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uned\Desktop\"/>
    </mc:Choice>
  </mc:AlternateContent>
  <xr:revisionPtr revIDLastSave="0" documentId="8_{82534A38-6530-4FF1-918D-0889ECEC8C5E}" xr6:coauthVersionLast="47" xr6:coauthVersionMax="47" xr10:uidLastSave="{00000000-0000-0000-0000-000000000000}"/>
  <bookViews>
    <workbookView xWindow="-108" yWindow="-108" windowWidth="16608" windowHeight="9432" firstSheet="1" activeTab="7" xr2:uid="{8093D622-7763-4820-99C0-6BFE88A3E1BE}"/>
  </bookViews>
  <sheets>
    <sheet name="DashBoard" sheetId="1" r:id="rId1"/>
    <sheet name="Pivot Tables" sheetId="9" r:id="rId2"/>
    <sheet name="Customers" sheetId="2" r:id="rId3"/>
    <sheet name="Sheet1" sheetId="10" state="hidden" r:id="rId4"/>
    <sheet name="Products" sheetId="3" r:id="rId5"/>
    <sheet name="New Entry" sheetId="5" r:id="rId6"/>
    <sheet name="Vendors" sheetId="4" r:id="rId7"/>
    <sheet name="Purchases" sheetId="6" r:id="rId8"/>
    <sheet name="Sales" sheetId="7" r:id="rId9"/>
    <sheet name="Inventory" sheetId="8" r:id="rId10"/>
  </sheets>
  <definedNames>
    <definedName name="Customer_ID">Customers[Customer_ID]</definedName>
    <definedName name="Product_ID">Products[Product_ID]</definedName>
  </definedNames>
  <calcPr calcId="191029"/>
  <pivotCaches>
    <pivotCache cacheId="0" r:id="rId11"/>
    <pivotCache cacheId="1" r:id="rId12"/>
    <pivotCache cacheId="14" r:id="rId13"/>
    <pivotCache cacheId="3" r:id="rId14"/>
    <pivotCache cacheId="4" r:id="rId15"/>
    <pivotCache cacheId="11" r:id="rId16"/>
    <pivotCache cacheId="24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c5374f71-f606-43d1-852c-4f295f6bc802" name="Customers" connection="Excel INVENTORY MANAGEMENT SYSTEM"/>
          <x15:modelTable id="Inventory_f95cd9ef-d7e0-444f-a890-758d84f9d4b2" name="Inventory" connection="Excel INVENTORY MANAGEMENT SYSTEM"/>
          <x15:modelTable id="New Entry_ebb6d15e-26c1-4c8e-906e-872e5fac920e" name="New Entry" connection="Excel INVENTORY MANAGEMENT SYSTEM"/>
          <x15:modelTable id="Products_ad3e9bf4-405c-4fa0-83c2-f718eb65acf0" name="Products" connection="Excel INVENTORY MANAGEMENT SYSTEM"/>
          <x15:modelTable id="Purchase_f84006fe-6d3a-441f-b407-a97a372ab914" name="Purchase" connection="Excel INVENTORY MANAGEMENT SYSTEM"/>
          <x15:modelTable id="Sales_aeb4f178-b906-4c62-b8e0-92f750fe87fd" name="Sales" connection="Excel INVENTORY MANAGEMENT SYSTEM"/>
          <x15:modelTable id="Vendors_420192fd-eb38-4b56-b344-f007d8941e74" name="Vendors" connection="Excel INVENTORY MANAGEMENT SYSTEM"/>
        </x15:modelTables>
      </x15:dataModel>
    </ext>
  </extLst>
</workbook>
</file>

<file path=xl/calcChain.xml><?xml version="1.0" encoding="utf-8"?>
<calcChain xmlns="http://schemas.openxmlformats.org/spreadsheetml/2006/main">
  <c r="D7" i="8" l="1"/>
  <c r="E300" i="8"/>
  <c r="D300" i="8"/>
  <c r="F300" i="8" s="1"/>
  <c r="E299" i="8"/>
  <c r="D299" i="8"/>
  <c r="F299" i="8" s="1"/>
  <c r="E298" i="8"/>
  <c r="D298" i="8"/>
  <c r="F298" i="8" s="1"/>
  <c r="E297" i="8"/>
  <c r="D297" i="8"/>
  <c r="F297" i="8" s="1"/>
  <c r="E296" i="8"/>
  <c r="D296" i="8"/>
  <c r="F296" i="8" s="1"/>
  <c r="E295" i="8"/>
  <c r="D295" i="8"/>
  <c r="F295" i="8" s="1"/>
  <c r="E294" i="8"/>
  <c r="D294" i="8"/>
  <c r="F294" i="8" s="1"/>
  <c r="E293" i="8"/>
  <c r="D293" i="8"/>
  <c r="F293" i="8" s="1"/>
  <c r="E292" i="8"/>
  <c r="D292" i="8"/>
  <c r="F292" i="8" s="1"/>
  <c r="E291" i="8"/>
  <c r="D291" i="8"/>
  <c r="F291" i="8" s="1"/>
  <c r="E290" i="8"/>
  <c r="D290" i="8"/>
  <c r="F290" i="8" s="1"/>
  <c r="E289" i="8"/>
  <c r="D289" i="8"/>
  <c r="F289" i="8" s="1"/>
  <c r="E288" i="8"/>
  <c r="D288" i="8"/>
  <c r="F288" i="8" s="1"/>
  <c r="E287" i="8"/>
  <c r="D287" i="8"/>
  <c r="F287" i="8" s="1"/>
  <c r="E286" i="8"/>
  <c r="D286" i="8"/>
  <c r="F286" i="8" s="1"/>
  <c r="E285" i="8"/>
  <c r="D285" i="8"/>
  <c r="F285" i="8" s="1"/>
  <c r="E284" i="8"/>
  <c r="D284" i="8"/>
  <c r="F284" i="8" s="1"/>
  <c r="E283" i="8"/>
  <c r="D283" i="8"/>
  <c r="F283" i="8" s="1"/>
  <c r="E282" i="8"/>
  <c r="D282" i="8"/>
  <c r="F282" i="8" s="1"/>
  <c r="E281" i="8"/>
  <c r="D281" i="8"/>
  <c r="F281" i="8" s="1"/>
  <c r="E280" i="8"/>
  <c r="D280" i="8"/>
  <c r="F280" i="8" s="1"/>
  <c r="E279" i="8"/>
  <c r="D279" i="8"/>
  <c r="F279" i="8" s="1"/>
  <c r="E278" i="8"/>
  <c r="D278" i="8"/>
  <c r="F278" i="8" s="1"/>
  <c r="E277" i="8"/>
  <c r="D277" i="8"/>
  <c r="F277" i="8" s="1"/>
  <c r="E276" i="8"/>
  <c r="D276" i="8"/>
  <c r="F276" i="8" s="1"/>
  <c r="E275" i="8"/>
  <c r="D275" i="8"/>
  <c r="F275" i="8" s="1"/>
  <c r="E274" i="8"/>
  <c r="D274" i="8"/>
  <c r="F274" i="8" s="1"/>
  <c r="E273" i="8"/>
  <c r="D273" i="8"/>
  <c r="F273" i="8" s="1"/>
  <c r="E272" i="8"/>
  <c r="D272" i="8"/>
  <c r="F272" i="8" s="1"/>
  <c r="E271" i="8"/>
  <c r="D271" i="8"/>
  <c r="F271" i="8" s="1"/>
  <c r="E270" i="8"/>
  <c r="D270" i="8"/>
  <c r="F270" i="8" s="1"/>
  <c r="E269" i="8"/>
  <c r="D269" i="8"/>
  <c r="F269" i="8" s="1"/>
  <c r="E268" i="8"/>
  <c r="D268" i="8"/>
  <c r="F268" i="8" s="1"/>
  <c r="E267" i="8"/>
  <c r="D267" i="8"/>
  <c r="F267" i="8" s="1"/>
  <c r="E266" i="8"/>
  <c r="D266" i="8"/>
  <c r="F266" i="8" s="1"/>
  <c r="E265" i="8"/>
  <c r="D265" i="8"/>
  <c r="F265" i="8" s="1"/>
  <c r="E264" i="8"/>
  <c r="D264" i="8"/>
  <c r="F264" i="8" s="1"/>
  <c r="E263" i="8"/>
  <c r="D263" i="8"/>
  <c r="F263" i="8" s="1"/>
  <c r="E262" i="8"/>
  <c r="D262" i="8"/>
  <c r="F262" i="8" s="1"/>
  <c r="E261" i="8"/>
  <c r="D261" i="8"/>
  <c r="F261" i="8" s="1"/>
  <c r="E260" i="8"/>
  <c r="D260" i="8"/>
  <c r="F260" i="8" s="1"/>
  <c r="E259" i="8"/>
  <c r="D259" i="8"/>
  <c r="F259" i="8" s="1"/>
  <c r="E258" i="8"/>
  <c r="D258" i="8"/>
  <c r="F258" i="8" s="1"/>
  <c r="E257" i="8"/>
  <c r="D257" i="8"/>
  <c r="F257" i="8" s="1"/>
  <c r="E256" i="8"/>
  <c r="D256" i="8"/>
  <c r="F256" i="8" s="1"/>
  <c r="E255" i="8"/>
  <c r="D255" i="8"/>
  <c r="F255" i="8" s="1"/>
  <c r="E254" i="8"/>
  <c r="D254" i="8"/>
  <c r="F254" i="8" s="1"/>
  <c r="E253" i="8"/>
  <c r="D253" i="8"/>
  <c r="F253" i="8" s="1"/>
  <c r="E252" i="8"/>
  <c r="D252" i="8"/>
  <c r="F252" i="8" s="1"/>
  <c r="E251" i="8"/>
  <c r="D251" i="8"/>
  <c r="F251" i="8" s="1"/>
  <c r="E250" i="8"/>
  <c r="D250" i="8"/>
  <c r="F250" i="8" s="1"/>
  <c r="E249" i="8"/>
  <c r="D249" i="8"/>
  <c r="F249" i="8" s="1"/>
  <c r="E248" i="8"/>
  <c r="D248" i="8"/>
  <c r="F248" i="8" s="1"/>
  <c r="E247" i="8"/>
  <c r="D247" i="8"/>
  <c r="F247" i="8" s="1"/>
  <c r="E246" i="8"/>
  <c r="D246" i="8"/>
  <c r="F246" i="8" s="1"/>
  <c r="E245" i="8"/>
  <c r="D245" i="8"/>
  <c r="F245" i="8" s="1"/>
  <c r="E244" i="8"/>
  <c r="D244" i="8"/>
  <c r="F244" i="8" s="1"/>
  <c r="E243" i="8"/>
  <c r="D243" i="8"/>
  <c r="F243" i="8" s="1"/>
  <c r="E242" i="8"/>
  <c r="D242" i="8"/>
  <c r="F242" i="8" s="1"/>
  <c r="E241" i="8"/>
  <c r="D241" i="8"/>
  <c r="F241" i="8" s="1"/>
  <c r="E240" i="8"/>
  <c r="D240" i="8"/>
  <c r="F240" i="8" s="1"/>
  <c r="E239" i="8"/>
  <c r="D239" i="8"/>
  <c r="F239" i="8" s="1"/>
  <c r="E238" i="8"/>
  <c r="D238" i="8"/>
  <c r="F238" i="8" s="1"/>
  <c r="E237" i="8"/>
  <c r="D237" i="8"/>
  <c r="F237" i="8" s="1"/>
  <c r="E236" i="8"/>
  <c r="D236" i="8"/>
  <c r="F236" i="8" s="1"/>
  <c r="E235" i="8"/>
  <c r="D235" i="8"/>
  <c r="F235" i="8" s="1"/>
  <c r="E234" i="8"/>
  <c r="D234" i="8"/>
  <c r="F234" i="8" s="1"/>
  <c r="E233" i="8"/>
  <c r="D233" i="8"/>
  <c r="F233" i="8" s="1"/>
  <c r="E232" i="8"/>
  <c r="D232" i="8"/>
  <c r="F232" i="8" s="1"/>
  <c r="E231" i="8"/>
  <c r="D231" i="8"/>
  <c r="F231" i="8" s="1"/>
  <c r="E230" i="8"/>
  <c r="D230" i="8"/>
  <c r="F230" i="8" s="1"/>
  <c r="E229" i="8"/>
  <c r="D229" i="8"/>
  <c r="F229" i="8" s="1"/>
  <c r="E228" i="8"/>
  <c r="D228" i="8"/>
  <c r="F228" i="8" s="1"/>
  <c r="E227" i="8"/>
  <c r="D227" i="8"/>
  <c r="F227" i="8" s="1"/>
  <c r="E226" i="8"/>
  <c r="D226" i="8"/>
  <c r="F226" i="8" s="1"/>
  <c r="E225" i="8"/>
  <c r="D225" i="8"/>
  <c r="F225" i="8" s="1"/>
  <c r="E224" i="8"/>
  <c r="D224" i="8"/>
  <c r="F224" i="8" s="1"/>
  <c r="E223" i="8"/>
  <c r="D223" i="8"/>
  <c r="F223" i="8" s="1"/>
  <c r="E222" i="8"/>
  <c r="D222" i="8"/>
  <c r="F222" i="8" s="1"/>
  <c r="E221" i="8"/>
  <c r="D221" i="8"/>
  <c r="F221" i="8" s="1"/>
  <c r="E220" i="8"/>
  <c r="D220" i="8"/>
  <c r="F220" i="8" s="1"/>
  <c r="E219" i="8"/>
  <c r="D219" i="8"/>
  <c r="F219" i="8" s="1"/>
  <c r="E218" i="8"/>
  <c r="D218" i="8"/>
  <c r="F218" i="8" s="1"/>
  <c r="E217" i="8"/>
  <c r="D217" i="8"/>
  <c r="F217" i="8" s="1"/>
  <c r="E216" i="8"/>
  <c r="D216" i="8"/>
  <c r="F216" i="8" s="1"/>
  <c r="E215" i="8"/>
  <c r="D215" i="8"/>
  <c r="F215" i="8" s="1"/>
  <c r="E214" i="8"/>
  <c r="D214" i="8"/>
  <c r="F214" i="8" s="1"/>
  <c r="E213" i="8"/>
  <c r="D213" i="8"/>
  <c r="F213" i="8" s="1"/>
  <c r="E212" i="8"/>
  <c r="D212" i="8"/>
  <c r="F212" i="8" s="1"/>
  <c r="E211" i="8"/>
  <c r="D211" i="8"/>
  <c r="F211" i="8" s="1"/>
  <c r="E210" i="8"/>
  <c r="D210" i="8"/>
  <c r="F210" i="8" s="1"/>
  <c r="E209" i="8"/>
  <c r="D209" i="8"/>
  <c r="F209" i="8" s="1"/>
  <c r="E208" i="8"/>
  <c r="D208" i="8"/>
  <c r="F208" i="8" s="1"/>
  <c r="E207" i="8"/>
  <c r="D207" i="8"/>
  <c r="F207" i="8" s="1"/>
  <c r="E206" i="8"/>
  <c r="D206" i="8"/>
  <c r="F206" i="8" s="1"/>
  <c r="E205" i="8"/>
  <c r="D205" i="8"/>
  <c r="F205" i="8" s="1"/>
  <c r="E204" i="8"/>
  <c r="D204" i="8"/>
  <c r="F204" i="8" s="1"/>
  <c r="E203" i="8"/>
  <c r="D203" i="8"/>
  <c r="F203" i="8" s="1"/>
  <c r="E202" i="8"/>
  <c r="D202" i="8"/>
  <c r="F202" i="8" s="1"/>
  <c r="E201" i="8"/>
  <c r="D201" i="8"/>
  <c r="F201" i="8" s="1"/>
  <c r="E200" i="8"/>
  <c r="D200" i="8"/>
  <c r="F200" i="8" s="1"/>
  <c r="E199" i="8"/>
  <c r="D199" i="8"/>
  <c r="F199" i="8" s="1"/>
  <c r="E198" i="8"/>
  <c r="D198" i="8"/>
  <c r="F198" i="8" s="1"/>
  <c r="E197" i="8"/>
  <c r="D197" i="8"/>
  <c r="F197" i="8" s="1"/>
  <c r="E196" i="8"/>
  <c r="D196" i="8"/>
  <c r="F196" i="8" s="1"/>
  <c r="E195" i="8"/>
  <c r="D195" i="8"/>
  <c r="F195" i="8" s="1"/>
  <c r="E194" i="8"/>
  <c r="D194" i="8"/>
  <c r="F194" i="8" s="1"/>
  <c r="E193" i="8"/>
  <c r="D193" i="8"/>
  <c r="F193" i="8" s="1"/>
  <c r="E192" i="8"/>
  <c r="D192" i="8"/>
  <c r="F192" i="8" s="1"/>
  <c r="E191" i="8"/>
  <c r="D191" i="8"/>
  <c r="F191" i="8" s="1"/>
  <c r="E190" i="8"/>
  <c r="D190" i="8"/>
  <c r="F190" i="8" s="1"/>
  <c r="E189" i="8"/>
  <c r="D189" i="8"/>
  <c r="F189" i="8" s="1"/>
  <c r="E188" i="8"/>
  <c r="D188" i="8"/>
  <c r="F188" i="8" s="1"/>
  <c r="E187" i="8"/>
  <c r="D187" i="8"/>
  <c r="F187" i="8" s="1"/>
  <c r="E186" i="8"/>
  <c r="D186" i="8"/>
  <c r="F186" i="8" s="1"/>
  <c r="E185" i="8"/>
  <c r="D185" i="8"/>
  <c r="F185" i="8" s="1"/>
  <c r="E184" i="8"/>
  <c r="D184" i="8"/>
  <c r="F184" i="8" s="1"/>
  <c r="E183" i="8"/>
  <c r="D183" i="8"/>
  <c r="F183" i="8" s="1"/>
  <c r="E182" i="8"/>
  <c r="D182" i="8"/>
  <c r="F182" i="8" s="1"/>
  <c r="E181" i="8"/>
  <c r="D181" i="8"/>
  <c r="F181" i="8" s="1"/>
  <c r="E180" i="8"/>
  <c r="D180" i="8"/>
  <c r="F180" i="8" s="1"/>
  <c r="E179" i="8"/>
  <c r="D179" i="8"/>
  <c r="F179" i="8" s="1"/>
  <c r="E178" i="8"/>
  <c r="D178" i="8"/>
  <c r="F178" i="8" s="1"/>
  <c r="E177" i="8"/>
  <c r="D177" i="8"/>
  <c r="F177" i="8" s="1"/>
  <c r="E176" i="8"/>
  <c r="D176" i="8"/>
  <c r="F176" i="8" s="1"/>
  <c r="E175" i="8"/>
  <c r="D175" i="8"/>
  <c r="F175" i="8" s="1"/>
  <c r="E174" i="8"/>
  <c r="D174" i="8"/>
  <c r="F174" i="8" s="1"/>
  <c r="E173" i="8"/>
  <c r="D173" i="8"/>
  <c r="F173" i="8" s="1"/>
  <c r="E172" i="8"/>
  <c r="D172" i="8"/>
  <c r="F172" i="8" s="1"/>
  <c r="E171" i="8"/>
  <c r="D171" i="8"/>
  <c r="F171" i="8" s="1"/>
  <c r="E170" i="8"/>
  <c r="D170" i="8"/>
  <c r="F170" i="8" s="1"/>
  <c r="E169" i="8"/>
  <c r="D169" i="8"/>
  <c r="F169" i="8" s="1"/>
  <c r="E168" i="8"/>
  <c r="D168" i="8"/>
  <c r="F168" i="8" s="1"/>
  <c r="E167" i="8"/>
  <c r="D167" i="8"/>
  <c r="F167" i="8" s="1"/>
  <c r="E166" i="8"/>
  <c r="D166" i="8"/>
  <c r="F166" i="8" s="1"/>
  <c r="E165" i="8"/>
  <c r="D165" i="8"/>
  <c r="F165" i="8" s="1"/>
  <c r="E164" i="8"/>
  <c r="D164" i="8"/>
  <c r="F164" i="8" s="1"/>
  <c r="E163" i="8"/>
  <c r="D163" i="8"/>
  <c r="F163" i="8" s="1"/>
  <c r="E162" i="8"/>
  <c r="D162" i="8"/>
  <c r="F162" i="8" s="1"/>
  <c r="E161" i="8"/>
  <c r="D161" i="8"/>
  <c r="F161" i="8" s="1"/>
  <c r="E160" i="8"/>
  <c r="D160" i="8"/>
  <c r="F160" i="8" s="1"/>
  <c r="E159" i="8"/>
  <c r="D159" i="8"/>
  <c r="F159" i="8" s="1"/>
  <c r="E158" i="8"/>
  <c r="D158" i="8"/>
  <c r="F158" i="8" s="1"/>
  <c r="E157" i="8"/>
  <c r="D157" i="8"/>
  <c r="F157" i="8" s="1"/>
  <c r="E156" i="8"/>
  <c r="D156" i="8"/>
  <c r="F156" i="8" s="1"/>
  <c r="E155" i="8"/>
  <c r="D155" i="8"/>
  <c r="F155" i="8" s="1"/>
  <c r="E154" i="8"/>
  <c r="D154" i="8"/>
  <c r="F154" i="8" s="1"/>
  <c r="E153" i="8"/>
  <c r="D153" i="8"/>
  <c r="F153" i="8" s="1"/>
  <c r="E152" i="8"/>
  <c r="D152" i="8"/>
  <c r="F152" i="8" s="1"/>
  <c r="E151" i="8"/>
  <c r="D151" i="8"/>
  <c r="F151" i="8" s="1"/>
  <c r="E150" i="8"/>
  <c r="D150" i="8"/>
  <c r="F150" i="8" s="1"/>
  <c r="E149" i="8"/>
  <c r="D149" i="8"/>
  <c r="F149" i="8" s="1"/>
  <c r="E148" i="8"/>
  <c r="D148" i="8"/>
  <c r="F148" i="8" s="1"/>
  <c r="E147" i="8"/>
  <c r="D147" i="8"/>
  <c r="F147" i="8" s="1"/>
  <c r="E146" i="8"/>
  <c r="D146" i="8"/>
  <c r="F146" i="8" s="1"/>
  <c r="E145" i="8"/>
  <c r="D145" i="8"/>
  <c r="F145" i="8" s="1"/>
  <c r="E144" i="8"/>
  <c r="D144" i="8"/>
  <c r="F144" i="8" s="1"/>
  <c r="E143" i="8"/>
  <c r="D143" i="8"/>
  <c r="F143" i="8" s="1"/>
  <c r="E142" i="8"/>
  <c r="D142" i="8"/>
  <c r="F142" i="8" s="1"/>
  <c r="E141" i="8"/>
  <c r="D141" i="8"/>
  <c r="F141" i="8" s="1"/>
  <c r="E140" i="8"/>
  <c r="D140" i="8"/>
  <c r="F140" i="8" s="1"/>
  <c r="E139" i="8"/>
  <c r="D139" i="8"/>
  <c r="F139" i="8" s="1"/>
  <c r="E138" i="8"/>
  <c r="D138" i="8"/>
  <c r="F138" i="8" s="1"/>
  <c r="E137" i="8"/>
  <c r="D137" i="8"/>
  <c r="F137" i="8" s="1"/>
  <c r="E136" i="8"/>
  <c r="D136" i="8"/>
  <c r="F136" i="8" s="1"/>
  <c r="E135" i="8"/>
  <c r="D135" i="8"/>
  <c r="F135" i="8" s="1"/>
  <c r="E134" i="8"/>
  <c r="D134" i="8"/>
  <c r="F134" i="8" s="1"/>
  <c r="E133" i="8"/>
  <c r="D133" i="8"/>
  <c r="F133" i="8" s="1"/>
  <c r="F132" i="8"/>
  <c r="E132" i="8"/>
  <c r="D132" i="8"/>
  <c r="E131" i="8"/>
  <c r="D131" i="8"/>
  <c r="F131" i="8" s="1"/>
  <c r="E130" i="8"/>
  <c r="D130" i="8"/>
  <c r="F130" i="8" s="1"/>
  <c r="E129" i="8"/>
  <c r="D129" i="8"/>
  <c r="F129" i="8" s="1"/>
  <c r="E128" i="8"/>
  <c r="D128" i="8"/>
  <c r="F128" i="8" s="1"/>
  <c r="E127" i="8"/>
  <c r="D127" i="8"/>
  <c r="F127" i="8" s="1"/>
  <c r="E126" i="8"/>
  <c r="D126" i="8"/>
  <c r="F126" i="8" s="1"/>
  <c r="E125" i="8"/>
  <c r="D125" i="8"/>
  <c r="F125" i="8" s="1"/>
  <c r="E124" i="8"/>
  <c r="D124" i="8"/>
  <c r="F124" i="8" s="1"/>
  <c r="E123" i="8"/>
  <c r="D123" i="8"/>
  <c r="F123" i="8" s="1"/>
  <c r="E122" i="8"/>
  <c r="D122" i="8"/>
  <c r="F122" i="8" s="1"/>
  <c r="E121" i="8"/>
  <c r="D121" i="8"/>
  <c r="F121" i="8" s="1"/>
  <c r="E120" i="8"/>
  <c r="D120" i="8"/>
  <c r="F120" i="8" s="1"/>
  <c r="E119" i="8"/>
  <c r="D119" i="8"/>
  <c r="F119" i="8" s="1"/>
  <c r="E118" i="8"/>
  <c r="D118" i="8"/>
  <c r="F118" i="8" s="1"/>
  <c r="E117" i="8"/>
  <c r="D117" i="8"/>
  <c r="F117" i="8" s="1"/>
  <c r="E116" i="8"/>
  <c r="D116" i="8"/>
  <c r="F116" i="8" s="1"/>
  <c r="E115" i="8"/>
  <c r="D115" i="8"/>
  <c r="F115" i="8" s="1"/>
  <c r="E114" i="8"/>
  <c r="D114" i="8"/>
  <c r="F114" i="8" s="1"/>
  <c r="E113" i="8"/>
  <c r="D113" i="8"/>
  <c r="F113" i="8" s="1"/>
  <c r="E112" i="8"/>
  <c r="D112" i="8"/>
  <c r="F112" i="8" s="1"/>
  <c r="E111" i="8"/>
  <c r="D111" i="8"/>
  <c r="F111" i="8" s="1"/>
  <c r="E110" i="8"/>
  <c r="D110" i="8"/>
  <c r="F110" i="8" s="1"/>
  <c r="E109" i="8"/>
  <c r="D109" i="8"/>
  <c r="F109" i="8" s="1"/>
  <c r="E108" i="8"/>
  <c r="D108" i="8"/>
  <c r="F108" i="8" s="1"/>
  <c r="E107" i="8"/>
  <c r="D107" i="8"/>
  <c r="F107" i="8" s="1"/>
  <c r="E106" i="8"/>
  <c r="D106" i="8"/>
  <c r="F106" i="8" s="1"/>
  <c r="E105" i="8"/>
  <c r="D105" i="8"/>
  <c r="F105" i="8" s="1"/>
  <c r="E104" i="8"/>
  <c r="D104" i="8"/>
  <c r="F104" i="8" s="1"/>
  <c r="E103" i="8"/>
  <c r="D103" i="8"/>
  <c r="F103" i="8" s="1"/>
  <c r="E102" i="8"/>
  <c r="D102" i="8"/>
  <c r="F102" i="8" s="1"/>
  <c r="E101" i="8"/>
  <c r="D101" i="8"/>
  <c r="F101" i="8" s="1"/>
  <c r="E100" i="8"/>
  <c r="D100" i="8"/>
  <c r="F100" i="8" s="1"/>
  <c r="E99" i="8"/>
  <c r="D99" i="8"/>
  <c r="F99" i="8" s="1"/>
  <c r="E98" i="8"/>
  <c r="D98" i="8"/>
  <c r="F98" i="8" s="1"/>
  <c r="E97" i="8"/>
  <c r="D97" i="8"/>
  <c r="F97" i="8" s="1"/>
  <c r="E96" i="8"/>
  <c r="D96" i="8"/>
  <c r="F96" i="8" s="1"/>
  <c r="E95" i="8"/>
  <c r="D95" i="8"/>
  <c r="F95" i="8" s="1"/>
  <c r="E94" i="8"/>
  <c r="D94" i="8"/>
  <c r="F94" i="8" s="1"/>
  <c r="E93" i="8"/>
  <c r="D93" i="8"/>
  <c r="F93" i="8" s="1"/>
  <c r="E92" i="8"/>
  <c r="D92" i="8"/>
  <c r="F92" i="8" s="1"/>
  <c r="E91" i="8"/>
  <c r="D91" i="8"/>
  <c r="F91" i="8" s="1"/>
  <c r="E90" i="8"/>
  <c r="D90" i="8"/>
  <c r="F90" i="8" s="1"/>
  <c r="F89" i="8"/>
  <c r="E89" i="8"/>
  <c r="D89" i="8"/>
  <c r="E88" i="8"/>
  <c r="D88" i="8"/>
  <c r="F88" i="8" s="1"/>
  <c r="E87" i="8"/>
  <c r="D87" i="8"/>
  <c r="F87" i="8" s="1"/>
  <c r="E86" i="8"/>
  <c r="D86" i="8"/>
  <c r="F86" i="8" s="1"/>
  <c r="E85" i="8"/>
  <c r="D85" i="8"/>
  <c r="F85" i="8" s="1"/>
  <c r="E84" i="8"/>
  <c r="D84" i="8"/>
  <c r="F84" i="8" s="1"/>
  <c r="E83" i="8"/>
  <c r="D83" i="8"/>
  <c r="F83" i="8" s="1"/>
  <c r="E82" i="8"/>
  <c r="D82" i="8"/>
  <c r="F82" i="8" s="1"/>
  <c r="E81" i="8"/>
  <c r="D81" i="8"/>
  <c r="F81" i="8" s="1"/>
  <c r="E80" i="8"/>
  <c r="D80" i="8"/>
  <c r="F80" i="8" s="1"/>
  <c r="E79" i="8"/>
  <c r="D79" i="8"/>
  <c r="F79" i="8" s="1"/>
  <c r="E78" i="8"/>
  <c r="D78" i="8"/>
  <c r="F78" i="8" s="1"/>
  <c r="E77" i="8"/>
  <c r="D77" i="8"/>
  <c r="F77" i="8" s="1"/>
  <c r="E76" i="8"/>
  <c r="D76" i="8"/>
  <c r="F76" i="8" s="1"/>
  <c r="E75" i="8"/>
  <c r="D75" i="8"/>
  <c r="F75" i="8" s="1"/>
  <c r="E74" i="8"/>
  <c r="D74" i="8"/>
  <c r="F74" i="8" s="1"/>
  <c r="E73" i="8"/>
  <c r="D73" i="8"/>
  <c r="F73" i="8" s="1"/>
  <c r="E72" i="8"/>
  <c r="D72" i="8"/>
  <c r="F72" i="8" s="1"/>
  <c r="E71" i="8"/>
  <c r="D71" i="8"/>
  <c r="F71" i="8" s="1"/>
  <c r="E70" i="8"/>
  <c r="D70" i="8"/>
  <c r="F70" i="8" s="1"/>
  <c r="E69" i="8"/>
  <c r="D69" i="8"/>
  <c r="F69" i="8" s="1"/>
  <c r="E68" i="8"/>
  <c r="D68" i="8"/>
  <c r="F68" i="8" s="1"/>
  <c r="E67" i="8"/>
  <c r="D67" i="8"/>
  <c r="F67" i="8" s="1"/>
  <c r="E66" i="8"/>
  <c r="D66" i="8"/>
  <c r="F66" i="8" s="1"/>
  <c r="E65" i="8"/>
  <c r="D65" i="8"/>
  <c r="F65" i="8" s="1"/>
  <c r="E64" i="8"/>
  <c r="D64" i="8"/>
  <c r="F64" i="8" s="1"/>
  <c r="E63" i="8"/>
  <c r="D63" i="8"/>
  <c r="F63" i="8" s="1"/>
  <c r="E62" i="8"/>
  <c r="D62" i="8"/>
  <c r="F62" i="8" s="1"/>
  <c r="E61" i="8"/>
  <c r="D61" i="8"/>
  <c r="F61" i="8" s="1"/>
  <c r="E60" i="8"/>
  <c r="D60" i="8"/>
  <c r="F60" i="8" s="1"/>
  <c r="E59" i="8"/>
  <c r="D59" i="8"/>
  <c r="F59" i="8" s="1"/>
  <c r="E58" i="8"/>
  <c r="D58" i="8"/>
  <c r="F58" i="8" s="1"/>
  <c r="E57" i="8"/>
  <c r="D57" i="8"/>
  <c r="F57" i="8" s="1"/>
  <c r="E56" i="8"/>
  <c r="D56" i="8"/>
  <c r="F56" i="8" s="1"/>
  <c r="E55" i="8"/>
  <c r="D55" i="8"/>
  <c r="F55" i="8" s="1"/>
  <c r="E54" i="8"/>
  <c r="D54" i="8"/>
  <c r="F54" i="8" s="1"/>
  <c r="E53" i="8"/>
  <c r="D53" i="8"/>
  <c r="F53" i="8" s="1"/>
  <c r="E52" i="8"/>
  <c r="D52" i="8"/>
  <c r="F52" i="8" s="1"/>
  <c r="E51" i="8"/>
  <c r="D51" i="8"/>
  <c r="F51" i="8" s="1"/>
  <c r="E50" i="8"/>
  <c r="D50" i="8"/>
  <c r="F50" i="8" s="1"/>
  <c r="E49" i="8"/>
  <c r="D49" i="8"/>
  <c r="F49" i="8" s="1"/>
  <c r="E48" i="8"/>
  <c r="D48" i="8"/>
  <c r="F48" i="8" s="1"/>
  <c r="E47" i="8"/>
  <c r="D47" i="8"/>
  <c r="F47" i="8" s="1"/>
  <c r="E46" i="8"/>
  <c r="D46" i="8"/>
  <c r="F46" i="8" s="1"/>
  <c r="E45" i="8"/>
  <c r="D45" i="8"/>
  <c r="F45" i="8" s="1"/>
  <c r="E44" i="8"/>
  <c r="D44" i="8"/>
  <c r="F44" i="8" s="1"/>
  <c r="E43" i="8"/>
  <c r="D43" i="8"/>
  <c r="F43" i="8" s="1"/>
  <c r="E42" i="8"/>
  <c r="D42" i="8"/>
  <c r="F42" i="8" s="1"/>
  <c r="E41" i="8"/>
  <c r="D41" i="8"/>
  <c r="F41" i="8" s="1"/>
  <c r="E40" i="8"/>
  <c r="D40" i="8"/>
  <c r="F40" i="8" s="1"/>
  <c r="E39" i="8"/>
  <c r="D39" i="8"/>
  <c r="F39" i="8" s="1"/>
  <c r="E38" i="8"/>
  <c r="D38" i="8"/>
  <c r="F38" i="8" s="1"/>
  <c r="E37" i="8"/>
  <c r="D37" i="8"/>
  <c r="F37" i="8" s="1"/>
  <c r="E36" i="8"/>
  <c r="D36" i="8"/>
  <c r="F36" i="8" s="1"/>
  <c r="E35" i="8"/>
  <c r="D35" i="8"/>
  <c r="F35" i="8" s="1"/>
  <c r="E34" i="8"/>
  <c r="D34" i="8"/>
  <c r="F34" i="8" s="1"/>
  <c r="E33" i="8"/>
  <c r="D33" i="8"/>
  <c r="F33" i="8" s="1"/>
  <c r="E32" i="8"/>
  <c r="D32" i="8"/>
  <c r="F32" i="8" s="1"/>
  <c r="E31" i="8"/>
  <c r="D31" i="8"/>
  <c r="F31" i="8" s="1"/>
  <c r="E30" i="8"/>
  <c r="D30" i="8"/>
  <c r="F30" i="8" s="1"/>
  <c r="E29" i="8"/>
  <c r="D29" i="8"/>
  <c r="F29" i="8" s="1"/>
  <c r="E28" i="8"/>
  <c r="D28" i="8"/>
  <c r="F28" i="8" s="1"/>
  <c r="E27" i="8"/>
  <c r="D27" i="8"/>
  <c r="F27" i="8" s="1"/>
  <c r="E26" i="8"/>
  <c r="D26" i="8"/>
  <c r="F26" i="8" s="1"/>
  <c r="E25" i="8"/>
  <c r="D25" i="8"/>
  <c r="F25" i="8" s="1"/>
  <c r="E24" i="8"/>
  <c r="D24" i="8"/>
  <c r="F24" i="8" s="1"/>
  <c r="E23" i="8"/>
  <c r="D23" i="8"/>
  <c r="F23" i="8" s="1"/>
  <c r="E22" i="8"/>
  <c r="D22" i="8"/>
  <c r="F22" i="8" s="1"/>
  <c r="E21" i="8"/>
  <c r="D21" i="8"/>
  <c r="F21" i="8" s="1"/>
  <c r="E20" i="8"/>
  <c r="D20" i="8"/>
  <c r="F20" i="8" s="1"/>
  <c r="E19" i="8"/>
  <c r="D19" i="8"/>
  <c r="F19" i="8" s="1"/>
  <c r="E18" i="8"/>
  <c r="D18" i="8"/>
  <c r="F18" i="8" s="1"/>
  <c r="E17" i="8"/>
  <c r="D17" i="8"/>
  <c r="F17" i="8" s="1"/>
  <c r="E16" i="8"/>
  <c r="D16" i="8"/>
  <c r="F16" i="8" s="1"/>
  <c r="E15" i="8"/>
  <c r="D15" i="8"/>
  <c r="F15" i="8" s="1"/>
  <c r="E14" i="8"/>
  <c r="D14" i="8"/>
  <c r="F14" i="8" s="1"/>
  <c r="E13" i="8"/>
  <c r="D13" i="8"/>
  <c r="E12" i="8"/>
  <c r="D12" i="8"/>
  <c r="E11" i="8"/>
  <c r="D11" i="8"/>
  <c r="F11" i="8" s="1"/>
  <c r="E10" i="8"/>
  <c r="D10" i="8"/>
  <c r="F10" i="8" s="1"/>
  <c r="E9" i="8"/>
  <c r="D9" i="8"/>
  <c r="F9" i="8" s="1"/>
  <c r="E8" i="8"/>
  <c r="D8" i="8"/>
  <c r="F8" i="8" s="1"/>
  <c r="E7" i="8"/>
  <c r="K1005" i="7"/>
  <c r="L1005" i="7" s="1"/>
  <c r="G1005" i="7"/>
  <c r="E1005" i="7"/>
  <c r="K1004" i="7"/>
  <c r="L1004" i="7" s="1"/>
  <c r="G1004" i="7"/>
  <c r="E1004" i="7"/>
  <c r="K1003" i="7"/>
  <c r="L1003" i="7" s="1"/>
  <c r="G1003" i="7"/>
  <c r="E1003" i="7"/>
  <c r="K1002" i="7"/>
  <c r="L1002" i="7" s="1"/>
  <c r="G1002" i="7"/>
  <c r="E1002" i="7"/>
  <c r="K1001" i="7"/>
  <c r="L1001" i="7" s="1"/>
  <c r="G1001" i="7"/>
  <c r="E1001" i="7"/>
  <c r="K1000" i="7"/>
  <c r="L1000" i="7" s="1"/>
  <c r="G1000" i="7"/>
  <c r="E1000" i="7"/>
  <c r="K999" i="7"/>
  <c r="L999" i="7" s="1"/>
  <c r="G999" i="7"/>
  <c r="E999" i="7"/>
  <c r="K998" i="7"/>
  <c r="L998" i="7" s="1"/>
  <c r="G998" i="7"/>
  <c r="E998" i="7"/>
  <c r="K997" i="7"/>
  <c r="L997" i="7" s="1"/>
  <c r="G997" i="7"/>
  <c r="E997" i="7"/>
  <c r="K996" i="7"/>
  <c r="L996" i="7" s="1"/>
  <c r="G996" i="7"/>
  <c r="E996" i="7"/>
  <c r="K995" i="7"/>
  <c r="L995" i="7" s="1"/>
  <c r="G995" i="7"/>
  <c r="E995" i="7"/>
  <c r="K994" i="7"/>
  <c r="L994" i="7" s="1"/>
  <c r="G994" i="7"/>
  <c r="E994" i="7"/>
  <c r="K993" i="7"/>
  <c r="L993" i="7" s="1"/>
  <c r="G993" i="7"/>
  <c r="E993" i="7"/>
  <c r="K992" i="7"/>
  <c r="L992" i="7" s="1"/>
  <c r="G992" i="7"/>
  <c r="E992" i="7"/>
  <c r="K991" i="7"/>
  <c r="L991" i="7" s="1"/>
  <c r="G991" i="7"/>
  <c r="E991" i="7"/>
  <c r="K990" i="7"/>
  <c r="L990" i="7" s="1"/>
  <c r="G990" i="7"/>
  <c r="E990" i="7"/>
  <c r="K989" i="7"/>
  <c r="L989" i="7" s="1"/>
  <c r="G989" i="7"/>
  <c r="E989" i="7"/>
  <c r="K988" i="7"/>
  <c r="L988" i="7" s="1"/>
  <c r="G988" i="7"/>
  <c r="E988" i="7"/>
  <c r="K987" i="7"/>
  <c r="L987" i="7" s="1"/>
  <c r="G987" i="7"/>
  <c r="E987" i="7"/>
  <c r="K986" i="7"/>
  <c r="L986" i="7" s="1"/>
  <c r="G986" i="7"/>
  <c r="E986" i="7"/>
  <c r="K985" i="7"/>
  <c r="L985" i="7" s="1"/>
  <c r="G985" i="7"/>
  <c r="E985" i="7"/>
  <c r="K984" i="7"/>
  <c r="L984" i="7" s="1"/>
  <c r="G984" i="7"/>
  <c r="E984" i="7"/>
  <c r="K983" i="7"/>
  <c r="L983" i="7" s="1"/>
  <c r="G983" i="7"/>
  <c r="E983" i="7"/>
  <c r="K982" i="7"/>
  <c r="L982" i="7" s="1"/>
  <c r="G982" i="7"/>
  <c r="E982" i="7"/>
  <c r="K981" i="7"/>
  <c r="L981" i="7" s="1"/>
  <c r="G981" i="7"/>
  <c r="E981" i="7"/>
  <c r="K980" i="7"/>
  <c r="L980" i="7" s="1"/>
  <c r="G980" i="7"/>
  <c r="E980" i="7"/>
  <c r="K979" i="7"/>
  <c r="L979" i="7" s="1"/>
  <c r="G979" i="7"/>
  <c r="E979" i="7"/>
  <c r="K978" i="7"/>
  <c r="L978" i="7" s="1"/>
  <c r="G978" i="7"/>
  <c r="E978" i="7"/>
  <c r="K977" i="7"/>
  <c r="L977" i="7" s="1"/>
  <c r="G977" i="7"/>
  <c r="E977" i="7"/>
  <c r="K976" i="7"/>
  <c r="L976" i="7" s="1"/>
  <c r="G976" i="7"/>
  <c r="E976" i="7"/>
  <c r="K975" i="7"/>
  <c r="L975" i="7" s="1"/>
  <c r="G975" i="7"/>
  <c r="E975" i="7"/>
  <c r="K974" i="7"/>
  <c r="L974" i="7" s="1"/>
  <c r="G974" i="7"/>
  <c r="E974" i="7"/>
  <c r="K973" i="7"/>
  <c r="L973" i="7" s="1"/>
  <c r="G973" i="7"/>
  <c r="E973" i="7"/>
  <c r="K972" i="7"/>
  <c r="L972" i="7" s="1"/>
  <c r="G972" i="7"/>
  <c r="E972" i="7"/>
  <c r="K971" i="7"/>
  <c r="L971" i="7" s="1"/>
  <c r="G971" i="7"/>
  <c r="E971" i="7"/>
  <c r="K970" i="7"/>
  <c r="L970" i="7" s="1"/>
  <c r="G970" i="7"/>
  <c r="E970" i="7"/>
  <c r="K969" i="7"/>
  <c r="L969" i="7" s="1"/>
  <c r="G969" i="7"/>
  <c r="E969" i="7"/>
  <c r="K968" i="7"/>
  <c r="L968" i="7" s="1"/>
  <c r="G968" i="7"/>
  <c r="E968" i="7"/>
  <c r="K967" i="7"/>
  <c r="L967" i="7" s="1"/>
  <c r="G967" i="7"/>
  <c r="E967" i="7"/>
  <c r="K966" i="7"/>
  <c r="L966" i="7" s="1"/>
  <c r="G966" i="7"/>
  <c r="E966" i="7"/>
  <c r="K965" i="7"/>
  <c r="L965" i="7" s="1"/>
  <c r="G965" i="7"/>
  <c r="E965" i="7"/>
  <c r="K964" i="7"/>
  <c r="L964" i="7" s="1"/>
  <c r="G964" i="7"/>
  <c r="E964" i="7"/>
  <c r="K963" i="7"/>
  <c r="L963" i="7" s="1"/>
  <c r="G963" i="7"/>
  <c r="E963" i="7"/>
  <c r="K962" i="7"/>
  <c r="L962" i="7" s="1"/>
  <c r="G962" i="7"/>
  <c r="E962" i="7"/>
  <c r="K961" i="7"/>
  <c r="L961" i="7" s="1"/>
  <c r="G961" i="7"/>
  <c r="E961" i="7"/>
  <c r="K960" i="7"/>
  <c r="L960" i="7" s="1"/>
  <c r="G960" i="7"/>
  <c r="E960" i="7"/>
  <c r="K959" i="7"/>
  <c r="L959" i="7" s="1"/>
  <c r="G959" i="7"/>
  <c r="E959" i="7"/>
  <c r="K958" i="7"/>
  <c r="L958" i="7" s="1"/>
  <c r="G958" i="7"/>
  <c r="E958" i="7"/>
  <c r="K957" i="7"/>
  <c r="L957" i="7" s="1"/>
  <c r="G957" i="7"/>
  <c r="E957" i="7"/>
  <c r="K956" i="7"/>
  <c r="L956" i="7" s="1"/>
  <c r="G956" i="7"/>
  <c r="E956" i="7"/>
  <c r="K955" i="7"/>
  <c r="L955" i="7" s="1"/>
  <c r="G955" i="7"/>
  <c r="E955" i="7"/>
  <c r="K954" i="7"/>
  <c r="L954" i="7" s="1"/>
  <c r="G954" i="7"/>
  <c r="E954" i="7"/>
  <c r="K953" i="7"/>
  <c r="L953" i="7" s="1"/>
  <c r="G953" i="7"/>
  <c r="E953" i="7"/>
  <c r="K952" i="7"/>
  <c r="L952" i="7" s="1"/>
  <c r="G952" i="7"/>
  <c r="E952" i="7"/>
  <c r="K951" i="7"/>
  <c r="L951" i="7" s="1"/>
  <c r="G951" i="7"/>
  <c r="E951" i="7"/>
  <c r="K950" i="7"/>
  <c r="L950" i="7" s="1"/>
  <c r="G950" i="7"/>
  <c r="E950" i="7"/>
  <c r="K949" i="7"/>
  <c r="L949" i="7" s="1"/>
  <c r="G949" i="7"/>
  <c r="E949" i="7"/>
  <c r="K948" i="7"/>
  <c r="L948" i="7" s="1"/>
  <c r="G948" i="7"/>
  <c r="E948" i="7"/>
  <c r="K947" i="7"/>
  <c r="L947" i="7" s="1"/>
  <c r="G947" i="7"/>
  <c r="E947" i="7"/>
  <c r="K946" i="7"/>
  <c r="L946" i="7" s="1"/>
  <c r="G946" i="7"/>
  <c r="E946" i="7"/>
  <c r="K945" i="7"/>
  <c r="L945" i="7" s="1"/>
  <c r="G945" i="7"/>
  <c r="E945" i="7"/>
  <c r="K944" i="7"/>
  <c r="L944" i="7" s="1"/>
  <c r="G944" i="7"/>
  <c r="E944" i="7"/>
  <c r="K943" i="7"/>
  <c r="L943" i="7" s="1"/>
  <c r="G943" i="7"/>
  <c r="E943" i="7"/>
  <c r="K942" i="7"/>
  <c r="L942" i="7" s="1"/>
  <c r="G942" i="7"/>
  <c r="E942" i="7"/>
  <c r="K941" i="7"/>
  <c r="L941" i="7" s="1"/>
  <c r="G941" i="7"/>
  <c r="E941" i="7"/>
  <c r="K940" i="7"/>
  <c r="L940" i="7" s="1"/>
  <c r="G940" i="7"/>
  <c r="E940" i="7"/>
  <c r="K939" i="7"/>
  <c r="L939" i="7" s="1"/>
  <c r="G939" i="7"/>
  <c r="E939" i="7"/>
  <c r="K938" i="7"/>
  <c r="L938" i="7" s="1"/>
  <c r="G938" i="7"/>
  <c r="E938" i="7"/>
  <c r="K937" i="7"/>
  <c r="L937" i="7" s="1"/>
  <c r="G937" i="7"/>
  <c r="E937" i="7"/>
  <c r="K936" i="7"/>
  <c r="L936" i="7" s="1"/>
  <c r="G936" i="7"/>
  <c r="E936" i="7"/>
  <c r="K935" i="7"/>
  <c r="L935" i="7" s="1"/>
  <c r="G935" i="7"/>
  <c r="E935" i="7"/>
  <c r="K934" i="7"/>
  <c r="L934" i="7" s="1"/>
  <c r="G934" i="7"/>
  <c r="E934" i="7"/>
  <c r="K933" i="7"/>
  <c r="L933" i="7" s="1"/>
  <c r="G933" i="7"/>
  <c r="E933" i="7"/>
  <c r="K932" i="7"/>
  <c r="L932" i="7" s="1"/>
  <c r="G932" i="7"/>
  <c r="E932" i="7"/>
  <c r="K931" i="7"/>
  <c r="L931" i="7" s="1"/>
  <c r="G931" i="7"/>
  <c r="E931" i="7"/>
  <c r="K930" i="7"/>
  <c r="L930" i="7" s="1"/>
  <c r="G930" i="7"/>
  <c r="E930" i="7"/>
  <c r="K929" i="7"/>
  <c r="L929" i="7" s="1"/>
  <c r="G929" i="7"/>
  <c r="E929" i="7"/>
  <c r="K928" i="7"/>
  <c r="L928" i="7" s="1"/>
  <c r="G928" i="7"/>
  <c r="E928" i="7"/>
  <c r="K927" i="7"/>
  <c r="L927" i="7" s="1"/>
  <c r="G927" i="7"/>
  <c r="E927" i="7"/>
  <c r="K926" i="7"/>
  <c r="L926" i="7" s="1"/>
  <c r="G926" i="7"/>
  <c r="E926" i="7"/>
  <c r="K925" i="7"/>
  <c r="L925" i="7" s="1"/>
  <c r="G925" i="7"/>
  <c r="E925" i="7"/>
  <c r="K924" i="7"/>
  <c r="L924" i="7" s="1"/>
  <c r="G924" i="7"/>
  <c r="E924" i="7"/>
  <c r="K923" i="7"/>
  <c r="L923" i="7" s="1"/>
  <c r="G923" i="7"/>
  <c r="E923" i="7"/>
  <c r="K922" i="7"/>
  <c r="L922" i="7" s="1"/>
  <c r="G922" i="7"/>
  <c r="E922" i="7"/>
  <c r="K921" i="7"/>
  <c r="L921" i="7" s="1"/>
  <c r="G921" i="7"/>
  <c r="E921" i="7"/>
  <c r="K920" i="7"/>
  <c r="L920" i="7" s="1"/>
  <c r="G920" i="7"/>
  <c r="E920" i="7"/>
  <c r="K919" i="7"/>
  <c r="L919" i="7" s="1"/>
  <c r="G919" i="7"/>
  <c r="E919" i="7"/>
  <c r="K918" i="7"/>
  <c r="L918" i="7" s="1"/>
  <c r="G918" i="7"/>
  <c r="E918" i="7"/>
  <c r="K917" i="7"/>
  <c r="L917" i="7" s="1"/>
  <c r="G917" i="7"/>
  <c r="E917" i="7"/>
  <c r="K916" i="7"/>
  <c r="L916" i="7" s="1"/>
  <c r="G916" i="7"/>
  <c r="E916" i="7"/>
  <c r="K915" i="7"/>
  <c r="L915" i="7" s="1"/>
  <c r="G915" i="7"/>
  <c r="E915" i="7"/>
  <c r="K914" i="7"/>
  <c r="L914" i="7" s="1"/>
  <c r="G914" i="7"/>
  <c r="E914" i="7"/>
  <c r="K913" i="7"/>
  <c r="L913" i="7" s="1"/>
  <c r="G913" i="7"/>
  <c r="E913" i="7"/>
  <c r="K912" i="7"/>
  <c r="L912" i="7" s="1"/>
  <c r="G912" i="7"/>
  <c r="E912" i="7"/>
  <c r="K911" i="7"/>
  <c r="L911" i="7" s="1"/>
  <c r="G911" i="7"/>
  <c r="E911" i="7"/>
  <c r="K910" i="7"/>
  <c r="L910" i="7" s="1"/>
  <c r="G910" i="7"/>
  <c r="E910" i="7"/>
  <c r="K909" i="7"/>
  <c r="L909" i="7" s="1"/>
  <c r="G909" i="7"/>
  <c r="E909" i="7"/>
  <c r="K908" i="7"/>
  <c r="L908" i="7" s="1"/>
  <c r="G908" i="7"/>
  <c r="E908" i="7"/>
  <c r="K907" i="7"/>
  <c r="L907" i="7" s="1"/>
  <c r="G907" i="7"/>
  <c r="E907" i="7"/>
  <c r="K906" i="7"/>
  <c r="L906" i="7" s="1"/>
  <c r="G906" i="7"/>
  <c r="E906" i="7"/>
  <c r="K905" i="7"/>
  <c r="L905" i="7" s="1"/>
  <c r="G905" i="7"/>
  <c r="E905" i="7"/>
  <c r="K904" i="7"/>
  <c r="L904" i="7" s="1"/>
  <c r="G904" i="7"/>
  <c r="E904" i="7"/>
  <c r="K903" i="7"/>
  <c r="L903" i="7" s="1"/>
  <c r="G903" i="7"/>
  <c r="E903" i="7"/>
  <c r="K902" i="7"/>
  <c r="L902" i="7" s="1"/>
  <c r="G902" i="7"/>
  <c r="E902" i="7"/>
  <c r="K901" i="7"/>
  <c r="L901" i="7" s="1"/>
  <c r="G901" i="7"/>
  <c r="E901" i="7"/>
  <c r="K900" i="7"/>
  <c r="L900" i="7" s="1"/>
  <c r="G900" i="7"/>
  <c r="E900" i="7"/>
  <c r="K899" i="7"/>
  <c r="L899" i="7" s="1"/>
  <c r="G899" i="7"/>
  <c r="E899" i="7"/>
  <c r="K898" i="7"/>
  <c r="L898" i="7" s="1"/>
  <c r="G898" i="7"/>
  <c r="E898" i="7"/>
  <c r="K897" i="7"/>
  <c r="L897" i="7" s="1"/>
  <c r="G897" i="7"/>
  <c r="E897" i="7"/>
  <c r="K896" i="7"/>
  <c r="L896" i="7" s="1"/>
  <c r="G896" i="7"/>
  <c r="E896" i="7"/>
  <c r="K895" i="7"/>
  <c r="L895" i="7" s="1"/>
  <c r="G895" i="7"/>
  <c r="E895" i="7"/>
  <c r="K894" i="7"/>
  <c r="L894" i="7" s="1"/>
  <c r="G894" i="7"/>
  <c r="E894" i="7"/>
  <c r="K893" i="7"/>
  <c r="L893" i="7" s="1"/>
  <c r="G893" i="7"/>
  <c r="E893" i="7"/>
  <c r="K892" i="7"/>
  <c r="L892" i="7" s="1"/>
  <c r="G892" i="7"/>
  <c r="E892" i="7"/>
  <c r="K891" i="7"/>
  <c r="L891" i="7" s="1"/>
  <c r="G891" i="7"/>
  <c r="E891" i="7"/>
  <c r="K890" i="7"/>
  <c r="L890" i="7" s="1"/>
  <c r="G890" i="7"/>
  <c r="E890" i="7"/>
  <c r="K889" i="7"/>
  <c r="L889" i="7" s="1"/>
  <c r="G889" i="7"/>
  <c r="E889" i="7"/>
  <c r="K888" i="7"/>
  <c r="L888" i="7" s="1"/>
  <c r="G888" i="7"/>
  <c r="E888" i="7"/>
  <c r="K887" i="7"/>
  <c r="L887" i="7" s="1"/>
  <c r="G887" i="7"/>
  <c r="E887" i="7"/>
  <c r="K886" i="7"/>
  <c r="L886" i="7" s="1"/>
  <c r="G886" i="7"/>
  <c r="E886" i="7"/>
  <c r="K885" i="7"/>
  <c r="L885" i="7" s="1"/>
  <c r="G885" i="7"/>
  <c r="E885" i="7"/>
  <c r="K884" i="7"/>
  <c r="L884" i="7" s="1"/>
  <c r="G884" i="7"/>
  <c r="E884" i="7"/>
  <c r="K883" i="7"/>
  <c r="L883" i="7" s="1"/>
  <c r="G883" i="7"/>
  <c r="E883" i="7"/>
  <c r="K882" i="7"/>
  <c r="L882" i="7" s="1"/>
  <c r="G882" i="7"/>
  <c r="E882" i="7"/>
  <c r="K881" i="7"/>
  <c r="L881" i="7" s="1"/>
  <c r="G881" i="7"/>
  <c r="E881" i="7"/>
  <c r="K880" i="7"/>
  <c r="L880" i="7" s="1"/>
  <c r="G880" i="7"/>
  <c r="E880" i="7"/>
  <c r="K879" i="7"/>
  <c r="L879" i="7" s="1"/>
  <c r="G879" i="7"/>
  <c r="E879" i="7"/>
  <c r="K878" i="7"/>
  <c r="L878" i="7" s="1"/>
  <c r="G878" i="7"/>
  <c r="E878" i="7"/>
  <c r="K877" i="7"/>
  <c r="L877" i="7" s="1"/>
  <c r="G877" i="7"/>
  <c r="E877" i="7"/>
  <c r="K876" i="7"/>
  <c r="L876" i="7" s="1"/>
  <c r="G876" i="7"/>
  <c r="E876" i="7"/>
  <c r="K875" i="7"/>
  <c r="L875" i="7" s="1"/>
  <c r="G875" i="7"/>
  <c r="E875" i="7"/>
  <c r="K874" i="7"/>
  <c r="L874" i="7" s="1"/>
  <c r="G874" i="7"/>
  <c r="E874" i="7"/>
  <c r="K873" i="7"/>
  <c r="L873" i="7" s="1"/>
  <c r="G873" i="7"/>
  <c r="E873" i="7"/>
  <c r="K872" i="7"/>
  <c r="L872" i="7" s="1"/>
  <c r="G872" i="7"/>
  <c r="E872" i="7"/>
  <c r="K871" i="7"/>
  <c r="L871" i="7" s="1"/>
  <c r="G871" i="7"/>
  <c r="E871" i="7"/>
  <c r="K870" i="7"/>
  <c r="L870" i="7" s="1"/>
  <c r="G870" i="7"/>
  <c r="E870" i="7"/>
  <c r="K869" i="7"/>
  <c r="L869" i="7" s="1"/>
  <c r="G869" i="7"/>
  <c r="E869" i="7"/>
  <c r="K868" i="7"/>
  <c r="L868" i="7" s="1"/>
  <c r="G868" i="7"/>
  <c r="E868" i="7"/>
  <c r="K867" i="7"/>
  <c r="L867" i="7" s="1"/>
  <c r="G867" i="7"/>
  <c r="E867" i="7"/>
  <c r="K866" i="7"/>
  <c r="L866" i="7" s="1"/>
  <c r="G866" i="7"/>
  <c r="E866" i="7"/>
  <c r="K865" i="7"/>
  <c r="L865" i="7" s="1"/>
  <c r="G865" i="7"/>
  <c r="E865" i="7"/>
  <c r="K864" i="7"/>
  <c r="L864" i="7" s="1"/>
  <c r="G864" i="7"/>
  <c r="E864" i="7"/>
  <c r="K863" i="7"/>
  <c r="L863" i="7" s="1"/>
  <c r="G863" i="7"/>
  <c r="E863" i="7"/>
  <c r="K862" i="7"/>
  <c r="L862" i="7" s="1"/>
  <c r="G862" i="7"/>
  <c r="E862" i="7"/>
  <c r="K861" i="7"/>
  <c r="L861" i="7" s="1"/>
  <c r="G861" i="7"/>
  <c r="E861" i="7"/>
  <c r="K860" i="7"/>
  <c r="L860" i="7" s="1"/>
  <c r="G860" i="7"/>
  <c r="E860" i="7"/>
  <c r="K859" i="7"/>
  <c r="L859" i="7" s="1"/>
  <c r="G859" i="7"/>
  <c r="E859" i="7"/>
  <c r="K858" i="7"/>
  <c r="L858" i="7" s="1"/>
  <c r="G858" i="7"/>
  <c r="E858" i="7"/>
  <c r="K857" i="7"/>
  <c r="L857" i="7" s="1"/>
  <c r="G857" i="7"/>
  <c r="E857" i="7"/>
  <c r="K856" i="7"/>
  <c r="L856" i="7" s="1"/>
  <c r="G856" i="7"/>
  <c r="E856" i="7"/>
  <c r="K855" i="7"/>
  <c r="L855" i="7" s="1"/>
  <c r="G855" i="7"/>
  <c r="E855" i="7"/>
  <c r="K854" i="7"/>
  <c r="L854" i="7" s="1"/>
  <c r="G854" i="7"/>
  <c r="E854" i="7"/>
  <c r="K853" i="7"/>
  <c r="L853" i="7" s="1"/>
  <c r="G853" i="7"/>
  <c r="E853" i="7"/>
  <c r="K852" i="7"/>
  <c r="L852" i="7" s="1"/>
  <c r="G852" i="7"/>
  <c r="E852" i="7"/>
  <c r="K851" i="7"/>
  <c r="L851" i="7" s="1"/>
  <c r="G851" i="7"/>
  <c r="E851" i="7"/>
  <c r="K850" i="7"/>
  <c r="L850" i="7" s="1"/>
  <c r="G850" i="7"/>
  <c r="E850" i="7"/>
  <c r="K849" i="7"/>
  <c r="L849" i="7" s="1"/>
  <c r="G849" i="7"/>
  <c r="E849" i="7"/>
  <c r="K848" i="7"/>
  <c r="L848" i="7" s="1"/>
  <c r="G848" i="7"/>
  <c r="E848" i="7"/>
  <c r="K847" i="7"/>
  <c r="L847" i="7" s="1"/>
  <c r="G847" i="7"/>
  <c r="E847" i="7"/>
  <c r="K846" i="7"/>
  <c r="L846" i="7" s="1"/>
  <c r="G846" i="7"/>
  <c r="E846" i="7"/>
  <c r="K845" i="7"/>
  <c r="L845" i="7" s="1"/>
  <c r="G845" i="7"/>
  <c r="E845" i="7"/>
  <c r="K844" i="7"/>
  <c r="L844" i="7" s="1"/>
  <c r="G844" i="7"/>
  <c r="E844" i="7"/>
  <c r="K843" i="7"/>
  <c r="L843" i="7" s="1"/>
  <c r="G843" i="7"/>
  <c r="E843" i="7"/>
  <c r="K842" i="7"/>
  <c r="L842" i="7" s="1"/>
  <c r="G842" i="7"/>
  <c r="E842" i="7"/>
  <c r="K841" i="7"/>
  <c r="L841" i="7" s="1"/>
  <c r="G841" i="7"/>
  <c r="E841" i="7"/>
  <c r="K840" i="7"/>
  <c r="L840" i="7" s="1"/>
  <c r="G840" i="7"/>
  <c r="E840" i="7"/>
  <c r="K839" i="7"/>
  <c r="L839" i="7" s="1"/>
  <c r="G839" i="7"/>
  <c r="E839" i="7"/>
  <c r="K838" i="7"/>
  <c r="L838" i="7" s="1"/>
  <c r="G838" i="7"/>
  <c r="E838" i="7"/>
  <c r="K837" i="7"/>
  <c r="L837" i="7" s="1"/>
  <c r="G837" i="7"/>
  <c r="E837" i="7"/>
  <c r="K836" i="7"/>
  <c r="L836" i="7" s="1"/>
  <c r="G836" i="7"/>
  <c r="E836" i="7"/>
  <c r="K835" i="7"/>
  <c r="L835" i="7" s="1"/>
  <c r="G835" i="7"/>
  <c r="E835" i="7"/>
  <c r="K834" i="7"/>
  <c r="L834" i="7" s="1"/>
  <c r="G834" i="7"/>
  <c r="E834" i="7"/>
  <c r="K833" i="7"/>
  <c r="L833" i="7" s="1"/>
  <c r="G833" i="7"/>
  <c r="E833" i="7"/>
  <c r="K832" i="7"/>
  <c r="L832" i="7" s="1"/>
  <c r="G832" i="7"/>
  <c r="E832" i="7"/>
  <c r="K831" i="7"/>
  <c r="L831" i="7" s="1"/>
  <c r="G831" i="7"/>
  <c r="E831" i="7"/>
  <c r="K830" i="7"/>
  <c r="L830" i="7" s="1"/>
  <c r="G830" i="7"/>
  <c r="E830" i="7"/>
  <c r="K829" i="7"/>
  <c r="L829" i="7" s="1"/>
  <c r="G829" i="7"/>
  <c r="E829" i="7"/>
  <c r="K828" i="7"/>
  <c r="L828" i="7" s="1"/>
  <c r="G828" i="7"/>
  <c r="E828" i="7"/>
  <c r="K827" i="7"/>
  <c r="L827" i="7" s="1"/>
  <c r="G827" i="7"/>
  <c r="E827" i="7"/>
  <c r="K826" i="7"/>
  <c r="L826" i="7" s="1"/>
  <c r="G826" i="7"/>
  <c r="E826" i="7"/>
  <c r="K825" i="7"/>
  <c r="L825" i="7" s="1"/>
  <c r="G825" i="7"/>
  <c r="E825" i="7"/>
  <c r="K824" i="7"/>
  <c r="L824" i="7" s="1"/>
  <c r="G824" i="7"/>
  <c r="E824" i="7"/>
  <c r="K823" i="7"/>
  <c r="L823" i="7" s="1"/>
  <c r="G823" i="7"/>
  <c r="E823" i="7"/>
  <c r="K822" i="7"/>
  <c r="L822" i="7" s="1"/>
  <c r="G822" i="7"/>
  <c r="E822" i="7"/>
  <c r="K821" i="7"/>
  <c r="L821" i="7" s="1"/>
  <c r="G821" i="7"/>
  <c r="E821" i="7"/>
  <c r="K820" i="7"/>
  <c r="L820" i="7" s="1"/>
  <c r="G820" i="7"/>
  <c r="E820" i="7"/>
  <c r="K819" i="7"/>
  <c r="L819" i="7" s="1"/>
  <c r="G819" i="7"/>
  <c r="E819" i="7"/>
  <c r="K818" i="7"/>
  <c r="L818" i="7" s="1"/>
  <c r="G818" i="7"/>
  <c r="E818" i="7"/>
  <c r="K817" i="7"/>
  <c r="L817" i="7" s="1"/>
  <c r="G817" i="7"/>
  <c r="E817" i="7"/>
  <c r="K816" i="7"/>
  <c r="L816" i="7" s="1"/>
  <c r="G816" i="7"/>
  <c r="E816" i="7"/>
  <c r="K815" i="7"/>
  <c r="L815" i="7" s="1"/>
  <c r="G815" i="7"/>
  <c r="E815" i="7"/>
  <c r="K814" i="7"/>
  <c r="L814" i="7" s="1"/>
  <c r="G814" i="7"/>
  <c r="E814" i="7"/>
  <c r="K813" i="7"/>
  <c r="L813" i="7" s="1"/>
  <c r="G813" i="7"/>
  <c r="E813" i="7"/>
  <c r="K812" i="7"/>
  <c r="L812" i="7" s="1"/>
  <c r="G812" i="7"/>
  <c r="E812" i="7"/>
  <c r="K811" i="7"/>
  <c r="L811" i="7" s="1"/>
  <c r="G811" i="7"/>
  <c r="E811" i="7"/>
  <c r="K810" i="7"/>
  <c r="L810" i="7" s="1"/>
  <c r="G810" i="7"/>
  <c r="E810" i="7"/>
  <c r="K809" i="7"/>
  <c r="L809" i="7" s="1"/>
  <c r="G809" i="7"/>
  <c r="E809" i="7"/>
  <c r="K808" i="7"/>
  <c r="L808" i="7" s="1"/>
  <c r="G808" i="7"/>
  <c r="E808" i="7"/>
  <c r="K807" i="7"/>
  <c r="L807" i="7" s="1"/>
  <c r="G807" i="7"/>
  <c r="E807" i="7"/>
  <c r="K806" i="7"/>
  <c r="L806" i="7" s="1"/>
  <c r="G806" i="7"/>
  <c r="E806" i="7"/>
  <c r="K805" i="7"/>
  <c r="L805" i="7" s="1"/>
  <c r="G805" i="7"/>
  <c r="E805" i="7"/>
  <c r="K804" i="7"/>
  <c r="L804" i="7" s="1"/>
  <c r="G804" i="7"/>
  <c r="E804" i="7"/>
  <c r="K803" i="7"/>
  <c r="L803" i="7" s="1"/>
  <c r="G803" i="7"/>
  <c r="E803" i="7"/>
  <c r="K802" i="7"/>
  <c r="L802" i="7" s="1"/>
  <c r="G802" i="7"/>
  <c r="E802" i="7"/>
  <c r="K801" i="7"/>
  <c r="L801" i="7" s="1"/>
  <c r="G801" i="7"/>
  <c r="E801" i="7"/>
  <c r="K800" i="7"/>
  <c r="L800" i="7" s="1"/>
  <c r="G800" i="7"/>
  <c r="E800" i="7"/>
  <c r="K799" i="7"/>
  <c r="L799" i="7" s="1"/>
  <c r="G799" i="7"/>
  <c r="E799" i="7"/>
  <c r="K798" i="7"/>
  <c r="L798" i="7" s="1"/>
  <c r="G798" i="7"/>
  <c r="E798" i="7"/>
  <c r="K797" i="7"/>
  <c r="L797" i="7" s="1"/>
  <c r="G797" i="7"/>
  <c r="E797" i="7"/>
  <c r="K796" i="7"/>
  <c r="L796" i="7" s="1"/>
  <c r="G796" i="7"/>
  <c r="E796" i="7"/>
  <c r="K795" i="7"/>
  <c r="L795" i="7" s="1"/>
  <c r="G795" i="7"/>
  <c r="E795" i="7"/>
  <c r="K794" i="7"/>
  <c r="L794" i="7" s="1"/>
  <c r="G794" i="7"/>
  <c r="E794" i="7"/>
  <c r="K793" i="7"/>
  <c r="L793" i="7" s="1"/>
  <c r="G793" i="7"/>
  <c r="E793" i="7"/>
  <c r="K792" i="7"/>
  <c r="L792" i="7" s="1"/>
  <c r="G792" i="7"/>
  <c r="E792" i="7"/>
  <c r="K791" i="7"/>
  <c r="L791" i="7" s="1"/>
  <c r="G791" i="7"/>
  <c r="E791" i="7"/>
  <c r="K790" i="7"/>
  <c r="L790" i="7" s="1"/>
  <c r="G790" i="7"/>
  <c r="E790" i="7"/>
  <c r="K789" i="7"/>
  <c r="L789" i="7" s="1"/>
  <c r="G789" i="7"/>
  <c r="E789" i="7"/>
  <c r="K788" i="7"/>
  <c r="L788" i="7" s="1"/>
  <c r="G788" i="7"/>
  <c r="E788" i="7"/>
  <c r="K787" i="7"/>
  <c r="L787" i="7" s="1"/>
  <c r="G787" i="7"/>
  <c r="E787" i="7"/>
  <c r="K786" i="7"/>
  <c r="L786" i="7" s="1"/>
  <c r="G786" i="7"/>
  <c r="E786" i="7"/>
  <c r="K785" i="7"/>
  <c r="L785" i="7" s="1"/>
  <c r="G785" i="7"/>
  <c r="E785" i="7"/>
  <c r="K784" i="7"/>
  <c r="L784" i="7" s="1"/>
  <c r="G784" i="7"/>
  <c r="E784" i="7"/>
  <c r="K783" i="7"/>
  <c r="L783" i="7" s="1"/>
  <c r="G783" i="7"/>
  <c r="E783" i="7"/>
  <c r="K782" i="7"/>
  <c r="L782" i="7" s="1"/>
  <c r="G782" i="7"/>
  <c r="E782" i="7"/>
  <c r="K781" i="7"/>
  <c r="L781" i="7" s="1"/>
  <c r="G781" i="7"/>
  <c r="E781" i="7"/>
  <c r="K780" i="7"/>
  <c r="L780" i="7" s="1"/>
  <c r="G780" i="7"/>
  <c r="E780" i="7"/>
  <c r="K779" i="7"/>
  <c r="L779" i="7" s="1"/>
  <c r="G779" i="7"/>
  <c r="E779" i="7"/>
  <c r="K778" i="7"/>
  <c r="L778" i="7" s="1"/>
  <c r="G778" i="7"/>
  <c r="E778" i="7"/>
  <c r="K777" i="7"/>
  <c r="L777" i="7" s="1"/>
  <c r="G777" i="7"/>
  <c r="E777" i="7"/>
  <c r="K776" i="7"/>
  <c r="L776" i="7" s="1"/>
  <c r="G776" i="7"/>
  <c r="E776" i="7"/>
  <c r="K775" i="7"/>
  <c r="L775" i="7" s="1"/>
  <c r="G775" i="7"/>
  <c r="E775" i="7"/>
  <c r="K774" i="7"/>
  <c r="L774" i="7" s="1"/>
  <c r="G774" i="7"/>
  <c r="E774" i="7"/>
  <c r="K773" i="7"/>
  <c r="L773" i="7" s="1"/>
  <c r="G773" i="7"/>
  <c r="E773" i="7"/>
  <c r="K772" i="7"/>
  <c r="L772" i="7" s="1"/>
  <c r="G772" i="7"/>
  <c r="E772" i="7"/>
  <c r="K771" i="7"/>
  <c r="L771" i="7" s="1"/>
  <c r="G771" i="7"/>
  <c r="E771" i="7"/>
  <c r="K770" i="7"/>
  <c r="L770" i="7" s="1"/>
  <c r="G770" i="7"/>
  <c r="E770" i="7"/>
  <c r="K769" i="7"/>
  <c r="L769" i="7" s="1"/>
  <c r="G769" i="7"/>
  <c r="E769" i="7"/>
  <c r="K768" i="7"/>
  <c r="L768" i="7" s="1"/>
  <c r="G768" i="7"/>
  <c r="E768" i="7"/>
  <c r="K767" i="7"/>
  <c r="L767" i="7" s="1"/>
  <c r="G767" i="7"/>
  <c r="E767" i="7"/>
  <c r="K766" i="7"/>
  <c r="L766" i="7" s="1"/>
  <c r="G766" i="7"/>
  <c r="E766" i="7"/>
  <c r="K765" i="7"/>
  <c r="L765" i="7" s="1"/>
  <c r="G765" i="7"/>
  <c r="E765" i="7"/>
  <c r="K764" i="7"/>
  <c r="L764" i="7" s="1"/>
  <c r="G764" i="7"/>
  <c r="E764" i="7"/>
  <c r="K763" i="7"/>
  <c r="L763" i="7" s="1"/>
  <c r="G763" i="7"/>
  <c r="E763" i="7"/>
  <c r="K762" i="7"/>
  <c r="L762" i="7" s="1"/>
  <c r="G762" i="7"/>
  <c r="E762" i="7"/>
  <c r="K761" i="7"/>
  <c r="L761" i="7" s="1"/>
  <c r="G761" i="7"/>
  <c r="E761" i="7"/>
  <c r="K760" i="7"/>
  <c r="L760" i="7" s="1"/>
  <c r="G760" i="7"/>
  <c r="E760" i="7"/>
  <c r="K759" i="7"/>
  <c r="L759" i="7" s="1"/>
  <c r="G759" i="7"/>
  <c r="E759" i="7"/>
  <c r="K758" i="7"/>
  <c r="L758" i="7" s="1"/>
  <c r="G758" i="7"/>
  <c r="E758" i="7"/>
  <c r="K757" i="7"/>
  <c r="L757" i="7" s="1"/>
  <c r="G757" i="7"/>
  <c r="E757" i="7"/>
  <c r="K756" i="7"/>
  <c r="L756" i="7" s="1"/>
  <c r="G756" i="7"/>
  <c r="E756" i="7"/>
  <c r="K755" i="7"/>
  <c r="L755" i="7" s="1"/>
  <c r="G755" i="7"/>
  <c r="E755" i="7"/>
  <c r="K754" i="7"/>
  <c r="L754" i="7" s="1"/>
  <c r="G754" i="7"/>
  <c r="E754" i="7"/>
  <c r="K753" i="7"/>
  <c r="L753" i="7" s="1"/>
  <c r="G753" i="7"/>
  <c r="E753" i="7"/>
  <c r="K752" i="7"/>
  <c r="L752" i="7" s="1"/>
  <c r="G752" i="7"/>
  <c r="E752" i="7"/>
  <c r="K751" i="7"/>
  <c r="L751" i="7" s="1"/>
  <c r="G751" i="7"/>
  <c r="E751" i="7"/>
  <c r="K750" i="7"/>
  <c r="L750" i="7" s="1"/>
  <c r="G750" i="7"/>
  <c r="E750" i="7"/>
  <c r="K749" i="7"/>
  <c r="L749" i="7" s="1"/>
  <c r="G749" i="7"/>
  <c r="E749" i="7"/>
  <c r="K748" i="7"/>
  <c r="L748" i="7" s="1"/>
  <c r="G748" i="7"/>
  <c r="E748" i="7"/>
  <c r="K747" i="7"/>
  <c r="L747" i="7" s="1"/>
  <c r="G747" i="7"/>
  <c r="E747" i="7"/>
  <c r="K746" i="7"/>
  <c r="L746" i="7" s="1"/>
  <c r="G746" i="7"/>
  <c r="E746" i="7"/>
  <c r="K745" i="7"/>
  <c r="L745" i="7" s="1"/>
  <c r="G745" i="7"/>
  <c r="E745" i="7"/>
  <c r="K744" i="7"/>
  <c r="L744" i="7" s="1"/>
  <c r="G744" i="7"/>
  <c r="E744" i="7"/>
  <c r="K743" i="7"/>
  <c r="L743" i="7" s="1"/>
  <c r="G743" i="7"/>
  <c r="E743" i="7"/>
  <c r="K742" i="7"/>
  <c r="L742" i="7" s="1"/>
  <c r="G742" i="7"/>
  <c r="E742" i="7"/>
  <c r="K741" i="7"/>
  <c r="L741" i="7" s="1"/>
  <c r="G741" i="7"/>
  <c r="E741" i="7"/>
  <c r="K740" i="7"/>
  <c r="L740" i="7" s="1"/>
  <c r="G740" i="7"/>
  <c r="E740" i="7"/>
  <c r="K739" i="7"/>
  <c r="L739" i="7" s="1"/>
  <c r="G739" i="7"/>
  <c r="E739" i="7"/>
  <c r="K738" i="7"/>
  <c r="L738" i="7" s="1"/>
  <c r="G738" i="7"/>
  <c r="E738" i="7"/>
  <c r="K737" i="7"/>
  <c r="L737" i="7" s="1"/>
  <c r="G737" i="7"/>
  <c r="E737" i="7"/>
  <c r="K736" i="7"/>
  <c r="L736" i="7" s="1"/>
  <c r="G736" i="7"/>
  <c r="E736" i="7"/>
  <c r="K735" i="7"/>
  <c r="L735" i="7" s="1"/>
  <c r="G735" i="7"/>
  <c r="E735" i="7"/>
  <c r="K734" i="7"/>
  <c r="L734" i="7" s="1"/>
  <c r="G734" i="7"/>
  <c r="E734" i="7"/>
  <c r="K733" i="7"/>
  <c r="L733" i="7" s="1"/>
  <c r="G733" i="7"/>
  <c r="E733" i="7"/>
  <c r="K732" i="7"/>
  <c r="L732" i="7" s="1"/>
  <c r="G732" i="7"/>
  <c r="E732" i="7"/>
  <c r="K731" i="7"/>
  <c r="L731" i="7" s="1"/>
  <c r="G731" i="7"/>
  <c r="E731" i="7"/>
  <c r="K730" i="7"/>
  <c r="L730" i="7" s="1"/>
  <c r="G730" i="7"/>
  <c r="E730" i="7"/>
  <c r="K729" i="7"/>
  <c r="L729" i="7" s="1"/>
  <c r="G729" i="7"/>
  <c r="E729" i="7"/>
  <c r="K728" i="7"/>
  <c r="L728" i="7" s="1"/>
  <c r="G728" i="7"/>
  <c r="E728" i="7"/>
  <c r="K727" i="7"/>
  <c r="L727" i="7" s="1"/>
  <c r="G727" i="7"/>
  <c r="E727" i="7"/>
  <c r="K726" i="7"/>
  <c r="L726" i="7" s="1"/>
  <c r="G726" i="7"/>
  <c r="E726" i="7"/>
  <c r="K725" i="7"/>
  <c r="L725" i="7" s="1"/>
  <c r="G725" i="7"/>
  <c r="E725" i="7"/>
  <c r="K724" i="7"/>
  <c r="L724" i="7" s="1"/>
  <c r="G724" i="7"/>
  <c r="E724" i="7"/>
  <c r="K723" i="7"/>
  <c r="L723" i="7" s="1"/>
  <c r="G723" i="7"/>
  <c r="E723" i="7"/>
  <c r="K722" i="7"/>
  <c r="L722" i="7" s="1"/>
  <c r="G722" i="7"/>
  <c r="E722" i="7"/>
  <c r="K721" i="7"/>
  <c r="L721" i="7" s="1"/>
  <c r="G721" i="7"/>
  <c r="E721" i="7"/>
  <c r="K720" i="7"/>
  <c r="L720" i="7" s="1"/>
  <c r="G720" i="7"/>
  <c r="E720" i="7"/>
  <c r="K719" i="7"/>
  <c r="L719" i="7" s="1"/>
  <c r="G719" i="7"/>
  <c r="E719" i="7"/>
  <c r="K718" i="7"/>
  <c r="L718" i="7" s="1"/>
  <c r="G718" i="7"/>
  <c r="E718" i="7"/>
  <c r="K717" i="7"/>
  <c r="L717" i="7" s="1"/>
  <c r="G717" i="7"/>
  <c r="E717" i="7"/>
  <c r="K716" i="7"/>
  <c r="L716" i="7" s="1"/>
  <c r="G716" i="7"/>
  <c r="E716" i="7"/>
  <c r="K715" i="7"/>
  <c r="L715" i="7" s="1"/>
  <c r="G715" i="7"/>
  <c r="E715" i="7"/>
  <c r="K714" i="7"/>
  <c r="L714" i="7" s="1"/>
  <c r="G714" i="7"/>
  <c r="E714" i="7"/>
  <c r="K713" i="7"/>
  <c r="L713" i="7" s="1"/>
  <c r="G713" i="7"/>
  <c r="E713" i="7"/>
  <c r="K712" i="7"/>
  <c r="L712" i="7" s="1"/>
  <c r="G712" i="7"/>
  <c r="E712" i="7"/>
  <c r="K711" i="7"/>
  <c r="L711" i="7" s="1"/>
  <c r="G711" i="7"/>
  <c r="E711" i="7"/>
  <c r="K710" i="7"/>
  <c r="L710" i="7" s="1"/>
  <c r="G710" i="7"/>
  <c r="E710" i="7"/>
  <c r="K709" i="7"/>
  <c r="L709" i="7" s="1"/>
  <c r="G709" i="7"/>
  <c r="E709" i="7"/>
  <c r="K708" i="7"/>
  <c r="L708" i="7" s="1"/>
  <c r="G708" i="7"/>
  <c r="E708" i="7"/>
  <c r="K707" i="7"/>
  <c r="L707" i="7" s="1"/>
  <c r="G707" i="7"/>
  <c r="E707" i="7"/>
  <c r="K706" i="7"/>
  <c r="L706" i="7" s="1"/>
  <c r="G706" i="7"/>
  <c r="E706" i="7"/>
  <c r="K705" i="7"/>
  <c r="L705" i="7" s="1"/>
  <c r="G705" i="7"/>
  <c r="E705" i="7"/>
  <c r="K704" i="7"/>
  <c r="L704" i="7" s="1"/>
  <c r="G704" i="7"/>
  <c r="E704" i="7"/>
  <c r="K703" i="7"/>
  <c r="L703" i="7" s="1"/>
  <c r="G703" i="7"/>
  <c r="E703" i="7"/>
  <c r="K702" i="7"/>
  <c r="L702" i="7" s="1"/>
  <c r="G702" i="7"/>
  <c r="E702" i="7"/>
  <c r="K701" i="7"/>
  <c r="L701" i="7" s="1"/>
  <c r="G701" i="7"/>
  <c r="E701" i="7"/>
  <c r="K700" i="7"/>
  <c r="L700" i="7" s="1"/>
  <c r="G700" i="7"/>
  <c r="E700" i="7"/>
  <c r="K699" i="7"/>
  <c r="L699" i="7" s="1"/>
  <c r="G699" i="7"/>
  <c r="E699" i="7"/>
  <c r="K698" i="7"/>
  <c r="L698" i="7" s="1"/>
  <c r="G698" i="7"/>
  <c r="E698" i="7"/>
  <c r="K697" i="7"/>
  <c r="L697" i="7" s="1"/>
  <c r="G697" i="7"/>
  <c r="E697" i="7"/>
  <c r="K696" i="7"/>
  <c r="L696" i="7" s="1"/>
  <c r="G696" i="7"/>
  <c r="E696" i="7"/>
  <c r="K695" i="7"/>
  <c r="L695" i="7" s="1"/>
  <c r="G695" i="7"/>
  <c r="E695" i="7"/>
  <c r="K694" i="7"/>
  <c r="L694" i="7" s="1"/>
  <c r="G694" i="7"/>
  <c r="E694" i="7"/>
  <c r="K693" i="7"/>
  <c r="L693" i="7" s="1"/>
  <c r="G693" i="7"/>
  <c r="E693" i="7"/>
  <c r="K692" i="7"/>
  <c r="L692" i="7" s="1"/>
  <c r="G692" i="7"/>
  <c r="E692" i="7"/>
  <c r="K691" i="7"/>
  <c r="L691" i="7" s="1"/>
  <c r="G691" i="7"/>
  <c r="E691" i="7"/>
  <c r="K690" i="7"/>
  <c r="L690" i="7" s="1"/>
  <c r="G690" i="7"/>
  <c r="E690" i="7"/>
  <c r="K689" i="7"/>
  <c r="L689" i="7" s="1"/>
  <c r="G689" i="7"/>
  <c r="E689" i="7"/>
  <c r="K688" i="7"/>
  <c r="L688" i="7" s="1"/>
  <c r="G688" i="7"/>
  <c r="E688" i="7"/>
  <c r="K687" i="7"/>
  <c r="L687" i="7" s="1"/>
  <c r="G687" i="7"/>
  <c r="E687" i="7"/>
  <c r="K686" i="7"/>
  <c r="L686" i="7" s="1"/>
  <c r="G686" i="7"/>
  <c r="E686" i="7"/>
  <c r="K685" i="7"/>
  <c r="L685" i="7" s="1"/>
  <c r="G685" i="7"/>
  <c r="E685" i="7"/>
  <c r="K684" i="7"/>
  <c r="L684" i="7" s="1"/>
  <c r="G684" i="7"/>
  <c r="E684" i="7"/>
  <c r="K683" i="7"/>
  <c r="L683" i="7" s="1"/>
  <c r="G683" i="7"/>
  <c r="E683" i="7"/>
  <c r="K682" i="7"/>
  <c r="L682" i="7" s="1"/>
  <c r="G682" i="7"/>
  <c r="E682" i="7"/>
  <c r="K681" i="7"/>
  <c r="L681" i="7" s="1"/>
  <c r="G681" i="7"/>
  <c r="E681" i="7"/>
  <c r="K680" i="7"/>
  <c r="L680" i="7" s="1"/>
  <c r="G680" i="7"/>
  <c r="E680" i="7"/>
  <c r="K679" i="7"/>
  <c r="L679" i="7" s="1"/>
  <c r="G679" i="7"/>
  <c r="E679" i="7"/>
  <c r="K678" i="7"/>
  <c r="L678" i="7" s="1"/>
  <c r="G678" i="7"/>
  <c r="E678" i="7"/>
  <c r="K677" i="7"/>
  <c r="L677" i="7" s="1"/>
  <c r="G677" i="7"/>
  <c r="E677" i="7"/>
  <c r="K676" i="7"/>
  <c r="L676" i="7" s="1"/>
  <c r="G676" i="7"/>
  <c r="E676" i="7"/>
  <c r="K675" i="7"/>
  <c r="L675" i="7" s="1"/>
  <c r="G675" i="7"/>
  <c r="E675" i="7"/>
  <c r="K674" i="7"/>
  <c r="L674" i="7" s="1"/>
  <c r="G674" i="7"/>
  <c r="E674" i="7"/>
  <c r="K673" i="7"/>
  <c r="L673" i="7" s="1"/>
  <c r="G673" i="7"/>
  <c r="E673" i="7"/>
  <c r="K672" i="7"/>
  <c r="L672" i="7" s="1"/>
  <c r="G672" i="7"/>
  <c r="E672" i="7"/>
  <c r="K671" i="7"/>
  <c r="L671" i="7" s="1"/>
  <c r="G671" i="7"/>
  <c r="E671" i="7"/>
  <c r="K670" i="7"/>
  <c r="L670" i="7" s="1"/>
  <c r="G670" i="7"/>
  <c r="E670" i="7"/>
  <c r="K669" i="7"/>
  <c r="L669" i="7" s="1"/>
  <c r="G669" i="7"/>
  <c r="E669" i="7"/>
  <c r="K668" i="7"/>
  <c r="L668" i="7" s="1"/>
  <c r="G668" i="7"/>
  <c r="E668" i="7"/>
  <c r="K667" i="7"/>
  <c r="L667" i="7" s="1"/>
  <c r="G667" i="7"/>
  <c r="E667" i="7"/>
  <c r="K666" i="7"/>
  <c r="L666" i="7" s="1"/>
  <c r="G666" i="7"/>
  <c r="E666" i="7"/>
  <c r="K665" i="7"/>
  <c r="L665" i="7" s="1"/>
  <c r="G665" i="7"/>
  <c r="E665" i="7"/>
  <c r="K664" i="7"/>
  <c r="L664" i="7" s="1"/>
  <c r="G664" i="7"/>
  <c r="E664" i="7"/>
  <c r="K663" i="7"/>
  <c r="L663" i="7" s="1"/>
  <c r="G663" i="7"/>
  <c r="E663" i="7"/>
  <c r="K662" i="7"/>
  <c r="L662" i="7" s="1"/>
  <c r="G662" i="7"/>
  <c r="E662" i="7"/>
  <c r="K661" i="7"/>
  <c r="L661" i="7" s="1"/>
  <c r="G661" i="7"/>
  <c r="E661" i="7"/>
  <c r="K660" i="7"/>
  <c r="L660" i="7" s="1"/>
  <c r="G660" i="7"/>
  <c r="E660" i="7"/>
  <c r="K659" i="7"/>
  <c r="L659" i="7" s="1"/>
  <c r="G659" i="7"/>
  <c r="E659" i="7"/>
  <c r="K658" i="7"/>
  <c r="L658" i="7" s="1"/>
  <c r="G658" i="7"/>
  <c r="E658" i="7"/>
  <c r="K657" i="7"/>
  <c r="L657" i="7" s="1"/>
  <c r="G657" i="7"/>
  <c r="E657" i="7"/>
  <c r="K656" i="7"/>
  <c r="L656" i="7" s="1"/>
  <c r="G656" i="7"/>
  <c r="E656" i="7"/>
  <c r="K655" i="7"/>
  <c r="L655" i="7" s="1"/>
  <c r="G655" i="7"/>
  <c r="E655" i="7"/>
  <c r="K654" i="7"/>
  <c r="L654" i="7" s="1"/>
  <c r="G654" i="7"/>
  <c r="E654" i="7"/>
  <c r="K653" i="7"/>
  <c r="L653" i="7" s="1"/>
  <c r="G653" i="7"/>
  <c r="E653" i="7"/>
  <c r="K652" i="7"/>
  <c r="L652" i="7" s="1"/>
  <c r="G652" i="7"/>
  <c r="E652" i="7"/>
  <c r="K651" i="7"/>
  <c r="L651" i="7" s="1"/>
  <c r="G651" i="7"/>
  <c r="E651" i="7"/>
  <c r="K650" i="7"/>
  <c r="L650" i="7" s="1"/>
  <c r="G650" i="7"/>
  <c r="E650" i="7"/>
  <c r="K649" i="7"/>
  <c r="L649" i="7" s="1"/>
  <c r="G649" i="7"/>
  <c r="E649" i="7"/>
  <c r="K648" i="7"/>
  <c r="L648" i="7" s="1"/>
  <c r="G648" i="7"/>
  <c r="E648" i="7"/>
  <c r="K647" i="7"/>
  <c r="L647" i="7" s="1"/>
  <c r="G647" i="7"/>
  <c r="E647" i="7"/>
  <c r="K646" i="7"/>
  <c r="L646" i="7" s="1"/>
  <c r="G646" i="7"/>
  <c r="E646" i="7"/>
  <c r="K645" i="7"/>
  <c r="L645" i="7" s="1"/>
  <c r="G645" i="7"/>
  <c r="E645" i="7"/>
  <c r="K644" i="7"/>
  <c r="L644" i="7" s="1"/>
  <c r="G644" i="7"/>
  <c r="E644" i="7"/>
  <c r="K643" i="7"/>
  <c r="L643" i="7" s="1"/>
  <c r="G643" i="7"/>
  <c r="E643" i="7"/>
  <c r="K642" i="7"/>
  <c r="L642" i="7" s="1"/>
  <c r="G642" i="7"/>
  <c r="E642" i="7"/>
  <c r="K641" i="7"/>
  <c r="L641" i="7" s="1"/>
  <c r="G641" i="7"/>
  <c r="E641" i="7"/>
  <c r="K640" i="7"/>
  <c r="L640" i="7" s="1"/>
  <c r="G640" i="7"/>
  <c r="E640" i="7"/>
  <c r="K639" i="7"/>
  <c r="L639" i="7" s="1"/>
  <c r="G639" i="7"/>
  <c r="E639" i="7"/>
  <c r="K638" i="7"/>
  <c r="L638" i="7" s="1"/>
  <c r="G638" i="7"/>
  <c r="E638" i="7"/>
  <c r="K637" i="7"/>
  <c r="L637" i="7" s="1"/>
  <c r="G637" i="7"/>
  <c r="E637" i="7"/>
  <c r="K636" i="7"/>
  <c r="L636" i="7" s="1"/>
  <c r="G636" i="7"/>
  <c r="E636" i="7"/>
  <c r="K635" i="7"/>
  <c r="L635" i="7" s="1"/>
  <c r="G635" i="7"/>
  <c r="E635" i="7"/>
  <c r="K634" i="7"/>
  <c r="L634" i="7" s="1"/>
  <c r="G634" i="7"/>
  <c r="E634" i="7"/>
  <c r="K633" i="7"/>
  <c r="L633" i="7" s="1"/>
  <c r="G633" i="7"/>
  <c r="E633" i="7"/>
  <c r="K632" i="7"/>
  <c r="L632" i="7" s="1"/>
  <c r="G632" i="7"/>
  <c r="E632" i="7"/>
  <c r="K631" i="7"/>
  <c r="L631" i="7" s="1"/>
  <c r="G631" i="7"/>
  <c r="E631" i="7"/>
  <c r="K630" i="7"/>
  <c r="L630" i="7" s="1"/>
  <c r="G630" i="7"/>
  <c r="E630" i="7"/>
  <c r="K629" i="7"/>
  <c r="L629" i="7" s="1"/>
  <c r="G629" i="7"/>
  <c r="E629" i="7"/>
  <c r="K628" i="7"/>
  <c r="L628" i="7" s="1"/>
  <c r="G628" i="7"/>
  <c r="E628" i="7"/>
  <c r="K627" i="7"/>
  <c r="L627" i="7" s="1"/>
  <c r="G627" i="7"/>
  <c r="E627" i="7"/>
  <c r="K626" i="7"/>
  <c r="L626" i="7" s="1"/>
  <c r="G626" i="7"/>
  <c r="E626" i="7"/>
  <c r="K625" i="7"/>
  <c r="L625" i="7" s="1"/>
  <c r="G625" i="7"/>
  <c r="E625" i="7"/>
  <c r="K624" i="7"/>
  <c r="L624" i="7" s="1"/>
  <c r="G624" i="7"/>
  <c r="E624" i="7"/>
  <c r="K623" i="7"/>
  <c r="L623" i="7" s="1"/>
  <c r="G623" i="7"/>
  <c r="E623" i="7"/>
  <c r="K622" i="7"/>
  <c r="L622" i="7" s="1"/>
  <c r="G622" i="7"/>
  <c r="E622" i="7"/>
  <c r="K621" i="7"/>
  <c r="L621" i="7" s="1"/>
  <c r="G621" i="7"/>
  <c r="E621" i="7"/>
  <c r="K620" i="7"/>
  <c r="L620" i="7" s="1"/>
  <c r="G620" i="7"/>
  <c r="E620" i="7"/>
  <c r="K619" i="7"/>
  <c r="L619" i="7" s="1"/>
  <c r="G619" i="7"/>
  <c r="E619" i="7"/>
  <c r="K618" i="7"/>
  <c r="L618" i="7" s="1"/>
  <c r="G618" i="7"/>
  <c r="E618" i="7"/>
  <c r="K617" i="7"/>
  <c r="L617" i="7" s="1"/>
  <c r="G617" i="7"/>
  <c r="E617" i="7"/>
  <c r="K616" i="7"/>
  <c r="L616" i="7" s="1"/>
  <c r="G616" i="7"/>
  <c r="E616" i="7"/>
  <c r="K615" i="7"/>
  <c r="L615" i="7" s="1"/>
  <c r="G615" i="7"/>
  <c r="E615" i="7"/>
  <c r="K614" i="7"/>
  <c r="L614" i="7" s="1"/>
  <c r="G614" i="7"/>
  <c r="E614" i="7"/>
  <c r="K613" i="7"/>
  <c r="L613" i="7" s="1"/>
  <c r="G613" i="7"/>
  <c r="E613" i="7"/>
  <c r="K612" i="7"/>
  <c r="L612" i="7" s="1"/>
  <c r="G612" i="7"/>
  <c r="E612" i="7"/>
  <c r="K611" i="7"/>
  <c r="L611" i="7" s="1"/>
  <c r="G611" i="7"/>
  <c r="E611" i="7"/>
  <c r="K610" i="7"/>
  <c r="L610" i="7" s="1"/>
  <c r="G610" i="7"/>
  <c r="E610" i="7"/>
  <c r="K609" i="7"/>
  <c r="L609" i="7" s="1"/>
  <c r="G609" i="7"/>
  <c r="E609" i="7"/>
  <c r="K608" i="7"/>
  <c r="L608" i="7" s="1"/>
  <c r="G608" i="7"/>
  <c r="E608" i="7"/>
  <c r="K607" i="7"/>
  <c r="L607" i="7" s="1"/>
  <c r="G607" i="7"/>
  <c r="E607" i="7"/>
  <c r="K606" i="7"/>
  <c r="L606" i="7" s="1"/>
  <c r="G606" i="7"/>
  <c r="E606" i="7"/>
  <c r="K605" i="7"/>
  <c r="L605" i="7" s="1"/>
  <c r="G605" i="7"/>
  <c r="E605" i="7"/>
  <c r="K604" i="7"/>
  <c r="L604" i="7" s="1"/>
  <c r="G604" i="7"/>
  <c r="E604" i="7"/>
  <c r="K603" i="7"/>
  <c r="L603" i="7" s="1"/>
  <c r="G603" i="7"/>
  <c r="E603" i="7"/>
  <c r="K602" i="7"/>
  <c r="L602" i="7" s="1"/>
  <c r="G602" i="7"/>
  <c r="E602" i="7"/>
  <c r="K601" i="7"/>
  <c r="L601" i="7" s="1"/>
  <c r="G601" i="7"/>
  <c r="E601" i="7"/>
  <c r="K600" i="7"/>
  <c r="L600" i="7" s="1"/>
  <c r="G600" i="7"/>
  <c r="E600" i="7"/>
  <c r="K599" i="7"/>
  <c r="L599" i="7" s="1"/>
  <c r="G599" i="7"/>
  <c r="E599" i="7"/>
  <c r="K598" i="7"/>
  <c r="L598" i="7" s="1"/>
  <c r="G598" i="7"/>
  <c r="E598" i="7"/>
  <c r="K597" i="7"/>
  <c r="L597" i="7" s="1"/>
  <c r="G597" i="7"/>
  <c r="E597" i="7"/>
  <c r="K596" i="7"/>
  <c r="L596" i="7" s="1"/>
  <c r="G596" i="7"/>
  <c r="E596" i="7"/>
  <c r="K595" i="7"/>
  <c r="L595" i="7" s="1"/>
  <c r="G595" i="7"/>
  <c r="E595" i="7"/>
  <c r="K594" i="7"/>
  <c r="L594" i="7" s="1"/>
  <c r="G594" i="7"/>
  <c r="E594" i="7"/>
  <c r="K593" i="7"/>
  <c r="L593" i="7" s="1"/>
  <c r="G593" i="7"/>
  <c r="E593" i="7"/>
  <c r="K592" i="7"/>
  <c r="L592" i="7" s="1"/>
  <c r="G592" i="7"/>
  <c r="E592" i="7"/>
  <c r="K591" i="7"/>
  <c r="L591" i="7" s="1"/>
  <c r="G591" i="7"/>
  <c r="E591" i="7"/>
  <c r="K590" i="7"/>
  <c r="L590" i="7" s="1"/>
  <c r="G590" i="7"/>
  <c r="E590" i="7"/>
  <c r="K589" i="7"/>
  <c r="L589" i="7" s="1"/>
  <c r="G589" i="7"/>
  <c r="E589" i="7"/>
  <c r="K588" i="7"/>
  <c r="L588" i="7" s="1"/>
  <c r="G588" i="7"/>
  <c r="E588" i="7"/>
  <c r="K587" i="7"/>
  <c r="L587" i="7" s="1"/>
  <c r="G587" i="7"/>
  <c r="E587" i="7"/>
  <c r="K586" i="7"/>
  <c r="L586" i="7" s="1"/>
  <c r="G586" i="7"/>
  <c r="E586" i="7"/>
  <c r="K585" i="7"/>
  <c r="L585" i="7" s="1"/>
  <c r="G585" i="7"/>
  <c r="E585" i="7"/>
  <c r="K584" i="7"/>
  <c r="L584" i="7" s="1"/>
  <c r="G584" i="7"/>
  <c r="E584" i="7"/>
  <c r="K583" i="7"/>
  <c r="L583" i="7" s="1"/>
  <c r="G583" i="7"/>
  <c r="E583" i="7"/>
  <c r="K582" i="7"/>
  <c r="L582" i="7" s="1"/>
  <c r="G582" i="7"/>
  <c r="E582" i="7"/>
  <c r="K581" i="7"/>
  <c r="L581" i="7" s="1"/>
  <c r="G581" i="7"/>
  <c r="E581" i="7"/>
  <c r="K580" i="7"/>
  <c r="L580" i="7" s="1"/>
  <c r="G580" i="7"/>
  <c r="E580" i="7"/>
  <c r="K579" i="7"/>
  <c r="L579" i="7" s="1"/>
  <c r="G579" i="7"/>
  <c r="E579" i="7"/>
  <c r="K578" i="7"/>
  <c r="L578" i="7" s="1"/>
  <c r="G578" i="7"/>
  <c r="E578" i="7"/>
  <c r="K577" i="7"/>
  <c r="L577" i="7" s="1"/>
  <c r="G577" i="7"/>
  <c r="E577" i="7"/>
  <c r="K576" i="7"/>
  <c r="L576" i="7" s="1"/>
  <c r="G576" i="7"/>
  <c r="E576" i="7"/>
  <c r="K575" i="7"/>
  <c r="L575" i="7" s="1"/>
  <c r="G575" i="7"/>
  <c r="E575" i="7"/>
  <c r="K574" i="7"/>
  <c r="L574" i="7" s="1"/>
  <c r="G574" i="7"/>
  <c r="E574" i="7"/>
  <c r="K573" i="7"/>
  <c r="L573" i="7" s="1"/>
  <c r="G573" i="7"/>
  <c r="E573" i="7"/>
  <c r="K572" i="7"/>
  <c r="L572" i="7" s="1"/>
  <c r="G572" i="7"/>
  <c r="E572" i="7"/>
  <c r="K571" i="7"/>
  <c r="L571" i="7" s="1"/>
  <c r="G571" i="7"/>
  <c r="E571" i="7"/>
  <c r="K570" i="7"/>
  <c r="L570" i="7" s="1"/>
  <c r="G570" i="7"/>
  <c r="E570" i="7"/>
  <c r="K569" i="7"/>
  <c r="L569" i="7" s="1"/>
  <c r="G569" i="7"/>
  <c r="E569" i="7"/>
  <c r="K568" i="7"/>
  <c r="L568" i="7" s="1"/>
  <c r="G568" i="7"/>
  <c r="E568" i="7"/>
  <c r="K567" i="7"/>
  <c r="L567" i="7" s="1"/>
  <c r="G567" i="7"/>
  <c r="E567" i="7"/>
  <c r="K566" i="7"/>
  <c r="L566" i="7" s="1"/>
  <c r="G566" i="7"/>
  <c r="E566" i="7"/>
  <c r="K565" i="7"/>
  <c r="L565" i="7" s="1"/>
  <c r="G565" i="7"/>
  <c r="E565" i="7"/>
  <c r="K564" i="7"/>
  <c r="L564" i="7" s="1"/>
  <c r="G564" i="7"/>
  <c r="E564" i="7"/>
  <c r="K563" i="7"/>
  <c r="L563" i="7" s="1"/>
  <c r="G563" i="7"/>
  <c r="E563" i="7"/>
  <c r="K562" i="7"/>
  <c r="L562" i="7" s="1"/>
  <c r="G562" i="7"/>
  <c r="E562" i="7"/>
  <c r="K561" i="7"/>
  <c r="L561" i="7" s="1"/>
  <c r="G561" i="7"/>
  <c r="E561" i="7"/>
  <c r="K560" i="7"/>
  <c r="L560" i="7" s="1"/>
  <c r="G560" i="7"/>
  <c r="E560" i="7"/>
  <c r="K559" i="7"/>
  <c r="L559" i="7" s="1"/>
  <c r="G559" i="7"/>
  <c r="E559" i="7"/>
  <c r="K558" i="7"/>
  <c r="L558" i="7" s="1"/>
  <c r="G558" i="7"/>
  <c r="E558" i="7"/>
  <c r="K557" i="7"/>
  <c r="L557" i="7" s="1"/>
  <c r="G557" i="7"/>
  <c r="E557" i="7"/>
  <c r="K556" i="7"/>
  <c r="L556" i="7" s="1"/>
  <c r="G556" i="7"/>
  <c r="E556" i="7"/>
  <c r="K555" i="7"/>
  <c r="L555" i="7" s="1"/>
  <c r="G555" i="7"/>
  <c r="E555" i="7"/>
  <c r="K554" i="7"/>
  <c r="L554" i="7" s="1"/>
  <c r="G554" i="7"/>
  <c r="E554" i="7"/>
  <c r="K553" i="7"/>
  <c r="L553" i="7" s="1"/>
  <c r="G553" i="7"/>
  <c r="E553" i="7"/>
  <c r="K552" i="7"/>
  <c r="L552" i="7" s="1"/>
  <c r="G552" i="7"/>
  <c r="E552" i="7"/>
  <c r="K551" i="7"/>
  <c r="L551" i="7" s="1"/>
  <c r="G551" i="7"/>
  <c r="E551" i="7"/>
  <c r="K550" i="7"/>
  <c r="L550" i="7" s="1"/>
  <c r="G550" i="7"/>
  <c r="E550" i="7"/>
  <c r="K549" i="7"/>
  <c r="L549" i="7" s="1"/>
  <c r="G549" i="7"/>
  <c r="E549" i="7"/>
  <c r="K548" i="7"/>
  <c r="L548" i="7" s="1"/>
  <c r="G548" i="7"/>
  <c r="E548" i="7"/>
  <c r="K547" i="7"/>
  <c r="L547" i="7" s="1"/>
  <c r="G547" i="7"/>
  <c r="E547" i="7"/>
  <c r="K546" i="7"/>
  <c r="L546" i="7" s="1"/>
  <c r="G546" i="7"/>
  <c r="E546" i="7"/>
  <c r="K545" i="7"/>
  <c r="L545" i="7" s="1"/>
  <c r="G545" i="7"/>
  <c r="E545" i="7"/>
  <c r="K544" i="7"/>
  <c r="L544" i="7" s="1"/>
  <c r="G544" i="7"/>
  <c r="E544" i="7"/>
  <c r="K543" i="7"/>
  <c r="L543" i="7" s="1"/>
  <c r="G543" i="7"/>
  <c r="E543" i="7"/>
  <c r="K542" i="7"/>
  <c r="L542" i="7" s="1"/>
  <c r="G542" i="7"/>
  <c r="E542" i="7"/>
  <c r="K541" i="7"/>
  <c r="L541" i="7" s="1"/>
  <c r="G541" i="7"/>
  <c r="E541" i="7"/>
  <c r="K540" i="7"/>
  <c r="L540" i="7" s="1"/>
  <c r="G540" i="7"/>
  <c r="E540" i="7"/>
  <c r="K539" i="7"/>
  <c r="L539" i="7" s="1"/>
  <c r="G539" i="7"/>
  <c r="E539" i="7"/>
  <c r="K538" i="7"/>
  <c r="L538" i="7" s="1"/>
  <c r="G538" i="7"/>
  <c r="E538" i="7"/>
  <c r="K537" i="7"/>
  <c r="L537" i="7" s="1"/>
  <c r="G537" i="7"/>
  <c r="E537" i="7"/>
  <c r="K536" i="7"/>
  <c r="L536" i="7" s="1"/>
  <c r="G536" i="7"/>
  <c r="E536" i="7"/>
  <c r="K535" i="7"/>
  <c r="L535" i="7" s="1"/>
  <c r="G535" i="7"/>
  <c r="E535" i="7"/>
  <c r="K534" i="7"/>
  <c r="L534" i="7" s="1"/>
  <c r="G534" i="7"/>
  <c r="E534" i="7"/>
  <c r="K533" i="7"/>
  <c r="L533" i="7" s="1"/>
  <c r="G533" i="7"/>
  <c r="E533" i="7"/>
  <c r="K532" i="7"/>
  <c r="L532" i="7" s="1"/>
  <c r="G532" i="7"/>
  <c r="E532" i="7"/>
  <c r="K531" i="7"/>
  <c r="L531" i="7" s="1"/>
  <c r="G531" i="7"/>
  <c r="E531" i="7"/>
  <c r="K530" i="7"/>
  <c r="L530" i="7" s="1"/>
  <c r="G530" i="7"/>
  <c r="E530" i="7"/>
  <c r="K529" i="7"/>
  <c r="L529" i="7" s="1"/>
  <c r="G529" i="7"/>
  <c r="E529" i="7"/>
  <c r="K528" i="7"/>
  <c r="L528" i="7" s="1"/>
  <c r="G528" i="7"/>
  <c r="E528" i="7"/>
  <c r="K527" i="7"/>
  <c r="L527" i="7" s="1"/>
  <c r="G527" i="7"/>
  <c r="E527" i="7"/>
  <c r="K526" i="7"/>
  <c r="L526" i="7" s="1"/>
  <c r="G526" i="7"/>
  <c r="E526" i="7"/>
  <c r="K525" i="7"/>
  <c r="L525" i="7" s="1"/>
  <c r="G525" i="7"/>
  <c r="E525" i="7"/>
  <c r="K524" i="7"/>
  <c r="L524" i="7" s="1"/>
  <c r="G524" i="7"/>
  <c r="E524" i="7"/>
  <c r="K523" i="7"/>
  <c r="L523" i="7" s="1"/>
  <c r="G523" i="7"/>
  <c r="E523" i="7"/>
  <c r="K522" i="7"/>
  <c r="L522" i="7" s="1"/>
  <c r="G522" i="7"/>
  <c r="E522" i="7"/>
  <c r="K521" i="7"/>
  <c r="L521" i="7" s="1"/>
  <c r="G521" i="7"/>
  <c r="E521" i="7"/>
  <c r="K520" i="7"/>
  <c r="L520" i="7" s="1"/>
  <c r="G520" i="7"/>
  <c r="E520" i="7"/>
  <c r="K519" i="7"/>
  <c r="L519" i="7" s="1"/>
  <c r="G519" i="7"/>
  <c r="E519" i="7"/>
  <c r="K518" i="7"/>
  <c r="L518" i="7" s="1"/>
  <c r="G518" i="7"/>
  <c r="E518" i="7"/>
  <c r="K517" i="7"/>
  <c r="L517" i="7" s="1"/>
  <c r="G517" i="7"/>
  <c r="E517" i="7"/>
  <c r="K516" i="7"/>
  <c r="L516" i="7" s="1"/>
  <c r="G516" i="7"/>
  <c r="E516" i="7"/>
  <c r="K515" i="7"/>
  <c r="L515" i="7" s="1"/>
  <c r="G515" i="7"/>
  <c r="E515" i="7"/>
  <c r="K514" i="7"/>
  <c r="L514" i="7" s="1"/>
  <c r="G514" i="7"/>
  <c r="E514" i="7"/>
  <c r="K513" i="7"/>
  <c r="L513" i="7" s="1"/>
  <c r="G513" i="7"/>
  <c r="E513" i="7"/>
  <c r="K512" i="7"/>
  <c r="L512" i="7" s="1"/>
  <c r="G512" i="7"/>
  <c r="E512" i="7"/>
  <c r="K511" i="7"/>
  <c r="L511" i="7" s="1"/>
  <c r="G511" i="7"/>
  <c r="E511" i="7"/>
  <c r="K510" i="7"/>
  <c r="L510" i="7" s="1"/>
  <c r="G510" i="7"/>
  <c r="E510" i="7"/>
  <c r="K509" i="7"/>
  <c r="L509" i="7" s="1"/>
  <c r="G509" i="7"/>
  <c r="E509" i="7"/>
  <c r="K508" i="7"/>
  <c r="L508" i="7" s="1"/>
  <c r="G508" i="7"/>
  <c r="E508" i="7"/>
  <c r="K507" i="7"/>
  <c r="L507" i="7" s="1"/>
  <c r="G507" i="7"/>
  <c r="E507" i="7"/>
  <c r="K506" i="7"/>
  <c r="L506" i="7" s="1"/>
  <c r="G506" i="7"/>
  <c r="E506" i="7"/>
  <c r="K505" i="7"/>
  <c r="L505" i="7" s="1"/>
  <c r="G505" i="7"/>
  <c r="E505" i="7"/>
  <c r="K504" i="7"/>
  <c r="L504" i="7" s="1"/>
  <c r="G504" i="7"/>
  <c r="E504" i="7"/>
  <c r="K503" i="7"/>
  <c r="L503" i="7" s="1"/>
  <c r="G503" i="7"/>
  <c r="E503" i="7"/>
  <c r="K502" i="7"/>
  <c r="L502" i="7" s="1"/>
  <c r="G502" i="7"/>
  <c r="E502" i="7"/>
  <c r="K501" i="7"/>
  <c r="L501" i="7" s="1"/>
  <c r="G501" i="7"/>
  <c r="E501" i="7"/>
  <c r="K500" i="7"/>
  <c r="L500" i="7" s="1"/>
  <c r="G500" i="7"/>
  <c r="E500" i="7"/>
  <c r="K499" i="7"/>
  <c r="L499" i="7" s="1"/>
  <c r="G499" i="7"/>
  <c r="E499" i="7"/>
  <c r="K498" i="7"/>
  <c r="L498" i="7" s="1"/>
  <c r="G498" i="7"/>
  <c r="E498" i="7"/>
  <c r="K497" i="7"/>
  <c r="L497" i="7" s="1"/>
  <c r="G497" i="7"/>
  <c r="E497" i="7"/>
  <c r="K496" i="7"/>
  <c r="L496" i="7" s="1"/>
  <c r="G496" i="7"/>
  <c r="E496" i="7"/>
  <c r="K495" i="7"/>
  <c r="L495" i="7" s="1"/>
  <c r="G495" i="7"/>
  <c r="E495" i="7"/>
  <c r="K494" i="7"/>
  <c r="L494" i="7" s="1"/>
  <c r="G494" i="7"/>
  <c r="E494" i="7"/>
  <c r="K493" i="7"/>
  <c r="L493" i="7" s="1"/>
  <c r="G493" i="7"/>
  <c r="E493" i="7"/>
  <c r="K492" i="7"/>
  <c r="L492" i="7" s="1"/>
  <c r="G492" i="7"/>
  <c r="E492" i="7"/>
  <c r="K491" i="7"/>
  <c r="L491" i="7" s="1"/>
  <c r="G491" i="7"/>
  <c r="E491" i="7"/>
  <c r="K490" i="7"/>
  <c r="L490" i="7" s="1"/>
  <c r="G490" i="7"/>
  <c r="E490" i="7"/>
  <c r="K489" i="7"/>
  <c r="L489" i="7" s="1"/>
  <c r="G489" i="7"/>
  <c r="E489" i="7"/>
  <c r="K488" i="7"/>
  <c r="L488" i="7" s="1"/>
  <c r="G488" i="7"/>
  <c r="E488" i="7"/>
  <c r="K487" i="7"/>
  <c r="L487" i="7" s="1"/>
  <c r="G487" i="7"/>
  <c r="E487" i="7"/>
  <c r="K486" i="7"/>
  <c r="L486" i="7" s="1"/>
  <c r="G486" i="7"/>
  <c r="E486" i="7"/>
  <c r="K485" i="7"/>
  <c r="L485" i="7" s="1"/>
  <c r="G485" i="7"/>
  <c r="E485" i="7"/>
  <c r="K484" i="7"/>
  <c r="L484" i="7" s="1"/>
  <c r="G484" i="7"/>
  <c r="E484" i="7"/>
  <c r="K483" i="7"/>
  <c r="L483" i="7" s="1"/>
  <c r="G483" i="7"/>
  <c r="E483" i="7"/>
  <c r="K482" i="7"/>
  <c r="L482" i="7" s="1"/>
  <c r="G482" i="7"/>
  <c r="E482" i="7"/>
  <c r="K481" i="7"/>
  <c r="L481" i="7" s="1"/>
  <c r="G481" i="7"/>
  <c r="E481" i="7"/>
  <c r="K480" i="7"/>
  <c r="L480" i="7" s="1"/>
  <c r="G480" i="7"/>
  <c r="E480" i="7"/>
  <c r="K479" i="7"/>
  <c r="L479" i="7" s="1"/>
  <c r="G479" i="7"/>
  <c r="E479" i="7"/>
  <c r="K478" i="7"/>
  <c r="L478" i="7" s="1"/>
  <c r="G478" i="7"/>
  <c r="E478" i="7"/>
  <c r="K477" i="7"/>
  <c r="L477" i="7" s="1"/>
  <c r="G477" i="7"/>
  <c r="E477" i="7"/>
  <c r="K476" i="7"/>
  <c r="L476" i="7" s="1"/>
  <c r="G476" i="7"/>
  <c r="E476" i="7"/>
  <c r="K475" i="7"/>
  <c r="L475" i="7" s="1"/>
  <c r="G475" i="7"/>
  <c r="E475" i="7"/>
  <c r="K474" i="7"/>
  <c r="L474" i="7" s="1"/>
  <c r="G474" i="7"/>
  <c r="E474" i="7"/>
  <c r="K473" i="7"/>
  <c r="L473" i="7" s="1"/>
  <c r="G473" i="7"/>
  <c r="E473" i="7"/>
  <c r="K472" i="7"/>
  <c r="L472" i="7" s="1"/>
  <c r="G472" i="7"/>
  <c r="E472" i="7"/>
  <c r="K471" i="7"/>
  <c r="L471" i="7" s="1"/>
  <c r="G471" i="7"/>
  <c r="E471" i="7"/>
  <c r="K470" i="7"/>
  <c r="L470" i="7" s="1"/>
  <c r="G470" i="7"/>
  <c r="E470" i="7"/>
  <c r="K469" i="7"/>
  <c r="L469" i="7" s="1"/>
  <c r="G469" i="7"/>
  <c r="E469" i="7"/>
  <c r="K468" i="7"/>
  <c r="L468" i="7" s="1"/>
  <c r="G468" i="7"/>
  <c r="E468" i="7"/>
  <c r="K467" i="7"/>
  <c r="L467" i="7" s="1"/>
  <c r="G467" i="7"/>
  <c r="E467" i="7"/>
  <c r="K466" i="7"/>
  <c r="L466" i="7" s="1"/>
  <c r="G466" i="7"/>
  <c r="E466" i="7"/>
  <c r="K465" i="7"/>
  <c r="L465" i="7" s="1"/>
  <c r="G465" i="7"/>
  <c r="E465" i="7"/>
  <c r="K464" i="7"/>
  <c r="L464" i="7" s="1"/>
  <c r="G464" i="7"/>
  <c r="E464" i="7"/>
  <c r="K463" i="7"/>
  <c r="L463" i="7" s="1"/>
  <c r="G463" i="7"/>
  <c r="E463" i="7"/>
  <c r="K462" i="7"/>
  <c r="L462" i="7" s="1"/>
  <c r="G462" i="7"/>
  <c r="E462" i="7"/>
  <c r="K461" i="7"/>
  <c r="L461" i="7" s="1"/>
  <c r="G461" i="7"/>
  <c r="E461" i="7"/>
  <c r="K460" i="7"/>
  <c r="L460" i="7" s="1"/>
  <c r="G460" i="7"/>
  <c r="E460" i="7"/>
  <c r="K459" i="7"/>
  <c r="L459" i="7" s="1"/>
  <c r="G459" i="7"/>
  <c r="E459" i="7"/>
  <c r="K458" i="7"/>
  <c r="L458" i="7" s="1"/>
  <c r="G458" i="7"/>
  <c r="E458" i="7"/>
  <c r="K457" i="7"/>
  <c r="L457" i="7" s="1"/>
  <c r="G457" i="7"/>
  <c r="E457" i="7"/>
  <c r="K456" i="7"/>
  <c r="L456" i="7" s="1"/>
  <c r="G456" i="7"/>
  <c r="E456" i="7"/>
  <c r="K455" i="7"/>
  <c r="L455" i="7" s="1"/>
  <c r="G455" i="7"/>
  <c r="E455" i="7"/>
  <c r="K454" i="7"/>
  <c r="L454" i="7" s="1"/>
  <c r="G454" i="7"/>
  <c r="E454" i="7"/>
  <c r="K453" i="7"/>
  <c r="L453" i="7" s="1"/>
  <c r="G453" i="7"/>
  <c r="E453" i="7"/>
  <c r="K452" i="7"/>
  <c r="L452" i="7" s="1"/>
  <c r="G452" i="7"/>
  <c r="E452" i="7"/>
  <c r="K451" i="7"/>
  <c r="L451" i="7" s="1"/>
  <c r="G451" i="7"/>
  <c r="E451" i="7"/>
  <c r="K450" i="7"/>
  <c r="L450" i="7" s="1"/>
  <c r="G450" i="7"/>
  <c r="E450" i="7"/>
  <c r="K449" i="7"/>
  <c r="L449" i="7" s="1"/>
  <c r="G449" i="7"/>
  <c r="E449" i="7"/>
  <c r="K448" i="7"/>
  <c r="L448" i="7" s="1"/>
  <c r="G448" i="7"/>
  <c r="E448" i="7"/>
  <c r="K447" i="7"/>
  <c r="L447" i="7" s="1"/>
  <c r="G447" i="7"/>
  <c r="E447" i="7"/>
  <c r="K446" i="7"/>
  <c r="L446" i="7" s="1"/>
  <c r="G446" i="7"/>
  <c r="E446" i="7"/>
  <c r="K445" i="7"/>
  <c r="L445" i="7" s="1"/>
  <c r="G445" i="7"/>
  <c r="E445" i="7"/>
  <c r="K444" i="7"/>
  <c r="L444" i="7" s="1"/>
  <c r="G444" i="7"/>
  <c r="E444" i="7"/>
  <c r="K443" i="7"/>
  <c r="L443" i="7" s="1"/>
  <c r="G443" i="7"/>
  <c r="E443" i="7"/>
  <c r="K442" i="7"/>
  <c r="L442" i="7" s="1"/>
  <c r="G442" i="7"/>
  <c r="E442" i="7"/>
  <c r="K441" i="7"/>
  <c r="L441" i="7" s="1"/>
  <c r="G441" i="7"/>
  <c r="E441" i="7"/>
  <c r="K440" i="7"/>
  <c r="L440" i="7" s="1"/>
  <c r="G440" i="7"/>
  <c r="E440" i="7"/>
  <c r="K439" i="7"/>
  <c r="L439" i="7" s="1"/>
  <c r="G439" i="7"/>
  <c r="E439" i="7"/>
  <c r="K438" i="7"/>
  <c r="L438" i="7" s="1"/>
  <c r="G438" i="7"/>
  <c r="E438" i="7"/>
  <c r="K437" i="7"/>
  <c r="L437" i="7" s="1"/>
  <c r="G437" i="7"/>
  <c r="E437" i="7"/>
  <c r="K436" i="7"/>
  <c r="L436" i="7" s="1"/>
  <c r="G436" i="7"/>
  <c r="E436" i="7"/>
  <c r="K435" i="7"/>
  <c r="L435" i="7" s="1"/>
  <c r="G435" i="7"/>
  <c r="E435" i="7"/>
  <c r="K434" i="7"/>
  <c r="L434" i="7" s="1"/>
  <c r="G434" i="7"/>
  <c r="E434" i="7"/>
  <c r="K433" i="7"/>
  <c r="L433" i="7" s="1"/>
  <c r="G433" i="7"/>
  <c r="E433" i="7"/>
  <c r="K432" i="7"/>
  <c r="L432" i="7" s="1"/>
  <c r="G432" i="7"/>
  <c r="E432" i="7"/>
  <c r="K431" i="7"/>
  <c r="L431" i="7" s="1"/>
  <c r="G431" i="7"/>
  <c r="E431" i="7"/>
  <c r="K430" i="7"/>
  <c r="L430" i="7" s="1"/>
  <c r="G430" i="7"/>
  <c r="E430" i="7"/>
  <c r="K429" i="7"/>
  <c r="L429" i="7" s="1"/>
  <c r="G429" i="7"/>
  <c r="E429" i="7"/>
  <c r="K428" i="7"/>
  <c r="L428" i="7" s="1"/>
  <c r="G428" i="7"/>
  <c r="E428" i="7"/>
  <c r="K427" i="7"/>
  <c r="L427" i="7" s="1"/>
  <c r="G427" i="7"/>
  <c r="E427" i="7"/>
  <c r="K426" i="7"/>
  <c r="L426" i="7" s="1"/>
  <c r="G426" i="7"/>
  <c r="E426" i="7"/>
  <c r="K425" i="7"/>
  <c r="L425" i="7" s="1"/>
  <c r="G425" i="7"/>
  <c r="E425" i="7"/>
  <c r="K424" i="7"/>
  <c r="L424" i="7" s="1"/>
  <c r="G424" i="7"/>
  <c r="E424" i="7"/>
  <c r="K423" i="7"/>
  <c r="L423" i="7" s="1"/>
  <c r="G423" i="7"/>
  <c r="E423" i="7"/>
  <c r="K422" i="7"/>
  <c r="L422" i="7" s="1"/>
  <c r="G422" i="7"/>
  <c r="E422" i="7"/>
  <c r="K421" i="7"/>
  <c r="L421" i="7" s="1"/>
  <c r="G421" i="7"/>
  <c r="E421" i="7"/>
  <c r="K420" i="7"/>
  <c r="L420" i="7" s="1"/>
  <c r="G420" i="7"/>
  <c r="E420" i="7"/>
  <c r="K419" i="7"/>
  <c r="L419" i="7" s="1"/>
  <c r="G419" i="7"/>
  <c r="E419" i="7"/>
  <c r="K418" i="7"/>
  <c r="L418" i="7" s="1"/>
  <c r="G418" i="7"/>
  <c r="E418" i="7"/>
  <c r="K417" i="7"/>
  <c r="L417" i="7" s="1"/>
  <c r="G417" i="7"/>
  <c r="E417" i="7"/>
  <c r="K416" i="7"/>
  <c r="L416" i="7" s="1"/>
  <c r="G416" i="7"/>
  <c r="E416" i="7"/>
  <c r="K415" i="7"/>
  <c r="L415" i="7" s="1"/>
  <c r="G415" i="7"/>
  <c r="E415" i="7"/>
  <c r="K414" i="7"/>
  <c r="L414" i="7" s="1"/>
  <c r="G414" i="7"/>
  <c r="E414" i="7"/>
  <c r="K413" i="7"/>
  <c r="L413" i="7" s="1"/>
  <c r="G413" i="7"/>
  <c r="E413" i="7"/>
  <c r="K412" i="7"/>
  <c r="L412" i="7" s="1"/>
  <c r="G412" i="7"/>
  <c r="E412" i="7"/>
  <c r="K411" i="7"/>
  <c r="L411" i="7" s="1"/>
  <c r="G411" i="7"/>
  <c r="E411" i="7"/>
  <c r="K410" i="7"/>
  <c r="L410" i="7" s="1"/>
  <c r="G410" i="7"/>
  <c r="E410" i="7"/>
  <c r="K409" i="7"/>
  <c r="L409" i="7" s="1"/>
  <c r="G409" i="7"/>
  <c r="E409" i="7"/>
  <c r="K408" i="7"/>
  <c r="L408" i="7" s="1"/>
  <c r="G408" i="7"/>
  <c r="E408" i="7"/>
  <c r="K407" i="7"/>
  <c r="L407" i="7" s="1"/>
  <c r="G407" i="7"/>
  <c r="E407" i="7"/>
  <c r="K406" i="7"/>
  <c r="L406" i="7" s="1"/>
  <c r="G406" i="7"/>
  <c r="E406" i="7"/>
  <c r="K405" i="7"/>
  <c r="L405" i="7" s="1"/>
  <c r="G405" i="7"/>
  <c r="E405" i="7"/>
  <c r="K404" i="7"/>
  <c r="L404" i="7" s="1"/>
  <c r="G404" i="7"/>
  <c r="E404" i="7"/>
  <c r="K403" i="7"/>
  <c r="L403" i="7" s="1"/>
  <c r="G403" i="7"/>
  <c r="E403" i="7"/>
  <c r="K402" i="7"/>
  <c r="L402" i="7" s="1"/>
  <c r="G402" i="7"/>
  <c r="E402" i="7"/>
  <c r="K401" i="7"/>
  <c r="L401" i="7" s="1"/>
  <c r="G401" i="7"/>
  <c r="E401" i="7"/>
  <c r="K400" i="7"/>
  <c r="L400" i="7" s="1"/>
  <c r="G400" i="7"/>
  <c r="E400" i="7"/>
  <c r="K399" i="7"/>
  <c r="L399" i="7" s="1"/>
  <c r="G399" i="7"/>
  <c r="E399" i="7"/>
  <c r="K398" i="7"/>
  <c r="L398" i="7" s="1"/>
  <c r="G398" i="7"/>
  <c r="E398" i="7"/>
  <c r="K397" i="7"/>
  <c r="L397" i="7" s="1"/>
  <c r="G397" i="7"/>
  <c r="E397" i="7"/>
  <c r="K396" i="7"/>
  <c r="L396" i="7" s="1"/>
  <c r="G396" i="7"/>
  <c r="E396" i="7"/>
  <c r="K395" i="7"/>
  <c r="L395" i="7" s="1"/>
  <c r="G395" i="7"/>
  <c r="E395" i="7"/>
  <c r="K394" i="7"/>
  <c r="L394" i="7" s="1"/>
  <c r="G394" i="7"/>
  <c r="E394" i="7"/>
  <c r="K393" i="7"/>
  <c r="L393" i="7" s="1"/>
  <c r="G393" i="7"/>
  <c r="E393" i="7"/>
  <c r="K392" i="7"/>
  <c r="L392" i="7" s="1"/>
  <c r="G392" i="7"/>
  <c r="E392" i="7"/>
  <c r="K391" i="7"/>
  <c r="L391" i="7" s="1"/>
  <c r="G391" i="7"/>
  <c r="E391" i="7"/>
  <c r="K390" i="7"/>
  <c r="L390" i="7" s="1"/>
  <c r="G390" i="7"/>
  <c r="E390" i="7"/>
  <c r="K389" i="7"/>
  <c r="L389" i="7" s="1"/>
  <c r="G389" i="7"/>
  <c r="E389" i="7"/>
  <c r="K388" i="7"/>
  <c r="L388" i="7" s="1"/>
  <c r="G388" i="7"/>
  <c r="E388" i="7"/>
  <c r="K387" i="7"/>
  <c r="L387" i="7" s="1"/>
  <c r="G387" i="7"/>
  <c r="E387" i="7"/>
  <c r="K386" i="7"/>
  <c r="L386" i="7" s="1"/>
  <c r="G386" i="7"/>
  <c r="E386" i="7"/>
  <c r="K385" i="7"/>
  <c r="L385" i="7" s="1"/>
  <c r="G385" i="7"/>
  <c r="E385" i="7"/>
  <c r="K384" i="7"/>
  <c r="L384" i="7" s="1"/>
  <c r="G384" i="7"/>
  <c r="E384" i="7"/>
  <c r="K383" i="7"/>
  <c r="L383" i="7" s="1"/>
  <c r="G383" i="7"/>
  <c r="E383" i="7"/>
  <c r="K382" i="7"/>
  <c r="L382" i="7" s="1"/>
  <c r="G382" i="7"/>
  <c r="E382" i="7"/>
  <c r="K381" i="7"/>
  <c r="L381" i="7" s="1"/>
  <c r="G381" i="7"/>
  <c r="E381" i="7"/>
  <c r="K380" i="7"/>
  <c r="L380" i="7" s="1"/>
  <c r="G380" i="7"/>
  <c r="E380" i="7"/>
  <c r="K379" i="7"/>
  <c r="L379" i="7" s="1"/>
  <c r="G379" i="7"/>
  <c r="E379" i="7"/>
  <c r="K378" i="7"/>
  <c r="L378" i="7" s="1"/>
  <c r="G378" i="7"/>
  <c r="E378" i="7"/>
  <c r="K377" i="7"/>
  <c r="L377" i="7" s="1"/>
  <c r="G377" i="7"/>
  <c r="E377" i="7"/>
  <c r="K376" i="7"/>
  <c r="L376" i="7" s="1"/>
  <c r="G376" i="7"/>
  <c r="E376" i="7"/>
  <c r="K375" i="7"/>
  <c r="L375" i="7" s="1"/>
  <c r="G375" i="7"/>
  <c r="E375" i="7"/>
  <c r="K374" i="7"/>
  <c r="L374" i="7" s="1"/>
  <c r="G374" i="7"/>
  <c r="E374" i="7"/>
  <c r="K373" i="7"/>
  <c r="L373" i="7" s="1"/>
  <c r="G373" i="7"/>
  <c r="E373" i="7"/>
  <c r="K372" i="7"/>
  <c r="L372" i="7" s="1"/>
  <c r="G372" i="7"/>
  <c r="E372" i="7"/>
  <c r="K371" i="7"/>
  <c r="L371" i="7" s="1"/>
  <c r="G371" i="7"/>
  <c r="E371" i="7"/>
  <c r="K370" i="7"/>
  <c r="L370" i="7" s="1"/>
  <c r="G370" i="7"/>
  <c r="E370" i="7"/>
  <c r="K369" i="7"/>
  <c r="L369" i="7" s="1"/>
  <c r="G369" i="7"/>
  <c r="E369" i="7"/>
  <c r="K368" i="7"/>
  <c r="L368" i="7" s="1"/>
  <c r="G368" i="7"/>
  <c r="E368" i="7"/>
  <c r="K367" i="7"/>
  <c r="L367" i="7" s="1"/>
  <c r="G367" i="7"/>
  <c r="E367" i="7"/>
  <c r="K366" i="7"/>
  <c r="L366" i="7" s="1"/>
  <c r="G366" i="7"/>
  <c r="E366" i="7"/>
  <c r="K365" i="7"/>
  <c r="L365" i="7" s="1"/>
  <c r="G365" i="7"/>
  <c r="E365" i="7"/>
  <c r="K364" i="7"/>
  <c r="L364" i="7" s="1"/>
  <c r="G364" i="7"/>
  <c r="E364" i="7"/>
  <c r="K363" i="7"/>
  <c r="L363" i="7" s="1"/>
  <c r="G363" i="7"/>
  <c r="E363" i="7"/>
  <c r="K362" i="7"/>
  <c r="L362" i="7" s="1"/>
  <c r="G362" i="7"/>
  <c r="E362" i="7"/>
  <c r="K361" i="7"/>
  <c r="L361" i="7" s="1"/>
  <c r="G361" i="7"/>
  <c r="E361" i="7"/>
  <c r="K360" i="7"/>
  <c r="L360" i="7" s="1"/>
  <c r="G360" i="7"/>
  <c r="E360" i="7"/>
  <c r="K359" i="7"/>
  <c r="L359" i="7" s="1"/>
  <c r="G359" i="7"/>
  <c r="E359" i="7"/>
  <c r="K358" i="7"/>
  <c r="L358" i="7" s="1"/>
  <c r="G358" i="7"/>
  <c r="E358" i="7"/>
  <c r="K357" i="7"/>
  <c r="L357" i="7" s="1"/>
  <c r="G357" i="7"/>
  <c r="E357" i="7"/>
  <c r="K356" i="7"/>
  <c r="L356" i="7" s="1"/>
  <c r="G356" i="7"/>
  <c r="E356" i="7"/>
  <c r="K355" i="7"/>
  <c r="L355" i="7" s="1"/>
  <c r="G355" i="7"/>
  <c r="E355" i="7"/>
  <c r="K354" i="7"/>
  <c r="L354" i="7" s="1"/>
  <c r="G354" i="7"/>
  <c r="E354" i="7"/>
  <c r="K353" i="7"/>
  <c r="L353" i="7" s="1"/>
  <c r="G353" i="7"/>
  <c r="E353" i="7"/>
  <c r="K352" i="7"/>
  <c r="L352" i="7" s="1"/>
  <c r="G352" i="7"/>
  <c r="E352" i="7"/>
  <c r="K351" i="7"/>
  <c r="L351" i="7" s="1"/>
  <c r="G351" i="7"/>
  <c r="E351" i="7"/>
  <c r="K350" i="7"/>
  <c r="L350" i="7" s="1"/>
  <c r="G350" i="7"/>
  <c r="E350" i="7"/>
  <c r="K349" i="7"/>
  <c r="L349" i="7" s="1"/>
  <c r="G349" i="7"/>
  <c r="E349" i="7"/>
  <c r="K348" i="7"/>
  <c r="L348" i="7" s="1"/>
  <c r="G348" i="7"/>
  <c r="E348" i="7"/>
  <c r="K347" i="7"/>
  <c r="L347" i="7" s="1"/>
  <c r="G347" i="7"/>
  <c r="E347" i="7"/>
  <c r="K346" i="7"/>
  <c r="L346" i="7" s="1"/>
  <c r="G346" i="7"/>
  <c r="E346" i="7"/>
  <c r="K345" i="7"/>
  <c r="L345" i="7" s="1"/>
  <c r="G345" i="7"/>
  <c r="E345" i="7"/>
  <c r="K344" i="7"/>
  <c r="L344" i="7" s="1"/>
  <c r="G344" i="7"/>
  <c r="E344" i="7"/>
  <c r="K343" i="7"/>
  <c r="L343" i="7" s="1"/>
  <c r="G343" i="7"/>
  <c r="E343" i="7"/>
  <c r="K342" i="7"/>
  <c r="L342" i="7" s="1"/>
  <c r="G342" i="7"/>
  <c r="E342" i="7"/>
  <c r="K341" i="7"/>
  <c r="L341" i="7" s="1"/>
  <c r="G341" i="7"/>
  <c r="E341" i="7"/>
  <c r="K340" i="7"/>
  <c r="L340" i="7" s="1"/>
  <c r="G340" i="7"/>
  <c r="E340" i="7"/>
  <c r="K339" i="7"/>
  <c r="L339" i="7" s="1"/>
  <c r="G339" i="7"/>
  <c r="E339" i="7"/>
  <c r="K338" i="7"/>
  <c r="L338" i="7" s="1"/>
  <c r="G338" i="7"/>
  <c r="E338" i="7"/>
  <c r="K337" i="7"/>
  <c r="L337" i="7" s="1"/>
  <c r="G337" i="7"/>
  <c r="E337" i="7"/>
  <c r="K336" i="7"/>
  <c r="L336" i="7" s="1"/>
  <c r="G336" i="7"/>
  <c r="E336" i="7"/>
  <c r="K335" i="7"/>
  <c r="L335" i="7" s="1"/>
  <c r="G335" i="7"/>
  <c r="E335" i="7"/>
  <c r="K334" i="7"/>
  <c r="L334" i="7" s="1"/>
  <c r="G334" i="7"/>
  <c r="E334" i="7"/>
  <c r="K333" i="7"/>
  <c r="L333" i="7" s="1"/>
  <c r="G333" i="7"/>
  <c r="E333" i="7"/>
  <c r="K332" i="7"/>
  <c r="L332" i="7" s="1"/>
  <c r="G332" i="7"/>
  <c r="E332" i="7"/>
  <c r="K331" i="7"/>
  <c r="L331" i="7" s="1"/>
  <c r="G331" i="7"/>
  <c r="E331" i="7"/>
  <c r="K330" i="7"/>
  <c r="L330" i="7" s="1"/>
  <c r="G330" i="7"/>
  <c r="E330" i="7"/>
  <c r="K329" i="7"/>
  <c r="L329" i="7" s="1"/>
  <c r="G329" i="7"/>
  <c r="E329" i="7"/>
  <c r="K328" i="7"/>
  <c r="L328" i="7" s="1"/>
  <c r="G328" i="7"/>
  <c r="E328" i="7"/>
  <c r="K327" i="7"/>
  <c r="L327" i="7" s="1"/>
  <c r="G327" i="7"/>
  <c r="E327" i="7"/>
  <c r="K326" i="7"/>
  <c r="L326" i="7" s="1"/>
  <c r="G326" i="7"/>
  <c r="E326" i="7"/>
  <c r="K325" i="7"/>
  <c r="L325" i="7" s="1"/>
  <c r="G325" i="7"/>
  <c r="E325" i="7"/>
  <c r="K324" i="7"/>
  <c r="L324" i="7" s="1"/>
  <c r="G324" i="7"/>
  <c r="E324" i="7"/>
  <c r="K323" i="7"/>
  <c r="L323" i="7" s="1"/>
  <c r="G323" i="7"/>
  <c r="E323" i="7"/>
  <c r="K322" i="7"/>
  <c r="L322" i="7" s="1"/>
  <c r="G322" i="7"/>
  <c r="E322" i="7"/>
  <c r="K321" i="7"/>
  <c r="L321" i="7" s="1"/>
  <c r="G321" i="7"/>
  <c r="E321" i="7"/>
  <c r="K320" i="7"/>
  <c r="L320" i="7" s="1"/>
  <c r="G320" i="7"/>
  <c r="E320" i="7"/>
  <c r="K319" i="7"/>
  <c r="L319" i="7" s="1"/>
  <c r="G319" i="7"/>
  <c r="E319" i="7"/>
  <c r="K318" i="7"/>
  <c r="L318" i="7" s="1"/>
  <c r="G318" i="7"/>
  <c r="E318" i="7"/>
  <c r="K317" i="7"/>
  <c r="L317" i="7" s="1"/>
  <c r="G317" i="7"/>
  <c r="E317" i="7"/>
  <c r="K316" i="7"/>
  <c r="L316" i="7" s="1"/>
  <c r="G316" i="7"/>
  <c r="E316" i="7"/>
  <c r="K315" i="7"/>
  <c r="L315" i="7" s="1"/>
  <c r="G315" i="7"/>
  <c r="E315" i="7"/>
  <c r="K314" i="7"/>
  <c r="L314" i="7" s="1"/>
  <c r="G314" i="7"/>
  <c r="E314" i="7"/>
  <c r="K313" i="7"/>
  <c r="L313" i="7" s="1"/>
  <c r="G313" i="7"/>
  <c r="E313" i="7"/>
  <c r="K312" i="7"/>
  <c r="L312" i="7" s="1"/>
  <c r="G312" i="7"/>
  <c r="E312" i="7"/>
  <c r="K311" i="7"/>
  <c r="L311" i="7" s="1"/>
  <c r="G311" i="7"/>
  <c r="E311" i="7"/>
  <c r="K310" i="7"/>
  <c r="L310" i="7" s="1"/>
  <c r="G310" i="7"/>
  <c r="E310" i="7"/>
  <c r="K309" i="7"/>
  <c r="L309" i="7" s="1"/>
  <c r="G309" i="7"/>
  <c r="E309" i="7"/>
  <c r="K308" i="7"/>
  <c r="L308" i="7" s="1"/>
  <c r="G308" i="7"/>
  <c r="E308" i="7"/>
  <c r="K307" i="7"/>
  <c r="L307" i="7" s="1"/>
  <c r="G307" i="7"/>
  <c r="E307" i="7"/>
  <c r="K306" i="7"/>
  <c r="L306" i="7" s="1"/>
  <c r="G306" i="7"/>
  <c r="E306" i="7"/>
  <c r="K305" i="7"/>
  <c r="L305" i="7" s="1"/>
  <c r="G305" i="7"/>
  <c r="E305" i="7"/>
  <c r="K304" i="7"/>
  <c r="L304" i="7" s="1"/>
  <c r="G304" i="7"/>
  <c r="E304" i="7"/>
  <c r="K303" i="7"/>
  <c r="L303" i="7" s="1"/>
  <c r="G303" i="7"/>
  <c r="E303" i="7"/>
  <c r="K302" i="7"/>
  <c r="L302" i="7" s="1"/>
  <c r="G302" i="7"/>
  <c r="E302" i="7"/>
  <c r="K301" i="7"/>
  <c r="L301" i="7" s="1"/>
  <c r="G301" i="7"/>
  <c r="E301" i="7"/>
  <c r="K300" i="7"/>
  <c r="L300" i="7" s="1"/>
  <c r="G300" i="7"/>
  <c r="E300" i="7"/>
  <c r="K299" i="7"/>
  <c r="L299" i="7" s="1"/>
  <c r="G299" i="7"/>
  <c r="E299" i="7"/>
  <c r="K298" i="7"/>
  <c r="L298" i="7" s="1"/>
  <c r="G298" i="7"/>
  <c r="E298" i="7"/>
  <c r="K297" i="7"/>
  <c r="L297" i="7" s="1"/>
  <c r="G297" i="7"/>
  <c r="E297" i="7"/>
  <c r="K296" i="7"/>
  <c r="L296" i="7" s="1"/>
  <c r="G296" i="7"/>
  <c r="E296" i="7"/>
  <c r="K295" i="7"/>
  <c r="L295" i="7" s="1"/>
  <c r="G295" i="7"/>
  <c r="E295" i="7"/>
  <c r="K294" i="7"/>
  <c r="L294" i="7" s="1"/>
  <c r="G294" i="7"/>
  <c r="E294" i="7"/>
  <c r="K293" i="7"/>
  <c r="L293" i="7" s="1"/>
  <c r="G293" i="7"/>
  <c r="E293" i="7"/>
  <c r="K292" i="7"/>
  <c r="L292" i="7" s="1"/>
  <c r="G292" i="7"/>
  <c r="E292" i="7"/>
  <c r="K291" i="7"/>
  <c r="L291" i="7" s="1"/>
  <c r="G291" i="7"/>
  <c r="E291" i="7"/>
  <c r="K290" i="7"/>
  <c r="L290" i="7" s="1"/>
  <c r="G290" i="7"/>
  <c r="E290" i="7"/>
  <c r="K289" i="7"/>
  <c r="L289" i="7" s="1"/>
  <c r="G289" i="7"/>
  <c r="E289" i="7"/>
  <c r="K288" i="7"/>
  <c r="L288" i="7" s="1"/>
  <c r="G288" i="7"/>
  <c r="E288" i="7"/>
  <c r="K287" i="7"/>
  <c r="L287" i="7" s="1"/>
  <c r="G287" i="7"/>
  <c r="E287" i="7"/>
  <c r="K286" i="7"/>
  <c r="L286" i="7" s="1"/>
  <c r="G286" i="7"/>
  <c r="E286" i="7"/>
  <c r="K285" i="7"/>
  <c r="L285" i="7" s="1"/>
  <c r="G285" i="7"/>
  <c r="E285" i="7"/>
  <c r="K284" i="7"/>
  <c r="L284" i="7" s="1"/>
  <c r="G284" i="7"/>
  <c r="E284" i="7"/>
  <c r="K283" i="7"/>
  <c r="L283" i="7" s="1"/>
  <c r="G283" i="7"/>
  <c r="E283" i="7"/>
  <c r="K282" i="7"/>
  <c r="L282" i="7" s="1"/>
  <c r="G282" i="7"/>
  <c r="E282" i="7"/>
  <c r="K281" i="7"/>
  <c r="L281" i="7" s="1"/>
  <c r="G281" i="7"/>
  <c r="E281" i="7"/>
  <c r="K280" i="7"/>
  <c r="L280" i="7" s="1"/>
  <c r="G280" i="7"/>
  <c r="E280" i="7"/>
  <c r="K279" i="7"/>
  <c r="L279" i="7" s="1"/>
  <c r="G279" i="7"/>
  <c r="E279" i="7"/>
  <c r="K278" i="7"/>
  <c r="L278" i="7" s="1"/>
  <c r="G278" i="7"/>
  <c r="E278" i="7"/>
  <c r="K277" i="7"/>
  <c r="L277" i="7" s="1"/>
  <c r="G277" i="7"/>
  <c r="E277" i="7"/>
  <c r="K276" i="7"/>
  <c r="L276" i="7" s="1"/>
  <c r="G276" i="7"/>
  <c r="E276" i="7"/>
  <c r="K275" i="7"/>
  <c r="L275" i="7" s="1"/>
  <c r="G275" i="7"/>
  <c r="E275" i="7"/>
  <c r="K274" i="7"/>
  <c r="L274" i="7" s="1"/>
  <c r="G274" i="7"/>
  <c r="E274" i="7"/>
  <c r="K273" i="7"/>
  <c r="L273" i="7" s="1"/>
  <c r="G273" i="7"/>
  <c r="E273" i="7"/>
  <c r="K272" i="7"/>
  <c r="L272" i="7" s="1"/>
  <c r="G272" i="7"/>
  <c r="E272" i="7"/>
  <c r="K271" i="7"/>
  <c r="L271" i="7" s="1"/>
  <c r="G271" i="7"/>
  <c r="E271" i="7"/>
  <c r="K270" i="7"/>
  <c r="L270" i="7" s="1"/>
  <c r="G270" i="7"/>
  <c r="E270" i="7"/>
  <c r="K269" i="7"/>
  <c r="L269" i="7" s="1"/>
  <c r="G269" i="7"/>
  <c r="E269" i="7"/>
  <c r="K268" i="7"/>
  <c r="L268" i="7" s="1"/>
  <c r="G268" i="7"/>
  <c r="E268" i="7"/>
  <c r="K267" i="7"/>
  <c r="L267" i="7" s="1"/>
  <c r="G267" i="7"/>
  <c r="E267" i="7"/>
  <c r="K266" i="7"/>
  <c r="L266" i="7" s="1"/>
  <c r="G266" i="7"/>
  <c r="E266" i="7"/>
  <c r="K265" i="7"/>
  <c r="L265" i="7" s="1"/>
  <c r="G265" i="7"/>
  <c r="E265" i="7"/>
  <c r="K264" i="7"/>
  <c r="L264" i="7" s="1"/>
  <c r="G264" i="7"/>
  <c r="E264" i="7"/>
  <c r="K263" i="7"/>
  <c r="L263" i="7" s="1"/>
  <c r="G263" i="7"/>
  <c r="E263" i="7"/>
  <c r="K262" i="7"/>
  <c r="L262" i="7" s="1"/>
  <c r="G262" i="7"/>
  <c r="E262" i="7"/>
  <c r="K261" i="7"/>
  <c r="L261" i="7" s="1"/>
  <c r="G261" i="7"/>
  <c r="E261" i="7"/>
  <c r="K260" i="7"/>
  <c r="L260" i="7" s="1"/>
  <c r="G260" i="7"/>
  <c r="E260" i="7"/>
  <c r="K259" i="7"/>
  <c r="L259" i="7" s="1"/>
  <c r="G259" i="7"/>
  <c r="E259" i="7"/>
  <c r="K258" i="7"/>
  <c r="L258" i="7" s="1"/>
  <c r="G258" i="7"/>
  <c r="E258" i="7"/>
  <c r="K257" i="7"/>
  <c r="L257" i="7" s="1"/>
  <c r="G257" i="7"/>
  <c r="E257" i="7"/>
  <c r="K256" i="7"/>
  <c r="L256" i="7" s="1"/>
  <c r="G256" i="7"/>
  <c r="E256" i="7"/>
  <c r="K255" i="7"/>
  <c r="L255" i="7" s="1"/>
  <c r="G255" i="7"/>
  <c r="E255" i="7"/>
  <c r="K254" i="7"/>
  <c r="L254" i="7" s="1"/>
  <c r="G254" i="7"/>
  <c r="E254" i="7"/>
  <c r="K253" i="7"/>
  <c r="L253" i="7" s="1"/>
  <c r="G253" i="7"/>
  <c r="E253" i="7"/>
  <c r="K252" i="7"/>
  <c r="L252" i="7" s="1"/>
  <c r="G252" i="7"/>
  <c r="E252" i="7"/>
  <c r="K251" i="7"/>
  <c r="L251" i="7" s="1"/>
  <c r="G251" i="7"/>
  <c r="E251" i="7"/>
  <c r="K250" i="7"/>
  <c r="L250" i="7" s="1"/>
  <c r="G250" i="7"/>
  <c r="E250" i="7"/>
  <c r="K249" i="7"/>
  <c r="L249" i="7" s="1"/>
  <c r="G249" i="7"/>
  <c r="E249" i="7"/>
  <c r="K248" i="7"/>
  <c r="L248" i="7" s="1"/>
  <c r="G248" i="7"/>
  <c r="E248" i="7"/>
  <c r="K247" i="7"/>
  <c r="L247" i="7" s="1"/>
  <c r="G247" i="7"/>
  <c r="E247" i="7"/>
  <c r="K246" i="7"/>
  <c r="L246" i="7" s="1"/>
  <c r="G246" i="7"/>
  <c r="E246" i="7"/>
  <c r="K245" i="7"/>
  <c r="L245" i="7" s="1"/>
  <c r="G245" i="7"/>
  <c r="E245" i="7"/>
  <c r="K244" i="7"/>
  <c r="L244" i="7" s="1"/>
  <c r="G244" i="7"/>
  <c r="E244" i="7"/>
  <c r="K243" i="7"/>
  <c r="L243" i="7" s="1"/>
  <c r="G243" i="7"/>
  <c r="E243" i="7"/>
  <c r="K242" i="7"/>
  <c r="L242" i="7" s="1"/>
  <c r="G242" i="7"/>
  <c r="E242" i="7"/>
  <c r="K241" i="7"/>
  <c r="L241" i="7" s="1"/>
  <c r="G241" i="7"/>
  <c r="E241" i="7"/>
  <c r="K240" i="7"/>
  <c r="L240" i="7" s="1"/>
  <c r="G240" i="7"/>
  <c r="E240" i="7"/>
  <c r="K239" i="7"/>
  <c r="L239" i="7" s="1"/>
  <c r="G239" i="7"/>
  <c r="E239" i="7"/>
  <c r="K238" i="7"/>
  <c r="L238" i="7" s="1"/>
  <c r="G238" i="7"/>
  <c r="E238" i="7"/>
  <c r="K237" i="7"/>
  <c r="L237" i="7" s="1"/>
  <c r="G237" i="7"/>
  <c r="E237" i="7"/>
  <c r="K236" i="7"/>
  <c r="L236" i="7" s="1"/>
  <c r="G236" i="7"/>
  <c r="E236" i="7"/>
  <c r="K235" i="7"/>
  <c r="L235" i="7" s="1"/>
  <c r="G235" i="7"/>
  <c r="E235" i="7"/>
  <c r="K234" i="7"/>
  <c r="L234" i="7" s="1"/>
  <c r="G234" i="7"/>
  <c r="E234" i="7"/>
  <c r="K233" i="7"/>
  <c r="L233" i="7" s="1"/>
  <c r="G233" i="7"/>
  <c r="E233" i="7"/>
  <c r="K232" i="7"/>
  <c r="L232" i="7" s="1"/>
  <c r="G232" i="7"/>
  <c r="E232" i="7"/>
  <c r="K231" i="7"/>
  <c r="L231" i="7" s="1"/>
  <c r="G231" i="7"/>
  <c r="E231" i="7"/>
  <c r="K230" i="7"/>
  <c r="L230" i="7" s="1"/>
  <c r="G230" i="7"/>
  <c r="E230" i="7"/>
  <c r="K229" i="7"/>
  <c r="L229" i="7" s="1"/>
  <c r="G229" i="7"/>
  <c r="E229" i="7"/>
  <c r="K228" i="7"/>
  <c r="L228" i="7" s="1"/>
  <c r="G228" i="7"/>
  <c r="E228" i="7"/>
  <c r="K227" i="7"/>
  <c r="L227" i="7" s="1"/>
  <c r="G227" i="7"/>
  <c r="E227" i="7"/>
  <c r="K226" i="7"/>
  <c r="L226" i="7" s="1"/>
  <c r="G226" i="7"/>
  <c r="E226" i="7"/>
  <c r="K225" i="7"/>
  <c r="L225" i="7" s="1"/>
  <c r="G225" i="7"/>
  <c r="E225" i="7"/>
  <c r="K224" i="7"/>
  <c r="L224" i="7" s="1"/>
  <c r="G224" i="7"/>
  <c r="E224" i="7"/>
  <c r="K223" i="7"/>
  <c r="L223" i="7" s="1"/>
  <c r="G223" i="7"/>
  <c r="E223" i="7"/>
  <c r="K222" i="7"/>
  <c r="L222" i="7" s="1"/>
  <c r="G222" i="7"/>
  <c r="E222" i="7"/>
  <c r="K221" i="7"/>
  <c r="L221" i="7" s="1"/>
  <c r="G221" i="7"/>
  <c r="E221" i="7"/>
  <c r="K220" i="7"/>
  <c r="L220" i="7" s="1"/>
  <c r="G220" i="7"/>
  <c r="E220" i="7"/>
  <c r="K219" i="7"/>
  <c r="L219" i="7" s="1"/>
  <c r="G219" i="7"/>
  <c r="E219" i="7"/>
  <c r="K218" i="7"/>
  <c r="L218" i="7" s="1"/>
  <c r="G218" i="7"/>
  <c r="E218" i="7"/>
  <c r="K217" i="7"/>
  <c r="L217" i="7" s="1"/>
  <c r="G217" i="7"/>
  <c r="E217" i="7"/>
  <c r="K216" i="7"/>
  <c r="L216" i="7" s="1"/>
  <c r="G216" i="7"/>
  <c r="E216" i="7"/>
  <c r="K215" i="7"/>
  <c r="L215" i="7" s="1"/>
  <c r="G215" i="7"/>
  <c r="E215" i="7"/>
  <c r="K214" i="7"/>
  <c r="L214" i="7" s="1"/>
  <c r="G214" i="7"/>
  <c r="E214" i="7"/>
  <c r="K213" i="7"/>
  <c r="L213" i="7" s="1"/>
  <c r="G213" i="7"/>
  <c r="E213" i="7"/>
  <c r="K212" i="7"/>
  <c r="L212" i="7" s="1"/>
  <c r="G212" i="7"/>
  <c r="E212" i="7"/>
  <c r="K211" i="7"/>
  <c r="L211" i="7" s="1"/>
  <c r="G211" i="7"/>
  <c r="E211" i="7"/>
  <c r="K210" i="7"/>
  <c r="L210" i="7" s="1"/>
  <c r="G210" i="7"/>
  <c r="E210" i="7"/>
  <c r="K209" i="7"/>
  <c r="L209" i="7" s="1"/>
  <c r="G209" i="7"/>
  <c r="E209" i="7"/>
  <c r="K208" i="7"/>
  <c r="L208" i="7" s="1"/>
  <c r="G208" i="7"/>
  <c r="E208" i="7"/>
  <c r="K207" i="7"/>
  <c r="L207" i="7" s="1"/>
  <c r="G207" i="7"/>
  <c r="E207" i="7"/>
  <c r="K206" i="7"/>
  <c r="L206" i="7" s="1"/>
  <c r="G206" i="7"/>
  <c r="E206" i="7"/>
  <c r="K205" i="7"/>
  <c r="L205" i="7" s="1"/>
  <c r="G205" i="7"/>
  <c r="E205" i="7"/>
  <c r="K204" i="7"/>
  <c r="L204" i="7" s="1"/>
  <c r="G204" i="7"/>
  <c r="E204" i="7"/>
  <c r="K203" i="7"/>
  <c r="L203" i="7" s="1"/>
  <c r="G203" i="7"/>
  <c r="E203" i="7"/>
  <c r="K202" i="7"/>
  <c r="L202" i="7" s="1"/>
  <c r="G202" i="7"/>
  <c r="E202" i="7"/>
  <c r="K201" i="7"/>
  <c r="L201" i="7" s="1"/>
  <c r="G201" i="7"/>
  <c r="E201" i="7"/>
  <c r="K200" i="7"/>
  <c r="L200" i="7" s="1"/>
  <c r="G200" i="7"/>
  <c r="E200" i="7"/>
  <c r="K199" i="7"/>
  <c r="L199" i="7" s="1"/>
  <c r="G199" i="7"/>
  <c r="E199" i="7"/>
  <c r="K198" i="7"/>
  <c r="L198" i="7" s="1"/>
  <c r="G198" i="7"/>
  <c r="E198" i="7"/>
  <c r="K197" i="7"/>
  <c r="L197" i="7" s="1"/>
  <c r="G197" i="7"/>
  <c r="E197" i="7"/>
  <c r="K196" i="7"/>
  <c r="L196" i="7" s="1"/>
  <c r="G196" i="7"/>
  <c r="E196" i="7"/>
  <c r="K195" i="7"/>
  <c r="L195" i="7" s="1"/>
  <c r="G195" i="7"/>
  <c r="E195" i="7"/>
  <c r="K194" i="7"/>
  <c r="L194" i="7" s="1"/>
  <c r="G194" i="7"/>
  <c r="E194" i="7"/>
  <c r="K193" i="7"/>
  <c r="L193" i="7" s="1"/>
  <c r="G193" i="7"/>
  <c r="E193" i="7"/>
  <c r="K192" i="7"/>
  <c r="L192" i="7" s="1"/>
  <c r="G192" i="7"/>
  <c r="E192" i="7"/>
  <c r="K191" i="7"/>
  <c r="L191" i="7" s="1"/>
  <c r="G191" i="7"/>
  <c r="E191" i="7"/>
  <c r="K190" i="7"/>
  <c r="L190" i="7" s="1"/>
  <c r="G190" i="7"/>
  <c r="E190" i="7"/>
  <c r="K189" i="7"/>
  <c r="L189" i="7" s="1"/>
  <c r="G189" i="7"/>
  <c r="E189" i="7"/>
  <c r="K188" i="7"/>
  <c r="L188" i="7" s="1"/>
  <c r="G188" i="7"/>
  <c r="E188" i="7"/>
  <c r="K187" i="7"/>
  <c r="L187" i="7" s="1"/>
  <c r="G187" i="7"/>
  <c r="E187" i="7"/>
  <c r="K186" i="7"/>
  <c r="L186" i="7" s="1"/>
  <c r="G186" i="7"/>
  <c r="E186" i="7"/>
  <c r="K185" i="7"/>
  <c r="L185" i="7" s="1"/>
  <c r="G185" i="7"/>
  <c r="E185" i="7"/>
  <c r="K184" i="7"/>
  <c r="L184" i="7" s="1"/>
  <c r="G184" i="7"/>
  <c r="E184" i="7"/>
  <c r="K183" i="7"/>
  <c r="L183" i="7" s="1"/>
  <c r="G183" i="7"/>
  <c r="E183" i="7"/>
  <c r="K182" i="7"/>
  <c r="L182" i="7" s="1"/>
  <c r="G182" i="7"/>
  <c r="E182" i="7"/>
  <c r="K181" i="7"/>
  <c r="L181" i="7" s="1"/>
  <c r="G181" i="7"/>
  <c r="E181" i="7"/>
  <c r="K180" i="7"/>
  <c r="L180" i="7" s="1"/>
  <c r="G180" i="7"/>
  <c r="E180" i="7"/>
  <c r="K179" i="7"/>
  <c r="L179" i="7" s="1"/>
  <c r="G179" i="7"/>
  <c r="E179" i="7"/>
  <c r="K178" i="7"/>
  <c r="L178" i="7" s="1"/>
  <c r="G178" i="7"/>
  <c r="E178" i="7"/>
  <c r="K177" i="7"/>
  <c r="L177" i="7" s="1"/>
  <c r="G177" i="7"/>
  <c r="E177" i="7"/>
  <c r="K176" i="7"/>
  <c r="L176" i="7" s="1"/>
  <c r="G176" i="7"/>
  <c r="E176" i="7"/>
  <c r="K175" i="7"/>
  <c r="L175" i="7" s="1"/>
  <c r="G175" i="7"/>
  <c r="E175" i="7"/>
  <c r="K174" i="7"/>
  <c r="L174" i="7" s="1"/>
  <c r="G174" i="7"/>
  <c r="E174" i="7"/>
  <c r="K173" i="7"/>
  <c r="L173" i="7" s="1"/>
  <c r="G173" i="7"/>
  <c r="E173" i="7"/>
  <c r="K172" i="7"/>
  <c r="L172" i="7" s="1"/>
  <c r="G172" i="7"/>
  <c r="E172" i="7"/>
  <c r="K171" i="7"/>
  <c r="L171" i="7" s="1"/>
  <c r="G171" i="7"/>
  <c r="E171" i="7"/>
  <c r="K170" i="7"/>
  <c r="L170" i="7" s="1"/>
  <c r="G170" i="7"/>
  <c r="E170" i="7"/>
  <c r="K169" i="7"/>
  <c r="L169" i="7" s="1"/>
  <c r="G169" i="7"/>
  <c r="E169" i="7"/>
  <c r="K168" i="7"/>
  <c r="L168" i="7" s="1"/>
  <c r="G168" i="7"/>
  <c r="E168" i="7"/>
  <c r="K167" i="7"/>
  <c r="L167" i="7" s="1"/>
  <c r="G167" i="7"/>
  <c r="E167" i="7"/>
  <c r="K166" i="7"/>
  <c r="L166" i="7" s="1"/>
  <c r="G166" i="7"/>
  <c r="E166" i="7"/>
  <c r="K165" i="7"/>
  <c r="L165" i="7" s="1"/>
  <c r="G165" i="7"/>
  <c r="E165" i="7"/>
  <c r="K164" i="7"/>
  <c r="L164" i="7" s="1"/>
  <c r="G164" i="7"/>
  <c r="E164" i="7"/>
  <c r="K163" i="7"/>
  <c r="L163" i="7" s="1"/>
  <c r="G163" i="7"/>
  <c r="E163" i="7"/>
  <c r="K162" i="7"/>
  <c r="L162" i="7" s="1"/>
  <c r="G162" i="7"/>
  <c r="E162" i="7"/>
  <c r="K161" i="7"/>
  <c r="L161" i="7" s="1"/>
  <c r="G161" i="7"/>
  <c r="E161" i="7"/>
  <c r="K160" i="7"/>
  <c r="L160" i="7" s="1"/>
  <c r="G160" i="7"/>
  <c r="E160" i="7"/>
  <c r="K159" i="7"/>
  <c r="L159" i="7" s="1"/>
  <c r="G159" i="7"/>
  <c r="E159" i="7"/>
  <c r="K158" i="7"/>
  <c r="L158" i="7" s="1"/>
  <c r="G158" i="7"/>
  <c r="E158" i="7"/>
  <c r="K157" i="7"/>
  <c r="L157" i="7" s="1"/>
  <c r="G157" i="7"/>
  <c r="E157" i="7"/>
  <c r="K156" i="7"/>
  <c r="L156" i="7" s="1"/>
  <c r="G156" i="7"/>
  <c r="E156" i="7"/>
  <c r="K155" i="7"/>
  <c r="L155" i="7" s="1"/>
  <c r="G155" i="7"/>
  <c r="E155" i="7"/>
  <c r="K154" i="7"/>
  <c r="L154" i="7" s="1"/>
  <c r="G154" i="7"/>
  <c r="E154" i="7"/>
  <c r="K153" i="7"/>
  <c r="L153" i="7" s="1"/>
  <c r="G153" i="7"/>
  <c r="E153" i="7"/>
  <c r="K152" i="7"/>
  <c r="L152" i="7" s="1"/>
  <c r="G152" i="7"/>
  <c r="E152" i="7"/>
  <c r="K151" i="7"/>
  <c r="L151" i="7" s="1"/>
  <c r="G151" i="7"/>
  <c r="E151" i="7"/>
  <c r="K150" i="7"/>
  <c r="L150" i="7" s="1"/>
  <c r="G150" i="7"/>
  <c r="E150" i="7"/>
  <c r="K149" i="7"/>
  <c r="L149" i="7" s="1"/>
  <c r="G149" i="7"/>
  <c r="E149" i="7"/>
  <c r="K148" i="7"/>
  <c r="L148" i="7" s="1"/>
  <c r="G148" i="7"/>
  <c r="E148" i="7"/>
  <c r="K147" i="7"/>
  <c r="L147" i="7" s="1"/>
  <c r="G147" i="7"/>
  <c r="E147" i="7"/>
  <c r="K146" i="7"/>
  <c r="L146" i="7" s="1"/>
  <c r="G146" i="7"/>
  <c r="E146" i="7"/>
  <c r="K145" i="7"/>
  <c r="L145" i="7" s="1"/>
  <c r="G145" i="7"/>
  <c r="E145" i="7"/>
  <c r="K144" i="7"/>
  <c r="L144" i="7" s="1"/>
  <c r="G144" i="7"/>
  <c r="E144" i="7"/>
  <c r="K143" i="7"/>
  <c r="L143" i="7" s="1"/>
  <c r="G143" i="7"/>
  <c r="E143" i="7"/>
  <c r="K142" i="7"/>
  <c r="L142" i="7" s="1"/>
  <c r="G142" i="7"/>
  <c r="E142" i="7"/>
  <c r="K141" i="7"/>
  <c r="L141" i="7" s="1"/>
  <c r="G141" i="7"/>
  <c r="E141" i="7"/>
  <c r="K140" i="7"/>
  <c r="L140" i="7" s="1"/>
  <c r="G140" i="7"/>
  <c r="E140" i="7"/>
  <c r="K139" i="7"/>
  <c r="L139" i="7" s="1"/>
  <c r="G139" i="7"/>
  <c r="E139" i="7"/>
  <c r="K138" i="7"/>
  <c r="L138" i="7" s="1"/>
  <c r="G138" i="7"/>
  <c r="E138" i="7"/>
  <c r="K137" i="7"/>
  <c r="L137" i="7" s="1"/>
  <c r="G137" i="7"/>
  <c r="E137" i="7"/>
  <c r="K136" i="7"/>
  <c r="L136" i="7" s="1"/>
  <c r="G136" i="7"/>
  <c r="E136" i="7"/>
  <c r="K135" i="7"/>
  <c r="L135" i="7" s="1"/>
  <c r="G135" i="7"/>
  <c r="E135" i="7"/>
  <c r="K134" i="7"/>
  <c r="L134" i="7" s="1"/>
  <c r="G134" i="7"/>
  <c r="E134" i="7"/>
  <c r="K133" i="7"/>
  <c r="L133" i="7" s="1"/>
  <c r="G133" i="7"/>
  <c r="E133" i="7"/>
  <c r="K132" i="7"/>
  <c r="L132" i="7" s="1"/>
  <c r="G132" i="7"/>
  <c r="E132" i="7"/>
  <c r="K131" i="7"/>
  <c r="L131" i="7" s="1"/>
  <c r="G131" i="7"/>
  <c r="E131" i="7"/>
  <c r="K130" i="7"/>
  <c r="L130" i="7" s="1"/>
  <c r="G130" i="7"/>
  <c r="E130" i="7"/>
  <c r="K129" i="7"/>
  <c r="L129" i="7" s="1"/>
  <c r="G129" i="7"/>
  <c r="E129" i="7"/>
  <c r="K128" i="7"/>
  <c r="L128" i="7" s="1"/>
  <c r="G128" i="7"/>
  <c r="E128" i="7"/>
  <c r="K127" i="7"/>
  <c r="L127" i="7" s="1"/>
  <c r="G127" i="7"/>
  <c r="E127" i="7"/>
  <c r="K126" i="7"/>
  <c r="L126" i="7" s="1"/>
  <c r="G126" i="7"/>
  <c r="E126" i="7"/>
  <c r="K125" i="7"/>
  <c r="L125" i="7" s="1"/>
  <c r="G125" i="7"/>
  <c r="E125" i="7"/>
  <c r="K124" i="7"/>
  <c r="L124" i="7" s="1"/>
  <c r="G124" i="7"/>
  <c r="E124" i="7"/>
  <c r="K123" i="7"/>
  <c r="L123" i="7" s="1"/>
  <c r="G123" i="7"/>
  <c r="E123" i="7"/>
  <c r="K122" i="7"/>
  <c r="L122" i="7" s="1"/>
  <c r="G122" i="7"/>
  <c r="E122" i="7"/>
  <c r="K121" i="7"/>
  <c r="L121" i="7" s="1"/>
  <c r="G121" i="7"/>
  <c r="E121" i="7"/>
  <c r="K120" i="7"/>
  <c r="L120" i="7" s="1"/>
  <c r="G120" i="7"/>
  <c r="E120" i="7"/>
  <c r="K119" i="7"/>
  <c r="L119" i="7" s="1"/>
  <c r="G119" i="7"/>
  <c r="E119" i="7"/>
  <c r="K118" i="7"/>
  <c r="L118" i="7" s="1"/>
  <c r="G118" i="7"/>
  <c r="E118" i="7"/>
  <c r="K117" i="7"/>
  <c r="L117" i="7" s="1"/>
  <c r="G117" i="7"/>
  <c r="E117" i="7"/>
  <c r="K116" i="7"/>
  <c r="L116" i="7" s="1"/>
  <c r="G116" i="7"/>
  <c r="E116" i="7"/>
  <c r="K115" i="7"/>
  <c r="L115" i="7" s="1"/>
  <c r="G115" i="7"/>
  <c r="E115" i="7"/>
  <c r="K114" i="7"/>
  <c r="L114" i="7" s="1"/>
  <c r="G114" i="7"/>
  <c r="E114" i="7"/>
  <c r="K113" i="7"/>
  <c r="L113" i="7" s="1"/>
  <c r="G113" i="7"/>
  <c r="E113" i="7"/>
  <c r="K112" i="7"/>
  <c r="L112" i="7" s="1"/>
  <c r="G112" i="7"/>
  <c r="E112" i="7"/>
  <c r="K111" i="7"/>
  <c r="L111" i="7" s="1"/>
  <c r="G111" i="7"/>
  <c r="E111" i="7"/>
  <c r="K110" i="7"/>
  <c r="L110" i="7" s="1"/>
  <c r="G110" i="7"/>
  <c r="E110" i="7"/>
  <c r="K109" i="7"/>
  <c r="L109" i="7" s="1"/>
  <c r="G109" i="7"/>
  <c r="E109" i="7"/>
  <c r="K108" i="7"/>
  <c r="L108" i="7" s="1"/>
  <c r="G108" i="7"/>
  <c r="E108" i="7"/>
  <c r="K107" i="7"/>
  <c r="L107" i="7" s="1"/>
  <c r="G107" i="7"/>
  <c r="E107" i="7"/>
  <c r="K106" i="7"/>
  <c r="L106" i="7" s="1"/>
  <c r="G106" i="7"/>
  <c r="E106" i="7"/>
  <c r="K105" i="7"/>
  <c r="L105" i="7" s="1"/>
  <c r="G105" i="7"/>
  <c r="E105" i="7"/>
  <c r="K104" i="7"/>
  <c r="L104" i="7" s="1"/>
  <c r="G104" i="7"/>
  <c r="E104" i="7"/>
  <c r="K103" i="7"/>
  <c r="L103" i="7" s="1"/>
  <c r="G103" i="7"/>
  <c r="E103" i="7"/>
  <c r="K102" i="7"/>
  <c r="L102" i="7" s="1"/>
  <c r="G102" i="7"/>
  <c r="E102" i="7"/>
  <c r="K101" i="7"/>
  <c r="L101" i="7" s="1"/>
  <c r="G101" i="7"/>
  <c r="E101" i="7"/>
  <c r="K100" i="7"/>
  <c r="L100" i="7" s="1"/>
  <c r="G100" i="7"/>
  <c r="E100" i="7"/>
  <c r="K99" i="7"/>
  <c r="L99" i="7" s="1"/>
  <c r="G99" i="7"/>
  <c r="E99" i="7"/>
  <c r="K98" i="7"/>
  <c r="L98" i="7" s="1"/>
  <c r="G98" i="7"/>
  <c r="E98" i="7"/>
  <c r="K97" i="7"/>
  <c r="L97" i="7" s="1"/>
  <c r="G97" i="7"/>
  <c r="E97" i="7"/>
  <c r="K96" i="7"/>
  <c r="L96" i="7" s="1"/>
  <c r="G96" i="7"/>
  <c r="E96" i="7"/>
  <c r="K95" i="7"/>
  <c r="L95" i="7" s="1"/>
  <c r="G95" i="7"/>
  <c r="E95" i="7"/>
  <c r="K94" i="7"/>
  <c r="L94" i="7" s="1"/>
  <c r="G94" i="7"/>
  <c r="E94" i="7"/>
  <c r="K93" i="7"/>
  <c r="L93" i="7" s="1"/>
  <c r="G93" i="7"/>
  <c r="E93" i="7"/>
  <c r="K92" i="7"/>
  <c r="L92" i="7" s="1"/>
  <c r="G92" i="7"/>
  <c r="E92" i="7"/>
  <c r="K91" i="7"/>
  <c r="L91" i="7" s="1"/>
  <c r="G91" i="7"/>
  <c r="E91" i="7"/>
  <c r="K90" i="7"/>
  <c r="L90" i="7" s="1"/>
  <c r="G90" i="7"/>
  <c r="E90" i="7"/>
  <c r="K89" i="7"/>
  <c r="L89" i="7" s="1"/>
  <c r="G89" i="7"/>
  <c r="E89" i="7"/>
  <c r="K88" i="7"/>
  <c r="L88" i="7" s="1"/>
  <c r="G88" i="7"/>
  <c r="E88" i="7"/>
  <c r="K87" i="7"/>
  <c r="L87" i="7" s="1"/>
  <c r="G87" i="7"/>
  <c r="E87" i="7"/>
  <c r="K86" i="7"/>
  <c r="L86" i="7" s="1"/>
  <c r="G86" i="7"/>
  <c r="E86" i="7"/>
  <c r="K85" i="7"/>
  <c r="L85" i="7" s="1"/>
  <c r="G85" i="7"/>
  <c r="E85" i="7"/>
  <c r="K84" i="7"/>
  <c r="L84" i="7" s="1"/>
  <c r="G84" i="7"/>
  <c r="E84" i="7"/>
  <c r="K83" i="7"/>
  <c r="L83" i="7" s="1"/>
  <c r="G83" i="7"/>
  <c r="E83" i="7"/>
  <c r="K82" i="7"/>
  <c r="L82" i="7" s="1"/>
  <c r="G82" i="7"/>
  <c r="E82" i="7"/>
  <c r="K81" i="7"/>
  <c r="L81" i="7" s="1"/>
  <c r="G81" i="7"/>
  <c r="E81" i="7"/>
  <c r="K80" i="7"/>
  <c r="L80" i="7" s="1"/>
  <c r="G80" i="7"/>
  <c r="E80" i="7"/>
  <c r="K79" i="7"/>
  <c r="L79" i="7" s="1"/>
  <c r="G79" i="7"/>
  <c r="E79" i="7"/>
  <c r="K78" i="7"/>
  <c r="L78" i="7" s="1"/>
  <c r="G78" i="7"/>
  <c r="E78" i="7"/>
  <c r="K77" i="7"/>
  <c r="L77" i="7" s="1"/>
  <c r="G77" i="7"/>
  <c r="E77" i="7"/>
  <c r="K76" i="7"/>
  <c r="L76" i="7" s="1"/>
  <c r="G76" i="7"/>
  <c r="E76" i="7"/>
  <c r="K75" i="7"/>
  <c r="L75" i="7" s="1"/>
  <c r="G75" i="7"/>
  <c r="E75" i="7"/>
  <c r="K74" i="7"/>
  <c r="L74" i="7" s="1"/>
  <c r="G74" i="7"/>
  <c r="E74" i="7"/>
  <c r="K73" i="7"/>
  <c r="L73" i="7" s="1"/>
  <c r="G73" i="7"/>
  <c r="E73" i="7"/>
  <c r="K72" i="7"/>
  <c r="L72" i="7" s="1"/>
  <c r="G72" i="7"/>
  <c r="E72" i="7"/>
  <c r="K71" i="7"/>
  <c r="L71" i="7" s="1"/>
  <c r="G71" i="7"/>
  <c r="E71" i="7"/>
  <c r="K70" i="7"/>
  <c r="L70" i="7" s="1"/>
  <c r="G70" i="7"/>
  <c r="E70" i="7"/>
  <c r="K69" i="7"/>
  <c r="L69" i="7" s="1"/>
  <c r="G69" i="7"/>
  <c r="E69" i="7"/>
  <c r="K68" i="7"/>
  <c r="L68" i="7" s="1"/>
  <c r="G68" i="7"/>
  <c r="E68" i="7"/>
  <c r="K67" i="7"/>
  <c r="L67" i="7" s="1"/>
  <c r="G67" i="7"/>
  <c r="E67" i="7"/>
  <c r="K66" i="7"/>
  <c r="L66" i="7" s="1"/>
  <c r="G66" i="7"/>
  <c r="E66" i="7"/>
  <c r="K65" i="7"/>
  <c r="L65" i="7" s="1"/>
  <c r="G65" i="7"/>
  <c r="E65" i="7"/>
  <c r="K64" i="7"/>
  <c r="L64" i="7" s="1"/>
  <c r="G64" i="7"/>
  <c r="E64" i="7"/>
  <c r="K63" i="7"/>
  <c r="L63" i="7" s="1"/>
  <c r="G63" i="7"/>
  <c r="E63" i="7"/>
  <c r="K62" i="7"/>
  <c r="L62" i="7" s="1"/>
  <c r="G62" i="7"/>
  <c r="E62" i="7"/>
  <c r="K61" i="7"/>
  <c r="L61" i="7" s="1"/>
  <c r="G61" i="7"/>
  <c r="E61" i="7"/>
  <c r="K60" i="7"/>
  <c r="L60" i="7" s="1"/>
  <c r="G60" i="7"/>
  <c r="E60" i="7"/>
  <c r="K59" i="7"/>
  <c r="L59" i="7" s="1"/>
  <c r="G59" i="7"/>
  <c r="E59" i="7"/>
  <c r="K58" i="7"/>
  <c r="L58" i="7" s="1"/>
  <c r="G58" i="7"/>
  <c r="E58" i="7"/>
  <c r="K57" i="7"/>
  <c r="L57" i="7" s="1"/>
  <c r="G57" i="7"/>
  <c r="E57" i="7"/>
  <c r="K56" i="7"/>
  <c r="L56" i="7" s="1"/>
  <c r="G56" i="7"/>
  <c r="E56" i="7"/>
  <c r="K55" i="7"/>
  <c r="L55" i="7" s="1"/>
  <c r="G55" i="7"/>
  <c r="E55" i="7"/>
  <c r="K54" i="7"/>
  <c r="L54" i="7" s="1"/>
  <c r="G54" i="7"/>
  <c r="E54" i="7"/>
  <c r="K53" i="7"/>
  <c r="L53" i="7" s="1"/>
  <c r="G53" i="7"/>
  <c r="E53" i="7"/>
  <c r="K52" i="7"/>
  <c r="L52" i="7" s="1"/>
  <c r="G52" i="7"/>
  <c r="E52" i="7"/>
  <c r="K51" i="7"/>
  <c r="L51" i="7" s="1"/>
  <c r="G51" i="7"/>
  <c r="E51" i="7"/>
  <c r="K50" i="7"/>
  <c r="L50" i="7" s="1"/>
  <c r="G50" i="7"/>
  <c r="E50" i="7"/>
  <c r="K49" i="7"/>
  <c r="L49" i="7" s="1"/>
  <c r="G49" i="7"/>
  <c r="E49" i="7"/>
  <c r="K48" i="7"/>
  <c r="L48" i="7" s="1"/>
  <c r="G48" i="7"/>
  <c r="E48" i="7"/>
  <c r="K47" i="7"/>
  <c r="L47" i="7" s="1"/>
  <c r="G47" i="7"/>
  <c r="E47" i="7"/>
  <c r="K46" i="7"/>
  <c r="L46" i="7" s="1"/>
  <c r="G46" i="7"/>
  <c r="E46" i="7"/>
  <c r="K45" i="7"/>
  <c r="L45" i="7" s="1"/>
  <c r="G45" i="7"/>
  <c r="E45" i="7"/>
  <c r="K44" i="7"/>
  <c r="L44" i="7" s="1"/>
  <c r="G44" i="7"/>
  <c r="E44" i="7"/>
  <c r="K43" i="7"/>
  <c r="L43" i="7" s="1"/>
  <c r="G43" i="7"/>
  <c r="E43" i="7"/>
  <c r="K42" i="7"/>
  <c r="L42" i="7" s="1"/>
  <c r="G42" i="7"/>
  <c r="E42" i="7"/>
  <c r="K41" i="7"/>
  <c r="L41" i="7" s="1"/>
  <c r="G41" i="7"/>
  <c r="E41" i="7"/>
  <c r="K40" i="7"/>
  <c r="L40" i="7" s="1"/>
  <c r="G40" i="7"/>
  <c r="E40" i="7"/>
  <c r="K39" i="7"/>
  <c r="L39" i="7" s="1"/>
  <c r="G39" i="7"/>
  <c r="E39" i="7"/>
  <c r="K38" i="7"/>
  <c r="L38" i="7" s="1"/>
  <c r="G38" i="7"/>
  <c r="E38" i="7"/>
  <c r="K37" i="7"/>
  <c r="L37" i="7" s="1"/>
  <c r="G37" i="7"/>
  <c r="E37" i="7"/>
  <c r="K36" i="7"/>
  <c r="L36" i="7" s="1"/>
  <c r="G36" i="7"/>
  <c r="E36" i="7"/>
  <c r="K35" i="7"/>
  <c r="L35" i="7" s="1"/>
  <c r="G35" i="7"/>
  <c r="E35" i="7"/>
  <c r="K34" i="7"/>
  <c r="L34" i="7" s="1"/>
  <c r="G34" i="7"/>
  <c r="E34" i="7"/>
  <c r="K33" i="7"/>
  <c r="L33" i="7" s="1"/>
  <c r="G33" i="7"/>
  <c r="E33" i="7"/>
  <c r="K32" i="7"/>
  <c r="L32" i="7" s="1"/>
  <c r="G32" i="7"/>
  <c r="E32" i="7"/>
  <c r="K31" i="7"/>
  <c r="L31" i="7" s="1"/>
  <c r="G31" i="7"/>
  <c r="E31" i="7"/>
  <c r="K30" i="7"/>
  <c r="L30" i="7" s="1"/>
  <c r="G30" i="7"/>
  <c r="E30" i="7"/>
  <c r="K29" i="7"/>
  <c r="L29" i="7" s="1"/>
  <c r="G29" i="7"/>
  <c r="E29" i="7"/>
  <c r="K28" i="7"/>
  <c r="L28" i="7" s="1"/>
  <c r="G28" i="7"/>
  <c r="E28" i="7"/>
  <c r="K27" i="7"/>
  <c r="L27" i="7" s="1"/>
  <c r="G27" i="7"/>
  <c r="E27" i="7"/>
  <c r="K26" i="7"/>
  <c r="L26" i="7" s="1"/>
  <c r="G26" i="7"/>
  <c r="E26" i="7"/>
  <c r="K25" i="7"/>
  <c r="L25" i="7" s="1"/>
  <c r="G25" i="7"/>
  <c r="E25" i="7"/>
  <c r="K24" i="7"/>
  <c r="L24" i="7" s="1"/>
  <c r="G24" i="7"/>
  <c r="E24" i="7"/>
  <c r="K23" i="7"/>
  <c r="L23" i="7" s="1"/>
  <c r="G23" i="7"/>
  <c r="E23" i="7"/>
  <c r="K22" i="7"/>
  <c r="L22" i="7" s="1"/>
  <c r="G22" i="7"/>
  <c r="E22" i="7"/>
  <c r="K21" i="7"/>
  <c r="L21" i="7" s="1"/>
  <c r="G21" i="7"/>
  <c r="E21" i="7"/>
  <c r="K20" i="7"/>
  <c r="L20" i="7" s="1"/>
  <c r="G20" i="7"/>
  <c r="E20" i="7"/>
  <c r="K19" i="7"/>
  <c r="L19" i="7" s="1"/>
  <c r="G19" i="7"/>
  <c r="E19" i="7"/>
  <c r="K18" i="7"/>
  <c r="L18" i="7" s="1"/>
  <c r="G18" i="7"/>
  <c r="E18" i="7"/>
  <c r="K17" i="7"/>
  <c r="L17" i="7" s="1"/>
  <c r="G17" i="7"/>
  <c r="E17" i="7"/>
  <c r="K16" i="7"/>
  <c r="L16" i="7" s="1"/>
  <c r="G16" i="7"/>
  <c r="E16" i="7"/>
  <c r="K15" i="7"/>
  <c r="L15" i="7" s="1"/>
  <c r="G15" i="7"/>
  <c r="E15" i="7"/>
  <c r="K14" i="7"/>
  <c r="L14" i="7" s="1"/>
  <c r="G14" i="7"/>
  <c r="E14" i="7"/>
  <c r="K13" i="7"/>
  <c r="L13" i="7" s="1"/>
  <c r="G13" i="7"/>
  <c r="E13" i="7"/>
  <c r="K12" i="7"/>
  <c r="L12" i="7" s="1"/>
  <c r="G12" i="7"/>
  <c r="E12" i="7"/>
  <c r="K11" i="7"/>
  <c r="L11" i="7" s="1"/>
  <c r="G11" i="7"/>
  <c r="E11" i="7"/>
  <c r="K10" i="7"/>
  <c r="L10" i="7" s="1"/>
  <c r="G10" i="7"/>
  <c r="E10" i="7"/>
  <c r="K9" i="7"/>
  <c r="L9" i="7" s="1"/>
  <c r="G9" i="7"/>
  <c r="E9" i="7"/>
  <c r="K8" i="7"/>
  <c r="L8" i="7" s="1"/>
  <c r="G8" i="7"/>
  <c r="E8" i="7"/>
  <c r="K7" i="7"/>
  <c r="L7" i="7" s="1"/>
  <c r="G7" i="7"/>
  <c r="E7" i="7"/>
  <c r="I205" i="6"/>
  <c r="J205" i="6" s="1"/>
  <c r="F205" i="6"/>
  <c r="E205" i="6"/>
  <c r="D205" i="6"/>
  <c r="I204" i="6"/>
  <c r="J204" i="6" s="1"/>
  <c r="F204" i="6"/>
  <c r="E204" i="6"/>
  <c r="D204" i="6"/>
  <c r="I203" i="6"/>
  <c r="J203" i="6" s="1"/>
  <c r="F203" i="6"/>
  <c r="E203" i="6"/>
  <c r="D203" i="6"/>
  <c r="I202" i="6"/>
  <c r="J202" i="6" s="1"/>
  <c r="F202" i="6"/>
  <c r="E202" i="6"/>
  <c r="D202" i="6"/>
  <c r="I201" i="6"/>
  <c r="J201" i="6" s="1"/>
  <c r="F201" i="6"/>
  <c r="E201" i="6"/>
  <c r="D201" i="6"/>
  <c r="I200" i="6"/>
  <c r="J200" i="6" s="1"/>
  <c r="F200" i="6"/>
  <c r="E200" i="6"/>
  <c r="D200" i="6"/>
  <c r="I199" i="6"/>
  <c r="J199" i="6" s="1"/>
  <c r="F199" i="6"/>
  <c r="E199" i="6"/>
  <c r="D199" i="6"/>
  <c r="I198" i="6"/>
  <c r="J198" i="6" s="1"/>
  <c r="F198" i="6"/>
  <c r="E198" i="6"/>
  <c r="D198" i="6"/>
  <c r="I197" i="6"/>
  <c r="J197" i="6" s="1"/>
  <c r="F197" i="6"/>
  <c r="E197" i="6"/>
  <c r="D197" i="6"/>
  <c r="I196" i="6"/>
  <c r="J196" i="6" s="1"/>
  <c r="F196" i="6"/>
  <c r="E196" i="6"/>
  <c r="D196" i="6"/>
  <c r="I195" i="6"/>
  <c r="J195" i="6" s="1"/>
  <c r="F195" i="6"/>
  <c r="E195" i="6"/>
  <c r="D195" i="6"/>
  <c r="I194" i="6"/>
  <c r="J194" i="6" s="1"/>
  <c r="F194" i="6"/>
  <c r="E194" i="6"/>
  <c r="D194" i="6"/>
  <c r="I193" i="6"/>
  <c r="J193" i="6" s="1"/>
  <c r="F193" i="6"/>
  <c r="E193" i="6"/>
  <c r="D193" i="6"/>
  <c r="I192" i="6"/>
  <c r="J192" i="6" s="1"/>
  <c r="F192" i="6"/>
  <c r="E192" i="6"/>
  <c r="D192" i="6"/>
  <c r="I191" i="6"/>
  <c r="J191" i="6" s="1"/>
  <c r="F191" i="6"/>
  <c r="E191" i="6"/>
  <c r="D191" i="6"/>
  <c r="I190" i="6"/>
  <c r="J190" i="6" s="1"/>
  <c r="F190" i="6"/>
  <c r="E190" i="6"/>
  <c r="D190" i="6"/>
  <c r="I189" i="6"/>
  <c r="J189" i="6" s="1"/>
  <c r="F189" i="6"/>
  <c r="E189" i="6"/>
  <c r="D189" i="6"/>
  <c r="I188" i="6"/>
  <c r="J188" i="6" s="1"/>
  <c r="F188" i="6"/>
  <c r="E188" i="6"/>
  <c r="D188" i="6"/>
  <c r="I187" i="6"/>
  <c r="J187" i="6" s="1"/>
  <c r="F187" i="6"/>
  <c r="E187" i="6"/>
  <c r="D187" i="6"/>
  <c r="I186" i="6"/>
  <c r="J186" i="6" s="1"/>
  <c r="F186" i="6"/>
  <c r="E186" i="6"/>
  <c r="D186" i="6"/>
  <c r="I185" i="6"/>
  <c r="J185" i="6" s="1"/>
  <c r="F185" i="6"/>
  <c r="E185" i="6"/>
  <c r="D185" i="6"/>
  <c r="I184" i="6"/>
  <c r="J184" i="6" s="1"/>
  <c r="F184" i="6"/>
  <c r="E184" i="6"/>
  <c r="D184" i="6"/>
  <c r="I183" i="6"/>
  <c r="J183" i="6" s="1"/>
  <c r="F183" i="6"/>
  <c r="E183" i="6"/>
  <c r="D183" i="6"/>
  <c r="I182" i="6"/>
  <c r="J182" i="6" s="1"/>
  <c r="F182" i="6"/>
  <c r="E182" i="6"/>
  <c r="D182" i="6"/>
  <c r="I181" i="6"/>
  <c r="J181" i="6" s="1"/>
  <c r="F181" i="6"/>
  <c r="E181" i="6"/>
  <c r="D181" i="6"/>
  <c r="I180" i="6"/>
  <c r="J180" i="6" s="1"/>
  <c r="F180" i="6"/>
  <c r="E180" i="6"/>
  <c r="D180" i="6"/>
  <c r="I179" i="6"/>
  <c r="J179" i="6" s="1"/>
  <c r="F179" i="6"/>
  <c r="E179" i="6"/>
  <c r="D179" i="6"/>
  <c r="I178" i="6"/>
  <c r="J178" i="6" s="1"/>
  <c r="F178" i="6"/>
  <c r="E178" i="6"/>
  <c r="D178" i="6"/>
  <c r="I177" i="6"/>
  <c r="J177" i="6" s="1"/>
  <c r="F177" i="6"/>
  <c r="E177" i="6"/>
  <c r="D177" i="6"/>
  <c r="I176" i="6"/>
  <c r="J176" i="6" s="1"/>
  <c r="F176" i="6"/>
  <c r="E176" i="6"/>
  <c r="D176" i="6"/>
  <c r="I175" i="6"/>
  <c r="J175" i="6" s="1"/>
  <c r="F175" i="6"/>
  <c r="E175" i="6"/>
  <c r="D175" i="6"/>
  <c r="I174" i="6"/>
  <c r="J174" i="6" s="1"/>
  <c r="F174" i="6"/>
  <c r="E174" i="6"/>
  <c r="D174" i="6"/>
  <c r="I173" i="6"/>
  <c r="J173" i="6" s="1"/>
  <c r="F173" i="6"/>
  <c r="E173" i="6"/>
  <c r="D173" i="6"/>
  <c r="I172" i="6"/>
  <c r="J172" i="6" s="1"/>
  <c r="F172" i="6"/>
  <c r="E172" i="6"/>
  <c r="D172" i="6"/>
  <c r="I171" i="6"/>
  <c r="J171" i="6" s="1"/>
  <c r="F171" i="6"/>
  <c r="E171" i="6"/>
  <c r="D171" i="6"/>
  <c r="I170" i="6"/>
  <c r="J170" i="6" s="1"/>
  <c r="F170" i="6"/>
  <c r="E170" i="6"/>
  <c r="D170" i="6"/>
  <c r="I169" i="6"/>
  <c r="J169" i="6" s="1"/>
  <c r="F169" i="6"/>
  <c r="E169" i="6"/>
  <c r="D169" i="6"/>
  <c r="I168" i="6"/>
  <c r="J168" i="6" s="1"/>
  <c r="F168" i="6"/>
  <c r="E168" i="6"/>
  <c r="D168" i="6"/>
  <c r="I167" i="6"/>
  <c r="J167" i="6" s="1"/>
  <c r="F167" i="6"/>
  <c r="E167" i="6"/>
  <c r="D167" i="6"/>
  <c r="I166" i="6"/>
  <c r="J166" i="6" s="1"/>
  <c r="F166" i="6"/>
  <c r="E166" i="6"/>
  <c r="D166" i="6"/>
  <c r="I165" i="6"/>
  <c r="J165" i="6" s="1"/>
  <c r="F165" i="6"/>
  <c r="E165" i="6"/>
  <c r="D165" i="6"/>
  <c r="I164" i="6"/>
  <c r="J164" i="6" s="1"/>
  <c r="F164" i="6"/>
  <c r="E164" i="6"/>
  <c r="D164" i="6"/>
  <c r="I163" i="6"/>
  <c r="J163" i="6" s="1"/>
  <c r="F163" i="6"/>
  <c r="E163" i="6"/>
  <c r="D163" i="6"/>
  <c r="I162" i="6"/>
  <c r="J162" i="6" s="1"/>
  <c r="F162" i="6"/>
  <c r="E162" i="6"/>
  <c r="D162" i="6"/>
  <c r="I161" i="6"/>
  <c r="J161" i="6" s="1"/>
  <c r="F161" i="6"/>
  <c r="E161" i="6"/>
  <c r="D161" i="6"/>
  <c r="I160" i="6"/>
  <c r="J160" i="6" s="1"/>
  <c r="F160" i="6"/>
  <c r="E160" i="6"/>
  <c r="D160" i="6"/>
  <c r="I159" i="6"/>
  <c r="J159" i="6" s="1"/>
  <c r="F159" i="6"/>
  <c r="E159" i="6"/>
  <c r="D159" i="6"/>
  <c r="I158" i="6"/>
  <c r="J158" i="6" s="1"/>
  <c r="F158" i="6"/>
  <c r="E158" i="6"/>
  <c r="D158" i="6"/>
  <c r="I157" i="6"/>
  <c r="J157" i="6" s="1"/>
  <c r="F157" i="6"/>
  <c r="E157" i="6"/>
  <c r="D157" i="6"/>
  <c r="I156" i="6"/>
  <c r="J156" i="6" s="1"/>
  <c r="F156" i="6"/>
  <c r="E156" i="6"/>
  <c r="D156" i="6"/>
  <c r="I155" i="6"/>
  <c r="J155" i="6" s="1"/>
  <c r="F155" i="6"/>
  <c r="E155" i="6"/>
  <c r="D155" i="6"/>
  <c r="I154" i="6"/>
  <c r="J154" i="6" s="1"/>
  <c r="F154" i="6"/>
  <c r="E154" i="6"/>
  <c r="D154" i="6"/>
  <c r="I153" i="6"/>
  <c r="J153" i="6" s="1"/>
  <c r="F153" i="6"/>
  <c r="E153" i="6"/>
  <c r="D153" i="6"/>
  <c r="I152" i="6"/>
  <c r="J152" i="6" s="1"/>
  <c r="F152" i="6"/>
  <c r="E152" i="6"/>
  <c r="D152" i="6"/>
  <c r="I151" i="6"/>
  <c r="J151" i="6" s="1"/>
  <c r="F151" i="6"/>
  <c r="E151" i="6"/>
  <c r="D151" i="6"/>
  <c r="I150" i="6"/>
  <c r="J150" i="6" s="1"/>
  <c r="F150" i="6"/>
  <c r="E150" i="6"/>
  <c r="D150" i="6"/>
  <c r="I149" i="6"/>
  <c r="J149" i="6" s="1"/>
  <c r="F149" i="6"/>
  <c r="E149" i="6"/>
  <c r="D149" i="6"/>
  <c r="I148" i="6"/>
  <c r="J148" i="6" s="1"/>
  <c r="F148" i="6"/>
  <c r="E148" i="6"/>
  <c r="D148" i="6"/>
  <c r="I147" i="6"/>
  <c r="J147" i="6" s="1"/>
  <c r="F147" i="6"/>
  <c r="E147" i="6"/>
  <c r="D147" i="6"/>
  <c r="I146" i="6"/>
  <c r="J146" i="6" s="1"/>
  <c r="F146" i="6"/>
  <c r="E146" i="6"/>
  <c r="D146" i="6"/>
  <c r="I145" i="6"/>
  <c r="J145" i="6" s="1"/>
  <c r="F145" i="6"/>
  <c r="E145" i="6"/>
  <c r="D145" i="6"/>
  <c r="I144" i="6"/>
  <c r="J144" i="6" s="1"/>
  <c r="F144" i="6"/>
  <c r="E144" i="6"/>
  <c r="D144" i="6"/>
  <c r="I143" i="6"/>
  <c r="J143" i="6" s="1"/>
  <c r="F143" i="6"/>
  <c r="E143" i="6"/>
  <c r="D143" i="6"/>
  <c r="I142" i="6"/>
  <c r="J142" i="6" s="1"/>
  <c r="F142" i="6"/>
  <c r="E142" i="6"/>
  <c r="D142" i="6"/>
  <c r="I141" i="6"/>
  <c r="J141" i="6" s="1"/>
  <c r="F141" i="6"/>
  <c r="E141" i="6"/>
  <c r="D141" i="6"/>
  <c r="I140" i="6"/>
  <c r="J140" i="6" s="1"/>
  <c r="F140" i="6"/>
  <c r="E140" i="6"/>
  <c r="D140" i="6"/>
  <c r="I139" i="6"/>
  <c r="J139" i="6" s="1"/>
  <c r="F139" i="6"/>
  <c r="E139" i="6"/>
  <c r="D139" i="6"/>
  <c r="I138" i="6"/>
  <c r="J138" i="6" s="1"/>
  <c r="F138" i="6"/>
  <c r="E138" i="6"/>
  <c r="D138" i="6"/>
  <c r="I137" i="6"/>
  <c r="J137" i="6" s="1"/>
  <c r="F137" i="6"/>
  <c r="E137" i="6"/>
  <c r="D137" i="6"/>
  <c r="I136" i="6"/>
  <c r="J136" i="6" s="1"/>
  <c r="F136" i="6"/>
  <c r="E136" i="6"/>
  <c r="D136" i="6"/>
  <c r="I135" i="6"/>
  <c r="J135" i="6" s="1"/>
  <c r="F135" i="6"/>
  <c r="E135" i="6"/>
  <c r="D135" i="6"/>
  <c r="I134" i="6"/>
  <c r="J134" i="6" s="1"/>
  <c r="F134" i="6"/>
  <c r="E134" i="6"/>
  <c r="D134" i="6"/>
  <c r="I133" i="6"/>
  <c r="J133" i="6" s="1"/>
  <c r="F133" i="6"/>
  <c r="E133" i="6"/>
  <c r="D133" i="6"/>
  <c r="I132" i="6"/>
  <c r="J132" i="6" s="1"/>
  <c r="F132" i="6"/>
  <c r="E132" i="6"/>
  <c r="D132" i="6"/>
  <c r="I131" i="6"/>
  <c r="J131" i="6" s="1"/>
  <c r="F131" i="6"/>
  <c r="E131" i="6"/>
  <c r="D131" i="6"/>
  <c r="I130" i="6"/>
  <c r="J130" i="6" s="1"/>
  <c r="F130" i="6"/>
  <c r="E130" i="6"/>
  <c r="D130" i="6"/>
  <c r="I129" i="6"/>
  <c r="J129" i="6" s="1"/>
  <c r="F129" i="6"/>
  <c r="E129" i="6"/>
  <c r="D129" i="6"/>
  <c r="I128" i="6"/>
  <c r="J128" i="6" s="1"/>
  <c r="F128" i="6"/>
  <c r="E128" i="6"/>
  <c r="D128" i="6"/>
  <c r="I127" i="6"/>
  <c r="J127" i="6" s="1"/>
  <c r="F127" i="6"/>
  <c r="E127" i="6"/>
  <c r="D127" i="6"/>
  <c r="I126" i="6"/>
  <c r="J126" i="6" s="1"/>
  <c r="F126" i="6"/>
  <c r="E126" i="6"/>
  <c r="D126" i="6"/>
  <c r="I125" i="6"/>
  <c r="J125" i="6" s="1"/>
  <c r="F125" i="6"/>
  <c r="E125" i="6"/>
  <c r="D125" i="6"/>
  <c r="I124" i="6"/>
  <c r="J124" i="6" s="1"/>
  <c r="F124" i="6"/>
  <c r="E124" i="6"/>
  <c r="D124" i="6"/>
  <c r="I123" i="6"/>
  <c r="J123" i="6" s="1"/>
  <c r="F123" i="6"/>
  <c r="E123" i="6"/>
  <c r="D123" i="6"/>
  <c r="I122" i="6"/>
  <c r="J122" i="6" s="1"/>
  <c r="F122" i="6"/>
  <c r="E122" i="6"/>
  <c r="D122" i="6"/>
  <c r="I121" i="6"/>
  <c r="J121" i="6" s="1"/>
  <c r="F121" i="6"/>
  <c r="E121" i="6"/>
  <c r="D121" i="6"/>
  <c r="I120" i="6"/>
  <c r="J120" i="6" s="1"/>
  <c r="F120" i="6"/>
  <c r="E120" i="6"/>
  <c r="D120" i="6"/>
  <c r="I119" i="6"/>
  <c r="J119" i="6" s="1"/>
  <c r="F119" i="6"/>
  <c r="E119" i="6"/>
  <c r="D119" i="6"/>
  <c r="I118" i="6"/>
  <c r="J118" i="6" s="1"/>
  <c r="F118" i="6"/>
  <c r="E118" i="6"/>
  <c r="D118" i="6"/>
  <c r="I117" i="6"/>
  <c r="J117" i="6" s="1"/>
  <c r="F117" i="6"/>
  <c r="E117" i="6"/>
  <c r="D117" i="6"/>
  <c r="I116" i="6"/>
  <c r="J116" i="6" s="1"/>
  <c r="F116" i="6"/>
  <c r="E116" i="6"/>
  <c r="D116" i="6"/>
  <c r="I115" i="6"/>
  <c r="J115" i="6" s="1"/>
  <c r="F115" i="6"/>
  <c r="E115" i="6"/>
  <c r="D115" i="6"/>
  <c r="I114" i="6"/>
  <c r="J114" i="6" s="1"/>
  <c r="F114" i="6"/>
  <c r="E114" i="6"/>
  <c r="D114" i="6"/>
  <c r="I113" i="6"/>
  <c r="J113" i="6" s="1"/>
  <c r="F113" i="6"/>
  <c r="E113" i="6"/>
  <c r="D113" i="6"/>
  <c r="I112" i="6"/>
  <c r="J112" i="6" s="1"/>
  <c r="F112" i="6"/>
  <c r="E112" i="6"/>
  <c r="D112" i="6"/>
  <c r="I111" i="6"/>
  <c r="J111" i="6" s="1"/>
  <c r="F111" i="6"/>
  <c r="E111" i="6"/>
  <c r="D111" i="6"/>
  <c r="I110" i="6"/>
  <c r="J110" i="6" s="1"/>
  <c r="F110" i="6"/>
  <c r="E110" i="6"/>
  <c r="D110" i="6"/>
  <c r="I109" i="6"/>
  <c r="J109" i="6" s="1"/>
  <c r="F109" i="6"/>
  <c r="E109" i="6"/>
  <c r="D109" i="6"/>
  <c r="I108" i="6"/>
  <c r="J108" i="6" s="1"/>
  <c r="F108" i="6"/>
  <c r="E108" i="6"/>
  <c r="D108" i="6"/>
  <c r="I107" i="6"/>
  <c r="J107" i="6" s="1"/>
  <c r="F107" i="6"/>
  <c r="E107" i="6"/>
  <c r="D107" i="6"/>
  <c r="I106" i="6"/>
  <c r="J106" i="6" s="1"/>
  <c r="F106" i="6"/>
  <c r="E106" i="6"/>
  <c r="D106" i="6"/>
  <c r="I105" i="6"/>
  <c r="J105" i="6" s="1"/>
  <c r="F105" i="6"/>
  <c r="E105" i="6"/>
  <c r="D105" i="6"/>
  <c r="I104" i="6"/>
  <c r="J104" i="6" s="1"/>
  <c r="F104" i="6"/>
  <c r="E104" i="6"/>
  <c r="D104" i="6"/>
  <c r="I103" i="6"/>
  <c r="J103" i="6" s="1"/>
  <c r="F103" i="6"/>
  <c r="E103" i="6"/>
  <c r="D103" i="6"/>
  <c r="I102" i="6"/>
  <c r="J102" i="6" s="1"/>
  <c r="F102" i="6"/>
  <c r="E102" i="6"/>
  <c r="D102" i="6"/>
  <c r="I101" i="6"/>
  <c r="J101" i="6" s="1"/>
  <c r="F101" i="6"/>
  <c r="E101" i="6"/>
  <c r="D101" i="6"/>
  <c r="I100" i="6"/>
  <c r="J100" i="6" s="1"/>
  <c r="F100" i="6"/>
  <c r="E100" i="6"/>
  <c r="D100" i="6"/>
  <c r="I99" i="6"/>
  <c r="J99" i="6" s="1"/>
  <c r="F99" i="6"/>
  <c r="E99" i="6"/>
  <c r="D99" i="6"/>
  <c r="I98" i="6"/>
  <c r="J98" i="6" s="1"/>
  <c r="F98" i="6"/>
  <c r="E98" i="6"/>
  <c r="D98" i="6"/>
  <c r="I97" i="6"/>
  <c r="J97" i="6" s="1"/>
  <c r="F97" i="6"/>
  <c r="E97" i="6"/>
  <c r="D97" i="6"/>
  <c r="I96" i="6"/>
  <c r="J96" i="6" s="1"/>
  <c r="F96" i="6"/>
  <c r="E96" i="6"/>
  <c r="D96" i="6"/>
  <c r="I95" i="6"/>
  <c r="J95" i="6" s="1"/>
  <c r="F95" i="6"/>
  <c r="E95" i="6"/>
  <c r="D95" i="6"/>
  <c r="I94" i="6"/>
  <c r="J94" i="6" s="1"/>
  <c r="F94" i="6"/>
  <c r="E94" i="6"/>
  <c r="D94" i="6"/>
  <c r="I93" i="6"/>
  <c r="J93" i="6" s="1"/>
  <c r="F93" i="6"/>
  <c r="E93" i="6"/>
  <c r="D93" i="6"/>
  <c r="I92" i="6"/>
  <c r="J92" i="6" s="1"/>
  <c r="F92" i="6"/>
  <c r="E92" i="6"/>
  <c r="D92" i="6"/>
  <c r="I91" i="6"/>
  <c r="J91" i="6" s="1"/>
  <c r="F91" i="6"/>
  <c r="E91" i="6"/>
  <c r="D91" i="6"/>
  <c r="I90" i="6"/>
  <c r="J90" i="6" s="1"/>
  <c r="F90" i="6"/>
  <c r="E90" i="6"/>
  <c r="D90" i="6"/>
  <c r="I89" i="6"/>
  <c r="J89" i="6" s="1"/>
  <c r="F89" i="6"/>
  <c r="E89" i="6"/>
  <c r="D89" i="6"/>
  <c r="I88" i="6"/>
  <c r="J88" i="6" s="1"/>
  <c r="F88" i="6"/>
  <c r="E88" i="6"/>
  <c r="D88" i="6"/>
  <c r="I87" i="6"/>
  <c r="J87" i="6" s="1"/>
  <c r="F87" i="6"/>
  <c r="E87" i="6"/>
  <c r="D87" i="6"/>
  <c r="I86" i="6"/>
  <c r="J86" i="6" s="1"/>
  <c r="F86" i="6"/>
  <c r="E86" i="6"/>
  <c r="D86" i="6"/>
  <c r="I85" i="6"/>
  <c r="J85" i="6" s="1"/>
  <c r="F85" i="6"/>
  <c r="E85" i="6"/>
  <c r="D85" i="6"/>
  <c r="I84" i="6"/>
  <c r="J84" i="6" s="1"/>
  <c r="F84" i="6"/>
  <c r="E84" i="6"/>
  <c r="D84" i="6"/>
  <c r="I83" i="6"/>
  <c r="J83" i="6" s="1"/>
  <c r="F83" i="6"/>
  <c r="E83" i="6"/>
  <c r="D83" i="6"/>
  <c r="I82" i="6"/>
  <c r="J82" i="6" s="1"/>
  <c r="F82" i="6"/>
  <c r="E82" i="6"/>
  <c r="D82" i="6"/>
  <c r="I81" i="6"/>
  <c r="J81" i="6" s="1"/>
  <c r="F81" i="6"/>
  <c r="E81" i="6"/>
  <c r="D81" i="6"/>
  <c r="I80" i="6"/>
  <c r="J80" i="6" s="1"/>
  <c r="F80" i="6"/>
  <c r="E80" i="6"/>
  <c r="D80" i="6"/>
  <c r="I79" i="6"/>
  <c r="J79" i="6" s="1"/>
  <c r="F79" i="6"/>
  <c r="E79" i="6"/>
  <c r="D79" i="6"/>
  <c r="I78" i="6"/>
  <c r="J78" i="6" s="1"/>
  <c r="F78" i="6"/>
  <c r="E78" i="6"/>
  <c r="D78" i="6"/>
  <c r="I77" i="6"/>
  <c r="J77" i="6" s="1"/>
  <c r="F77" i="6"/>
  <c r="E77" i="6"/>
  <c r="D77" i="6"/>
  <c r="I76" i="6"/>
  <c r="J76" i="6" s="1"/>
  <c r="F76" i="6"/>
  <c r="E76" i="6"/>
  <c r="D76" i="6"/>
  <c r="I75" i="6"/>
  <c r="J75" i="6" s="1"/>
  <c r="F75" i="6"/>
  <c r="E75" i="6"/>
  <c r="D75" i="6"/>
  <c r="I74" i="6"/>
  <c r="J74" i="6" s="1"/>
  <c r="F74" i="6"/>
  <c r="E74" i="6"/>
  <c r="D74" i="6"/>
  <c r="I73" i="6"/>
  <c r="J73" i="6" s="1"/>
  <c r="F73" i="6"/>
  <c r="E73" i="6"/>
  <c r="D73" i="6"/>
  <c r="I72" i="6"/>
  <c r="J72" i="6" s="1"/>
  <c r="F72" i="6"/>
  <c r="E72" i="6"/>
  <c r="D72" i="6"/>
  <c r="I71" i="6"/>
  <c r="J71" i="6" s="1"/>
  <c r="F71" i="6"/>
  <c r="E71" i="6"/>
  <c r="D71" i="6"/>
  <c r="I70" i="6"/>
  <c r="J70" i="6" s="1"/>
  <c r="F70" i="6"/>
  <c r="E70" i="6"/>
  <c r="D70" i="6"/>
  <c r="I69" i="6"/>
  <c r="J69" i="6" s="1"/>
  <c r="F69" i="6"/>
  <c r="E69" i="6"/>
  <c r="D69" i="6"/>
  <c r="I68" i="6"/>
  <c r="J68" i="6" s="1"/>
  <c r="F68" i="6"/>
  <c r="E68" i="6"/>
  <c r="D68" i="6"/>
  <c r="I67" i="6"/>
  <c r="J67" i="6" s="1"/>
  <c r="F67" i="6"/>
  <c r="E67" i="6"/>
  <c r="D67" i="6"/>
  <c r="I66" i="6"/>
  <c r="J66" i="6" s="1"/>
  <c r="F66" i="6"/>
  <c r="E66" i="6"/>
  <c r="D66" i="6"/>
  <c r="I65" i="6"/>
  <c r="J65" i="6" s="1"/>
  <c r="F65" i="6"/>
  <c r="E65" i="6"/>
  <c r="D65" i="6"/>
  <c r="I64" i="6"/>
  <c r="J64" i="6" s="1"/>
  <c r="F64" i="6"/>
  <c r="E64" i="6"/>
  <c r="D64" i="6"/>
  <c r="J63" i="6"/>
  <c r="I63" i="6"/>
  <c r="F63" i="6"/>
  <c r="E63" i="6"/>
  <c r="D63" i="6"/>
  <c r="I62" i="6"/>
  <c r="J62" i="6" s="1"/>
  <c r="F62" i="6"/>
  <c r="E62" i="6"/>
  <c r="D62" i="6"/>
  <c r="I61" i="6"/>
  <c r="J61" i="6" s="1"/>
  <c r="F61" i="6"/>
  <c r="E61" i="6"/>
  <c r="D61" i="6"/>
  <c r="I60" i="6"/>
  <c r="J60" i="6" s="1"/>
  <c r="F60" i="6"/>
  <c r="E60" i="6"/>
  <c r="D60" i="6"/>
  <c r="I59" i="6"/>
  <c r="J59" i="6" s="1"/>
  <c r="F59" i="6"/>
  <c r="E59" i="6"/>
  <c r="D59" i="6"/>
  <c r="I58" i="6"/>
  <c r="J58" i="6" s="1"/>
  <c r="F58" i="6"/>
  <c r="E58" i="6"/>
  <c r="D58" i="6"/>
  <c r="I57" i="6"/>
  <c r="J57" i="6" s="1"/>
  <c r="F57" i="6"/>
  <c r="E57" i="6"/>
  <c r="D57" i="6"/>
  <c r="I56" i="6"/>
  <c r="J56" i="6" s="1"/>
  <c r="F56" i="6"/>
  <c r="E56" i="6"/>
  <c r="D56" i="6"/>
  <c r="I55" i="6"/>
  <c r="J55" i="6" s="1"/>
  <c r="F55" i="6"/>
  <c r="E55" i="6"/>
  <c r="D55" i="6"/>
  <c r="I54" i="6"/>
  <c r="J54" i="6" s="1"/>
  <c r="F54" i="6"/>
  <c r="E54" i="6"/>
  <c r="D54" i="6"/>
  <c r="I53" i="6"/>
  <c r="J53" i="6" s="1"/>
  <c r="F53" i="6"/>
  <c r="E53" i="6"/>
  <c r="D53" i="6"/>
  <c r="I52" i="6"/>
  <c r="J52" i="6" s="1"/>
  <c r="F52" i="6"/>
  <c r="E52" i="6"/>
  <c r="D52" i="6"/>
  <c r="I51" i="6"/>
  <c r="J51" i="6" s="1"/>
  <c r="F51" i="6"/>
  <c r="E51" i="6"/>
  <c r="D51" i="6"/>
  <c r="I50" i="6"/>
  <c r="J50" i="6" s="1"/>
  <c r="F50" i="6"/>
  <c r="E50" i="6"/>
  <c r="D50" i="6"/>
  <c r="I49" i="6"/>
  <c r="J49" i="6" s="1"/>
  <c r="F49" i="6"/>
  <c r="E49" i="6"/>
  <c r="D49" i="6"/>
  <c r="I48" i="6"/>
  <c r="J48" i="6" s="1"/>
  <c r="F48" i="6"/>
  <c r="E48" i="6"/>
  <c r="D48" i="6"/>
  <c r="I47" i="6"/>
  <c r="J47" i="6" s="1"/>
  <c r="F47" i="6"/>
  <c r="E47" i="6"/>
  <c r="D47" i="6"/>
  <c r="I46" i="6"/>
  <c r="J46" i="6" s="1"/>
  <c r="F46" i="6"/>
  <c r="E46" i="6"/>
  <c r="D46" i="6"/>
  <c r="I45" i="6"/>
  <c r="J45" i="6" s="1"/>
  <c r="F45" i="6"/>
  <c r="E45" i="6"/>
  <c r="D45" i="6"/>
  <c r="I44" i="6"/>
  <c r="J44" i="6" s="1"/>
  <c r="F44" i="6"/>
  <c r="E44" i="6"/>
  <c r="D44" i="6"/>
  <c r="I43" i="6"/>
  <c r="J43" i="6" s="1"/>
  <c r="F43" i="6"/>
  <c r="E43" i="6"/>
  <c r="D43" i="6"/>
  <c r="I42" i="6"/>
  <c r="J42" i="6" s="1"/>
  <c r="F42" i="6"/>
  <c r="E42" i="6"/>
  <c r="D42" i="6"/>
  <c r="I41" i="6"/>
  <c r="J41" i="6" s="1"/>
  <c r="F41" i="6"/>
  <c r="E41" i="6"/>
  <c r="D41" i="6"/>
  <c r="I40" i="6"/>
  <c r="J40" i="6" s="1"/>
  <c r="F40" i="6"/>
  <c r="E40" i="6"/>
  <c r="D40" i="6"/>
  <c r="I39" i="6"/>
  <c r="J39" i="6" s="1"/>
  <c r="F39" i="6"/>
  <c r="E39" i="6"/>
  <c r="D39" i="6"/>
  <c r="I38" i="6"/>
  <c r="J38" i="6" s="1"/>
  <c r="F38" i="6"/>
  <c r="E38" i="6"/>
  <c r="D38" i="6"/>
  <c r="I37" i="6"/>
  <c r="J37" i="6" s="1"/>
  <c r="F37" i="6"/>
  <c r="E37" i="6"/>
  <c r="D37" i="6"/>
  <c r="I36" i="6"/>
  <c r="J36" i="6" s="1"/>
  <c r="F36" i="6"/>
  <c r="E36" i="6"/>
  <c r="D36" i="6"/>
  <c r="I35" i="6"/>
  <c r="J35" i="6" s="1"/>
  <c r="F35" i="6"/>
  <c r="E35" i="6"/>
  <c r="D35" i="6"/>
  <c r="I34" i="6"/>
  <c r="J34" i="6" s="1"/>
  <c r="F34" i="6"/>
  <c r="E34" i="6"/>
  <c r="D34" i="6"/>
  <c r="I33" i="6"/>
  <c r="J33" i="6" s="1"/>
  <c r="F33" i="6"/>
  <c r="E33" i="6"/>
  <c r="D33" i="6"/>
  <c r="I32" i="6"/>
  <c r="J32" i="6" s="1"/>
  <c r="F32" i="6"/>
  <c r="E32" i="6"/>
  <c r="D32" i="6"/>
  <c r="I31" i="6"/>
  <c r="J31" i="6" s="1"/>
  <c r="F31" i="6"/>
  <c r="E31" i="6"/>
  <c r="D31" i="6"/>
  <c r="I30" i="6"/>
  <c r="J30" i="6" s="1"/>
  <c r="F30" i="6"/>
  <c r="E30" i="6"/>
  <c r="D30" i="6"/>
  <c r="I29" i="6"/>
  <c r="J29" i="6" s="1"/>
  <c r="F29" i="6"/>
  <c r="E29" i="6"/>
  <c r="D29" i="6"/>
  <c r="I28" i="6"/>
  <c r="J28" i="6" s="1"/>
  <c r="F28" i="6"/>
  <c r="E28" i="6"/>
  <c r="D28" i="6"/>
  <c r="I27" i="6"/>
  <c r="J27" i="6" s="1"/>
  <c r="F27" i="6"/>
  <c r="E27" i="6"/>
  <c r="D27" i="6"/>
  <c r="I26" i="6"/>
  <c r="J26" i="6" s="1"/>
  <c r="F26" i="6"/>
  <c r="E26" i="6"/>
  <c r="D26" i="6"/>
  <c r="I25" i="6"/>
  <c r="J25" i="6" s="1"/>
  <c r="F25" i="6"/>
  <c r="E25" i="6"/>
  <c r="D25" i="6"/>
  <c r="I24" i="6"/>
  <c r="J24" i="6" s="1"/>
  <c r="F24" i="6"/>
  <c r="E24" i="6"/>
  <c r="D24" i="6"/>
  <c r="I23" i="6"/>
  <c r="J23" i="6" s="1"/>
  <c r="F23" i="6"/>
  <c r="E23" i="6"/>
  <c r="D23" i="6"/>
  <c r="I22" i="6"/>
  <c r="J22" i="6" s="1"/>
  <c r="F22" i="6"/>
  <c r="E22" i="6"/>
  <c r="D22" i="6"/>
  <c r="I21" i="6"/>
  <c r="J21" i="6" s="1"/>
  <c r="F21" i="6"/>
  <c r="E21" i="6"/>
  <c r="D21" i="6"/>
  <c r="I20" i="6"/>
  <c r="J20" i="6" s="1"/>
  <c r="F20" i="6"/>
  <c r="E20" i="6"/>
  <c r="D20" i="6"/>
  <c r="I19" i="6"/>
  <c r="J19" i="6" s="1"/>
  <c r="F19" i="6"/>
  <c r="E19" i="6"/>
  <c r="D19" i="6"/>
  <c r="I18" i="6"/>
  <c r="J18" i="6" s="1"/>
  <c r="F18" i="6"/>
  <c r="E18" i="6"/>
  <c r="D18" i="6"/>
  <c r="I17" i="6"/>
  <c r="J17" i="6" s="1"/>
  <c r="F17" i="6"/>
  <c r="E17" i="6"/>
  <c r="D17" i="6"/>
  <c r="I16" i="6"/>
  <c r="J16" i="6" s="1"/>
  <c r="F16" i="6"/>
  <c r="E16" i="6"/>
  <c r="D16" i="6"/>
  <c r="I15" i="6"/>
  <c r="J15" i="6" s="1"/>
  <c r="F15" i="6"/>
  <c r="E15" i="6"/>
  <c r="D15" i="6"/>
  <c r="I14" i="6"/>
  <c r="J14" i="6" s="1"/>
  <c r="F14" i="6"/>
  <c r="E14" i="6"/>
  <c r="D14" i="6"/>
  <c r="I13" i="6"/>
  <c r="J13" i="6" s="1"/>
  <c r="F13" i="6"/>
  <c r="E13" i="6"/>
  <c r="D13" i="6"/>
  <c r="I12" i="6"/>
  <c r="J12" i="6" s="1"/>
  <c r="F12" i="6"/>
  <c r="E12" i="6"/>
  <c r="D12" i="6"/>
  <c r="I11" i="6"/>
  <c r="J11" i="6" s="1"/>
  <c r="F11" i="6"/>
  <c r="E11" i="6"/>
  <c r="D11" i="6"/>
  <c r="I10" i="6"/>
  <c r="J10" i="6" s="1"/>
  <c r="F10" i="6"/>
  <c r="E10" i="6"/>
  <c r="D10" i="6"/>
  <c r="I9" i="6"/>
  <c r="J9" i="6" s="1"/>
  <c r="F9" i="6"/>
  <c r="E9" i="6"/>
  <c r="D9" i="6"/>
  <c r="I8" i="6"/>
  <c r="J8" i="6" s="1"/>
  <c r="F8" i="6"/>
  <c r="E8" i="6"/>
  <c r="D8" i="6"/>
  <c r="I7" i="6"/>
  <c r="J7" i="6" s="1"/>
  <c r="F7" i="6"/>
  <c r="E7" i="6"/>
  <c r="D7" i="6"/>
  <c r="C30" i="9"/>
  <c r="C15" i="9"/>
  <c r="C9" i="9"/>
  <c r="C6" i="9"/>
  <c r="C12" i="9"/>
  <c r="I630" i="7" l="1"/>
  <c r="I810" i="7"/>
  <c r="I416" i="7"/>
  <c r="I420" i="7"/>
  <c r="I424" i="7"/>
  <c r="I428" i="7"/>
  <c r="I430" i="7"/>
  <c r="I434" i="7"/>
  <c r="I438" i="7"/>
  <c r="I442" i="7"/>
  <c r="I446" i="7"/>
  <c r="I612" i="7"/>
  <c r="I628" i="7"/>
  <c r="I794" i="7"/>
  <c r="I448" i="7"/>
  <c r="I450" i="7"/>
  <c r="I452" i="7"/>
  <c r="I454" i="7"/>
  <c r="I456" i="7"/>
  <c r="I458" i="7"/>
  <c r="I460" i="7"/>
  <c r="I462" i="7"/>
  <c r="I464" i="7"/>
  <c r="I466" i="7"/>
  <c r="I468" i="7"/>
  <c r="I470" i="7"/>
  <c r="I472" i="7"/>
  <c r="I474" i="7"/>
  <c r="I476" i="7"/>
  <c r="I478" i="7"/>
  <c r="I480" i="7"/>
  <c r="I482" i="7"/>
  <c r="I484" i="7"/>
  <c r="I486" i="7"/>
  <c r="I488" i="7"/>
  <c r="I490" i="7"/>
  <c r="I492" i="7"/>
  <c r="I494" i="7"/>
  <c r="I496" i="7"/>
  <c r="I498" i="7"/>
  <c r="I500" i="7"/>
  <c r="I502" i="7"/>
  <c r="I504" i="7"/>
  <c r="I506" i="7"/>
  <c r="I508" i="7"/>
  <c r="I510" i="7"/>
  <c r="I610" i="7"/>
  <c r="I626" i="7"/>
  <c r="I717" i="7"/>
  <c r="I792" i="7"/>
  <c r="I808" i="7"/>
  <c r="I418" i="7"/>
  <c r="I422" i="7"/>
  <c r="I426" i="7"/>
  <c r="I432" i="7"/>
  <c r="I436" i="7"/>
  <c r="I440" i="7"/>
  <c r="I444" i="7"/>
  <c r="I719" i="7"/>
  <c r="I259" i="7"/>
  <c r="I261" i="7"/>
  <c r="I263" i="7"/>
  <c r="I265" i="7"/>
  <c r="I267" i="7"/>
  <c r="I269" i="7"/>
  <c r="I271" i="7"/>
  <c r="I273" i="7"/>
  <c r="I275" i="7"/>
  <c r="I277" i="7"/>
  <c r="I279" i="7"/>
  <c r="I281" i="7"/>
  <c r="I283" i="7"/>
  <c r="I285" i="7"/>
  <c r="I287" i="7"/>
  <c r="I289" i="7"/>
  <c r="I291" i="7"/>
  <c r="I293" i="7"/>
  <c r="I295" i="7"/>
  <c r="I297" i="7"/>
  <c r="I299" i="7"/>
  <c r="I301" i="7"/>
  <c r="I303" i="7"/>
  <c r="I305" i="7"/>
  <c r="I307" i="7"/>
  <c r="I309" i="7"/>
  <c r="I311" i="7"/>
  <c r="I313" i="7"/>
  <c r="I608" i="7"/>
  <c r="I624" i="7"/>
  <c r="I715" i="7"/>
  <c r="I790" i="7"/>
  <c r="I806" i="7"/>
  <c r="I822" i="7"/>
  <c r="F12" i="8"/>
  <c r="I323" i="7"/>
  <c r="I331" i="7"/>
  <c r="I339" i="7"/>
  <c r="I347" i="7"/>
  <c r="I355" i="7"/>
  <c r="I363" i="7"/>
  <c r="I369" i="7"/>
  <c r="I377" i="7"/>
  <c r="I385" i="7"/>
  <c r="I393" i="7"/>
  <c r="I401" i="7"/>
  <c r="I409" i="7"/>
  <c r="I820" i="7"/>
  <c r="I417" i="7"/>
  <c r="I419" i="7"/>
  <c r="I421" i="7"/>
  <c r="I423" i="7"/>
  <c r="I425" i="7"/>
  <c r="I427" i="7"/>
  <c r="I429" i="7"/>
  <c r="I431" i="7"/>
  <c r="I433" i="7"/>
  <c r="I435" i="7"/>
  <c r="I437" i="7"/>
  <c r="I439" i="7"/>
  <c r="I441" i="7"/>
  <c r="I443" i="7"/>
  <c r="I445" i="7"/>
  <c r="I447" i="7"/>
  <c r="I620" i="7"/>
  <c r="I636" i="7"/>
  <c r="I711" i="7"/>
  <c r="I802" i="7"/>
  <c r="I818" i="7"/>
  <c r="I321" i="7"/>
  <c r="I325" i="7"/>
  <c r="I333" i="7"/>
  <c r="I341" i="7"/>
  <c r="I351" i="7"/>
  <c r="I357" i="7"/>
  <c r="I365" i="7"/>
  <c r="I373" i="7"/>
  <c r="I383" i="7"/>
  <c r="I389" i="7"/>
  <c r="I397" i="7"/>
  <c r="I405" i="7"/>
  <c r="I415" i="7"/>
  <c r="I449" i="7"/>
  <c r="I451" i="7"/>
  <c r="I453" i="7"/>
  <c r="I455" i="7"/>
  <c r="I457" i="7"/>
  <c r="I459" i="7"/>
  <c r="I461" i="7"/>
  <c r="I463" i="7"/>
  <c r="I465" i="7"/>
  <c r="I467" i="7"/>
  <c r="I469" i="7"/>
  <c r="I471" i="7"/>
  <c r="I473" i="7"/>
  <c r="I475" i="7"/>
  <c r="I477" i="7"/>
  <c r="I479" i="7"/>
  <c r="I481" i="7"/>
  <c r="I483" i="7"/>
  <c r="I485" i="7"/>
  <c r="I487" i="7"/>
  <c r="I489" i="7"/>
  <c r="I491" i="7"/>
  <c r="I493" i="7"/>
  <c r="I495" i="7"/>
  <c r="I497" i="7"/>
  <c r="I499" i="7"/>
  <c r="I501" i="7"/>
  <c r="I503" i="7"/>
  <c r="I505" i="7"/>
  <c r="I507" i="7"/>
  <c r="I509" i="7"/>
  <c r="I511" i="7"/>
  <c r="I618" i="7"/>
  <c r="I634" i="7"/>
  <c r="I709" i="7"/>
  <c r="I800" i="7"/>
  <c r="I816" i="7"/>
  <c r="I1005" i="7"/>
  <c r="I315" i="7"/>
  <c r="I319" i="7"/>
  <c r="I327" i="7"/>
  <c r="I335" i="7"/>
  <c r="I343" i="7"/>
  <c r="I349" i="7"/>
  <c r="I359" i="7"/>
  <c r="I367" i="7"/>
  <c r="I375" i="7"/>
  <c r="I381" i="7"/>
  <c r="I391" i="7"/>
  <c r="I399" i="7"/>
  <c r="I407" i="7"/>
  <c r="I411" i="7"/>
  <c r="I638" i="7"/>
  <c r="I788" i="7"/>
  <c r="I258" i="7"/>
  <c r="I260" i="7"/>
  <c r="I262" i="7"/>
  <c r="I264" i="7"/>
  <c r="I266" i="7"/>
  <c r="I268" i="7"/>
  <c r="I270" i="7"/>
  <c r="I272" i="7"/>
  <c r="I274" i="7"/>
  <c r="I276" i="7"/>
  <c r="I278" i="7"/>
  <c r="I280" i="7"/>
  <c r="I282" i="7"/>
  <c r="I284" i="7"/>
  <c r="I286" i="7"/>
  <c r="I288" i="7"/>
  <c r="I290" i="7"/>
  <c r="I292" i="7"/>
  <c r="I294" i="7"/>
  <c r="I296" i="7"/>
  <c r="I298" i="7"/>
  <c r="I300" i="7"/>
  <c r="I302" i="7"/>
  <c r="I304" i="7"/>
  <c r="I306" i="7"/>
  <c r="I308" i="7"/>
  <c r="I310" i="7"/>
  <c r="I312" i="7"/>
  <c r="I616" i="7"/>
  <c r="I632" i="7"/>
  <c r="I707" i="7"/>
  <c r="I723" i="7"/>
  <c r="I798" i="7"/>
  <c r="I814" i="7"/>
  <c r="I317" i="7"/>
  <c r="I329" i="7"/>
  <c r="I337" i="7"/>
  <c r="I345" i="7"/>
  <c r="I353" i="7"/>
  <c r="I361" i="7"/>
  <c r="I371" i="7"/>
  <c r="I379" i="7"/>
  <c r="I387" i="7"/>
  <c r="I395" i="7"/>
  <c r="I403" i="7"/>
  <c r="I413" i="7"/>
  <c r="I622" i="7"/>
  <c r="I713" i="7"/>
  <c r="I804" i="7"/>
  <c r="I314" i="7"/>
  <c r="I316" i="7"/>
  <c r="I318" i="7"/>
  <c r="I320" i="7"/>
  <c r="I322" i="7"/>
  <c r="I324" i="7"/>
  <c r="I326" i="7"/>
  <c r="I328" i="7"/>
  <c r="I330" i="7"/>
  <c r="I332" i="7"/>
  <c r="I334" i="7"/>
  <c r="I336" i="7"/>
  <c r="I338" i="7"/>
  <c r="I340" i="7"/>
  <c r="I342" i="7"/>
  <c r="I344" i="7"/>
  <c r="I346" i="7"/>
  <c r="I348" i="7"/>
  <c r="I350" i="7"/>
  <c r="I352" i="7"/>
  <c r="I354" i="7"/>
  <c r="I356" i="7"/>
  <c r="I358" i="7"/>
  <c r="I360" i="7"/>
  <c r="I362" i="7"/>
  <c r="I364" i="7"/>
  <c r="I366" i="7"/>
  <c r="I368" i="7"/>
  <c r="I370" i="7"/>
  <c r="I372" i="7"/>
  <c r="I374" i="7"/>
  <c r="I376" i="7"/>
  <c r="I378" i="7"/>
  <c r="I380" i="7"/>
  <c r="I382" i="7"/>
  <c r="I384" i="7"/>
  <c r="I386" i="7"/>
  <c r="I388" i="7"/>
  <c r="I390" i="7"/>
  <c r="I392" i="7"/>
  <c r="I394" i="7"/>
  <c r="I396" i="7"/>
  <c r="I398" i="7"/>
  <c r="I400" i="7"/>
  <c r="I402" i="7"/>
  <c r="I404" i="7"/>
  <c r="I406" i="7"/>
  <c r="I408" i="7"/>
  <c r="I410" i="7"/>
  <c r="I412" i="7"/>
  <c r="I414" i="7"/>
  <c r="I614" i="7"/>
  <c r="I705" i="7"/>
  <c r="I721" i="7"/>
  <c r="I796" i="7"/>
  <c r="I812" i="7"/>
  <c r="C34" i="9"/>
  <c r="I997" i="7"/>
  <c r="I513" i="7"/>
  <c r="I515" i="7"/>
  <c r="I517" i="7"/>
  <c r="I519" i="7"/>
  <c r="I521" i="7"/>
  <c r="I523" i="7"/>
  <c r="I525" i="7"/>
  <c r="I527" i="7"/>
  <c r="I529" i="7"/>
  <c r="I531" i="7"/>
  <c r="I533" i="7"/>
  <c r="I535" i="7"/>
  <c r="I537" i="7"/>
  <c r="I539" i="7"/>
  <c r="I541" i="7"/>
  <c r="I543" i="7"/>
  <c r="I640" i="7"/>
  <c r="I642" i="7"/>
  <c r="I644" i="7"/>
  <c r="I646" i="7"/>
  <c r="I648" i="7"/>
  <c r="I650" i="7"/>
  <c r="I652" i="7"/>
  <c r="I654" i="7"/>
  <c r="I656" i="7"/>
  <c r="I658" i="7"/>
  <c r="I725" i="7"/>
  <c r="I727" i="7"/>
  <c r="I729" i="7"/>
  <c r="I731" i="7"/>
  <c r="I733" i="7"/>
  <c r="I735" i="7"/>
  <c r="I824" i="7"/>
  <c r="I826" i="7"/>
  <c r="I828" i="7"/>
  <c r="I830" i="7"/>
  <c r="I832" i="7"/>
  <c r="I834" i="7"/>
  <c r="I836" i="7"/>
  <c r="I838" i="7"/>
  <c r="I840" i="7"/>
  <c r="I545" i="7"/>
  <c r="I547" i="7"/>
  <c r="I549" i="7"/>
  <c r="I551" i="7"/>
  <c r="I553" i="7"/>
  <c r="I555" i="7"/>
  <c r="I557" i="7"/>
  <c r="I559" i="7"/>
  <c r="I561" i="7"/>
  <c r="I563" i="7"/>
  <c r="I565" i="7"/>
  <c r="I567" i="7"/>
  <c r="I569" i="7"/>
  <c r="I571" i="7"/>
  <c r="I573" i="7"/>
  <c r="I575" i="7"/>
  <c r="I660" i="7"/>
  <c r="I662" i="7"/>
  <c r="I664" i="7"/>
  <c r="I666" i="7"/>
  <c r="I668" i="7"/>
  <c r="I670" i="7"/>
  <c r="I737" i="7"/>
  <c r="I739" i="7"/>
  <c r="I741" i="7"/>
  <c r="I743" i="7"/>
  <c r="I745" i="7"/>
  <c r="I747" i="7"/>
  <c r="I749" i="7"/>
  <c r="I751" i="7"/>
  <c r="I753" i="7"/>
  <c r="I755" i="7"/>
  <c r="I757" i="7"/>
  <c r="I759" i="7"/>
  <c r="I761" i="7"/>
  <c r="I763" i="7"/>
  <c r="I765" i="7"/>
  <c r="I767" i="7"/>
  <c r="I842" i="7"/>
  <c r="I844" i="7"/>
  <c r="I846" i="7"/>
  <c r="I848" i="7"/>
  <c r="I850" i="7"/>
  <c r="I852" i="7"/>
  <c r="I854" i="7"/>
  <c r="I856" i="7"/>
  <c r="I858" i="7"/>
  <c r="I860" i="7"/>
  <c r="I862" i="7"/>
  <c r="I864" i="7"/>
  <c r="I866" i="7"/>
  <c r="I868" i="7"/>
  <c r="I870" i="7"/>
  <c r="I872" i="7"/>
  <c r="I874" i="7"/>
  <c r="I876" i="7"/>
  <c r="I878" i="7"/>
  <c r="I880" i="7"/>
  <c r="I882" i="7"/>
  <c r="I884" i="7"/>
  <c r="I886" i="7"/>
  <c r="I888" i="7"/>
  <c r="I890" i="7"/>
  <c r="I944" i="7"/>
  <c r="F7" i="8"/>
  <c r="I577" i="7"/>
  <c r="I579" i="7"/>
  <c r="I581" i="7"/>
  <c r="I583" i="7"/>
  <c r="I585" i="7"/>
  <c r="I587" i="7"/>
  <c r="I589" i="7"/>
  <c r="I591" i="7"/>
  <c r="I593" i="7"/>
  <c r="I595" i="7"/>
  <c r="I597" i="7"/>
  <c r="I599" i="7"/>
  <c r="I601" i="7"/>
  <c r="I603" i="7"/>
  <c r="I605" i="7"/>
  <c r="I607" i="7"/>
  <c r="I672" i="7"/>
  <c r="I674" i="7"/>
  <c r="I676" i="7"/>
  <c r="I678" i="7"/>
  <c r="I680" i="7"/>
  <c r="I682" i="7"/>
  <c r="I684" i="7"/>
  <c r="I686" i="7"/>
  <c r="I688" i="7"/>
  <c r="I690" i="7"/>
  <c r="I692" i="7"/>
  <c r="I694" i="7"/>
  <c r="I696" i="7"/>
  <c r="I698" i="7"/>
  <c r="I700" i="7"/>
  <c r="I702" i="7"/>
  <c r="I769" i="7"/>
  <c r="I771" i="7"/>
  <c r="I773" i="7"/>
  <c r="I775" i="7"/>
  <c r="I777" i="7"/>
  <c r="I779" i="7"/>
  <c r="I781" i="7"/>
  <c r="I783" i="7"/>
  <c r="I785" i="7"/>
  <c r="I787" i="7"/>
  <c r="I892" i="7"/>
  <c r="I894" i="7"/>
  <c r="I896" i="7"/>
  <c r="I898" i="7"/>
  <c r="I900" i="7"/>
  <c r="I902" i="7"/>
  <c r="I904" i="7"/>
  <c r="I906" i="7"/>
  <c r="I908" i="7"/>
  <c r="I910" i="7"/>
  <c r="I912" i="7"/>
  <c r="I914" i="7"/>
  <c r="I916" i="7"/>
  <c r="I918" i="7"/>
  <c r="I920" i="7"/>
  <c r="I922" i="7"/>
  <c r="I924" i="7"/>
  <c r="I926" i="7"/>
  <c r="I928" i="7"/>
  <c r="I930" i="7"/>
  <c r="I932" i="7"/>
  <c r="I934" i="7"/>
  <c r="I936" i="7"/>
  <c r="I938" i="7"/>
  <c r="I942" i="7"/>
  <c r="I1004" i="7"/>
  <c r="I609" i="7"/>
  <c r="I611" i="7"/>
  <c r="I613" i="7"/>
  <c r="I615" i="7"/>
  <c r="I617" i="7"/>
  <c r="I619" i="7"/>
  <c r="I621" i="7"/>
  <c r="I623" i="7"/>
  <c r="I625" i="7"/>
  <c r="I627" i="7"/>
  <c r="I629" i="7"/>
  <c r="I631" i="7"/>
  <c r="I633" i="7"/>
  <c r="I635" i="7"/>
  <c r="I637" i="7"/>
  <c r="I639" i="7"/>
  <c r="I704" i="7"/>
  <c r="I706" i="7"/>
  <c r="I708" i="7"/>
  <c r="I710" i="7"/>
  <c r="I712" i="7"/>
  <c r="I714" i="7"/>
  <c r="I716" i="7"/>
  <c r="I718" i="7"/>
  <c r="I720" i="7"/>
  <c r="I722" i="7"/>
  <c r="I789" i="7"/>
  <c r="I791" i="7"/>
  <c r="I793" i="7"/>
  <c r="I795" i="7"/>
  <c r="I797" i="7"/>
  <c r="I799" i="7"/>
  <c r="I801" i="7"/>
  <c r="I803" i="7"/>
  <c r="I805" i="7"/>
  <c r="I807" i="7"/>
  <c r="I809" i="7"/>
  <c r="I811" i="7"/>
  <c r="I813" i="7"/>
  <c r="I815" i="7"/>
  <c r="I817" i="7"/>
  <c r="I819" i="7"/>
  <c r="I821" i="7"/>
  <c r="I823" i="7"/>
  <c r="I940" i="7"/>
  <c r="I1002" i="7"/>
  <c r="I512" i="7"/>
  <c r="I514" i="7"/>
  <c r="I516" i="7"/>
  <c r="I518" i="7"/>
  <c r="I520" i="7"/>
  <c r="I522" i="7"/>
  <c r="I524" i="7"/>
  <c r="I526" i="7"/>
  <c r="I528" i="7"/>
  <c r="I530" i="7"/>
  <c r="I532" i="7"/>
  <c r="I534" i="7"/>
  <c r="I536" i="7"/>
  <c r="I538" i="7"/>
  <c r="I540" i="7"/>
  <c r="I542" i="7"/>
  <c r="I641" i="7"/>
  <c r="I643" i="7"/>
  <c r="I645" i="7"/>
  <c r="I647" i="7"/>
  <c r="I649" i="7"/>
  <c r="I651" i="7"/>
  <c r="I653" i="7"/>
  <c r="I655" i="7"/>
  <c r="I657" i="7"/>
  <c r="I659" i="7"/>
  <c r="I724" i="7"/>
  <c r="I726" i="7"/>
  <c r="I728" i="7"/>
  <c r="I730" i="7"/>
  <c r="I732" i="7"/>
  <c r="I734" i="7"/>
  <c r="I825" i="7"/>
  <c r="I827" i="7"/>
  <c r="I829" i="7"/>
  <c r="I831" i="7"/>
  <c r="I833" i="7"/>
  <c r="I835" i="7"/>
  <c r="I837" i="7"/>
  <c r="I839" i="7"/>
  <c r="I841" i="7"/>
  <c r="I1000" i="7"/>
  <c r="I544" i="7"/>
  <c r="I546" i="7"/>
  <c r="I548" i="7"/>
  <c r="I550" i="7"/>
  <c r="I552" i="7"/>
  <c r="I554" i="7"/>
  <c r="I556" i="7"/>
  <c r="I558" i="7"/>
  <c r="I560" i="7"/>
  <c r="I562" i="7"/>
  <c r="I564" i="7"/>
  <c r="I566" i="7"/>
  <c r="I568" i="7"/>
  <c r="I570" i="7"/>
  <c r="I572" i="7"/>
  <c r="I574" i="7"/>
  <c r="I661" i="7"/>
  <c r="I663" i="7"/>
  <c r="I665" i="7"/>
  <c r="I667" i="7"/>
  <c r="I669" i="7"/>
  <c r="I671" i="7"/>
  <c r="I736" i="7"/>
  <c r="I738" i="7"/>
  <c r="I740" i="7"/>
  <c r="I742" i="7"/>
  <c r="I744" i="7"/>
  <c r="I746" i="7"/>
  <c r="I748" i="7"/>
  <c r="I750" i="7"/>
  <c r="I752" i="7"/>
  <c r="I754" i="7"/>
  <c r="I756" i="7"/>
  <c r="I758" i="7"/>
  <c r="I760" i="7"/>
  <c r="I762" i="7"/>
  <c r="I764" i="7"/>
  <c r="I766" i="7"/>
  <c r="I843" i="7"/>
  <c r="I845" i="7"/>
  <c r="I847" i="7"/>
  <c r="I849" i="7"/>
  <c r="I851" i="7"/>
  <c r="I853" i="7"/>
  <c r="I855" i="7"/>
  <c r="I857" i="7"/>
  <c r="I859" i="7"/>
  <c r="I861" i="7"/>
  <c r="I863" i="7"/>
  <c r="I865" i="7"/>
  <c r="I867" i="7"/>
  <c r="I869" i="7"/>
  <c r="I871" i="7"/>
  <c r="I873" i="7"/>
  <c r="I875" i="7"/>
  <c r="I877" i="7"/>
  <c r="I879" i="7"/>
  <c r="I881" i="7"/>
  <c r="I883" i="7"/>
  <c r="I885" i="7"/>
  <c r="I887" i="7"/>
  <c r="I889" i="7"/>
  <c r="I891" i="7"/>
  <c r="I576" i="7"/>
  <c r="I578" i="7"/>
  <c r="I580" i="7"/>
  <c r="I582" i="7"/>
  <c r="I584" i="7"/>
  <c r="I586" i="7"/>
  <c r="I588" i="7"/>
  <c r="I590" i="7"/>
  <c r="I592" i="7"/>
  <c r="I594" i="7"/>
  <c r="I596" i="7"/>
  <c r="I598" i="7"/>
  <c r="I600" i="7"/>
  <c r="I602" i="7"/>
  <c r="I604" i="7"/>
  <c r="I606" i="7"/>
  <c r="I673" i="7"/>
  <c r="I675" i="7"/>
  <c r="I677" i="7"/>
  <c r="I679" i="7"/>
  <c r="I681" i="7"/>
  <c r="I683" i="7"/>
  <c r="I685" i="7"/>
  <c r="I687" i="7"/>
  <c r="I689" i="7"/>
  <c r="I691" i="7"/>
  <c r="I693" i="7"/>
  <c r="I695" i="7"/>
  <c r="I697" i="7"/>
  <c r="I699" i="7"/>
  <c r="I701" i="7"/>
  <c r="I703" i="7"/>
  <c r="I768" i="7"/>
  <c r="I770" i="7"/>
  <c r="I772" i="7"/>
  <c r="I774" i="7"/>
  <c r="I776" i="7"/>
  <c r="I778" i="7"/>
  <c r="I780" i="7"/>
  <c r="I782" i="7"/>
  <c r="I784" i="7"/>
  <c r="I786" i="7"/>
  <c r="I893" i="7"/>
  <c r="I895" i="7"/>
  <c r="I897" i="7"/>
  <c r="I899" i="7"/>
  <c r="I901" i="7"/>
  <c r="I903" i="7"/>
  <c r="I905" i="7"/>
  <c r="I907" i="7"/>
  <c r="I909" i="7"/>
  <c r="I911" i="7"/>
  <c r="I913" i="7"/>
  <c r="I915" i="7"/>
  <c r="I917" i="7"/>
  <c r="I919" i="7"/>
  <c r="I921" i="7"/>
  <c r="I923" i="7"/>
  <c r="I925" i="7"/>
  <c r="I927" i="7"/>
  <c r="I929" i="7"/>
  <c r="I931" i="7"/>
  <c r="I933" i="7"/>
  <c r="I935" i="7"/>
  <c r="I937" i="7"/>
  <c r="I939" i="7"/>
  <c r="I946" i="7"/>
  <c r="I948" i="7"/>
  <c r="I950" i="7"/>
  <c r="I952" i="7"/>
  <c r="I954" i="7"/>
  <c r="I956" i="7"/>
  <c r="I958" i="7"/>
  <c r="I960" i="7"/>
  <c r="I962" i="7"/>
  <c r="I964" i="7"/>
  <c r="I966" i="7"/>
  <c r="I968" i="7"/>
  <c r="I970" i="7"/>
  <c r="I972" i="7"/>
  <c r="I974" i="7"/>
  <c r="I976" i="7"/>
  <c r="I978" i="7"/>
  <c r="I980" i="7"/>
  <c r="I982" i="7"/>
  <c r="I984" i="7"/>
  <c r="I986" i="7"/>
  <c r="I988" i="7"/>
  <c r="I990" i="7"/>
  <c r="I992" i="7"/>
  <c r="I994" i="7"/>
  <c r="I996" i="7"/>
  <c r="I998" i="7"/>
  <c r="I941" i="7"/>
  <c r="I943" i="7"/>
  <c r="I945" i="7"/>
  <c r="I947" i="7"/>
  <c r="I949" i="7"/>
  <c r="I951" i="7"/>
  <c r="I953" i="7"/>
  <c r="I955" i="7"/>
  <c r="F13" i="8"/>
  <c r="I957" i="7"/>
  <c r="I959" i="7"/>
  <c r="I961" i="7"/>
  <c r="I963" i="7"/>
  <c r="I965" i="7"/>
  <c r="I967" i="7"/>
  <c r="I969" i="7"/>
  <c r="I971" i="7"/>
  <c r="I973" i="7"/>
  <c r="I975" i="7"/>
  <c r="I977" i="7"/>
  <c r="I979" i="7"/>
  <c r="I981" i="7"/>
  <c r="I983" i="7"/>
  <c r="I985" i="7"/>
  <c r="I987" i="7"/>
  <c r="I989" i="7"/>
  <c r="I991" i="7"/>
  <c r="I993" i="7"/>
  <c r="I995" i="7"/>
  <c r="I999" i="7"/>
  <c r="I1001" i="7"/>
  <c r="I1003" i="7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00" i="8"/>
  <c r="H199" i="8"/>
  <c r="H198" i="8"/>
  <c r="H197" i="8"/>
  <c r="H196" i="8"/>
  <c r="H195" i="8"/>
  <c r="H145" i="8"/>
  <c r="H144" i="8"/>
  <c r="H143" i="8"/>
  <c r="H142" i="8"/>
  <c r="H141" i="8"/>
  <c r="H104" i="8"/>
  <c r="H103" i="8"/>
  <c r="H102" i="8"/>
  <c r="H101" i="8"/>
  <c r="H100" i="8"/>
  <c r="H99" i="8"/>
  <c r="H98" i="8"/>
  <c r="H97" i="8"/>
  <c r="H81" i="8"/>
  <c r="H80" i="8"/>
  <c r="H79" i="8"/>
  <c r="H78" i="8"/>
  <c r="H77" i="8"/>
  <c r="H76" i="8"/>
  <c r="H75" i="8"/>
  <c r="H74" i="8"/>
  <c r="H51" i="8"/>
  <c r="H50" i="8"/>
  <c r="H49" i="8"/>
  <c r="H48" i="8"/>
  <c r="H47" i="8"/>
  <c r="H46" i="8"/>
  <c r="H45" i="8"/>
  <c r="H44" i="8"/>
  <c r="H43" i="8"/>
  <c r="H42" i="8"/>
  <c r="H21" i="8"/>
  <c r="H20" i="8"/>
  <c r="H19" i="8"/>
  <c r="H18" i="8"/>
  <c r="H17" i="8"/>
  <c r="H16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96" i="8"/>
  <c r="H95" i="8"/>
  <c r="H94" i="8"/>
  <c r="H93" i="8"/>
  <c r="H92" i="8"/>
  <c r="H73" i="8"/>
  <c r="H72" i="8"/>
  <c r="H71" i="8"/>
  <c r="H70" i="8"/>
  <c r="H69" i="8"/>
  <c r="H68" i="8"/>
  <c r="H67" i="8"/>
  <c r="H66" i="8"/>
  <c r="H65" i="8"/>
  <c r="H300" i="8"/>
  <c r="H299" i="8"/>
  <c r="H298" i="8"/>
  <c r="H297" i="8"/>
  <c r="H296" i="8"/>
  <c r="H223" i="8"/>
  <c r="H222" i="8"/>
  <c r="H221" i="8"/>
  <c r="H220" i="8"/>
  <c r="H54" i="8"/>
  <c r="H53" i="8"/>
  <c r="H52" i="8"/>
  <c r="H34" i="8"/>
  <c r="H33" i="8"/>
  <c r="H15" i="8"/>
  <c r="H14" i="8"/>
  <c r="H13" i="8"/>
  <c r="H12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27" i="8"/>
  <c r="H126" i="8"/>
  <c r="H125" i="8"/>
  <c r="H124" i="8"/>
  <c r="H123" i="8"/>
  <c r="H122" i="8"/>
  <c r="H121" i="8"/>
  <c r="H120" i="8"/>
  <c r="H119" i="8"/>
  <c r="H32" i="8"/>
  <c r="H31" i="8"/>
  <c r="H30" i="8"/>
  <c r="H29" i="8"/>
  <c r="H28" i="8"/>
  <c r="H27" i="8"/>
  <c r="H26" i="8"/>
  <c r="H25" i="8"/>
  <c r="H24" i="8"/>
  <c r="H23" i="8"/>
  <c r="H22" i="8"/>
  <c r="H11" i="8"/>
  <c r="H10" i="8"/>
  <c r="H9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155" i="8"/>
  <c r="H154" i="8"/>
  <c r="H153" i="8"/>
  <c r="H152" i="8"/>
  <c r="H151" i="8"/>
  <c r="H150" i="8"/>
  <c r="H149" i="8"/>
  <c r="H148" i="8"/>
  <c r="H147" i="8"/>
  <c r="H146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91" i="8"/>
  <c r="H90" i="8"/>
  <c r="H89" i="8"/>
  <c r="H88" i="8"/>
  <c r="H87" i="8"/>
  <c r="H86" i="8"/>
  <c r="H85" i="8"/>
  <c r="H84" i="8"/>
  <c r="H83" i="8"/>
  <c r="H64" i="8"/>
  <c r="H63" i="8"/>
  <c r="H8" i="8"/>
  <c r="H7" i="8"/>
  <c r="H82" i="8"/>
  <c r="H62" i="8"/>
  <c r="H61" i="8"/>
  <c r="H60" i="8"/>
  <c r="H59" i="8"/>
  <c r="H58" i="8"/>
  <c r="H57" i="8"/>
  <c r="H56" i="8"/>
  <c r="H55" i="8"/>
  <c r="H41" i="8"/>
  <c r="H40" i="8"/>
  <c r="H39" i="8"/>
  <c r="H38" i="8"/>
  <c r="H37" i="8"/>
  <c r="H36" i="8"/>
  <c r="H35" i="8"/>
  <c r="G281" i="8"/>
  <c r="G201" i="8"/>
  <c r="G146" i="8"/>
  <c r="G105" i="8"/>
  <c r="G82" i="8"/>
  <c r="G52" i="8"/>
  <c r="G22" i="8"/>
  <c r="G251" i="8"/>
  <c r="I251" i="8" s="1"/>
  <c r="I133" i="7" s="1"/>
  <c r="G195" i="8"/>
  <c r="G141" i="8"/>
  <c r="G97" i="8"/>
  <c r="I97" i="8" s="1"/>
  <c r="K97" i="8" s="1"/>
  <c r="G74" i="8"/>
  <c r="G224" i="8"/>
  <c r="G55" i="8"/>
  <c r="G35" i="8"/>
  <c r="G16" i="8"/>
  <c r="G171" i="8"/>
  <c r="G128" i="8"/>
  <c r="G33" i="8"/>
  <c r="G12" i="8"/>
  <c r="G296" i="8"/>
  <c r="G220" i="8"/>
  <c r="G156" i="8"/>
  <c r="G119" i="8"/>
  <c r="G92" i="8"/>
  <c r="G9" i="8"/>
  <c r="I9" i="8" s="1"/>
  <c r="G83" i="8"/>
  <c r="G63" i="8"/>
  <c r="G42" i="8"/>
  <c r="I42" i="8" s="1"/>
  <c r="J42" i="8" s="1"/>
  <c r="G265" i="8"/>
  <c r="G13" i="8"/>
  <c r="G18" i="8"/>
  <c r="G25" i="8"/>
  <c r="G45" i="8"/>
  <c r="G69" i="8"/>
  <c r="G77" i="8"/>
  <c r="G86" i="8"/>
  <c r="G100" i="8"/>
  <c r="G110" i="8"/>
  <c r="G124" i="8"/>
  <c r="G136" i="8"/>
  <c r="G160" i="8"/>
  <c r="G186" i="8"/>
  <c r="G209" i="8"/>
  <c r="G230" i="8"/>
  <c r="G300" i="8"/>
  <c r="G297" i="8"/>
  <c r="G294" i="8"/>
  <c r="G291" i="8"/>
  <c r="G288" i="8"/>
  <c r="G285" i="8"/>
  <c r="I285" i="8" s="1"/>
  <c r="K285" i="8" s="1"/>
  <c r="G279" i="8"/>
  <c r="G299" i="8"/>
  <c r="G295" i="8"/>
  <c r="G283" i="8"/>
  <c r="G280" i="8"/>
  <c r="G273" i="8"/>
  <c r="G270" i="8"/>
  <c r="G267" i="8"/>
  <c r="G264" i="8"/>
  <c r="G261" i="8"/>
  <c r="I261" i="8" s="1"/>
  <c r="K261" i="8" s="1"/>
  <c r="G255" i="8"/>
  <c r="G252" i="8"/>
  <c r="I252" i="8" s="1"/>
  <c r="K252" i="8" s="1"/>
  <c r="G250" i="8"/>
  <c r="G241" i="8"/>
  <c r="G238" i="8"/>
  <c r="G235" i="8"/>
  <c r="I235" i="8" s="1"/>
  <c r="K235" i="8" s="1"/>
  <c r="G232" i="8"/>
  <c r="G293" i="8"/>
  <c r="I293" i="8" s="1"/>
  <c r="K293" i="8" s="1"/>
  <c r="G289" i="8"/>
  <c r="G284" i="8"/>
  <c r="G278" i="8"/>
  <c r="I278" i="8" s="1"/>
  <c r="K278" i="8" s="1"/>
  <c r="G275" i="8"/>
  <c r="G271" i="8"/>
  <c r="G259" i="8"/>
  <c r="G256" i="8"/>
  <c r="G240" i="8"/>
  <c r="I240" i="8" s="1"/>
  <c r="K240" i="8" s="1"/>
  <c r="G236" i="8"/>
  <c r="G231" i="8"/>
  <c r="G228" i="8"/>
  <c r="G226" i="8"/>
  <c r="I226" i="8" s="1"/>
  <c r="G217" i="8"/>
  <c r="G214" i="8"/>
  <c r="G211" i="8"/>
  <c r="G208" i="8"/>
  <c r="I208" i="8" s="1"/>
  <c r="K208" i="8" s="1"/>
  <c r="G205" i="8"/>
  <c r="G199" i="8"/>
  <c r="G196" i="8"/>
  <c r="I196" i="8" s="1"/>
  <c r="G194" i="8"/>
  <c r="G185" i="8"/>
  <c r="G182" i="8"/>
  <c r="I182" i="8" s="1"/>
  <c r="G179" i="8"/>
  <c r="G176" i="8"/>
  <c r="G173" i="8"/>
  <c r="I173" i="8" s="1"/>
  <c r="K173" i="8" s="1"/>
  <c r="G167" i="8"/>
  <c r="G164" i="8"/>
  <c r="G162" i="8"/>
  <c r="I162" i="8" s="1"/>
  <c r="G153" i="8"/>
  <c r="G148" i="8"/>
  <c r="I148" i="8" s="1"/>
  <c r="G145" i="8"/>
  <c r="G140" i="8"/>
  <c r="G132" i="8"/>
  <c r="G125" i="8"/>
  <c r="G123" i="8"/>
  <c r="G118" i="8"/>
  <c r="G115" i="8"/>
  <c r="G112" i="8"/>
  <c r="I112" i="8" s="1"/>
  <c r="K112" i="8" s="1"/>
  <c r="G107" i="8"/>
  <c r="G104" i="8"/>
  <c r="I104" i="8" s="1"/>
  <c r="K104" i="8" s="1"/>
  <c r="G99" i="8"/>
  <c r="G96" i="8"/>
  <c r="I96" i="8" s="1"/>
  <c r="G93" i="8"/>
  <c r="G90" i="8"/>
  <c r="G79" i="8"/>
  <c r="G71" i="8"/>
  <c r="I71" i="8" s="1"/>
  <c r="G68" i="8"/>
  <c r="G65" i="8"/>
  <c r="G62" i="8"/>
  <c r="G60" i="8"/>
  <c r="I60" i="8" s="1"/>
  <c r="K60" i="8" s="1"/>
  <c r="G57" i="8"/>
  <c r="G50" i="8"/>
  <c r="G47" i="8"/>
  <c r="G44" i="8"/>
  <c r="I44" i="8" s="1"/>
  <c r="K44" i="8" s="1"/>
  <c r="G41" i="8"/>
  <c r="G34" i="8"/>
  <c r="G31" i="8"/>
  <c r="G28" i="8"/>
  <c r="G292" i="8"/>
  <c r="G287" i="8"/>
  <c r="G277" i="8"/>
  <c r="G266" i="8"/>
  <c r="G262" i="8"/>
  <c r="G254" i="8"/>
  <c r="I254" i="8" s="1"/>
  <c r="G249" i="8"/>
  <c r="G246" i="8"/>
  <c r="G243" i="8"/>
  <c r="G239" i="8"/>
  <c r="G225" i="8"/>
  <c r="G222" i="8"/>
  <c r="G219" i="8"/>
  <c r="G216" i="8"/>
  <c r="I216" i="8" s="1"/>
  <c r="G213" i="8"/>
  <c r="G207" i="8"/>
  <c r="G204" i="8"/>
  <c r="G202" i="8"/>
  <c r="G193" i="8"/>
  <c r="G190" i="8"/>
  <c r="I190" i="8" s="1"/>
  <c r="G187" i="8"/>
  <c r="G184" i="8"/>
  <c r="G181" i="8"/>
  <c r="I181" i="8" s="1"/>
  <c r="G175" i="8"/>
  <c r="G172" i="8"/>
  <c r="G170" i="8"/>
  <c r="I170" i="8" s="1"/>
  <c r="K170" i="8" s="1"/>
  <c r="G161" i="8"/>
  <c r="G158" i="8"/>
  <c r="G155" i="8"/>
  <c r="G150" i="8"/>
  <c r="G147" i="8"/>
  <c r="G142" i="8"/>
  <c r="G139" i="8"/>
  <c r="I139" i="8" s="1"/>
  <c r="K139" i="8" s="1"/>
  <c r="G137" i="8"/>
  <c r="G134" i="8"/>
  <c r="G129" i="8"/>
  <c r="G127" i="8"/>
  <c r="G122" i="8"/>
  <c r="G120" i="8"/>
  <c r="G117" i="8"/>
  <c r="G114" i="8"/>
  <c r="G109" i="8"/>
  <c r="G106" i="8"/>
  <c r="G101" i="8"/>
  <c r="G98" i="8"/>
  <c r="G87" i="8"/>
  <c r="G84" i="8"/>
  <c r="G81" i="8"/>
  <c r="I81" i="8" s="1"/>
  <c r="G78" i="8"/>
  <c r="G76" i="8"/>
  <c r="I76" i="8" s="1"/>
  <c r="K76" i="8" s="1"/>
  <c r="G73" i="8"/>
  <c r="G70" i="8"/>
  <c r="I70" i="8" s="1"/>
  <c r="K70" i="8" s="1"/>
  <c r="G67" i="8"/>
  <c r="G64" i="8"/>
  <c r="I64" i="8" s="1"/>
  <c r="K64" i="8" s="1"/>
  <c r="G59" i="8"/>
  <c r="G56" i="8"/>
  <c r="G53" i="8"/>
  <c r="I53" i="8" s="1"/>
  <c r="G46" i="8"/>
  <c r="I46" i="8" s="1"/>
  <c r="K46" i="8" s="1"/>
  <c r="G43" i="8"/>
  <c r="G40" i="8"/>
  <c r="G290" i="8"/>
  <c r="G276" i="8"/>
  <c r="G269" i="8"/>
  <c r="G263" i="8"/>
  <c r="I263" i="8" s="1"/>
  <c r="K263" i="8" s="1"/>
  <c r="G258" i="8"/>
  <c r="I258" i="8" s="1"/>
  <c r="K258" i="8" s="1"/>
  <c r="G245" i="8"/>
  <c r="I245" i="8" s="1"/>
  <c r="G237" i="8"/>
  <c r="G229" i="8"/>
  <c r="G223" i="8"/>
  <c r="G212" i="8"/>
  <c r="G206" i="8"/>
  <c r="G200" i="8"/>
  <c r="G189" i="8"/>
  <c r="I189" i="8" s="1"/>
  <c r="G183" i="8"/>
  <c r="G178" i="8"/>
  <c r="G165" i="8"/>
  <c r="G159" i="8"/>
  <c r="G144" i="8"/>
  <c r="G135" i="8"/>
  <c r="G131" i="8"/>
  <c r="G116" i="8"/>
  <c r="G102" i="8"/>
  <c r="I102" i="8" s="1"/>
  <c r="G95" i="8"/>
  <c r="G89" i="8"/>
  <c r="G85" i="8"/>
  <c r="G72" i="8"/>
  <c r="G66" i="8"/>
  <c r="G54" i="8"/>
  <c r="G49" i="8"/>
  <c r="G37" i="8"/>
  <c r="G32" i="8"/>
  <c r="G27" i="8"/>
  <c r="G24" i="8"/>
  <c r="I24" i="8" s="1"/>
  <c r="K24" i="8" s="1"/>
  <c r="G21" i="8"/>
  <c r="I21" i="8" s="1"/>
  <c r="K21" i="8" s="1"/>
  <c r="G14" i="8"/>
  <c r="G11" i="8"/>
  <c r="G8" i="8"/>
  <c r="G282" i="8"/>
  <c r="G260" i="8"/>
  <c r="G247" i="8"/>
  <c r="G233" i="8"/>
  <c r="G210" i="8"/>
  <c r="G197" i="8"/>
  <c r="I197" i="8" s="1"/>
  <c r="K197" i="8" s="1"/>
  <c r="G180" i="8"/>
  <c r="G168" i="8"/>
  <c r="G152" i="8"/>
  <c r="G286" i="8"/>
  <c r="G268" i="8"/>
  <c r="G257" i="8"/>
  <c r="G248" i="8"/>
  <c r="I248" i="8" s="1"/>
  <c r="G244" i="8"/>
  <c r="G234" i="8"/>
  <c r="I234" i="8" s="1"/>
  <c r="G227" i="8"/>
  <c r="G218" i="8"/>
  <c r="G203" i="8"/>
  <c r="G198" i="8"/>
  <c r="I198" i="8" s="1"/>
  <c r="G192" i="8"/>
  <c r="G188" i="8"/>
  <c r="I188" i="8" s="1"/>
  <c r="K188" i="8" s="1"/>
  <c r="G177" i="8"/>
  <c r="G169" i="8"/>
  <c r="G163" i="8"/>
  <c r="G154" i="8"/>
  <c r="G149" i="8"/>
  <c r="G143" i="8"/>
  <c r="G138" i="8"/>
  <c r="G130" i="8"/>
  <c r="G126" i="8"/>
  <c r="G121" i="8"/>
  <c r="G113" i="8"/>
  <c r="G108" i="8"/>
  <c r="G94" i="8"/>
  <c r="G88" i="8"/>
  <c r="G80" i="8"/>
  <c r="G75" i="8"/>
  <c r="G58" i="8"/>
  <c r="G48" i="8"/>
  <c r="I48" i="8" s="1"/>
  <c r="G39" i="8"/>
  <c r="I39" i="8" s="1"/>
  <c r="K39" i="8" s="1"/>
  <c r="G36" i="8"/>
  <c r="G30" i="8"/>
  <c r="G26" i="8"/>
  <c r="G23" i="8"/>
  <c r="G20" i="8"/>
  <c r="G17" i="8"/>
  <c r="G10" i="8"/>
  <c r="G7" i="8"/>
  <c r="G298" i="8"/>
  <c r="I298" i="8" s="1"/>
  <c r="K298" i="8" s="1"/>
  <c r="G274" i="8"/>
  <c r="G253" i="8"/>
  <c r="G221" i="8"/>
  <c r="G215" i="8"/>
  <c r="I215" i="8" s="1"/>
  <c r="G191" i="8"/>
  <c r="G174" i="8"/>
  <c r="G157" i="8"/>
  <c r="I157" i="8" s="1"/>
  <c r="G133" i="8"/>
  <c r="I133" i="8" s="1"/>
  <c r="K133" i="8" s="1"/>
  <c r="G15" i="8"/>
  <c r="G19" i="8"/>
  <c r="G29" i="8"/>
  <c r="G38" i="8"/>
  <c r="G51" i="8"/>
  <c r="I51" i="8" s="1"/>
  <c r="K51" i="8" s="1"/>
  <c r="G61" i="8"/>
  <c r="G91" i="8"/>
  <c r="I91" i="8" s="1"/>
  <c r="G103" i="8"/>
  <c r="G111" i="8"/>
  <c r="G151" i="8"/>
  <c r="G166" i="8"/>
  <c r="G242" i="8"/>
  <c r="G272" i="8"/>
  <c r="I151" i="8" l="1"/>
  <c r="I259" i="8"/>
  <c r="K259" i="8" s="1"/>
  <c r="I15" i="8"/>
  <c r="K15" i="8" s="1"/>
  <c r="I260" i="8"/>
  <c r="K260" i="8" s="1"/>
  <c r="I178" i="8"/>
  <c r="K178" i="8" s="1"/>
  <c r="I131" i="8"/>
  <c r="J131" i="8" s="1"/>
  <c r="I247" i="8"/>
  <c r="I101" i="8"/>
  <c r="K101" i="8" s="1"/>
  <c r="I222" i="8"/>
  <c r="K222" i="8" s="1"/>
  <c r="I275" i="8"/>
  <c r="K275" i="8" s="1"/>
  <c r="I246" i="8"/>
  <c r="I20" i="8"/>
  <c r="K20" i="8" s="1"/>
  <c r="I144" i="8"/>
  <c r="I212" i="8"/>
  <c r="K212" i="8" s="1"/>
  <c r="I276" i="8"/>
  <c r="K276" i="8" s="1"/>
  <c r="I87" i="8"/>
  <c r="I122" i="8"/>
  <c r="K122" i="8" s="1"/>
  <c r="J139" i="8"/>
  <c r="I19" i="8"/>
  <c r="K19" i="8" s="1"/>
  <c r="I268" i="8"/>
  <c r="K268" i="8" s="1"/>
  <c r="I158" i="8"/>
  <c r="I267" i="8"/>
  <c r="K267" i="8" s="1"/>
  <c r="J222" i="8"/>
  <c r="I239" i="8"/>
  <c r="I194" i="8"/>
  <c r="K194" i="8" s="1"/>
  <c r="I78" i="8"/>
  <c r="K78" i="8" s="1"/>
  <c r="I140" i="8"/>
  <c r="I145" i="8"/>
  <c r="K145" i="8" s="1"/>
  <c r="I74" i="8"/>
  <c r="K74" i="8" s="1"/>
  <c r="I286" i="8"/>
  <c r="K286" i="8" s="1"/>
  <c r="I37" i="8"/>
  <c r="K37" i="8" s="1"/>
  <c r="I291" i="8"/>
  <c r="K291" i="8" s="1"/>
  <c r="I217" i="8"/>
  <c r="K217" i="8" s="1"/>
  <c r="I128" i="8"/>
  <c r="K128" i="8" s="1"/>
  <c r="I141" i="8"/>
  <c r="K141" i="8" s="1"/>
  <c r="I201" i="8"/>
  <c r="K201" i="8" s="1"/>
  <c r="J97" i="8"/>
  <c r="I118" i="8"/>
  <c r="J118" i="8" s="1"/>
  <c r="I136" i="8"/>
  <c r="K136" i="8" s="1"/>
  <c r="I25" i="8"/>
  <c r="J25" i="8" s="1"/>
  <c r="I113" i="8"/>
  <c r="I227" i="8"/>
  <c r="K227" i="8" s="1"/>
  <c r="I243" i="8"/>
  <c r="K243" i="8" s="1"/>
  <c r="I163" i="8"/>
  <c r="K163" i="8" s="1"/>
  <c r="I280" i="8"/>
  <c r="K280" i="8" s="1"/>
  <c r="I294" i="8"/>
  <c r="K294" i="8" s="1"/>
  <c r="I119" i="8"/>
  <c r="K119" i="8" s="1"/>
  <c r="I16" i="8"/>
  <c r="K16" i="8" s="1"/>
  <c r="I61" i="8"/>
  <c r="K61" i="8" s="1"/>
  <c r="I174" i="8"/>
  <c r="I10" i="8"/>
  <c r="I54" i="8"/>
  <c r="J54" i="8" s="1"/>
  <c r="I272" i="8"/>
  <c r="K272" i="8" s="1"/>
  <c r="I34" i="8"/>
  <c r="K34" i="8" s="1"/>
  <c r="I299" i="8"/>
  <c r="K299" i="8" s="1"/>
  <c r="I166" i="8"/>
  <c r="I11" i="7" s="1"/>
  <c r="I127" i="8"/>
  <c r="K127" i="8" s="1"/>
  <c r="I256" i="8"/>
  <c r="I264" i="8"/>
  <c r="K264" i="8" s="1"/>
  <c r="I209" i="8"/>
  <c r="K209" i="8" s="1"/>
  <c r="I12" i="8"/>
  <c r="J12" i="8" s="1"/>
  <c r="J60" i="8"/>
  <c r="I154" i="8"/>
  <c r="I50" i="8"/>
  <c r="K50" i="8" s="1"/>
  <c r="I90" i="8"/>
  <c r="K90" i="8" s="1"/>
  <c r="I241" i="8"/>
  <c r="I172" i="8"/>
  <c r="I292" i="8"/>
  <c r="K292" i="8" s="1"/>
  <c r="I93" i="8"/>
  <c r="K93" i="8" s="1"/>
  <c r="I84" i="8"/>
  <c r="K84" i="8" s="1"/>
  <c r="I213" i="8"/>
  <c r="K213" i="8" s="1"/>
  <c r="I132" i="8"/>
  <c r="K132" i="8" s="1"/>
  <c r="I205" i="8"/>
  <c r="K205" i="8" s="1"/>
  <c r="I52" i="8"/>
  <c r="I29" i="8"/>
  <c r="I23" i="8"/>
  <c r="K23" i="8" s="1"/>
  <c r="I80" i="8"/>
  <c r="K80" i="8" s="1"/>
  <c r="I233" i="8"/>
  <c r="K233" i="8" s="1"/>
  <c r="I159" i="8"/>
  <c r="K159" i="8" s="1"/>
  <c r="I223" i="8"/>
  <c r="K223" i="8" s="1"/>
  <c r="I67" i="8"/>
  <c r="K67" i="8" s="1"/>
  <c r="I262" i="8"/>
  <c r="K262" i="8" s="1"/>
  <c r="I69" i="8"/>
  <c r="K69" i="8" s="1"/>
  <c r="I218" i="8"/>
  <c r="J218" i="8" s="1"/>
  <c r="I183" i="8"/>
  <c r="J183" i="8" s="1"/>
  <c r="I137" i="8"/>
  <c r="K137" i="8" s="1"/>
  <c r="I202" i="8"/>
  <c r="K202" i="8" s="1"/>
  <c r="I287" i="8"/>
  <c r="K287" i="8" s="1"/>
  <c r="I273" i="8"/>
  <c r="K273" i="8" s="1"/>
  <c r="I265" i="8"/>
  <c r="K265" i="8" s="1"/>
  <c r="I75" i="8"/>
  <c r="K75" i="8" s="1"/>
  <c r="I72" i="8"/>
  <c r="J72" i="8" s="1"/>
  <c r="I221" i="8"/>
  <c r="J221" i="8" s="1"/>
  <c r="I192" i="8"/>
  <c r="K192" i="8" s="1"/>
  <c r="I219" i="8"/>
  <c r="K219" i="8" s="1"/>
  <c r="I143" i="8"/>
  <c r="K143" i="8" s="1"/>
  <c r="I165" i="8"/>
  <c r="I59" i="7" s="1"/>
  <c r="I40" i="8"/>
  <c r="J40" i="8" s="1"/>
  <c r="I210" i="8"/>
  <c r="J210" i="8" s="1"/>
  <c r="I150" i="8"/>
  <c r="J150" i="8" s="1"/>
  <c r="I184" i="8"/>
  <c r="J184" i="8" s="1"/>
  <c r="I65" i="8"/>
  <c r="K65" i="8" s="1"/>
  <c r="I176" i="8"/>
  <c r="K176" i="8" s="1"/>
  <c r="I234" i="7"/>
  <c r="I220" i="8"/>
  <c r="K220" i="8" s="1"/>
  <c r="I55" i="8"/>
  <c r="K55" i="8" s="1"/>
  <c r="I130" i="8"/>
  <c r="K130" i="8" s="1"/>
  <c r="I138" i="8"/>
  <c r="K138" i="8" s="1"/>
  <c r="I107" i="8"/>
  <c r="J107" i="8" s="1"/>
  <c r="I211" i="8"/>
  <c r="K211" i="8" s="1"/>
  <c r="I82" i="8"/>
  <c r="K82" i="8" s="1"/>
  <c r="I56" i="8"/>
  <c r="K56" i="8" s="1"/>
  <c r="J181" i="8"/>
  <c r="K181" i="8"/>
  <c r="J29" i="8"/>
  <c r="K29" i="8"/>
  <c r="J248" i="8"/>
  <c r="K248" i="8"/>
  <c r="J144" i="8"/>
  <c r="K144" i="8"/>
  <c r="J52" i="8"/>
  <c r="K52" i="8"/>
  <c r="I153" i="8"/>
  <c r="K153" i="8" s="1"/>
  <c r="J256" i="8"/>
  <c r="K256" i="8"/>
  <c r="I88" i="8"/>
  <c r="I146" i="7" s="1"/>
  <c r="J247" i="8"/>
  <c r="K247" i="8"/>
  <c r="J158" i="8"/>
  <c r="K158" i="8"/>
  <c r="J190" i="8"/>
  <c r="K190" i="8"/>
  <c r="J71" i="8"/>
  <c r="K71" i="8"/>
  <c r="J148" i="8"/>
  <c r="K148" i="8"/>
  <c r="J182" i="8"/>
  <c r="K182" i="8"/>
  <c r="I102" i="7"/>
  <c r="K42" i="8"/>
  <c r="J87" i="8"/>
  <c r="K87" i="8"/>
  <c r="J216" i="8"/>
  <c r="K216" i="8"/>
  <c r="J140" i="8"/>
  <c r="K140" i="8"/>
  <c r="J151" i="8"/>
  <c r="K151" i="8"/>
  <c r="J127" i="8"/>
  <c r="J198" i="8"/>
  <c r="K198" i="8"/>
  <c r="J119" i="8"/>
  <c r="I186" i="8"/>
  <c r="I43" i="7" s="1"/>
  <c r="I108" i="8"/>
  <c r="K108" i="8" s="1"/>
  <c r="J154" i="8"/>
  <c r="K154" i="8"/>
  <c r="I152" i="8"/>
  <c r="K152" i="8" s="1"/>
  <c r="I282" i="8"/>
  <c r="K282" i="8" s="1"/>
  <c r="J102" i="8"/>
  <c r="K102" i="8"/>
  <c r="J245" i="8"/>
  <c r="K245" i="8"/>
  <c r="I109" i="8"/>
  <c r="K109" i="8" s="1"/>
  <c r="J202" i="8"/>
  <c r="J239" i="8"/>
  <c r="K239" i="8"/>
  <c r="J162" i="8"/>
  <c r="K162" i="8"/>
  <c r="J226" i="8"/>
  <c r="K226" i="8"/>
  <c r="J241" i="8"/>
  <c r="K241" i="8"/>
  <c r="I33" i="8"/>
  <c r="I199" i="7" s="1"/>
  <c r="J254" i="8"/>
  <c r="K254" i="8"/>
  <c r="I7" i="8"/>
  <c r="K7" i="8" s="1"/>
  <c r="J172" i="8"/>
  <c r="K172" i="8"/>
  <c r="I57" i="8"/>
  <c r="I8" i="7" s="1"/>
  <c r="I123" i="8"/>
  <c r="K123" i="8" s="1"/>
  <c r="J196" i="8"/>
  <c r="K196" i="8"/>
  <c r="J9" i="8"/>
  <c r="K9" i="8"/>
  <c r="I300" i="8"/>
  <c r="K300" i="8" s="1"/>
  <c r="J215" i="8"/>
  <c r="K215" i="8"/>
  <c r="I55" i="7"/>
  <c r="I290" i="8"/>
  <c r="K290" i="8" s="1"/>
  <c r="J91" i="8"/>
  <c r="K91" i="8"/>
  <c r="I36" i="8"/>
  <c r="K36" i="8" s="1"/>
  <c r="J157" i="8"/>
  <c r="K157" i="8"/>
  <c r="J113" i="8"/>
  <c r="K113" i="8"/>
  <c r="I8" i="8"/>
  <c r="K8" i="8" s="1"/>
  <c r="I116" i="8"/>
  <c r="I245" i="7" s="1"/>
  <c r="J189" i="8"/>
  <c r="K189" i="8"/>
  <c r="J53" i="8"/>
  <c r="K53" i="8"/>
  <c r="J264" i="8"/>
  <c r="J174" i="8"/>
  <c r="K174" i="8"/>
  <c r="J10" i="8"/>
  <c r="K10" i="8"/>
  <c r="J48" i="8"/>
  <c r="K48" i="8"/>
  <c r="J234" i="8"/>
  <c r="K234" i="8"/>
  <c r="I11" i="8"/>
  <c r="K11" i="8" s="1"/>
  <c r="J81" i="8"/>
  <c r="K81" i="8"/>
  <c r="I117" i="8"/>
  <c r="I241" i="7" s="1"/>
  <c r="J246" i="8"/>
  <c r="K246" i="8"/>
  <c r="I28" i="8"/>
  <c r="K28" i="8" s="1"/>
  <c r="J96" i="8"/>
  <c r="K96" i="8"/>
  <c r="I167" i="8"/>
  <c r="I66" i="7" s="1"/>
  <c r="I231" i="8"/>
  <c r="I281" i="8"/>
  <c r="K281" i="8" s="1"/>
  <c r="J16" i="8"/>
  <c r="J251" i="8"/>
  <c r="K251" i="8"/>
  <c r="I27" i="8"/>
  <c r="K27" i="8" s="1"/>
  <c r="I169" i="8"/>
  <c r="I106" i="7" s="1"/>
  <c r="I297" i="8"/>
  <c r="K297" i="8" s="1"/>
  <c r="I114" i="8"/>
  <c r="K114" i="8" s="1"/>
  <c r="I98" i="8"/>
  <c r="K98" i="8" s="1"/>
  <c r="J263" i="8"/>
  <c r="I110" i="8"/>
  <c r="I185" i="7" s="1"/>
  <c r="J298" i="8"/>
  <c r="I111" i="8"/>
  <c r="I253" i="8"/>
  <c r="I253" i="7" s="1"/>
  <c r="I121" i="8"/>
  <c r="I154" i="7" s="1"/>
  <c r="I180" i="8"/>
  <c r="I200" i="8"/>
  <c r="I38" i="7" s="1"/>
  <c r="I229" i="8"/>
  <c r="I207" i="8"/>
  <c r="I266" i="8"/>
  <c r="K266" i="8" s="1"/>
  <c r="I125" i="8"/>
  <c r="K125" i="8" s="1"/>
  <c r="I284" i="8"/>
  <c r="K284" i="8" s="1"/>
  <c r="I86" i="8"/>
  <c r="I105" i="8"/>
  <c r="K105" i="8" s="1"/>
  <c r="I35" i="8"/>
  <c r="K35" i="8" s="1"/>
  <c r="I177" i="8"/>
  <c r="I193" i="8"/>
  <c r="J278" i="8"/>
  <c r="I103" i="8"/>
  <c r="K103" i="8" s="1"/>
  <c r="I38" i="8"/>
  <c r="I274" i="8"/>
  <c r="K274" i="8" s="1"/>
  <c r="I203" i="8"/>
  <c r="J203" i="8" s="1"/>
  <c r="I14" i="8"/>
  <c r="I112" i="7" s="1"/>
  <c r="I95" i="8"/>
  <c r="K95" i="8" s="1"/>
  <c r="I237" i="8"/>
  <c r="K237" i="8" s="1"/>
  <c r="I59" i="8"/>
  <c r="K59" i="8" s="1"/>
  <c r="I73" i="8"/>
  <c r="K73" i="8" s="1"/>
  <c r="I134" i="8"/>
  <c r="K134" i="8" s="1"/>
  <c r="I161" i="8"/>
  <c r="I225" i="8"/>
  <c r="I139" i="7" s="1"/>
  <c r="I249" i="8"/>
  <c r="I31" i="8"/>
  <c r="K31" i="8" s="1"/>
  <c r="I99" i="8"/>
  <c r="K99" i="8" s="1"/>
  <c r="I115" i="8"/>
  <c r="K115" i="8" s="1"/>
  <c r="I270" i="8"/>
  <c r="K270" i="8" s="1"/>
  <c r="I288" i="8"/>
  <c r="K288" i="8" s="1"/>
  <c r="I18" i="8"/>
  <c r="K18" i="8" s="1"/>
  <c r="J285" i="8"/>
  <c r="J128" i="8"/>
  <c r="I257" i="8"/>
  <c r="I168" i="8"/>
  <c r="I49" i="8"/>
  <c r="I110" i="7" s="1"/>
  <c r="I85" i="8"/>
  <c r="K85" i="8" s="1"/>
  <c r="I155" i="8"/>
  <c r="K155" i="8" s="1"/>
  <c r="I187" i="8"/>
  <c r="K187" i="8" s="1"/>
  <c r="I204" i="8"/>
  <c r="J204" i="8" s="1"/>
  <c r="I41" i="8"/>
  <c r="I68" i="8"/>
  <c r="I164" i="8"/>
  <c r="I179" i="8"/>
  <c r="K179" i="8" s="1"/>
  <c r="I228" i="8"/>
  <c r="I152" i="7" s="1"/>
  <c r="I232" i="8"/>
  <c r="I250" i="8"/>
  <c r="I279" i="8"/>
  <c r="K279" i="8" s="1"/>
  <c r="I230" i="8"/>
  <c r="I162" i="7" s="1"/>
  <c r="I160" i="8"/>
  <c r="K160" i="8" s="1"/>
  <c r="I100" i="8"/>
  <c r="I45" i="8"/>
  <c r="I54" i="7" s="1"/>
  <c r="I18" i="7"/>
  <c r="I92" i="8"/>
  <c r="K92" i="8" s="1"/>
  <c r="I296" i="8"/>
  <c r="K296" i="8" s="1"/>
  <c r="I171" i="8"/>
  <c r="K171" i="8" s="1"/>
  <c r="I224" i="8"/>
  <c r="K224" i="8" s="1"/>
  <c r="I195" i="8"/>
  <c r="K195" i="8" s="1"/>
  <c r="I89" i="8"/>
  <c r="I142" i="8"/>
  <c r="K142" i="8" s="1"/>
  <c r="I175" i="8"/>
  <c r="I120" i="7" s="1"/>
  <c r="I199" i="8"/>
  <c r="I13" i="8"/>
  <c r="K13" i="8" s="1"/>
  <c r="I26" i="8"/>
  <c r="I129" i="8"/>
  <c r="I214" i="8"/>
  <c r="I283" i="8"/>
  <c r="K283" i="8" s="1"/>
  <c r="I187" i="7"/>
  <c r="I63" i="8"/>
  <c r="K63" i="8" s="1"/>
  <c r="J299" i="8"/>
  <c r="J262" i="8"/>
  <c r="J268" i="8"/>
  <c r="I242" i="8"/>
  <c r="I191" i="8"/>
  <c r="I17" i="8"/>
  <c r="K17" i="8" s="1"/>
  <c r="I30" i="8"/>
  <c r="I169" i="7" s="1"/>
  <c r="I58" i="8"/>
  <c r="I94" i="8"/>
  <c r="I126" i="8"/>
  <c r="I219" i="7" s="1"/>
  <c r="I149" i="8"/>
  <c r="I244" i="8"/>
  <c r="I32" i="8"/>
  <c r="K32" i="8" s="1"/>
  <c r="I66" i="8"/>
  <c r="K66" i="8" s="1"/>
  <c r="I135" i="8"/>
  <c r="I144" i="7" s="1"/>
  <c r="I206" i="8"/>
  <c r="I269" i="8"/>
  <c r="K269" i="8" s="1"/>
  <c r="I43" i="8"/>
  <c r="K43" i="8" s="1"/>
  <c r="I106" i="8"/>
  <c r="K106" i="8" s="1"/>
  <c r="I120" i="8"/>
  <c r="K120" i="8" s="1"/>
  <c r="I147" i="8"/>
  <c r="K147" i="8" s="1"/>
  <c r="I277" i="8"/>
  <c r="I47" i="8"/>
  <c r="K47" i="8" s="1"/>
  <c r="I62" i="8"/>
  <c r="I79" i="8"/>
  <c r="I185" i="8"/>
  <c r="K185" i="8" s="1"/>
  <c r="I236" i="8"/>
  <c r="K236" i="8" s="1"/>
  <c r="I271" i="8"/>
  <c r="K271" i="8" s="1"/>
  <c r="I289" i="8"/>
  <c r="K289" i="8" s="1"/>
  <c r="I238" i="8"/>
  <c r="I88" i="7" s="1"/>
  <c r="I255" i="8"/>
  <c r="K255" i="8" s="1"/>
  <c r="I295" i="8"/>
  <c r="K295" i="8" s="1"/>
  <c r="I124" i="8"/>
  <c r="K124" i="8" s="1"/>
  <c r="I77" i="8"/>
  <c r="J77" i="8" s="1"/>
  <c r="I83" i="8"/>
  <c r="K83" i="8" s="1"/>
  <c r="I156" i="8"/>
  <c r="K156" i="8" s="1"/>
  <c r="I22" i="8"/>
  <c r="K22" i="8" s="1"/>
  <c r="I146" i="8"/>
  <c r="K146" i="8" s="1"/>
  <c r="I84" i="7"/>
  <c r="J213" i="8"/>
  <c r="I195" i="7"/>
  <c r="J217" i="8"/>
  <c r="I156" i="7"/>
  <c r="I80" i="7"/>
  <c r="I122" i="7"/>
  <c r="J133" i="8"/>
  <c r="I181" i="7"/>
  <c r="I242" i="7"/>
  <c r="J104" i="8"/>
  <c r="J273" i="8"/>
  <c r="I7" i="7"/>
  <c r="I223" i="7"/>
  <c r="J205" i="8"/>
  <c r="I179" i="7"/>
  <c r="J24" i="8"/>
  <c r="I53" i="7"/>
  <c r="J8" i="8"/>
  <c r="I31" i="7"/>
  <c r="I135" i="7"/>
  <c r="I125" i="7"/>
  <c r="I73" i="7"/>
  <c r="I24" i="7"/>
  <c r="I246" i="7"/>
  <c r="I37" i="7"/>
  <c r="I99" i="7"/>
  <c r="I142" i="7"/>
  <c r="I123" i="7"/>
  <c r="I83" i="7"/>
  <c r="I239" i="7"/>
  <c r="I82" i="7"/>
  <c r="I17" i="7"/>
  <c r="I104" i="7"/>
  <c r="I50" i="7"/>
  <c r="I254" i="7"/>
  <c r="I178" i="7"/>
  <c r="J112" i="8"/>
  <c r="I224" i="7"/>
  <c r="I94" i="7"/>
  <c r="I100" i="7"/>
  <c r="I159" i="7"/>
  <c r="J173" i="8"/>
  <c r="I189" i="7"/>
  <c r="I157" i="7"/>
  <c r="I77" i="7"/>
  <c r="I51" i="7"/>
  <c r="I64" i="7"/>
  <c r="I78" i="7"/>
  <c r="I140" i="7"/>
  <c r="I143" i="7"/>
  <c r="J275" i="8"/>
  <c r="J188" i="8"/>
  <c r="J227" i="8"/>
  <c r="I10" i="7"/>
  <c r="I218" i="7"/>
  <c r="I52" i="7"/>
  <c r="J219" i="8"/>
  <c r="I151" i="7"/>
  <c r="I164" i="7"/>
  <c r="J211" i="8"/>
  <c r="I60" i="7"/>
  <c r="J260" i="8"/>
  <c r="J46" i="8"/>
  <c r="I36" i="7"/>
  <c r="I147" i="7"/>
  <c r="I30" i="7"/>
  <c r="I13" i="7"/>
  <c r="J293" i="8"/>
  <c r="I69" i="7"/>
  <c r="I97" i="7"/>
  <c r="I23" i="7"/>
  <c r="I194" i="7"/>
  <c r="I165" i="7"/>
  <c r="I130" i="7"/>
  <c r="I226" i="7"/>
  <c r="I212" i="7"/>
  <c r="I233" i="7"/>
  <c r="I175" i="7"/>
  <c r="I127" i="7"/>
  <c r="I48" i="7"/>
  <c r="J137" i="8"/>
  <c r="I138" i="7"/>
  <c r="J64" i="8"/>
  <c r="J44" i="8"/>
  <c r="J20" i="8"/>
  <c r="J108" i="8"/>
  <c r="I256" i="7"/>
  <c r="I191" i="7"/>
  <c r="J178" i="8"/>
  <c r="J37" i="8"/>
  <c r="I126" i="7"/>
  <c r="I231" i="7"/>
  <c r="I105" i="7"/>
  <c r="I74" i="7"/>
  <c r="I62" i="7"/>
  <c r="I230" i="7"/>
  <c r="I113" i="7"/>
  <c r="I150" i="7"/>
  <c r="J243" i="8"/>
  <c r="I108" i="7"/>
  <c r="J240" i="8"/>
  <c r="J208" i="8"/>
  <c r="J276" i="8"/>
  <c r="J212" i="8"/>
  <c r="I129" i="7"/>
  <c r="J141" i="8"/>
  <c r="J67" i="8"/>
  <c r="J123" i="8"/>
  <c r="J78" i="8"/>
  <c r="I213" i="7"/>
  <c r="J290" i="8"/>
  <c r="J223" i="8"/>
  <c r="J197" i="8"/>
  <c r="J159" i="8"/>
  <c r="J194" i="8"/>
  <c r="J65" i="8"/>
  <c r="J261" i="8"/>
  <c r="J258" i="8"/>
  <c r="J170" i="8"/>
  <c r="J122" i="8"/>
  <c r="J76" i="8"/>
  <c r="J21" i="8"/>
  <c r="J61" i="8"/>
  <c r="I15" i="7"/>
  <c r="I188" i="7"/>
  <c r="I35" i="7"/>
  <c r="I148" i="7"/>
  <c r="I90" i="7"/>
  <c r="I72" i="7"/>
  <c r="I56" i="7"/>
  <c r="I47" i="7"/>
  <c r="I26" i="7"/>
  <c r="I205" i="7"/>
  <c r="I149" i="7"/>
  <c r="I45" i="7"/>
  <c r="J101" i="8"/>
  <c r="I172" i="7"/>
  <c r="I180" i="7"/>
  <c r="I111" i="7"/>
  <c r="I193" i="7"/>
  <c r="I118" i="7"/>
  <c r="I197" i="7"/>
  <c r="I192" i="7"/>
  <c r="I225" i="7"/>
  <c r="I103" i="7"/>
  <c r="I190" i="7"/>
  <c r="J259" i="8"/>
  <c r="J235" i="8"/>
  <c r="I41" i="7"/>
  <c r="I22" i="7"/>
  <c r="J267" i="8"/>
  <c r="J283" i="8"/>
  <c r="J252" i="8"/>
  <c r="J69" i="8"/>
  <c r="J17" i="8"/>
  <c r="J90" i="8"/>
  <c r="I27" i="7"/>
  <c r="J15" i="8"/>
  <c r="J70" i="8"/>
  <c r="J27" i="8"/>
  <c r="J39" i="8"/>
  <c r="J23" i="8"/>
  <c r="J136" i="8"/>
  <c r="J51" i="8"/>
  <c r="J19" i="8"/>
  <c r="J74" i="8"/>
  <c r="I166" i="7" l="1"/>
  <c r="I28" i="7"/>
  <c r="K131" i="8"/>
  <c r="K118" i="8"/>
  <c r="I42" i="7"/>
  <c r="I244" i="7"/>
  <c r="J34" i="8"/>
  <c r="I237" i="7"/>
  <c r="I161" i="7"/>
  <c r="J84" i="8"/>
  <c r="I174" i="7"/>
  <c r="I216" i="7"/>
  <c r="I153" i="7"/>
  <c r="J36" i="8"/>
  <c r="J233" i="8"/>
  <c r="J43" i="8"/>
  <c r="I96" i="7"/>
  <c r="J286" i="8"/>
  <c r="J294" i="8"/>
  <c r="J66" i="8"/>
  <c r="J125" i="8"/>
  <c r="I89" i="7"/>
  <c r="I243" i="7"/>
  <c r="I171" i="7"/>
  <c r="I232" i="7"/>
  <c r="J145" i="8"/>
  <c r="I177" i="7"/>
  <c r="J209" i="8"/>
  <c r="K72" i="8"/>
  <c r="K183" i="8"/>
  <c r="J50" i="8"/>
  <c r="J287" i="8"/>
  <c r="I207" i="7"/>
  <c r="J292" i="8"/>
  <c r="I49" i="7"/>
  <c r="J98" i="8"/>
  <c r="J82" i="8"/>
  <c r="I182" i="7"/>
  <c r="I116" i="7"/>
  <c r="I124" i="7"/>
  <c r="I14" i="7"/>
  <c r="K166" i="8"/>
  <c r="J201" i="8"/>
  <c r="I214" i="7"/>
  <c r="I114" i="7"/>
  <c r="J143" i="8"/>
  <c r="I238" i="7"/>
  <c r="J132" i="8"/>
  <c r="J176" i="8"/>
  <c r="I240" i="7"/>
  <c r="J163" i="8"/>
  <c r="J280" i="8"/>
  <c r="J166" i="8"/>
  <c r="K107" i="8"/>
  <c r="K12" i="8"/>
  <c r="I16" i="7"/>
  <c r="I101" i="7"/>
  <c r="K54" i="8"/>
  <c r="K25" i="8"/>
  <c r="K218" i="8"/>
  <c r="J272" i="8"/>
  <c r="I92" i="7"/>
  <c r="J291" i="8"/>
  <c r="J281" i="8"/>
  <c r="J103" i="8"/>
  <c r="I228" i="7"/>
  <c r="I70" i="7"/>
  <c r="I145" i="7"/>
  <c r="I57" i="7"/>
  <c r="J56" i="8"/>
  <c r="J73" i="8"/>
  <c r="I134" i="7"/>
  <c r="I19" i="7"/>
  <c r="I117" i="7"/>
  <c r="K221" i="8"/>
  <c r="I119" i="7"/>
  <c r="I200" i="7"/>
  <c r="J130" i="8"/>
  <c r="K210" i="8"/>
  <c r="J93" i="8"/>
  <c r="I137" i="7"/>
  <c r="J80" i="8"/>
  <c r="J282" i="8"/>
  <c r="I20" i="7"/>
  <c r="J265" i="8"/>
  <c r="J185" i="8"/>
  <c r="K165" i="8"/>
  <c r="I132" i="7"/>
  <c r="J165" i="8"/>
  <c r="I252" i="7"/>
  <c r="K40" i="8"/>
  <c r="J85" i="8"/>
  <c r="J75" i="8"/>
  <c r="J47" i="8"/>
  <c r="I141" i="7"/>
  <c r="J11" i="8"/>
  <c r="I208" i="7"/>
  <c r="J220" i="8"/>
  <c r="I186" i="7"/>
  <c r="I121" i="7"/>
  <c r="J28" i="8"/>
  <c r="J192" i="8"/>
  <c r="I39" i="7"/>
  <c r="J138" i="8"/>
  <c r="I229" i="7"/>
  <c r="I250" i="7"/>
  <c r="K184" i="8"/>
  <c r="J55" i="8"/>
  <c r="K150" i="8"/>
  <c r="I68" i="7"/>
  <c r="I158" i="7"/>
  <c r="J300" i="8"/>
  <c r="I203" i="7"/>
  <c r="J99" i="8"/>
  <c r="I79" i="7"/>
  <c r="I63" i="7"/>
  <c r="I176" i="7"/>
  <c r="J153" i="8"/>
  <c r="I155" i="7"/>
  <c r="J152" i="8"/>
  <c r="I217" i="7"/>
  <c r="J109" i="8"/>
  <c r="J35" i="8"/>
  <c r="J7" i="8"/>
  <c r="I257" i="7"/>
  <c r="I85" i="7"/>
  <c r="J94" i="8"/>
  <c r="K94" i="8"/>
  <c r="J249" i="8"/>
  <c r="K249" i="8"/>
  <c r="J177" i="8"/>
  <c r="K177" i="8"/>
  <c r="J229" i="8"/>
  <c r="K229" i="8"/>
  <c r="I33" i="7"/>
  <c r="I44" i="7"/>
  <c r="J62" i="8"/>
  <c r="K62" i="8"/>
  <c r="J206" i="8"/>
  <c r="K206" i="8"/>
  <c r="I93" i="7"/>
  <c r="K58" i="8"/>
  <c r="J199" i="8"/>
  <c r="K199" i="8"/>
  <c r="J232" i="8"/>
  <c r="K232" i="8"/>
  <c r="J225" i="8"/>
  <c r="K225" i="8"/>
  <c r="I107" i="7"/>
  <c r="K203" i="8"/>
  <c r="J200" i="8"/>
  <c r="K200" i="8"/>
  <c r="J110" i="8"/>
  <c r="K110" i="8"/>
  <c r="J116" i="8"/>
  <c r="K116" i="8"/>
  <c r="J250" i="8"/>
  <c r="K250" i="8"/>
  <c r="J124" i="8"/>
  <c r="J135" i="8"/>
  <c r="K135" i="8"/>
  <c r="J30" i="8"/>
  <c r="K30" i="8"/>
  <c r="J175" i="8"/>
  <c r="K175" i="8"/>
  <c r="J228" i="8"/>
  <c r="K228" i="8"/>
  <c r="I227" i="7"/>
  <c r="K161" i="8"/>
  <c r="J180" i="8"/>
  <c r="K180" i="8"/>
  <c r="J88" i="8"/>
  <c r="K88" i="8"/>
  <c r="J79" i="8"/>
  <c r="K79" i="8"/>
  <c r="J14" i="8"/>
  <c r="K14" i="8"/>
  <c r="I248" i="7"/>
  <c r="J238" i="8"/>
  <c r="K238" i="8"/>
  <c r="J277" i="8"/>
  <c r="K277" i="8"/>
  <c r="J45" i="8"/>
  <c r="K45" i="8"/>
  <c r="J49" i="8"/>
  <c r="K49" i="8"/>
  <c r="I255" i="7"/>
  <c r="K38" i="8"/>
  <c r="J86" i="8"/>
  <c r="K86" i="8"/>
  <c r="J121" i="8"/>
  <c r="K121" i="8"/>
  <c r="I65" i="7"/>
  <c r="K191" i="8"/>
  <c r="J214" i="8"/>
  <c r="K214" i="8"/>
  <c r="J89" i="8"/>
  <c r="K89" i="8"/>
  <c r="J100" i="8"/>
  <c r="K100" i="8"/>
  <c r="J164" i="8"/>
  <c r="K164" i="8"/>
  <c r="J168" i="8"/>
  <c r="K168" i="8"/>
  <c r="J253" i="8"/>
  <c r="K253" i="8"/>
  <c r="J117" i="8"/>
  <c r="K117" i="8"/>
  <c r="J33" i="8"/>
  <c r="K33" i="8"/>
  <c r="J244" i="8"/>
  <c r="K244" i="8"/>
  <c r="J242" i="8"/>
  <c r="K242" i="8"/>
  <c r="J129" i="8"/>
  <c r="K129" i="8"/>
  <c r="J68" i="8"/>
  <c r="K68" i="8"/>
  <c r="J257" i="8"/>
  <c r="K257" i="8"/>
  <c r="J111" i="8"/>
  <c r="K111" i="8"/>
  <c r="J231" i="8"/>
  <c r="K231" i="8"/>
  <c r="I109" i="7"/>
  <c r="I235" i="7"/>
  <c r="I201" i="7"/>
  <c r="K149" i="8"/>
  <c r="J26" i="8"/>
  <c r="K26" i="8"/>
  <c r="J230" i="8"/>
  <c r="K230" i="8"/>
  <c r="J41" i="8"/>
  <c r="K41" i="8"/>
  <c r="J169" i="8"/>
  <c r="K169" i="8"/>
  <c r="J167" i="8"/>
  <c r="K167" i="8"/>
  <c r="J57" i="8"/>
  <c r="K57" i="8"/>
  <c r="I76" i="7"/>
  <c r="I173" i="7"/>
  <c r="K77" i="8"/>
  <c r="J126" i="8"/>
  <c r="K126" i="8"/>
  <c r="I211" i="7"/>
  <c r="K204" i="8"/>
  <c r="I87" i="7"/>
  <c r="K193" i="8"/>
  <c r="J207" i="8"/>
  <c r="K207" i="8"/>
  <c r="J186" i="8"/>
  <c r="K186" i="8"/>
  <c r="I91" i="7"/>
  <c r="I34" i="7"/>
  <c r="J13" i="8"/>
  <c r="I81" i="7"/>
  <c r="I131" i="7"/>
  <c r="I204" i="7"/>
  <c r="J297" i="8"/>
  <c r="I206" i="7"/>
  <c r="I209" i="7"/>
  <c r="J289" i="8"/>
  <c r="J269" i="8"/>
  <c r="J59" i="8"/>
  <c r="J32" i="8"/>
  <c r="I222" i="7"/>
  <c r="I198" i="7"/>
  <c r="J115" i="8"/>
  <c r="J142" i="8"/>
  <c r="J179" i="8"/>
  <c r="J191" i="8"/>
  <c r="J114" i="8"/>
  <c r="J236" i="8"/>
  <c r="I46" i="7"/>
  <c r="I215" i="7"/>
  <c r="J147" i="8"/>
  <c r="J120" i="8"/>
  <c r="J161" i="8"/>
  <c r="J106" i="8"/>
  <c r="I12" i="7"/>
  <c r="J134" i="8"/>
  <c r="J160" i="8"/>
  <c r="I247" i="7"/>
  <c r="J38" i="8"/>
  <c r="I202" i="7"/>
  <c r="I25" i="7"/>
  <c r="I32" i="7"/>
  <c r="I61" i="7"/>
  <c r="I184" i="7"/>
  <c r="J31" i="8"/>
  <c r="I167" i="7"/>
  <c r="I220" i="7"/>
  <c r="J95" i="8"/>
  <c r="J288" i="8"/>
  <c r="J155" i="8"/>
  <c r="I98" i="7"/>
  <c r="I75" i="7"/>
  <c r="I251" i="7"/>
  <c r="J270" i="8"/>
  <c r="J284" i="8"/>
  <c r="J18" i="8"/>
  <c r="J255" i="8"/>
  <c r="J193" i="8"/>
  <c r="I136" i="7"/>
  <c r="I196" i="7"/>
  <c r="I29" i="7"/>
  <c r="J237" i="8"/>
  <c r="J149" i="8"/>
  <c r="J274" i="8"/>
  <c r="J105" i="8"/>
  <c r="I71" i="7"/>
  <c r="J266" i="8"/>
  <c r="I67" i="7"/>
  <c r="J146" i="8"/>
  <c r="J58" i="8"/>
  <c r="I115" i="7"/>
  <c r="I168" i="7"/>
  <c r="I9" i="7"/>
  <c r="I163" i="7"/>
  <c r="J22" i="8"/>
  <c r="I21" i="7"/>
  <c r="J83" i="8"/>
  <c r="I58" i="7"/>
  <c r="I95" i="7"/>
  <c r="J195" i="8"/>
  <c r="J92" i="8"/>
  <c r="I170" i="7"/>
  <c r="J156" i="8"/>
  <c r="I221" i="7"/>
  <c r="J296" i="8"/>
  <c r="I183" i="7"/>
  <c r="I249" i="7"/>
  <c r="I86" i="7"/>
  <c r="I160" i="7"/>
  <c r="J187" i="8"/>
  <c r="I128" i="7"/>
  <c r="J224" i="8"/>
  <c r="I236" i="7"/>
  <c r="J63" i="8"/>
  <c r="J271" i="8"/>
  <c r="J295" i="8"/>
  <c r="I210" i="7"/>
  <c r="J171" i="8"/>
  <c r="I40" i="7"/>
  <c r="J27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A9970-78B3-46D6-98CA-A33E46497F81}" name="Excel INVENTORY MANAGEMENT SYSTEM" type="100" refreshedVersion="0">
    <extLst>
      <ext xmlns:x15="http://schemas.microsoft.com/office/spreadsheetml/2010/11/main" uri="{DE250136-89BD-433C-8126-D09CA5730AF9}">
        <x15:connection id="769a53b1-921b-41fd-9396-8703a057d0da"/>
      </ext>
    </extLst>
  </connection>
  <connection id="2" xr16:uid="{5A419EBF-879F-4BCB-ADB6-ACBC1B48A3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<sst xmlns="http://schemas.openxmlformats.org/spreadsheetml/2006/main" count="53904" uniqueCount="45113">
  <si>
    <t>Customer_ID</t>
  </si>
  <si>
    <t>Cust_Full_Name</t>
  </si>
  <si>
    <t>Cust_Address</t>
  </si>
  <si>
    <t>Cust_Email</t>
  </si>
  <si>
    <t>Cust_Phone_Number</t>
  </si>
  <si>
    <t>C001</t>
  </si>
  <si>
    <t>Smith Sanchez</t>
  </si>
  <si>
    <t>1458 Washington St, Dallas, CA 92101</t>
  </si>
  <si>
    <t>smith1@customer.com</t>
  </si>
  <si>
    <t>619-967-6820</t>
  </si>
  <si>
    <t>C002</t>
  </si>
  <si>
    <t>Johnson Flores</t>
  </si>
  <si>
    <t>4499 Maple Dr, New York, CA 90001</t>
  </si>
  <si>
    <t>johnson2@customer.com</t>
  </si>
  <si>
    <t>323-739-5180</t>
  </si>
  <si>
    <t>C003</t>
  </si>
  <si>
    <t>Williams Garcia</t>
  </si>
  <si>
    <t>3823 Broadway, Phoenix, AZ 77001</t>
  </si>
  <si>
    <t>williams3@customer.com</t>
  </si>
  <si>
    <t>713-247-2470</t>
  </si>
  <si>
    <t>C004</t>
  </si>
  <si>
    <t>Brown Carter</t>
  </si>
  <si>
    <t>3194 Lakeview Dr, Dallas, PA 95101</t>
  </si>
  <si>
    <t>brown4@customer.com</t>
  </si>
  <si>
    <t>408-446-3002</t>
  </si>
  <si>
    <t>C005</t>
  </si>
  <si>
    <t>Jones Harris</t>
  </si>
  <si>
    <t>4800 Cedar Ln, San Antonio, CA 19101</t>
  </si>
  <si>
    <t>jones5@customer.com</t>
  </si>
  <si>
    <t>215-228-4906</t>
  </si>
  <si>
    <t>C006</t>
  </si>
  <si>
    <t>Garcia Adams</t>
  </si>
  <si>
    <t>3512 Cedar Ln, Los Angeles, NY 92101</t>
  </si>
  <si>
    <t>garcia6@customer.com</t>
  </si>
  <si>
    <t>619-189-6246</t>
  </si>
  <si>
    <t>C007</t>
  </si>
  <si>
    <t>Miller King</t>
  </si>
  <si>
    <t>5926 Sunset Rd, Phoenix, NY 77001</t>
  </si>
  <si>
    <t>miller7@customer.com</t>
  </si>
  <si>
    <t>713-551-2275</t>
  </si>
  <si>
    <t>C008</t>
  </si>
  <si>
    <t>Davis Campbell</t>
  </si>
  <si>
    <t>3868 Maple Dr, Dallas, NY 10001</t>
  </si>
  <si>
    <t>davis8@customer.com</t>
  </si>
  <si>
    <t>212-800-4202</t>
  </si>
  <si>
    <t>C009</t>
  </si>
  <si>
    <t>Rodriguez Gonzalez</t>
  </si>
  <si>
    <t>7055 Broadway, Dallas, CA 85001</t>
  </si>
  <si>
    <t>rodriguez9@customer.com</t>
  </si>
  <si>
    <t>602-858-8348</t>
  </si>
  <si>
    <t>C010</t>
  </si>
  <si>
    <t>Martinez Thomas</t>
  </si>
  <si>
    <t>8306 Lakeview Dr, Philadelphia, TX 75201</t>
  </si>
  <si>
    <t>martinez10@customer.com</t>
  </si>
  <si>
    <t>512-413-9637</t>
  </si>
  <si>
    <t>C011</t>
  </si>
  <si>
    <t>Hernandez Carter</t>
  </si>
  <si>
    <t>5067 Washington St, Dallas, TX 19101</t>
  </si>
  <si>
    <t>hernandez11@customer.com</t>
  </si>
  <si>
    <t>215-861-5106</t>
  </si>
  <si>
    <t>C012</t>
  </si>
  <si>
    <t>Lopez Flores</t>
  </si>
  <si>
    <t>8866 Sunset Rd, San Antonio, CA 95101</t>
  </si>
  <si>
    <t>lopez12@customer.com</t>
  </si>
  <si>
    <t>408-400-4455</t>
  </si>
  <si>
    <t>C013</t>
  </si>
  <si>
    <t>Gonzalez Garcia</t>
  </si>
  <si>
    <t>1198 Park Blvd, San Antonio, CA 10001</t>
  </si>
  <si>
    <t>gonzalez13@customer.com</t>
  </si>
  <si>
    <t>212-115-8176</t>
  </si>
  <si>
    <t>C014</t>
  </si>
  <si>
    <t>Wilson Hernandez</t>
  </si>
  <si>
    <t>959 Washington St, Phoenix, NY 19101</t>
  </si>
  <si>
    <t>wilson14@customer.com</t>
  </si>
  <si>
    <t>215-364-6871</t>
  </si>
  <si>
    <t>C015</t>
  </si>
  <si>
    <t>Anderson Thompson</t>
  </si>
  <si>
    <t>9717 Maple Dr, San Antonio, PA 95101</t>
  </si>
  <si>
    <t>anderson15@customer.com</t>
  </si>
  <si>
    <t>408-970-7017</t>
  </si>
  <si>
    <t>C016</t>
  </si>
  <si>
    <t>Thomas Baker</t>
  </si>
  <si>
    <t>3355 Main St, San Diego, CA 60601</t>
  </si>
  <si>
    <t>thomas16@customer.com</t>
  </si>
  <si>
    <t>312-736-1146</t>
  </si>
  <si>
    <t>C017</t>
  </si>
  <si>
    <t>Taylor Lewis</t>
  </si>
  <si>
    <t>6911 Broadway, San Antonio, CA 78201</t>
  </si>
  <si>
    <t>taylor17@customer.com</t>
  </si>
  <si>
    <t>512-141-4090</t>
  </si>
  <si>
    <t>C018</t>
  </si>
  <si>
    <t>Moore Thomas</t>
  </si>
  <si>
    <t>7434 Sunset Rd, Philadelphia, CA 85001</t>
  </si>
  <si>
    <t>moore18@customer.com</t>
  </si>
  <si>
    <t>602-636-7073</t>
  </si>
  <si>
    <t>C019</t>
  </si>
  <si>
    <t>Jackson Campbell</t>
  </si>
  <si>
    <t>1127 Lakeview Dr, Philadelphia, NY 78201</t>
  </si>
  <si>
    <t>jackson19@customer.com</t>
  </si>
  <si>
    <t>415-579-8259</t>
  </si>
  <si>
    <t>C020</t>
  </si>
  <si>
    <t>Martin Wilson</t>
  </si>
  <si>
    <t>1905 Lakeview Dr, Houston, TX 95101</t>
  </si>
  <si>
    <t>martin20@customer.com</t>
  </si>
  <si>
    <t>408-359-8368</t>
  </si>
  <si>
    <t>C021</t>
  </si>
  <si>
    <t>Peter Thomas</t>
  </si>
  <si>
    <t>4274 Broadway, San Antonio, PA 90001</t>
  </si>
  <si>
    <t>peter21@customer.com</t>
  </si>
  <si>
    <t>323-319-5562</t>
  </si>
  <si>
    <t>C022</t>
  </si>
  <si>
    <t>Victoria Ramirez</t>
  </si>
  <si>
    <t>6373 Main St, Los Angeles, IL 85001</t>
  </si>
  <si>
    <t>victoria22@customer.com</t>
  </si>
  <si>
    <t>602-421-3958</t>
  </si>
  <si>
    <t>C023</t>
  </si>
  <si>
    <t>Raymond Davis</t>
  </si>
  <si>
    <t>7618 Sunset Rd, San Jose, TX 75201</t>
  </si>
  <si>
    <t>raymond23@customer.com</t>
  </si>
  <si>
    <t>415-689-3954</t>
  </si>
  <si>
    <t>C024</t>
  </si>
  <si>
    <t>Julia Johnson</t>
  </si>
  <si>
    <t>4471 Maple Dr, Phoenix, CA 19101</t>
  </si>
  <si>
    <t>julia24@customer.com</t>
  </si>
  <si>
    <t>215-238-1570</t>
  </si>
  <si>
    <t>C025</t>
  </si>
  <si>
    <t>Scott Nguyen</t>
  </si>
  <si>
    <t>5593 Broadway, San Jose, PA 78201</t>
  </si>
  <si>
    <t>scott25@customer.com</t>
  </si>
  <si>
    <t>646-894-8064</t>
  </si>
  <si>
    <t>C026</t>
  </si>
  <si>
    <t>Grace Taylor</t>
  </si>
  <si>
    <t>600 Lakeview Dr, New York, TX 95101</t>
  </si>
  <si>
    <t>grace26@customer.com</t>
  </si>
  <si>
    <t>408-697-5221</t>
  </si>
  <si>
    <t>C027</t>
  </si>
  <si>
    <t>Dennis Williams</t>
  </si>
  <si>
    <t>6069 Elm St, Houston, CA 92101</t>
  </si>
  <si>
    <t>dennis27@customer.com</t>
  </si>
  <si>
    <t>619-130-1423</t>
  </si>
  <si>
    <t>C028</t>
  </si>
  <si>
    <t>Evelyn Carter</t>
  </si>
  <si>
    <t>3382 Sunset Rd, San Antonio, CA 78201</t>
  </si>
  <si>
    <t>evelyn28@customer.com</t>
  </si>
  <si>
    <t>512-822-3187</t>
  </si>
  <si>
    <t>C029</t>
  </si>
  <si>
    <t>Gregory Thomas</t>
  </si>
  <si>
    <t>9219 Maple Dr, New York, TX 77001</t>
  </si>
  <si>
    <t>gregory29@customer.com</t>
  </si>
  <si>
    <t>713-535-8037</t>
  </si>
  <si>
    <t>C030</t>
  </si>
  <si>
    <t>Anna Hall</t>
  </si>
  <si>
    <t>3021 Lakeview Dr, Los Angeles, PA 19101</t>
  </si>
  <si>
    <t>anna30@customer.com</t>
  </si>
  <si>
    <t>215-147-2147</t>
  </si>
  <si>
    <t>C031</t>
  </si>
  <si>
    <t>Walter Mitchell</t>
  </si>
  <si>
    <t>702 Highland Ave, San Jose, TX 78201</t>
  </si>
  <si>
    <t>walter31@customer.com</t>
  </si>
  <si>
    <t>305-889-5198</t>
  </si>
  <si>
    <t>C032</t>
  </si>
  <si>
    <t>Rose Torres</t>
  </si>
  <si>
    <t>2439 Highland Ave, Los Angeles, CA 78201</t>
  </si>
  <si>
    <t>rose32@customer.com</t>
  </si>
  <si>
    <t>415-114-6336</t>
  </si>
  <si>
    <t>C033</t>
  </si>
  <si>
    <t>Patrick Clark</t>
  </si>
  <si>
    <t>7165 Maple Dr, San Diego, NY 90001</t>
  </si>
  <si>
    <t>patrick33@customer.com</t>
  </si>
  <si>
    <t>323-167-9580</t>
  </si>
  <si>
    <t>C034</t>
  </si>
  <si>
    <t>Judith Garcia</t>
  </si>
  <si>
    <t>7268 Highland Ave, San Diego, TX 19101</t>
  </si>
  <si>
    <t>judith34@customer.com</t>
  </si>
  <si>
    <t>215-812-6275</t>
  </si>
  <si>
    <t>C035</t>
  </si>
  <si>
    <t>Henry White</t>
  </si>
  <si>
    <t>8059 Elm St, San Jose, NY 85001</t>
  </si>
  <si>
    <t>henry35@customer.com</t>
  </si>
  <si>
    <t>602-109-5420</t>
  </si>
  <si>
    <t>C036</t>
  </si>
  <si>
    <t>Christina Rivera</t>
  </si>
  <si>
    <t>7131 Lakeview Dr, Chicago, CA 19101</t>
  </si>
  <si>
    <t>christina36@customer.com</t>
  </si>
  <si>
    <t>215-588-7209</t>
  </si>
  <si>
    <t>C037</t>
  </si>
  <si>
    <t>Douglas Adams</t>
  </si>
  <si>
    <t>7882 Elm St, Phoenix, AZ 78201</t>
  </si>
  <si>
    <t>douglas37@customer.com</t>
  </si>
  <si>
    <t>415-628-7058</t>
  </si>
  <si>
    <t>C038</t>
  </si>
  <si>
    <t>Maria Martinez</t>
  </si>
  <si>
    <t>9142 Park Blvd, San Antonio, CA 77001</t>
  </si>
  <si>
    <t>maria38@customer.com</t>
  </si>
  <si>
    <t>713-988-2693</t>
  </si>
  <si>
    <t>C039</t>
  </si>
  <si>
    <t>Harold Martinez</t>
  </si>
  <si>
    <t>5186 Highland Ave, San Diego, NY 90001</t>
  </si>
  <si>
    <t>harold39@customer.com</t>
  </si>
  <si>
    <t>323-492-5009</t>
  </si>
  <si>
    <t>C040</t>
  </si>
  <si>
    <t>Nicole Wright</t>
  </si>
  <si>
    <t>1611 Washington St, San Antonio, CA 92101</t>
  </si>
  <si>
    <t>nicole40@customer.com</t>
  </si>
  <si>
    <t>619-886-1319</t>
  </si>
  <si>
    <t>C041</t>
  </si>
  <si>
    <t>Alexander Perez</t>
  </si>
  <si>
    <t>8230 Cedar Ln, San Diego, TX 10001</t>
  </si>
  <si>
    <t>alexander41@customer.com</t>
  </si>
  <si>
    <t>212-433-6805</t>
  </si>
  <si>
    <t>C042</t>
  </si>
  <si>
    <t>Megan Scott</t>
  </si>
  <si>
    <t>2637 Sunset Rd, Houston, PA 90001</t>
  </si>
  <si>
    <t>megan42@customer.com</t>
  </si>
  <si>
    <t>323-583-7736</t>
  </si>
  <si>
    <t>C043</t>
  </si>
  <si>
    <t>Samuel White</t>
  </si>
  <si>
    <t>5900 Maple Dr, Houston, TX 60601</t>
  </si>
  <si>
    <t>samuel43@customer.com</t>
  </si>
  <si>
    <t>312-599-7675</t>
  </si>
  <si>
    <t>C044</t>
  </si>
  <si>
    <t>Dorothy Roberts</t>
  </si>
  <si>
    <t>8121 Main St, San Diego, CA 95101</t>
  </si>
  <si>
    <t>dorothy44@customer.com</t>
  </si>
  <si>
    <t>408-324-7255</t>
  </si>
  <si>
    <t>C045</t>
  </si>
  <si>
    <t>Frank King</t>
  </si>
  <si>
    <t>7089 Broadway, Los Angeles, CA 60601</t>
  </si>
  <si>
    <t>frank45@customer.com</t>
  </si>
  <si>
    <t>312-103-4595</t>
  </si>
  <si>
    <t>C046</t>
  </si>
  <si>
    <t>Sophia Thomas</t>
  </si>
  <si>
    <t>845 Park Blvd, San Antonio, TX 60601</t>
  </si>
  <si>
    <t>sophia46@customer.com</t>
  </si>
  <si>
    <t>312-673-4117</t>
  </si>
  <si>
    <t>C047</t>
  </si>
  <si>
    <t>Lawrence Martinez</t>
  </si>
  <si>
    <t>6474 Broadway, San Antonio, CA 60601</t>
  </si>
  <si>
    <t>lawrence47@customer.com</t>
  </si>
  <si>
    <t>312-212-4813</t>
  </si>
  <si>
    <t>C048</t>
  </si>
  <si>
    <t>Alice Brown</t>
  </si>
  <si>
    <t>7871 Cedar Ln, Los Angeles, CA 85001</t>
  </si>
  <si>
    <t>alice48@customer.com</t>
  </si>
  <si>
    <t>602-421-9363</t>
  </si>
  <si>
    <t>C049</t>
  </si>
  <si>
    <t>Arthur Rivera</t>
  </si>
  <si>
    <t>1004 Washington St, Phoenix, TX 10001</t>
  </si>
  <si>
    <t>arthur49@customer.com</t>
  </si>
  <si>
    <t>212-816-1788</t>
  </si>
  <si>
    <t>C050</t>
  </si>
  <si>
    <t>Ruth Thompson</t>
  </si>
  <si>
    <t>6238 Park Blvd, Phoenix, TX 10001</t>
  </si>
  <si>
    <t>ruth50@customer.com</t>
  </si>
  <si>
    <t>212-780-2289</t>
  </si>
  <si>
    <t>C051</t>
  </si>
  <si>
    <t>Philip Perez</t>
  </si>
  <si>
    <t>893 Park Blvd, Chicago, IL 75201</t>
  </si>
  <si>
    <t>philip51@customer.com</t>
  </si>
  <si>
    <t>646-849-4429</t>
  </si>
  <si>
    <t>C052</t>
  </si>
  <si>
    <t>Diana Robinson</t>
  </si>
  <si>
    <t>7626 Maple Dr, Dallas, CA 60601</t>
  </si>
  <si>
    <t>diana52@customer.com</t>
  </si>
  <si>
    <t>312-151-6741</t>
  </si>
  <si>
    <t>C053</t>
  </si>
  <si>
    <t>Roger Garcia</t>
  </si>
  <si>
    <t>7421 Washington St, San Jose, NY 75201</t>
  </si>
  <si>
    <t>roger53@customer.com</t>
  </si>
  <si>
    <t>305-388-5159</t>
  </si>
  <si>
    <t>C054</t>
  </si>
  <si>
    <t>Natalie Martin</t>
  </si>
  <si>
    <t>6989 Main St, Philadelphia, PA 78201</t>
  </si>
  <si>
    <t>natalie54@customer.com</t>
  </si>
  <si>
    <t>512-512-3725</t>
  </si>
  <si>
    <t>C055</t>
  </si>
  <si>
    <t>Benjamin Taylor</t>
  </si>
  <si>
    <t>7729 Cedar Ln, Dallas, PA 77001</t>
  </si>
  <si>
    <t>benjamin55@customer.com</t>
  </si>
  <si>
    <t>713-357-2869</t>
  </si>
  <si>
    <t>C056</t>
  </si>
  <si>
    <t>Virginia Robinson</t>
  </si>
  <si>
    <t>5465 Washington St, San Diego, CA 78201</t>
  </si>
  <si>
    <t>virginia56@customer.com</t>
  </si>
  <si>
    <t>646-954-7808</t>
  </si>
  <si>
    <t>C057</t>
  </si>
  <si>
    <t>Bruce Gonzalez</t>
  </si>
  <si>
    <t>7316 Park Blvd, Philadelphia, TX 95101</t>
  </si>
  <si>
    <t>bruce57@customer.com</t>
  </si>
  <si>
    <t>408-319-6402</t>
  </si>
  <si>
    <t>C058</t>
  </si>
  <si>
    <t>Madison Adams</t>
  </si>
  <si>
    <t>7974 Highland Ave, Phoenix, TX 75201</t>
  </si>
  <si>
    <t>madison58@customer.com</t>
  </si>
  <si>
    <t>415-649-2937</t>
  </si>
  <si>
    <t>C059</t>
  </si>
  <si>
    <t>Adam Young</t>
  </si>
  <si>
    <t>7315 Washington St, Philadelphia, NY 75201</t>
  </si>
  <si>
    <t>adam59@customer.com</t>
  </si>
  <si>
    <t>305-994-2297</t>
  </si>
  <si>
    <t>C060</t>
  </si>
  <si>
    <t>Abigail Brown</t>
  </si>
  <si>
    <t>8377 Broadway, Phoenix, CA 75201</t>
  </si>
  <si>
    <t>abigail60@customer.com</t>
  </si>
  <si>
    <t>305-285-8854</t>
  </si>
  <si>
    <t>C061</t>
  </si>
  <si>
    <t>Gerald Jackson</t>
  </si>
  <si>
    <t>396 Broadway, Los Angeles, CA 92101</t>
  </si>
  <si>
    <t>gerald61@customer.com</t>
  </si>
  <si>
    <t>619-562-6716</t>
  </si>
  <si>
    <t>C062</t>
  </si>
  <si>
    <t>Lauren Thompson</t>
  </si>
  <si>
    <t>9092 Main St, Chicago, NY 10001</t>
  </si>
  <si>
    <t>lauren62@customer.com</t>
  </si>
  <si>
    <t>212-557-2723</t>
  </si>
  <si>
    <t>C063</t>
  </si>
  <si>
    <t>Keith Lewis</t>
  </si>
  <si>
    <t>8467 Cedar Ln, Houston, PA 92101</t>
  </si>
  <si>
    <t>keith63@customer.com</t>
  </si>
  <si>
    <t>619-705-6430</t>
  </si>
  <si>
    <t>C064</t>
  </si>
  <si>
    <t>Isabella Lee</t>
  </si>
  <si>
    <t>1073 Broadway, San Diego, TX 78201</t>
  </si>
  <si>
    <t>isabella64@customer.com</t>
  </si>
  <si>
    <t>646-795-9620</t>
  </si>
  <si>
    <t>C065</t>
  </si>
  <si>
    <t>Terry Smith</t>
  </si>
  <si>
    <t>6479 Cedar Ln, Los Angeles, NY 78201</t>
  </si>
  <si>
    <t>terry65@customer.com</t>
  </si>
  <si>
    <t>415-667-8833</t>
  </si>
  <si>
    <t>C066</t>
  </si>
  <si>
    <t>Jane Robinson</t>
  </si>
  <si>
    <t>9340 Lakeview Dr, Philadelphia, TX 75201</t>
  </si>
  <si>
    <t>jane66@customer.com</t>
  </si>
  <si>
    <t>415-506-2329</t>
  </si>
  <si>
    <t>C067</t>
  </si>
  <si>
    <t>Wayne Brown</t>
  </si>
  <si>
    <t>3841 Cedar Ln, Chicago, PA 90001</t>
  </si>
  <si>
    <t>wayne67@customer.com</t>
  </si>
  <si>
    <t>323-588-5562</t>
  </si>
  <si>
    <t>C068</t>
  </si>
  <si>
    <t>Amy Carter</t>
  </si>
  <si>
    <t>6912 Sunset Rd, Los Angeles, TX 95101</t>
  </si>
  <si>
    <t>amy68@customer.com</t>
  </si>
  <si>
    <t>408-601-8715</t>
  </si>
  <si>
    <t>C069</t>
  </si>
  <si>
    <t>Ralph Allen</t>
  </si>
  <si>
    <t>289 Cedar Ln, San Jose, TX 19101</t>
  </si>
  <si>
    <t>ralph69@customer.com</t>
  </si>
  <si>
    <t>215-929-8056</t>
  </si>
  <si>
    <t>C070</t>
  </si>
  <si>
    <t>Cynthia Williams</t>
  </si>
  <si>
    <t>5668 Lakeview Dr, Philadelphia, NY 77001</t>
  </si>
  <si>
    <t>cynthia70@customer.com</t>
  </si>
  <si>
    <t>713-812-2188</t>
  </si>
  <si>
    <t>C071</t>
  </si>
  <si>
    <t>Smith Moore</t>
  </si>
  <si>
    <t>5566 Main St, Phoenix, TX 10001</t>
  </si>
  <si>
    <t>smith71@customer.com</t>
  </si>
  <si>
    <t>212-434-8204</t>
  </si>
  <si>
    <t>C072</t>
  </si>
  <si>
    <t>Johnson Rodriguez</t>
  </si>
  <si>
    <t>2078 Washington St, Chicago, TX 75201</t>
  </si>
  <si>
    <t>johnson72@customer.com</t>
  </si>
  <si>
    <t>415-664-4254</t>
  </si>
  <si>
    <t>C073</t>
  </si>
  <si>
    <t>Williams Baker</t>
  </si>
  <si>
    <t>5796 Lakeview Dr, San Antonio, IL 92101</t>
  </si>
  <si>
    <t>williams73@customer.com</t>
  </si>
  <si>
    <t>619-852-1419</t>
  </si>
  <si>
    <t>C074</t>
  </si>
  <si>
    <t>Brown Martinez</t>
  </si>
  <si>
    <t>498 Lakeview Dr, Houston, TX 85001</t>
  </si>
  <si>
    <t>brown74@customer.com</t>
  </si>
  <si>
    <t>602-846-1731</t>
  </si>
  <si>
    <t>C075</t>
  </si>
  <si>
    <t>Jones Martinez</t>
  </si>
  <si>
    <t>9433 Elm St, San Jose, CA 90001</t>
  </si>
  <si>
    <t>jones75@customer.com</t>
  </si>
  <si>
    <t>323-943-4400</t>
  </si>
  <si>
    <t>C076</t>
  </si>
  <si>
    <t>Garcia Perez</t>
  </si>
  <si>
    <t>6293 Elm St, Los Angeles, TX 60601</t>
  </si>
  <si>
    <t>garcia76@customer.com</t>
  </si>
  <si>
    <t>312-269-9931</t>
  </si>
  <si>
    <t>C077</t>
  </si>
  <si>
    <t>Miller Johnson</t>
  </si>
  <si>
    <t>1877 Highland Ave, Houston, NY 10001</t>
  </si>
  <si>
    <t>miller77@customer.com</t>
  </si>
  <si>
    <t>212-636-8370</t>
  </si>
  <si>
    <t>C078</t>
  </si>
  <si>
    <t>Davis Roberts</t>
  </si>
  <si>
    <t>4881 Main St, Chicago, TX 92101</t>
  </si>
  <si>
    <t>davis78@customer.com</t>
  </si>
  <si>
    <t>619-203-3129</t>
  </si>
  <si>
    <t>C079</t>
  </si>
  <si>
    <t>Rodriguez Davis</t>
  </si>
  <si>
    <t>2170 Highland Ave, Philadelphia, CA 78201</t>
  </si>
  <si>
    <t>rodriguez79@customer.com</t>
  </si>
  <si>
    <t>718-585-5918</t>
  </si>
  <si>
    <t>C080</t>
  </si>
  <si>
    <t>Martinez Ramirez</t>
  </si>
  <si>
    <t>9581 Park Blvd, Houston, CA 10001</t>
  </si>
  <si>
    <t>martinez80@customer.com</t>
  </si>
  <si>
    <t>212-445-1188</t>
  </si>
  <si>
    <t>C081</t>
  </si>
  <si>
    <t>Hernandez Wilson</t>
  </si>
  <si>
    <t>4299 Main St, San Jose, TX 90001</t>
  </si>
  <si>
    <t>hernandez81@customer.com</t>
  </si>
  <si>
    <t>323-551-1647</t>
  </si>
  <si>
    <t>C082</t>
  </si>
  <si>
    <t>Lopez Moore</t>
  </si>
  <si>
    <t>9175 Cedar Ln, New York, CA 77001</t>
  </si>
  <si>
    <t>lopez82@customer.com</t>
  </si>
  <si>
    <t>713-635-8843</t>
  </si>
  <si>
    <t>C083</t>
  </si>
  <si>
    <t>Gonzalez Jones</t>
  </si>
  <si>
    <t>6105 Main St, San Jose, TX 78201</t>
  </si>
  <si>
    <t>gonzalez83@customer.com</t>
  </si>
  <si>
    <t>512-476-4908</t>
  </si>
  <si>
    <t>C084</t>
  </si>
  <si>
    <t>Wilson Jackson</t>
  </si>
  <si>
    <t>9190 Sunset Rd, Chicago, TX 95101</t>
  </si>
  <si>
    <t>wilson84@customer.com</t>
  </si>
  <si>
    <t>408-653-3671</t>
  </si>
  <si>
    <t>C085</t>
  </si>
  <si>
    <t>Anderson Wilson</t>
  </si>
  <si>
    <t>6705 Highland Ave, San Jose, TX 92101</t>
  </si>
  <si>
    <t>anderson85@customer.com</t>
  </si>
  <si>
    <t>619-641-1828</t>
  </si>
  <si>
    <t>C086</t>
  </si>
  <si>
    <t>Thomas Anderson</t>
  </si>
  <si>
    <t>9071 Park Blvd, Los Angeles, AZ 60601</t>
  </si>
  <si>
    <t>thomas86@customer.com</t>
  </si>
  <si>
    <t>312-718-2919</t>
  </si>
  <si>
    <t>C087</t>
  </si>
  <si>
    <t>Taylor Lopez</t>
  </si>
  <si>
    <t>1630 Maple Dr, Houston, CA 60601</t>
  </si>
  <si>
    <t>taylor87@customer.com</t>
  </si>
  <si>
    <t>312-528-6034</t>
  </si>
  <si>
    <t>C088</t>
  </si>
  <si>
    <t>Moore Hill</t>
  </si>
  <si>
    <t>1735 Washington St, San Jose, CA 19101</t>
  </si>
  <si>
    <t>moore88@customer.com</t>
  </si>
  <si>
    <t>215-770-9113</t>
  </si>
  <si>
    <t>C089</t>
  </si>
  <si>
    <t>Jackson Nelson</t>
  </si>
  <si>
    <t>5316 Sunset Rd, New York, CA 75201</t>
  </si>
  <si>
    <t>jackson89@customer.com</t>
  </si>
  <si>
    <t>512-715-8004</t>
  </si>
  <si>
    <t>C090</t>
  </si>
  <si>
    <t>Martin Moore</t>
  </si>
  <si>
    <t>3548 Lakeview Dr, San Antonio, PA 60601</t>
  </si>
  <si>
    <t>martin90@customer.com</t>
  </si>
  <si>
    <t>312-645-8072</t>
  </si>
  <si>
    <t>C091</t>
  </si>
  <si>
    <t>Peter Brown</t>
  </si>
  <si>
    <t>3780 Maple Dr, San Antonio, TX 78201</t>
  </si>
  <si>
    <t>peter91@customer.com</t>
  </si>
  <si>
    <t>512-977-3205</t>
  </si>
  <si>
    <t>C092</t>
  </si>
  <si>
    <t>Victoria Moore</t>
  </si>
  <si>
    <t>9894 Maple Dr, Los Angeles, CA 78201</t>
  </si>
  <si>
    <t>victoria92@customer.com</t>
  </si>
  <si>
    <t>415-767-8312</t>
  </si>
  <si>
    <t>C093</t>
  </si>
  <si>
    <t>Raymond Sanchez</t>
  </si>
  <si>
    <t>9122 Washington St, San Antonio, NY 78201</t>
  </si>
  <si>
    <t>raymond93@customer.com</t>
  </si>
  <si>
    <t>305-474-5460</t>
  </si>
  <si>
    <t>C094</t>
  </si>
  <si>
    <t>Julia Brown</t>
  </si>
  <si>
    <t>9660 Lakeview Dr, Los Angeles, NY 77001</t>
  </si>
  <si>
    <t>julia94@customer.com</t>
  </si>
  <si>
    <t>713-336-6259</t>
  </si>
  <si>
    <t>C095</t>
  </si>
  <si>
    <t>Scott Carter</t>
  </si>
  <si>
    <t>3790 Broadway, San Jose, IL 19101</t>
  </si>
  <si>
    <t>scott95@customer.com</t>
  </si>
  <si>
    <t>215-307-6312</t>
  </si>
  <si>
    <t>C096</t>
  </si>
  <si>
    <t>Grace Ramirez</t>
  </si>
  <si>
    <t>2583 Lakeview Dr, New York, IL 92101</t>
  </si>
  <si>
    <t>grace96@customer.com</t>
  </si>
  <si>
    <t>619-413-4214</t>
  </si>
  <si>
    <t>C097</t>
  </si>
  <si>
    <t>Dennis Jackson</t>
  </si>
  <si>
    <t>5173 Maple Dr, Los Angeles, AZ 85001</t>
  </si>
  <si>
    <t>dennis97@customer.com</t>
  </si>
  <si>
    <t>602-521-1161</t>
  </si>
  <si>
    <t>C098</t>
  </si>
  <si>
    <t>Evelyn Johnson</t>
  </si>
  <si>
    <t>6288 Washington St, Phoenix, TX 95101</t>
  </si>
  <si>
    <t>evelyn98@customer.com</t>
  </si>
  <si>
    <t>408-551-5239</t>
  </si>
  <si>
    <t>C099</t>
  </si>
  <si>
    <t>Gregory Brown</t>
  </si>
  <si>
    <t>2815 Park Blvd, San Antonio, NY 90001</t>
  </si>
  <si>
    <t>gregory99@customer.com</t>
  </si>
  <si>
    <t>323-796-7150</t>
  </si>
  <si>
    <t>C100</t>
  </si>
  <si>
    <t>Anna Jones</t>
  </si>
  <si>
    <t>1868 Broadway, Philadelphia, CA 85001</t>
  </si>
  <si>
    <t>anna100@customer.com</t>
  </si>
  <si>
    <t>602-337-5591</t>
  </si>
  <si>
    <t>C101</t>
  </si>
  <si>
    <t>Walter Brown</t>
  </si>
  <si>
    <t>2375 Highland Ave, Philadelphia, AZ 92101</t>
  </si>
  <si>
    <t>walter101@customer.com</t>
  </si>
  <si>
    <t>619-625-3489</t>
  </si>
  <si>
    <t>C102</t>
  </si>
  <si>
    <t>Rose Adams</t>
  </si>
  <si>
    <t>6901 Lakeview Dr, New York, CA 92101</t>
  </si>
  <si>
    <t>rose102@customer.com</t>
  </si>
  <si>
    <t>619-876-1522</t>
  </si>
  <si>
    <t>C103</t>
  </si>
  <si>
    <t>Patrick Adams</t>
  </si>
  <si>
    <t>8139 Park Blvd, Philadelphia, TX 85001</t>
  </si>
  <si>
    <t>patrick103@customer.com</t>
  </si>
  <si>
    <t>602-670-2765</t>
  </si>
  <si>
    <t>C104</t>
  </si>
  <si>
    <t>Judith Perez</t>
  </si>
  <si>
    <t>6090 Highland Ave, San Jose, IL 78201</t>
  </si>
  <si>
    <t>judith104@customer.com</t>
  </si>
  <si>
    <t>415-276-4243</t>
  </si>
  <si>
    <t>C105</t>
  </si>
  <si>
    <t>Henry Harris</t>
  </si>
  <si>
    <t>3164 Lakeview Dr, Dallas, CA 92101</t>
  </si>
  <si>
    <t>henry105@customer.com</t>
  </si>
  <si>
    <t>619-152-6983</t>
  </si>
  <si>
    <t>C106</t>
  </si>
  <si>
    <t>Christina Perez</t>
  </si>
  <si>
    <t>3048 Broadway, San Diego, AZ 78201</t>
  </si>
  <si>
    <t>christina106@customer.com</t>
  </si>
  <si>
    <t>305-744-2985</t>
  </si>
  <si>
    <t>C107</t>
  </si>
  <si>
    <t>Douglas Hernandez</t>
  </si>
  <si>
    <t>1701 Main St, New York, NY 19101</t>
  </si>
  <si>
    <t>douglas107@customer.com</t>
  </si>
  <si>
    <t>215-922-8273</t>
  </si>
  <si>
    <t>C108</t>
  </si>
  <si>
    <t>Maria Torres</t>
  </si>
  <si>
    <t>6327 Sunset Rd, Philadelphia, IL 95101</t>
  </si>
  <si>
    <t>maria108@customer.com</t>
  </si>
  <si>
    <t>408-262-8672</t>
  </si>
  <si>
    <t>C109</t>
  </si>
  <si>
    <t>Harold Baker</t>
  </si>
  <si>
    <t>6244 Broadway, Los Angeles, TX 75201</t>
  </si>
  <si>
    <t>harold109@customer.com</t>
  </si>
  <si>
    <t>305-302-6689</t>
  </si>
  <si>
    <t>C110</t>
  </si>
  <si>
    <t>Nicole Anderson</t>
  </si>
  <si>
    <t>8547 Broadway, Dallas, TX 90001</t>
  </si>
  <si>
    <t>nicole110@customer.com</t>
  </si>
  <si>
    <t>323-158-4595</t>
  </si>
  <si>
    <t>C111</t>
  </si>
  <si>
    <t>Alexander Baker</t>
  </si>
  <si>
    <t>7864 Sunset Rd, Phoenix, CA 60601</t>
  </si>
  <si>
    <t>alexander111@customer.com</t>
  </si>
  <si>
    <t>312-747-7817</t>
  </si>
  <si>
    <t>C112</t>
  </si>
  <si>
    <t>Megan Nelson</t>
  </si>
  <si>
    <t>9624 Lakeview Dr, San Diego, CA 19101</t>
  </si>
  <si>
    <t>megan112@customer.com</t>
  </si>
  <si>
    <t>215-402-9228</t>
  </si>
  <si>
    <t>C113</t>
  </si>
  <si>
    <t>Samuel Miller</t>
  </si>
  <si>
    <t>8252 Maple Dr, New York, CA 19101</t>
  </si>
  <si>
    <t>samuel113@customer.com</t>
  </si>
  <si>
    <t>215-684-2761</t>
  </si>
  <si>
    <t>C114</t>
  </si>
  <si>
    <t>Dorothy Carter</t>
  </si>
  <si>
    <t>3268 Sunset Rd, San Diego, PA 95101</t>
  </si>
  <si>
    <t>dorothy114@customer.com</t>
  </si>
  <si>
    <t>408-421-6024</t>
  </si>
  <si>
    <t>C115</t>
  </si>
  <si>
    <t>Frank Allen</t>
  </si>
  <si>
    <t>4428 Sunset Rd, Houston, CA 85001</t>
  </si>
  <si>
    <t>frank115@customer.com</t>
  </si>
  <si>
    <t>602-570-9163</t>
  </si>
  <si>
    <t>C116</t>
  </si>
  <si>
    <t>9572 Sunset Rd, Phoenix, TX 95101</t>
  </si>
  <si>
    <t>sophia116@customer.com</t>
  </si>
  <si>
    <t>408-730-3215</t>
  </si>
  <si>
    <t>C117</t>
  </si>
  <si>
    <t>Lawrence Gomez</t>
  </si>
  <si>
    <t>8131 Washington St, Dallas, IL 77001</t>
  </si>
  <si>
    <t>lawrence117@customer.com</t>
  </si>
  <si>
    <t>713-285-6202</t>
  </si>
  <si>
    <t>C118</t>
  </si>
  <si>
    <t>Alice Sanchez</t>
  </si>
  <si>
    <t>7674 Lakeview Dr, Houston, AZ 85001</t>
  </si>
  <si>
    <t>alice118@customer.com</t>
  </si>
  <si>
    <t>602-327-4951</t>
  </si>
  <si>
    <t>C119</t>
  </si>
  <si>
    <t>Arthur Campbell</t>
  </si>
  <si>
    <t>6837 Sunset Rd, Dallas, AZ 85001</t>
  </si>
  <si>
    <t>arthur119@customer.com</t>
  </si>
  <si>
    <t>602-718-3058</t>
  </si>
  <si>
    <t>C120</t>
  </si>
  <si>
    <t>Ruth Nelson</t>
  </si>
  <si>
    <t>7274 Highland Ave, San Diego, CA 75201</t>
  </si>
  <si>
    <t>ruth120@customer.com</t>
  </si>
  <si>
    <t>646-312-5168</t>
  </si>
  <si>
    <t>C121</t>
  </si>
  <si>
    <t>Philip Allen</t>
  </si>
  <si>
    <t>7984 Park Blvd, Phoenix, PA 95101</t>
  </si>
  <si>
    <t>philip121@customer.com</t>
  </si>
  <si>
    <t>408-484-3267</t>
  </si>
  <si>
    <t>C122</t>
  </si>
  <si>
    <t>Diana Anderson</t>
  </si>
  <si>
    <t>357 Sunset Rd, Los Angeles, PA 95101</t>
  </si>
  <si>
    <t>diana122@customer.com</t>
  </si>
  <si>
    <t>408-202-8738</t>
  </si>
  <si>
    <t>C123</t>
  </si>
  <si>
    <t>Roger Campbell</t>
  </si>
  <si>
    <t>3124 Cedar Ln, Chicago, TX 60601</t>
  </si>
  <si>
    <t>roger123@customer.com</t>
  </si>
  <si>
    <t>312-418-2378</t>
  </si>
  <si>
    <t>C124</t>
  </si>
  <si>
    <t>Natalie Anderson</t>
  </si>
  <si>
    <t>9439 Maple Dr, Philadelphia, NY 19101</t>
  </si>
  <si>
    <t>natalie124@customer.com</t>
  </si>
  <si>
    <t>215-734-9793</t>
  </si>
  <si>
    <t>C125</t>
  </si>
  <si>
    <t>Benjamin Baker</t>
  </si>
  <si>
    <t>2068 Sunset Rd, San Jose, TX 75201</t>
  </si>
  <si>
    <t>benjamin125@customer.com</t>
  </si>
  <si>
    <t>718-397-1442</t>
  </si>
  <si>
    <t>C126</t>
  </si>
  <si>
    <t>Virginia Hall</t>
  </si>
  <si>
    <t>667 Broadway, San Antonio, NY 92101</t>
  </si>
  <si>
    <t>virginia126@customer.com</t>
  </si>
  <si>
    <t>619-927-8695</t>
  </si>
  <si>
    <t>C127</t>
  </si>
  <si>
    <t>Bruce Torres</t>
  </si>
  <si>
    <t>6590 Sunset Rd, New York, CA 95101</t>
  </si>
  <si>
    <t>bruce127@customer.com</t>
  </si>
  <si>
    <t>408-194-6619</t>
  </si>
  <si>
    <t>C128</t>
  </si>
  <si>
    <t>Madison Nelson</t>
  </si>
  <si>
    <t>6153 Park Blvd, Philadelphia, NY 10001</t>
  </si>
  <si>
    <t>madison128@customer.com</t>
  </si>
  <si>
    <t>212-118-4832</t>
  </si>
  <si>
    <t>C129</t>
  </si>
  <si>
    <t>Adam Flores</t>
  </si>
  <si>
    <t>9203 Sunset Rd, San Antonio, AZ 19101</t>
  </si>
  <si>
    <t>adam129@customer.com</t>
  </si>
  <si>
    <t>215-425-8039</t>
  </si>
  <si>
    <t>C130</t>
  </si>
  <si>
    <t>Abigail Smith</t>
  </si>
  <si>
    <t>9749 Highland Ave, Philadelphia, AZ 60601</t>
  </si>
  <si>
    <t>abigail130@customer.com</t>
  </si>
  <si>
    <t>312-780-7022</t>
  </si>
  <si>
    <t>C131</t>
  </si>
  <si>
    <t>Gerald Flores</t>
  </si>
  <si>
    <t>9831 Lakeview Dr, Houston, CA 85001</t>
  </si>
  <si>
    <t>gerald131@customer.com</t>
  </si>
  <si>
    <t>602-369-5756</t>
  </si>
  <si>
    <t>C132</t>
  </si>
  <si>
    <t>Lauren Ramirez</t>
  </si>
  <si>
    <t>8688 Park Blvd, San Diego, CA 60601</t>
  </si>
  <si>
    <t>lauren132@customer.com</t>
  </si>
  <si>
    <t>312-846-6083</t>
  </si>
  <si>
    <t>C133</t>
  </si>
  <si>
    <t>Keith Nelson</t>
  </si>
  <si>
    <t>8305 Maple Dr, Phoenix, CA 10001</t>
  </si>
  <si>
    <t>keith133@customer.com</t>
  </si>
  <si>
    <t>212-798-7484</t>
  </si>
  <si>
    <t>C134</t>
  </si>
  <si>
    <t>Isabella Anderson</t>
  </si>
  <si>
    <t>250 Cedar Ln, Dallas, NY 90001</t>
  </si>
  <si>
    <t>isabella134@customer.com</t>
  </si>
  <si>
    <t>323-157-1560</t>
  </si>
  <si>
    <t>C135</t>
  </si>
  <si>
    <t>Terry Gonzalez</t>
  </si>
  <si>
    <t>849 Main St, Philadelphia, CA 92101</t>
  </si>
  <si>
    <t>terry135@customer.com</t>
  </si>
  <si>
    <t>619-438-8805</t>
  </si>
  <si>
    <t>C136</t>
  </si>
  <si>
    <t>Jane Young</t>
  </si>
  <si>
    <t>6194 Elm St, Houston, PA 10001</t>
  </si>
  <si>
    <t>jane136@customer.com</t>
  </si>
  <si>
    <t>212-211-1452</t>
  </si>
  <si>
    <t>C137</t>
  </si>
  <si>
    <t>3614 Washington St, Chicago, CA 19101</t>
  </si>
  <si>
    <t>wayne137@customer.com</t>
  </si>
  <si>
    <t>215-447-3544</t>
  </si>
  <si>
    <t>C138</t>
  </si>
  <si>
    <t>Amy Robinson</t>
  </si>
  <si>
    <t>2822 Cedar Ln, Dallas, TX 75201</t>
  </si>
  <si>
    <t>amy138@customer.com</t>
  </si>
  <si>
    <t>305-410-2940</t>
  </si>
  <si>
    <t>C139</t>
  </si>
  <si>
    <t>Ralph Thomas</t>
  </si>
  <si>
    <t>7838 Main St, Dallas, NY 77001</t>
  </si>
  <si>
    <t>ralph139@customer.com</t>
  </si>
  <si>
    <t>713-505-6196</t>
  </si>
  <si>
    <t>C140</t>
  </si>
  <si>
    <t>Cynthia Campbell</t>
  </si>
  <si>
    <t>5662 Cedar Ln, New York, CA 95101</t>
  </si>
  <si>
    <t>cynthia140@customer.com</t>
  </si>
  <si>
    <t>408-665-3288</t>
  </si>
  <si>
    <t>C141</t>
  </si>
  <si>
    <t>Smith Williams</t>
  </si>
  <si>
    <t>8464 Maple Dr, Los Angeles, CA 85001</t>
  </si>
  <si>
    <t>smith141@customer.com</t>
  </si>
  <si>
    <t>602-345-1852</t>
  </si>
  <si>
    <t>C142</t>
  </si>
  <si>
    <t>Johnson Carter</t>
  </si>
  <si>
    <t>1809 Broadway, San Antonio, PA 95101</t>
  </si>
  <si>
    <t>johnson142@customer.com</t>
  </si>
  <si>
    <t>408-436-7887</t>
  </si>
  <si>
    <t>C143</t>
  </si>
  <si>
    <t>Williams Mitchell</t>
  </si>
  <si>
    <t>4485 Park Blvd, Los Angeles, TX 85001</t>
  </si>
  <si>
    <t>williams143@customer.com</t>
  </si>
  <si>
    <t>602-880-4040</t>
  </si>
  <si>
    <t>C144</t>
  </si>
  <si>
    <t>4865 Cedar Ln, San Antonio, NY 90001</t>
  </si>
  <si>
    <t>brown144@customer.com</t>
  </si>
  <si>
    <t>323-950-5995</t>
  </si>
  <si>
    <t>C145</t>
  </si>
  <si>
    <t>Jones Brown</t>
  </si>
  <si>
    <t>8617 Sunset Rd, San Diego, PA 19101</t>
  </si>
  <si>
    <t>jones145@customer.com</t>
  </si>
  <si>
    <t>215-802-9129</t>
  </si>
  <si>
    <t>C146</t>
  </si>
  <si>
    <t>Garcia Jones</t>
  </si>
  <si>
    <t>791 Broadway, Houston, AZ 95101</t>
  </si>
  <si>
    <t>garcia146@customer.com</t>
  </si>
  <si>
    <t>408-790-7947</t>
  </si>
  <si>
    <t>C147</t>
  </si>
  <si>
    <t>Miller Thompson</t>
  </si>
  <si>
    <t>7616 Main St, San Antonio, CA 78201</t>
  </si>
  <si>
    <t>miller147@customer.com</t>
  </si>
  <si>
    <t>718-533-1995</t>
  </si>
  <si>
    <t>C148</t>
  </si>
  <si>
    <t>Davis Lee</t>
  </si>
  <si>
    <t>2384 Lakeview Dr, Phoenix, TX 90001</t>
  </si>
  <si>
    <t>davis148@customer.com</t>
  </si>
  <si>
    <t>323-414-2398</t>
  </si>
  <si>
    <t>C149</t>
  </si>
  <si>
    <t>Rodriguez Anderson</t>
  </si>
  <si>
    <t>5396 Elm St, San Jose, NY 92101</t>
  </si>
  <si>
    <t>rodriguez149@customer.com</t>
  </si>
  <si>
    <t>619-417-5931</t>
  </si>
  <si>
    <t>C150</t>
  </si>
  <si>
    <t>Martinez Brown</t>
  </si>
  <si>
    <t>4037 Elm St, Chicago, CA 75201</t>
  </si>
  <si>
    <t>martinez150@customer.com</t>
  </si>
  <si>
    <t>305-413-8746</t>
  </si>
  <si>
    <t>C151</t>
  </si>
  <si>
    <t>Hernandez Taylor</t>
  </si>
  <si>
    <t>9354 Cedar Ln, Houston, TX 19101</t>
  </si>
  <si>
    <t>hernandez151@customer.com</t>
  </si>
  <si>
    <t>215-335-1833</t>
  </si>
  <si>
    <t>C152</t>
  </si>
  <si>
    <t>Lopez Miller</t>
  </si>
  <si>
    <t>856 Elm St, Philadelphia, AZ 60601</t>
  </si>
  <si>
    <t>lopez152@customer.com</t>
  </si>
  <si>
    <t>312-593-7511</t>
  </si>
  <si>
    <t>C153</t>
  </si>
  <si>
    <t>Gonzalez Clark</t>
  </si>
  <si>
    <t>7217 Elm St, San Antonio, PA 95101</t>
  </si>
  <si>
    <t>gonzalez153@customer.com</t>
  </si>
  <si>
    <t>408-793-1021</t>
  </si>
  <si>
    <t>C154</t>
  </si>
  <si>
    <t>Wilson Gonzalez</t>
  </si>
  <si>
    <t>7405 Broadway, Phoenix, CA 60601</t>
  </si>
  <si>
    <t>wilson154@customer.com</t>
  </si>
  <si>
    <t>312-210-7015</t>
  </si>
  <si>
    <t>C155</t>
  </si>
  <si>
    <t>Anderson Torres</t>
  </si>
  <si>
    <t>267 Sunset Rd, San Antonio, CA 95101</t>
  </si>
  <si>
    <t>anderson155@customer.com</t>
  </si>
  <si>
    <t>408-680-2846</t>
  </si>
  <si>
    <t>C156</t>
  </si>
  <si>
    <t>Thomas Young</t>
  </si>
  <si>
    <t>2275 Cedar Ln, Chicago, PA 10001</t>
  </si>
  <si>
    <t>thomas156@customer.com</t>
  </si>
  <si>
    <t>212-835-5356</t>
  </si>
  <si>
    <t>C157</t>
  </si>
  <si>
    <t>Taylor Smith</t>
  </si>
  <si>
    <t>1924 Lakeview Dr, New York, CA 10001</t>
  </si>
  <si>
    <t>taylor157@customer.com</t>
  </si>
  <si>
    <t>212-453-4245</t>
  </si>
  <si>
    <t>C158</t>
  </si>
  <si>
    <t>Moore Jones</t>
  </si>
  <si>
    <t>139 Highland Ave, Los Angeles, NY 60601</t>
  </si>
  <si>
    <t>moore158@customer.com</t>
  </si>
  <si>
    <t>312-183-2530</t>
  </si>
  <si>
    <t>C159</t>
  </si>
  <si>
    <t>Jackson Jones</t>
  </si>
  <si>
    <t>1479 Maple Dr, San Diego, CA 78201</t>
  </si>
  <si>
    <t>jackson159@customer.com</t>
  </si>
  <si>
    <t>718-308-6404</t>
  </si>
  <si>
    <t>C160</t>
  </si>
  <si>
    <t>Martin Taylor</t>
  </si>
  <si>
    <t>3047 Sunset Rd, San Diego, TX 19101</t>
  </si>
  <si>
    <t>martin160@customer.com</t>
  </si>
  <si>
    <t>215-883-7101</t>
  </si>
  <si>
    <t>C161</t>
  </si>
  <si>
    <t>Peter Ramirez</t>
  </si>
  <si>
    <t>5984 Sunset Rd, Houston, CA 19101</t>
  </si>
  <si>
    <t>peter161@customer.com</t>
  </si>
  <si>
    <t>215-246-8548</t>
  </si>
  <si>
    <t>C162</t>
  </si>
  <si>
    <t>Victoria Gomez</t>
  </si>
  <si>
    <t>5366 Elm St, Los Angeles, PA 77001</t>
  </si>
  <si>
    <t>victoria162@customer.com</t>
  </si>
  <si>
    <t>713-326-5808</t>
  </si>
  <si>
    <t>C163</t>
  </si>
  <si>
    <t>Raymond Hall</t>
  </si>
  <si>
    <t>2915 Lakeview Dr, Los Angeles, IL 19101</t>
  </si>
  <si>
    <t>raymond163@customer.com</t>
  </si>
  <si>
    <t>215-808-9097</t>
  </si>
  <si>
    <t>C164</t>
  </si>
  <si>
    <t>Julia Rivera</t>
  </si>
  <si>
    <t>6517 Broadway, Houston, CA 77001</t>
  </si>
  <si>
    <t>julia164@customer.com</t>
  </si>
  <si>
    <t>713-839-4324</t>
  </si>
  <si>
    <t>C165</t>
  </si>
  <si>
    <t>Scott Harris</t>
  </si>
  <si>
    <t>2390 Elm St, San Antonio, IL 92101</t>
  </si>
  <si>
    <t>scott165@customer.com</t>
  </si>
  <si>
    <t>619-525-7720</t>
  </si>
  <si>
    <t>C166</t>
  </si>
  <si>
    <t>Grace Garcia</t>
  </si>
  <si>
    <t>6037 Elm St, San Antonio, CA 78201</t>
  </si>
  <si>
    <t>grace166@customer.com</t>
  </si>
  <si>
    <t>512-168-3765</t>
  </si>
  <si>
    <t>C167</t>
  </si>
  <si>
    <t>Dennis Flores</t>
  </si>
  <si>
    <t>3394 Cedar Ln, Chicago, IL 78201</t>
  </si>
  <si>
    <t>dennis167@customer.com</t>
  </si>
  <si>
    <t>512-741-8250</t>
  </si>
  <si>
    <t>C168</t>
  </si>
  <si>
    <t>Evelyn Garcia</t>
  </si>
  <si>
    <t>6461 Lakeview Dr, Los Angeles, TX 75201</t>
  </si>
  <si>
    <t>evelyn168@customer.com</t>
  </si>
  <si>
    <t>646-660-4864</t>
  </si>
  <si>
    <t>C169</t>
  </si>
  <si>
    <t>Gregory Hall</t>
  </si>
  <si>
    <t>802 Washington St, Chicago, AZ 77001</t>
  </si>
  <si>
    <t>gregory169@customer.com</t>
  </si>
  <si>
    <t>713-983-7849</t>
  </si>
  <si>
    <t>C170</t>
  </si>
  <si>
    <t>Anna Wright</t>
  </si>
  <si>
    <t>2664 Cedar Ln, San Jose, TX 10001</t>
  </si>
  <si>
    <t>anna170@customer.com</t>
  </si>
  <si>
    <t>212-685-4729</t>
  </si>
  <si>
    <t>C171</t>
  </si>
  <si>
    <t>Walter Jones</t>
  </si>
  <si>
    <t>2817 Main St, Dallas, NY 77001</t>
  </si>
  <si>
    <t>walter171@customer.com</t>
  </si>
  <si>
    <t>713-305-4631</t>
  </si>
  <si>
    <t>C172</t>
  </si>
  <si>
    <t>Rose Allen</t>
  </si>
  <si>
    <t>9837 Cedar Ln, Houston, TX 10001</t>
  </si>
  <si>
    <t>rose172@customer.com</t>
  </si>
  <si>
    <t>212-920-6258</t>
  </si>
  <si>
    <t>C173</t>
  </si>
  <si>
    <t>Patrick Brown</t>
  </si>
  <si>
    <t>1441 Cedar Ln, Los Angeles, CA 77001</t>
  </si>
  <si>
    <t>patrick173@customer.com</t>
  </si>
  <si>
    <t>713-291-1412</t>
  </si>
  <si>
    <t>C174</t>
  </si>
  <si>
    <t>Judith Rodriguez</t>
  </si>
  <si>
    <t>757 Main St, Phoenix, NY 85001</t>
  </si>
  <si>
    <t>judith174@customer.com</t>
  </si>
  <si>
    <t>602-768-6579</t>
  </si>
  <si>
    <t>C175</t>
  </si>
  <si>
    <t>4711 Broadway, Philadelphia, NY 60601</t>
  </si>
  <si>
    <t>henry175@customer.com</t>
  </si>
  <si>
    <t>312-307-8911</t>
  </si>
  <si>
    <t>C176</t>
  </si>
  <si>
    <t>Christina Mitchell</t>
  </si>
  <si>
    <t>3631 Main St, Philadelphia, TX 10001</t>
  </si>
  <si>
    <t>christina176@customer.com</t>
  </si>
  <si>
    <t>212-565-3497</t>
  </si>
  <si>
    <t>C177</t>
  </si>
  <si>
    <t>Douglas Williams</t>
  </si>
  <si>
    <t>5797 Highland Ave, Los Angeles, TX 75201</t>
  </si>
  <si>
    <t>douglas177@customer.com</t>
  </si>
  <si>
    <t>718-144-6395</t>
  </si>
  <si>
    <t>C178</t>
  </si>
  <si>
    <t>Maria Young</t>
  </si>
  <si>
    <t>4003 Main St, San Antonio, TX 19101</t>
  </si>
  <si>
    <t>maria178@customer.com</t>
  </si>
  <si>
    <t>215-369-5576</t>
  </si>
  <si>
    <t>C179</t>
  </si>
  <si>
    <t>Harold Thompson</t>
  </si>
  <si>
    <t>8921 Maple Dr, Houston, IL 10001</t>
  </si>
  <si>
    <t>harold179@customer.com</t>
  </si>
  <si>
    <t>212-325-7795</t>
  </si>
  <si>
    <t>C180</t>
  </si>
  <si>
    <t>Nicole Young</t>
  </si>
  <si>
    <t>3887 Sunset Rd, San Diego, TX 75201</t>
  </si>
  <si>
    <t>nicole180@customer.com</t>
  </si>
  <si>
    <t>718-812-4329</t>
  </si>
  <si>
    <t>C181</t>
  </si>
  <si>
    <t>Alexander Allen</t>
  </si>
  <si>
    <t>6471 Maple Dr, New York, CA 85001</t>
  </si>
  <si>
    <t>alexander181@customer.com</t>
  </si>
  <si>
    <t>602-260-9191</t>
  </si>
  <si>
    <t>C182</t>
  </si>
  <si>
    <t>Megan Robinson</t>
  </si>
  <si>
    <t>5518 Maple Dr, San Antonio, CA 92101</t>
  </si>
  <si>
    <t>megan182@customer.com</t>
  </si>
  <si>
    <t>619-530-3633</t>
  </si>
  <si>
    <t>C183</t>
  </si>
  <si>
    <t>Samuel Wright</t>
  </si>
  <si>
    <t>1371 Washington St, Phoenix, IL 19101</t>
  </si>
  <si>
    <t>samuel183@customer.com</t>
  </si>
  <si>
    <t>215-137-7877</t>
  </si>
  <si>
    <t>C184</t>
  </si>
  <si>
    <t>Dorothy Mitchell</t>
  </si>
  <si>
    <t>6988 Park Blvd, San Jose, TX 90001</t>
  </si>
  <si>
    <t>dorothy184@customer.com</t>
  </si>
  <si>
    <t>323-272-9773</t>
  </si>
  <si>
    <t>C185</t>
  </si>
  <si>
    <t>Frank Davis</t>
  </si>
  <si>
    <t>7637 Cedar Ln, San Antonio, TX 77001</t>
  </si>
  <si>
    <t>frank185@customer.com</t>
  </si>
  <si>
    <t>713-827-3928</t>
  </si>
  <si>
    <t>C186</t>
  </si>
  <si>
    <t>Sophia Williams</t>
  </si>
  <si>
    <t>8444 Washington St, San Antonio, TX 10001</t>
  </si>
  <si>
    <t>sophia186@customer.com</t>
  </si>
  <si>
    <t>212-987-2403</t>
  </si>
  <si>
    <t>C187</t>
  </si>
  <si>
    <t>Lawrence Clark</t>
  </si>
  <si>
    <t>8306 Highland Ave, Los Angeles, AZ 77001</t>
  </si>
  <si>
    <t>lawrence187@customer.com</t>
  </si>
  <si>
    <t>713-865-8478</t>
  </si>
  <si>
    <t>C188</t>
  </si>
  <si>
    <t>Alice Young</t>
  </si>
  <si>
    <t>4775 Sunset Rd, New York, TX 92101</t>
  </si>
  <si>
    <t>alice188@customer.com</t>
  </si>
  <si>
    <t>619-892-9459</t>
  </si>
  <si>
    <t>C189</t>
  </si>
  <si>
    <t>Arthur Mitchell</t>
  </si>
  <si>
    <t>4354 Elm St, Chicago, AZ 77001</t>
  </si>
  <si>
    <t>arthur189@customer.com</t>
  </si>
  <si>
    <t>713-680-9503</t>
  </si>
  <si>
    <t>C190</t>
  </si>
  <si>
    <t>Ruth Williams</t>
  </si>
  <si>
    <t>5868 Maple Dr, San Antonio, CA 90001</t>
  </si>
  <si>
    <t>ruth190@customer.com</t>
  </si>
  <si>
    <t>323-737-5070</t>
  </si>
  <si>
    <t>C191</t>
  </si>
  <si>
    <t>Philip Davis</t>
  </si>
  <si>
    <t>5730 Cedar Ln, San Antonio, CA 60601</t>
  </si>
  <si>
    <t>philip191@customer.com</t>
  </si>
  <si>
    <t>312-555-1111</t>
  </si>
  <si>
    <t>C192</t>
  </si>
  <si>
    <t>Diana Thomas</t>
  </si>
  <si>
    <t>6715 Washington St, Philadelphia, CA 75201</t>
  </si>
  <si>
    <t>diana192@customer.com</t>
  </si>
  <si>
    <t>646-733-3248</t>
  </si>
  <si>
    <t>C193</t>
  </si>
  <si>
    <t>Roger Nelson</t>
  </si>
  <si>
    <t>3931 Main St, Chicago, PA 10001</t>
  </si>
  <si>
    <t>roger193@customer.com</t>
  </si>
  <si>
    <t>212-169-7883</t>
  </si>
  <si>
    <t>C194</t>
  </si>
  <si>
    <t>Natalie Moore</t>
  </si>
  <si>
    <t>6808 Main St, San Antonio, IL 78201</t>
  </si>
  <si>
    <t>natalie194@customer.com</t>
  </si>
  <si>
    <t>512-715-1171</t>
  </si>
  <si>
    <t>C195</t>
  </si>
  <si>
    <t>Benjamin Allen</t>
  </si>
  <si>
    <t>8888 Maple Dr, Houston, TX 10001</t>
  </si>
  <si>
    <t>benjamin195@customer.com</t>
  </si>
  <si>
    <t>212-170-2646</t>
  </si>
  <si>
    <t>C196</t>
  </si>
  <si>
    <t>Virginia Miller</t>
  </si>
  <si>
    <t>3037 Park Blvd, San Antonio, CA 75201</t>
  </si>
  <si>
    <t>virginia196@customer.com</t>
  </si>
  <si>
    <t>718-902-4798</t>
  </si>
  <si>
    <t>C197</t>
  </si>
  <si>
    <t>Bruce Rodriguez</t>
  </si>
  <si>
    <t>1129 Broadway, Chicago, CA 77001</t>
  </si>
  <si>
    <t>bruce197@customer.com</t>
  </si>
  <si>
    <t>713-570-7887</t>
  </si>
  <si>
    <t>C198</t>
  </si>
  <si>
    <t>Madison Martinez</t>
  </si>
  <si>
    <t>8571 Park Blvd, Chicago, NY 77001</t>
  </si>
  <si>
    <t>madison198@customer.com</t>
  </si>
  <si>
    <t>713-517-4627</t>
  </si>
  <si>
    <t>C199</t>
  </si>
  <si>
    <t>Adam Clark</t>
  </si>
  <si>
    <t>4358 Broadway, Phoenix, TX 60601</t>
  </si>
  <si>
    <t>adam199@customer.com</t>
  </si>
  <si>
    <t>312-753-1062</t>
  </si>
  <si>
    <t>C200</t>
  </si>
  <si>
    <t>Abigail Scott</t>
  </si>
  <si>
    <t>2779 Broadway, Chicago, CA 95101</t>
  </si>
  <si>
    <t>abigail200@customer.com</t>
  </si>
  <si>
    <t>408-509-5148</t>
  </si>
  <si>
    <t>C201</t>
  </si>
  <si>
    <t>Gerald Scott</t>
  </si>
  <si>
    <t>3883 Washington St, Philadelphia, PA 75201</t>
  </si>
  <si>
    <t>gerald201@customer.com</t>
  </si>
  <si>
    <t>415-607-2407</t>
  </si>
  <si>
    <t>C202</t>
  </si>
  <si>
    <t>Lauren Harris</t>
  </si>
  <si>
    <t>5364 Cedar Ln, Houston, CA 92101</t>
  </si>
  <si>
    <t>lauren202@customer.com</t>
  </si>
  <si>
    <t>619-136-2155</t>
  </si>
  <si>
    <t>C203</t>
  </si>
  <si>
    <t>Keith Davis</t>
  </si>
  <si>
    <t>5645 Cedar Ln, Philadelphia, CA 92101</t>
  </si>
  <si>
    <t>keith203@customer.com</t>
  </si>
  <si>
    <t>619-634-7588</t>
  </si>
  <si>
    <t>C204</t>
  </si>
  <si>
    <t>Isabella Perez</t>
  </si>
  <si>
    <t>433 Main St, Dallas, NY 60601</t>
  </si>
  <si>
    <t>isabella204@customer.com</t>
  </si>
  <si>
    <t>312-117-5044</t>
  </si>
  <si>
    <t>C205</t>
  </si>
  <si>
    <t>Terry Johnson</t>
  </si>
  <si>
    <t>2663 Cedar Ln, Houston, CA 77001</t>
  </si>
  <si>
    <t>terry205@customer.com</t>
  </si>
  <si>
    <t>713-939-8210</t>
  </si>
  <si>
    <t>C206</t>
  </si>
  <si>
    <t>Jane Roberts</t>
  </si>
  <si>
    <t>4334 Park Blvd, Philadelphia, TX 90001</t>
  </si>
  <si>
    <t>jane206@customer.com</t>
  </si>
  <si>
    <t>323-720-9231</t>
  </si>
  <si>
    <t>C207</t>
  </si>
  <si>
    <t>Wayne Williams</t>
  </si>
  <si>
    <t>3457 Cedar Ln, Houston, TX 85001</t>
  </si>
  <si>
    <t>wayne207@customer.com</t>
  </si>
  <si>
    <t>602-816-3241</t>
  </si>
  <si>
    <t>C208</t>
  </si>
  <si>
    <t>Amy Lewis</t>
  </si>
  <si>
    <t>936 Highland Ave, Philadelphia, CA 90001</t>
  </si>
  <si>
    <t>amy208@customer.com</t>
  </si>
  <si>
    <t>323-364-7039</t>
  </si>
  <si>
    <t>C209</t>
  </si>
  <si>
    <t>Ralph Nelson</t>
  </si>
  <si>
    <t>4647 Highland Ave, Dallas, NY 60601</t>
  </si>
  <si>
    <t>ralph209@customer.com</t>
  </si>
  <si>
    <t>312-175-2272</t>
  </si>
  <si>
    <t>C210</t>
  </si>
  <si>
    <t>Cynthia Robinson</t>
  </si>
  <si>
    <t>6205 Main St, Chicago, TX 95101</t>
  </si>
  <si>
    <t>cynthia210@customer.com</t>
  </si>
  <si>
    <t>408-907-5424</t>
  </si>
  <si>
    <t>C211</t>
  </si>
  <si>
    <t>Smith Lopez</t>
  </si>
  <si>
    <t>724 Park Blvd, Los Angeles, CA 75201</t>
  </si>
  <si>
    <t>smith211@customer.com</t>
  </si>
  <si>
    <t>415-703-2428</t>
  </si>
  <si>
    <t>C212</t>
  </si>
  <si>
    <t>Johnson Miller</t>
  </si>
  <si>
    <t>2272 Park Blvd, Los Angeles, CA 75201</t>
  </si>
  <si>
    <t>johnson212@customer.com</t>
  </si>
  <si>
    <t>718-939-4798</t>
  </si>
  <si>
    <t>C213</t>
  </si>
  <si>
    <t>Williams Jackson</t>
  </si>
  <si>
    <t>8179 Washington St, Houston, IL 19101</t>
  </si>
  <si>
    <t>williams213@customer.com</t>
  </si>
  <si>
    <t>215-825-5116</t>
  </si>
  <si>
    <t>C214</t>
  </si>
  <si>
    <t>Brown Mitchell</t>
  </si>
  <si>
    <t>4193 Maple Dr, San Diego, CA 10001</t>
  </si>
  <si>
    <t>brown214@customer.com</t>
  </si>
  <si>
    <t>212-811-9841</t>
  </si>
  <si>
    <t>C215</t>
  </si>
  <si>
    <t>Jones Gonzalez</t>
  </si>
  <si>
    <t>1839 Highland Ave, San Jose, AZ 75201</t>
  </si>
  <si>
    <t>jones215@customer.com</t>
  </si>
  <si>
    <t>646-958-4273</t>
  </si>
  <si>
    <t>C216</t>
  </si>
  <si>
    <t>Garcia Campbell</t>
  </si>
  <si>
    <t>5479 Lakeview Dr, San Antonio, IL 95101</t>
  </si>
  <si>
    <t>garcia216@customer.com</t>
  </si>
  <si>
    <t>408-874-1725</t>
  </si>
  <si>
    <t>C217</t>
  </si>
  <si>
    <t>Miller Garcia</t>
  </si>
  <si>
    <t>7690 Washington St, San Diego, NY 95101</t>
  </si>
  <si>
    <t>miller217@customer.com</t>
  </si>
  <si>
    <t>408-843-7948</t>
  </si>
  <si>
    <t>C218</t>
  </si>
  <si>
    <t>Davis Hernandez</t>
  </si>
  <si>
    <t>7148 Sunset Rd, Los Angeles, IL 85001</t>
  </si>
  <si>
    <t>davis218@customer.com</t>
  </si>
  <si>
    <t>602-527-7613</t>
  </si>
  <si>
    <t>C219</t>
  </si>
  <si>
    <t>Rodriguez Perez</t>
  </si>
  <si>
    <t>6921 Broadway, Dallas, NY 92101</t>
  </si>
  <si>
    <t>rodriguez219@customer.com</t>
  </si>
  <si>
    <t>619-226-2532</t>
  </si>
  <si>
    <t>C220</t>
  </si>
  <si>
    <t>Martinez Rivera</t>
  </si>
  <si>
    <t>3241 Maple Dr, San Diego, PA 92101</t>
  </si>
  <si>
    <t>martinez220@customer.com</t>
  </si>
  <si>
    <t>619-495-1042</t>
  </si>
  <si>
    <t>C221</t>
  </si>
  <si>
    <t>Hernandez Walker</t>
  </si>
  <si>
    <t>7959 Highland Ave, New York, NY 77001</t>
  </si>
  <si>
    <t>hernandez221@customer.com</t>
  </si>
  <si>
    <t>713-337-9282</t>
  </si>
  <si>
    <t>C222</t>
  </si>
  <si>
    <t>Lopez Roberts</t>
  </si>
  <si>
    <t>6595 Washington St, Los Angeles, CA 75201</t>
  </si>
  <si>
    <t>lopez222@customer.com</t>
  </si>
  <si>
    <t>718-713-9051</t>
  </si>
  <si>
    <t>C223</t>
  </si>
  <si>
    <t>Gonzalez Lopez</t>
  </si>
  <si>
    <t>1735 Sunset Rd, Houston, IL 95101</t>
  </si>
  <si>
    <t>gonzalez223@customer.com</t>
  </si>
  <si>
    <t>408-286-1599</t>
  </si>
  <si>
    <t>C224</t>
  </si>
  <si>
    <t>Wilson Brown</t>
  </si>
  <si>
    <t>5216 Elm St, Dallas, NY 10001</t>
  </si>
  <si>
    <t>wilson224@customer.com</t>
  </si>
  <si>
    <t>212-194-5321</t>
  </si>
  <si>
    <t>C225</t>
  </si>
  <si>
    <t>Anderson Martinez</t>
  </si>
  <si>
    <t>6929 Washington St, Los Angeles, CA 77001</t>
  </si>
  <si>
    <t>anderson225@customer.com</t>
  </si>
  <si>
    <t>713-655-2011</t>
  </si>
  <si>
    <t>C226</t>
  </si>
  <si>
    <t>Thomas Robinson</t>
  </si>
  <si>
    <t>144 Park Blvd, New York, CA 95101</t>
  </si>
  <si>
    <t>thomas226@customer.com</t>
  </si>
  <si>
    <t>408-403-9939</t>
  </si>
  <si>
    <t>C227</t>
  </si>
  <si>
    <t>Taylor Roberts</t>
  </si>
  <si>
    <t>1753 Main St, Philadelphia, NY 75201</t>
  </si>
  <si>
    <t>taylor227@customer.com</t>
  </si>
  <si>
    <t>415-178-4166</t>
  </si>
  <si>
    <t>C228</t>
  </si>
  <si>
    <t>Moore Nelson</t>
  </si>
  <si>
    <t>4301 Main St, New York, CA 92101</t>
  </si>
  <si>
    <t>moore228@customer.com</t>
  </si>
  <si>
    <t>619-792-3124</t>
  </si>
  <si>
    <t>C229</t>
  </si>
  <si>
    <t>Jackson Brown</t>
  </si>
  <si>
    <t>5388 Maple Dr, Philadelphia, AZ 90001</t>
  </si>
  <si>
    <t>jackson229@customer.com</t>
  </si>
  <si>
    <t>323-628-8034</t>
  </si>
  <si>
    <t>C230</t>
  </si>
  <si>
    <t>Martin Wright</t>
  </si>
  <si>
    <t>4502 Maple Dr, Houston, CA 10001</t>
  </si>
  <si>
    <t>martin230@customer.com</t>
  </si>
  <si>
    <t>212-320-3106</t>
  </si>
  <si>
    <t>C231</t>
  </si>
  <si>
    <t>Peter Martin</t>
  </si>
  <si>
    <t>9540 Broadway, Los Angeles, CA 10001</t>
  </si>
  <si>
    <t>peter231@customer.com</t>
  </si>
  <si>
    <t>212-291-8046</t>
  </si>
  <si>
    <t>C232</t>
  </si>
  <si>
    <t>Victoria Sanchez</t>
  </si>
  <si>
    <t>1038 Cedar Ln, San Jose, IL 85001</t>
  </si>
  <si>
    <t>victoria232@customer.com</t>
  </si>
  <si>
    <t>602-548-3895</t>
  </si>
  <si>
    <t>C233</t>
  </si>
  <si>
    <t>Raymond Nguyen</t>
  </si>
  <si>
    <t>1499 Broadway, San Jose, NY 19101</t>
  </si>
  <si>
    <t>raymond233@customer.com</t>
  </si>
  <si>
    <t>215-837-1930</t>
  </si>
  <si>
    <t>C234</t>
  </si>
  <si>
    <t>Julia Roberts</t>
  </si>
  <si>
    <t>2546 Washington St, Phoenix, CA 77001</t>
  </si>
  <si>
    <t>julia234@customer.com</t>
  </si>
  <si>
    <t>713-490-5329</t>
  </si>
  <si>
    <t>C235</t>
  </si>
  <si>
    <t>Scott Nelson</t>
  </si>
  <si>
    <t>4892 Cedar Ln, Chicago, AZ 75201</t>
  </si>
  <si>
    <t>scott235@customer.com</t>
  </si>
  <si>
    <t>718-915-3819</t>
  </si>
  <si>
    <t>C236</t>
  </si>
  <si>
    <t>Grace Clark</t>
  </si>
  <si>
    <t>9458 Broadway, Los Angeles, TX 19101</t>
  </si>
  <si>
    <t>grace236@customer.com</t>
  </si>
  <si>
    <t>215-659-3108</t>
  </si>
  <si>
    <t>C237</t>
  </si>
  <si>
    <t>Dennis Jones</t>
  </si>
  <si>
    <t>7375 Lakeview Dr, San Diego, TX 77001</t>
  </si>
  <si>
    <t>dennis237@customer.com</t>
  </si>
  <si>
    <t>713-127-8315</t>
  </si>
  <si>
    <t>C238</t>
  </si>
  <si>
    <t>Evelyn Ramirez</t>
  </si>
  <si>
    <t>3849 Lakeview Dr, San Diego, CA 78201</t>
  </si>
  <si>
    <t>evelyn238@customer.com</t>
  </si>
  <si>
    <t>646-590-3852</t>
  </si>
  <si>
    <t>C239</t>
  </si>
  <si>
    <t>Gregory Jackson</t>
  </si>
  <si>
    <t>8447 Main St, Chicago, AZ 90001</t>
  </si>
  <si>
    <t>gregory239@customer.com</t>
  </si>
  <si>
    <t>323-277-1205</t>
  </si>
  <si>
    <t>C240</t>
  </si>
  <si>
    <t>Anna Sanchez</t>
  </si>
  <si>
    <t>8403 Main St, Los Angeles, TX 92101</t>
  </si>
  <si>
    <t>anna240@customer.com</t>
  </si>
  <si>
    <t>619-664-2399</t>
  </si>
  <si>
    <t>C241</t>
  </si>
  <si>
    <t>Walter Jackson</t>
  </si>
  <si>
    <t>3295 Elm St, Dallas, AZ 77001</t>
  </si>
  <si>
    <t>walter241@customer.com</t>
  </si>
  <si>
    <t>713-137-1672</t>
  </si>
  <si>
    <t>C242</t>
  </si>
  <si>
    <t>Rose Harris</t>
  </si>
  <si>
    <t>5591 Lakeview Dr, Houston, CA 75201</t>
  </si>
  <si>
    <t>rose242@customer.com</t>
  </si>
  <si>
    <t>305-293-7965</t>
  </si>
  <si>
    <t>C243</t>
  </si>
  <si>
    <t>3665 Park Blvd, Dallas, TX 92101</t>
  </si>
  <si>
    <t>patrick243@customer.com</t>
  </si>
  <si>
    <t>619-238-3464</t>
  </si>
  <si>
    <t>C244</t>
  </si>
  <si>
    <t>Judith Martinez</t>
  </si>
  <si>
    <t>8474 Elm St, Los Angeles, TX 85001</t>
  </si>
  <si>
    <t>judith244@customer.com</t>
  </si>
  <si>
    <t>602-449-9739</t>
  </si>
  <si>
    <t>C245</t>
  </si>
  <si>
    <t>Henry Flores</t>
  </si>
  <si>
    <t>9430 Broadway, San Antonio, CA 77001</t>
  </si>
  <si>
    <t>henry245@customer.com</t>
  </si>
  <si>
    <t>713-828-1316</t>
  </si>
  <si>
    <t>C246</t>
  </si>
  <si>
    <t>Christina Rodriguez</t>
  </si>
  <si>
    <t>8901 Broadway, Phoenix, PA 85001</t>
  </si>
  <si>
    <t>christina246@customer.com</t>
  </si>
  <si>
    <t>602-224-9094</t>
  </si>
  <si>
    <t>C247</t>
  </si>
  <si>
    <t>Douglas Martin</t>
  </si>
  <si>
    <t>9763 Maple Dr, New York, TX 78201</t>
  </si>
  <si>
    <t>douglas247@customer.com</t>
  </si>
  <si>
    <t>718-987-3403</t>
  </si>
  <si>
    <t>C248</t>
  </si>
  <si>
    <t>Maria Thompson</t>
  </si>
  <si>
    <t>4474 Cedar Ln, Chicago, CA 90001</t>
  </si>
  <si>
    <t>maria248@customer.com</t>
  </si>
  <si>
    <t>323-270-9274</t>
  </si>
  <si>
    <t>C249</t>
  </si>
  <si>
    <t>Harold Thomas</t>
  </si>
  <si>
    <t>5934 Main St, New York, TX 19101</t>
  </si>
  <si>
    <t>harold249@customer.com</t>
  </si>
  <si>
    <t>215-134-7999</t>
  </si>
  <si>
    <t>C250</t>
  </si>
  <si>
    <t>Nicole Thompson</t>
  </si>
  <si>
    <t>5347 Maple Dr, San Jose, TX 85001</t>
  </si>
  <si>
    <t>nicole250@customer.com</t>
  </si>
  <si>
    <t>602-918-4432</t>
  </si>
  <si>
    <t>C251</t>
  </si>
  <si>
    <t>Alexander Martinez</t>
  </si>
  <si>
    <t>7604 Main St, Phoenix, TX 60601</t>
  </si>
  <si>
    <t>alexander251@customer.com</t>
  </si>
  <si>
    <t>312-738-4645</t>
  </si>
  <si>
    <t>C252</t>
  </si>
  <si>
    <t>Megan Davis</t>
  </si>
  <si>
    <t>2115 Main St, San Jose, TX 85001</t>
  </si>
  <si>
    <t>megan252@customer.com</t>
  </si>
  <si>
    <t>602-388-4195</t>
  </si>
  <si>
    <t>C253</t>
  </si>
  <si>
    <t>Samuel Baker</t>
  </si>
  <si>
    <t>9914 Park Blvd, Philadelphia, CA 19101</t>
  </si>
  <si>
    <t>samuel253@customer.com</t>
  </si>
  <si>
    <t>215-826-8060</t>
  </si>
  <si>
    <t>C254</t>
  </si>
  <si>
    <t>Dorothy Perez</t>
  </si>
  <si>
    <t>2930 Sunset Rd, Houston, NY 60601</t>
  </si>
  <si>
    <t>dorothy254@customer.com</t>
  </si>
  <si>
    <t>312-406-3652</t>
  </si>
  <si>
    <t>C255</t>
  </si>
  <si>
    <t>Frank Roberts</t>
  </si>
  <si>
    <t>3244 Main St, Phoenix, PA 75201</t>
  </si>
  <si>
    <t>frank255@customer.com</t>
  </si>
  <si>
    <t>646-333-3216</t>
  </si>
  <si>
    <t>C256</t>
  </si>
  <si>
    <t>Sophia Young</t>
  </si>
  <si>
    <t>2295 Elm St, San Diego, PA 95101</t>
  </si>
  <si>
    <t>sophia256@customer.com</t>
  </si>
  <si>
    <t>408-837-5094</t>
  </si>
  <si>
    <t>C257</t>
  </si>
  <si>
    <t>Lawrence Flores</t>
  </si>
  <si>
    <t>1874 Washington St, San Diego, PA 92101</t>
  </si>
  <si>
    <t>lawrence257@customer.com</t>
  </si>
  <si>
    <t>619-761-5151</t>
  </si>
  <si>
    <t>C258</t>
  </si>
  <si>
    <t>Alice Anderson</t>
  </si>
  <si>
    <t>2077 Elm St, Houston, CA 19101</t>
  </si>
  <si>
    <t>alice258@customer.com</t>
  </si>
  <si>
    <t>215-184-9542</t>
  </si>
  <si>
    <t>C259</t>
  </si>
  <si>
    <t>Arthur Wilson</t>
  </si>
  <si>
    <t>3316 Elm St, Los Angeles, AZ 85001</t>
  </si>
  <si>
    <t>arthur259@customer.com</t>
  </si>
  <si>
    <t>602-937-4006</t>
  </si>
  <si>
    <t>C260</t>
  </si>
  <si>
    <t>Ruth Martin</t>
  </si>
  <si>
    <t>2312 Maple Dr, Chicago, IL 92101</t>
  </si>
  <si>
    <t>ruth260@customer.com</t>
  </si>
  <si>
    <t>619-641-4537</t>
  </si>
  <si>
    <t>C261</t>
  </si>
  <si>
    <t>Philip Walker</t>
  </si>
  <si>
    <t>2919 Highland Ave, San Jose, TX 75201</t>
  </si>
  <si>
    <t>philip261@customer.com</t>
  </si>
  <si>
    <t>512-636-1158</t>
  </si>
  <si>
    <t>C262</t>
  </si>
  <si>
    <t>7686 Elm St, San Diego, IL 95101</t>
  </si>
  <si>
    <t>diana262@customer.com</t>
  </si>
  <si>
    <t>408-494-2977</t>
  </si>
  <si>
    <t>C263</t>
  </si>
  <si>
    <t>Roger Nguyen</t>
  </si>
  <si>
    <t>6892 Broadway, Phoenix, CA 10001</t>
  </si>
  <si>
    <t>roger263@customer.com</t>
  </si>
  <si>
    <t>212-773-7072</t>
  </si>
  <si>
    <t>C264</t>
  </si>
  <si>
    <t>Natalie Martinez</t>
  </si>
  <si>
    <t>7408 Broadway, Dallas, PA 92101</t>
  </si>
  <si>
    <t>natalie264@customer.com</t>
  </si>
  <si>
    <t>619-506-9208</t>
  </si>
  <si>
    <t>C265</t>
  </si>
  <si>
    <t>Benjamin King</t>
  </si>
  <si>
    <t>5826 Cedar Ln, San Jose, CA 85001</t>
  </si>
  <si>
    <t>benjamin265@customer.com</t>
  </si>
  <si>
    <t>602-450-6780</t>
  </si>
  <si>
    <t>C266</t>
  </si>
  <si>
    <t>Virginia Green</t>
  </si>
  <si>
    <t>6011 Park Blvd, San Diego, CA 19101</t>
  </si>
  <si>
    <t>virginia266@customer.com</t>
  </si>
  <si>
    <t>215-279-2147</t>
  </si>
  <si>
    <t>C267</t>
  </si>
  <si>
    <t>Bruce Perez</t>
  </si>
  <si>
    <t>7819 Cedar Ln, San Diego, CA 92101</t>
  </si>
  <si>
    <t>bruce267@customer.com</t>
  </si>
  <si>
    <t>619-155-1295</t>
  </si>
  <si>
    <t>C268</t>
  </si>
  <si>
    <t>Madison Taylor</t>
  </si>
  <si>
    <t>5680 Main St, Chicago, AZ 78201</t>
  </si>
  <si>
    <t>madison268@customer.com</t>
  </si>
  <si>
    <t>718-803-8534</t>
  </si>
  <si>
    <t>C269</t>
  </si>
  <si>
    <t>Adam Walker</t>
  </si>
  <si>
    <t>319 Main St, Philadelphia, CA 19101</t>
  </si>
  <si>
    <t>adam269@customer.com</t>
  </si>
  <si>
    <t>215-904-2232</t>
  </si>
  <si>
    <t>C270</t>
  </si>
  <si>
    <t>Abigail Rivera</t>
  </si>
  <si>
    <t>2671 Main St, San Diego, PA 92101</t>
  </si>
  <si>
    <t>abigail270@customer.com</t>
  </si>
  <si>
    <t>619-279-8890</t>
  </si>
  <si>
    <t>C271</t>
  </si>
  <si>
    <t>Gerald Garcia</t>
  </si>
  <si>
    <t>5342 Main St, Chicago, AZ 77001</t>
  </si>
  <si>
    <t>gerald271@customer.com</t>
  </si>
  <si>
    <t>713-132-3958</t>
  </si>
  <si>
    <t>C272</t>
  </si>
  <si>
    <t>Lauren Lewis</t>
  </si>
  <si>
    <t>5674 Sunset Rd, San Antonio, PA 19101</t>
  </si>
  <si>
    <t>lauren272@customer.com</t>
  </si>
  <si>
    <t>215-274-3159</t>
  </si>
  <si>
    <t>C273</t>
  </si>
  <si>
    <t>Keith Young</t>
  </si>
  <si>
    <t>3759 Main St, Chicago, CA 78201</t>
  </si>
  <si>
    <t>keith273@customer.com</t>
  </si>
  <si>
    <t>305-945-6924</t>
  </si>
  <si>
    <t>C274</t>
  </si>
  <si>
    <t>Isabella Hall</t>
  </si>
  <si>
    <t>9247 Highland Ave, San Jose, IL 77001</t>
  </si>
  <si>
    <t>isabella274@customer.com</t>
  </si>
  <si>
    <t>713-661-9380</t>
  </si>
  <si>
    <t>C275</t>
  </si>
  <si>
    <t>Terry Campbell</t>
  </si>
  <si>
    <t>5577 Lakeview Dr, Houston, TX 60601</t>
  </si>
  <si>
    <t>terry275@customer.com</t>
  </si>
  <si>
    <t>312-370-3202</t>
  </si>
  <si>
    <t>C276</t>
  </si>
  <si>
    <t>Jane Johnson</t>
  </si>
  <si>
    <t>1591 Highland Ave, Chicago, CA 19101</t>
  </si>
  <si>
    <t>jane276@customer.com</t>
  </si>
  <si>
    <t>215-887-4472</t>
  </si>
  <si>
    <t>C277</t>
  </si>
  <si>
    <t>Wayne Perez</t>
  </si>
  <si>
    <t>1116 Sunset Rd, Phoenix, TX 92101</t>
  </si>
  <si>
    <t>wayne277@customer.com</t>
  </si>
  <si>
    <t>619-972-4785</t>
  </si>
  <si>
    <t>C278</t>
  </si>
  <si>
    <t>Amy Torres</t>
  </si>
  <si>
    <t>406 Cedar Ln, San Diego, TX 60601</t>
  </si>
  <si>
    <t>amy278@customer.com</t>
  </si>
  <si>
    <t>312-408-7789</t>
  </si>
  <si>
    <t>C279</t>
  </si>
  <si>
    <t>Ralph Lee</t>
  </si>
  <si>
    <t>8894 Main St, Dallas, CA 77001</t>
  </si>
  <si>
    <t>ralph279@customer.com</t>
  </si>
  <si>
    <t>713-775-3542</t>
  </si>
  <si>
    <t>C280</t>
  </si>
  <si>
    <t>Cynthia Roberts</t>
  </si>
  <si>
    <t>4289 Highland Ave, San Diego, TX 95101</t>
  </si>
  <si>
    <t>cynthia280@customer.com</t>
  </si>
  <si>
    <t>408-714-1952</t>
  </si>
  <si>
    <t>C281</t>
  </si>
  <si>
    <t>Smith Green</t>
  </si>
  <si>
    <t>8320 Highland Ave, New York, TX 92101</t>
  </si>
  <si>
    <t>smith281@customer.com</t>
  </si>
  <si>
    <t>619-947-8091</t>
  </si>
  <si>
    <t>C282</t>
  </si>
  <si>
    <t>Johnson Allen</t>
  </si>
  <si>
    <t>9536 Maple Dr, Philadelphia, CA 95101</t>
  </si>
  <si>
    <t>johnson282@customer.com</t>
  </si>
  <si>
    <t>408-737-1960</t>
  </si>
  <si>
    <t>C283</t>
  </si>
  <si>
    <t>Williams Gomez</t>
  </si>
  <si>
    <t>8051 Maple Dr, San Diego, TX 92101</t>
  </si>
  <si>
    <t>williams283@customer.com</t>
  </si>
  <si>
    <t>619-824-7019</t>
  </si>
  <si>
    <t>C284</t>
  </si>
  <si>
    <t>Brown Ramirez</t>
  </si>
  <si>
    <t>2460 Elm St, New York, AZ 85001</t>
  </si>
  <si>
    <t>brown284@customer.com</t>
  </si>
  <si>
    <t>602-156-1574</t>
  </si>
  <si>
    <t>C285</t>
  </si>
  <si>
    <t>Jones Walker</t>
  </si>
  <si>
    <t>8416 Washington St, Los Angeles, TX 95101</t>
  </si>
  <si>
    <t>jones285@customer.com</t>
  </si>
  <si>
    <t>408-151-1026</t>
  </si>
  <si>
    <t>C286</t>
  </si>
  <si>
    <t>Garcia Nguyen</t>
  </si>
  <si>
    <t>2488 Washington St, San Diego, NY 77001</t>
  </si>
  <si>
    <t>garcia286@customer.com</t>
  </si>
  <si>
    <t>713-449-7103</t>
  </si>
  <si>
    <t>C287</t>
  </si>
  <si>
    <t>Miller Gomez</t>
  </si>
  <si>
    <t>1733 Main St, Philadelphia, TX 92101</t>
  </si>
  <si>
    <t>miller287@customer.com</t>
  </si>
  <si>
    <t>619-371-9731</t>
  </si>
  <si>
    <t>C288</t>
  </si>
  <si>
    <t>Davis Clark</t>
  </si>
  <si>
    <t>196 Broadway, Los Angeles, TX 85001</t>
  </si>
  <si>
    <t>davis288@customer.com</t>
  </si>
  <si>
    <t>602-474-5861</t>
  </si>
  <si>
    <t>C289</t>
  </si>
  <si>
    <t>Rodriguez Jackson</t>
  </si>
  <si>
    <t>5255 Highland Ave, San Antonio, NY 78201</t>
  </si>
  <si>
    <t>rodriguez289@customer.com</t>
  </si>
  <si>
    <t>512-830-6414</t>
  </si>
  <si>
    <t>C290</t>
  </si>
  <si>
    <t>Martinez Clark</t>
  </si>
  <si>
    <t>7758 Broadway, New York, IL 10001</t>
  </si>
  <si>
    <t>martinez290@customer.com</t>
  </si>
  <si>
    <t>212-671-7076</t>
  </si>
  <si>
    <t>C291</t>
  </si>
  <si>
    <t>Hernandez Jones</t>
  </si>
  <si>
    <t>8281 Washington St, San Diego, NY 85001</t>
  </si>
  <si>
    <t>hernandez291@customer.com</t>
  </si>
  <si>
    <t>602-819-5709</t>
  </si>
  <si>
    <t>C292</t>
  </si>
  <si>
    <t>Lopez Williams</t>
  </si>
  <si>
    <t>7924 Park Blvd, Philadelphia, CA 77001</t>
  </si>
  <si>
    <t>lopez292@customer.com</t>
  </si>
  <si>
    <t>713-264-6823</t>
  </si>
  <si>
    <t>C293</t>
  </si>
  <si>
    <t>Gonzalez Adams</t>
  </si>
  <si>
    <t>6454 Lakeview Dr, San Jose, CA 10001</t>
  </si>
  <si>
    <t>gonzalez293@customer.com</t>
  </si>
  <si>
    <t>212-188-4090</t>
  </si>
  <si>
    <t>C294</t>
  </si>
  <si>
    <t>Wilson Hall</t>
  </si>
  <si>
    <t>2726 Maple Dr, Phoenix, AZ 85001</t>
  </si>
  <si>
    <t>wilson294@customer.com</t>
  </si>
  <si>
    <t>602-606-1660</t>
  </si>
  <si>
    <t>C295</t>
  </si>
  <si>
    <t>Anderson Thomas</t>
  </si>
  <si>
    <t>2467 Washington St, San Antonio, NY 77001</t>
  </si>
  <si>
    <t>anderson295@customer.com</t>
  </si>
  <si>
    <t>713-243-7221</t>
  </si>
  <si>
    <t>C296</t>
  </si>
  <si>
    <t>Thomas Jones</t>
  </si>
  <si>
    <t>2142 Elm St, Philadelphia, CA 75201</t>
  </si>
  <si>
    <t>thomas296@customer.com</t>
  </si>
  <si>
    <t>718-724-9641</t>
  </si>
  <si>
    <t>C297</t>
  </si>
  <si>
    <t>Taylor Nelson</t>
  </si>
  <si>
    <t>2471 Broadway, Philadelphia, CA 60601</t>
  </si>
  <si>
    <t>taylor297@customer.com</t>
  </si>
  <si>
    <t>312-682-6966</t>
  </si>
  <si>
    <t>C298</t>
  </si>
  <si>
    <t>Moore Brown</t>
  </si>
  <si>
    <t>6163 Park Blvd, Chicago, TX 60601</t>
  </si>
  <si>
    <t>moore298@customer.com</t>
  </si>
  <si>
    <t>312-270-4451</t>
  </si>
  <si>
    <t>C299</t>
  </si>
  <si>
    <t>Jackson Williams</t>
  </si>
  <si>
    <t>3141 Park Blvd, San Antonio, PA 78201</t>
  </si>
  <si>
    <t>jackson299@customer.com</t>
  </si>
  <si>
    <t>718-521-3073</t>
  </si>
  <si>
    <t>C300</t>
  </si>
  <si>
    <t>Martin Jones</t>
  </si>
  <si>
    <t>6652 Elm St, Dallas, CA 90001</t>
  </si>
  <si>
    <t>martin300@customer.com</t>
  </si>
  <si>
    <t>323-973-6985</t>
  </si>
  <si>
    <t>C301</t>
  </si>
  <si>
    <t>4567 Washington St, Phoenix, AZ 85001</t>
  </si>
  <si>
    <t>peter301@customer.com</t>
  </si>
  <si>
    <t>602-908-7237</t>
  </si>
  <si>
    <t>C302</t>
  </si>
  <si>
    <t>Victoria Jones</t>
  </si>
  <si>
    <t>1145 Highland Ave, Los Angeles, TX 78201</t>
  </si>
  <si>
    <t>victoria302@customer.com</t>
  </si>
  <si>
    <t>305-178-9780</t>
  </si>
  <si>
    <t>C303</t>
  </si>
  <si>
    <t>Raymond Lewis</t>
  </si>
  <si>
    <t>3624 Cedar Ln, San Jose, IL 10001</t>
  </si>
  <si>
    <t>raymond303@customer.com</t>
  </si>
  <si>
    <t>212-770-4361</t>
  </si>
  <si>
    <t>C304</t>
  </si>
  <si>
    <t>Julia Lopez</t>
  </si>
  <si>
    <t>5411 Washington St, Dallas, CA 19101</t>
  </si>
  <si>
    <t>julia304@customer.com</t>
  </si>
  <si>
    <t>215-942-3917</t>
  </si>
  <si>
    <t>C305</t>
  </si>
  <si>
    <t>Scott Hernandez</t>
  </si>
  <si>
    <t>2070 Main St, Philadelphia, CA 92101</t>
  </si>
  <si>
    <t>scott305@customer.com</t>
  </si>
  <si>
    <t>619-373-9902</t>
  </si>
  <si>
    <t>C306</t>
  </si>
  <si>
    <t>Grace King</t>
  </si>
  <si>
    <t>3266 Lakeview Dr, Phoenix, IL 19101</t>
  </si>
  <si>
    <t>grace306@customer.com</t>
  </si>
  <si>
    <t>215-432-8551</t>
  </si>
  <si>
    <t>C307</t>
  </si>
  <si>
    <t>Dennis Adams</t>
  </si>
  <si>
    <t>9421 Cedar Ln, San Diego, TX 19101</t>
  </si>
  <si>
    <t>dennis307@customer.com</t>
  </si>
  <si>
    <t>215-505-6577</t>
  </si>
  <si>
    <t>C308</t>
  </si>
  <si>
    <t>Evelyn Torres</t>
  </si>
  <si>
    <t>4431 Highland Ave, San Antonio, CA 19101</t>
  </si>
  <si>
    <t>evelyn308@customer.com</t>
  </si>
  <si>
    <t>215-240-8303</t>
  </si>
  <si>
    <t>C309</t>
  </si>
  <si>
    <t>Gregory Nelson</t>
  </si>
  <si>
    <t>4193 Sunset Rd, New York, CA 10001</t>
  </si>
  <si>
    <t>gregory309@customer.com</t>
  </si>
  <si>
    <t>212-133-4958</t>
  </si>
  <si>
    <t>C310</t>
  </si>
  <si>
    <t>Anna Smith</t>
  </si>
  <si>
    <t>6957 Main St, Dallas, NY 90001</t>
  </si>
  <si>
    <t>anna310@customer.com</t>
  </si>
  <si>
    <t>323-655-2318</t>
  </si>
  <si>
    <t>C311</t>
  </si>
  <si>
    <t>Walter Carter</t>
  </si>
  <si>
    <t>7664 Lakeview Dr, Houston, NY 78201</t>
  </si>
  <si>
    <t>walter311@customer.com</t>
  </si>
  <si>
    <t>305-294-2980</t>
  </si>
  <si>
    <t>C312</t>
  </si>
  <si>
    <t>Rose Martin</t>
  </si>
  <si>
    <t>959 Washington St, New York, NY 10001</t>
  </si>
  <si>
    <t>rose312@customer.com</t>
  </si>
  <si>
    <t>212-956-9888</t>
  </si>
  <si>
    <t>C313</t>
  </si>
  <si>
    <t>Patrick Young</t>
  </si>
  <si>
    <t>9385 Washington St, Dallas, CA 85001</t>
  </si>
  <si>
    <t>patrick313@customer.com</t>
  </si>
  <si>
    <t>602-848-4455</t>
  </si>
  <si>
    <t>C314</t>
  </si>
  <si>
    <t>Judith Gonzalez</t>
  </si>
  <si>
    <t>6711 Washington St, Los Angeles, CA 90001</t>
  </si>
  <si>
    <t>judith314@customer.com</t>
  </si>
  <si>
    <t>323-929-1253</t>
  </si>
  <si>
    <t>C315</t>
  </si>
  <si>
    <t>7724 Cedar Ln, New York, CA 77001</t>
  </si>
  <si>
    <t>henry315@customer.com</t>
  </si>
  <si>
    <t>713-136-8841</t>
  </si>
  <si>
    <t>C316</t>
  </si>
  <si>
    <t>Christina Sanchez</t>
  </si>
  <si>
    <t>4130 Sunset Rd, San Jose, PA 92101</t>
  </si>
  <si>
    <t>christina316@customer.com</t>
  </si>
  <si>
    <t>619-130-5565</t>
  </si>
  <si>
    <t>C317</t>
  </si>
  <si>
    <t>Douglas Smith</t>
  </si>
  <si>
    <t>5621 Washington St, Dallas, TX 19101</t>
  </si>
  <si>
    <t>douglas317@customer.com</t>
  </si>
  <si>
    <t>215-686-3373</t>
  </si>
  <si>
    <t>C318</t>
  </si>
  <si>
    <t>Maria Flores</t>
  </si>
  <si>
    <t>8373 Cedar Ln, Philadelphia, TX 95101</t>
  </si>
  <si>
    <t>maria318@customer.com</t>
  </si>
  <si>
    <t>408-196-4171</t>
  </si>
  <si>
    <t>C319</t>
  </si>
  <si>
    <t>Harold Jones</t>
  </si>
  <si>
    <t>7765 Park Blvd, Philadelphia, TX 92101</t>
  </si>
  <si>
    <t>harold319@customer.com</t>
  </si>
  <si>
    <t>619-154-5909</t>
  </si>
  <si>
    <t>C320</t>
  </si>
  <si>
    <t>Nicole Davis</t>
  </si>
  <si>
    <t>111 Sunset Rd, New York, CA 75201</t>
  </si>
  <si>
    <t>nicole320@customer.com</t>
  </si>
  <si>
    <t>718-864-1317</t>
  </si>
  <si>
    <t>C321</t>
  </si>
  <si>
    <t>Alexander Torres</t>
  </si>
  <si>
    <t>6803 Washington St, San Antonio, PA 10001</t>
  </si>
  <si>
    <t>alexander321@customer.com</t>
  </si>
  <si>
    <t>212-347-9747</t>
  </si>
  <si>
    <t>C322</t>
  </si>
  <si>
    <t>Megan Gomez</t>
  </si>
  <si>
    <t>9743 Sunset Rd, San Antonio, TX 19101</t>
  </si>
  <si>
    <t>megan322@customer.com</t>
  </si>
  <si>
    <t>215-428-4096</t>
  </si>
  <si>
    <t>C323</t>
  </si>
  <si>
    <t>Samuel Lewis</t>
  </si>
  <si>
    <t>8010 Lakeview Dr, San Antonio, TX 60601</t>
  </si>
  <si>
    <t>samuel323@customer.com</t>
  </si>
  <si>
    <t>312-557-7839</t>
  </si>
  <si>
    <t>C324</t>
  </si>
  <si>
    <t>Dorothy White</t>
  </si>
  <si>
    <t>4924 Highland Ave, Chicago, CA 60601</t>
  </si>
  <si>
    <t>dorothy324@customer.com</t>
  </si>
  <si>
    <t>312-130-7088</t>
  </si>
  <si>
    <t>C325</t>
  </si>
  <si>
    <t>Frank Jones</t>
  </si>
  <si>
    <t>3410 Sunset Rd, Dallas, IL 90001</t>
  </si>
  <si>
    <t>frank325@customer.com</t>
  </si>
  <si>
    <t>323-317-2354</t>
  </si>
  <si>
    <t>C326</t>
  </si>
  <si>
    <t>8699 Washington St, San Diego, CA 75201</t>
  </si>
  <si>
    <t>sophia326@customer.com</t>
  </si>
  <si>
    <t>305-842-8603</t>
  </si>
  <si>
    <t>C327</t>
  </si>
  <si>
    <t>Lawrence Lewis</t>
  </si>
  <si>
    <t>3100 Cedar Ln, Phoenix, NY 95101</t>
  </si>
  <si>
    <t>lawrence327@customer.com</t>
  </si>
  <si>
    <t>408-868-9825</t>
  </si>
  <si>
    <t>C328</t>
  </si>
  <si>
    <t>Alice Roberts</t>
  </si>
  <si>
    <t>8105 Washington St, Dallas, AZ 85001</t>
  </si>
  <si>
    <t>alice328@customer.com</t>
  </si>
  <si>
    <t>602-193-1363</t>
  </si>
  <si>
    <t>C329</t>
  </si>
  <si>
    <t>Arthur Perez</t>
  </si>
  <si>
    <t>8312 Highland Ave, New York, NY 85001</t>
  </si>
  <si>
    <t>arthur329@customer.com</t>
  </si>
  <si>
    <t>602-673-2873</t>
  </si>
  <si>
    <t>C330</t>
  </si>
  <si>
    <t>Ruth Thomas</t>
  </si>
  <si>
    <t>8797 Cedar Ln, Houston, NY 19101</t>
  </si>
  <si>
    <t>ruth330@customer.com</t>
  </si>
  <si>
    <t>215-703-3018</t>
  </si>
  <si>
    <t>C331</t>
  </si>
  <si>
    <t>Philip Jackson</t>
  </si>
  <si>
    <t>3102 Elm St, Houston, IL 60601</t>
  </si>
  <si>
    <t>philip331@customer.com</t>
  </si>
  <si>
    <t>312-295-1827</t>
  </si>
  <si>
    <t>C332</t>
  </si>
  <si>
    <t>Diana Lee</t>
  </si>
  <si>
    <t>6980 Broadway, Philadelphia, CA 92101</t>
  </si>
  <si>
    <t>diana332@customer.com</t>
  </si>
  <si>
    <t>619-939-5523</t>
  </si>
  <si>
    <t>C333</t>
  </si>
  <si>
    <t>Roger Johnson</t>
  </si>
  <si>
    <t>8604 Highland Ave, Houston, CA 19101</t>
  </si>
  <si>
    <t>roger333@customer.com</t>
  </si>
  <si>
    <t>215-796-7249</t>
  </si>
  <si>
    <t>C334</t>
  </si>
  <si>
    <t>Natalie Green</t>
  </si>
  <si>
    <t>4020 Lakeview Dr, Philadelphia, AZ 77001</t>
  </si>
  <si>
    <t>natalie334@customer.com</t>
  </si>
  <si>
    <t>713-422-4736</t>
  </si>
  <si>
    <t>C335</t>
  </si>
  <si>
    <t>Benjamin Hernandez</t>
  </si>
  <si>
    <t>4457 Sunset Rd, Dallas, CA 77001</t>
  </si>
  <si>
    <t>benjamin335@customer.com</t>
  </si>
  <si>
    <t>713-819-8265</t>
  </si>
  <si>
    <t>C336</t>
  </si>
  <si>
    <t>Virginia Hill</t>
  </si>
  <si>
    <t>5217 Main St, San Jose, AZ 90001</t>
  </si>
  <si>
    <t>virginia336@customer.com</t>
  </si>
  <si>
    <t>323-895-3178</t>
  </si>
  <si>
    <t>C337</t>
  </si>
  <si>
    <t>Bruce Wilson</t>
  </si>
  <si>
    <t>8913 Lakeview Dr, San Antonio, IL 60601</t>
  </si>
  <si>
    <t>bruce337@customer.com</t>
  </si>
  <si>
    <t>312-779-2567</t>
  </si>
  <si>
    <t>C338</t>
  </si>
  <si>
    <t>Madison Harris</t>
  </si>
  <si>
    <t>2996 Cedar Ln, San Diego, TX 85001</t>
  </si>
  <si>
    <t>madison338@customer.com</t>
  </si>
  <si>
    <t>602-450-6427</t>
  </si>
  <si>
    <t>C339</t>
  </si>
  <si>
    <t>Adam Ramirez</t>
  </si>
  <si>
    <t>8418 Lakeview Dr, New York, TX 77001</t>
  </si>
  <si>
    <t>adam339@customer.com</t>
  </si>
  <si>
    <t>713-539-4846</t>
  </si>
  <si>
    <t>C340</t>
  </si>
  <si>
    <t>Abigail Adams</t>
  </si>
  <si>
    <t>9932 Washington St, Los Angeles, TX 10001</t>
  </si>
  <si>
    <t>abigail340@customer.com</t>
  </si>
  <si>
    <t>212-530-3323</t>
  </si>
  <si>
    <t>C341</t>
  </si>
  <si>
    <t>Gerald Adams</t>
  </si>
  <si>
    <t>5418 Washington St, New York, TX 75201</t>
  </si>
  <si>
    <t>gerald341@customer.com</t>
  </si>
  <si>
    <t>512-202-9604</t>
  </si>
  <si>
    <t>C342</t>
  </si>
  <si>
    <t>Lauren Gonzalez</t>
  </si>
  <si>
    <t>3199 Lakeview Dr, Los Angeles, CA 77001</t>
  </si>
  <si>
    <t>lauren342@customer.com</t>
  </si>
  <si>
    <t>713-106-1163</t>
  </si>
  <si>
    <t>C343</t>
  </si>
  <si>
    <t>Keith Martinez</t>
  </si>
  <si>
    <t>9973 Broadway, Los Angeles, AZ 60601</t>
  </si>
  <si>
    <t>keith343@customer.com</t>
  </si>
  <si>
    <t>312-658-9082</t>
  </si>
  <si>
    <t>C344</t>
  </si>
  <si>
    <t>Isabella Young</t>
  </si>
  <si>
    <t>8786 Washington St, New York, NY 90001</t>
  </si>
  <si>
    <t>isabella344@customer.com</t>
  </si>
  <si>
    <t>323-674-9935</t>
  </si>
  <si>
    <t>C345</t>
  </si>
  <si>
    <t>9944 Washington St, San Diego, NY 60601</t>
  </si>
  <si>
    <t>terry345@customer.com</t>
  </si>
  <si>
    <t>312-204-3297</t>
  </si>
  <si>
    <t>C346</t>
  </si>
  <si>
    <t>Jane Rodriguez</t>
  </si>
  <si>
    <t>2111 Maple Dr, Los Angeles, CA 85001</t>
  </si>
  <si>
    <t>jane346@customer.com</t>
  </si>
  <si>
    <t>602-857-1455</t>
  </si>
  <si>
    <t>C347</t>
  </si>
  <si>
    <t>Wayne Young</t>
  </si>
  <si>
    <t>7707 Sunset Rd, Dallas, TX 90001</t>
  </si>
  <si>
    <t>wayne347@customer.com</t>
  </si>
  <si>
    <t>323-795-9957</t>
  </si>
  <si>
    <t>C348</t>
  </si>
  <si>
    <t>Amy Taylor</t>
  </si>
  <si>
    <t>9940 Highland Ave, San Diego, TX 95101</t>
  </si>
  <si>
    <t>amy348@customer.com</t>
  </si>
  <si>
    <t>408-911-1029</t>
  </si>
  <si>
    <t>C349</t>
  </si>
  <si>
    <t>Ralph Moore</t>
  </si>
  <si>
    <t>9350 Main St, Chicago, CA 10001</t>
  </si>
  <si>
    <t>ralph349@customer.com</t>
  </si>
  <si>
    <t>212-264-4284</t>
  </si>
  <si>
    <t>C350</t>
  </si>
  <si>
    <t>8203 Park Blvd, San Diego, CA 90001</t>
  </si>
  <si>
    <t>cynthia350@customer.com</t>
  </si>
  <si>
    <t>323-253-9877</t>
  </si>
  <si>
    <t>C351</t>
  </si>
  <si>
    <t>Smith Campbell</t>
  </si>
  <si>
    <t>5657 Broadway, Chicago, CA 77001</t>
  </si>
  <si>
    <t>smith351@customer.com</t>
  </si>
  <si>
    <t>713-547-9143</t>
  </si>
  <si>
    <t>C352</t>
  </si>
  <si>
    <t>Johnson Walker</t>
  </si>
  <si>
    <t>9004 Park Blvd, San Jose, CA 78201</t>
  </si>
  <si>
    <t>johnson352@customer.com</t>
  </si>
  <si>
    <t>512-835-2716</t>
  </si>
  <si>
    <t>C353</t>
  </si>
  <si>
    <t>Williams Robinson</t>
  </si>
  <si>
    <t>2738 Sunset Rd, New York, CA 75201</t>
  </si>
  <si>
    <t>williams353@customer.com</t>
  </si>
  <si>
    <t>305-446-5960</t>
  </si>
  <si>
    <t>C354</t>
  </si>
  <si>
    <t>2523 Cedar Ln, San Antonio, PA 85001</t>
  </si>
  <si>
    <t>brown354@customer.com</t>
  </si>
  <si>
    <t>602-621-2141</t>
  </si>
  <si>
    <t>C355</t>
  </si>
  <si>
    <t>Jones Moore</t>
  </si>
  <si>
    <t>1711 Highland Ave, San Diego, AZ 60601</t>
  </si>
  <si>
    <t>jones355@customer.com</t>
  </si>
  <si>
    <t>312-987-1088</t>
  </si>
  <si>
    <t>C356</t>
  </si>
  <si>
    <t>Garcia Roberts</t>
  </si>
  <si>
    <t>9661 Sunset Rd, Philadelphia, CA 60601</t>
  </si>
  <si>
    <t>garcia356@customer.com</t>
  </si>
  <si>
    <t>312-405-1292</t>
  </si>
  <si>
    <t>C357</t>
  </si>
  <si>
    <t>Miller Sanchez</t>
  </si>
  <si>
    <t>1293 Broadway, Chicago, CA 85001</t>
  </si>
  <si>
    <t>miller357@customer.com</t>
  </si>
  <si>
    <t>602-572-3153</t>
  </si>
  <si>
    <t>C358</t>
  </si>
  <si>
    <t>Davis Perez</t>
  </si>
  <si>
    <t>3358 Cedar Ln, San Antonio, TX 60601</t>
  </si>
  <si>
    <t>davis358@customer.com</t>
  </si>
  <si>
    <t>312-796-7815</t>
  </si>
  <si>
    <t>C359</t>
  </si>
  <si>
    <t>Rodriguez Gomez</t>
  </si>
  <si>
    <t>6814 Maple Dr, Chicago, NY 85001</t>
  </si>
  <si>
    <t>rodriguez359@customer.com</t>
  </si>
  <si>
    <t>602-833-2395</t>
  </si>
  <si>
    <t>C360</t>
  </si>
  <si>
    <t>9953 Lakeview Dr, Philadelphia, PA 95101</t>
  </si>
  <si>
    <t>martinez360@customer.com</t>
  </si>
  <si>
    <t>408-905-8732</t>
  </si>
  <si>
    <t>C361</t>
  </si>
  <si>
    <t>Hernandez Garcia</t>
  </si>
  <si>
    <t>8060 Elm St, Dallas, IL 77001</t>
  </si>
  <si>
    <t>hernandez361@customer.com</t>
  </si>
  <si>
    <t>713-374-3269</t>
  </si>
  <si>
    <t>C362</t>
  </si>
  <si>
    <t>Lopez Baker</t>
  </si>
  <si>
    <t>7489 Broadway, San Jose, TX 78201</t>
  </si>
  <si>
    <t>lopez362@customer.com</t>
  </si>
  <si>
    <t>512-261-2818</t>
  </si>
  <si>
    <t>C363</t>
  </si>
  <si>
    <t>Gonzalez Smith</t>
  </si>
  <si>
    <t>1382 Broadway, Philadelphia, TX 78201</t>
  </si>
  <si>
    <t>gonzalez363@customer.com</t>
  </si>
  <si>
    <t>415-453-3590</t>
  </si>
  <si>
    <t>C364</t>
  </si>
  <si>
    <t>1708 Highland Ave, Phoenix, NY 75201</t>
  </si>
  <si>
    <t>wilson364@customer.com</t>
  </si>
  <si>
    <t>415-486-4690</t>
  </si>
  <si>
    <t>C365</t>
  </si>
  <si>
    <t>Anderson Walker</t>
  </si>
  <si>
    <t>2238 Washington St, Philadelphia, IL 10001</t>
  </si>
  <si>
    <t>anderson365@customer.com</t>
  </si>
  <si>
    <t>212-818-6972</t>
  </si>
  <si>
    <t>C366</t>
  </si>
  <si>
    <t>Thomas Rodriguez</t>
  </si>
  <si>
    <t>9334 Elm St, Chicago, TX 92101</t>
  </si>
  <si>
    <t>thomas366@customer.com</t>
  </si>
  <si>
    <t>619-126-9479</t>
  </si>
  <si>
    <t>C367</t>
  </si>
  <si>
    <t>Taylor Hill</t>
  </si>
  <si>
    <t>5718 Washington St, Chicago, NY 78201</t>
  </si>
  <si>
    <t>taylor367@customer.com</t>
  </si>
  <si>
    <t>305-716-8417</t>
  </si>
  <si>
    <t>C368</t>
  </si>
  <si>
    <t>Moore Lee</t>
  </si>
  <si>
    <t>7637 Elm St, Philadelphia, AZ 92101</t>
  </si>
  <si>
    <t>moore368@customer.com</t>
  </si>
  <si>
    <t>619-846-8892</t>
  </si>
  <si>
    <t>C369</t>
  </si>
  <si>
    <t>377 Park Blvd, Philadelphia, AZ 10001</t>
  </si>
  <si>
    <t>jackson369@customer.com</t>
  </si>
  <si>
    <t>212-757-9401</t>
  </si>
  <si>
    <t>C370</t>
  </si>
  <si>
    <t>Martin Jackson</t>
  </si>
  <si>
    <t>7077 Highland Ave, Los Angeles, TX 10001</t>
  </si>
  <si>
    <t>martin370@customer.com</t>
  </si>
  <si>
    <t>212-538-7392</t>
  </si>
  <si>
    <t>C371</t>
  </si>
  <si>
    <t>Peter Nelson</t>
  </si>
  <si>
    <t>6284 Lakeview Dr, San Antonio, CA 60601</t>
  </si>
  <si>
    <t>peter371@customer.com</t>
  </si>
  <si>
    <t>312-431-6941</t>
  </si>
  <si>
    <t>C372</t>
  </si>
  <si>
    <t>Victoria Garcia</t>
  </si>
  <si>
    <t>8235 Highland Ave, Phoenix, CA 85001</t>
  </si>
  <si>
    <t>victoria372@customer.com</t>
  </si>
  <si>
    <t>602-864-6564</t>
  </si>
  <si>
    <t>C373</t>
  </si>
  <si>
    <t>Raymond Martin</t>
  </si>
  <si>
    <t>5550 Washington St, New York, TX 60601</t>
  </si>
  <si>
    <t>raymond373@customer.com</t>
  </si>
  <si>
    <t>312-822-7879</t>
  </si>
  <si>
    <t>C374</t>
  </si>
  <si>
    <t>391 Elm St, Los Angeles, CA 75201</t>
  </si>
  <si>
    <t>julia374@customer.com</t>
  </si>
  <si>
    <t>646-792-4971</t>
  </si>
  <si>
    <t>C375</t>
  </si>
  <si>
    <t>4026 Maple Dr, Los Angeles, TX 78201</t>
  </si>
  <si>
    <t>scott375@customer.com</t>
  </si>
  <si>
    <t>512-404-7418</t>
  </si>
  <si>
    <t>C376</t>
  </si>
  <si>
    <t>Grace Davis</t>
  </si>
  <si>
    <t>2006 Sunset Rd, Philadelphia, TX 92101</t>
  </si>
  <si>
    <t>grace376@customer.com</t>
  </si>
  <si>
    <t>619-180-6108</t>
  </si>
  <si>
    <t>C377</t>
  </si>
  <si>
    <t>Dennis Mitchell</t>
  </si>
  <si>
    <t>5772 Cedar Ln, Philadelphia, AZ 90001</t>
  </si>
  <si>
    <t>dennis377@customer.com</t>
  </si>
  <si>
    <t>323-409-8054</t>
  </si>
  <si>
    <t>C378</t>
  </si>
  <si>
    <t>Evelyn Brown</t>
  </si>
  <si>
    <t>6381 Main St, San Jose, IL 10001</t>
  </si>
  <si>
    <t>evelyn378@customer.com</t>
  </si>
  <si>
    <t>212-437-5955</t>
  </si>
  <si>
    <t>C379</t>
  </si>
  <si>
    <t>Gregory Green</t>
  </si>
  <si>
    <t>3900 Lakeview Dr, San Diego, CA 95101</t>
  </si>
  <si>
    <t>gregory379@customer.com</t>
  </si>
  <si>
    <t>408-968-9282</t>
  </si>
  <si>
    <t>C380</t>
  </si>
  <si>
    <t>Anna Thomas</t>
  </si>
  <si>
    <t>8437 Maple Dr, Houston, IL 75201</t>
  </si>
  <si>
    <t>anna380@customer.com</t>
  </si>
  <si>
    <t>718-781-9991</t>
  </si>
  <si>
    <t>C381</t>
  </si>
  <si>
    <t>Walter Adams</t>
  </si>
  <si>
    <t>7943 Sunset Rd, Houston, IL 75201</t>
  </si>
  <si>
    <t>walter381@customer.com</t>
  </si>
  <si>
    <t>718-499-3991</t>
  </si>
  <si>
    <t>C382</t>
  </si>
  <si>
    <t>Rose Nelson</t>
  </si>
  <si>
    <t>1951 Maple Dr, Phoenix, NY 19101</t>
  </si>
  <si>
    <t>rose382@customer.com</t>
  </si>
  <si>
    <t>215-843-5041</t>
  </si>
  <si>
    <t>C383</t>
  </si>
  <si>
    <t>Patrick Rivera</t>
  </si>
  <si>
    <t>175 Main St, San Diego, NY 95101</t>
  </si>
  <si>
    <t>patrick383@customer.com</t>
  </si>
  <si>
    <t>408-558-9688</t>
  </si>
  <si>
    <t>C384</t>
  </si>
  <si>
    <t>Judith Campbell</t>
  </si>
  <si>
    <t>1523 Elm St, San Jose, TX 78201</t>
  </si>
  <si>
    <t>judith384@customer.com</t>
  </si>
  <si>
    <t>305-282-8966</t>
  </si>
  <si>
    <t>C385</t>
  </si>
  <si>
    <t>Henry King</t>
  </si>
  <si>
    <t>420 Elm St, Dallas, NY 75201</t>
  </si>
  <si>
    <t>henry385@customer.com</t>
  </si>
  <si>
    <t>718-801-3968</t>
  </si>
  <si>
    <t>C386</t>
  </si>
  <si>
    <t>Christina Thompson</t>
  </si>
  <si>
    <t>2675 Lakeview Dr, Los Angeles, IL 78201</t>
  </si>
  <si>
    <t>christina386@customer.com</t>
  </si>
  <si>
    <t>512-728-3603</t>
  </si>
  <si>
    <t>C387</t>
  </si>
  <si>
    <t>Douglas Young</t>
  </si>
  <si>
    <t>1563 Maple Dr, San Jose, AZ 92101</t>
  </si>
  <si>
    <t>douglas387@customer.com</t>
  </si>
  <si>
    <t>619-905-3394</t>
  </si>
  <si>
    <t>C388</t>
  </si>
  <si>
    <t>Maria Gomez</t>
  </si>
  <si>
    <t>5561 Park Blvd, Dallas, TX 85001</t>
  </si>
  <si>
    <t>maria388@customer.com</t>
  </si>
  <si>
    <t>602-560-1355</t>
  </si>
  <si>
    <t>C389</t>
  </si>
  <si>
    <t>Harold Flores</t>
  </si>
  <si>
    <t>3152 Broadway, Dallas, NY 90001</t>
  </si>
  <si>
    <t>harold389@customer.com</t>
  </si>
  <si>
    <t>323-957-4937</t>
  </si>
  <si>
    <t>C390</t>
  </si>
  <si>
    <t>Nicole Lee</t>
  </si>
  <si>
    <t>8788 Sunset Rd, Philadelphia, IL 77001</t>
  </si>
  <si>
    <t>nicole390@customer.com</t>
  </si>
  <si>
    <t>713-378-7134</t>
  </si>
  <si>
    <t>C391</t>
  </si>
  <si>
    <t>Alexander Adams</t>
  </si>
  <si>
    <t>4201 Elm St, San Diego, CA 19101</t>
  </si>
  <si>
    <t>alexander391@customer.com</t>
  </si>
  <si>
    <t>215-333-6661</t>
  </si>
  <si>
    <t>C392</t>
  </si>
  <si>
    <t>Megan Rodriguez</t>
  </si>
  <si>
    <t>1632 Park Blvd, Chicago, PA 85001</t>
  </si>
  <si>
    <t>megan392@customer.com</t>
  </si>
  <si>
    <t>602-242-1866</t>
  </si>
  <si>
    <t>C393</t>
  </si>
  <si>
    <t>2123 Elm St, Philadelphia, CA 85001</t>
  </si>
  <si>
    <t>samuel393@customer.com</t>
  </si>
  <si>
    <t>602-792-6715</t>
  </si>
  <si>
    <t>C394</t>
  </si>
  <si>
    <t>Dorothy Smith</t>
  </si>
  <si>
    <t>7583 Elm St, San Antonio, PA 92101</t>
  </si>
  <si>
    <t>dorothy394@customer.com</t>
  </si>
  <si>
    <t>619-589-5328</t>
  </si>
  <si>
    <t>C395</t>
  </si>
  <si>
    <t>Frank Smith</t>
  </si>
  <si>
    <t>628 Cedar Ln, Chicago, IL 75201</t>
  </si>
  <si>
    <t>frank395@customer.com</t>
  </si>
  <si>
    <t>415-203-9986</t>
  </si>
  <si>
    <t>C396</t>
  </si>
  <si>
    <t>Sophia Carter</t>
  </si>
  <si>
    <t>7388 Maple Dr, Phoenix, CA 60601</t>
  </si>
  <si>
    <t>sophia396@customer.com</t>
  </si>
  <si>
    <t>312-266-4547</t>
  </si>
  <si>
    <t>C397</t>
  </si>
  <si>
    <t>Lawrence Johnson</t>
  </si>
  <si>
    <t>1261 Cedar Ln, Phoenix, TX 78201</t>
  </si>
  <si>
    <t>lawrence397@customer.com</t>
  </si>
  <si>
    <t>415-595-1501</t>
  </si>
  <si>
    <t>C398</t>
  </si>
  <si>
    <t>Alice Campbell</t>
  </si>
  <si>
    <t>6972 Cedar Ln, Philadelphia, AZ 77001</t>
  </si>
  <si>
    <t>alice398@customer.com</t>
  </si>
  <si>
    <t>713-146-5898</t>
  </si>
  <si>
    <t>C399</t>
  </si>
  <si>
    <t>Arthur Ramirez</t>
  </si>
  <si>
    <t>4857 Cedar Ln, San Antonio, CA 85001</t>
  </si>
  <si>
    <t>arthur399@customer.com</t>
  </si>
  <si>
    <t>602-128-9747</t>
  </si>
  <si>
    <t>C400</t>
  </si>
  <si>
    <t>Ruth Gonzalez</t>
  </si>
  <si>
    <t>143 Cedar Ln, Philadelphia, CA 90001</t>
  </si>
  <si>
    <t>ruth400@customer.com</t>
  </si>
  <si>
    <t>323-454-4462</t>
  </si>
  <si>
    <t>C401</t>
  </si>
  <si>
    <t>Philip Nguyen</t>
  </si>
  <si>
    <t>5306 Main St, San Antonio, TX 19101</t>
  </si>
  <si>
    <t>philip401@customer.com</t>
  </si>
  <si>
    <t>215-547-1973</t>
  </si>
  <si>
    <t>C402</t>
  </si>
  <si>
    <t>Diana Moore</t>
  </si>
  <si>
    <t>2779 Main St, Los Angeles, IL 90001</t>
  </si>
  <si>
    <t>diana402@customer.com</t>
  </si>
  <si>
    <t>323-791-9477</t>
  </si>
  <si>
    <t>C403</t>
  </si>
  <si>
    <t>8694 Park Blvd, San Diego, TX 10001</t>
  </si>
  <si>
    <t>roger403@customer.com</t>
  </si>
  <si>
    <t>212-695-2241</t>
  </si>
  <si>
    <t>C404</t>
  </si>
  <si>
    <t>Natalie Baker</t>
  </si>
  <si>
    <t>4715 Park Blvd, Philadelphia, TX 92101</t>
  </si>
  <si>
    <t>natalie404@customer.com</t>
  </si>
  <si>
    <t>619-414-3011</t>
  </si>
  <si>
    <t>C405</t>
  </si>
  <si>
    <t>Benjamin Wright</t>
  </si>
  <si>
    <t>8475 Cedar Ln, San Diego, NY 95101</t>
  </si>
  <si>
    <t>benjamin405@customer.com</t>
  </si>
  <si>
    <t>408-474-2066</t>
  </si>
  <si>
    <t>C406</t>
  </si>
  <si>
    <t>Virginia Roberts</t>
  </si>
  <si>
    <t>4566 Broadway, New York, IL 77001</t>
  </si>
  <si>
    <t>virginia406@customer.com</t>
  </si>
  <si>
    <t>713-879-6793</t>
  </si>
  <si>
    <t>C407</t>
  </si>
  <si>
    <t>Bruce Johnson</t>
  </si>
  <si>
    <t>1713 Washington St, Dallas, TX 77001</t>
  </si>
  <si>
    <t>bruce407@customer.com</t>
  </si>
  <si>
    <t>713-291-2106</t>
  </si>
  <si>
    <t>C408</t>
  </si>
  <si>
    <t>Madison Williams</t>
  </si>
  <si>
    <t>6606 Broadway, Houston, TX 77001</t>
  </si>
  <si>
    <t>madison408@customer.com</t>
  </si>
  <si>
    <t>713-314-8345</t>
  </si>
  <si>
    <t>C409</t>
  </si>
  <si>
    <t>Adam King</t>
  </si>
  <si>
    <t>5339 Sunset Rd, San Jose, TX 85001</t>
  </si>
  <si>
    <t>adam409@customer.com</t>
  </si>
  <si>
    <t>602-839-8022</t>
  </si>
  <si>
    <t>C410</t>
  </si>
  <si>
    <t>Abigail Green</t>
  </si>
  <si>
    <t>9674 Broadway, Dallas, CA 85001</t>
  </si>
  <si>
    <t>abigail410@customer.com</t>
  </si>
  <si>
    <t>602-296-8026</t>
  </si>
  <si>
    <t>C411</t>
  </si>
  <si>
    <t>Gerald Nguyen</t>
  </si>
  <si>
    <t>2491 Elm St, Dallas, PA 92101</t>
  </si>
  <si>
    <t>gerald411@customer.com</t>
  </si>
  <si>
    <t>619-878-2107</t>
  </si>
  <si>
    <t>C412</t>
  </si>
  <si>
    <t>Lauren Rivera</t>
  </si>
  <si>
    <t>8867 Highland Ave, New York, CA 19101</t>
  </si>
  <si>
    <t>lauren412@customer.com</t>
  </si>
  <si>
    <t>215-986-1567</t>
  </si>
  <si>
    <t>C413</t>
  </si>
  <si>
    <t>Keith Thomas</t>
  </si>
  <si>
    <t>7562 Main St, Phoenix, TX 19101</t>
  </si>
  <si>
    <t>keith413@customer.com</t>
  </si>
  <si>
    <t>215-565-9001</t>
  </si>
  <si>
    <t>C414</t>
  </si>
  <si>
    <t>Isabella Adams</t>
  </si>
  <si>
    <t>4378 Sunset Rd, Philadelphia, TX 90001</t>
  </si>
  <si>
    <t>isabella414@customer.com</t>
  </si>
  <si>
    <t>323-630-4227</t>
  </si>
  <si>
    <t>C415</t>
  </si>
  <si>
    <t>Terry Nguyen</t>
  </si>
  <si>
    <t>1085 Main St, Los Angeles, TX 95101</t>
  </si>
  <si>
    <t>terry415@customer.com</t>
  </si>
  <si>
    <t>408-155-5121</t>
  </si>
  <si>
    <t>C416</t>
  </si>
  <si>
    <t>Jane Jones</t>
  </si>
  <si>
    <t>7664 Sunset Rd, San Antonio, TX 75201</t>
  </si>
  <si>
    <t>jane416@customer.com</t>
  </si>
  <si>
    <t>718-992-9690</t>
  </si>
  <si>
    <t>C417</t>
  </si>
  <si>
    <t>Wayne Hernandez</t>
  </si>
  <si>
    <t>145 Main St, Chicago, CA 75201</t>
  </si>
  <si>
    <t>wayne417@customer.com</t>
  </si>
  <si>
    <t>415-298-5675</t>
  </si>
  <si>
    <t>C418</t>
  </si>
  <si>
    <t>Amy Martinez</t>
  </si>
  <si>
    <t>3843 Highland Ave, Houston, TX 85001</t>
  </si>
  <si>
    <t>amy418@customer.com</t>
  </si>
  <si>
    <t>602-859-5398</t>
  </si>
  <si>
    <t>C419</t>
  </si>
  <si>
    <t>Ralph Smith</t>
  </si>
  <si>
    <t>3926 Park Blvd, San Antonio, CA 85001</t>
  </si>
  <si>
    <t>ralph419@customer.com</t>
  </si>
  <si>
    <t>602-870-1044</t>
  </si>
  <si>
    <t>C420</t>
  </si>
  <si>
    <t>Cynthia Perez</t>
  </si>
  <si>
    <t>3856 Main St, Phoenix, TX 77001</t>
  </si>
  <si>
    <t>cynthia420@customer.com</t>
  </si>
  <si>
    <t>713-709-9109</t>
  </si>
  <si>
    <t>C421</t>
  </si>
  <si>
    <t>Smith Young</t>
  </si>
  <si>
    <t>5731 Park Blvd, Chicago, TX 19101</t>
  </si>
  <si>
    <t>smith421@customer.com</t>
  </si>
  <si>
    <t>215-783-3516</t>
  </si>
  <si>
    <t>C422</t>
  </si>
  <si>
    <t>Johnson Ramirez</t>
  </si>
  <si>
    <t>4630 Maple Dr, San Jose, CA 78201</t>
  </si>
  <si>
    <t>johnson422@customer.com</t>
  </si>
  <si>
    <t>305-337-9286</t>
  </si>
  <si>
    <t>C423</t>
  </si>
  <si>
    <t>5286 Maple Dr, Philadelphia, AZ 77001</t>
  </si>
  <si>
    <t>williams423@customer.com</t>
  </si>
  <si>
    <t>713-378-2370</t>
  </si>
  <si>
    <t>C424</t>
  </si>
  <si>
    <t>Brown Gonzalez</t>
  </si>
  <si>
    <t>9113 Broadway, Philadelphia, TX 75201</t>
  </si>
  <si>
    <t>brown424@customer.com</t>
  </si>
  <si>
    <t>646-146-1155</t>
  </si>
  <si>
    <t>C425</t>
  </si>
  <si>
    <t>2454 Sunset Rd, Houston, TX 90001</t>
  </si>
  <si>
    <t>jones425@customer.com</t>
  </si>
  <si>
    <t>323-177-1048</t>
  </si>
  <si>
    <t>C426</t>
  </si>
  <si>
    <t>Garcia Walker</t>
  </si>
  <si>
    <t>6361 Elm St, San Jose, PA 92101</t>
  </si>
  <si>
    <t>garcia426@customer.com</t>
  </si>
  <si>
    <t>619-150-9452</t>
  </si>
  <si>
    <t>C427</t>
  </si>
  <si>
    <t>Miller Clark</t>
  </si>
  <si>
    <t>788 Sunset Rd, Philadelphia, TX 60601</t>
  </si>
  <si>
    <t>miller427@customer.com</t>
  </si>
  <si>
    <t>312-743-4810</t>
  </si>
  <si>
    <t>C428</t>
  </si>
  <si>
    <t>2641 Sunset Rd, Los Angeles, PA 90001</t>
  </si>
  <si>
    <t>davis428@customer.com</t>
  </si>
  <si>
    <t>323-475-5592</t>
  </si>
  <si>
    <t>C429</t>
  </si>
  <si>
    <t>Rodriguez Williams</t>
  </si>
  <si>
    <t>715 Park Blvd, Dallas, PA 95101</t>
  </si>
  <si>
    <t>rodriguez429@customer.com</t>
  </si>
  <si>
    <t>408-999-1404</t>
  </si>
  <si>
    <t>C430</t>
  </si>
  <si>
    <t>Martinez Gonzalez</t>
  </si>
  <si>
    <t>344 Broadway, Los Angeles, IL 19101</t>
  </si>
  <si>
    <t>martinez430@customer.com</t>
  </si>
  <si>
    <t>215-217-8476</t>
  </si>
  <si>
    <t>C431</t>
  </si>
  <si>
    <t>Hernandez Miller</t>
  </si>
  <si>
    <t>5873 Washington St, Philadelphia, CA 85001</t>
  </si>
  <si>
    <t>hernandez431@customer.com</t>
  </si>
  <si>
    <t>602-507-8264</t>
  </si>
  <si>
    <t>C432</t>
  </si>
  <si>
    <t>Lopez Hill</t>
  </si>
  <si>
    <t>1728 Elm St, San Diego, TX 60601</t>
  </si>
  <si>
    <t>lopez432@customer.com</t>
  </si>
  <si>
    <t>312-606-2259</t>
  </si>
  <si>
    <t>C433</t>
  </si>
  <si>
    <t>Gonzalez Carter</t>
  </si>
  <si>
    <t>8563 Sunset Rd, San Jose, NY 78201</t>
  </si>
  <si>
    <t>gonzalez433@customer.com</t>
  </si>
  <si>
    <t>415-690-2494</t>
  </si>
  <si>
    <t>C434</t>
  </si>
  <si>
    <t>Wilson Nelson</t>
  </si>
  <si>
    <t>433 Sunset Rd, Los Angeles, AZ 95101</t>
  </si>
  <si>
    <t>wilson434@customer.com</t>
  </si>
  <si>
    <t>408-320-9797</t>
  </si>
  <si>
    <t>C435</t>
  </si>
  <si>
    <t>Anderson Roberts</t>
  </si>
  <si>
    <t>1296 Cedar Ln, Houston, AZ 90001</t>
  </si>
  <si>
    <t>anderson435@customer.com</t>
  </si>
  <si>
    <t>323-536-2886</t>
  </si>
  <si>
    <t>C436</t>
  </si>
  <si>
    <t>Thomas Sanchez</t>
  </si>
  <si>
    <t>8022 Broadway, Philadelphia, AZ 95101</t>
  </si>
  <si>
    <t>thomas436@customer.com</t>
  </si>
  <si>
    <t>408-534-6504</t>
  </si>
  <si>
    <t>C437</t>
  </si>
  <si>
    <t>Taylor Wright</t>
  </si>
  <si>
    <t>6602 Sunset Rd, Los Angeles, CA 90001</t>
  </si>
  <si>
    <t>taylor437@customer.com</t>
  </si>
  <si>
    <t>323-902-2168</t>
  </si>
  <si>
    <t>C438</t>
  </si>
  <si>
    <t>Moore Thompson</t>
  </si>
  <si>
    <t>8783 Sunset Rd, San Diego, IL 78201</t>
  </si>
  <si>
    <t>moore438@customer.com</t>
  </si>
  <si>
    <t>415-227-8387</t>
  </si>
  <si>
    <t>C439</t>
  </si>
  <si>
    <t>Jackson Carter</t>
  </si>
  <si>
    <t>5136 Park Blvd, Phoenix, AZ 78201</t>
  </si>
  <si>
    <t>jackson439@customer.com</t>
  </si>
  <si>
    <t>415-652-3898</t>
  </si>
  <si>
    <t>C440</t>
  </si>
  <si>
    <t>Martin Thomas</t>
  </si>
  <si>
    <t>5278 Main St, San Jose, IL 10001</t>
  </si>
  <si>
    <t>martin440@customer.com</t>
  </si>
  <si>
    <t>212-385-3856</t>
  </si>
  <si>
    <t>C441</t>
  </si>
  <si>
    <t>Peter Gonzalez</t>
  </si>
  <si>
    <t>4242 Washington St, Dallas, NY 78201</t>
  </si>
  <si>
    <t>peter441@customer.com</t>
  </si>
  <si>
    <t>305-614-4530</t>
  </si>
  <si>
    <t>C442</t>
  </si>
  <si>
    <t>Victoria Anderson</t>
  </si>
  <si>
    <t>6471 Sunset Rd, Philadelphia, CA 75201</t>
  </si>
  <si>
    <t>victoria442@customer.com</t>
  </si>
  <si>
    <t>512-718-2821</t>
  </si>
  <si>
    <t>C443</t>
  </si>
  <si>
    <t>Raymond Campbell</t>
  </si>
  <si>
    <t>8927 Park Blvd, San Antonio, TX 85001</t>
  </si>
  <si>
    <t>raymond443@customer.com</t>
  </si>
  <si>
    <t>602-267-4313</t>
  </si>
  <si>
    <t>C444</t>
  </si>
  <si>
    <t>Julia Green</t>
  </si>
  <si>
    <t>6446 Highland Ave, Chicago, CA 78201</t>
  </si>
  <si>
    <t>julia444@customer.com</t>
  </si>
  <si>
    <t>646-463-5015</t>
  </si>
  <si>
    <t>C445</t>
  </si>
  <si>
    <t>Scott Mitchell</t>
  </si>
  <si>
    <t>1538 Elm St, Dallas, TX 95101</t>
  </si>
  <si>
    <t>scott445@customer.com</t>
  </si>
  <si>
    <t>408-808-2037</t>
  </si>
  <si>
    <t>C446</t>
  </si>
  <si>
    <t>Grace Baker</t>
  </si>
  <si>
    <t>9571 Cedar Ln, New York, AZ 75201</t>
  </si>
  <si>
    <t>grace446@customer.com</t>
  </si>
  <si>
    <t>718-973-3289</t>
  </si>
  <si>
    <t>C447</t>
  </si>
  <si>
    <t>Dennis Johnson</t>
  </si>
  <si>
    <t>5640 Elm St, Chicago, AZ 10001</t>
  </si>
  <si>
    <t>dennis447@customer.com</t>
  </si>
  <si>
    <t>212-453-5789</t>
  </si>
  <si>
    <t>C448</t>
  </si>
  <si>
    <t>Evelyn Green</t>
  </si>
  <si>
    <t>6897 Sunset Rd, Philadelphia, CA 60601</t>
  </si>
  <si>
    <t>evelyn448@customer.com</t>
  </si>
  <si>
    <t>312-990-2393</t>
  </si>
  <si>
    <t>C449</t>
  </si>
  <si>
    <t>Gregory Roberts</t>
  </si>
  <si>
    <t>2854 Cedar Ln, Dallas, AZ 95101</t>
  </si>
  <si>
    <t>gregory449@customer.com</t>
  </si>
  <si>
    <t>408-984-1496</t>
  </si>
  <si>
    <t>C450</t>
  </si>
  <si>
    <t>Anna Adams</t>
  </si>
  <si>
    <t>9562 Elm St, San Jose, AZ 19101</t>
  </si>
  <si>
    <t>anna450@customer.com</t>
  </si>
  <si>
    <t>215-667-8045</t>
  </si>
  <si>
    <t>C451</t>
  </si>
  <si>
    <t>Walter Torres</t>
  </si>
  <si>
    <t>1814 Main St, Phoenix, CA 10001</t>
  </si>
  <si>
    <t>walter451@customer.com</t>
  </si>
  <si>
    <t>212-542-3480</t>
  </si>
  <si>
    <t>C452</t>
  </si>
  <si>
    <t>Rose Johnson</t>
  </si>
  <si>
    <t>9139 Sunset Rd, Dallas, TX 19101</t>
  </si>
  <si>
    <t>rose452@customer.com</t>
  </si>
  <si>
    <t>215-350-1020</t>
  </si>
  <si>
    <t>C453</t>
  </si>
  <si>
    <t>Patrick Ramirez</t>
  </si>
  <si>
    <t>9433 Cedar Ln, Los Angeles, CA 92101</t>
  </si>
  <si>
    <t>patrick453@customer.com</t>
  </si>
  <si>
    <t>619-124-2698</t>
  </si>
  <si>
    <t>C454</t>
  </si>
  <si>
    <t>Judith Lee</t>
  </si>
  <si>
    <t>9529 Main St, Houston, AZ 78201</t>
  </si>
  <si>
    <t>judith454@customer.com</t>
  </si>
  <si>
    <t>305-167-7887</t>
  </si>
  <si>
    <t>C455</t>
  </si>
  <si>
    <t>Henry Moore</t>
  </si>
  <si>
    <t>4988 Cedar Ln, Chicago, TX 77001</t>
  </si>
  <si>
    <t>henry455@customer.com</t>
  </si>
  <si>
    <t>713-692-2141</t>
  </si>
  <si>
    <t>C456</t>
  </si>
  <si>
    <t>Christina Martinez</t>
  </si>
  <si>
    <t>5753 Broadway, San Antonio, TX 95101</t>
  </si>
  <si>
    <t>christina456@customer.com</t>
  </si>
  <si>
    <t>408-537-1896</t>
  </si>
  <si>
    <t>C457</t>
  </si>
  <si>
    <t>Douglas Ramirez</t>
  </si>
  <si>
    <t>2574 Elm St, San Jose, CA 92101</t>
  </si>
  <si>
    <t>douglas457@customer.com</t>
  </si>
  <si>
    <t>619-991-6160</t>
  </si>
  <si>
    <t>C458</t>
  </si>
  <si>
    <t>5954 Main St, Phoenix, IL 95101</t>
  </si>
  <si>
    <t>maria458@customer.com</t>
  </si>
  <si>
    <t>408-484-5371</t>
  </si>
  <si>
    <t>C459</t>
  </si>
  <si>
    <t>Harold Wilson</t>
  </si>
  <si>
    <t>1319 Lakeview Dr, Houston, NY 78201</t>
  </si>
  <si>
    <t>harold459@customer.com</t>
  </si>
  <si>
    <t>512-807-1972</t>
  </si>
  <si>
    <t>C460</t>
  </si>
  <si>
    <t>Nicole Torres</t>
  </si>
  <si>
    <t>2551 Cedar Ln, Houston, PA 90001</t>
  </si>
  <si>
    <t>nicole460@customer.com</t>
  </si>
  <si>
    <t>323-590-3019</t>
  </si>
  <si>
    <t>C461</t>
  </si>
  <si>
    <t>Alexander Sanchez</t>
  </si>
  <si>
    <t>6452 Sunset Rd, San Diego, CA 19101</t>
  </si>
  <si>
    <t>alexander461@customer.com</t>
  </si>
  <si>
    <t>215-497-8556</t>
  </si>
  <si>
    <t>C462</t>
  </si>
  <si>
    <t>Megan Baker</t>
  </si>
  <si>
    <t>4717 Sunset Rd, Philadelphia, TX 78201</t>
  </si>
  <si>
    <t>megan462@customer.com</t>
  </si>
  <si>
    <t>305-832-8834</t>
  </si>
  <si>
    <t>C463</t>
  </si>
  <si>
    <t>Samuel Harris</t>
  </si>
  <si>
    <t>8361 Elm St, Dallas, TX 75201</t>
  </si>
  <si>
    <t>samuel463@customer.com</t>
  </si>
  <si>
    <t>718-949-1991</t>
  </si>
  <si>
    <t>C464</t>
  </si>
  <si>
    <t>Dorothy Robinson</t>
  </si>
  <si>
    <t>9255 Lakeview Dr, San Antonio, TX 92101</t>
  </si>
  <si>
    <t>dorothy464@customer.com</t>
  </si>
  <si>
    <t>619-852-9488</t>
  </si>
  <si>
    <t>C465</t>
  </si>
  <si>
    <t>Frank Robinson</t>
  </si>
  <si>
    <t>9275 Maple Dr, San Diego, TX 19101</t>
  </si>
  <si>
    <t>frank465@customer.com</t>
  </si>
  <si>
    <t>215-194-2754</t>
  </si>
  <si>
    <t>C466</t>
  </si>
  <si>
    <t>Sophia Mitchell</t>
  </si>
  <si>
    <t>5548 Maple Dr, New York, NY 95101</t>
  </si>
  <si>
    <t>sophia466@customer.com</t>
  </si>
  <si>
    <t>408-268-1657</t>
  </si>
  <si>
    <t>C467</t>
  </si>
  <si>
    <t>Lawrence Harris</t>
  </si>
  <si>
    <t>9094 Maple Dr, New York, NY 92101</t>
  </si>
  <si>
    <t>lawrence467@customer.com</t>
  </si>
  <si>
    <t>619-273-8805</t>
  </si>
  <si>
    <t>C468</t>
  </si>
  <si>
    <t>Alice Lopez</t>
  </si>
  <si>
    <t>284 Park Blvd, Chicago, CA 90001</t>
  </si>
  <si>
    <t>alice468@customer.com</t>
  </si>
  <si>
    <t>323-139-6090</t>
  </si>
  <si>
    <t>C469</t>
  </si>
  <si>
    <t>Arthur Lewis</t>
  </si>
  <si>
    <t>1953 Highland Ave, San Antonio, CA 60601</t>
  </si>
  <si>
    <t>arthur469@customer.com</t>
  </si>
  <si>
    <t>312-332-3317</t>
  </si>
  <si>
    <t>C470</t>
  </si>
  <si>
    <t>Ruth Clark</t>
  </si>
  <si>
    <t>1388 Cedar Ln, Phoenix, AZ 90001</t>
  </si>
  <si>
    <t>ruth470@customer.com</t>
  </si>
  <si>
    <t>323-764-9676</t>
  </si>
  <si>
    <t>C471</t>
  </si>
  <si>
    <t>Philip White</t>
  </si>
  <si>
    <t>8921 Lakeview Dr, Chicago, TX 78201</t>
  </si>
  <si>
    <t>philip471@customer.com</t>
  </si>
  <si>
    <t>415-829-9644</t>
  </si>
  <si>
    <t>C472</t>
  </si>
  <si>
    <t>Diana Gonzalez</t>
  </si>
  <si>
    <t>4298 Broadway, San Diego, TX 95101</t>
  </si>
  <si>
    <t>diana472@customer.com</t>
  </si>
  <si>
    <t>408-507-3598</t>
  </si>
  <si>
    <t>C473</t>
  </si>
  <si>
    <t>Roger Hall</t>
  </si>
  <si>
    <t>5727 Lakeview Dr, San Antonio, CA 92101</t>
  </si>
  <si>
    <t>roger473@customer.com</t>
  </si>
  <si>
    <t>619-544-3218</t>
  </si>
  <si>
    <t>C474</t>
  </si>
  <si>
    <t>Natalie Nelson</t>
  </si>
  <si>
    <t>582 Washington St, Dallas, IL 19101</t>
  </si>
  <si>
    <t>natalie474@customer.com</t>
  </si>
  <si>
    <t>215-996-9224</t>
  </si>
  <si>
    <t>C475</t>
  </si>
  <si>
    <t>Benjamin Campbell</t>
  </si>
  <si>
    <t>1683 Cedar Ln, Philadelphia, NY 19101</t>
  </si>
  <si>
    <t>benjamin475@customer.com</t>
  </si>
  <si>
    <t>215-147-6229</t>
  </si>
  <si>
    <t>C476</t>
  </si>
  <si>
    <t>Virginia Harris</t>
  </si>
  <si>
    <t>6839 Park Blvd, Dallas, TX 90001</t>
  </si>
  <si>
    <t>virginia476@customer.com</t>
  </si>
  <si>
    <t>323-125-5546</t>
  </si>
  <si>
    <t>C477</t>
  </si>
  <si>
    <t>Bruce Flores</t>
  </si>
  <si>
    <t>6537 Cedar Ln, Los Angeles, TX 92101</t>
  </si>
  <si>
    <t>bruce477@customer.com</t>
  </si>
  <si>
    <t>619-320-9353</t>
  </si>
  <si>
    <t>C478</t>
  </si>
  <si>
    <t>Madison Allen</t>
  </si>
  <si>
    <t>1731 Lakeview Dr, San Diego, TX 19101</t>
  </si>
  <si>
    <t>madison478@customer.com</t>
  </si>
  <si>
    <t>215-989-8748</t>
  </si>
  <si>
    <t>C479</t>
  </si>
  <si>
    <t>Adam Baker</t>
  </si>
  <si>
    <t>582 Maple Dr, San Diego, CA 85001</t>
  </si>
  <si>
    <t>adam479@customer.com</t>
  </si>
  <si>
    <t>602-124-9233</t>
  </si>
  <si>
    <t>C480</t>
  </si>
  <si>
    <t>Abigail Williams</t>
  </si>
  <si>
    <t>275 Park Blvd, Dallas, CA 77001</t>
  </si>
  <si>
    <t>abigail480@customer.com</t>
  </si>
  <si>
    <t>713-771-5733</t>
  </si>
  <si>
    <t>C481</t>
  </si>
  <si>
    <t>Gerald Rodriguez</t>
  </si>
  <si>
    <t>1313 Washington St, Phoenix, TX 95101</t>
  </si>
  <si>
    <t>gerald481@customer.com</t>
  </si>
  <si>
    <t>408-934-4319</t>
  </si>
  <si>
    <t>C482</t>
  </si>
  <si>
    <t>7607 Cedar Ln, New York, TX 77001</t>
  </si>
  <si>
    <t>lauren482@customer.com</t>
  </si>
  <si>
    <t>713-384-3227</t>
  </si>
  <si>
    <t>C483</t>
  </si>
  <si>
    <t>Keith Adams</t>
  </si>
  <si>
    <t>5874 Main St, Chicago, TX 75201</t>
  </si>
  <si>
    <t>keith483@customer.com</t>
  </si>
  <si>
    <t>415-874-2385</t>
  </si>
  <si>
    <t>C484</t>
  </si>
  <si>
    <t>Isabella Clark</t>
  </si>
  <si>
    <t>858 Highland Ave, San Diego, TX 77001</t>
  </si>
  <si>
    <t>isabella484@customer.com</t>
  </si>
  <si>
    <t>713-107-1869</t>
  </si>
  <si>
    <t>C485</t>
  </si>
  <si>
    <t>3403 Park Blvd, San Antonio, CA 19101</t>
  </si>
  <si>
    <t>terry485@customer.com</t>
  </si>
  <si>
    <t>215-430-6594</t>
  </si>
  <si>
    <t>C486</t>
  </si>
  <si>
    <t>Jane Green</t>
  </si>
  <si>
    <t>958 Maple Dr, Phoenix, TX 95101</t>
  </si>
  <si>
    <t>jane486@customer.com</t>
  </si>
  <si>
    <t>408-688-2863</t>
  </si>
  <si>
    <t>C487</t>
  </si>
  <si>
    <t>Wayne Jones</t>
  </si>
  <si>
    <t>9677 Highland Ave, Chicago, CA 95101</t>
  </si>
  <si>
    <t>wayne487@customer.com</t>
  </si>
  <si>
    <t>408-880-2860</t>
  </si>
  <si>
    <t>C488</t>
  </si>
  <si>
    <t>Amy Anderson</t>
  </si>
  <si>
    <t>2079 Highland Ave, Los Angeles, TX 90001</t>
  </si>
  <si>
    <t>amy488@customer.com</t>
  </si>
  <si>
    <t>323-837-1238</t>
  </si>
  <si>
    <t>C489</t>
  </si>
  <si>
    <t>Ralph Ramirez</t>
  </si>
  <si>
    <t>5627 Elm St, New York, TX 60601</t>
  </si>
  <si>
    <t>ralph489@customer.com</t>
  </si>
  <si>
    <t>312-269-4317</t>
  </si>
  <si>
    <t>C490</t>
  </si>
  <si>
    <t>Cynthia Lopez</t>
  </si>
  <si>
    <t>3084 Highland Ave, New York, TX 95101</t>
  </si>
  <si>
    <t>cynthia490@customer.com</t>
  </si>
  <si>
    <t>408-342-6228</t>
  </si>
  <si>
    <t>C491</t>
  </si>
  <si>
    <t>Smith Hall</t>
  </si>
  <si>
    <t>7534 Broadway, Dallas, TX 10001</t>
  </si>
  <si>
    <t>smith491@customer.com</t>
  </si>
  <si>
    <t>212-977-2220</t>
  </si>
  <si>
    <t>C492</t>
  </si>
  <si>
    <t>Johnson Hill</t>
  </si>
  <si>
    <t>7831 Highland Ave, San Jose, NY 10001</t>
  </si>
  <si>
    <t>johnson492@customer.com</t>
  </si>
  <si>
    <t>212-568-5372</t>
  </si>
  <si>
    <t>C493</t>
  </si>
  <si>
    <t>Williams Walker</t>
  </si>
  <si>
    <t>539 Broadway, Houston, NY 60601</t>
  </si>
  <si>
    <t>williams493@customer.com</t>
  </si>
  <si>
    <t>312-237-8960</t>
  </si>
  <si>
    <t>C494</t>
  </si>
  <si>
    <t>Brown Torres</t>
  </si>
  <si>
    <t>8196 Sunset Rd, San Diego, PA 90001</t>
  </si>
  <si>
    <t>brown494@customer.com</t>
  </si>
  <si>
    <t>323-424-9963</t>
  </si>
  <si>
    <t>C495</t>
  </si>
  <si>
    <t>Jones Smith</t>
  </si>
  <si>
    <t>6193 Main St, Dallas, AZ 78201</t>
  </si>
  <si>
    <t>jones495@customer.com</t>
  </si>
  <si>
    <t>718-707-2205</t>
  </si>
  <si>
    <t>C496</t>
  </si>
  <si>
    <t>Garcia Lopez</t>
  </si>
  <si>
    <t>8897 Sunset Rd, San Diego, PA 78201</t>
  </si>
  <si>
    <t>garcia496@customer.com</t>
  </si>
  <si>
    <t>646-691-9349</t>
  </si>
  <si>
    <t>C497</t>
  </si>
  <si>
    <t>Miller Miller</t>
  </si>
  <si>
    <t>2922 Maple Dr, Chicago, PA 60601</t>
  </si>
  <si>
    <t>miller497@customer.com</t>
  </si>
  <si>
    <t>312-703-2075</t>
  </si>
  <si>
    <t>C498</t>
  </si>
  <si>
    <t>Davis Ramirez</t>
  </si>
  <si>
    <t>5089 Elm St, Phoenix, CA 77001</t>
  </si>
  <si>
    <t>davis498@customer.com</t>
  </si>
  <si>
    <t>713-122-9965</t>
  </si>
  <si>
    <t>C499</t>
  </si>
  <si>
    <t>4319 Maple Dr, San Diego, TX 95101</t>
  </si>
  <si>
    <t>rodriguez499@customer.com</t>
  </si>
  <si>
    <t>408-740-4394</t>
  </si>
  <si>
    <t>C500</t>
  </si>
  <si>
    <t>Martinez Jackson</t>
  </si>
  <si>
    <t>2059 Park Blvd, Houston, TX 75201</t>
  </si>
  <si>
    <t>martinez500@customer.com</t>
  </si>
  <si>
    <t>646-349-8629</t>
  </si>
  <si>
    <t>C501</t>
  </si>
  <si>
    <t>Hernandez Moore</t>
  </si>
  <si>
    <t>8609 Elm St, Dallas, TX 75201</t>
  </si>
  <si>
    <t>hernandez501@customer.com</t>
  </si>
  <si>
    <t>718-138-9886</t>
  </si>
  <si>
    <t>C502</t>
  </si>
  <si>
    <t>Lopez King</t>
  </si>
  <si>
    <t>1511 Highland Ave, New York, CA 95101</t>
  </si>
  <si>
    <t>lopez502@customer.com</t>
  </si>
  <si>
    <t>408-908-8104</t>
  </si>
  <si>
    <t>C503</t>
  </si>
  <si>
    <t>Gonzalez Martin</t>
  </si>
  <si>
    <t>9187 Highland Ave, Philadelphia, TX 85001</t>
  </si>
  <si>
    <t>gonzalez503@customer.com</t>
  </si>
  <si>
    <t>602-431-8188</t>
  </si>
  <si>
    <t>C504</t>
  </si>
  <si>
    <t>Wilson Young</t>
  </si>
  <si>
    <t>9315 Park Blvd, Dallas, CA 10001</t>
  </si>
  <si>
    <t>wilson504@customer.com</t>
  </si>
  <si>
    <t>212-490-3298</t>
  </si>
  <si>
    <t>C505</t>
  </si>
  <si>
    <t>Anderson Johnson</t>
  </si>
  <si>
    <t>332 Highland Ave, Dallas, NY 60601</t>
  </si>
  <si>
    <t>anderson505@customer.com</t>
  </si>
  <si>
    <t>312-410-6814</t>
  </si>
  <si>
    <t>C506</t>
  </si>
  <si>
    <t>Thomas Mitchell</t>
  </si>
  <si>
    <t>9184 Broadway, San Antonio, CA 19101</t>
  </si>
  <si>
    <t>thomas506@customer.com</t>
  </si>
  <si>
    <t>215-636-8418</t>
  </si>
  <si>
    <t>C507</t>
  </si>
  <si>
    <t>Taylor Hernandez</t>
  </si>
  <si>
    <t>806 Cedar Ln, Los Angeles, TX 78201</t>
  </si>
  <si>
    <t>taylor507@customer.com</t>
  </si>
  <si>
    <t>415-895-9518</t>
  </si>
  <si>
    <t>C508</t>
  </si>
  <si>
    <t>Moore Rodriguez</t>
  </si>
  <si>
    <t>3801 Highland Ave, San Diego, TX 85001</t>
  </si>
  <si>
    <t>moore508@customer.com</t>
  </si>
  <si>
    <t>602-867-4516</t>
  </si>
  <si>
    <t>C509</t>
  </si>
  <si>
    <t>709 Sunset Rd, Los Angeles, TX 95101</t>
  </si>
  <si>
    <t>jackson509@customer.com</t>
  </si>
  <si>
    <t>408-970-3941</t>
  </si>
  <si>
    <t>C510</t>
  </si>
  <si>
    <t>Martin Green</t>
  </si>
  <si>
    <t>5725 Washington St, Dallas, IL 85001</t>
  </si>
  <si>
    <t>martin510@customer.com</t>
  </si>
  <si>
    <t>602-315-2991</t>
  </si>
  <si>
    <t>C511</t>
  </si>
  <si>
    <t>Peter Green</t>
  </si>
  <si>
    <t>2602 Lakeview Dr, Houston, IL 19101</t>
  </si>
  <si>
    <t>peter511@customer.com</t>
  </si>
  <si>
    <t>215-502-7521</t>
  </si>
  <si>
    <t>C512</t>
  </si>
  <si>
    <t>Victoria Robinson</t>
  </si>
  <si>
    <t>7068 Elm St, Philadelphia, TX 92101</t>
  </si>
  <si>
    <t>victoria512@customer.com</t>
  </si>
  <si>
    <t>619-930-3244</t>
  </si>
  <si>
    <t>C513</t>
  </si>
  <si>
    <t>8168 Highland Ave, Los Angeles, PA 75201</t>
  </si>
  <si>
    <t>raymond513@customer.com</t>
  </si>
  <si>
    <t>512-140-8854</t>
  </si>
  <si>
    <t>C514</t>
  </si>
  <si>
    <t>Julia Thomas</t>
  </si>
  <si>
    <t>6790 Elm St, San Diego, PA 90001</t>
  </si>
  <si>
    <t>julia514@customer.com</t>
  </si>
  <si>
    <t>323-120-4664</t>
  </si>
  <si>
    <t>C515</t>
  </si>
  <si>
    <t>Scott Roberts</t>
  </si>
  <si>
    <t>3665 Park Blvd, Chicago, TX 90001</t>
  </si>
  <si>
    <t>scott515@customer.com</t>
  </si>
  <si>
    <t>323-994-2437</t>
  </si>
  <si>
    <t>C516</t>
  </si>
  <si>
    <t>Grace Hill</t>
  </si>
  <si>
    <t>2684 Lakeview Dr, Philadelphia, TX 78201</t>
  </si>
  <si>
    <t>grace516@customer.com</t>
  </si>
  <si>
    <t>646-873-3283</t>
  </si>
  <si>
    <t>C517</t>
  </si>
  <si>
    <t>Dennis Thompson</t>
  </si>
  <si>
    <t>4471 Maple Dr, Los Angeles, CA 92101</t>
  </si>
  <si>
    <t>dennis517@customer.com</t>
  </si>
  <si>
    <t>619-804-5814</t>
  </si>
  <si>
    <t>C518</t>
  </si>
  <si>
    <t>Evelyn Mitchell</t>
  </si>
  <si>
    <t>2105 Sunset Rd, Houston, NY 19101</t>
  </si>
  <si>
    <t>evelyn518@customer.com</t>
  </si>
  <si>
    <t>215-141-2518</t>
  </si>
  <si>
    <t>C519</t>
  </si>
  <si>
    <t>Gregory White</t>
  </si>
  <si>
    <t>4746 Washington St, San Diego, IL 60601</t>
  </si>
  <si>
    <t>gregory519@customer.com</t>
  </si>
  <si>
    <t>312-156-7074</t>
  </si>
  <si>
    <t>C520</t>
  </si>
  <si>
    <t>Anna Ramirez</t>
  </si>
  <si>
    <t>4350 Elm St, Phoenix, AZ 85001</t>
  </si>
  <si>
    <t>anna520@customer.com</t>
  </si>
  <si>
    <t>602-270-5439</t>
  </si>
  <si>
    <t>C521</t>
  </si>
  <si>
    <t>Walter Sanchez</t>
  </si>
  <si>
    <t>9272 Park Blvd, San Diego, CA 60601</t>
  </si>
  <si>
    <t>walter521@customer.com</t>
  </si>
  <si>
    <t>312-227-5593</t>
  </si>
  <si>
    <t>C522</t>
  </si>
  <si>
    <t>Rose Taylor</t>
  </si>
  <si>
    <t>5596 Maple Dr, Dallas, IL 77001</t>
  </si>
  <si>
    <t>rose522@customer.com</t>
  </si>
  <si>
    <t>713-470-6552</t>
  </si>
  <si>
    <t>C523</t>
  </si>
  <si>
    <t>Patrick Lee</t>
  </si>
  <si>
    <t>6832 Highland Ave, Los Angeles, TX 75201</t>
  </si>
  <si>
    <t>patrick523@customer.com</t>
  </si>
  <si>
    <t>305-253-6335</t>
  </si>
  <si>
    <t>C524</t>
  </si>
  <si>
    <t>Judith Wilson</t>
  </si>
  <si>
    <t>713 Broadway, Los Angeles, IL 92101</t>
  </si>
  <si>
    <t>judith524@customer.com</t>
  </si>
  <si>
    <t>619-438-5135</t>
  </si>
  <si>
    <t>C525</t>
  </si>
  <si>
    <t>Henry Adams</t>
  </si>
  <si>
    <t>2653 Broadway, San Jose, IL 95101</t>
  </si>
  <si>
    <t>henry525@customer.com</t>
  </si>
  <si>
    <t>408-179-6668</t>
  </si>
  <si>
    <t>C526</t>
  </si>
  <si>
    <t>Christina Scott</t>
  </si>
  <si>
    <t>3906 Cedar Ln, Philadelphia, TX 95101</t>
  </si>
  <si>
    <t>christina526@customer.com</t>
  </si>
  <si>
    <t>408-341-9031</t>
  </si>
  <si>
    <t>C527</t>
  </si>
  <si>
    <t>Douglas Robinson</t>
  </si>
  <si>
    <t>3131 Cedar Ln, Los Angeles, CA 90001</t>
  </si>
  <si>
    <t>douglas527@customer.com</t>
  </si>
  <si>
    <t>323-195-7425</t>
  </si>
  <si>
    <t>C528</t>
  </si>
  <si>
    <t>Maria Nguyen</t>
  </si>
  <si>
    <t>6551 Washington St, Philadelphia, CA 77001</t>
  </si>
  <si>
    <t>maria528@customer.com</t>
  </si>
  <si>
    <t>713-504-1379</t>
  </si>
  <si>
    <t>C529</t>
  </si>
  <si>
    <t>Harold Allen</t>
  </si>
  <si>
    <t>8732 Main St, Los Angeles, CA 90001</t>
  </si>
  <si>
    <t>harold529@customer.com</t>
  </si>
  <si>
    <t>323-830-3884</t>
  </si>
  <si>
    <t>C530</t>
  </si>
  <si>
    <t>Nicole Hall</t>
  </si>
  <si>
    <t>1111 Cedar Ln, Philadelphia, TX 78201</t>
  </si>
  <si>
    <t>nicole530@customer.com</t>
  </si>
  <si>
    <t>646-727-5646</t>
  </si>
  <si>
    <t>C531</t>
  </si>
  <si>
    <t>Alexander Green</t>
  </si>
  <si>
    <t>8087 Main St, Chicago, NY 92101</t>
  </si>
  <si>
    <t>alexander531@customer.com</t>
  </si>
  <si>
    <t>619-948-3146</t>
  </si>
  <si>
    <t>C532</t>
  </si>
  <si>
    <t>1164 Highland Ave, Dallas, CA 75201</t>
  </si>
  <si>
    <t>megan532@customer.com</t>
  </si>
  <si>
    <t>512-867-7339</t>
  </si>
  <si>
    <t>C533</t>
  </si>
  <si>
    <t>Samuel Martinez</t>
  </si>
  <si>
    <t>588 Main St, Dallas, TX 77001</t>
  </si>
  <si>
    <t>samuel533@customer.com</t>
  </si>
  <si>
    <t>713-989-4420</t>
  </si>
  <si>
    <t>C534</t>
  </si>
  <si>
    <t>Dorothy Hernandez</t>
  </si>
  <si>
    <t>378 Washington St, Philadelphia, TX 60601</t>
  </si>
  <si>
    <t>dorothy534@customer.com</t>
  </si>
  <si>
    <t>312-481-2617</t>
  </si>
  <si>
    <t>C535</t>
  </si>
  <si>
    <t>2880 Sunset Rd, Phoenix, AZ 10001</t>
  </si>
  <si>
    <t>frank535@customer.com</t>
  </si>
  <si>
    <t>212-450-2805</t>
  </si>
  <si>
    <t>C536</t>
  </si>
  <si>
    <t>Sophia Hall</t>
  </si>
  <si>
    <t>263 Highland Ave, Phoenix, TX 90001</t>
  </si>
  <si>
    <t>sophia536@customer.com</t>
  </si>
  <si>
    <t>323-560-9695</t>
  </si>
  <si>
    <t>C537</t>
  </si>
  <si>
    <t>Lawrence Lopez</t>
  </si>
  <si>
    <t>9429 Cedar Ln, Philadelphia, CA 19101</t>
  </si>
  <si>
    <t>lawrence537@customer.com</t>
  </si>
  <si>
    <t>215-418-6173</t>
  </si>
  <si>
    <t>C538</t>
  </si>
  <si>
    <t>6641 Washington St, New York, TX 90001</t>
  </si>
  <si>
    <t>alice538@customer.com</t>
  </si>
  <si>
    <t>323-856-3073</t>
  </si>
  <si>
    <t>C539</t>
  </si>
  <si>
    <t>Arthur Baker</t>
  </si>
  <si>
    <t>1845 Lakeview Dr, New York, NY 95101</t>
  </si>
  <si>
    <t>arthur539@customer.com</t>
  </si>
  <si>
    <t>408-272-6055</t>
  </si>
  <si>
    <t>C540</t>
  </si>
  <si>
    <t>Ruth Young</t>
  </si>
  <si>
    <t>1352 Maple Dr, Houston, NY 60601</t>
  </si>
  <si>
    <t>ruth540@customer.com</t>
  </si>
  <si>
    <t>312-396-7322</t>
  </si>
  <si>
    <t>C541</t>
  </si>
  <si>
    <t>Philip Torres</t>
  </si>
  <si>
    <t>6352 Elm St, New York, CA 78201</t>
  </si>
  <si>
    <t>philip541@customer.com</t>
  </si>
  <si>
    <t>415-717-1242</t>
  </si>
  <si>
    <t>C542</t>
  </si>
  <si>
    <t>Diana Adams</t>
  </si>
  <si>
    <t>1495 Main St, Dallas, CA 60601</t>
  </si>
  <si>
    <t>diana542@customer.com</t>
  </si>
  <si>
    <t>312-706-4710</t>
  </si>
  <si>
    <t>C543</t>
  </si>
  <si>
    <t>Roger Moore</t>
  </si>
  <si>
    <t>5842 Highland Ave, San Jose, PA 90001</t>
  </si>
  <si>
    <t>roger543@customer.com</t>
  </si>
  <si>
    <t>323-101-7739</t>
  </si>
  <si>
    <t>C544</t>
  </si>
  <si>
    <t>Natalie Thomas</t>
  </si>
  <si>
    <t>9748 Park Blvd, Houston, CA 90001</t>
  </si>
  <si>
    <t>natalie544@customer.com</t>
  </si>
  <si>
    <t>323-607-9316</t>
  </si>
  <si>
    <t>C545</t>
  </si>
  <si>
    <t>Benjamin Wilson</t>
  </si>
  <si>
    <t>2664 Maple Dr, Philadelphia, CA 92101</t>
  </si>
  <si>
    <t>benjamin545@customer.com</t>
  </si>
  <si>
    <t>619-720-8949</t>
  </si>
  <si>
    <t>C546</t>
  </si>
  <si>
    <t>Virginia Baker</t>
  </si>
  <si>
    <t>3829 Main St, San Antonio, CA 85001</t>
  </si>
  <si>
    <t>virginia546@customer.com</t>
  </si>
  <si>
    <t>602-701-7243</t>
  </si>
  <si>
    <t>C547</t>
  </si>
  <si>
    <t>Bruce Baker</t>
  </si>
  <si>
    <t>5272 Main St, Chicago, CA 77001</t>
  </si>
  <si>
    <t>bruce547@customer.com</t>
  </si>
  <si>
    <t>713-621-6897</t>
  </si>
  <si>
    <t>C548</t>
  </si>
  <si>
    <t>Madison Flores</t>
  </si>
  <si>
    <t>8030 Washington St, San Diego, PA 10001</t>
  </si>
  <si>
    <t>madison548@customer.com</t>
  </si>
  <si>
    <t>212-986-2526</t>
  </si>
  <si>
    <t>C549</t>
  </si>
  <si>
    <t>Adam Thompson</t>
  </si>
  <si>
    <t>7970 Park Blvd, Phoenix, TX 75201</t>
  </si>
  <si>
    <t>adam549@customer.com</t>
  </si>
  <si>
    <t>305-755-2922</t>
  </si>
  <si>
    <t>C550</t>
  </si>
  <si>
    <t>Abigail Torres</t>
  </si>
  <si>
    <t>7655 Highland Ave, Houston, AZ 60601</t>
  </si>
  <si>
    <t>abigail550@customer.com</t>
  </si>
  <si>
    <t>312-923-1573</t>
  </si>
  <si>
    <t>C551</t>
  </si>
  <si>
    <t>Gerald Gomez</t>
  </si>
  <si>
    <t>5566 Washington St, San Diego, TX 60601</t>
  </si>
  <si>
    <t>gerald551@customer.com</t>
  </si>
  <si>
    <t>312-463-1333</t>
  </si>
  <si>
    <t>C552</t>
  </si>
  <si>
    <t>Lauren White</t>
  </si>
  <si>
    <t>1467 Cedar Ln, San Jose, TX 85001</t>
  </si>
  <si>
    <t>lauren552@customer.com</t>
  </si>
  <si>
    <t>602-610-4282</t>
  </si>
  <si>
    <t>C553</t>
  </si>
  <si>
    <t>Keith Rodriguez</t>
  </si>
  <si>
    <t>4892 Washington St, San Antonio, PA 92101</t>
  </si>
  <si>
    <t>keith553@customer.com</t>
  </si>
  <si>
    <t>619-223-8689</t>
  </si>
  <si>
    <t>C554</t>
  </si>
  <si>
    <t>Isabella Campbell</t>
  </si>
  <si>
    <t>9415 Lakeview Dr, Chicago, PA 75201</t>
  </si>
  <si>
    <t>isabella554@customer.com</t>
  </si>
  <si>
    <t>305-568-7545</t>
  </si>
  <si>
    <t>C555</t>
  </si>
  <si>
    <t>Terry Clark</t>
  </si>
  <si>
    <t>2165 Broadway, Philadelphia, CA 75201</t>
  </si>
  <si>
    <t>terry555@customer.com</t>
  </si>
  <si>
    <t>646-560-7056</t>
  </si>
  <si>
    <t>C556</t>
  </si>
  <si>
    <t>5598 Lakeview Dr, New York, AZ 10001</t>
  </si>
  <si>
    <t>jane556@customer.com</t>
  </si>
  <si>
    <t>212-846-9906</t>
  </si>
  <si>
    <t>C557</t>
  </si>
  <si>
    <t>Wayne Lewis</t>
  </si>
  <si>
    <t>8060 Cedar Ln, Phoenix, TX 95101</t>
  </si>
  <si>
    <t>wayne557@customer.com</t>
  </si>
  <si>
    <t>408-251-5548</t>
  </si>
  <si>
    <t>C558</t>
  </si>
  <si>
    <t>Amy Rodriguez</t>
  </si>
  <si>
    <t>3828 Highland Ave, Philadelphia, AZ 19101</t>
  </si>
  <si>
    <t>amy558@customer.com</t>
  </si>
  <si>
    <t>215-468-6358</t>
  </si>
  <si>
    <t>C559</t>
  </si>
  <si>
    <t>Ralph Nguyen</t>
  </si>
  <si>
    <t>6912 Maple Dr, Phoenix, CA 10001</t>
  </si>
  <si>
    <t>ralph559@customer.com</t>
  </si>
  <si>
    <t>212-436-6884</t>
  </si>
  <si>
    <t>C560</t>
  </si>
  <si>
    <t>Cynthia Green</t>
  </si>
  <si>
    <t>6604 Elm St, Houston, CA 77001</t>
  </si>
  <si>
    <t>cynthia560@customer.com</t>
  </si>
  <si>
    <t>713-233-7663</t>
  </si>
  <si>
    <t>C561</t>
  </si>
  <si>
    <t>Smith Lewis</t>
  </si>
  <si>
    <t>6722 Cedar Ln, San Antonio, CA 19101</t>
  </si>
  <si>
    <t>smith561@customer.com</t>
  </si>
  <si>
    <t>215-503-1124</t>
  </si>
  <si>
    <t>C562</t>
  </si>
  <si>
    <t>Johnson Mitchell</t>
  </si>
  <si>
    <t>5281 Lakeview Dr, Chicago, IL 85001</t>
  </si>
  <si>
    <t>johnson562@customer.com</t>
  </si>
  <si>
    <t>602-144-6166</t>
  </si>
  <si>
    <t>C563</t>
  </si>
  <si>
    <t>Williams Campbell</t>
  </si>
  <si>
    <t>1768 Broadway, Houston, TX 75201</t>
  </si>
  <si>
    <t>williams563@customer.com</t>
  </si>
  <si>
    <t>718-185-7617</t>
  </si>
  <si>
    <t>C564</t>
  </si>
  <si>
    <t>Brown Martin</t>
  </si>
  <si>
    <t>392 Cedar Ln, New York, IL 90001</t>
  </si>
  <si>
    <t>brown564@customer.com</t>
  </si>
  <si>
    <t>323-510-3502</t>
  </si>
  <si>
    <t>C565</t>
  </si>
  <si>
    <t>Jones Jones</t>
  </si>
  <si>
    <t>5146 Elm St, San Diego, TX 78201</t>
  </si>
  <si>
    <t>jones565@customer.com</t>
  </si>
  <si>
    <t>415-438-2185</t>
  </si>
  <si>
    <t>C566</t>
  </si>
  <si>
    <t>Garcia Taylor</t>
  </si>
  <si>
    <t>3695 Cedar Ln, Phoenix, TX 85001</t>
  </si>
  <si>
    <t>garcia566@customer.com</t>
  </si>
  <si>
    <t>602-137-4403</t>
  </si>
  <si>
    <t>C567</t>
  </si>
  <si>
    <t>Miller Flores</t>
  </si>
  <si>
    <t>4965 Sunset Rd, Philadelphia, TX 90001</t>
  </si>
  <si>
    <t>miller567@customer.com</t>
  </si>
  <si>
    <t>323-724-5216</t>
  </si>
  <si>
    <t>C568</t>
  </si>
  <si>
    <t>Davis Torres</t>
  </si>
  <si>
    <t>5409 Sunset Rd, San Antonio, CA 75201</t>
  </si>
  <si>
    <t>davis568@customer.com</t>
  </si>
  <si>
    <t>415-512-1465</t>
  </si>
  <si>
    <t>C569</t>
  </si>
  <si>
    <t>Rodriguez Robinson</t>
  </si>
  <si>
    <t>7814 Park Blvd, Philadelphia, TX 92101</t>
  </si>
  <si>
    <t>rodriguez569@customer.com</t>
  </si>
  <si>
    <t>619-850-1772</t>
  </si>
  <si>
    <t>C570</t>
  </si>
  <si>
    <t>Martinez Allen</t>
  </si>
  <si>
    <t>4439 Highland Ave, Houston, IL 90001</t>
  </si>
  <si>
    <t>martinez570@customer.com</t>
  </si>
  <si>
    <t>323-255-5757</t>
  </si>
  <si>
    <t>C571</t>
  </si>
  <si>
    <t>Hernandez Hall</t>
  </si>
  <si>
    <t>779 Main St, San Antonio, IL 78201</t>
  </si>
  <si>
    <t>hernandez571@customer.com</t>
  </si>
  <si>
    <t>415-189-5916</t>
  </si>
  <si>
    <t>C572</t>
  </si>
  <si>
    <t>Lopez Jones</t>
  </si>
  <si>
    <t>659 Main St, Philadelphia, CA 85001</t>
  </si>
  <si>
    <t>lopez572@customer.com</t>
  </si>
  <si>
    <t>602-898-5656</t>
  </si>
  <si>
    <t>C573</t>
  </si>
  <si>
    <t>Gonzalez Sanchez</t>
  </si>
  <si>
    <t>7277 Maple Dr, New York, TX 10001</t>
  </si>
  <si>
    <t>gonzalez573@customer.com</t>
  </si>
  <si>
    <t>212-442-9428</t>
  </si>
  <si>
    <t>C574</t>
  </si>
  <si>
    <t>Wilson Miller</t>
  </si>
  <si>
    <t>6708 Sunset Rd, Phoenix, TX 95101</t>
  </si>
  <si>
    <t>wilson574@customer.com</t>
  </si>
  <si>
    <t>408-938-7378</t>
  </si>
  <si>
    <t>C575</t>
  </si>
  <si>
    <t>Anderson Ramirez</t>
  </si>
  <si>
    <t>9569 Elm St, New York, TX 90001</t>
  </si>
  <si>
    <t>anderson575@customer.com</t>
  </si>
  <si>
    <t>323-760-6078</t>
  </si>
  <si>
    <t>C576</t>
  </si>
  <si>
    <t>Thomas Garcia</t>
  </si>
  <si>
    <t>463 Main St, San Antonio, NY 19101</t>
  </si>
  <si>
    <t>thomas576@customer.com</t>
  </si>
  <si>
    <t>215-728-3938</t>
  </si>
  <si>
    <t>C577</t>
  </si>
  <si>
    <t>Taylor Scott</t>
  </si>
  <si>
    <t>3893 Broadway, San Jose, TX 95101</t>
  </si>
  <si>
    <t>taylor577@customer.com</t>
  </si>
  <si>
    <t>408-472-6808</t>
  </si>
  <si>
    <t>C578</t>
  </si>
  <si>
    <t>Moore Anderson</t>
  </si>
  <si>
    <t>4275 Broadway, Dallas, PA 77001</t>
  </si>
  <si>
    <t>moore578@customer.com</t>
  </si>
  <si>
    <t>713-135-5291</t>
  </si>
  <si>
    <t>C579</t>
  </si>
  <si>
    <t>Jackson Roberts</t>
  </si>
  <si>
    <t>576 Lakeview Dr, Phoenix, CA 10001</t>
  </si>
  <si>
    <t>jackson579@customer.com</t>
  </si>
  <si>
    <t>212-423-7591</t>
  </si>
  <si>
    <t>C580</t>
  </si>
  <si>
    <t>Martin Martinez</t>
  </si>
  <si>
    <t>8128 Main St, Los Angeles, TX 75201</t>
  </si>
  <si>
    <t>martin580@customer.com</t>
  </si>
  <si>
    <t>512-184-1851</t>
  </si>
  <si>
    <t>C581</t>
  </si>
  <si>
    <t>Peter Williams</t>
  </si>
  <si>
    <t>1235 Sunset Rd, Houston, CA 60601</t>
  </si>
  <si>
    <t>peter581@customer.com</t>
  </si>
  <si>
    <t>312-614-1847</t>
  </si>
  <si>
    <t>C582</t>
  </si>
  <si>
    <t>Victoria Torres</t>
  </si>
  <si>
    <t>9044 Elm St, San Antonio, TX 92101</t>
  </si>
  <si>
    <t>victoria582@customer.com</t>
  </si>
  <si>
    <t>619-847-4241</t>
  </si>
  <si>
    <t>C583</t>
  </si>
  <si>
    <t>Raymond Walker</t>
  </si>
  <si>
    <t>6847 Sunset Rd, New York, TX 90001</t>
  </si>
  <si>
    <t>raymond583@customer.com</t>
  </si>
  <si>
    <t>323-346-1442</t>
  </si>
  <si>
    <t>C584</t>
  </si>
  <si>
    <t>Julia Anderson</t>
  </si>
  <si>
    <t>8175 Lakeview Dr, San Antonio, NY 60601</t>
  </si>
  <si>
    <t>julia584@customer.com</t>
  </si>
  <si>
    <t>312-400-4818</t>
  </si>
  <si>
    <t>C585</t>
  </si>
  <si>
    <t>Scott Gonzalez</t>
  </si>
  <si>
    <t>9644 Broadway, San Jose, AZ 92101</t>
  </si>
  <si>
    <t>scott585@customer.com</t>
  </si>
  <si>
    <t>619-699-4999</t>
  </si>
  <si>
    <t>C586</t>
  </si>
  <si>
    <t>Grace Green</t>
  </si>
  <si>
    <t>1149 Broadway, Los Angeles, IL 10001</t>
  </si>
  <si>
    <t>grace586@customer.com</t>
  </si>
  <si>
    <t>212-386-8641</t>
  </si>
  <si>
    <t>C587</t>
  </si>
  <si>
    <t>Dennis Miller</t>
  </si>
  <si>
    <t>9549 Broadway, New York, CA 10001</t>
  </si>
  <si>
    <t>dennis587@customer.com</t>
  </si>
  <si>
    <t>212-121-2953</t>
  </si>
  <si>
    <t>C588</t>
  </si>
  <si>
    <t>Evelyn Nelson</t>
  </si>
  <si>
    <t>7769 Sunset Rd, San Antonio, NY 60601</t>
  </si>
  <si>
    <t>evelyn588@customer.com</t>
  </si>
  <si>
    <t>312-668-2221</t>
  </si>
  <si>
    <t>C589</t>
  </si>
  <si>
    <t>Gregory Lewis</t>
  </si>
  <si>
    <t>8438 Main St, Chicago, CA 77001</t>
  </si>
  <si>
    <t>gregory589@customer.com</t>
  </si>
  <si>
    <t>713-218-6489</t>
  </si>
  <si>
    <t>C590</t>
  </si>
  <si>
    <t>6125 Washington St, Chicago, IL 19101</t>
  </si>
  <si>
    <t>anna590@customer.com</t>
  </si>
  <si>
    <t>215-283-2885</t>
  </si>
  <si>
    <t>C591</t>
  </si>
  <si>
    <t>Walter Allen</t>
  </si>
  <si>
    <t>8450 Cedar Ln, San Antonio, IL 78201</t>
  </si>
  <si>
    <t>walter591@customer.com</t>
  </si>
  <si>
    <t>415-264-7368</t>
  </si>
  <si>
    <t>C592</t>
  </si>
  <si>
    <t>Rose Garcia</t>
  </si>
  <si>
    <t>6792 Lakeview Dr, Los Angeles, TX 85001</t>
  </si>
  <si>
    <t>rose592@customer.com</t>
  </si>
  <si>
    <t>602-147-6978</t>
  </si>
  <si>
    <t>C593</t>
  </si>
  <si>
    <t>Patrick Smith</t>
  </si>
  <si>
    <t>4616 Broadway, Chicago, CA 90001</t>
  </si>
  <si>
    <t>patrick593@customer.com</t>
  </si>
  <si>
    <t>323-277-1098</t>
  </si>
  <si>
    <t>C594</t>
  </si>
  <si>
    <t>Judith Sanchez</t>
  </si>
  <si>
    <t>5396 Lakeview Dr, Phoenix, CA 90001</t>
  </si>
  <si>
    <t>judith594@customer.com</t>
  </si>
  <si>
    <t>323-904-4168</t>
  </si>
  <si>
    <t>C595</t>
  </si>
  <si>
    <t>Henry Anderson</t>
  </si>
  <si>
    <t>8087 Sunset Rd, Dallas, TX 75201</t>
  </si>
  <si>
    <t>henry595@customer.com</t>
  </si>
  <si>
    <t>718-405-3902</t>
  </si>
  <si>
    <t>C596</t>
  </si>
  <si>
    <t>3088 Lakeview Dr, San Diego, CA 78201</t>
  </si>
  <si>
    <t>christina596@customer.com</t>
  </si>
  <si>
    <t>646-723-8933</t>
  </si>
  <si>
    <t>C597</t>
  </si>
  <si>
    <t>Douglas Flores</t>
  </si>
  <si>
    <t>6691 Elm St, New York, AZ 95101</t>
  </si>
  <si>
    <t>douglas597@customer.com</t>
  </si>
  <si>
    <t>408-700-2323</t>
  </si>
  <si>
    <t>C598</t>
  </si>
  <si>
    <t>786 Highland Ave, San Jose, TX 77001</t>
  </si>
  <si>
    <t>maria598@customer.com</t>
  </si>
  <si>
    <t>713-637-3525</t>
  </si>
  <si>
    <t>C599</t>
  </si>
  <si>
    <t>Harold Miller</t>
  </si>
  <si>
    <t>2361 Highland Ave, Los Angeles, CA 10001</t>
  </si>
  <si>
    <t>harold599@customer.com</t>
  </si>
  <si>
    <t>212-826-5789</t>
  </si>
  <si>
    <t>C600</t>
  </si>
  <si>
    <t>Nicole Robinson</t>
  </si>
  <si>
    <t>4760 Washington St, San Jose, NY 85001</t>
  </si>
  <si>
    <t>nicole600@customer.com</t>
  </si>
  <si>
    <t>602-885-4963</t>
  </si>
  <si>
    <t>C601</t>
  </si>
  <si>
    <t>Alexander Wilson</t>
  </si>
  <si>
    <t>9143 Washington St, Houston, CA 95101</t>
  </si>
  <si>
    <t>alexander601@customer.com</t>
  </si>
  <si>
    <t>408-998-6913</t>
  </si>
  <si>
    <t>C602</t>
  </si>
  <si>
    <t>Megan Roberts</t>
  </si>
  <si>
    <t>6947 Sunset Rd, New York, AZ 19101</t>
  </si>
  <si>
    <t>megan602@customer.com</t>
  </si>
  <si>
    <t>215-222-7388</t>
  </si>
  <si>
    <t>C603</t>
  </si>
  <si>
    <t>Samuel Garcia</t>
  </si>
  <si>
    <t>737 Lakeview Dr, San Jose, NY 95101</t>
  </si>
  <si>
    <t>samuel603@customer.com</t>
  </si>
  <si>
    <t>408-171-8607</t>
  </si>
  <si>
    <t>C604</t>
  </si>
  <si>
    <t>Dorothy Lee</t>
  </si>
  <si>
    <t>8401 Highland Ave, Philadelphia, AZ 95101</t>
  </si>
  <si>
    <t>dorothy604@customer.com</t>
  </si>
  <si>
    <t>408-883-9711</t>
  </si>
  <si>
    <t>C605</t>
  </si>
  <si>
    <t>Frank Wright</t>
  </si>
  <si>
    <t>4442 Maple Dr, Philadelphia, TX 90001</t>
  </si>
  <si>
    <t>frank605@customer.com</t>
  </si>
  <si>
    <t>323-653-3954</t>
  </si>
  <si>
    <t>C606</t>
  </si>
  <si>
    <t>Sophia Ramirez</t>
  </si>
  <si>
    <t>281 Park Blvd, Philadelphia, NY 77001</t>
  </si>
  <si>
    <t>sophia606@customer.com</t>
  </si>
  <si>
    <t>713-504-5859</t>
  </si>
  <si>
    <t>C607</t>
  </si>
  <si>
    <t>Lawrence Jackson</t>
  </si>
  <si>
    <t>7254 Washington St, Los Angeles, CA 75201</t>
  </si>
  <si>
    <t>lawrence607@customer.com</t>
  </si>
  <si>
    <t>718-755-7687</t>
  </si>
  <si>
    <t>C608</t>
  </si>
  <si>
    <t>Alice White</t>
  </si>
  <si>
    <t>1463 Park Blvd, San Jose, TX 85001</t>
  </si>
  <si>
    <t>alice608@customer.com</t>
  </si>
  <si>
    <t>602-333-9706</t>
  </si>
  <si>
    <t>C609</t>
  </si>
  <si>
    <t>4201 Highland Ave, New York, CA 78201</t>
  </si>
  <si>
    <t>arthur609@customer.com</t>
  </si>
  <si>
    <t>718-972-9401</t>
  </si>
  <si>
    <t>C610</t>
  </si>
  <si>
    <t>Ruth Hill</t>
  </si>
  <si>
    <t>3439 Washington St, Los Angeles, CA 92101</t>
  </si>
  <si>
    <t>ruth610@customer.com</t>
  </si>
  <si>
    <t>619-381-5512</t>
  </si>
  <si>
    <t>C611</t>
  </si>
  <si>
    <t>6747 Lakeview Dr, San Diego, TX 92101</t>
  </si>
  <si>
    <t>philip611@customer.com</t>
  </si>
  <si>
    <t>619-403-8435</t>
  </si>
  <si>
    <t>C612</t>
  </si>
  <si>
    <t>4697 Maple Dr, San Diego, PA 95101</t>
  </si>
  <si>
    <t>diana612@customer.com</t>
  </si>
  <si>
    <t>408-279-4305</t>
  </si>
  <si>
    <t>C613</t>
  </si>
  <si>
    <t>7627 Main St, Chicago, CA 92101</t>
  </si>
  <si>
    <t>roger613@customer.com</t>
  </si>
  <si>
    <t>619-412-9135</t>
  </si>
  <si>
    <t>C614</t>
  </si>
  <si>
    <t>Natalie Roberts</t>
  </si>
  <si>
    <t>1552 Elm St, San Diego, CA 92101</t>
  </si>
  <si>
    <t>natalie614@customer.com</t>
  </si>
  <si>
    <t>619-775-1874</t>
  </si>
  <si>
    <t>C615</t>
  </si>
  <si>
    <t>Benjamin White</t>
  </si>
  <si>
    <t>6506 Sunset Rd, Philadelphia, CA 85001</t>
  </si>
  <si>
    <t>benjamin615@customer.com</t>
  </si>
  <si>
    <t>602-904-5314</t>
  </si>
  <si>
    <t>C616</t>
  </si>
  <si>
    <t>Virginia Garcia</t>
  </si>
  <si>
    <t>9897 Sunset Rd, Dallas, IL 90001</t>
  </si>
  <si>
    <t>virginia616@customer.com</t>
  </si>
  <si>
    <t>323-102-7577</t>
  </si>
  <si>
    <t>C617</t>
  </si>
  <si>
    <t>9091 Lakeview Dr, Los Angeles, TX 78201</t>
  </si>
  <si>
    <t>bruce617@customer.com</t>
  </si>
  <si>
    <t>305-990-4848</t>
  </si>
  <si>
    <t>C618</t>
  </si>
  <si>
    <t>Madison Jackson</t>
  </si>
  <si>
    <t>5699 Highland Ave, Dallas, TX 60601</t>
  </si>
  <si>
    <t>madison618@customer.com</t>
  </si>
  <si>
    <t>312-409-1692</t>
  </si>
  <si>
    <t>C619</t>
  </si>
  <si>
    <t>9600 Park Blvd, Houston, PA 77001</t>
  </si>
  <si>
    <t>adam619@customer.com</t>
  </si>
  <si>
    <t>713-681-2583</t>
  </si>
  <si>
    <t>C620</t>
  </si>
  <si>
    <t>330 Park Blvd, San Diego, CA 95101</t>
  </si>
  <si>
    <t>abigail620@customer.com</t>
  </si>
  <si>
    <t>408-764-9827</t>
  </si>
  <si>
    <t>C621</t>
  </si>
  <si>
    <t>Gerald Harris</t>
  </si>
  <si>
    <t>8272 Cedar Ln, Dallas, CA 90001</t>
  </si>
  <si>
    <t>gerald621@customer.com</t>
  </si>
  <si>
    <t>323-742-4284</t>
  </si>
  <si>
    <t>C622</t>
  </si>
  <si>
    <t>Lauren Gomez</t>
  </si>
  <si>
    <t>7209 Broadway, Dallas, AZ 95101</t>
  </si>
  <si>
    <t>lauren622@customer.com</t>
  </si>
  <si>
    <t>408-485-6017</t>
  </si>
  <si>
    <t>C623</t>
  </si>
  <si>
    <t>Keith Lopez</t>
  </si>
  <si>
    <t>6103 Lakeview Dr, San Antonio, CA 77001</t>
  </si>
  <si>
    <t>keith623@customer.com</t>
  </si>
  <si>
    <t>713-449-5646</t>
  </si>
  <si>
    <t>C624</t>
  </si>
  <si>
    <t>Isabella Roberts</t>
  </si>
  <si>
    <t>5219 Broadway, San Diego, CA 78201</t>
  </si>
  <si>
    <t>isabella624@customer.com</t>
  </si>
  <si>
    <t>646-315-1251</t>
  </si>
  <si>
    <t>C625</t>
  </si>
  <si>
    <t>Terry Lopez</t>
  </si>
  <si>
    <t>9447 Main St, Philadelphia, IL 77001</t>
  </si>
  <si>
    <t>terry625@customer.com</t>
  </si>
  <si>
    <t>713-845-3399</t>
  </si>
  <si>
    <t>C626</t>
  </si>
  <si>
    <t>Jane Nelson</t>
  </si>
  <si>
    <t>326 Lakeview Dr, San Jose, TX 95101</t>
  </si>
  <si>
    <t>jane626@customer.com</t>
  </si>
  <si>
    <t>408-828-4219</t>
  </si>
  <si>
    <t>C627</t>
  </si>
  <si>
    <t>Wayne Baker</t>
  </si>
  <si>
    <t>2203 Elm St, San Antonio, CA 92101</t>
  </si>
  <si>
    <t>wayne627@customer.com</t>
  </si>
  <si>
    <t>619-769-2163</t>
  </si>
  <si>
    <t>C628</t>
  </si>
  <si>
    <t>Amy Jackson</t>
  </si>
  <si>
    <t>2903 Sunset Rd, Philadelphia, TX 85001</t>
  </si>
  <si>
    <t>amy628@customer.com</t>
  </si>
  <si>
    <t>602-393-9551</t>
  </si>
  <si>
    <t>C629</t>
  </si>
  <si>
    <t>6171 Washington St, San Jose, PA 95101</t>
  </si>
  <si>
    <t>ralph629@customer.com</t>
  </si>
  <si>
    <t>408-535-8410</t>
  </si>
  <si>
    <t>C630</t>
  </si>
  <si>
    <t>Cynthia Scott</t>
  </si>
  <si>
    <t>8036 Park Blvd, Dallas, AZ 92101</t>
  </si>
  <si>
    <t>cynthia630@customer.com</t>
  </si>
  <si>
    <t>619-421-6883</t>
  </si>
  <si>
    <t>C631</t>
  </si>
  <si>
    <t>Smith Martin</t>
  </si>
  <si>
    <t>4373 Park Blvd, Los Angeles, CA 77001</t>
  </si>
  <si>
    <t>smith631@customer.com</t>
  </si>
  <si>
    <t>713-283-8548</t>
  </si>
  <si>
    <t>C632</t>
  </si>
  <si>
    <t>4691 Elm St, Los Angeles, IL 19101</t>
  </si>
  <si>
    <t>johnson632@customer.com</t>
  </si>
  <si>
    <t>215-638-6627</t>
  </si>
  <si>
    <t>C633</t>
  </si>
  <si>
    <t>Williams Clark</t>
  </si>
  <si>
    <t>8953 Lakeview Dr, Houston, CA 75201</t>
  </si>
  <si>
    <t>williams633@customer.com</t>
  </si>
  <si>
    <t>512-667-1420</t>
  </si>
  <si>
    <t>C634</t>
  </si>
  <si>
    <t>Brown Scott</t>
  </si>
  <si>
    <t>7926 Maple Dr, Chicago, CA 19101</t>
  </si>
  <si>
    <t>brown634@customer.com</t>
  </si>
  <si>
    <t>215-608-5009</t>
  </si>
  <si>
    <t>C635</t>
  </si>
  <si>
    <t>Jones Martin</t>
  </si>
  <si>
    <t>3398 Washington St, Chicago, CA 95101</t>
  </si>
  <si>
    <t>jones635@customer.com</t>
  </si>
  <si>
    <t>408-301-1359</t>
  </si>
  <si>
    <t>C636</t>
  </si>
  <si>
    <t>1603 Sunset Rd, Philadelphia, NY 77001</t>
  </si>
  <si>
    <t>garcia636@customer.com</t>
  </si>
  <si>
    <t>713-894-3009</t>
  </si>
  <si>
    <t>C637</t>
  </si>
  <si>
    <t>Miller Lopez</t>
  </si>
  <si>
    <t>565 Cedar Ln, New York, CA 10001</t>
  </si>
  <si>
    <t>miller637@customer.com</t>
  </si>
  <si>
    <t>212-975-6565</t>
  </si>
  <si>
    <t>C638</t>
  </si>
  <si>
    <t>Davis Wright</t>
  </si>
  <si>
    <t>8498 Highland Ave, Philadelphia, TX 90001</t>
  </si>
  <si>
    <t>davis638@customer.com</t>
  </si>
  <si>
    <t>323-404-6284</t>
  </si>
  <si>
    <t>C639</t>
  </si>
  <si>
    <t>Rodriguez Torres</t>
  </si>
  <si>
    <t>185 Maple Dr, Chicago, CA 77001</t>
  </si>
  <si>
    <t>rodriguez639@customer.com</t>
  </si>
  <si>
    <t>713-223-8640</t>
  </si>
  <si>
    <t>C640</t>
  </si>
  <si>
    <t>Martinez Lopez</t>
  </si>
  <si>
    <t>1764 Park Blvd, Houston, PA 60601</t>
  </si>
  <si>
    <t>martinez640@customer.com</t>
  </si>
  <si>
    <t>312-731-4119</t>
  </si>
  <si>
    <t>C641</t>
  </si>
  <si>
    <t>4046 Highland Ave, Phoenix, IL 19101</t>
  </si>
  <si>
    <t>hernandez641@customer.com</t>
  </si>
  <si>
    <t>215-362-9618</t>
  </si>
  <si>
    <t>C642</t>
  </si>
  <si>
    <t>4222 Sunset Rd, Houston, NY 90001</t>
  </si>
  <si>
    <t>lopez642@customer.com</t>
  </si>
  <si>
    <t>323-518-5625</t>
  </si>
  <si>
    <t>C643</t>
  </si>
  <si>
    <t>7797 Washington St, Los Angeles, TX 85001</t>
  </si>
  <si>
    <t>gonzalez643@customer.com</t>
  </si>
  <si>
    <t>602-186-1143</t>
  </si>
  <si>
    <t>C644</t>
  </si>
  <si>
    <t>Wilson Nguyen</t>
  </si>
  <si>
    <t>543 Elm St, Houston, CA 19101</t>
  </si>
  <si>
    <t>wilson644@customer.com</t>
  </si>
  <si>
    <t>215-800-9420</t>
  </si>
  <si>
    <t>C645</t>
  </si>
  <si>
    <t>Anderson Moore</t>
  </si>
  <si>
    <t>7058 Lakeview Dr, San Antonio, PA 19101</t>
  </si>
  <si>
    <t>anderson645@customer.com</t>
  </si>
  <si>
    <t>215-297-5726</t>
  </si>
  <si>
    <t>C646</t>
  </si>
  <si>
    <t>Thomas Williams</t>
  </si>
  <si>
    <t>4085 Sunset Rd, Chicago, TX 95101</t>
  </si>
  <si>
    <t>thomas646@customer.com</t>
  </si>
  <si>
    <t>408-519-7102</t>
  </si>
  <si>
    <t>C647</t>
  </si>
  <si>
    <t>Taylor Clark</t>
  </si>
  <si>
    <t>1649 Lakeview Dr, Houston, PA 77001</t>
  </si>
  <si>
    <t>taylor647@customer.com</t>
  </si>
  <si>
    <t>713-941-1500</t>
  </si>
  <si>
    <t>C648</t>
  </si>
  <si>
    <t>4514 Highland Ave, San Diego, CA 10001</t>
  </si>
  <si>
    <t>moore648@customer.com</t>
  </si>
  <si>
    <t>212-932-8095</t>
  </si>
  <si>
    <t>C649</t>
  </si>
  <si>
    <t>Jackson Flores</t>
  </si>
  <si>
    <t>3521 Lakeview Dr, Dallas, TX 95101</t>
  </si>
  <si>
    <t>jackson649@customer.com</t>
  </si>
  <si>
    <t>408-664-7569</t>
  </si>
  <si>
    <t>C650</t>
  </si>
  <si>
    <t>Martin Allen</t>
  </si>
  <si>
    <t>6099 Sunset Rd, Phoenix, CA 19101</t>
  </si>
  <si>
    <t>martin650@customer.com</t>
  </si>
  <si>
    <t>215-514-6347</t>
  </si>
  <si>
    <t>C651</t>
  </si>
  <si>
    <t>3891 Broadway, Chicago, NY 85001</t>
  </si>
  <si>
    <t>peter651@customer.com</t>
  </si>
  <si>
    <t>602-763-3638</t>
  </si>
  <si>
    <t>C652</t>
  </si>
  <si>
    <t>Victoria Gonzalez</t>
  </si>
  <si>
    <t>3312 Washington St, San Jose, TX 90001</t>
  </si>
  <si>
    <t>victoria652@customer.com</t>
  </si>
  <si>
    <t>323-200-8454</t>
  </si>
  <si>
    <t>C653</t>
  </si>
  <si>
    <t>Raymond Nelson</t>
  </si>
  <si>
    <t>5454 Main St, Los Angeles, NY 95101</t>
  </si>
  <si>
    <t>raymond653@customer.com</t>
  </si>
  <si>
    <t>408-825-4867</t>
  </si>
  <si>
    <t>C654</t>
  </si>
  <si>
    <t>Julia King</t>
  </si>
  <si>
    <t>245 Broadway, Houston, NY 92101</t>
  </si>
  <si>
    <t>julia654@customer.com</t>
  </si>
  <si>
    <t>619-530-7116</t>
  </si>
  <si>
    <t>C655</t>
  </si>
  <si>
    <t>Scott Smith</t>
  </si>
  <si>
    <t>5398 Broadway, New York, AZ 90001</t>
  </si>
  <si>
    <t>scott655@customer.com</t>
  </si>
  <si>
    <t>323-624-1751</t>
  </si>
  <si>
    <t>C656</t>
  </si>
  <si>
    <t>Grace Roberts</t>
  </si>
  <si>
    <t>9851 Washington St, New York, CA 75201</t>
  </si>
  <si>
    <t>grace656@customer.com</t>
  </si>
  <si>
    <t>512-521-5220</t>
  </si>
  <si>
    <t>C657</t>
  </si>
  <si>
    <t>Dennis Roberts</t>
  </si>
  <si>
    <t>798 Broadway, New York, CA 77001</t>
  </si>
  <si>
    <t>dennis657@customer.com</t>
  </si>
  <si>
    <t>713-169-9690</t>
  </si>
  <si>
    <t>C658</t>
  </si>
  <si>
    <t>Evelyn Wilson</t>
  </si>
  <si>
    <t>6239 Cedar Ln, Houston, IL 78201</t>
  </si>
  <si>
    <t>evelyn658@customer.com</t>
  </si>
  <si>
    <t>646-218-9914</t>
  </si>
  <si>
    <t>C659</t>
  </si>
  <si>
    <t>Gregory Smith</t>
  </si>
  <si>
    <t>5161 Highland Ave, San Jose, CA 75201</t>
  </si>
  <si>
    <t>gregory659@customer.com</t>
  </si>
  <si>
    <t>305-344-7338</t>
  </si>
  <si>
    <t>C660</t>
  </si>
  <si>
    <t>Anna Robinson</t>
  </si>
  <si>
    <t>9563 Highland Ave, Philadelphia, TX 90001</t>
  </si>
  <si>
    <t>anna660@customer.com</t>
  </si>
  <si>
    <t>323-337-8890</t>
  </si>
  <si>
    <t>C661</t>
  </si>
  <si>
    <t>Walter Lee</t>
  </si>
  <si>
    <t>4911 Washington St, Chicago, CA 90001</t>
  </si>
  <si>
    <t>walter661@customer.com</t>
  </si>
  <si>
    <t>323-189-9733</t>
  </si>
  <si>
    <t>C662</t>
  </si>
  <si>
    <t>Rose Moore</t>
  </si>
  <si>
    <t>8828 Elm St, Chicago, CA 19101</t>
  </si>
  <si>
    <t>rose662@customer.com</t>
  </si>
  <si>
    <t>215-499-9264</t>
  </si>
  <si>
    <t>C663</t>
  </si>
  <si>
    <t>Patrick Green</t>
  </si>
  <si>
    <t>1229 Cedar Ln, San Jose, AZ 90001</t>
  </si>
  <si>
    <t>patrick663@customer.com</t>
  </si>
  <si>
    <t>323-731-6032</t>
  </si>
  <si>
    <t>C664</t>
  </si>
  <si>
    <t>8090 Maple Dr, San Diego, IL 92101</t>
  </si>
  <si>
    <t>judith664@customer.com</t>
  </si>
  <si>
    <t>619-563-5488</t>
  </si>
  <si>
    <t>C665</t>
  </si>
  <si>
    <t>Henry Lewis</t>
  </si>
  <si>
    <t>6967 Highland Ave, New York, CA 10001</t>
  </si>
  <si>
    <t>henry665@customer.com</t>
  </si>
  <si>
    <t>212-745-7179</t>
  </si>
  <si>
    <t>C666</t>
  </si>
  <si>
    <t>Christina Harris</t>
  </si>
  <si>
    <t>4109 Sunset Rd, San Jose, TX 19101</t>
  </si>
  <si>
    <t>christina666@customer.com</t>
  </si>
  <si>
    <t>215-534-8463</t>
  </si>
  <si>
    <t>C667</t>
  </si>
  <si>
    <t>Douglas Jackson</t>
  </si>
  <si>
    <t>4176 Main St, New York, PA 77001</t>
  </si>
  <si>
    <t>douglas667@customer.com</t>
  </si>
  <si>
    <t>713-672-5041</t>
  </si>
  <si>
    <t>C668</t>
  </si>
  <si>
    <t>Maria Sanchez</t>
  </si>
  <si>
    <t>3184 Sunset Rd, Chicago, NY 92101</t>
  </si>
  <si>
    <t>maria668@customer.com</t>
  </si>
  <si>
    <t>619-380-3961</t>
  </si>
  <si>
    <t>C669</t>
  </si>
  <si>
    <t>Harold Hernandez</t>
  </si>
  <si>
    <t>9053 Maple Dr, Philadelphia, IL 78201</t>
  </si>
  <si>
    <t>harold669@customer.com</t>
  </si>
  <si>
    <t>305-373-3751</t>
  </si>
  <si>
    <t>C670</t>
  </si>
  <si>
    <t>Nicole Clark</t>
  </si>
  <si>
    <t>2447 Elm St, San Antonio, AZ 85001</t>
  </si>
  <si>
    <t>nicole670@customer.com</t>
  </si>
  <si>
    <t>602-216-4160</t>
  </si>
  <si>
    <t>C671</t>
  </si>
  <si>
    <t>7641 Park Blvd, Philadelphia, IL 10001</t>
  </si>
  <si>
    <t>alexander671@customer.com</t>
  </si>
  <si>
    <t>212-703-4020</t>
  </si>
  <si>
    <t>C672</t>
  </si>
  <si>
    <t>Megan Clark</t>
  </si>
  <si>
    <t>811 Elm St, Dallas, TX 78201</t>
  </si>
  <si>
    <t>megan672@customer.com</t>
  </si>
  <si>
    <t>415-317-8670</t>
  </si>
  <si>
    <t>C673</t>
  </si>
  <si>
    <t>Samuel Walker</t>
  </si>
  <si>
    <t>3224 Highland Ave, San Jose, TX 19101</t>
  </si>
  <si>
    <t>samuel673@customer.com</t>
  </si>
  <si>
    <t>215-545-7693</t>
  </si>
  <si>
    <t>C674</t>
  </si>
  <si>
    <t>Dorothy Gomez</t>
  </si>
  <si>
    <t>7256 Broadway, Phoenix, NY 78201</t>
  </si>
  <si>
    <t>dorothy674@customer.com</t>
  </si>
  <si>
    <t>512-931-5215</t>
  </si>
  <si>
    <t>C675</t>
  </si>
  <si>
    <t>Frank Flores</t>
  </si>
  <si>
    <t>8618 Lakeview Dr, Chicago, PA 90001</t>
  </si>
  <si>
    <t>frank675@customer.com</t>
  </si>
  <si>
    <t>323-322-5619</t>
  </si>
  <si>
    <t>C676</t>
  </si>
  <si>
    <t>Sophia Allen</t>
  </si>
  <si>
    <t>3214 Sunset Rd, Los Angeles, CA 92101</t>
  </si>
  <si>
    <t>sophia676@customer.com</t>
  </si>
  <si>
    <t>619-155-3183</t>
  </si>
  <si>
    <t>C677</t>
  </si>
  <si>
    <t>Lawrence Williams</t>
  </si>
  <si>
    <t>9540 Main St, Houston, NY 95101</t>
  </si>
  <si>
    <t>lawrence677@customer.com</t>
  </si>
  <si>
    <t>408-739-9723</t>
  </si>
  <si>
    <t>C678</t>
  </si>
  <si>
    <t>Alice Clark</t>
  </si>
  <si>
    <t>172 Broadway, Phoenix, AZ 95101</t>
  </si>
  <si>
    <t>alice678@customer.com</t>
  </si>
  <si>
    <t>408-322-4780</t>
  </si>
  <si>
    <t>C679</t>
  </si>
  <si>
    <t>Arthur Gonzalez</t>
  </si>
  <si>
    <t>3565 Main St, Dallas, TX 85001</t>
  </si>
  <si>
    <t>arthur679@customer.com</t>
  </si>
  <si>
    <t>602-877-3469</t>
  </si>
  <si>
    <t>C680</t>
  </si>
  <si>
    <t>Ruth Mitchell</t>
  </si>
  <si>
    <t>1050 Park Blvd, Dallas, IL 60601</t>
  </si>
  <si>
    <t>ruth680@customer.com</t>
  </si>
  <si>
    <t>312-844-2095</t>
  </si>
  <si>
    <t>C681</t>
  </si>
  <si>
    <t>Philip Hall</t>
  </si>
  <si>
    <t>276 Sunset Rd, Houston, CA 78201</t>
  </si>
  <si>
    <t>philip681@customer.com</t>
  </si>
  <si>
    <t>512-652-9952</t>
  </si>
  <si>
    <t>C682</t>
  </si>
  <si>
    <t>Diana Rodriguez</t>
  </si>
  <si>
    <t>8380 Washington St, Chicago, TX 75201</t>
  </si>
  <si>
    <t>diana682@customer.com</t>
  </si>
  <si>
    <t>718-362-3465</t>
  </si>
  <si>
    <t>C683</t>
  </si>
  <si>
    <t>Roger Williams</t>
  </si>
  <si>
    <t>3426 Cedar Ln, Houston, CA 75201</t>
  </si>
  <si>
    <t>roger683@customer.com</t>
  </si>
  <si>
    <t>718-600-9978</t>
  </si>
  <si>
    <t>C684</t>
  </si>
  <si>
    <t>Natalie Hall</t>
  </si>
  <si>
    <t>3351 Lakeview Dr, San Antonio, IL 77001</t>
  </si>
  <si>
    <t>natalie684@customer.com</t>
  </si>
  <si>
    <t>713-896-8294</t>
  </si>
  <si>
    <t>C685</t>
  </si>
  <si>
    <t>Benjamin Martinez</t>
  </si>
  <si>
    <t>7128 Park Blvd, San Jose, PA 10001</t>
  </si>
  <si>
    <t>benjamin685@customer.com</t>
  </si>
  <si>
    <t>212-135-7289</t>
  </si>
  <si>
    <t>C686</t>
  </si>
  <si>
    <t>Virginia Lewis</t>
  </si>
  <si>
    <t>5090 Park Blvd, Philadelphia, PA 60601</t>
  </si>
  <si>
    <t>virginia686@customer.com</t>
  </si>
  <si>
    <t>312-541-3775</t>
  </si>
  <si>
    <t>C687</t>
  </si>
  <si>
    <t>Bruce Miller</t>
  </si>
  <si>
    <t>5643 Sunset Rd, New York, AZ 78201</t>
  </si>
  <si>
    <t>bruce687@customer.com</t>
  </si>
  <si>
    <t>718-523-7111</t>
  </si>
  <si>
    <t>C688</t>
  </si>
  <si>
    <t>Madison Nguyen</t>
  </si>
  <si>
    <t>1467 Highland Ave, Chicago, CA 78201</t>
  </si>
  <si>
    <t>madison688@customer.com</t>
  </si>
  <si>
    <t>646-461-7845</t>
  </si>
  <si>
    <t>C689</t>
  </si>
  <si>
    <t>Adam Perez</t>
  </si>
  <si>
    <t>6878 Lakeview Dr, San Diego, PA 85001</t>
  </si>
  <si>
    <t>adam689@customer.com</t>
  </si>
  <si>
    <t>602-279-7417</t>
  </si>
  <si>
    <t>C690</t>
  </si>
  <si>
    <t>Abigail Flores</t>
  </si>
  <si>
    <t>6571 Broadway, Houston, AZ 60601</t>
  </si>
  <si>
    <t>abigail690@customer.com</t>
  </si>
  <si>
    <t>312-785-9789</t>
  </si>
  <si>
    <t>C691</t>
  </si>
  <si>
    <t>Gerald Campbell</t>
  </si>
  <si>
    <t>8312 Main St, New York, AZ 75201</t>
  </si>
  <si>
    <t>gerald691@customer.com</t>
  </si>
  <si>
    <t>305-549-4838</t>
  </si>
  <si>
    <t>C692</t>
  </si>
  <si>
    <t>Lauren Hernandez</t>
  </si>
  <si>
    <t>6523 Sunset Rd, Dallas, TX 10001</t>
  </si>
  <si>
    <t>lauren692@customer.com</t>
  </si>
  <si>
    <t>212-431-8817</t>
  </si>
  <si>
    <t>C693</t>
  </si>
  <si>
    <t>Keith Gonzalez</t>
  </si>
  <si>
    <t>6327 Elm St, San Antonio, TX 85001</t>
  </si>
  <si>
    <t>keith693@customer.com</t>
  </si>
  <si>
    <t>602-180-1385</t>
  </si>
  <si>
    <t>C694</t>
  </si>
  <si>
    <t>Isabella Wilson</t>
  </si>
  <si>
    <t>4172 Cedar Ln, Chicago, CA 92101</t>
  </si>
  <si>
    <t>isabella694@customer.com</t>
  </si>
  <si>
    <t>619-561-1045</t>
  </si>
  <si>
    <t>C695</t>
  </si>
  <si>
    <t>Terry Baker</t>
  </si>
  <si>
    <t>5251 Maple Dr, Chicago, NY 75201</t>
  </si>
  <si>
    <t>terry695@customer.com</t>
  </si>
  <si>
    <t>512-677-1912</t>
  </si>
  <si>
    <t>C696</t>
  </si>
  <si>
    <t>Jane King</t>
  </si>
  <si>
    <t>8539 Sunset Rd, San Antonio, CA 78201</t>
  </si>
  <si>
    <t>jane696@customer.com</t>
  </si>
  <si>
    <t>415-594-7949</t>
  </si>
  <si>
    <t>C697</t>
  </si>
  <si>
    <t>Wayne Hill</t>
  </si>
  <si>
    <t>2403 Main St, Chicago, TX 75201</t>
  </si>
  <si>
    <t>wayne697@customer.com</t>
  </si>
  <si>
    <t>646-662-1118</t>
  </si>
  <si>
    <t>C698</t>
  </si>
  <si>
    <t>1766 Cedar Ln, Los Angeles, PA 92101</t>
  </si>
  <si>
    <t>amy698@customer.com</t>
  </si>
  <si>
    <t>619-543-7293</t>
  </si>
  <si>
    <t>C699</t>
  </si>
  <si>
    <t>Ralph Lewis</t>
  </si>
  <si>
    <t>823 Maple Dr, Houston, AZ 60601</t>
  </si>
  <si>
    <t>ralph699@customer.com</t>
  </si>
  <si>
    <t>312-780-5081</t>
  </si>
  <si>
    <t>C700</t>
  </si>
  <si>
    <t>Cynthia Hernandez</t>
  </si>
  <si>
    <t>6813 Broadway, San Antonio, TX 10001</t>
  </si>
  <si>
    <t>cynthia700@customer.com</t>
  </si>
  <si>
    <t>212-893-4223</t>
  </si>
  <si>
    <t>C701</t>
  </si>
  <si>
    <t>Smith Clark</t>
  </si>
  <si>
    <t>1838 Maple Dr, San Diego, CA 92101</t>
  </si>
  <si>
    <t>smith701@customer.com</t>
  </si>
  <si>
    <t>619-908-8642</t>
  </si>
  <si>
    <t>C702</t>
  </si>
  <si>
    <t>Johnson Moore</t>
  </si>
  <si>
    <t>4496 Broadway, Dallas, NY 19101</t>
  </si>
  <si>
    <t>johnson702@customer.com</t>
  </si>
  <si>
    <t>215-146-3041</t>
  </si>
  <si>
    <t>C703</t>
  </si>
  <si>
    <t>Williams Martin</t>
  </si>
  <si>
    <t>9587 Cedar Ln, San Diego, CA 78201</t>
  </si>
  <si>
    <t>williams703@customer.com</t>
  </si>
  <si>
    <t>415-695-8926</t>
  </si>
  <si>
    <t>C704</t>
  </si>
  <si>
    <t>5142 Elm St, New York, TX 92101</t>
  </si>
  <si>
    <t>brown704@customer.com</t>
  </si>
  <si>
    <t>619-612-6022</t>
  </si>
  <si>
    <t>C705</t>
  </si>
  <si>
    <t>Jones Adams</t>
  </si>
  <si>
    <t>8984 Sunset Rd, Dallas, PA 85001</t>
  </si>
  <si>
    <t>jones705@customer.com</t>
  </si>
  <si>
    <t>602-582-3513</t>
  </si>
  <si>
    <t>C706</t>
  </si>
  <si>
    <t>Garcia Miller</t>
  </si>
  <si>
    <t>3768 Elm St, Houston, CA 75201</t>
  </si>
  <si>
    <t>garcia706@customer.com</t>
  </si>
  <si>
    <t>305-247-8673</t>
  </si>
  <si>
    <t>C707</t>
  </si>
  <si>
    <t>3660 Lakeview Dr, Philadelphia, CA 92101</t>
  </si>
  <si>
    <t>miller707@customer.com</t>
  </si>
  <si>
    <t>619-859-7861</t>
  </si>
  <si>
    <t>C708</t>
  </si>
  <si>
    <t>Davis Nelson</t>
  </si>
  <si>
    <t>4464 Main St, Houston, CA 19101</t>
  </si>
  <si>
    <t>davis708@customer.com</t>
  </si>
  <si>
    <t>215-296-7021</t>
  </si>
  <si>
    <t>C709</t>
  </si>
  <si>
    <t>Rodriguez Nelson</t>
  </si>
  <si>
    <t>2691 Main St, Chicago, IL 90001</t>
  </si>
  <si>
    <t>rodriguez709@customer.com</t>
  </si>
  <si>
    <t>323-622-9153</t>
  </si>
  <si>
    <t>C710</t>
  </si>
  <si>
    <t>Martinez Wright</t>
  </si>
  <si>
    <t>4317 Park Blvd, New York, NY 77001</t>
  </si>
  <si>
    <t>martinez710@customer.com</t>
  </si>
  <si>
    <t>713-888-2130</t>
  </si>
  <si>
    <t>C711</t>
  </si>
  <si>
    <t>6810 Park Blvd, Houston, CA 60601</t>
  </si>
  <si>
    <t>hernandez711@customer.com</t>
  </si>
  <si>
    <t>312-772-2102</t>
  </si>
  <si>
    <t>C712</t>
  </si>
  <si>
    <t>2811 Main St, Chicago, CA 77001</t>
  </si>
  <si>
    <t>lopez712@customer.com</t>
  </si>
  <si>
    <t>713-661-5744</t>
  </si>
  <si>
    <t>C713</t>
  </si>
  <si>
    <t>Gonzalez Green</t>
  </si>
  <si>
    <t>7986 Sunset Rd, San Antonio, CA 77001</t>
  </si>
  <si>
    <t>gonzalez713@customer.com</t>
  </si>
  <si>
    <t>713-607-6712</t>
  </si>
  <si>
    <t>C714</t>
  </si>
  <si>
    <t>8638 Park Blvd, San Antonio, TX 85001</t>
  </si>
  <si>
    <t>wilson714@customer.com</t>
  </si>
  <si>
    <t>602-879-2723</t>
  </si>
  <si>
    <t>C715</t>
  </si>
  <si>
    <t>6851 Broadway, San Diego, AZ 92101</t>
  </si>
  <si>
    <t>anderson715@customer.com</t>
  </si>
  <si>
    <t>619-842-9355</t>
  </si>
  <si>
    <t>C716</t>
  </si>
  <si>
    <t>Thomas Gomez</t>
  </si>
  <si>
    <t>9848 Main St, Los Angeles, CA 92101</t>
  </si>
  <si>
    <t>thomas716@customer.com</t>
  </si>
  <si>
    <t>619-724-6669</t>
  </si>
  <si>
    <t>C717</t>
  </si>
  <si>
    <t>8160 Maple Dr, Phoenix, CA 10001</t>
  </si>
  <si>
    <t>taylor717@customer.com</t>
  </si>
  <si>
    <t>212-175-9743</t>
  </si>
  <si>
    <t>C718</t>
  </si>
  <si>
    <t>Moore Robinson</t>
  </si>
  <si>
    <t>4693 Sunset Rd, Philadelphia, PA 77001</t>
  </si>
  <si>
    <t>moore718@customer.com</t>
  </si>
  <si>
    <t>713-596-6546</t>
  </si>
  <si>
    <t>C719</t>
  </si>
  <si>
    <t>Jackson Torres</t>
  </si>
  <si>
    <t>1940 Washington St, San Diego, PA 19101</t>
  </si>
  <si>
    <t>jackson719@customer.com</t>
  </si>
  <si>
    <t>215-139-9534</t>
  </si>
  <si>
    <t>C720</t>
  </si>
  <si>
    <t>Martin Martin</t>
  </si>
  <si>
    <t>1113 Maple Dr, Dallas, NY 10001</t>
  </si>
  <si>
    <t>martin720@customer.com</t>
  </si>
  <si>
    <t>212-522-2197</t>
  </si>
  <si>
    <t>C721</t>
  </si>
  <si>
    <t>Peter Rivera</t>
  </si>
  <si>
    <t>9097 Cedar Ln, San Antonio, TX 19101</t>
  </si>
  <si>
    <t>peter721@customer.com</t>
  </si>
  <si>
    <t>215-131-9010</t>
  </si>
  <si>
    <t>C722</t>
  </si>
  <si>
    <t>Victoria King</t>
  </si>
  <si>
    <t>7877 Cedar Ln, Philadelphia, CA 10001</t>
  </si>
  <si>
    <t>victoria722@customer.com</t>
  </si>
  <si>
    <t>212-483-6449</t>
  </si>
  <si>
    <t>C723</t>
  </si>
  <si>
    <t>2197 Sunset Rd, Houston, TX 95101</t>
  </si>
  <si>
    <t>raymond723@customer.com</t>
  </si>
  <si>
    <t>408-167-4554</t>
  </si>
  <si>
    <t>C724</t>
  </si>
  <si>
    <t>Julia Nguyen</t>
  </si>
  <si>
    <t>9513 Washington St, New York, CA 77001</t>
  </si>
  <si>
    <t>julia724@customer.com</t>
  </si>
  <si>
    <t>713-810-2555</t>
  </si>
  <si>
    <t>C725</t>
  </si>
  <si>
    <t>Scott Hill</t>
  </si>
  <si>
    <t>9100 Broadway, San Antonio, CA 95101</t>
  </si>
  <si>
    <t>scott725@customer.com</t>
  </si>
  <si>
    <t>408-296-6650</t>
  </si>
  <si>
    <t>C726</t>
  </si>
  <si>
    <t>Grace Walker</t>
  </si>
  <si>
    <t>6744 Washington St, Chicago, CA 77001</t>
  </si>
  <si>
    <t>grace726@customer.com</t>
  </si>
  <si>
    <t>713-296-8700</t>
  </si>
  <si>
    <t>C727</t>
  </si>
  <si>
    <t>1743 Highland Ave, Chicago, TX 92101</t>
  </si>
  <si>
    <t>dennis727@customer.com</t>
  </si>
  <si>
    <t>619-225-7406</t>
  </si>
  <si>
    <t>C728</t>
  </si>
  <si>
    <t>Evelyn Lewis</t>
  </si>
  <si>
    <t>8682 Elm St, San Diego, NY 77001</t>
  </si>
  <si>
    <t>evelyn728@customer.com</t>
  </si>
  <si>
    <t>713-906-9676</t>
  </si>
  <si>
    <t>C729</t>
  </si>
  <si>
    <t>5661 Highland Ave, Chicago, TX 85001</t>
  </si>
  <si>
    <t>gregory729@customer.com</t>
  </si>
  <si>
    <t>602-371-5193</t>
  </si>
  <si>
    <t>C730</t>
  </si>
  <si>
    <t>Anna Rodriguez</t>
  </si>
  <si>
    <t>5427 Sunset Rd, San Diego, CA 10001</t>
  </si>
  <si>
    <t>anna730@customer.com</t>
  </si>
  <si>
    <t>212-710-3790</t>
  </si>
  <si>
    <t>C731</t>
  </si>
  <si>
    <t>Walter Hill</t>
  </si>
  <si>
    <t>2687 Lakeview Dr, New York, CA 77001</t>
  </si>
  <si>
    <t>walter731@customer.com</t>
  </si>
  <si>
    <t>713-628-5491</t>
  </si>
  <si>
    <t>C732</t>
  </si>
  <si>
    <t>Rose Sanchez</t>
  </si>
  <si>
    <t>9676 Sunset Rd, New York, NY 75201</t>
  </si>
  <si>
    <t>rose732@customer.com</t>
  </si>
  <si>
    <t>718-563-8300</t>
  </si>
  <si>
    <t>C733</t>
  </si>
  <si>
    <t>Patrick Jackson</t>
  </si>
  <si>
    <t>3469 Elm St, Houston, NY 10001</t>
  </si>
  <si>
    <t>patrick733@customer.com</t>
  </si>
  <si>
    <t>212-181-2264</t>
  </si>
  <si>
    <t>C734</t>
  </si>
  <si>
    <t>Judith Mitchell</t>
  </si>
  <si>
    <t>2529 Sunset Rd, San Diego, TX 95101</t>
  </si>
  <si>
    <t>judith734@customer.com</t>
  </si>
  <si>
    <t>408-538-8029</t>
  </si>
  <si>
    <t>C735</t>
  </si>
  <si>
    <t>Henry Smith</t>
  </si>
  <si>
    <t>778 Cedar Ln, San Jose, TX 95101</t>
  </si>
  <si>
    <t>henry735@customer.com</t>
  </si>
  <si>
    <t>408-390-7719</t>
  </si>
  <si>
    <t>C736</t>
  </si>
  <si>
    <t>Christina Gomez</t>
  </si>
  <si>
    <t>2670 Highland Ave, Houston, TX 90001</t>
  </si>
  <si>
    <t>christina736@customer.com</t>
  </si>
  <si>
    <t>323-291-4227</t>
  </si>
  <si>
    <t>C737</t>
  </si>
  <si>
    <t>7851 Elm St, Dallas, TX 92101</t>
  </si>
  <si>
    <t>douglas737@customer.com</t>
  </si>
  <si>
    <t>619-506-2464</t>
  </si>
  <si>
    <t>C738</t>
  </si>
  <si>
    <t>Maria Baker</t>
  </si>
  <si>
    <t>2918 Elm St, San Antonio, CA 92101</t>
  </si>
  <si>
    <t>maria738@customer.com</t>
  </si>
  <si>
    <t>619-309-1451</t>
  </si>
  <si>
    <t>C739</t>
  </si>
  <si>
    <t>Harold Adams</t>
  </si>
  <si>
    <t>7897 Lakeview Dr, San Antonio, NY 19101</t>
  </si>
  <si>
    <t>harold739@customer.com</t>
  </si>
  <si>
    <t>215-139-8968</t>
  </si>
  <si>
    <t>C740</t>
  </si>
  <si>
    <t>Nicole Harris</t>
  </si>
  <si>
    <t>9694 Lakeview Dr, San Diego, TX 90001</t>
  </si>
  <si>
    <t>nicole740@customer.com</t>
  </si>
  <si>
    <t>323-218-3834</t>
  </si>
  <si>
    <t>C741</t>
  </si>
  <si>
    <t>Alexander Rivera</t>
  </si>
  <si>
    <t>8478 Elm St, Philadelphia, AZ 92101</t>
  </si>
  <si>
    <t>alexander741@customer.com</t>
  </si>
  <si>
    <t>619-352-4383</t>
  </si>
  <si>
    <t>C742</t>
  </si>
  <si>
    <t>Megan Flores</t>
  </si>
  <si>
    <t>196 Maple Dr, San Diego, CA 90001</t>
  </si>
  <si>
    <t>megan742@customer.com</t>
  </si>
  <si>
    <t>323-802-8235</t>
  </si>
  <si>
    <t>C743</t>
  </si>
  <si>
    <t>Samuel Mitchell</t>
  </si>
  <si>
    <t>7614 Park Blvd, Los Angeles, PA 75201</t>
  </si>
  <si>
    <t>samuel743@customer.com</t>
  </si>
  <si>
    <t>305-765-8440</t>
  </si>
  <si>
    <t>C744</t>
  </si>
  <si>
    <t>Dorothy Young</t>
  </si>
  <si>
    <t>4372 Cedar Ln, Houston, IL 85001</t>
  </si>
  <si>
    <t>dorothy744@customer.com</t>
  </si>
  <si>
    <t>602-625-3692</t>
  </si>
  <si>
    <t>C745</t>
  </si>
  <si>
    <t>Frank Johnson</t>
  </si>
  <si>
    <t>2155 Broadway, Houston, AZ 75201</t>
  </si>
  <si>
    <t>frank745@customer.com</t>
  </si>
  <si>
    <t>415-223-7544</t>
  </si>
  <si>
    <t>C746</t>
  </si>
  <si>
    <t>Sophia Hernandez</t>
  </si>
  <si>
    <t>5738 Elm St, Dallas, CA 85001</t>
  </si>
  <si>
    <t>sophia746@customer.com</t>
  </si>
  <si>
    <t>602-145-8080</t>
  </si>
  <si>
    <t>C747</t>
  </si>
  <si>
    <t>Lawrence Ramirez</t>
  </si>
  <si>
    <t>378 Main St, Los Angeles, CA 10001</t>
  </si>
  <si>
    <t>lawrence747@customer.com</t>
  </si>
  <si>
    <t>212-701-3751</t>
  </si>
  <si>
    <t>C748</t>
  </si>
  <si>
    <t>9559 Park Blvd, Los Angeles, TX 77001</t>
  </si>
  <si>
    <t>alice748@customer.com</t>
  </si>
  <si>
    <t>713-911-9081</t>
  </si>
  <si>
    <t>C749</t>
  </si>
  <si>
    <t>Arthur Clark</t>
  </si>
  <si>
    <t>9500 Lakeview Dr, New York, CA 75201</t>
  </si>
  <si>
    <t>arthur749@customer.com</t>
  </si>
  <si>
    <t>305-178-9385</t>
  </si>
  <si>
    <t>C750</t>
  </si>
  <si>
    <t>Ruth Lewis</t>
  </si>
  <si>
    <t>7030 Highland Ave, New York, NY 10001</t>
  </si>
  <si>
    <t>ruth750@customer.com</t>
  </si>
  <si>
    <t>212-759-2591</t>
  </si>
  <si>
    <t>C751</t>
  </si>
  <si>
    <t>Philip Rivera</t>
  </si>
  <si>
    <t>116 Park Blvd, San Jose, TX 90001</t>
  </si>
  <si>
    <t>philip751@customer.com</t>
  </si>
  <si>
    <t>323-916-6690</t>
  </si>
  <si>
    <t>C752</t>
  </si>
  <si>
    <t>Diana Smith</t>
  </si>
  <si>
    <t>3723 Lakeview Dr, Houston, IL 95101</t>
  </si>
  <si>
    <t>diana752@customer.com</t>
  </si>
  <si>
    <t>408-773-1856</t>
  </si>
  <si>
    <t>C753</t>
  </si>
  <si>
    <t>9211 Park Blvd, New York, PA 60601</t>
  </si>
  <si>
    <t>roger753@customer.com</t>
  </si>
  <si>
    <t>312-810-1974</t>
  </si>
  <si>
    <t>C754</t>
  </si>
  <si>
    <t>Natalie Torres</t>
  </si>
  <si>
    <t>2363 Park Blvd, Phoenix, CA 75201</t>
  </si>
  <si>
    <t>natalie754@customer.com</t>
  </si>
  <si>
    <t>718-693-6674</t>
  </si>
  <si>
    <t>C755</t>
  </si>
  <si>
    <t>Benjamin Nelson</t>
  </si>
  <si>
    <t>8271 Maple Dr, Houston, CA 10001</t>
  </si>
  <si>
    <t>benjamin755@customer.com</t>
  </si>
  <si>
    <t>212-145-1471</t>
  </si>
  <si>
    <t>C756</t>
  </si>
  <si>
    <t>Virginia Gonzalez</t>
  </si>
  <si>
    <t>165 Broadway, Philadelphia, TX 60601</t>
  </si>
  <si>
    <t>virginia756@customer.com</t>
  </si>
  <si>
    <t>312-342-8519</t>
  </si>
  <si>
    <t>C757</t>
  </si>
  <si>
    <t>5239 Maple Dr, San Antonio, TX 90001</t>
  </si>
  <si>
    <t>bruce757@customer.com</t>
  </si>
  <si>
    <t>323-433-6750</t>
  </si>
  <si>
    <t>C758</t>
  </si>
  <si>
    <t>Madison Carter</t>
  </si>
  <si>
    <t>8941 Elm St, Los Angeles, AZ 10001</t>
  </si>
  <si>
    <t>madison758@customer.com</t>
  </si>
  <si>
    <t>212-877-7338</t>
  </si>
  <si>
    <t>C759</t>
  </si>
  <si>
    <t>Adam Wilson</t>
  </si>
  <si>
    <t>9652 Cedar Ln, San Antonio, PA 90001</t>
  </si>
  <si>
    <t>adam759@customer.com</t>
  </si>
  <si>
    <t>323-770-2231</t>
  </si>
  <si>
    <t>C760</t>
  </si>
  <si>
    <t>6598 Park Blvd, Los Angeles, CA 92101</t>
  </si>
  <si>
    <t>abigail760@customer.com</t>
  </si>
  <si>
    <t>619-842-3676</t>
  </si>
  <si>
    <t>C761</t>
  </si>
  <si>
    <t>Gerald Martin</t>
  </si>
  <si>
    <t>3761 Highland Ave, Dallas, IL 85001</t>
  </si>
  <si>
    <t>gerald761@customer.com</t>
  </si>
  <si>
    <t>602-961-7540</t>
  </si>
  <si>
    <t>C762</t>
  </si>
  <si>
    <t>Lauren Sanchez</t>
  </si>
  <si>
    <t>8756 Park Blvd, San Diego, AZ 92101</t>
  </si>
  <si>
    <t>lauren762@customer.com</t>
  </si>
  <si>
    <t>619-213-3377</t>
  </si>
  <si>
    <t>C763</t>
  </si>
  <si>
    <t>Keith Perez</t>
  </si>
  <si>
    <t>6682 Washington St, Philadelphia, CA 19101</t>
  </si>
  <si>
    <t>keith763@customer.com</t>
  </si>
  <si>
    <t>215-257-1617</t>
  </si>
  <si>
    <t>C764</t>
  </si>
  <si>
    <t>Isabella Johnson</t>
  </si>
  <si>
    <t>6606 Elm St, San Antonio, CA 78201</t>
  </si>
  <si>
    <t>isabella764@customer.com</t>
  </si>
  <si>
    <t>305-878-7103</t>
  </si>
  <si>
    <t>C765</t>
  </si>
  <si>
    <t>4303 Cedar Ln, Phoenix, IL 90001</t>
  </si>
  <si>
    <t>terry765@customer.com</t>
  </si>
  <si>
    <t>323-609-5237</t>
  </si>
  <si>
    <t>C766</t>
  </si>
  <si>
    <t>Jane Taylor</t>
  </si>
  <si>
    <t>1548 Washington St, Chicago, NY 10001</t>
  </si>
  <si>
    <t>jane766@customer.com</t>
  </si>
  <si>
    <t>212-722-8179</t>
  </si>
  <si>
    <t>C767</t>
  </si>
  <si>
    <t>Wayne Garcia</t>
  </si>
  <si>
    <t>1455 Main St, Los Angeles, AZ 92101</t>
  </si>
  <si>
    <t>wayne767@customer.com</t>
  </si>
  <si>
    <t>619-304-8783</t>
  </si>
  <si>
    <t>C768</t>
  </si>
  <si>
    <t>Amy Rivera</t>
  </si>
  <si>
    <t>2137 Elm St, Chicago, NY 77001</t>
  </si>
  <si>
    <t>amy768@customer.com</t>
  </si>
  <si>
    <t>713-494-5710</t>
  </si>
  <si>
    <t>C769</t>
  </si>
  <si>
    <t>Ralph Hill</t>
  </si>
  <si>
    <t>1122 Lakeview Dr, Chicago, CA 60601</t>
  </si>
  <si>
    <t>ralph769@customer.com</t>
  </si>
  <si>
    <t>312-908-9116</t>
  </si>
  <si>
    <t>C770</t>
  </si>
  <si>
    <t>Cynthia Allen</t>
  </si>
  <si>
    <t>5987 Elm St, Philadelphia, CA 77001</t>
  </si>
  <si>
    <t>cynthia770@customer.com</t>
  </si>
  <si>
    <t>713-839-2002</t>
  </si>
  <si>
    <t>C771</t>
  </si>
  <si>
    <t>Smith Mitchell</t>
  </si>
  <si>
    <t>671 Lakeview Dr, Chicago, PA 19101</t>
  </si>
  <si>
    <t>smith771@customer.com</t>
  </si>
  <si>
    <t>215-197-7864</t>
  </si>
  <si>
    <t>C772</t>
  </si>
  <si>
    <t>Johnson Hernandez</t>
  </si>
  <si>
    <t>5767 Lakeview Dr, New York, PA 19101</t>
  </si>
  <si>
    <t>johnson772@customer.com</t>
  </si>
  <si>
    <t>215-870-3781</t>
  </si>
  <si>
    <t>C773</t>
  </si>
  <si>
    <t>Williams Thompson</t>
  </si>
  <si>
    <t>5755 Washington St, San Antonio, CA 60601</t>
  </si>
  <si>
    <t>williams773@customer.com</t>
  </si>
  <si>
    <t>312-683-7156</t>
  </si>
  <si>
    <t>C774</t>
  </si>
  <si>
    <t>Brown King</t>
  </si>
  <si>
    <t>5789 Broadway, Houston, TX 19101</t>
  </si>
  <si>
    <t>brown774@customer.com</t>
  </si>
  <si>
    <t>215-242-8077</t>
  </si>
  <si>
    <t>C775</t>
  </si>
  <si>
    <t>Jones White</t>
  </si>
  <si>
    <t>2237 Lakeview Dr, Philadelphia, CA 78201</t>
  </si>
  <si>
    <t>jones775@customer.com</t>
  </si>
  <si>
    <t>305-869-5840</t>
  </si>
  <si>
    <t>C776</t>
  </si>
  <si>
    <t>3213 Broadway, Houston, CA 92101</t>
  </si>
  <si>
    <t>garcia776@customer.com</t>
  </si>
  <si>
    <t>619-230-3598</t>
  </si>
  <si>
    <t>C777</t>
  </si>
  <si>
    <t>Miller Rivera</t>
  </si>
  <si>
    <t>7823 Broadway, Dallas, CA 60601</t>
  </si>
  <si>
    <t>miller777@customer.com</t>
  </si>
  <si>
    <t>312-987-4714</t>
  </si>
  <si>
    <t>C778</t>
  </si>
  <si>
    <t>7970 Washington St, Los Angeles, CA 85001</t>
  </si>
  <si>
    <t>davis778@customer.com</t>
  </si>
  <si>
    <t>602-721-8574</t>
  </si>
  <si>
    <t>C779</t>
  </si>
  <si>
    <t>Rodriguez Green</t>
  </si>
  <si>
    <t>457 Park Blvd, Phoenix, CA 85001</t>
  </si>
  <si>
    <t>rodriguez779@customer.com</t>
  </si>
  <si>
    <t>602-106-4877</t>
  </si>
  <si>
    <t>C780</t>
  </si>
  <si>
    <t>Martinez Young</t>
  </si>
  <si>
    <t>143 Elm St, San Jose, TX 75201</t>
  </si>
  <si>
    <t>martinez780@customer.com</t>
  </si>
  <si>
    <t>512-960-3721</t>
  </si>
  <si>
    <t>C781</t>
  </si>
  <si>
    <t>Hernandez Gomez</t>
  </si>
  <si>
    <t>7341 Maple Dr, Los Angeles, IL 10001</t>
  </si>
  <si>
    <t>hernandez781@customer.com</t>
  </si>
  <si>
    <t>212-765-9006</t>
  </si>
  <si>
    <t>C782</t>
  </si>
  <si>
    <t>3214 Broadway, San Antonio, CA 77001</t>
  </si>
  <si>
    <t>lopez782@customer.com</t>
  </si>
  <si>
    <t>713-672-2784</t>
  </si>
  <si>
    <t>C783</t>
  </si>
  <si>
    <t>Gonzalez Torres</t>
  </si>
  <si>
    <t>2089 Washington St, Chicago, CA 10001</t>
  </si>
  <si>
    <t>gonzalez783@customer.com</t>
  </si>
  <si>
    <t>212-569-8445</t>
  </si>
  <si>
    <t>C784</t>
  </si>
  <si>
    <t>Wilson Sanchez</t>
  </si>
  <si>
    <t>4603 Cedar Ln, San Jose, CA 78201</t>
  </si>
  <si>
    <t>wilson784@customer.com</t>
  </si>
  <si>
    <t>646-258-1499</t>
  </si>
  <si>
    <t>C785</t>
  </si>
  <si>
    <t>Anderson Davis</t>
  </si>
  <si>
    <t>1462 Washington St, Dallas, IL 19101</t>
  </si>
  <si>
    <t>anderson785@customer.com</t>
  </si>
  <si>
    <t>215-118-6180</t>
  </si>
  <si>
    <t>C786</t>
  </si>
  <si>
    <t>5129 Washington St, San Antonio, TX 10001</t>
  </si>
  <si>
    <t>thomas786@customer.com</t>
  </si>
  <si>
    <t>212-120-5535</t>
  </si>
  <si>
    <t>C787</t>
  </si>
  <si>
    <t>Taylor Torres</t>
  </si>
  <si>
    <t>9157 Highland Ave, Dallas, NY 78201</t>
  </si>
  <si>
    <t>taylor787@customer.com</t>
  </si>
  <si>
    <t>646-911-6685</t>
  </si>
  <si>
    <t>C788</t>
  </si>
  <si>
    <t>Moore Martin</t>
  </si>
  <si>
    <t>2632 Lakeview Dr, San Diego, TX 78201</t>
  </si>
  <si>
    <t>moore788@customer.com</t>
  </si>
  <si>
    <t>305-587-3285</t>
  </si>
  <si>
    <t>C789</t>
  </si>
  <si>
    <t>Jackson Rivera</t>
  </si>
  <si>
    <t>2850 Cedar Ln, Phoenix, PA 95101</t>
  </si>
  <si>
    <t>jackson789@customer.com</t>
  </si>
  <si>
    <t>408-967-1606</t>
  </si>
  <si>
    <t>C790</t>
  </si>
  <si>
    <t>2286 Main St, Chicago, TX 19101</t>
  </si>
  <si>
    <t>martin790@customer.com</t>
  </si>
  <si>
    <t>215-296-2034</t>
  </si>
  <si>
    <t>C791</t>
  </si>
  <si>
    <t>Peter Lopez</t>
  </si>
  <si>
    <t>9964 Park Blvd, San Diego, PA 10001</t>
  </si>
  <si>
    <t>peter791@customer.com</t>
  </si>
  <si>
    <t>212-750-2430</t>
  </si>
  <si>
    <t>C792</t>
  </si>
  <si>
    <t>Victoria Lee</t>
  </si>
  <si>
    <t>7660 Washington St, Philadelphia, CA 95101</t>
  </si>
  <si>
    <t>victoria792@customer.com</t>
  </si>
  <si>
    <t>408-497-3962</t>
  </si>
  <si>
    <t>C793</t>
  </si>
  <si>
    <t>8075 Broadway, New York, TX 60601</t>
  </si>
  <si>
    <t>raymond793@customer.com</t>
  </si>
  <si>
    <t>312-255-3407</t>
  </si>
  <si>
    <t>C794</t>
  </si>
  <si>
    <t>Julia Ramirez</t>
  </si>
  <si>
    <t>7671 Sunset Rd, Phoenix, TX 60601</t>
  </si>
  <si>
    <t>julia794@customer.com</t>
  </si>
  <si>
    <t>312-483-7371</t>
  </si>
  <si>
    <t>C795</t>
  </si>
  <si>
    <t>Scott Allen</t>
  </si>
  <si>
    <t>7031 Lakeview Dr, Houston, CA 77001</t>
  </si>
  <si>
    <t>scott795@customer.com</t>
  </si>
  <si>
    <t>713-477-2259</t>
  </si>
  <si>
    <t>C796</t>
  </si>
  <si>
    <t>Grace Gomez</t>
  </si>
  <si>
    <t>8564 Highland Ave, Philadelphia, TX 19101</t>
  </si>
  <si>
    <t>grace796@customer.com</t>
  </si>
  <si>
    <t>215-319-1167</t>
  </si>
  <si>
    <t>C797</t>
  </si>
  <si>
    <t>Dennis Garcia</t>
  </si>
  <si>
    <t>8935 Broadway, San Jose, NY 60601</t>
  </si>
  <si>
    <t>dennis797@customer.com</t>
  </si>
  <si>
    <t>312-977-4513</t>
  </si>
  <si>
    <t>C798</t>
  </si>
  <si>
    <t>Evelyn King</t>
  </si>
  <si>
    <t>4432 Highland Ave, Phoenix, AZ 95101</t>
  </si>
  <si>
    <t>evelyn798@customer.com</t>
  </si>
  <si>
    <t>408-995-3044</t>
  </si>
  <si>
    <t>C799</t>
  </si>
  <si>
    <t>2981 Park Blvd, San Jose, CA 92101</t>
  </si>
  <si>
    <t>gregory799@customer.com</t>
  </si>
  <si>
    <t>619-940-3787</t>
  </si>
  <si>
    <t>C800</t>
  </si>
  <si>
    <t>Anna Mitchell</t>
  </si>
  <si>
    <t>8769 Broadway, Dallas, TX 60601</t>
  </si>
  <si>
    <t>anna800@customer.com</t>
  </si>
  <si>
    <t>312-328-3931</t>
  </si>
  <si>
    <t>C801</t>
  </si>
  <si>
    <t>Walter Campbell</t>
  </si>
  <si>
    <t>7032 Sunset Rd, Houston, TX 77001</t>
  </si>
  <si>
    <t>walter801@customer.com</t>
  </si>
  <si>
    <t>713-981-2656</t>
  </si>
  <si>
    <t>C802</t>
  </si>
  <si>
    <t>Rose Scott</t>
  </si>
  <si>
    <t>1825 Washington St, Phoenix, NY 19101</t>
  </si>
  <si>
    <t>rose802@customer.com</t>
  </si>
  <si>
    <t>215-609-2684</t>
  </si>
  <si>
    <t>C803</t>
  </si>
  <si>
    <t>Patrick Gonzalez</t>
  </si>
  <si>
    <t>2469 Washington St, Houston, TX 77001</t>
  </si>
  <si>
    <t>patrick803@customer.com</t>
  </si>
  <si>
    <t>713-690-4104</t>
  </si>
  <si>
    <t>C804</t>
  </si>
  <si>
    <t>Judith Robinson</t>
  </si>
  <si>
    <t>1670 Highland Ave, Dallas, CA 60601</t>
  </si>
  <si>
    <t>judith804@customer.com</t>
  </si>
  <si>
    <t>312-737-7691</t>
  </si>
  <si>
    <t>C805</t>
  </si>
  <si>
    <t>5871 Lakeview Dr, Philadelphia, TX 60601</t>
  </si>
  <si>
    <t>henry805@customer.com</t>
  </si>
  <si>
    <t>312-956-6412</t>
  </si>
  <si>
    <t>C806</t>
  </si>
  <si>
    <t>Christina Johnson</t>
  </si>
  <si>
    <t>9793 Elm St, Philadelphia, NY 85001</t>
  </si>
  <si>
    <t>christina806@customer.com</t>
  </si>
  <si>
    <t>602-923-2021</t>
  </si>
  <si>
    <t>C807</t>
  </si>
  <si>
    <t>Douglas Wright</t>
  </si>
  <si>
    <t>400 Park Blvd, Chicago, NY 95101</t>
  </si>
  <si>
    <t>douglas807@customer.com</t>
  </si>
  <si>
    <t>408-337-9827</t>
  </si>
  <si>
    <t>C808</t>
  </si>
  <si>
    <t>Maria Allen</t>
  </si>
  <si>
    <t>2478 Lakeview Dr, Houston, TX 19101</t>
  </si>
  <si>
    <t>maria808@customer.com</t>
  </si>
  <si>
    <t>215-176-1411</t>
  </si>
  <si>
    <t>C809</t>
  </si>
  <si>
    <t>Harold Clark</t>
  </si>
  <si>
    <t>2074 Cedar Ln, Los Angeles, AZ 75201</t>
  </si>
  <si>
    <t>harold809@customer.com</t>
  </si>
  <si>
    <t>512-119-1860</t>
  </si>
  <si>
    <t>C810</t>
  </si>
  <si>
    <t>6329 Main St, San Antonio, IL 10001</t>
  </si>
  <si>
    <t>nicole810@customer.com</t>
  </si>
  <si>
    <t>212-367-6977</t>
  </si>
  <si>
    <t>C811</t>
  </si>
  <si>
    <t>3924 Washington St, Los Angeles, CA 19101</t>
  </si>
  <si>
    <t>alexander811@customer.com</t>
  </si>
  <si>
    <t>215-380-8525</t>
  </si>
  <si>
    <t>C812</t>
  </si>
  <si>
    <t>Megan Torres</t>
  </si>
  <si>
    <t>3033 Highland Ave, Phoenix, TX 10001</t>
  </si>
  <si>
    <t>megan812@customer.com</t>
  </si>
  <si>
    <t>212-551-3647</t>
  </si>
  <si>
    <t>C813</t>
  </si>
  <si>
    <t>Samuel Jackson</t>
  </si>
  <si>
    <t>5117 Cedar Ln, Philadelphia, NY 60601</t>
  </si>
  <si>
    <t>samuel813@customer.com</t>
  </si>
  <si>
    <t>312-527-6052</t>
  </si>
  <si>
    <t>C814</t>
  </si>
  <si>
    <t>Dorothy Allen</t>
  </si>
  <si>
    <t>6737 Cedar Ln, Houston, TX 19101</t>
  </si>
  <si>
    <t>dorothy814@customer.com</t>
  </si>
  <si>
    <t>215-323-1142</t>
  </si>
  <si>
    <t>C815</t>
  </si>
  <si>
    <t>Frank Martinez</t>
  </si>
  <si>
    <t>8089 Cedar Ln, Houston, CA 78201</t>
  </si>
  <si>
    <t>frank815@customer.com</t>
  </si>
  <si>
    <t>718-841-6659</t>
  </si>
  <si>
    <t>C816</t>
  </si>
  <si>
    <t>Sophia Sanchez</t>
  </si>
  <si>
    <t>9022 Lakeview Dr, Philadelphia, CA 60601</t>
  </si>
  <si>
    <t>sophia816@customer.com</t>
  </si>
  <si>
    <t>312-729-9576</t>
  </si>
  <si>
    <t>C817</t>
  </si>
  <si>
    <t>Lawrence Baker</t>
  </si>
  <si>
    <t>8285 Highland Ave, Phoenix, TX 78201</t>
  </si>
  <si>
    <t>lawrence817@customer.com</t>
  </si>
  <si>
    <t>646-849-6859</t>
  </si>
  <si>
    <t>C818</t>
  </si>
  <si>
    <t>4694 Cedar Ln, Chicago, CA 60601</t>
  </si>
  <si>
    <t>alice818@customer.com</t>
  </si>
  <si>
    <t>312-837-9692</t>
  </si>
  <si>
    <t>C819</t>
  </si>
  <si>
    <t>Arthur Green</t>
  </si>
  <si>
    <t>5711 Cedar Ln, Philadelphia, PA 78201</t>
  </si>
  <si>
    <t>arthur819@customer.com</t>
  </si>
  <si>
    <t>415-633-6749</t>
  </si>
  <si>
    <t>C820</t>
  </si>
  <si>
    <t>Ruth Scott</t>
  </si>
  <si>
    <t>980 Sunset Rd, Los Angeles, AZ 78201</t>
  </si>
  <si>
    <t>ruth820@customer.com</t>
  </si>
  <si>
    <t>512-790-1093</t>
  </si>
  <si>
    <t>C821</t>
  </si>
  <si>
    <t>Philip Hill</t>
  </si>
  <si>
    <t>2672 Highland Ave, Philadelphia, CA 95101</t>
  </si>
  <si>
    <t>philip821@customer.com</t>
  </si>
  <si>
    <t>408-217-1856</t>
  </si>
  <si>
    <t>C822</t>
  </si>
  <si>
    <t>Diana Perez</t>
  </si>
  <si>
    <t>6110 Main St, Philadelphia, CA 92101</t>
  </si>
  <si>
    <t>diana822@customer.com</t>
  </si>
  <si>
    <t>619-239-8238</t>
  </si>
  <si>
    <t>C823</t>
  </si>
  <si>
    <t>Roger Lee</t>
  </si>
  <si>
    <t>3929 Broadway, Los Angeles, PA 95101</t>
  </si>
  <si>
    <t>roger823@customer.com</t>
  </si>
  <si>
    <t>408-239-1583</t>
  </si>
  <si>
    <t>C824</t>
  </si>
  <si>
    <t>3457 Maple Dr, Houston, TX 92101</t>
  </si>
  <si>
    <t>natalie824@customer.com</t>
  </si>
  <si>
    <t>619-901-4121</t>
  </si>
  <si>
    <t>C825</t>
  </si>
  <si>
    <t>Benjamin Jackson</t>
  </si>
  <si>
    <t>5043 Cedar Ln, San Jose, AZ 90001</t>
  </si>
  <si>
    <t>benjamin825@customer.com</t>
  </si>
  <si>
    <t>323-492-4698</t>
  </si>
  <si>
    <t>C826</t>
  </si>
  <si>
    <t>Virginia Lee</t>
  </si>
  <si>
    <t>6203 Lakeview Dr, Phoenix, TX 85001</t>
  </si>
  <si>
    <t>virginia826@customer.com</t>
  </si>
  <si>
    <t>602-396-5410</t>
  </si>
  <si>
    <t>C827</t>
  </si>
  <si>
    <t>Bruce Campbell</t>
  </si>
  <si>
    <t>6149 Broadway, San Diego, IL 77001</t>
  </si>
  <si>
    <t>bruce827@customer.com</t>
  </si>
  <si>
    <t>713-378-9048</t>
  </si>
  <si>
    <t>C828</t>
  </si>
  <si>
    <t>Madison Thompson</t>
  </si>
  <si>
    <t>5455 Sunset Rd, Chicago, TX 10001</t>
  </si>
  <si>
    <t>madison828@customer.com</t>
  </si>
  <si>
    <t>212-157-5614</t>
  </si>
  <si>
    <t>C829</t>
  </si>
  <si>
    <t>Adam Lopez</t>
  </si>
  <si>
    <t>9576 Cedar Ln, San Antonio, TX 75201</t>
  </si>
  <si>
    <t>adam829@customer.com</t>
  </si>
  <si>
    <t>718-362-4414</t>
  </si>
  <si>
    <t>C830</t>
  </si>
  <si>
    <t>Abigail King</t>
  </si>
  <si>
    <t>3672 Maple Dr, Philadelphia, TX 92101</t>
  </si>
  <si>
    <t>abigail830@customer.com</t>
  </si>
  <si>
    <t>619-120-1282</t>
  </si>
  <si>
    <t>C831</t>
  </si>
  <si>
    <t>Gerald Baker</t>
  </si>
  <si>
    <t>2231 Park Blvd, San Diego, NY 78201</t>
  </si>
  <si>
    <t>gerald831@customer.com</t>
  </si>
  <si>
    <t>718-280-1444</t>
  </si>
  <si>
    <t>C832</t>
  </si>
  <si>
    <t>2460 Main St, Chicago, NY 60601</t>
  </si>
  <si>
    <t>lauren832@customer.com</t>
  </si>
  <si>
    <t>312-285-9277</t>
  </si>
  <si>
    <t>C833</t>
  </si>
  <si>
    <t>Keith Harris</t>
  </si>
  <si>
    <t>1599 Sunset Rd, New York, TX 78201</t>
  </si>
  <si>
    <t>keith833@customer.com</t>
  </si>
  <si>
    <t>718-349-1989</t>
  </si>
  <si>
    <t>C834</t>
  </si>
  <si>
    <t>Isabella Walker</t>
  </si>
  <si>
    <t>5100 Lakeview Dr, Philadelphia, AZ 90001</t>
  </si>
  <si>
    <t>isabella834@customer.com</t>
  </si>
  <si>
    <t>323-102-4027</t>
  </si>
  <si>
    <t>C835</t>
  </si>
  <si>
    <t>Terry Flores</t>
  </si>
  <si>
    <t>4524 Broadway, Chicago, CA 95101</t>
  </si>
  <si>
    <t>terry835@customer.com</t>
  </si>
  <si>
    <t>408-520-1697</t>
  </si>
  <si>
    <t>C836</t>
  </si>
  <si>
    <t>3127 Lakeview Dr, Dallas, CA 60601</t>
  </si>
  <si>
    <t>jane836@customer.com</t>
  </si>
  <si>
    <t>312-373-8277</t>
  </si>
  <si>
    <t>C837</t>
  </si>
  <si>
    <t>Wayne White</t>
  </si>
  <si>
    <t>1947 Elm St, Philadelphia, TX 10001</t>
  </si>
  <si>
    <t>wayne837@customer.com</t>
  </si>
  <si>
    <t>212-875-4606</t>
  </si>
  <si>
    <t>C838</t>
  </si>
  <si>
    <t>Amy White</t>
  </si>
  <si>
    <t>9024 Elm St, Phoenix, PA 85001</t>
  </si>
  <si>
    <t>amy838@customer.com</t>
  </si>
  <si>
    <t>602-980-9552</t>
  </si>
  <si>
    <t>C839</t>
  </si>
  <si>
    <t>Ralph Roberts</t>
  </si>
  <si>
    <t>8608 Highland Ave, Phoenix, TX 95101</t>
  </si>
  <si>
    <t>ralph839@customer.com</t>
  </si>
  <si>
    <t>408-451-1174</t>
  </si>
  <si>
    <t>C840</t>
  </si>
  <si>
    <t>Cynthia Baker</t>
  </si>
  <si>
    <t>7744 Highland Ave, Chicago, CA 95101</t>
  </si>
  <si>
    <t>cynthia840@customer.com</t>
  </si>
  <si>
    <t>408-334-7688</t>
  </si>
  <si>
    <t>C841</t>
  </si>
  <si>
    <t>1274 Park Blvd, Chicago, TX 85001</t>
  </si>
  <si>
    <t>smith841@customer.com</t>
  </si>
  <si>
    <t>602-806-9281</t>
  </si>
  <si>
    <t>C842</t>
  </si>
  <si>
    <t>Johnson Lee</t>
  </si>
  <si>
    <t>7614 Elm St, Houston, TX 10001</t>
  </si>
  <si>
    <t>johnson842@customer.com</t>
  </si>
  <si>
    <t>212-886-9095</t>
  </si>
  <si>
    <t>C843</t>
  </si>
  <si>
    <t>Williams White</t>
  </si>
  <si>
    <t>1619 Park Blvd, Philadelphia, AZ 75201</t>
  </si>
  <si>
    <t>williams843@customer.com</t>
  </si>
  <si>
    <t>718-490-6646</t>
  </si>
  <si>
    <t>C844</t>
  </si>
  <si>
    <t>Brown Miller</t>
  </si>
  <si>
    <t>4394 Highland Ave, Chicago, TX 92101</t>
  </si>
  <si>
    <t>brown844@customer.com</t>
  </si>
  <si>
    <t>619-210-1344</t>
  </si>
  <si>
    <t>C845</t>
  </si>
  <si>
    <t>Jones Hernandez</t>
  </si>
  <si>
    <t>2859 Cedar Ln, Houston, CA 77001</t>
  </si>
  <si>
    <t>jones845@customer.com</t>
  </si>
  <si>
    <t>713-832-6183</t>
  </si>
  <si>
    <t>C846</t>
  </si>
  <si>
    <t>Garcia Gomez</t>
  </si>
  <si>
    <t>8323 Main St, Philadelphia, NY 92101</t>
  </si>
  <si>
    <t>garcia846@customer.com</t>
  </si>
  <si>
    <t>619-900-2186</t>
  </si>
  <si>
    <t>C847</t>
  </si>
  <si>
    <t>Miller Thomas</t>
  </si>
  <si>
    <t>9371 Cedar Ln, San Jose, CA 19101</t>
  </si>
  <si>
    <t>miller847@customer.com</t>
  </si>
  <si>
    <t>215-757-3787</t>
  </si>
  <si>
    <t>C848</t>
  </si>
  <si>
    <t>Davis White</t>
  </si>
  <si>
    <t>7425 Maple Dr, San Antonio, TX 60601</t>
  </si>
  <si>
    <t>davis848@customer.com</t>
  </si>
  <si>
    <t>312-592-4911</t>
  </si>
  <si>
    <t>C849</t>
  </si>
  <si>
    <t>Rodriguez Walker</t>
  </si>
  <si>
    <t>9487 Lakeview Dr, Los Angeles, CA 92101</t>
  </si>
  <si>
    <t>rodriguez849@customer.com</t>
  </si>
  <si>
    <t>619-948-1382</t>
  </si>
  <si>
    <t>C850</t>
  </si>
  <si>
    <t>Martinez Gomez</t>
  </si>
  <si>
    <t>7243 Park Blvd, New York, TX 78201</t>
  </si>
  <si>
    <t>martinez850@customer.com</t>
  </si>
  <si>
    <t>646-811-2205</t>
  </si>
  <si>
    <t>C851</t>
  </si>
  <si>
    <t>Hernandez Sanchez</t>
  </si>
  <si>
    <t>6184 Elm St, Phoenix, CA 92101</t>
  </si>
  <si>
    <t>hernandez851@customer.com</t>
  </si>
  <si>
    <t>619-408-5539</t>
  </si>
  <si>
    <t>C852</t>
  </si>
  <si>
    <t>Lopez Wilson</t>
  </si>
  <si>
    <t>7795 Park Blvd, Phoenix, TX 92101</t>
  </si>
  <si>
    <t>lopez852@customer.com</t>
  </si>
  <si>
    <t>619-766-8410</t>
  </si>
  <si>
    <t>C853</t>
  </si>
  <si>
    <t>8018 Lakeview Dr, Phoenix, AZ 95101</t>
  </si>
  <si>
    <t>gonzalez853@customer.com</t>
  </si>
  <si>
    <t>408-242-1960</t>
  </si>
  <si>
    <t>C854</t>
  </si>
  <si>
    <t>Wilson Baker</t>
  </si>
  <si>
    <t>9205 Washington St, Los Angeles, PA 95101</t>
  </si>
  <si>
    <t>wilson854@customer.com</t>
  </si>
  <si>
    <t>408-312-9059</t>
  </si>
  <si>
    <t>C855</t>
  </si>
  <si>
    <t>Anderson Gonzalez</t>
  </si>
  <si>
    <t>1279 Lakeview Dr, San Antonio, IL 10001</t>
  </si>
  <si>
    <t>anderson855@customer.com</t>
  </si>
  <si>
    <t>212-563-3045</t>
  </si>
  <si>
    <t>C856</t>
  </si>
  <si>
    <t>Thomas Moore</t>
  </si>
  <si>
    <t>7296 Main St, Dallas, CA 19101</t>
  </si>
  <si>
    <t>thomas856@customer.com</t>
  </si>
  <si>
    <t>215-653-1662</t>
  </si>
  <si>
    <t>C857</t>
  </si>
  <si>
    <t>Taylor Anderson</t>
  </si>
  <si>
    <t>5212 Highland Ave, San Antonio, CA 60601</t>
  </si>
  <si>
    <t>taylor857@customer.com</t>
  </si>
  <si>
    <t>312-267-7376</t>
  </si>
  <si>
    <t>C858</t>
  </si>
  <si>
    <t>Moore Rivera</t>
  </si>
  <si>
    <t>8350 Park Blvd, Chicago, CA 60601</t>
  </si>
  <si>
    <t>moore858@customer.com</t>
  </si>
  <si>
    <t>312-294-7113</t>
  </si>
  <si>
    <t>C859</t>
  </si>
  <si>
    <t>5689 Washington St, Los Angeles, CA 19101</t>
  </si>
  <si>
    <t>jackson859@customer.com</t>
  </si>
  <si>
    <t>215-632-5768</t>
  </si>
  <si>
    <t>C860</t>
  </si>
  <si>
    <t>Martin Harris</t>
  </si>
  <si>
    <t>3372 Highland Ave, Los Angeles, TX 10001</t>
  </si>
  <si>
    <t>martin860@customer.com</t>
  </si>
  <si>
    <t>212-434-2529</t>
  </si>
  <si>
    <t>C861</t>
  </si>
  <si>
    <t>669 Broadway, New York, CA 85001</t>
  </si>
  <si>
    <t>peter861@customer.com</t>
  </si>
  <si>
    <t>602-467-1230</t>
  </si>
  <si>
    <t>C862</t>
  </si>
  <si>
    <t>Victoria Wright</t>
  </si>
  <si>
    <t>9810 Lakeview Dr, New York, PA 78201</t>
  </si>
  <si>
    <t>victoria862@customer.com</t>
  </si>
  <si>
    <t>415-755-3743</t>
  </si>
  <si>
    <t>C863</t>
  </si>
  <si>
    <t>Raymond Harris</t>
  </si>
  <si>
    <t>3662 Broadway, Dallas, TX 85001</t>
  </si>
  <si>
    <t>raymond863@customer.com</t>
  </si>
  <si>
    <t>602-515-1908</t>
  </si>
  <si>
    <t>C864</t>
  </si>
  <si>
    <t>Julia Hall</t>
  </si>
  <si>
    <t>1799 Highland Ave, San Diego, TX 78201</t>
  </si>
  <si>
    <t>julia864@customer.com</t>
  </si>
  <si>
    <t>415-375-8300</t>
  </si>
  <si>
    <t>C865</t>
  </si>
  <si>
    <t>6438 Highland Ave, San Antonio, TX 10001</t>
  </si>
  <si>
    <t>scott865@customer.com</t>
  </si>
  <si>
    <t>212-700-6259</t>
  </si>
  <si>
    <t>C866</t>
  </si>
  <si>
    <t>Grace Carter</t>
  </si>
  <si>
    <t>8887 Elm St, New York, TX 10001</t>
  </si>
  <si>
    <t>grace866@customer.com</t>
  </si>
  <si>
    <t>212-419-4264</t>
  </si>
  <si>
    <t>C867</t>
  </si>
  <si>
    <t>Dennis Baker</t>
  </si>
  <si>
    <t>170 Main St, San Antonio, CA 19101</t>
  </si>
  <si>
    <t>dennis867@customer.com</t>
  </si>
  <si>
    <t>215-456-4945</t>
  </si>
  <si>
    <t>C868</t>
  </si>
  <si>
    <t>Evelyn Roberts</t>
  </si>
  <si>
    <t>7162 Sunset Rd, San Antonio, IL 78201</t>
  </si>
  <si>
    <t>evelyn868@customer.com</t>
  </si>
  <si>
    <t>512-771-9702</t>
  </si>
  <si>
    <t>C869</t>
  </si>
  <si>
    <t>Gregory Lee</t>
  </si>
  <si>
    <t>6628 Cedar Ln, Phoenix, PA 90001</t>
  </si>
  <si>
    <t>gregory869@customer.com</t>
  </si>
  <si>
    <t>323-664-1385</t>
  </si>
  <si>
    <t>C870</t>
  </si>
  <si>
    <t>Anna Lee</t>
  </si>
  <si>
    <t>7904 Park Blvd, Los Angeles, NY 78201</t>
  </si>
  <si>
    <t>anna870@customer.com</t>
  </si>
  <si>
    <t>305-726-9338</t>
  </si>
  <si>
    <t>C871</t>
  </si>
  <si>
    <t>9022 Lakeview Dr, Houston, PA 85001</t>
  </si>
  <si>
    <t>walter871@customer.com</t>
  </si>
  <si>
    <t>602-848-3614</t>
  </si>
  <si>
    <t>C872</t>
  </si>
  <si>
    <t>Rose Nguyen</t>
  </si>
  <si>
    <t>4629 Cedar Ln, New York, IL 85001</t>
  </si>
  <si>
    <t>rose872@customer.com</t>
  </si>
  <si>
    <t>602-226-2428</t>
  </si>
  <si>
    <t>C873</t>
  </si>
  <si>
    <t>Patrick Harris</t>
  </si>
  <si>
    <t>9830 Cedar Ln, San Antonio, PA 10001</t>
  </si>
  <si>
    <t>patrick873@customer.com</t>
  </si>
  <si>
    <t>212-458-7635</t>
  </si>
  <si>
    <t>C874</t>
  </si>
  <si>
    <t>Judith Baker</t>
  </si>
  <si>
    <t>3669 Maple Dr, New York, PA 85001</t>
  </si>
  <si>
    <t>judith874@customer.com</t>
  </si>
  <si>
    <t>602-203-9131</t>
  </si>
  <si>
    <t>C875</t>
  </si>
  <si>
    <t>Henry Carter</t>
  </si>
  <si>
    <t>5467 Main St, Houston, TX 60601</t>
  </si>
  <si>
    <t>henry875@customer.com</t>
  </si>
  <si>
    <t>312-608-8350</t>
  </si>
  <si>
    <t>C876</t>
  </si>
  <si>
    <t>Christina Robinson</t>
  </si>
  <si>
    <t>5824 Main St, Philadelphia, TX 77001</t>
  </si>
  <si>
    <t>christina876@customer.com</t>
  </si>
  <si>
    <t>713-261-3925</t>
  </si>
  <si>
    <t>C877</t>
  </si>
  <si>
    <t>Douglas Green</t>
  </si>
  <si>
    <t>4689 Main St, Philadelphia, CA 90001</t>
  </si>
  <si>
    <t>douglas877@customer.com</t>
  </si>
  <si>
    <t>323-885-6398</t>
  </si>
  <si>
    <t>C878</t>
  </si>
  <si>
    <t>Maria Miller</t>
  </si>
  <si>
    <t>4040 Elm St, Phoenix, NY 95101</t>
  </si>
  <si>
    <t>maria878@customer.com</t>
  </si>
  <si>
    <t>408-435-3880</t>
  </si>
  <si>
    <t>C879</t>
  </si>
  <si>
    <t>Harold Roberts</t>
  </si>
  <si>
    <t>3488 Park Blvd, New York, CA 75201</t>
  </si>
  <si>
    <t>harold879@customer.com</t>
  </si>
  <si>
    <t>718-486-4927</t>
  </si>
  <si>
    <t>C880</t>
  </si>
  <si>
    <t>Nicole Allen</t>
  </si>
  <si>
    <t>9349 Main St, Chicago, TX 10001</t>
  </si>
  <si>
    <t>nicole880@customer.com</t>
  </si>
  <si>
    <t>212-859-9309</t>
  </si>
  <si>
    <t>C881</t>
  </si>
  <si>
    <t>Alexander Johnson</t>
  </si>
  <si>
    <t>9940 Sunset Rd, San Jose, IL 77001</t>
  </si>
  <si>
    <t>alexander881@customer.com</t>
  </si>
  <si>
    <t>713-156-1137</t>
  </si>
  <si>
    <t>C882</t>
  </si>
  <si>
    <t>Megan Green</t>
  </si>
  <si>
    <t>6344 Highland Ave, New York, CA 78201</t>
  </si>
  <si>
    <t>megan882@customer.com</t>
  </si>
  <si>
    <t>646-345-9952</t>
  </si>
  <si>
    <t>C883</t>
  </si>
  <si>
    <t>Samuel Gonzalez</t>
  </si>
  <si>
    <t>4020 Highland Ave, Houston, NY 77001</t>
  </si>
  <si>
    <t>samuel883@customer.com</t>
  </si>
  <si>
    <t>713-682-7738</t>
  </si>
  <si>
    <t>C884</t>
  </si>
  <si>
    <t>6559 Highland Ave, New York, NY 78201</t>
  </si>
  <si>
    <t>dorothy884@customer.com</t>
  </si>
  <si>
    <t>718-385-7551</t>
  </si>
  <si>
    <t>C885</t>
  </si>
  <si>
    <t>7988 Sunset Rd, San Jose, TX 95101</t>
  </si>
  <si>
    <t>frank885@customer.com</t>
  </si>
  <si>
    <t>408-129-9350</t>
  </si>
  <si>
    <t>C886</t>
  </si>
  <si>
    <t>Sophia Campbell</t>
  </si>
  <si>
    <t>8695 Main St, San Jose, PA 90001</t>
  </si>
  <si>
    <t>sophia886@customer.com</t>
  </si>
  <si>
    <t>323-632-3215</t>
  </si>
  <si>
    <t>C887</t>
  </si>
  <si>
    <t>Lawrence Taylor</t>
  </si>
  <si>
    <t>1449 Lakeview Dr, Houston, AZ 75201</t>
  </si>
  <si>
    <t>lawrence887@customer.com</t>
  </si>
  <si>
    <t>305-229-4876</t>
  </si>
  <si>
    <t>C888</t>
  </si>
  <si>
    <t>Alice Hernandez</t>
  </si>
  <si>
    <t>4942 Maple Dr, Philadelphia, PA 60601</t>
  </si>
  <si>
    <t>alice888@customer.com</t>
  </si>
  <si>
    <t>312-161-3896</t>
  </si>
  <si>
    <t>C889</t>
  </si>
  <si>
    <t>Arthur Allen</t>
  </si>
  <si>
    <t>2472 Washington St, San Jose, NY 92101</t>
  </si>
  <si>
    <t>arthur889@customer.com</t>
  </si>
  <si>
    <t>619-254-8492</t>
  </si>
  <si>
    <t>C890</t>
  </si>
  <si>
    <t>Ruth Brown</t>
  </si>
  <si>
    <t>9934 Maple Dr, Dallas, AZ 19101</t>
  </si>
  <si>
    <t>ruth890@customer.com</t>
  </si>
  <si>
    <t>215-433-9027</t>
  </si>
  <si>
    <t>C891</t>
  </si>
  <si>
    <t>Philip Jones</t>
  </si>
  <si>
    <t>9634 Cedar Ln, New York, CA 85001</t>
  </si>
  <si>
    <t>philip891@customer.com</t>
  </si>
  <si>
    <t>602-542-7357</t>
  </si>
  <si>
    <t>C892</t>
  </si>
  <si>
    <t>1433 Sunset Rd, Los Angeles, AZ 90001</t>
  </si>
  <si>
    <t>diana892@customer.com</t>
  </si>
  <si>
    <t>323-544-4694</t>
  </si>
  <si>
    <t>C893</t>
  </si>
  <si>
    <t>Roger Perez</t>
  </si>
  <si>
    <t>7582 Maple Dr, Dallas, CA 78201</t>
  </si>
  <si>
    <t>roger893@customer.com</t>
  </si>
  <si>
    <t>415-200-4227</t>
  </si>
  <si>
    <t>C894</t>
  </si>
  <si>
    <t>Natalie Perez</t>
  </si>
  <si>
    <t>8479 Elm St, San Diego, CA 95101</t>
  </si>
  <si>
    <t>natalie894@customer.com</t>
  </si>
  <si>
    <t>408-299-4012</t>
  </si>
  <si>
    <t>C895</t>
  </si>
  <si>
    <t>Benjamin Brown</t>
  </si>
  <si>
    <t>2756 Elm St, San Antonio, CA 77001</t>
  </si>
  <si>
    <t>benjamin895@customer.com</t>
  </si>
  <si>
    <t>713-130-9744</t>
  </si>
  <si>
    <t>C896</t>
  </si>
  <si>
    <t>Virginia King</t>
  </si>
  <si>
    <t>8609 Sunset Rd, San Jose, NY 95101</t>
  </si>
  <si>
    <t>virginia896@customer.com</t>
  </si>
  <si>
    <t>408-975-5095</t>
  </si>
  <si>
    <t>C897</t>
  </si>
  <si>
    <t>Bruce Martinez</t>
  </si>
  <si>
    <t>5013 Washington St, Dallas, CA 10001</t>
  </si>
  <si>
    <t>bruce897@customer.com</t>
  </si>
  <si>
    <t>212-851-7620</t>
  </si>
  <si>
    <t>C898</t>
  </si>
  <si>
    <t>Madison Wilson</t>
  </si>
  <si>
    <t>6913 Maple Dr, Phoenix, AZ 10001</t>
  </si>
  <si>
    <t>madison898@customer.com</t>
  </si>
  <si>
    <t>212-766-8574</t>
  </si>
  <si>
    <t>C899</t>
  </si>
  <si>
    <t>Adam Lee</t>
  </si>
  <si>
    <t>4302 Sunset Rd, Philadelphia, TX 10001</t>
  </si>
  <si>
    <t>adam899@customer.com</t>
  </si>
  <si>
    <t>212-458-7816</t>
  </si>
  <si>
    <t>C900</t>
  </si>
  <si>
    <t>9454 Washington St, Chicago, TX 75201</t>
  </si>
  <si>
    <t>abigail900@customer.com</t>
  </si>
  <si>
    <t>305-807-3216</t>
  </si>
  <si>
    <t>C901</t>
  </si>
  <si>
    <t>6053 Park Blvd, San Antonio, CA 85001</t>
  </si>
  <si>
    <t>gerald901@customer.com</t>
  </si>
  <si>
    <t>602-529-2309</t>
  </si>
  <si>
    <t>C902</t>
  </si>
  <si>
    <t>Lauren King</t>
  </si>
  <si>
    <t>8677 Main St, San Antonio, TX 19101</t>
  </si>
  <si>
    <t>lauren902@customer.com</t>
  </si>
  <si>
    <t>215-351-6453</t>
  </si>
  <si>
    <t>C903</t>
  </si>
  <si>
    <t>Keith Flores</t>
  </si>
  <si>
    <t>506 Highland Ave, San Jose, NY 92101</t>
  </si>
  <si>
    <t>keith903@customer.com</t>
  </si>
  <si>
    <t>619-968-2702</t>
  </si>
  <si>
    <t>C904</t>
  </si>
  <si>
    <t>Isabella Davis</t>
  </si>
  <si>
    <t>6559 Sunset Rd, Phoenix, TX 90001</t>
  </si>
  <si>
    <t>isabella904@customer.com</t>
  </si>
  <si>
    <t>323-197-6205</t>
  </si>
  <si>
    <t>C905</t>
  </si>
  <si>
    <t>Terry Wilson</t>
  </si>
  <si>
    <t>8177 Sunset Rd, Los Angeles, IL 92101</t>
  </si>
  <si>
    <t>terry905@customer.com</t>
  </si>
  <si>
    <t>619-467-2546</t>
  </si>
  <si>
    <t>C906</t>
  </si>
  <si>
    <t>Jane Lopez</t>
  </si>
  <si>
    <t>5136 Highland Ave, New York, TX 78201</t>
  </si>
  <si>
    <t>jane906@customer.com</t>
  </si>
  <si>
    <t>646-892-5487</t>
  </si>
  <si>
    <t>C907</t>
  </si>
  <si>
    <t>Wayne Davis</t>
  </si>
  <si>
    <t>7508 Elm St, Los Angeles, AZ 85001</t>
  </si>
  <si>
    <t>wayne907@customer.com</t>
  </si>
  <si>
    <t>602-104-4631</t>
  </si>
  <si>
    <t>C908</t>
  </si>
  <si>
    <t>Amy Nelson</t>
  </si>
  <si>
    <t>6443 Washington St, Houston, NY 95101</t>
  </si>
  <si>
    <t>amy908@customer.com</t>
  </si>
  <si>
    <t>408-626-8373</t>
  </si>
  <si>
    <t>C909</t>
  </si>
  <si>
    <t>Ralph Miller</t>
  </si>
  <si>
    <t>5889 Main St, San Antonio, IL 92101</t>
  </si>
  <si>
    <t>ralph909@customer.com</t>
  </si>
  <si>
    <t>619-883-7029</t>
  </si>
  <si>
    <t>C910</t>
  </si>
  <si>
    <t>Cynthia Wilson</t>
  </si>
  <si>
    <t>5765 Park Blvd, Los Angeles, AZ 90001</t>
  </si>
  <si>
    <t>cynthia910@customer.com</t>
  </si>
  <si>
    <t>323-649-6428</t>
  </si>
  <si>
    <t>C911</t>
  </si>
  <si>
    <t>561 Cedar Ln, San Antonio, CA 60601</t>
  </si>
  <si>
    <t>smith911@customer.com</t>
  </si>
  <si>
    <t>312-453-1415</t>
  </si>
  <si>
    <t>C912</t>
  </si>
  <si>
    <t>Johnson Lopez</t>
  </si>
  <si>
    <t>3568 Sunset Rd, New York, CA 75201</t>
  </si>
  <si>
    <t>johnson912@customer.com</t>
  </si>
  <si>
    <t>646-478-7218</t>
  </si>
  <si>
    <t>C913</t>
  </si>
  <si>
    <t>Williams Lewis</t>
  </si>
  <si>
    <t>4072 Broadway, San Antonio, IL 90001</t>
  </si>
  <si>
    <t>williams913@customer.com</t>
  </si>
  <si>
    <t>323-456-5574</t>
  </si>
  <si>
    <t>C914</t>
  </si>
  <si>
    <t>Brown Clark</t>
  </si>
  <si>
    <t>4069 Washington St, Philadelphia, CA 19101</t>
  </si>
  <si>
    <t>brown914@customer.com</t>
  </si>
  <si>
    <t>215-535-6167</t>
  </si>
  <si>
    <t>C915</t>
  </si>
  <si>
    <t>Jones Campbell</t>
  </si>
  <si>
    <t>9800 Highland Ave, New York, AZ 77001</t>
  </si>
  <si>
    <t>jones915@customer.com</t>
  </si>
  <si>
    <t>713-290-8562</t>
  </si>
  <si>
    <t>C916</t>
  </si>
  <si>
    <t>Garcia Rodriguez</t>
  </si>
  <si>
    <t>7479 Highland Ave, Phoenix, CA 19101</t>
  </si>
  <si>
    <t>garcia916@customer.com</t>
  </si>
  <si>
    <t>215-954-9992</t>
  </si>
  <si>
    <t>C917</t>
  </si>
  <si>
    <t>Miller Nguyen</t>
  </si>
  <si>
    <t>6978 Park Blvd, Phoenix, AZ 90001</t>
  </si>
  <si>
    <t>miller917@customer.com</t>
  </si>
  <si>
    <t>323-729-4562</t>
  </si>
  <si>
    <t>C918</t>
  </si>
  <si>
    <t>Davis Davis</t>
  </si>
  <si>
    <t>6117 Lakeview Dr, Los Angeles, TX 19101</t>
  </si>
  <si>
    <t>davis918@customer.com</t>
  </si>
  <si>
    <t>215-656-5889</t>
  </si>
  <si>
    <t>C919</t>
  </si>
  <si>
    <t>Rodriguez Lopez</t>
  </si>
  <si>
    <t>6067 Cedar Ln, Dallas, CA 19101</t>
  </si>
  <si>
    <t>rodriguez919@customer.com</t>
  </si>
  <si>
    <t>215-447-9734</t>
  </si>
  <si>
    <t>C920</t>
  </si>
  <si>
    <t>Martinez Lewis</t>
  </si>
  <si>
    <t>5051 Maple Dr, Dallas, AZ 95101</t>
  </si>
  <si>
    <t>martinez920@customer.com</t>
  </si>
  <si>
    <t>408-894-6250</t>
  </si>
  <si>
    <t>C921</t>
  </si>
  <si>
    <t>Hernandez Mitchell</t>
  </si>
  <si>
    <t>1213 Lakeview Dr, New York, NY 78201</t>
  </si>
  <si>
    <t>hernandez921@customer.com</t>
  </si>
  <si>
    <t>718-544-6883</t>
  </si>
  <si>
    <t>C922</t>
  </si>
  <si>
    <t>Lopez Nguyen</t>
  </si>
  <si>
    <t>2038 Main St, Phoenix, AZ 10001</t>
  </si>
  <si>
    <t>lopez922@customer.com</t>
  </si>
  <si>
    <t>212-433-9567</t>
  </si>
  <si>
    <t>C923</t>
  </si>
  <si>
    <t>Gonzalez Taylor</t>
  </si>
  <si>
    <t>8753 Washington St, San Antonio, CA 95101</t>
  </si>
  <si>
    <t>gonzalez923@customer.com</t>
  </si>
  <si>
    <t>408-106-8506</t>
  </si>
  <si>
    <t>C924</t>
  </si>
  <si>
    <t>Wilson Smith</t>
  </si>
  <si>
    <t>3472 Highland Ave, Los Angeles, IL 95101</t>
  </si>
  <si>
    <t>wilson924@customer.com</t>
  </si>
  <si>
    <t>408-465-6916</t>
  </si>
  <si>
    <t>C925</t>
  </si>
  <si>
    <t>Anderson Anderson</t>
  </si>
  <si>
    <t>3766 Park Blvd, New York, PA 60601</t>
  </si>
  <si>
    <t>anderson925@customer.com</t>
  </si>
  <si>
    <t>312-102-8529</t>
  </si>
  <si>
    <t>C926</t>
  </si>
  <si>
    <t>Thomas Clark</t>
  </si>
  <si>
    <t>4621 Highland Ave, Chicago, PA 10001</t>
  </si>
  <si>
    <t>thomas926@customer.com</t>
  </si>
  <si>
    <t>212-692-2993</t>
  </si>
  <si>
    <t>C927</t>
  </si>
  <si>
    <t>9950 Highland Ave, San Jose, TX 60601</t>
  </si>
  <si>
    <t>taylor927@customer.com</t>
  </si>
  <si>
    <t>312-806-8486</t>
  </si>
  <si>
    <t>C928</t>
  </si>
  <si>
    <t>410 Main St, Chicago, TX 10001</t>
  </si>
  <si>
    <t>moore928@customer.com</t>
  </si>
  <si>
    <t>212-632-9917</t>
  </si>
  <si>
    <t>C929</t>
  </si>
  <si>
    <t>Jackson Moore</t>
  </si>
  <si>
    <t>4133 Cedar Ln, New York, IL 77001</t>
  </si>
  <si>
    <t>jackson929@customer.com</t>
  </si>
  <si>
    <t>713-241-2055</t>
  </si>
  <si>
    <t>C930</t>
  </si>
  <si>
    <t>Martin Hill</t>
  </si>
  <si>
    <t>6329 Lakeview Dr, San Antonio, TX 77001</t>
  </si>
  <si>
    <t>martin930@customer.com</t>
  </si>
  <si>
    <t>713-569-6273</t>
  </si>
  <si>
    <t>C931</t>
  </si>
  <si>
    <t>Peter Sanchez</t>
  </si>
  <si>
    <t>9835 Broadway, Houston, CA 90001</t>
  </si>
  <si>
    <t>peter931@customer.com</t>
  </si>
  <si>
    <t>323-203-9802</t>
  </si>
  <si>
    <t>C932</t>
  </si>
  <si>
    <t>9469 Lakeview Dr, Houston, CA 92101</t>
  </si>
  <si>
    <t>victoria932@customer.com</t>
  </si>
  <si>
    <t>619-333-2867</t>
  </si>
  <si>
    <t>C933</t>
  </si>
  <si>
    <t>Raymond Thompson</t>
  </si>
  <si>
    <t>4230 Main St, Dallas, CA 77001</t>
  </si>
  <si>
    <t>raymond933@customer.com</t>
  </si>
  <si>
    <t>713-660-7588</t>
  </si>
  <si>
    <t>C934</t>
  </si>
  <si>
    <t>Julia Rodriguez</t>
  </si>
  <si>
    <t>6869 Park Blvd, San Antonio, CA 60601</t>
  </si>
  <si>
    <t>julia934@customer.com</t>
  </si>
  <si>
    <t>312-115-3394</t>
  </si>
  <si>
    <t>C935</t>
  </si>
  <si>
    <t>Scott Adams</t>
  </si>
  <si>
    <t>1219 Park Blvd, Phoenix, NY 60601</t>
  </si>
  <si>
    <t>scott935@customer.com</t>
  </si>
  <si>
    <t>312-259-6325</t>
  </si>
  <si>
    <t>C936</t>
  </si>
  <si>
    <t>8332 Sunset Rd, Houston, CA 90001</t>
  </si>
  <si>
    <t>grace936@customer.com</t>
  </si>
  <si>
    <t>323-433-6751</t>
  </si>
  <si>
    <t>C937</t>
  </si>
  <si>
    <t>Dennis Nelson</t>
  </si>
  <si>
    <t>4815 Elm St, Philadelphia, AZ 60601</t>
  </si>
  <si>
    <t>dennis937@customer.com</t>
  </si>
  <si>
    <t>312-390-9936</t>
  </si>
  <si>
    <t>C938</t>
  </si>
  <si>
    <t>Evelyn Thomas</t>
  </si>
  <si>
    <t>1989 Main St, Phoenix, IL 95101</t>
  </si>
  <si>
    <t>evelyn938@customer.com</t>
  </si>
  <si>
    <t>408-820-6650</t>
  </si>
  <si>
    <t>C939</t>
  </si>
  <si>
    <t>Gregory Baker</t>
  </si>
  <si>
    <t>9829 Washington St, Houston, TX 85001</t>
  </si>
  <si>
    <t>gregory939@customer.com</t>
  </si>
  <si>
    <t>602-158-7627</t>
  </si>
  <si>
    <t>C940</t>
  </si>
  <si>
    <t>Anna Walker</t>
  </si>
  <si>
    <t>3688 Park Blvd, San Antonio, TX 78201</t>
  </si>
  <si>
    <t>anna940@customer.com</t>
  </si>
  <si>
    <t>512-609-3822</t>
  </si>
  <si>
    <t>C941</t>
  </si>
  <si>
    <t>Walter Nguyen</t>
  </si>
  <si>
    <t>1410 Park Blvd, Los Angeles, CA 19101</t>
  </si>
  <si>
    <t>walter941@customer.com</t>
  </si>
  <si>
    <t>215-460-3696</t>
  </si>
  <si>
    <t>C942</t>
  </si>
  <si>
    <t>5330 Lakeview Dr, Dallas, AZ 75201</t>
  </si>
  <si>
    <t>rose942@customer.com</t>
  </si>
  <si>
    <t>718-920-3699</t>
  </si>
  <si>
    <t>C943</t>
  </si>
  <si>
    <t>Patrick Wilson</t>
  </si>
  <si>
    <t>5350 Cedar Ln, Los Angeles, AZ 60601</t>
  </si>
  <si>
    <t>patrick943@customer.com</t>
  </si>
  <si>
    <t>312-298-4116</t>
  </si>
  <si>
    <t>C944</t>
  </si>
  <si>
    <t>Judith Lewis</t>
  </si>
  <si>
    <t>435 Broadway, New York, CA 78201</t>
  </si>
  <si>
    <t>judith944@customer.com</t>
  </si>
  <si>
    <t>415-442-2103</t>
  </si>
  <si>
    <t>C945</t>
  </si>
  <si>
    <t>Henry Ramirez</t>
  </si>
  <si>
    <t>6278 Washington St, Houston, TX 78201</t>
  </si>
  <si>
    <t>henry945@customer.com</t>
  </si>
  <si>
    <t>512-800-2206</t>
  </si>
  <si>
    <t>C946</t>
  </si>
  <si>
    <t>Christina White</t>
  </si>
  <si>
    <t>6558 Maple Dr, Chicago, TX 90001</t>
  </si>
  <si>
    <t>christina946@customer.com</t>
  </si>
  <si>
    <t>323-331-4201</t>
  </si>
  <si>
    <t>C947</t>
  </si>
  <si>
    <t>Douglas Garcia</t>
  </si>
  <si>
    <t>8108 Lakeview Dr, Chicago, PA 75201</t>
  </si>
  <si>
    <t>douglas947@customer.com</t>
  </si>
  <si>
    <t>305-842-8149</t>
  </si>
  <si>
    <t>C948</t>
  </si>
  <si>
    <t>Maria King</t>
  </si>
  <si>
    <t>499 Park Blvd, Philadelphia, CA 10001</t>
  </si>
  <si>
    <t>maria948@customer.com</t>
  </si>
  <si>
    <t>212-826-7822</t>
  </si>
  <si>
    <t>C949</t>
  </si>
  <si>
    <t>2008 Cedar Ln, Los Angeles, NY 85001</t>
  </si>
  <si>
    <t>harold949@customer.com</t>
  </si>
  <si>
    <t>602-830-6856</t>
  </si>
  <si>
    <t>C950</t>
  </si>
  <si>
    <t>Nicole Gomez</t>
  </si>
  <si>
    <t>5958 Highland Ave, Philadelphia, TX 19101</t>
  </si>
  <si>
    <t>nicole950@customer.com</t>
  </si>
  <si>
    <t>215-546-1681</t>
  </si>
  <si>
    <t>C951</t>
  </si>
  <si>
    <t>Alexander Walker</t>
  </si>
  <si>
    <t>9021 Broadway, Chicago, PA 90001</t>
  </si>
  <si>
    <t>alexander951@customer.com</t>
  </si>
  <si>
    <t>323-289-2463</t>
  </si>
  <si>
    <t>C952</t>
  </si>
  <si>
    <t>Megan Brown</t>
  </si>
  <si>
    <t>1076 Main St, New York, TX 19101</t>
  </si>
  <si>
    <t>megan952@customer.com</t>
  </si>
  <si>
    <t>215-456-5310</t>
  </si>
  <si>
    <t>C953</t>
  </si>
  <si>
    <t>Samuel Torres</t>
  </si>
  <si>
    <t>7673 Main St, San Jose, TX 19101</t>
  </si>
  <si>
    <t>samuel953@customer.com</t>
  </si>
  <si>
    <t>215-834-4797</t>
  </si>
  <si>
    <t>C954</t>
  </si>
  <si>
    <t>Dorothy Lewis</t>
  </si>
  <si>
    <t>9369 Sunset Rd, San Diego, AZ 75201</t>
  </si>
  <si>
    <t>dorothy954@customer.com</t>
  </si>
  <si>
    <t>718-793-2716</t>
  </si>
  <si>
    <t>C955</t>
  </si>
  <si>
    <t>9362 Highland Ave, San Diego, CA 95101</t>
  </si>
  <si>
    <t>frank955@customer.com</t>
  </si>
  <si>
    <t>408-837-5035</t>
  </si>
  <si>
    <t>C956</t>
  </si>
  <si>
    <t>Sophia Harris</t>
  </si>
  <si>
    <t>6132 Cedar Ln, Houston, TX 95101</t>
  </si>
  <si>
    <t>sophia956@customer.com</t>
  </si>
  <si>
    <t>408-285-8970</t>
  </si>
  <si>
    <t>C957</t>
  </si>
  <si>
    <t>Lawrence Young</t>
  </si>
  <si>
    <t>1579 Broadway, Houston, AZ 77001</t>
  </si>
  <si>
    <t>lawrence957@customer.com</t>
  </si>
  <si>
    <t>713-519-7271</t>
  </si>
  <si>
    <t>C958</t>
  </si>
  <si>
    <t>Alice Taylor</t>
  </si>
  <si>
    <t>7523 Park Blvd, Houston, TX 85001</t>
  </si>
  <si>
    <t>alice958@customer.com</t>
  </si>
  <si>
    <t>602-198-9697</t>
  </si>
  <si>
    <t>C959</t>
  </si>
  <si>
    <t>Arthur Adams</t>
  </si>
  <si>
    <t>9808 Cedar Ln, Los Angeles, TX 90001</t>
  </si>
  <si>
    <t>arthur959@customer.com</t>
  </si>
  <si>
    <t>323-136-1829</t>
  </si>
  <si>
    <t>C960</t>
  </si>
  <si>
    <t>1415 Park Blvd, Chicago, AZ 75201</t>
  </si>
  <si>
    <t>ruth960@customer.com</t>
  </si>
  <si>
    <t>415-885-7063</t>
  </si>
  <si>
    <t>C961</t>
  </si>
  <si>
    <t>Philip Gomez</t>
  </si>
  <si>
    <t>2811 Washington St, Philadelphia, TX 10001</t>
  </si>
  <si>
    <t>philip961@customer.com</t>
  </si>
  <si>
    <t>212-937-4399</t>
  </si>
  <si>
    <t>C962</t>
  </si>
  <si>
    <t>Diana Davis</t>
  </si>
  <si>
    <t>9862 Maple Dr, Dallas, AZ 85001</t>
  </si>
  <si>
    <t>diana962@customer.com</t>
  </si>
  <si>
    <t>602-544-7128</t>
  </si>
  <si>
    <t>C963</t>
  </si>
  <si>
    <t>Roger Hill</t>
  </si>
  <si>
    <t>5754 Lakeview Dr, New York, CA 60601</t>
  </si>
  <si>
    <t>roger963@customer.com</t>
  </si>
  <si>
    <t>312-504-3365</t>
  </si>
  <si>
    <t>C964</t>
  </si>
  <si>
    <t>Natalie Lewis</t>
  </si>
  <si>
    <t>5061 Park Blvd, Los Angeles, CA 90001</t>
  </si>
  <si>
    <t>natalie964@customer.com</t>
  </si>
  <si>
    <t>323-590-6013</t>
  </si>
  <si>
    <t>C965</t>
  </si>
  <si>
    <t>3474 Broadway, Phoenix, TX 19101</t>
  </si>
  <si>
    <t>benjamin965@customer.com</t>
  </si>
  <si>
    <t>215-227-9197</t>
  </si>
  <si>
    <t>C966</t>
  </si>
  <si>
    <t>Virginia Lopez</t>
  </si>
  <si>
    <t>9471 Sunset Rd, Philadelphia, CA 19101</t>
  </si>
  <si>
    <t>virginia966@customer.com</t>
  </si>
  <si>
    <t>215-541-8514</t>
  </si>
  <si>
    <t>C967</t>
  </si>
  <si>
    <t>Bruce Ramirez</t>
  </si>
  <si>
    <t>1411 Sunset Rd, Houston, CA 92101</t>
  </si>
  <si>
    <t>bruce967@customer.com</t>
  </si>
  <si>
    <t>619-449-9426</t>
  </si>
  <si>
    <t>C968</t>
  </si>
  <si>
    <t>Madison Lewis</t>
  </si>
  <si>
    <t>7345 Highland Ave, Los Angeles, TX 85001</t>
  </si>
  <si>
    <t>madison968@customer.com</t>
  </si>
  <si>
    <t>602-316-3490</t>
  </si>
  <si>
    <t>C969</t>
  </si>
  <si>
    <t>Adam Hill</t>
  </si>
  <si>
    <t>1410 Washington St, Houston, CA 78201</t>
  </si>
  <si>
    <t>adam969@customer.com</t>
  </si>
  <si>
    <t>646-802-3257</t>
  </si>
  <si>
    <t>C970</t>
  </si>
  <si>
    <t>Abigail Perez</t>
  </si>
  <si>
    <t>5458 Park Blvd, Chicago, CA 10001</t>
  </si>
  <si>
    <t>abigail970@customer.com</t>
  </si>
  <si>
    <t>212-697-6907</t>
  </si>
  <si>
    <t>C971</t>
  </si>
  <si>
    <t>Gerald White</t>
  </si>
  <si>
    <t>6869 Broadway, San Antonio, CA 77001</t>
  </si>
  <si>
    <t>gerald971@customer.com</t>
  </si>
  <si>
    <t>713-192-4670</t>
  </si>
  <si>
    <t>C972</t>
  </si>
  <si>
    <t>Lauren Scott</t>
  </si>
  <si>
    <t>921 Highland Ave, Dallas, NY 60601</t>
  </si>
  <si>
    <t>lauren972@customer.com</t>
  </si>
  <si>
    <t>312-712-1693</t>
  </si>
  <si>
    <t>C973</t>
  </si>
  <si>
    <t>Keith Ramirez</t>
  </si>
  <si>
    <t>3651 Lakeview Dr, Houston, IL 77001</t>
  </si>
  <si>
    <t>keith973@customer.com</t>
  </si>
  <si>
    <t>713-624-2871</t>
  </si>
  <si>
    <t>C974</t>
  </si>
  <si>
    <t>5828 Washington St, New York, TX 60601</t>
  </si>
  <si>
    <t>isabella974@customer.com</t>
  </si>
  <si>
    <t>312-511-1157</t>
  </si>
  <si>
    <t>C975</t>
  </si>
  <si>
    <t>4887 Maple Dr, San Antonio, AZ 92101</t>
  </si>
  <si>
    <t>terry975@customer.com</t>
  </si>
  <si>
    <t>619-714-3001</t>
  </si>
  <si>
    <t>C976</t>
  </si>
  <si>
    <t>Jane Perez</t>
  </si>
  <si>
    <t>2668 Broadway, Chicago, PA 92101</t>
  </si>
  <si>
    <t>jane976@customer.com</t>
  </si>
  <si>
    <t>619-243-7091</t>
  </si>
  <si>
    <t>C977</t>
  </si>
  <si>
    <t>Wayne Allen</t>
  </si>
  <si>
    <t>5460 Sunset Rd, San Antonio, CA 77001</t>
  </si>
  <si>
    <t>wayne977@customer.com</t>
  </si>
  <si>
    <t>713-592-9760</t>
  </si>
  <si>
    <t>C978</t>
  </si>
  <si>
    <t>2023 Highland Ave, Phoenix, NY 60601</t>
  </si>
  <si>
    <t>amy978@customer.com</t>
  </si>
  <si>
    <t>312-155-9781</t>
  </si>
  <si>
    <t>C979</t>
  </si>
  <si>
    <t>Ralph Thompson</t>
  </si>
  <si>
    <t>3317 Sunset Rd, San Jose, CA 78201</t>
  </si>
  <si>
    <t>ralph979@customer.com</t>
  </si>
  <si>
    <t>718-362-1398</t>
  </si>
  <si>
    <t>C980</t>
  </si>
  <si>
    <t>Cynthia Thomas</t>
  </si>
  <si>
    <t>6222 Lakeview Dr, San Jose, IL 92101</t>
  </si>
  <si>
    <t>cynthia980@customer.com</t>
  </si>
  <si>
    <t>619-701-3159</t>
  </si>
  <si>
    <t>C981</t>
  </si>
  <si>
    <t>Smith Nguyen</t>
  </si>
  <si>
    <t>6935 Elm St, Chicago, TX 60601</t>
  </si>
  <si>
    <t>smith981@customer.com</t>
  </si>
  <si>
    <t>312-700-2546</t>
  </si>
  <si>
    <t>C982</t>
  </si>
  <si>
    <t>Johnson Torres</t>
  </si>
  <si>
    <t>8284 Cedar Ln, San Diego, TX 90001</t>
  </si>
  <si>
    <t>johnson982@customer.com</t>
  </si>
  <si>
    <t>323-922-6129</t>
  </si>
  <si>
    <t>C983</t>
  </si>
  <si>
    <t>Williams Jones</t>
  </si>
  <si>
    <t>5447 Highland Ave, Chicago, NY 85001</t>
  </si>
  <si>
    <t>williams983@customer.com</t>
  </si>
  <si>
    <t>602-417-6121</t>
  </si>
  <si>
    <t>C984</t>
  </si>
  <si>
    <t>2588 Sunset Rd, Philadelphia, TX 78201</t>
  </si>
  <si>
    <t>brown984@customer.com</t>
  </si>
  <si>
    <t>718-994-2085</t>
  </si>
  <si>
    <t>C985</t>
  </si>
  <si>
    <t>Jones Taylor</t>
  </si>
  <si>
    <t>4937 Maple Dr, San Antonio, CA 60601</t>
  </si>
  <si>
    <t>jones985@customer.com</t>
  </si>
  <si>
    <t>312-601-5036</t>
  </si>
  <si>
    <t>C986</t>
  </si>
  <si>
    <t>Garcia Brown</t>
  </si>
  <si>
    <t>7480 Park Blvd, San Jose, AZ 77001</t>
  </si>
  <si>
    <t>garcia986@customer.com</t>
  </si>
  <si>
    <t>713-824-2246</t>
  </si>
  <si>
    <t>C987</t>
  </si>
  <si>
    <t>Miller Martin</t>
  </si>
  <si>
    <t>7412 Highland Ave, Philadelphia, NY 78201</t>
  </si>
  <si>
    <t>miller987@customer.com</t>
  </si>
  <si>
    <t>718-855-2380</t>
  </si>
  <si>
    <t>C988</t>
  </si>
  <si>
    <t>Davis Thompson</t>
  </si>
  <si>
    <t>5943 Lakeview Dr, San Diego, NY 90001</t>
  </si>
  <si>
    <t>davis988@customer.com</t>
  </si>
  <si>
    <t>323-611-3601</t>
  </si>
  <si>
    <t>C989</t>
  </si>
  <si>
    <t>9422 Park Blvd, Los Angeles, CA 78201</t>
  </si>
  <si>
    <t>rodriguez989@customer.com</t>
  </si>
  <si>
    <t>718-502-3367</t>
  </si>
  <si>
    <t>C990</t>
  </si>
  <si>
    <t>Martinez Torres</t>
  </si>
  <si>
    <t>4225 Sunset Rd, Phoenix, TX 60601</t>
  </si>
  <si>
    <t>martinez990@customer.com</t>
  </si>
  <si>
    <t>312-436-9469</t>
  </si>
  <si>
    <t>C991</t>
  </si>
  <si>
    <t>Hernandez Scott</t>
  </si>
  <si>
    <t>1654 Park Blvd, San Antonio, TX 78201</t>
  </si>
  <si>
    <t>hernandez991@customer.com</t>
  </si>
  <si>
    <t>646-545-3973</t>
  </si>
  <si>
    <t>C992</t>
  </si>
  <si>
    <t>996 Main St, Philadelphia, IL 78201</t>
  </si>
  <si>
    <t>lopez992@customer.com</t>
  </si>
  <si>
    <t>415-694-2763</t>
  </si>
  <si>
    <t>C993</t>
  </si>
  <si>
    <t>Gonzalez Roberts</t>
  </si>
  <si>
    <t>2110 Highland Ave, Phoenix, AZ 90001</t>
  </si>
  <si>
    <t>gonzalez993@customer.com</t>
  </si>
  <si>
    <t>323-131-6999</t>
  </si>
  <si>
    <t>C994</t>
  </si>
  <si>
    <t>Wilson Jones</t>
  </si>
  <si>
    <t>4126 Broadway, San Antonio, TX 19101</t>
  </si>
  <si>
    <t>wilson994@customer.com</t>
  </si>
  <si>
    <t>215-938-1465</t>
  </si>
  <si>
    <t>C995</t>
  </si>
  <si>
    <t>8241 Main St, New York, TX 75201</t>
  </si>
  <si>
    <t>anderson995@customer.com</t>
  </si>
  <si>
    <t>646-155-7047</t>
  </si>
  <si>
    <t>C996</t>
  </si>
  <si>
    <t>Thomas Lee</t>
  </si>
  <si>
    <t>6140 Washington St, San Antonio, NY 77001</t>
  </si>
  <si>
    <t>thomas996@customer.com</t>
  </si>
  <si>
    <t>713-162-3984</t>
  </si>
  <si>
    <t>C997</t>
  </si>
  <si>
    <t>Taylor Jackson</t>
  </si>
  <si>
    <t>3393 Elm St, Houston, CA 10001</t>
  </si>
  <si>
    <t>taylor997@customer.com</t>
  </si>
  <si>
    <t>212-777-6728</t>
  </si>
  <si>
    <t>C998</t>
  </si>
  <si>
    <t>5021 Cedar Ln, San Diego, CA 75201</t>
  </si>
  <si>
    <t>moore998@customer.com</t>
  </si>
  <si>
    <t>415-597-4465</t>
  </si>
  <si>
    <t>C999</t>
  </si>
  <si>
    <t>Jackson Garcia</t>
  </si>
  <si>
    <t>1219 Sunset Rd, San Diego, PA 60601</t>
  </si>
  <si>
    <t>jackson999@customer.com</t>
  </si>
  <si>
    <t>312-642-2398</t>
  </si>
  <si>
    <t>C1000</t>
  </si>
  <si>
    <t>Martin Sanchez</t>
  </si>
  <si>
    <t>9797 Elm St, San Antonio, PA 92101</t>
  </si>
  <si>
    <t>martin1000@customer.com</t>
  </si>
  <si>
    <t>619-429-9570</t>
  </si>
  <si>
    <t>C1001</t>
  </si>
  <si>
    <t>6107 Sunset Rd, Los Angeles, CA 10001</t>
  </si>
  <si>
    <t>peter1001@customer.com</t>
  </si>
  <si>
    <t>212-303-3838</t>
  </si>
  <si>
    <t>C1002</t>
  </si>
  <si>
    <t>Victoria Clark</t>
  </si>
  <si>
    <t>5043 Highland Ave, New York, CA 19101</t>
  </si>
  <si>
    <t>victoria1002@customer.com</t>
  </si>
  <si>
    <t>215-441-5564</t>
  </si>
  <si>
    <t>C1003</t>
  </si>
  <si>
    <t>Raymond Johnson</t>
  </si>
  <si>
    <t>2558 Broadway, Philadelphia, IL 92101</t>
  </si>
  <si>
    <t>raymond1003@customer.com</t>
  </si>
  <si>
    <t>619-533-8006</t>
  </si>
  <si>
    <t>C1004</t>
  </si>
  <si>
    <t>Julia Jackson</t>
  </si>
  <si>
    <t>9296 Broadway, Chicago, CA 19101</t>
  </si>
  <si>
    <t>julia1004@customer.com</t>
  </si>
  <si>
    <t>215-703-3689</t>
  </si>
  <si>
    <t>C1005</t>
  </si>
  <si>
    <t>4441 Highland Ave, Philadelphia, CA 60601</t>
  </si>
  <si>
    <t>scott1005@customer.com</t>
  </si>
  <si>
    <t>312-275-9535</t>
  </si>
  <si>
    <t>C1006</t>
  </si>
  <si>
    <t>Grace Young</t>
  </si>
  <si>
    <t>6013 Lakeview Dr, San Antonio, TX 78201</t>
  </si>
  <si>
    <t>grace1006@customer.com</t>
  </si>
  <si>
    <t>512-287-7088</t>
  </si>
  <si>
    <t>C1007</t>
  </si>
  <si>
    <t>Dennis Davis</t>
  </si>
  <si>
    <t>934 Elm St, Houston, TX 60601</t>
  </si>
  <si>
    <t>dennis1007@customer.com</t>
  </si>
  <si>
    <t>312-872-7461</t>
  </si>
  <si>
    <t>C1008</t>
  </si>
  <si>
    <t>3702 Park Blvd, Houston, PA 85001</t>
  </si>
  <si>
    <t>evelyn1008@customer.com</t>
  </si>
  <si>
    <t>602-851-4953</t>
  </si>
  <si>
    <t>C1009</t>
  </si>
  <si>
    <t>Gregory Jones</t>
  </si>
  <si>
    <t>1490 Park Blvd, Houston, TX 95101</t>
  </si>
  <si>
    <t>gregory1009@customer.com</t>
  </si>
  <si>
    <t>408-918-8657</t>
  </si>
  <si>
    <t>C1010</t>
  </si>
  <si>
    <t>Anna Miller</t>
  </si>
  <si>
    <t>8933 Sunset Rd, Philadelphia, TX 85001</t>
  </si>
  <si>
    <t>anna1010@customer.com</t>
  </si>
  <si>
    <t>602-841-7521</t>
  </si>
  <si>
    <t>C1011</t>
  </si>
  <si>
    <t>Walter Perez</t>
  </si>
  <si>
    <t>2210 Maple Dr, Chicago, PA 10001</t>
  </si>
  <si>
    <t>walter1011@customer.com</t>
  </si>
  <si>
    <t>212-760-8933</t>
  </si>
  <si>
    <t>C1012</t>
  </si>
  <si>
    <t>Rose Hernandez</t>
  </si>
  <si>
    <t>6393 Lakeview Dr, Houston, CA 19101</t>
  </si>
  <si>
    <t>rose1012@customer.com</t>
  </si>
  <si>
    <t>215-614-9034</t>
  </si>
  <si>
    <t>C1013</t>
  </si>
  <si>
    <t>Patrick Williams</t>
  </si>
  <si>
    <t>7343 Park Blvd, San Antonio, CA 10001</t>
  </si>
  <si>
    <t>patrick1013@customer.com</t>
  </si>
  <si>
    <t>212-339-8847</t>
  </si>
  <si>
    <t>C1014</t>
  </si>
  <si>
    <t>Judith Hall</t>
  </si>
  <si>
    <t>7597 Lakeview Dr, San Diego, CA 90001</t>
  </si>
  <si>
    <t>judith1014@customer.com</t>
  </si>
  <si>
    <t>323-812-6593</t>
  </si>
  <si>
    <t>C1015</t>
  </si>
  <si>
    <t>Henry Green</t>
  </si>
  <si>
    <t>3491 Cedar Ln, San Antonio, CA 10001</t>
  </si>
  <si>
    <t>henry1015@customer.com</t>
  </si>
  <si>
    <t>212-120-2836</t>
  </si>
  <si>
    <t>C1016</t>
  </si>
  <si>
    <t>Christina Garcia</t>
  </si>
  <si>
    <t>1498 Lakeview Dr, San Diego, IL 75201</t>
  </si>
  <si>
    <t>christina1016@customer.com</t>
  </si>
  <si>
    <t>646-668-4269</t>
  </si>
  <si>
    <t>C1017</t>
  </si>
  <si>
    <t>1518 Main St, San Diego, CA 95101</t>
  </si>
  <si>
    <t>douglas1017@customer.com</t>
  </si>
  <si>
    <t>408-929-5896</t>
  </si>
  <si>
    <t>C1018</t>
  </si>
  <si>
    <t>Maria Lewis</t>
  </si>
  <si>
    <t>3571 Broadway, Philadelphia, NY 10001</t>
  </si>
  <si>
    <t>maria1018@customer.com</t>
  </si>
  <si>
    <t>212-762-2060</t>
  </si>
  <si>
    <t>C1019</t>
  </si>
  <si>
    <t>Harold Lopez</t>
  </si>
  <si>
    <t>2752 Highland Ave, San Antonio, TX 78201</t>
  </si>
  <si>
    <t>harold1019@customer.com</t>
  </si>
  <si>
    <t>415-318-2812</t>
  </si>
  <si>
    <t>C1020</t>
  </si>
  <si>
    <t>Nicole Sanchez</t>
  </si>
  <si>
    <t>8978 Washington St, Los Angeles, CA 78201</t>
  </si>
  <si>
    <t>nicole1020@customer.com</t>
  </si>
  <si>
    <t>415-215-2613</t>
  </si>
  <si>
    <t>C1021</t>
  </si>
  <si>
    <t>1453 Cedar Ln, Philadelphia, CA 95101</t>
  </si>
  <si>
    <t>alexander1021@customer.com</t>
  </si>
  <si>
    <t>408-464-7344</t>
  </si>
  <si>
    <t>C1022</t>
  </si>
  <si>
    <t>Megan Lee</t>
  </si>
  <si>
    <t>2652 Lakeview Dr, Philadelphia, CA 90001</t>
  </si>
  <si>
    <t>megan1022@customer.com</t>
  </si>
  <si>
    <t>323-191-5742</t>
  </si>
  <si>
    <t>C1023</t>
  </si>
  <si>
    <t>Samuel Flores</t>
  </si>
  <si>
    <t>6324 Broadway, Philadelphia, TX 77001</t>
  </si>
  <si>
    <t>samuel1023@customer.com</t>
  </si>
  <si>
    <t>713-776-8938</t>
  </si>
  <si>
    <t>C1024</t>
  </si>
  <si>
    <t>5391 Park Blvd, Chicago, CA 85001</t>
  </si>
  <si>
    <t>dorothy1024@customer.com</t>
  </si>
  <si>
    <t>602-993-6014</t>
  </si>
  <si>
    <t>C1025</t>
  </si>
  <si>
    <t>Frank Sanchez</t>
  </si>
  <si>
    <t>6259 Highland Ave, Phoenix, AZ 60601</t>
  </si>
  <si>
    <t>frank1025@customer.com</t>
  </si>
  <si>
    <t>312-634-4579</t>
  </si>
  <si>
    <t>C1026</t>
  </si>
  <si>
    <t>Sophia Rivera</t>
  </si>
  <si>
    <t>1307 Sunset Rd, Dallas, TX 77001</t>
  </si>
  <si>
    <t>sophia1026@customer.com</t>
  </si>
  <si>
    <t>713-223-4421</t>
  </si>
  <si>
    <t>C1027</t>
  </si>
  <si>
    <t>3743 Main St, San Jose, AZ 77001</t>
  </si>
  <si>
    <t>lawrence1027@customer.com</t>
  </si>
  <si>
    <t>713-937-6334</t>
  </si>
  <si>
    <t>C1028</t>
  </si>
  <si>
    <t>Alice Hall</t>
  </si>
  <si>
    <t>1733 Maple Dr, Houston, PA 95101</t>
  </si>
  <si>
    <t>alice1028@customer.com</t>
  </si>
  <si>
    <t>408-367-4640</t>
  </si>
  <si>
    <t>C1029</t>
  </si>
  <si>
    <t>Arthur Carter</t>
  </si>
  <si>
    <t>8931 Sunset Rd, New York, CA 77001</t>
  </si>
  <si>
    <t>arthur1029@customer.com</t>
  </si>
  <si>
    <t>713-269-3234</t>
  </si>
  <si>
    <t>C1030</t>
  </si>
  <si>
    <t>Ruth Perez</t>
  </si>
  <si>
    <t>4954 Main St, San Diego, AZ 95101</t>
  </si>
  <si>
    <t>ruth1030@customer.com</t>
  </si>
  <si>
    <t>408-169-4586</t>
  </si>
  <si>
    <t>C1031</t>
  </si>
  <si>
    <t>Philip Green</t>
  </si>
  <si>
    <t>2421 Park Blvd, San Antonio, IL 75201</t>
  </si>
  <si>
    <t>philip1031@customer.com</t>
  </si>
  <si>
    <t>718-830-7244</t>
  </si>
  <si>
    <t>C1032</t>
  </si>
  <si>
    <t>Diana Garcia</t>
  </si>
  <si>
    <t>400 Sunset Rd, San Jose, CA 95101</t>
  </si>
  <si>
    <t>diana1032@customer.com</t>
  </si>
  <si>
    <t>408-689-5991</t>
  </si>
  <si>
    <t>C1033</t>
  </si>
  <si>
    <t>Roger Lopez</t>
  </si>
  <si>
    <t>3630 Sunset Rd, San Diego, CA 78201</t>
  </si>
  <si>
    <t>roger1033@customer.com</t>
  </si>
  <si>
    <t>646-712-4073</t>
  </si>
  <si>
    <t>C1034</t>
  </si>
  <si>
    <t>Natalie Thompson</t>
  </si>
  <si>
    <t>6177 Cedar Ln, Houston, CA 77001</t>
  </si>
  <si>
    <t>natalie1034@customer.com</t>
  </si>
  <si>
    <t>713-371-9895</t>
  </si>
  <si>
    <t>C1035</t>
  </si>
  <si>
    <t>Benjamin Nguyen</t>
  </si>
  <si>
    <t>1197 Main St, San Antonio, IL 75201</t>
  </si>
  <si>
    <t>benjamin1035@customer.com</t>
  </si>
  <si>
    <t>718-603-2438</t>
  </si>
  <si>
    <t>C1036</t>
  </si>
  <si>
    <t>6122 Lakeview Dr, Chicago, PA 85001</t>
  </si>
  <si>
    <t>virginia1036@customer.com</t>
  </si>
  <si>
    <t>602-416-9619</t>
  </si>
  <si>
    <t>C1037</t>
  </si>
  <si>
    <t>1070 Broadway, New York, CA 19101</t>
  </si>
  <si>
    <t>bruce1037@customer.com</t>
  </si>
  <si>
    <t>215-907-7635</t>
  </si>
  <si>
    <t>C1038</t>
  </si>
  <si>
    <t>Madison Green</t>
  </si>
  <si>
    <t>6818 Maple Dr, Houston, TX 90001</t>
  </si>
  <si>
    <t>madison1038@customer.com</t>
  </si>
  <si>
    <t>323-217-6070</t>
  </si>
  <si>
    <t>C1039</t>
  </si>
  <si>
    <t>Adam Moore</t>
  </si>
  <si>
    <t>9624 Park Blvd, San Jose, TX 95101</t>
  </si>
  <si>
    <t>adam1039@customer.com</t>
  </si>
  <si>
    <t>408-742-6732</t>
  </si>
  <si>
    <t>C1040</t>
  </si>
  <si>
    <t>Abigail Clark</t>
  </si>
  <si>
    <t>3400 Park Blvd, San Diego, IL 95101</t>
  </si>
  <si>
    <t>abigail1040@customer.com</t>
  </si>
  <si>
    <t>408-149-1803</t>
  </si>
  <si>
    <t>C1041</t>
  </si>
  <si>
    <t>Gerald Taylor</t>
  </si>
  <si>
    <t>4195 Washington St, Los Angeles, AZ 85001</t>
  </si>
  <si>
    <t>gerald1041@customer.com</t>
  </si>
  <si>
    <t>602-395-4119</t>
  </si>
  <si>
    <t>C1042</t>
  </si>
  <si>
    <t>Lauren Campbell</t>
  </si>
  <si>
    <t>9700 Broadway, San Antonio, NY 95101</t>
  </si>
  <si>
    <t>lauren1042@customer.com</t>
  </si>
  <si>
    <t>408-108-7192</t>
  </si>
  <si>
    <t>C1043</t>
  </si>
  <si>
    <t>Keith Robinson</t>
  </si>
  <si>
    <t>3472 Broadway, Houston, AZ 77001</t>
  </si>
  <si>
    <t>keith1043@customer.com</t>
  </si>
  <si>
    <t>713-223-2956</t>
  </si>
  <si>
    <t>C1044</t>
  </si>
  <si>
    <t>Isabella Smith</t>
  </si>
  <si>
    <t>3743 Cedar Ln, Houston, NY 60601</t>
  </si>
  <si>
    <t>isabella1044@customer.com</t>
  </si>
  <si>
    <t>312-553-4863</t>
  </si>
  <si>
    <t>C1045</t>
  </si>
  <si>
    <t>Terry Martinez</t>
  </si>
  <si>
    <t>7579 Main St, Dallas, PA 60601</t>
  </si>
  <si>
    <t>terry1045@customer.com</t>
  </si>
  <si>
    <t>312-216-2102</t>
  </si>
  <si>
    <t>C1046</t>
  </si>
  <si>
    <t>Jane Hill</t>
  </si>
  <si>
    <t>1443 Lakeview Dr, San Diego, TX 10001</t>
  </si>
  <si>
    <t>jane1046@customer.com</t>
  </si>
  <si>
    <t>212-294-2731</t>
  </si>
  <si>
    <t>C1047</t>
  </si>
  <si>
    <t>8038 Lakeview Dr, Houston, AZ 75201</t>
  </si>
  <si>
    <t>wayne1047@customer.com</t>
  </si>
  <si>
    <t>646-136-5285</t>
  </si>
  <si>
    <t>C1048</t>
  </si>
  <si>
    <t>Amy Gomez</t>
  </si>
  <si>
    <t>5327 Park Blvd, San Jose, IL 77001</t>
  </si>
  <si>
    <t>amy1048@customer.com</t>
  </si>
  <si>
    <t>713-410-1345</t>
  </si>
  <si>
    <t>C1049</t>
  </si>
  <si>
    <t>Ralph Brown</t>
  </si>
  <si>
    <t>8163 Main St, San Diego, CA 77001</t>
  </si>
  <si>
    <t>ralph1049@customer.com</t>
  </si>
  <si>
    <t>713-488-7411</t>
  </si>
  <si>
    <t>C1050</t>
  </si>
  <si>
    <t>Cynthia Clark</t>
  </si>
  <si>
    <t>8692 Sunset Rd, San Antonio, AZ 90001</t>
  </si>
  <si>
    <t>cynthia1050@customer.com</t>
  </si>
  <si>
    <t>323-631-1199</t>
  </si>
  <si>
    <t>C1051</t>
  </si>
  <si>
    <t>Smith Baker</t>
  </si>
  <si>
    <t>754 Cedar Ln, Los Angeles, PA 19101</t>
  </si>
  <si>
    <t>smith1051@customer.com</t>
  </si>
  <si>
    <t>215-426-9078</t>
  </si>
  <si>
    <t>C1052</t>
  </si>
  <si>
    <t>Johnson Harris</t>
  </si>
  <si>
    <t>2356 Washington St, Chicago, TX 92101</t>
  </si>
  <si>
    <t>johnson1052@customer.com</t>
  </si>
  <si>
    <t>619-385-2140</t>
  </si>
  <si>
    <t>C1053</t>
  </si>
  <si>
    <t>5190 Maple Dr, San Diego, TX 60601</t>
  </si>
  <si>
    <t>williams1053@customer.com</t>
  </si>
  <si>
    <t>312-566-7170</t>
  </si>
  <si>
    <t>C1054</t>
  </si>
  <si>
    <t>Brown Flores</t>
  </si>
  <si>
    <t>8544 Main St, Houston, CA 75201</t>
  </si>
  <si>
    <t>brown1054@customer.com</t>
  </si>
  <si>
    <t>305-174-7417</t>
  </si>
  <si>
    <t>C1055</t>
  </si>
  <si>
    <t>Jones Robinson</t>
  </si>
  <si>
    <t>1100 Elm St, San Jose, TX 75201</t>
  </si>
  <si>
    <t>jones1055@customer.com</t>
  </si>
  <si>
    <t>646-374-6355</t>
  </si>
  <si>
    <t>C1056</t>
  </si>
  <si>
    <t>1092 Cedar Ln, San Antonio, TX 60601</t>
  </si>
  <si>
    <t>garcia1056@customer.com</t>
  </si>
  <si>
    <t>312-446-2851</t>
  </si>
  <si>
    <t>C1057</t>
  </si>
  <si>
    <t>Miller Hill</t>
  </si>
  <si>
    <t>9085 Highland Ave, Chicago, CA 92101</t>
  </si>
  <si>
    <t>miller1057@customer.com</t>
  </si>
  <si>
    <t>619-115-3418</t>
  </si>
  <si>
    <t>C1058</t>
  </si>
  <si>
    <t>Davis King</t>
  </si>
  <si>
    <t>2897 Main St, New York, PA 60601</t>
  </si>
  <si>
    <t>davis1058@customer.com</t>
  </si>
  <si>
    <t>312-769-7400</t>
  </si>
  <si>
    <t>C1059</t>
  </si>
  <si>
    <t>Rodriguez Lee</t>
  </si>
  <si>
    <t>9202 Cedar Ln, San Antonio, IL 78201</t>
  </si>
  <si>
    <t>rodriguez1059@customer.com</t>
  </si>
  <si>
    <t>718-278-7934</t>
  </si>
  <si>
    <t>C1060</t>
  </si>
  <si>
    <t>Martinez Hall</t>
  </si>
  <si>
    <t>9708 Cedar Ln, Houston, NY 75201</t>
  </si>
  <si>
    <t>martinez1060@customer.com</t>
  </si>
  <si>
    <t>305-678-5110</t>
  </si>
  <si>
    <t>C1061</t>
  </si>
  <si>
    <t>Hernandez Robinson</t>
  </si>
  <si>
    <t>1691 Park Blvd, San Jose, NY 95101</t>
  </si>
  <si>
    <t>hernandez1061@customer.com</t>
  </si>
  <si>
    <t>408-782-1312</t>
  </si>
  <si>
    <t>C1062</t>
  </si>
  <si>
    <t>1068 Broadway, Dallas, IL 77001</t>
  </si>
  <si>
    <t>lopez1062@customer.com</t>
  </si>
  <si>
    <t>713-261-8311</t>
  </si>
  <si>
    <t>C1063</t>
  </si>
  <si>
    <t>Gonzalez Anderson</t>
  </si>
  <si>
    <t>6160 Cedar Ln, San Jose, CA 85001</t>
  </si>
  <si>
    <t>gonzalez1063@customer.com</t>
  </si>
  <si>
    <t>602-722-7645</t>
  </si>
  <si>
    <t>C1064</t>
  </si>
  <si>
    <t>Wilson Carter</t>
  </si>
  <si>
    <t>2257 Maple Dr, San Jose, TX 75201</t>
  </si>
  <si>
    <t>wilson1064@customer.com</t>
  </si>
  <si>
    <t>718-488-4947</t>
  </si>
  <si>
    <t>C1065</t>
  </si>
  <si>
    <t>9687 Broadway, San Jose, PA 90001</t>
  </si>
  <si>
    <t>anderson1065@customer.com</t>
  </si>
  <si>
    <t>323-172-6122</t>
  </si>
  <si>
    <t>C1066</t>
  </si>
  <si>
    <t>4115 Lakeview Dr, San Jose, TX 75201</t>
  </si>
  <si>
    <t>thomas1066@customer.com</t>
  </si>
  <si>
    <t>305-319-5767</t>
  </si>
  <si>
    <t>C1067</t>
  </si>
  <si>
    <t>7016 Washington St, Los Angeles, CA 75201</t>
  </si>
  <si>
    <t>taylor1067@customer.com</t>
  </si>
  <si>
    <t>415-344-5215</t>
  </si>
  <si>
    <t>C1068</t>
  </si>
  <si>
    <t>Moore Walker</t>
  </si>
  <si>
    <t>5093 Park Blvd, Dallas, TX 92101</t>
  </si>
  <si>
    <t>moore1068@customer.com</t>
  </si>
  <si>
    <t>619-803-1426</t>
  </si>
  <si>
    <t>C1069</t>
  </si>
  <si>
    <t>Jackson Jackson</t>
  </si>
  <si>
    <t>170 Elm St, Dallas, IL 10001</t>
  </si>
  <si>
    <t>jackson1069@customer.com</t>
  </si>
  <si>
    <t>212-518-8256</t>
  </si>
  <si>
    <t>C1070</t>
  </si>
  <si>
    <t>Martin King</t>
  </si>
  <si>
    <t>6334 Main St, Dallas, PA 78201</t>
  </si>
  <si>
    <t>martin1070@customer.com</t>
  </si>
  <si>
    <t>512-490-4311</t>
  </si>
  <si>
    <t>C1071</t>
  </si>
  <si>
    <t>1474 Broadway, San Diego, CA 95101</t>
  </si>
  <si>
    <t>peter1071@customer.com</t>
  </si>
  <si>
    <t>408-538-8709</t>
  </si>
  <si>
    <t>C1072</t>
  </si>
  <si>
    <t>9316 Broadway, San Jose, CA 92101</t>
  </si>
  <si>
    <t>victoria1072@customer.com</t>
  </si>
  <si>
    <t>619-792-1224</t>
  </si>
  <si>
    <t>C1073</t>
  </si>
  <si>
    <t>Raymond Garcia</t>
  </si>
  <si>
    <t>3123 Park Blvd, New York, PA 78201</t>
  </si>
  <si>
    <t>raymond1073@customer.com</t>
  </si>
  <si>
    <t>646-840-8965</t>
  </si>
  <si>
    <t>C1074</t>
  </si>
  <si>
    <t>Julia Nelson</t>
  </si>
  <si>
    <t>9393 Lakeview Dr, San Diego, CA 92101</t>
  </si>
  <si>
    <t>julia1074@customer.com</t>
  </si>
  <si>
    <t>619-450-4027</t>
  </si>
  <si>
    <t>C1075</t>
  </si>
  <si>
    <t>Scott Williams</t>
  </si>
  <si>
    <t>2255 Highland Ave, San Antonio, AZ 95101</t>
  </si>
  <si>
    <t>scott1075@customer.com</t>
  </si>
  <si>
    <t>408-845-7433</t>
  </si>
  <si>
    <t>C1076</t>
  </si>
  <si>
    <t>4868 Sunset Rd, New York, IL 75201</t>
  </si>
  <si>
    <t>grace1076@customer.com</t>
  </si>
  <si>
    <t>718-391-3533</t>
  </si>
  <si>
    <t>C1077</t>
  </si>
  <si>
    <t>Dennis Martin</t>
  </si>
  <si>
    <t>2580 Washington St, Houston, TX 90001</t>
  </si>
  <si>
    <t>dennis1077@customer.com</t>
  </si>
  <si>
    <t>323-842-3577</t>
  </si>
  <si>
    <t>C1078</t>
  </si>
  <si>
    <t>Evelyn Rodriguez</t>
  </si>
  <si>
    <t>1078 Lakeview Dr, San Diego, IL 60601</t>
  </si>
  <si>
    <t>evelyn1078@customer.com</t>
  </si>
  <si>
    <t>312-612-9411</t>
  </si>
  <si>
    <t>C1079</t>
  </si>
  <si>
    <t>Gregory Perez</t>
  </si>
  <si>
    <t>5543 Washington St, Dallas, CA 60601</t>
  </si>
  <si>
    <t>gregory1079@customer.com</t>
  </si>
  <si>
    <t>312-960-8792</t>
  </si>
  <si>
    <t>C1080</t>
  </si>
  <si>
    <t>Anna Johnson</t>
  </si>
  <si>
    <t>1461 Park Blvd, Los Angeles, CA 77001</t>
  </si>
  <si>
    <t>anna1080@customer.com</t>
  </si>
  <si>
    <t>713-174-4813</t>
  </si>
  <si>
    <t>C1081</t>
  </si>
  <si>
    <t>Walter Gomez</t>
  </si>
  <si>
    <t>7695 Maple Dr, San Diego, TX 75201</t>
  </si>
  <si>
    <t>walter1081@customer.com</t>
  </si>
  <si>
    <t>646-705-6843</t>
  </si>
  <si>
    <t>C1082</t>
  </si>
  <si>
    <t>Rose White</t>
  </si>
  <si>
    <t>4448 Park Blvd, San Antonio, TX 95101</t>
  </si>
  <si>
    <t>rose1082@customer.com</t>
  </si>
  <si>
    <t>408-268-6027</t>
  </si>
  <si>
    <t>C1083</t>
  </si>
  <si>
    <t>6092 Cedar Ln, San Diego, CA 95101</t>
  </si>
  <si>
    <t>patrick1083@customer.com</t>
  </si>
  <si>
    <t>408-470-2586</t>
  </si>
  <si>
    <t>C1084</t>
  </si>
  <si>
    <t>2595 Broadway, New York, IL 75201</t>
  </si>
  <si>
    <t>judith1084@customer.com</t>
  </si>
  <si>
    <t>512-516-4328</t>
  </si>
  <si>
    <t>C1085</t>
  </si>
  <si>
    <t>Henry Torres</t>
  </si>
  <si>
    <t>7076 Main St, San Antonio, CA 77001</t>
  </si>
  <si>
    <t>henry1085@customer.com</t>
  </si>
  <si>
    <t>713-533-3388</t>
  </si>
  <si>
    <t>C1086</t>
  </si>
  <si>
    <t>Christina King</t>
  </si>
  <si>
    <t>2216 Elm St, Phoenix, CA 95101</t>
  </si>
  <si>
    <t>christina1086@customer.com</t>
  </si>
  <si>
    <t>408-437-7290</t>
  </si>
  <si>
    <t>C1087</t>
  </si>
  <si>
    <t>Douglas Davis</t>
  </si>
  <si>
    <t>7689 Highland Ave, Philadelphia, AZ 10001</t>
  </si>
  <si>
    <t>douglas1087@customer.com</t>
  </si>
  <si>
    <t>212-479-9318</t>
  </si>
  <si>
    <t>C1088</t>
  </si>
  <si>
    <t>Maria Gonzalez</t>
  </si>
  <si>
    <t>7960 Elm St, Los Angeles, IL 95101</t>
  </si>
  <si>
    <t>maria1088@customer.com</t>
  </si>
  <si>
    <t>408-884-3767</t>
  </si>
  <si>
    <t>C1089</t>
  </si>
  <si>
    <t>Harold Moore</t>
  </si>
  <si>
    <t>5801 Main St, Dallas, IL 77001</t>
  </si>
  <si>
    <t>harold1089@customer.com</t>
  </si>
  <si>
    <t>713-919-7143</t>
  </si>
  <si>
    <t>C1090</t>
  </si>
  <si>
    <t>5445 Highland Ave, San Antonio, CA 90001</t>
  </si>
  <si>
    <t>nicole1090@customer.com</t>
  </si>
  <si>
    <t>323-192-9796</t>
  </si>
  <si>
    <t>C1091</t>
  </si>
  <si>
    <t>8129 Maple Dr, Philadelphia, PA 95101</t>
  </si>
  <si>
    <t>alexander1091@customer.com</t>
  </si>
  <si>
    <t>408-893-4810</t>
  </si>
  <si>
    <t>C1092</t>
  </si>
  <si>
    <t>Megan Wilson</t>
  </si>
  <si>
    <t>4119 Cedar Ln, Phoenix, NY 85001</t>
  </si>
  <si>
    <t>megan1092@customer.com</t>
  </si>
  <si>
    <t>602-576-9842</t>
  </si>
  <si>
    <t>C1093</t>
  </si>
  <si>
    <t>Samuel Davis</t>
  </si>
  <si>
    <t>6276 Cedar Ln, Phoenix, NY 60601</t>
  </si>
  <si>
    <t>samuel1093@customer.com</t>
  </si>
  <si>
    <t>312-959-9941</t>
  </si>
  <si>
    <t>C1094</t>
  </si>
  <si>
    <t>Dorothy Green</t>
  </si>
  <si>
    <t>3797 Elm St, New York, CA 85001</t>
  </si>
  <si>
    <t>dorothy1094@customer.com</t>
  </si>
  <si>
    <t>602-618-2669</t>
  </si>
  <si>
    <t>C1095</t>
  </si>
  <si>
    <t>Frank Rivera</t>
  </si>
  <si>
    <t>6383 Washington St, Dallas, NY 10001</t>
  </si>
  <si>
    <t>frank1095@customer.com</t>
  </si>
  <si>
    <t>212-115-1120</t>
  </si>
  <si>
    <t>C1096</t>
  </si>
  <si>
    <t>Sophia Lee</t>
  </si>
  <si>
    <t>8913 Cedar Ln, New York, NY 60601</t>
  </si>
  <si>
    <t>sophia1096@customer.com</t>
  </si>
  <si>
    <t>312-114-2331</t>
  </si>
  <si>
    <t>C1097</t>
  </si>
  <si>
    <t>Lawrence Nguyen</t>
  </si>
  <si>
    <t>756 Broadway, Los Angeles, CA 92101</t>
  </si>
  <si>
    <t>lawrence1097@customer.com</t>
  </si>
  <si>
    <t>619-862-4279</t>
  </si>
  <si>
    <t>C1098</t>
  </si>
  <si>
    <t>Alice Ramirez</t>
  </si>
  <si>
    <t>4299 Broadway, Philadelphia, NY 92101</t>
  </si>
  <si>
    <t>alice1098@customer.com</t>
  </si>
  <si>
    <t>619-288-7207</t>
  </si>
  <si>
    <t>C1099</t>
  </si>
  <si>
    <t>3134 Highland Ave, Los Angeles, AZ 78201</t>
  </si>
  <si>
    <t>arthur1099@customer.com</t>
  </si>
  <si>
    <t>646-660-5068</t>
  </si>
  <si>
    <t>C1100</t>
  </si>
  <si>
    <t>Ruth King</t>
  </si>
  <si>
    <t>3508 Elm St, San Antonio, NY 85001</t>
  </si>
  <si>
    <t>ruth1100@customer.com</t>
  </si>
  <si>
    <t>602-633-2413</t>
  </si>
  <si>
    <t>C1101</t>
  </si>
  <si>
    <t>5192 Washington St, Dallas, PA 10001</t>
  </si>
  <si>
    <t>philip1101@customer.com</t>
  </si>
  <si>
    <t>212-476-8373</t>
  </si>
  <si>
    <t>C1102</t>
  </si>
  <si>
    <t>Diana Hall</t>
  </si>
  <si>
    <t>6035 Elm St, San Diego, CA 75201</t>
  </si>
  <si>
    <t>diana1102@customer.com</t>
  </si>
  <si>
    <t>512-249-2858</t>
  </si>
  <si>
    <t>C1103</t>
  </si>
  <si>
    <t>Roger Roberts</t>
  </si>
  <si>
    <t>358 Sunset Rd, Phoenix, TX 75201</t>
  </si>
  <si>
    <t>roger1103@customer.com</t>
  </si>
  <si>
    <t>646-313-6771</t>
  </si>
  <si>
    <t>C1104</t>
  </si>
  <si>
    <t>Natalie Wilson</t>
  </si>
  <si>
    <t>8417 Highland Ave, Houston, TX 75201</t>
  </si>
  <si>
    <t>natalie1104@customer.com</t>
  </si>
  <si>
    <t>305-100-3132</t>
  </si>
  <si>
    <t>C1105</t>
  </si>
  <si>
    <t>Benjamin Perez</t>
  </si>
  <si>
    <t>1247 Sunset Rd, Chicago, CA 60601</t>
  </si>
  <si>
    <t>benjamin1105@customer.com</t>
  </si>
  <si>
    <t>312-281-3255</t>
  </si>
  <si>
    <t>C1106</t>
  </si>
  <si>
    <t>Virginia Taylor</t>
  </si>
  <si>
    <t>8820 Sunset Rd, Dallas, AZ 75201</t>
  </si>
  <si>
    <t>virginia1106@customer.com</t>
  </si>
  <si>
    <t>646-329-7294</t>
  </si>
  <si>
    <t>C1107</t>
  </si>
  <si>
    <t>Bruce Moore</t>
  </si>
  <si>
    <t>7093 Main St, Houston, NY 92101</t>
  </si>
  <si>
    <t>bruce1107@customer.com</t>
  </si>
  <si>
    <t>619-590-4861</t>
  </si>
  <si>
    <t>C1108</t>
  </si>
  <si>
    <t>Madison Johnson</t>
  </si>
  <si>
    <t>8228 Broadway, Dallas, NY 19101</t>
  </si>
  <si>
    <t>madison1108@customer.com</t>
  </si>
  <si>
    <t>215-573-2699</t>
  </si>
  <si>
    <t>C1109</t>
  </si>
  <si>
    <t>Adam Williams</t>
  </si>
  <si>
    <t>9514 Elm St, Dallas, PA 90001</t>
  </si>
  <si>
    <t>adam1109@customer.com</t>
  </si>
  <si>
    <t>323-371-4937</t>
  </si>
  <si>
    <t>C1110</t>
  </si>
  <si>
    <t>Abigail Gomez</t>
  </si>
  <si>
    <t>1851 Lakeview Dr, Philadelphia, TX 75201</t>
  </si>
  <si>
    <t>abigail1110@customer.com</t>
  </si>
  <si>
    <t>305-146-6050</t>
  </si>
  <si>
    <t>C1111</t>
  </si>
  <si>
    <t>Gerald Nelson</t>
  </si>
  <si>
    <t>3633 Broadway, Chicago, TX 85001</t>
  </si>
  <si>
    <t>gerald1111@customer.com</t>
  </si>
  <si>
    <t>602-160-2652</t>
  </si>
  <si>
    <t>C1112</t>
  </si>
  <si>
    <t>Lauren Lopez</t>
  </si>
  <si>
    <t>7759 Elm St, Dallas, IL 75201</t>
  </si>
  <si>
    <t>lauren1112@customer.com</t>
  </si>
  <si>
    <t>718-662-3369</t>
  </si>
  <si>
    <t>C1113</t>
  </si>
  <si>
    <t>4570 Highland Ave, San Jose, CA 78201</t>
  </si>
  <si>
    <t>keith1113@customer.com</t>
  </si>
  <si>
    <t>646-365-2958</t>
  </si>
  <si>
    <t>C1114</t>
  </si>
  <si>
    <t>353 Lakeview Dr, San Jose, NY 85001</t>
  </si>
  <si>
    <t>isabella1114@customer.com</t>
  </si>
  <si>
    <t>602-937-4315</t>
  </si>
  <si>
    <t>C1115</t>
  </si>
  <si>
    <t>Terry Perez</t>
  </si>
  <si>
    <t>7096 Broadway, Philadelphia, AZ 92101</t>
  </si>
  <si>
    <t>terry1115@customer.com</t>
  </si>
  <si>
    <t>619-563-4207</t>
  </si>
  <si>
    <t>C1116</t>
  </si>
  <si>
    <t>Jane Campbell</t>
  </si>
  <si>
    <t>2987 Main St, San Antonio, NY 60601</t>
  </si>
  <si>
    <t>jane1116@customer.com</t>
  </si>
  <si>
    <t>312-503-4580</t>
  </si>
  <si>
    <t>C1117</t>
  </si>
  <si>
    <t>Wayne Thompson</t>
  </si>
  <si>
    <t>7987 Sunset Rd, New York, IL 60601</t>
  </si>
  <si>
    <t>wayne1117@customer.com</t>
  </si>
  <si>
    <t>312-992-2707</t>
  </si>
  <si>
    <t>C1118</t>
  </si>
  <si>
    <t>Amy Sanchez</t>
  </si>
  <si>
    <t>3412 Park Blvd, San Jose, NY 85001</t>
  </si>
  <si>
    <t>amy1118@customer.com</t>
  </si>
  <si>
    <t>602-871-2404</t>
  </si>
  <si>
    <t>C1119</t>
  </si>
  <si>
    <t>Ralph Campbell</t>
  </si>
  <si>
    <t>9394 Broadway, New York, TX 10001</t>
  </si>
  <si>
    <t>ralph1119@customer.com</t>
  </si>
  <si>
    <t>212-949-1447</t>
  </si>
  <si>
    <t>C1120</t>
  </si>
  <si>
    <t>Cynthia Ramirez</t>
  </si>
  <si>
    <t>4192 Lakeview Dr, Houston, TX 90001</t>
  </si>
  <si>
    <t>cynthia1120@customer.com</t>
  </si>
  <si>
    <t>323-435-2077</t>
  </si>
  <si>
    <t>C1121</t>
  </si>
  <si>
    <t>1572 Main St, San Diego, CA 92101</t>
  </si>
  <si>
    <t>smith1121@customer.com</t>
  </si>
  <si>
    <t>619-254-8086</t>
  </si>
  <si>
    <t>C1122</t>
  </si>
  <si>
    <t>Johnson Davis</t>
  </si>
  <si>
    <t>1379 Sunset Rd, San Antonio, CA 77001</t>
  </si>
  <si>
    <t>johnson1122@customer.com</t>
  </si>
  <si>
    <t>713-802-4219</t>
  </si>
  <si>
    <t>C1123</t>
  </si>
  <si>
    <t>Williams Young</t>
  </si>
  <si>
    <t>2275 Main St, Dallas, NY 75201</t>
  </si>
  <si>
    <t>williams1123@customer.com</t>
  </si>
  <si>
    <t>512-477-5940</t>
  </si>
  <si>
    <t>C1124</t>
  </si>
  <si>
    <t>Brown Perez</t>
  </si>
  <si>
    <t>6758 Lakeview Dr, Philadelphia, CA 75201</t>
  </si>
  <si>
    <t>brown1124@customer.com</t>
  </si>
  <si>
    <t>646-717-6696</t>
  </si>
  <si>
    <t>C1125</t>
  </si>
  <si>
    <t>Jones Carter</t>
  </si>
  <si>
    <t>5191 Park Blvd, San Jose, PA 92101</t>
  </si>
  <si>
    <t>jones1125@customer.com</t>
  </si>
  <si>
    <t>619-704-9912</t>
  </si>
  <si>
    <t>C1126</t>
  </si>
  <si>
    <t>Garcia Smith</t>
  </si>
  <si>
    <t>3542 Highland Ave, San Diego, CA 75201</t>
  </si>
  <si>
    <t>garcia1126@customer.com</t>
  </si>
  <si>
    <t>305-196-6239</t>
  </si>
  <si>
    <t>C1127</t>
  </si>
  <si>
    <t>Miller Wright</t>
  </si>
  <si>
    <t>7050 Park Blvd, Houston, CA 60601</t>
  </si>
  <si>
    <t>miller1127@customer.com</t>
  </si>
  <si>
    <t>312-445-6163</t>
  </si>
  <si>
    <t>C1128</t>
  </si>
  <si>
    <t>Davis Brown</t>
  </si>
  <si>
    <t>9098 Elm St, San Diego, IL 10001</t>
  </si>
  <si>
    <t>davis1128@customer.com</t>
  </si>
  <si>
    <t>212-316-7699</t>
  </si>
  <si>
    <t>C1129</t>
  </si>
  <si>
    <t>6630 Highland Ave, Dallas, CA 78201</t>
  </si>
  <si>
    <t>rodriguez1129@customer.com</t>
  </si>
  <si>
    <t>512-432-1896</t>
  </si>
  <si>
    <t>C1130</t>
  </si>
  <si>
    <t>Martinez Williams</t>
  </si>
  <si>
    <t>755 Maple Dr, New York, NY 90001</t>
  </si>
  <si>
    <t>martinez1130@customer.com</t>
  </si>
  <si>
    <t>323-249-1397</t>
  </si>
  <si>
    <t>C1131</t>
  </si>
  <si>
    <t>Hernandez Ramirez</t>
  </si>
  <si>
    <t>6371 Elm St, Houston, IL 90001</t>
  </si>
  <si>
    <t>hernandez1131@customer.com</t>
  </si>
  <si>
    <t>323-879-6877</t>
  </si>
  <si>
    <t>C1132</t>
  </si>
  <si>
    <t>Lopez Wright</t>
  </si>
  <si>
    <t>7529 Sunset Rd, Los Angeles, TX 10001</t>
  </si>
  <si>
    <t>lopez1132@customer.com</t>
  </si>
  <si>
    <t>212-231-3201</t>
  </si>
  <si>
    <t>C1133</t>
  </si>
  <si>
    <t>Gonzalez Nguyen</t>
  </si>
  <si>
    <t>1362 Highland Ave, San Diego, CA 10001</t>
  </si>
  <si>
    <t>gonzalez1133@customer.com</t>
  </si>
  <si>
    <t>212-526-1924</t>
  </si>
  <si>
    <t>C1134</t>
  </si>
  <si>
    <t>Wilson Walker</t>
  </si>
  <si>
    <t>3225 Maple Dr, Dallas, NY 77001</t>
  </si>
  <si>
    <t>wilson1134@customer.com</t>
  </si>
  <si>
    <t>713-140-2077</t>
  </si>
  <si>
    <t>C1135</t>
  </si>
  <si>
    <t>Anderson Wright</t>
  </si>
  <si>
    <t>6165 Cedar Ln, Los Angeles, TX 60601</t>
  </si>
  <si>
    <t>anderson1135@customer.com</t>
  </si>
  <si>
    <t>312-866-3058</t>
  </si>
  <si>
    <t>C1136</t>
  </si>
  <si>
    <t>289 Washington St, Phoenix, CA 10001</t>
  </si>
  <si>
    <t>thomas1136@customer.com</t>
  </si>
  <si>
    <t>212-570-2846</t>
  </si>
  <si>
    <t>C1137</t>
  </si>
  <si>
    <t>Taylor White</t>
  </si>
  <si>
    <t>579 Elm St, New York, TX 75201</t>
  </si>
  <si>
    <t>taylor1137@customer.com</t>
  </si>
  <si>
    <t>305-679-6593</t>
  </si>
  <si>
    <t>C1138</t>
  </si>
  <si>
    <t>Moore Baker</t>
  </si>
  <si>
    <t>5886 Cedar Ln, Chicago, PA 85001</t>
  </si>
  <si>
    <t>moore1138@customer.com</t>
  </si>
  <si>
    <t>602-625-7296</t>
  </si>
  <si>
    <t>C1139</t>
  </si>
  <si>
    <t>Jackson Perez</t>
  </si>
  <si>
    <t>1114 Maple Dr, San Jose, TX 77001</t>
  </si>
  <si>
    <t>jackson1139@customer.com</t>
  </si>
  <si>
    <t>713-904-6317</t>
  </si>
  <si>
    <t>C1140</t>
  </si>
  <si>
    <t>9978 Park Blvd, Dallas, AZ 77001</t>
  </si>
  <si>
    <t>martin1140@customer.com</t>
  </si>
  <si>
    <t>713-945-4826</t>
  </si>
  <si>
    <t>C1141</t>
  </si>
  <si>
    <t>Peter Adams</t>
  </si>
  <si>
    <t>698 Sunset Rd, Chicago, TX 92101</t>
  </si>
  <si>
    <t>peter1141@customer.com</t>
  </si>
  <si>
    <t>619-938-5256</t>
  </si>
  <si>
    <t>C1142</t>
  </si>
  <si>
    <t>Victoria Harris</t>
  </si>
  <si>
    <t>1167 Sunset Rd, Dallas, CA 10001</t>
  </si>
  <si>
    <t>victoria1142@customer.com</t>
  </si>
  <si>
    <t>212-807-4287</t>
  </si>
  <si>
    <t>C1143</t>
  </si>
  <si>
    <t>Raymond Rivera</t>
  </si>
  <si>
    <t>7006 Lakeview Dr, San Jose, AZ 19101</t>
  </si>
  <si>
    <t>raymond1143@customer.com</t>
  </si>
  <si>
    <t>215-535-8667</t>
  </si>
  <si>
    <t>C1144</t>
  </si>
  <si>
    <t>Julia Miller</t>
  </si>
  <si>
    <t>1176 Cedar Ln, Los Angeles, PA 90001</t>
  </si>
  <si>
    <t>julia1144@customer.com</t>
  </si>
  <si>
    <t>323-594-9625</t>
  </si>
  <si>
    <t>C1145</t>
  </si>
  <si>
    <t>Scott Miller</t>
  </si>
  <si>
    <t>5659 Sunset Rd, Los Angeles, TX 10001</t>
  </si>
  <si>
    <t>scott1145@customer.com</t>
  </si>
  <si>
    <t>212-333-6955</t>
  </si>
  <si>
    <t>C1146</t>
  </si>
  <si>
    <t>Grace White</t>
  </si>
  <si>
    <t>4828 Lakeview Dr, Chicago, CA 75201</t>
  </si>
  <si>
    <t>grace1146@customer.com</t>
  </si>
  <si>
    <t>718-912-5715</t>
  </si>
  <si>
    <t>C1147</t>
  </si>
  <si>
    <t>5417 Highland Ave, Chicago, CA 77001</t>
  </si>
  <si>
    <t>dennis1147@customer.com</t>
  </si>
  <si>
    <t>713-978-1080</t>
  </si>
  <si>
    <t>C1148</t>
  </si>
  <si>
    <t>Evelyn Flores</t>
  </si>
  <si>
    <t>3794 Cedar Ln, Phoenix, CA 10001</t>
  </si>
  <si>
    <t>evelyn1148@customer.com</t>
  </si>
  <si>
    <t>212-302-9277</t>
  </si>
  <si>
    <t>C1149</t>
  </si>
  <si>
    <t>Gregory Sanchez</t>
  </si>
  <si>
    <t>4658 Lakeview Dr, Houston, NY 95101</t>
  </si>
  <si>
    <t>gregory1149@customer.com</t>
  </si>
  <si>
    <t>408-755-7497</t>
  </si>
  <si>
    <t>C1150</t>
  </si>
  <si>
    <t>Anna Lewis</t>
  </si>
  <si>
    <t>5581 Park Blvd, Philadelphia, TX 10001</t>
  </si>
  <si>
    <t>anna1150@customer.com</t>
  </si>
  <si>
    <t>212-650-6458</t>
  </si>
  <si>
    <t>C1151</t>
  </si>
  <si>
    <t>9646 Main St, San Diego, NY 95101</t>
  </si>
  <si>
    <t>walter1151@customer.com</t>
  </si>
  <si>
    <t>408-336-5866</t>
  </si>
  <si>
    <t>C1152</t>
  </si>
  <si>
    <t>Rose Thompson</t>
  </si>
  <si>
    <t>6271 Elm St, San Diego, IL 60601</t>
  </si>
  <si>
    <t>rose1152@customer.com</t>
  </si>
  <si>
    <t>312-265-3312</t>
  </si>
  <si>
    <t>C1153</t>
  </si>
  <si>
    <t>Patrick Hall</t>
  </si>
  <si>
    <t>5743 Park Blvd, Phoenix, CA 92101</t>
  </si>
  <si>
    <t>patrick1153@customer.com</t>
  </si>
  <si>
    <t>619-983-5865</t>
  </si>
  <si>
    <t>C1154</t>
  </si>
  <si>
    <t>Judith Taylor</t>
  </si>
  <si>
    <t>3535 Elm St, San Diego, IL 90001</t>
  </si>
  <si>
    <t>judith1154@customer.com</t>
  </si>
  <si>
    <t>323-106-9222</t>
  </si>
  <si>
    <t>C1155</t>
  </si>
  <si>
    <t>Henry Thompson</t>
  </si>
  <si>
    <t>4137 Maple Dr, Dallas, PA 90001</t>
  </si>
  <si>
    <t>henry1155@customer.com</t>
  </si>
  <si>
    <t>323-651-4323</t>
  </si>
  <si>
    <t>C1156</t>
  </si>
  <si>
    <t>Christina Allen</t>
  </si>
  <si>
    <t>3115 Highland Ave, Los Angeles, CA 75201</t>
  </si>
  <si>
    <t>christina1156@customer.com</t>
  </si>
  <si>
    <t>305-253-5658</t>
  </si>
  <si>
    <t>C1157</t>
  </si>
  <si>
    <t>Douglas King</t>
  </si>
  <si>
    <t>9071 Main St, Dallas, TX 90001</t>
  </si>
  <si>
    <t>douglas1157@customer.com</t>
  </si>
  <si>
    <t>323-218-8561</t>
  </si>
  <si>
    <t>C1158</t>
  </si>
  <si>
    <t>6118 Highland Ave, Philadelphia, CA 75201</t>
  </si>
  <si>
    <t>maria1158@customer.com</t>
  </si>
  <si>
    <t>512-616-3896</t>
  </si>
  <si>
    <t>C1159</t>
  </si>
  <si>
    <t>Harold Rivera</t>
  </si>
  <si>
    <t>850 Lakeview Dr, Houston, TX 90001</t>
  </si>
  <si>
    <t>harold1159@customer.com</t>
  </si>
  <si>
    <t>323-170-7481</t>
  </si>
  <si>
    <t>C1160</t>
  </si>
  <si>
    <t>Nicole Carter</t>
  </si>
  <si>
    <t>6620 Highland Ave, Dallas, TX 75201</t>
  </si>
  <si>
    <t>nicole1160@customer.com</t>
  </si>
  <si>
    <t>415-365-5636</t>
  </si>
  <si>
    <t>C1161</t>
  </si>
  <si>
    <t>Alexander Hernandez</t>
  </si>
  <si>
    <t>4044 Main St, New York, CA 78201</t>
  </si>
  <si>
    <t>alexander1161@customer.com</t>
  </si>
  <si>
    <t>415-836-6592</t>
  </si>
  <si>
    <t>C1162</t>
  </si>
  <si>
    <t>Megan Thomas</t>
  </si>
  <si>
    <t>3993 Park Blvd, Dallas, IL 75201</t>
  </si>
  <si>
    <t>megan1162@customer.com</t>
  </si>
  <si>
    <t>718-745-1984</t>
  </si>
  <si>
    <t>C1163</t>
  </si>
  <si>
    <t>3852 Maple Dr, San Diego, CA 19101</t>
  </si>
  <si>
    <t>samuel1163@customer.com</t>
  </si>
  <si>
    <t>215-419-7976</t>
  </si>
  <si>
    <t>C1164</t>
  </si>
  <si>
    <t>Dorothy Martinez</t>
  </si>
  <si>
    <t>2898 Main St, Philadelphia, TX 78201</t>
  </si>
  <si>
    <t>dorothy1164@customer.com</t>
  </si>
  <si>
    <t>646-417-5232</t>
  </si>
  <si>
    <t>C1165</t>
  </si>
  <si>
    <t>Frank Williams</t>
  </si>
  <si>
    <t>1089 Main St, New York, CA 85001</t>
  </si>
  <si>
    <t>frank1165@customer.com</t>
  </si>
  <si>
    <t>602-835-4513</t>
  </si>
  <si>
    <t>C1166</t>
  </si>
  <si>
    <t>2168 Highland Ave, Houston, TX 77001</t>
  </si>
  <si>
    <t>sophia1166@customer.com</t>
  </si>
  <si>
    <t>713-307-6197</t>
  </si>
  <si>
    <t>C1167</t>
  </si>
  <si>
    <t>Lawrence Hernandez</t>
  </si>
  <si>
    <t>553 Maple Dr, Chicago, PA 85001</t>
  </si>
  <si>
    <t>lawrence1167@customer.com</t>
  </si>
  <si>
    <t>602-610-9261</t>
  </si>
  <si>
    <t>C1168</t>
  </si>
  <si>
    <t>Alice Flores</t>
  </si>
  <si>
    <t>7930 Cedar Ln, San Antonio, NY 95101</t>
  </si>
  <si>
    <t>alice1168@customer.com</t>
  </si>
  <si>
    <t>408-173-1184</t>
  </si>
  <si>
    <t>C1169</t>
  </si>
  <si>
    <t>Arthur Scott</t>
  </si>
  <si>
    <t>3886 Maple Dr, Los Angeles, TX 85001</t>
  </si>
  <si>
    <t>arthur1169@customer.com</t>
  </si>
  <si>
    <t>602-696-6223</t>
  </si>
  <si>
    <t>C1170</t>
  </si>
  <si>
    <t>Ruth Gomez</t>
  </si>
  <si>
    <t>7914 Park Blvd, San Jose, AZ 92101</t>
  </si>
  <si>
    <t>ruth1170@customer.com</t>
  </si>
  <si>
    <t>619-509-5194</t>
  </si>
  <si>
    <t>C1171</t>
  </si>
  <si>
    <t>3244 Lakeview Dr, Houston, PA 75201</t>
  </si>
  <si>
    <t>philip1171@customer.com</t>
  </si>
  <si>
    <t>718-368-5531</t>
  </si>
  <si>
    <t>C1172</t>
  </si>
  <si>
    <t>Diana Johnson</t>
  </si>
  <si>
    <t>9989 Sunset Rd, San Jose, CA 95101</t>
  </si>
  <si>
    <t>diana1172@customer.com</t>
  </si>
  <si>
    <t>408-930-5663</t>
  </si>
  <si>
    <t>C1173</t>
  </si>
  <si>
    <t>Roger Ramirez</t>
  </si>
  <si>
    <t>4609 Broadway, New York, CA 77001</t>
  </si>
  <si>
    <t>roger1173@customer.com</t>
  </si>
  <si>
    <t>713-208-3371</t>
  </si>
  <si>
    <t>C1174</t>
  </si>
  <si>
    <t>4496 Lakeview Dr, San Diego, NY 92101</t>
  </si>
  <si>
    <t>natalie1174@customer.com</t>
  </si>
  <si>
    <t>619-208-5230</t>
  </si>
  <si>
    <t>C1175</t>
  </si>
  <si>
    <t>Benjamin Gonzalez</t>
  </si>
  <si>
    <t>1598 Lakeview Dr, Phoenix, CA 10001</t>
  </si>
  <si>
    <t>benjamin1175@customer.com</t>
  </si>
  <si>
    <t>212-675-8866</t>
  </si>
  <si>
    <t>C1176</t>
  </si>
  <si>
    <t>Virginia Jackson</t>
  </si>
  <si>
    <t>6641 Lakeview Dr, Philadelphia, NY 19101</t>
  </si>
  <si>
    <t>virginia1176@customer.com</t>
  </si>
  <si>
    <t>215-423-5705</t>
  </si>
  <si>
    <t>C1177</t>
  </si>
  <si>
    <t>Bruce Robinson</t>
  </si>
  <si>
    <t>5970 Sunset Rd, San Jose, CA 92101</t>
  </si>
  <si>
    <t>bruce1177@customer.com</t>
  </si>
  <si>
    <t>619-206-9857</t>
  </si>
  <si>
    <t>C1178</t>
  </si>
  <si>
    <t>3305 Sunset Rd, New York, CA 77001</t>
  </si>
  <si>
    <t>madison1178@customer.com</t>
  </si>
  <si>
    <t>713-298-5858</t>
  </si>
  <si>
    <t>C1179</t>
  </si>
  <si>
    <t>Adam Nelson</t>
  </si>
  <si>
    <t>6717 Main St, Philadelphia, CA 95101</t>
  </si>
  <si>
    <t>adam1179@customer.com</t>
  </si>
  <si>
    <t>408-653-3963</t>
  </si>
  <si>
    <t>C1180</t>
  </si>
  <si>
    <t>Abigail Martinez</t>
  </si>
  <si>
    <t>6195 Elm St, Houston, IL 90001</t>
  </si>
  <si>
    <t>abigail1180@customer.com</t>
  </si>
  <si>
    <t>323-118-2566</t>
  </si>
  <si>
    <t>C1181</t>
  </si>
  <si>
    <t>6908 Park Blvd, San Diego, TX 95101</t>
  </si>
  <si>
    <t>gerald1181@customer.com</t>
  </si>
  <si>
    <t>408-417-7139</t>
  </si>
  <si>
    <t>C1182</t>
  </si>
  <si>
    <t>Lauren Nelson</t>
  </si>
  <si>
    <t>9672 Highland Ave, Dallas, TX 77001</t>
  </si>
  <si>
    <t>lauren1182@customer.com</t>
  </si>
  <si>
    <t>713-167-7625</t>
  </si>
  <si>
    <t>C1183</t>
  </si>
  <si>
    <t>Keith Anderson</t>
  </si>
  <si>
    <t>4888 Elm St, San Jose, IL 85001</t>
  </si>
  <si>
    <t>keith1183@customer.com</t>
  </si>
  <si>
    <t>602-427-4415</t>
  </si>
  <si>
    <t>C1184</t>
  </si>
  <si>
    <t>Isabella Ramirez</t>
  </si>
  <si>
    <t>2470 Park Blvd, Chicago, CA 60601</t>
  </si>
  <si>
    <t>isabella1184@customer.com</t>
  </si>
  <si>
    <t>312-748-8871</t>
  </si>
  <si>
    <t>C1185</t>
  </si>
  <si>
    <t>Terry Martin</t>
  </si>
  <si>
    <t>6902 Cedar Ln, Philadelphia, CA 19101</t>
  </si>
  <si>
    <t>terry1185@customer.com</t>
  </si>
  <si>
    <t>215-538-8680</t>
  </si>
  <si>
    <t>C1186</t>
  </si>
  <si>
    <t>Jane Carter</t>
  </si>
  <si>
    <t>9438 Park Blvd, Chicago, TX 19101</t>
  </si>
  <si>
    <t>jane1186@customer.com</t>
  </si>
  <si>
    <t>215-565-8589</t>
  </si>
  <si>
    <t>C1187</t>
  </si>
  <si>
    <t>6682 Main St, Dallas, AZ 19101</t>
  </si>
  <si>
    <t>wayne1187@customer.com</t>
  </si>
  <si>
    <t>215-829-1771</t>
  </si>
  <si>
    <t>C1188</t>
  </si>
  <si>
    <t>Amy Adams</t>
  </si>
  <si>
    <t>2052 Main St, Dallas, CA 78201</t>
  </si>
  <si>
    <t>amy1188@customer.com</t>
  </si>
  <si>
    <t>512-241-1357</t>
  </si>
  <si>
    <t>C1189</t>
  </si>
  <si>
    <t>Ralph Walker</t>
  </si>
  <si>
    <t>3577 Sunset Rd, San Jose, IL 10001</t>
  </si>
  <si>
    <t>ralph1189@customer.com</t>
  </si>
  <si>
    <t>212-611-2080</t>
  </si>
  <si>
    <t>C1190</t>
  </si>
  <si>
    <t>Cynthia Hill</t>
  </si>
  <si>
    <t>435 Maple Dr, Phoenix, PA 90001</t>
  </si>
  <si>
    <t>cynthia1190@customer.com</t>
  </si>
  <si>
    <t>323-990-9675</t>
  </si>
  <si>
    <t>C1191</t>
  </si>
  <si>
    <t>Smith Taylor</t>
  </si>
  <si>
    <t>4686 Washington St, Chicago, NY 78201</t>
  </si>
  <si>
    <t>smith1191@customer.com</t>
  </si>
  <si>
    <t>415-422-1032</t>
  </si>
  <si>
    <t>C1192</t>
  </si>
  <si>
    <t>Johnson Jones</t>
  </si>
  <si>
    <t>897 Sunset Rd, Dallas, IL 60601</t>
  </si>
  <si>
    <t>johnson1192@customer.com</t>
  </si>
  <si>
    <t>312-373-7835</t>
  </si>
  <si>
    <t>C1193</t>
  </si>
  <si>
    <t>Williams Smith</t>
  </si>
  <si>
    <t>277 Highland Ave, Philadelphia, IL 75201</t>
  </si>
  <si>
    <t>williams1193@customer.com</t>
  </si>
  <si>
    <t>305-349-5514</t>
  </si>
  <si>
    <t>C1194</t>
  </si>
  <si>
    <t>Brown Campbell</t>
  </si>
  <si>
    <t>7101 Elm St, New York, CA 92101</t>
  </si>
  <si>
    <t>brown1194@customer.com</t>
  </si>
  <si>
    <t>619-349-8724</t>
  </si>
  <si>
    <t>C1195</t>
  </si>
  <si>
    <t>1070 Highland Ave, San Jose, AZ 75201</t>
  </si>
  <si>
    <t>jones1195@customer.com</t>
  </si>
  <si>
    <t>512-784-1302</t>
  </si>
  <si>
    <t>C1196</t>
  </si>
  <si>
    <t>Garcia Jackson</t>
  </si>
  <si>
    <t>3359 Park Blvd, Dallas, TX 19101</t>
  </si>
  <si>
    <t>garcia1196@customer.com</t>
  </si>
  <si>
    <t>215-271-2020</t>
  </si>
  <si>
    <t>C1197</t>
  </si>
  <si>
    <t>7386 Elm St, Phoenix, PA 85001</t>
  </si>
  <si>
    <t>miller1197@customer.com</t>
  </si>
  <si>
    <t>602-190-2075</t>
  </si>
  <si>
    <t>C1198</t>
  </si>
  <si>
    <t>Davis Wilson</t>
  </si>
  <si>
    <t>8101 Highland Ave, San Jose, PA 92101</t>
  </si>
  <si>
    <t>davis1198@customer.com</t>
  </si>
  <si>
    <t>619-310-4630</t>
  </si>
  <si>
    <t>C1199</t>
  </si>
  <si>
    <t>Rodriguez Moore</t>
  </si>
  <si>
    <t>1203 Elm St, San Antonio, IL 92101</t>
  </si>
  <si>
    <t>rodriguez1199@customer.com</t>
  </si>
  <si>
    <t>619-834-1719</t>
  </si>
  <si>
    <t>C1200</t>
  </si>
  <si>
    <t>Martinez Smith</t>
  </si>
  <si>
    <t>4882 Cedar Ln, Philadelphia, AZ 10001</t>
  </si>
  <si>
    <t>martinez1200@customer.com</t>
  </si>
  <si>
    <t>212-727-5932</t>
  </si>
  <si>
    <t>C1201</t>
  </si>
  <si>
    <t>Hernandez Martinez</t>
  </si>
  <si>
    <t>4124 Maple Dr, San Jose, NY 78201</t>
  </si>
  <si>
    <t>hernandez1201@customer.com</t>
  </si>
  <si>
    <t>512-614-9735</t>
  </si>
  <si>
    <t>C1202</t>
  </si>
  <si>
    <t>Lopez Thompson</t>
  </si>
  <si>
    <t>7507 Broadway, San Diego, TX 92101</t>
  </si>
  <si>
    <t>lopez1202@customer.com</t>
  </si>
  <si>
    <t>619-494-3271</t>
  </si>
  <si>
    <t>C1203</t>
  </si>
  <si>
    <t>Gonzalez Hernandez</t>
  </si>
  <si>
    <t>5206 Broadway, San Jose, AZ 78201</t>
  </si>
  <si>
    <t>gonzalez1203@customer.com</t>
  </si>
  <si>
    <t>305-606-9927</t>
  </si>
  <si>
    <t>C1204</t>
  </si>
  <si>
    <t>5676 Broadway, Phoenix, TX 92101</t>
  </si>
  <si>
    <t>wilson1204@customer.com</t>
  </si>
  <si>
    <t>619-325-5952</t>
  </si>
  <si>
    <t>C1205</t>
  </si>
  <si>
    <t>Anderson Perez</t>
  </si>
  <si>
    <t>1165 Cedar Ln, Philadelphia, TX 95101</t>
  </si>
  <si>
    <t>anderson1205@customer.com</t>
  </si>
  <si>
    <t>408-214-4245</t>
  </si>
  <si>
    <t>C1206</t>
  </si>
  <si>
    <t>Thomas Lopez</t>
  </si>
  <si>
    <t>498 Elm St, San Antonio, CA 77001</t>
  </si>
  <si>
    <t>thomas1206@customer.com</t>
  </si>
  <si>
    <t>713-777-6624</t>
  </si>
  <si>
    <t>C1207</t>
  </si>
  <si>
    <t>Taylor Thomas</t>
  </si>
  <si>
    <t>1905 Highland Ave, Houston, NY 19101</t>
  </si>
  <si>
    <t>taylor1207@customer.com</t>
  </si>
  <si>
    <t>215-743-8059</t>
  </si>
  <si>
    <t>C1208</t>
  </si>
  <si>
    <t>Moore Wright</t>
  </si>
  <si>
    <t>7130 Park Blvd, Houston, CA 77001</t>
  </si>
  <si>
    <t>moore1208@customer.com</t>
  </si>
  <si>
    <t>713-991-9086</t>
  </si>
  <si>
    <t>C1209</t>
  </si>
  <si>
    <t>Jackson Robinson</t>
  </si>
  <si>
    <t>4787 Cedar Ln, Houston, AZ 78201</t>
  </si>
  <si>
    <t>jackson1209@customer.com</t>
  </si>
  <si>
    <t>512-387-7478</t>
  </si>
  <si>
    <t>C1210</t>
  </si>
  <si>
    <t>4196 Lakeview Dr, Philadelphia, PA 19101</t>
  </si>
  <si>
    <t>martin1210@customer.com</t>
  </si>
  <si>
    <t>215-559-1785</t>
  </si>
  <si>
    <t>C1211</t>
  </si>
  <si>
    <t>Peter Jackson</t>
  </si>
  <si>
    <t>4107 Highland Ave, San Jose, TX 60601</t>
  </si>
  <si>
    <t>peter1211@customer.com</t>
  </si>
  <si>
    <t>312-283-2545</t>
  </si>
  <si>
    <t>C1212</t>
  </si>
  <si>
    <t>9704 Elm St, Los Angeles, NY 92101</t>
  </si>
  <si>
    <t>victoria1212@customer.com</t>
  </si>
  <si>
    <t>619-570-6459</t>
  </si>
  <si>
    <t>C1213</t>
  </si>
  <si>
    <t>Raymond Robinson</t>
  </si>
  <si>
    <t>5724 Broadway, Los Angeles, TX 85001</t>
  </si>
  <si>
    <t>raymond1213@customer.com</t>
  </si>
  <si>
    <t>602-240-9268</t>
  </si>
  <si>
    <t>C1214</t>
  </si>
  <si>
    <t>3342 Park Blvd, Los Angeles, CA 10001</t>
  </si>
  <si>
    <t>julia1214@customer.com</t>
  </si>
  <si>
    <t>212-788-5411</t>
  </si>
  <si>
    <t>C1215</t>
  </si>
  <si>
    <t>Scott Lee</t>
  </si>
  <si>
    <t>3374 Park Blvd, San Jose, CA 78201</t>
  </si>
  <si>
    <t>scott1215@customer.com</t>
  </si>
  <si>
    <t>305-514-7633</t>
  </si>
  <si>
    <t>C1216</t>
  </si>
  <si>
    <t>633 Elm St, Chicago, TX 10001</t>
  </si>
  <si>
    <t>grace1216@customer.com</t>
  </si>
  <si>
    <t>212-351-2245</t>
  </si>
  <si>
    <t>C1217</t>
  </si>
  <si>
    <t>Dennis Perez</t>
  </si>
  <si>
    <t>9662 Lakeview Dr, San Antonio, CA 78201</t>
  </si>
  <si>
    <t>dennis1217@customer.com</t>
  </si>
  <si>
    <t>718-371-8876</t>
  </si>
  <si>
    <t>C1218</t>
  </si>
  <si>
    <t>Evelyn Hill</t>
  </si>
  <si>
    <t>1310 Main St, San Antonio, CA 85001</t>
  </si>
  <si>
    <t>evelyn1218@customer.com</t>
  </si>
  <si>
    <t>602-235-4847</t>
  </si>
  <si>
    <t>C1219</t>
  </si>
  <si>
    <t>Gregory Hernandez</t>
  </si>
  <si>
    <t>7112 Park Blvd, Houston, PA 19101</t>
  </si>
  <si>
    <t>gregory1219@customer.com</t>
  </si>
  <si>
    <t>215-453-4014</t>
  </si>
  <si>
    <t>C1220</t>
  </si>
  <si>
    <t>Anna Campbell</t>
  </si>
  <si>
    <t>5663 Maple Dr, New York, CA 10001</t>
  </si>
  <si>
    <t>anna1220@customer.com</t>
  </si>
  <si>
    <t>212-316-7451</t>
  </si>
  <si>
    <t>C1221</t>
  </si>
  <si>
    <t>Walter King</t>
  </si>
  <si>
    <t>8041 Broadway, San Jose, TX 10001</t>
  </si>
  <si>
    <t>walter1221@customer.com</t>
  </si>
  <si>
    <t>212-798-7146</t>
  </si>
  <si>
    <t>C1222</t>
  </si>
  <si>
    <t>6996 Cedar Ln, Chicago, CA 95101</t>
  </si>
  <si>
    <t>rose1222@customer.com</t>
  </si>
  <si>
    <t>408-940-3132</t>
  </si>
  <si>
    <t>C1223</t>
  </si>
  <si>
    <t>Patrick Thomas</t>
  </si>
  <si>
    <t>6893 Park Blvd, Chicago, PA 78201</t>
  </si>
  <si>
    <t>patrick1223@customer.com</t>
  </si>
  <si>
    <t>646-625-1948</t>
  </si>
  <si>
    <t>C1224</t>
  </si>
  <si>
    <t>Judith Miller</t>
  </si>
  <si>
    <t>2144 Cedar Ln, Dallas, CA 90001</t>
  </si>
  <si>
    <t>judith1224@customer.com</t>
  </si>
  <si>
    <t>323-385-7966</t>
  </si>
  <si>
    <t>C1225</t>
  </si>
  <si>
    <t>2859 Main St, New York, TX 95101</t>
  </si>
  <si>
    <t>henry1225@customer.com</t>
  </si>
  <si>
    <t>408-732-1282</t>
  </si>
  <si>
    <t>C1226</t>
  </si>
  <si>
    <t>9323 Main St, Chicago, NY 95101</t>
  </si>
  <si>
    <t>christina1226@customer.com</t>
  </si>
  <si>
    <t>408-497-3829</t>
  </si>
  <si>
    <t>C1227</t>
  </si>
  <si>
    <t>Douglas Harris</t>
  </si>
  <si>
    <t>8295 Park Blvd, Houston, NY 95101</t>
  </si>
  <si>
    <t>douglas1227@customer.com</t>
  </si>
  <si>
    <t>408-953-6698</t>
  </si>
  <si>
    <t>C1228</t>
  </si>
  <si>
    <t>2966 Lakeview Dr, New York, CA 77001</t>
  </si>
  <si>
    <t>maria1228@customer.com</t>
  </si>
  <si>
    <t>713-491-6051</t>
  </si>
  <si>
    <t>C1229</t>
  </si>
  <si>
    <t>Harold Scott</t>
  </si>
  <si>
    <t>4501 Maple Dr, Houston, AZ 90001</t>
  </si>
  <si>
    <t>harold1229@customer.com</t>
  </si>
  <si>
    <t>323-664-2646</t>
  </si>
  <si>
    <t>C1230</t>
  </si>
  <si>
    <t>Nicole Brown</t>
  </si>
  <si>
    <t>2950 Broadway, New York, CA 77001</t>
  </si>
  <si>
    <t>nicole1230@customer.com</t>
  </si>
  <si>
    <t>713-210-8684</t>
  </si>
  <si>
    <t>C1231</t>
  </si>
  <si>
    <t>Alexander Anderson</t>
  </si>
  <si>
    <t>4531 Park Blvd, Chicago, TX 90001</t>
  </si>
  <si>
    <t>alexander1231@customer.com</t>
  </si>
  <si>
    <t>323-475-4103</t>
  </si>
  <si>
    <t>C1232</t>
  </si>
  <si>
    <t>Megan Young</t>
  </si>
  <si>
    <t>9702 Highland Ave, Phoenix, IL 10001</t>
  </si>
  <si>
    <t>megan1232@customer.com</t>
  </si>
  <si>
    <t>212-561-3503</t>
  </si>
  <si>
    <t>C1233</t>
  </si>
  <si>
    <t>2062 Highland Ave, San Jose, AZ 77001</t>
  </si>
  <si>
    <t>samuel1233@customer.com</t>
  </si>
  <si>
    <t>713-505-3662</t>
  </si>
  <si>
    <t>C1234</t>
  </si>
  <si>
    <t>7930 Highland Ave, Phoenix, NY 77001</t>
  </si>
  <si>
    <t>dorothy1234@customer.com</t>
  </si>
  <si>
    <t>713-749-2012</t>
  </si>
  <si>
    <t>C1235</t>
  </si>
  <si>
    <t>Frank Thomas</t>
  </si>
  <si>
    <t>3437 Lakeview Dr, New York, IL 10001</t>
  </si>
  <si>
    <t>frank1235@customer.com</t>
  </si>
  <si>
    <t>212-680-3116</t>
  </si>
  <si>
    <t>C1236</t>
  </si>
  <si>
    <t>368 Sunset Rd, San Antonio, NY 75201</t>
  </si>
  <si>
    <t>sophia1236@customer.com</t>
  </si>
  <si>
    <t>305-374-1597</t>
  </si>
  <si>
    <t>C1237</t>
  </si>
  <si>
    <t>1167 Maple Dr, Philadelphia, TX 78201</t>
  </si>
  <si>
    <t>lawrence1237@customer.com</t>
  </si>
  <si>
    <t>718-863-2113</t>
  </si>
  <si>
    <t>C1238</t>
  </si>
  <si>
    <t>Alice Martin</t>
  </si>
  <si>
    <t>7713 Lakeview Dr, New York, TX 77001</t>
  </si>
  <si>
    <t>alice1238@customer.com</t>
  </si>
  <si>
    <t>713-337-9722</t>
  </si>
  <si>
    <t>C1239</t>
  </si>
  <si>
    <t>Arthur Flores</t>
  </si>
  <si>
    <t>5785 Highland Ave, San Jose, CA 75201</t>
  </si>
  <si>
    <t>arthur1239@customer.com</t>
  </si>
  <si>
    <t>718-305-9740</t>
  </si>
  <si>
    <t>C1240</t>
  </si>
  <si>
    <t>Ruth Lee</t>
  </si>
  <si>
    <t>7272 Maple Dr, Los Angeles, AZ 60601</t>
  </si>
  <si>
    <t>ruth1240@customer.com</t>
  </si>
  <si>
    <t>312-176-8976</t>
  </si>
  <si>
    <t>C1241</t>
  </si>
  <si>
    <t>Philip Mitchell</t>
  </si>
  <si>
    <t>7644 Main St, San Antonio, CA 75201</t>
  </si>
  <si>
    <t>philip1241@customer.com</t>
  </si>
  <si>
    <t>415-272-1128</t>
  </si>
  <si>
    <t>C1242</t>
  </si>
  <si>
    <t>987 Washington St, Phoenix, NY 77001</t>
  </si>
  <si>
    <t>diana1242@customer.com</t>
  </si>
  <si>
    <t>713-154-3697</t>
  </si>
  <si>
    <t>C1243</t>
  </si>
  <si>
    <t>Roger Adams</t>
  </si>
  <si>
    <t>9117 Washington St, New York, TX 92101</t>
  </si>
  <si>
    <t>roger1243@customer.com</t>
  </si>
  <si>
    <t>619-471-4716</t>
  </si>
  <si>
    <t>C1244</t>
  </si>
  <si>
    <t>Natalie Rivera</t>
  </si>
  <si>
    <t>2277 Cedar Ln, Los Angeles, PA 19101</t>
  </si>
  <si>
    <t>natalie1244@customer.com</t>
  </si>
  <si>
    <t>215-403-9510</t>
  </si>
  <si>
    <t>C1245</t>
  </si>
  <si>
    <t>Benjamin Thompson</t>
  </si>
  <si>
    <t>7954 Maple Dr, Phoenix, AZ 10001</t>
  </si>
  <si>
    <t>benjamin1245@customer.com</t>
  </si>
  <si>
    <t>212-374-3033</t>
  </si>
  <si>
    <t>C1246</t>
  </si>
  <si>
    <t>Virginia Anderson</t>
  </si>
  <si>
    <t>1061 Maple Dr, Chicago, NY 92101</t>
  </si>
  <si>
    <t>virginia1246@customer.com</t>
  </si>
  <si>
    <t>619-112-1085</t>
  </si>
  <si>
    <t>C1247</t>
  </si>
  <si>
    <t>Bruce Lee</t>
  </si>
  <si>
    <t>3539 Cedar Ln, Dallas, TX 75201</t>
  </si>
  <si>
    <t>bruce1247@customer.com</t>
  </si>
  <si>
    <t>512-561-9831</t>
  </si>
  <si>
    <t>C1248</t>
  </si>
  <si>
    <t>Madison Mitchell</t>
  </si>
  <si>
    <t>9609 Park Blvd, Chicago, AZ 75201</t>
  </si>
  <si>
    <t>madison1248@customer.com</t>
  </si>
  <si>
    <t>646-984-4188</t>
  </si>
  <si>
    <t>C1249</t>
  </si>
  <si>
    <t>9809 Park Blvd, Philadelphia, CA 78201</t>
  </si>
  <si>
    <t>adam1249@customer.com</t>
  </si>
  <si>
    <t>646-198-4810</t>
  </si>
  <si>
    <t>C1250</t>
  </si>
  <si>
    <t>4074 Broadway, Phoenix, NY 85001</t>
  </si>
  <si>
    <t>abigail1250@customer.com</t>
  </si>
  <si>
    <t>602-850-2651</t>
  </si>
  <si>
    <t>C1251</t>
  </si>
  <si>
    <t>Gerald Moore</t>
  </si>
  <si>
    <t>6800 Maple Dr, Phoenix, CA 75201</t>
  </si>
  <si>
    <t>gerald1251@customer.com</t>
  </si>
  <si>
    <t>415-685-5995</t>
  </si>
  <si>
    <t>C1252</t>
  </si>
  <si>
    <t>Lauren Green</t>
  </si>
  <si>
    <t>7459 Main St, New York, TX 77001</t>
  </si>
  <si>
    <t>lauren1252@customer.com</t>
  </si>
  <si>
    <t>713-234-5606</t>
  </si>
  <si>
    <t>C1253</t>
  </si>
  <si>
    <t>Keith Jackson</t>
  </si>
  <si>
    <t>9597 Maple Dr, San Antonio, CA 10001</t>
  </si>
  <si>
    <t>keith1253@customer.com</t>
  </si>
  <si>
    <t>212-443-6831</t>
  </si>
  <si>
    <t>C1254</t>
  </si>
  <si>
    <t>Isabella Gonzalez</t>
  </si>
  <si>
    <t>591 Maple Dr, Phoenix, TX 75201</t>
  </si>
  <si>
    <t>isabella1254@customer.com</t>
  </si>
  <si>
    <t>718-832-8440</t>
  </si>
  <si>
    <t>C1255</t>
  </si>
  <si>
    <t>Terry Allen</t>
  </si>
  <si>
    <t>1159 Park Blvd, Dallas, TX 19101</t>
  </si>
  <si>
    <t>terry1255@customer.com</t>
  </si>
  <si>
    <t>215-702-7769</t>
  </si>
  <si>
    <t>C1256</t>
  </si>
  <si>
    <t>Jane Flores</t>
  </si>
  <si>
    <t>4867 Elm St, Los Angeles, CA 75201</t>
  </si>
  <si>
    <t>jane1256@customer.com</t>
  </si>
  <si>
    <t>718-925-6780</t>
  </si>
  <si>
    <t>C1257</t>
  </si>
  <si>
    <t>9464 Highland Ave, Philadelphia, CA 10001</t>
  </si>
  <si>
    <t>wayne1257@customer.com</t>
  </si>
  <si>
    <t>212-141-3812</t>
  </si>
  <si>
    <t>C1258</t>
  </si>
  <si>
    <t>Amy Wilson</t>
  </si>
  <si>
    <t>453 Lakeview Dr, San Jose, CA 92101</t>
  </si>
  <si>
    <t>amy1258@customer.com</t>
  </si>
  <si>
    <t>619-862-7106</t>
  </si>
  <si>
    <t>C1259</t>
  </si>
  <si>
    <t>2833 Main St, Chicago, CA 75201</t>
  </si>
  <si>
    <t>ralph1259@customer.com</t>
  </si>
  <si>
    <t>646-327-1813</t>
  </si>
  <si>
    <t>C1260</t>
  </si>
  <si>
    <t>Cynthia Jones</t>
  </si>
  <si>
    <t>6896 Highland Ave, Philadelphia, NY 60601</t>
  </si>
  <si>
    <t>cynthia1260@customer.com</t>
  </si>
  <si>
    <t>312-239-1421</t>
  </si>
  <si>
    <t>C1261</t>
  </si>
  <si>
    <t>Smith Garcia</t>
  </si>
  <si>
    <t>8258 Lakeview Dr, Phoenix, IL 92101</t>
  </si>
  <si>
    <t>smith1261@customer.com</t>
  </si>
  <si>
    <t>619-209-5213</t>
  </si>
  <si>
    <t>C1262</t>
  </si>
  <si>
    <t>6022 Highland Ave, Los Angeles, NY 77001</t>
  </si>
  <si>
    <t>johnson1262@customer.com</t>
  </si>
  <si>
    <t>713-671-1345</t>
  </si>
  <si>
    <t>C1263</t>
  </si>
  <si>
    <t>Williams Hill</t>
  </si>
  <si>
    <t>8676 Cedar Ln, San Jose, TX 10001</t>
  </si>
  <si>
    <t>williams1263@customer.com</t>
  </si>
  <si>
    <t>212-671-5000</t>
  </si>
  <si>
    <t>C1264</t>
  </si>
  <si>
    <t>Brown Adams</t>
  </si>
  <si>
    <t>6207 Washington St, Chicago, AZ 10001</t>
  </si>
  <si>
    <t>brown1264@customer.com</t>
  </si>
  <si>
    <t>212-905-1029</t>
  </si>
  <si>
    <t>C1265</t>
  </si>
  <si>
    <t>7274 Maple Dr, Los Angeles, NY 60601</t>
  </si>
  <si>
    <t>jones1265@customer.com</t>
  </si>
  <si>
    <t>312-409-2561</t>
  </si>
  <si>
    <t>C1266</t>
  </si>
  <si>
    <t>6687 Broadway, Dallas, CA 78201</t>
  </si>
  <si>
    <t>garcia1266@customer.com</t>
  </si>
  <si>
    <t>718-738-6649</t>
  </si>
  <si>
    <t>C1267</t>
  </si>
  <si>
    <t>Miller Lee</t>
  </si>
  <si>
    <t>6250 Broadway, San Diego, CA 90001</t>
  </si>
  <si>
    <t>miller1267@customer.com</t>
  </si>
  <si>
    <t>323-836-6410</t>
  </si>
  <si>
    <t>C1268</t>
  </si>
  <si>
    <t>7584 Park Blvd, Phoenix, CA 85001</t>
  </si>
  <si>
    <t>davis1268@customer.com</t>
  </si>
  <si>
    <t>602-852-2055</t>
  </si>
  <si>
    <t>C1269</t>
  </si>
  <si>
    <t>5295 Broadway, Philadelphia, CA 85001</t>
  </si>
  <si>
    <t>rodriguez1269@customer.com</t>
  </si>
  <si>
    <t>602-195-4628</t>
  </si>
  <si>
    <t>C1270</t>
  </si>
  <si>
    <t>Martinez Rodriguez</t>
  </si>
  <si>
    <t>7902 Maple Dr, Houston, AZ 92101</t>
  </si>
  <si>
    <t>martinez1270@customer.com</t>
  </si>
  <si>
    <t>619-528-3369</t>
  </si>
  <si>
    <t>C1271</t>
  </si>
  <si>
    <t>Hernandez Lee</t>
  </si>
  <si>
    <t>8948 Main St, Los Angeles, TX 60601</t>
  </si>
  <si>
    <t>hernandez1271@customer.com</t>
  </si>
  <si>
    <t>312-915-5153</t>
  </si>
  <si>
    <t>C1272</t>
  </si>
  <si>
    <t>Lopez Martinez</t>
  </si>
  <si>
    <t>6237 Highland Ave, Phoenix, CA 95101</t>
  </si>
  <si>
    <t>lopez1272@customer.com</t>
  </si>
  <si>
    <t>408-392-7335</t>
  </si>
  <si>
    <t>C1273</t>
  </si>
  <si>
    <t>Gonzalez Allen</t>
  </si>
  <si>
    <t>4376 Elm St, San Jose, NY 19101</t>
  </si>
  <si>
    <t>gonzalez1273@customer.com</t>
  </si>
  <si>
    <t>215-202-1005</t>
  </si>
  <si>
    <t>C1274</t>
  </si>
  <si>
    <t>Wilson Mitchell</t>
  </si>
  <si>
    <t>567 Highland Ave, Chicago, CA 10001</t>
  </si>
  <si>
    <t>wilson1274@customer.com</t>
  </si>
  <si>
    <t>212-268-1707</t>
  </si>
  <si>
    <t>C1275</t>
  </si>
  <si>
    <t>Anderson Nguyen</t>
  </si>
  <si>
    <t>3251 Lakeview Dr, San Diego, NY 78201</t>
  </si>
  <si>
    <t>anderson1275@customer.com</t>
  </si>
  <si>
    <t>646-813-7608</t>
  </si>
  <si>
    <t>C1276</t>
  </si>
  <si>
    <t>Thomas Campbell</t>
  </si>
  <si>
    <t>8059 Sunset Rd, Chicago, CA 10001</t>
  </si>
  <si>
    <t>thomas1276@customer.com</t>
  </si>
  <si>
    <t>212-239-1753</t>
  </si>
  <si>
    <t>C1277</t>
  </si>
  <si>
    <t>Taylor Gomez</t>
  </si>
  <si>
    <t>3434 Park Blvd, Philadelphia, CA 92101</t>
  </si>
  <si>
    <t>taylor1277@customer.com</t>
  </si>
  <si>
    <t>619-257-1510</t>
  </si>
  <si>
    <t>C1278</t>
  </si>
  <si>
    <t>Moore Williams</t>
  </si>
  <si>
    <t>6777 Park Blvd, San Diego, TX 92101</t>
  </si>
  <si>
    <t>moore1278@customer.com</t>
  </si>
  <si>
    <t>619-537-5545</t>
  </si>
  <si>
    <t>C1279</t>
  </si>
  <si>
    <t>Jackson Davis</t>
  </si>
  <si>
    <t>5643 Cedar Ln, Phoenix, CA 95101</t>
  </si>
  <si>
    <t>jackson1279@customer.com</t>
  </si>
  <si>
    <t>408-852-9869</t>
  </si>
  <si>
    <t>C1280</t>
  </si>
  <si>
    <t>Martin Brown</t>
  </si>
  <si>
    <t>6779 Cedar Ln, San Diego, CA 77001</t>
  </si>
  <si>
    <t>martin1280@customer.com</t>
  </si>
  <si>
    <t>713-206-5027</t>
  </si>
  <si>
    <t>C1281</t>
  </si>
  <si>
    <t>4929 Cedar Ln, Philadelphia, PA 78201</t>
  </si>
  <si>
    <t>peter1281@customer.com</t>
  </si>
  <si>
    <t>512-628-2358</t>
  </si>
  <si>
    <t>C1282</t>
  </si>
  <si>
    <t>Victoria Jackson</t>
  </si>
  <si>
    <t>7526 Highland Ave, San Diego, TX 85001</t>
  </si>
  <si>
    <t>victoria1282@customer.com</t>
  </si>
  <si>
    <t>602-370-4847</t>
  </si>
  <si>
    <t>C1283</t>
  </si>
  <si>
    <t>Raymond Ramirez</t>
  </si>
  <si>
    <t>9096 Broadway, San Jose, AZ 10001</t>
  </si>
  <si>
    <t>raymond1283@customer.com</t>
  </si>
  <si>
    <t>212-931-5805</t>
  </si>
  <si>
    <t>C1284</t>
  </si>
  <si>
    <t>1076 Broadway, Los Angeles, TX 92101</t>
  </si>
  <si>
    <t>julia1284@customer.com</t>
  </si>
  <si>
    <t>619-610-5667</t>
  </si>
  <si>
    <t>C1285</t>
  </si>
  <si>
    <t>645 Sunset Rd, Los Angeles, CA 75201</t>
  </si>
  <si>
    <t>scott1285@customer.com</t>
  </si>
  <si>
    <t>415-387-9429</t>
  </si>
  <si>
    <t>C1286</t>
  </si>
  <si>
    <t>Grace Rodriguez</t>
  </si>
  <si>
    <t>9532 Park Blvd, Phoenix, AZ 78201</t>
  </si>
  <si>
    <t>grace1286@customer.com</t>
  </si>
  <si>
    <t>646-494-6016</t>
  </si>
  <si>
    <t>C1287</t>
  </si>
  <si>
    <t>4576 Highland Ave, Philadelphia, IL 95101</t>
  </si>
  <si>
    <t>dennis1287@customer.com</t>
  </si>
  <si>
    <t>408-484-6550</t>
  </si>
  <si>
    <t>C1288</t>
  </si>
  <si>
    <t>1663 Maple Dr, Philadelphia, PA 95101</t>
  </si>
  <si>
    <t>evelyn1288@customer.com</t>
  </si>
  <si>
    <t>408-811-4815</t>
  </si>
  <si>
    <t>C1289</t>
  </si>
  <si>
    <t>Gregory Anderson</t>
  </si>
  <si>
    <t>7022 Highland Ave, San Jose, CA 90001</t>
  </si>
  <si>
    <t>gregory1289@customer.com</t>
  </si>
  <si>
    <t>323-826-9960</t>
  </si>
  <si>
    <t>C1290</t>
  </si>
  <si>
    <t>Anna Green</t>
  </si>
  <si>
    <t>5850 Maple Dr, Phoenix, TX 92101</t>
  </si>
  <si>
    <t>anna1290@customer.com</t>
  </si>
  <si>
    <t>619-996-1543</t>
  </si>
  <si>
    <t>C1291</t>
  </si>
  <si>
    <t>Walter Lewis</t>
  </si>
  <si>
    <t>6855 Elm St, Phoenix, CA 60601</t>
  </si>
  <si>
    <t>walter1291@customer.com</t>
  </si>
  <si>
    <t>312-678-6437</t>
  </si>
  <si>
    <t>C1292</t>
  </si>
  <si>
    <t>Rose Walker</t>
  </si>
  <si>
    <t>7927 Sunset Rd, Phoenix, IL 95101</t>
  </si>
  <si>
    <t>rose1292@customer.com</t>
  </si>
  <si>
    <t>408-898-6495</t>
  </si>
  <si>
    <t>C1293</t>
  </si>
  <si>
    <t>8551 Highland Ave, Dallas, CA 78201</t>
  </si>
  <si>
    <t>patrick1293@customer.com</t>
  </si>
  <si>
    <t>718-713-2278</t>
  </si>
  <si>
    <t>C1294</t>
  </si>
  <si>
    <t>Judith Jones</t>
  </si>
  <si>
    <t>7357 Lakeview Dr, Chicago, TX 90001</t>
  </si>
  <si>
    <t>judith1294@customer.com</t>
  </si>
  <si>
    <t>323-489-6306</t>
  </si>
  <si>
    <t>C1295</t>
  </si>
  <si>
    <t>Henry Jones</t>
  </si>
  <si>
    <t>8093 Maple Dr, Dallas, CA 90001</t>
  </si>
  <si>
    <t>henry1295@customer.com</t>
  </si>
  <si>
    <t>323-954-8517</t>
  </si>
  <si>
    <t>C1296</t>
  </si>
  <si>
    <t>3262 Park Blvd, Phoenix, IL 19101</t>
  </si>
  <si>
    <t>christina1296@customer.com</t>
  </si>
  <si>
    <t>215-821-4195</t>
  </si>
  <si>
    <t>C1297</t>
  </si>
  <si>
    <t>2215 Lakeview Dr, Chicago, AZ 85001</t>
  </si>
  <si>
    <t>douglas1297@customer.com</t>
  </si>
  <si>
    <t>602-585-4288</t>
  </si>
  <si>
    <t>C1298</t>
  </si>
  <si>
    <t>Maria Thomas</t>
  </si>
  <si>
    <t>164 Broadway, Houston, TX 95101</t>
  </si>
  <si>
    <t>maria1298@customer.com</t>
  </si>
  <si>
    <t>408-532-1068</t>
  </si>
  <si>
    <t>C1299</t>
  </si>
  <si>
    <t>Harold Walker</t>
  </si>
  <si>
    <t>6478 Sunset Rd, Dallas, NY 10001</t>
  </si>
  <si>
    <t>harold1299@customer.com</t>
  </si>
  <si>
    <t>212-537-5203</t>
  </si>
  <si>
    <t>C1300</t>
  </si>
  <si>
    <t>Nicole Wilson</t>
  </si>
  <si>
    <t>910 Highland Ave, San Antonio, AZ 60601</t>
  </si>
  <si>
    <t>nicole1300@customer.com</t>
  </si>
  <si>
    <t>312-376-8193</t>
  </si>
  <si>
    <t>C1301</t>
  </si>
  <si>
    <t>Alexander Brown</t>
  </si>
  <si>
    <t>9693 Sunset Rd, Dallas, CA 95101</t>
  </si>
  <si>
    <t>alexander1301@customer.com</t>
  </si>
  <si>
    <t>408-427-4627</t>
  </si>
  <si>
    <t>C1302</t>
  </si>
  <si>
    <t>8672 Lakeview Dr, New York, TX 77001</t>
  </si>
  <si>
    <t>megan1302@customer.com</t>
  </si>
  <si>
    <t>713-911-1595</t>
  </si>
  <si>
    <t>C1303</t>
  </si>
  <si>
    <t>2431 Highland Ave, San Diego, TX 60601</t>
  </si>
  <si>
    <t>samuel1303@customer.com</t>
  </si>
  <si>
    <t>312-590-1901</t>
  </si>
  <si>
    <t>C1304</t>
  </si>
  <si>
    <t>7770 Broadway, Dallas, CA 78201</t>
  </si>
  <si>
    <t>dorothy1304@customer.com</t>
  </si>
  <si>
    <t>718-276-7519</t>
  </si>
  <si>
    <t>C1305</t>
  </si>
  <si>
    <t>Frank Ramirez</t>
  </si>
  <si>
    <t>7078 Cedar Ln, Houston, CA 75201</t>
  </si>
  <si>
    <t>frank1305@customer.com</t>
  </si>
  <si>
    <t>415-487-9082</t>
  </si>
  <si>
    <t>C1306</t>
  </si>
  <si>
    <t>Sophia Robinson</t>
  </si>
  <si>
    <t>4105 Maple Dr, Houston, AZ 90001</t>
  </si>
  <si>
    <t>sophia1306@customer.com</t>
  </si>
  <si>
    <t>323-518-5097</t>
  </si>
  <si>
    <t>C1307</t>
  </si>
  <si>
    <t>1423 Washington St, San Antonio, CA 75201</t>
  </si>
  <si>
    <t>lawrence1307@customer.com</t>
  </si>
  <si>
    <t>305-931-7778</t>
  </si>
  <si>
    <t>C1308</t>
  </si>
  <si>
    <t>9460 Sunset Rd, Philadelphia, CA 85001</t>
  </si>
  <si>
    <t>alice1308@customer.com</t>
  </si>
  <si>
    <t>602-718-2858</t>
  </si>
  <si>
    <t>C1309</t>
  </si>
  <si>
    <t>9752 Broadway, New York, TX 77001</t>
  </si>
  <si>
    <t>arthur1309@customer.com</t>
  </si>
  <si>
    <t>713-332-3059</t>
  </si>
  <si>
    <t>C1310</t>
  </si>
  <si>
    <t>Ruth Moore</t>
  </si>
  <si>
    <t>8927 Washington St, San Antonio, PA 95101</t>
  </si>
  <si>
    <t>ruth1310@customer.com</t>
  </si>
  <si>
    <t>408-909-3847</t>
  </si>
  <si>
    <t>C1311</t>
  </si>
  <si>
    <t>Philip Harris</t>
  </si>
  <si>
    <t>5647 Lakeview Dr, New York, TX 90001</t>
  </si>
  <si>
    <t>philip1311@customer.com</t>
  </si>
  <si>
    <t>323-841-7797</t>
  </si>
  <si>
    <t>C1312</t>
  </si>
  <si>
    <t>Diana Hill</t>
  </si>
  <si>
    <t>5292 Broadway, Houston, NY 85001</t>
  </si>
  <si>
    <t>diana1312@customer.com</t>
  </si>
  <si>
    <t>602-788-8145</t>
  </si>
  <si>
    <t>C1313</t>
  </si>
  <si>
    <t>1496 Cedar Ln, New York, TX 60601</t>
  </si>
  <si>
    <t>roger1313@customer.com</t>
  </si>
  <si>
    <t>312-550-1297</t>
  </si>
  <si>
    <t>C1314</t>
  </si>
  <si>
    <t>Natalie Garcia</t>
  </si>
  <si>
    <t>9868 Lakeview Dr, San Antonio, CA 75201</t>
  </si>
  <si>
    <t>natalie1314@customer.com</t>
  </si>
  <si>
    <t>646-638-7297</t>
  </si>
  <si>
    <t>C1315</t>
  </si>
  <si>
    <t>Benjamin Mitchell</t>
  </si>
  <si>
    <t>5503 Sunset Rd, Dallas, CA 92101</t>
  </si>
  <si>
    <t>benjamin1315@customer.com</t>
  </si>
  <si>
    <t>619-633-6060</t>
  </si>
  <si>
    <t>C1316</t>
  </si>
  <si>
    <t>5122 Sunset Rd, Dallas, PA 90001</t>
  </si>
  <si>
    <t>virginia1316@customer.com</t>
  </si>
  <si>
    <t>323-250-2064</t>
  </si>
  <si>
    <t>C1317</t>
  </si>
  <si>
    <t>7384 Highland Ave, San Antonio, PA 90001</t>
  </si>
  <si>
    <t>bruce1317@customer.com</t>
  </si>
  <si>
    <t>323-511-9632</t>
  </si>
  <si>
    <t>C1318</t>
  </si>
  <si>
    <t>1488 Broadway, Dallas, NY 95101</t>
  </si>
  <si>
    <t>madison1318@customer.com</t>
  </si>
  <si>
    <t>408-146-5096</t>
  </si>
  <si>
    <t>C1319</t>
  </si>
  <si>
    <t>Adam Green</t>
  </si>
  <si>
    <t>6650 Maple Dr, San Antonio, CA 95101</t>
  </si>
  <si>
    <t>adam1319@customer.com</t>
  </si>
  <si>
    <t>408-691-3693</t>
  </si>
  <si>
    <t>C1320</t>
  </si>
  <si>
    <t>Abigail Hernandez</t>
  </si>
  <si>
    <t>2202 Sunset Rd, Houston, AZ 60601</t>
  </si>
  <si>
    <t>abigail1320@customer.com</t>
  </si>
  <si>
    <t>312-548-4349</t>
  </si>
  <si>
    <t>C1321</t>
  </si>
  <si>
    <t>Gerald Smith</t>
  </si>
  <si>
    <t>2068 Highland Ave, Philadelphia, CA 90001</t>
  </si>
  <si>
    <t>gerald1321@customer.com</t>
  </si>
  <si>
    <t>323-641-6617</t>
  </si>
  <si>
    <t>C1322</t>
  </si>
  <si>
    <t>Lauren Taylor</t>
  </si>
  <si>
    <t>5809 Maple Dr, San Jose, CA 77001</t>
  </si>
  <si>
    <t>lauren1322@customer.com</t>
  </si>
  <si>
    <t>713-105-8408</t>
  </si>
  <si>
    <t>C1323</t>
  </si>
  <si>
    <t>409 Maple Dr, Los Angeles, TX 90001</t>
  </si>
  <si>
    <t>keith1323@customer.com</t>
  </si>
  <si>
    <t>323-618-3737</t>
  </si>
  <si>
    <t>C1324</t>
  </si>
  <si>
    <t>1247 Highland Ave, San Diego, PA 95101</t>
  </si>
  <si>
    <t>isabella1324@customer.com</t>
  </si>
  <si>
    <t>408-763-2265</t>
  </si>
  <si>
    <t>C1325</t>
  </si>
  <si>
    <t>Terry Miller</t>
  </si>
  <si>
    <t>3289 Highland Ave, San Jose, TX 85001</t>
  </si>
  <si>
    <t>terry1325@customer.com</t>
  </si>
  <si>
    <t>602-458-9292</t>
  </si>
  <si>
    <t>C1326</t>
  </si>
  <si>
    <t>Jane Lee</t>
  </si>
  <si>
    <t>6615 Broadway, Houston, TX 19101</t>
  </si>
  <si>
    <t>jane1326@customer.com</t>
  </si>
  <si>
    <t>215-395-9501</t>
  </si>
  <si>
    <t>C1327</t>
  </si>
  <si>
    <t>Wayne Miller</t>
  </si>
  <si>
    <t>2159 Highland Ave, Chicago, CA 85001</t>
  </si>
  <si>
    <t>wayne1327@customer.com</t>
  </si>
  <si>
    <t>602-432-2318</t>
  </si>
  <si>
    <t>C1328</t>
  </si>
  <si>
    <t>Amy Williams</t>
  </si>
  <si>
    <t>5378 Main St, Los Angeles, TX 60601</t>
  </si>
  <si>
    <t>amy1328@customer.com</t>
  </si>
  <si>
    <t>312-745-3320</t>
  </si>
  <si>
    <t>C1329</t>
  </si>
  <si>
    <t>4503 Highland Ave, Houston, CA 85001</t>
  </si>
  <si>
    <t>ralph1329@customer.com</t>
  </si>
  <si>
    <t>602-711-8366</t>
  </si>
  <si>
    <t>C1330</t>
  </si>
  <si>
    <t>7067 Highland Ave, San Antonio, NY 77001</t>
  </si>
  <si>
    <t>cynthia1330@customer.com</t>
  </si>
  <si>
    <t>713-353-8587</t>
  </si>
  <si>
    <t>C1331</t>
  </si>
  <si>
    <t>Smith Torres</t>
  </si>
  <si>
    <t>5631 Elm St, San Jose, CA 77001</t>
  </si>
  <si>
    <t>smith1331@customer.com</t>
  </si>
  <si>
    <t>713-920-3201</t>
  </si>
  <si>
    <t>C1332</t>
  </si>
  <si>
    <t>6044 Maple Dr, New York, TX 90001</t>
  </si>
  <si>
    <t>johnson1332@customer.com</t>
  </si>
  <si>
    <t>323-952-8181</t>
  </si>
  <si>
    <t>C1333</t>
  </si>
  <si>
    <t>Williams Carter</t>
  </si>
  <si>
    <t>2421 Highland Ave, Philadelphia, TX 92101</t>
  </si>
  <si>
    <t>williams1333@customer.com</t>
  </si>
  <si>
    <t>619-928-8191</t>
  </si>
  <si>
    <t>C1334</t>
  </si>
  <si>
    <t>1632 Washington St, Phoenix, TX 95101</t>
  </si>
  <si>
    <t>brown1334@customer.com</t>
  </si>
  <si>
    <t>408-831-5339</t>
  </si>
  <si>
    <t>C1335</t>
  </si>
  <si>
    <t>Jones Thompson</t>
  </si>
  <si>
    <t>4589 Maple Dr, San Diego, PA 85001</t>
  </si>
  <si>
    <t>jones1335@customer.com</t>
  </si>
  <si>
    <t>602-308-6144</t>
  </si>
  <si>
    <t>C1336</t>
  </si>
  <si>
    <t>Garcia Young</t>
  </si>
  <si>
    <t>6653 Broadway, San Jose, TX 10001</t>
  </si>
  <si>
    <t>garcia1336@customer.com</t>
  </si>
  <si>
    <t>212-412-3449</t>
  </si>
  <si>
    <t>C1337</t>
  </si>
  <si>
    <t>593 Washington St, San Diego, TX 85001</t>
  </si>
  <si>
    <t>miller1337@customer.com</t>
  </si>
  <si>
    <t>602-635-3969</t>
  </si>
  <si>
    <t>C1338</t>
  </si>
  <si>
    <t>Davis Harris</t>
  </si>
  <si>
    <t>7858 Highland Ave, New York, CA 78201</t>
  </si>
  <si>
    <t>davis1338@customer.com</t>
  </si>
  <si>
    <t>512-874-5235</t>
  </si>
  <si>
    <t>C1339</t>
  </si>
  <si>
    <t>Rodriguez Taylor</t>
  </si>
  <si>
    <t>2934 Main St, Houston, PA 75201</t>
  </si>
  <si>
    <t>rodriguez1339@customer.com</t>
  </si>
  <si>
    <t>718-172-5147</t>
  </si>
  <si>
    <t>C1340</t>
  </si>
  <si>
    <t>Martinez Miller</t>
  </si>
  <si>
    <t>6895 Main St, Los Angeles, TX 92101</t>
  </si>
  <si>
    <t>martinez1340@customer.com</t>
  </si>
  <si>
    <t>619-200-5574</t>
  </si>
  <si>
    <t>C1341</t>
  </si>
  <si>
    <t>8219 Lakeview Dr, New York, TX 92101</t>
  </si>
  <si>
    <t>hernandez1341@customer.com</t>
  </si>
  <si>
    <t>619-328-7915</t>
  </si>
  <si>
    <t>C1342</t>
  </si>
  <si>
    <t>Lopez Martin</t>
  </si>
  <si>
    <t>1279 Park Blvd, Phoenix, CA 95101</t>
  </si>
  <si>
    <t>lopez1342@customer.com</t>
  </si>
  <si>
    <t>408-586-4687</t>
  </si>
  <si>
    <t>C1343</t>
  </si>
  <si>
    <t>4906 Cedar Ln, Dallas, AZ 90001</t>
  </si>
  <si>
    <t>gonzalez1343@customer.com</t>
  </si>
  <si>
    <t>323-687-4371</t>
  </si>
  <si>
    <t>C1344</t>
  </si>
  <si>
    <t>Wilson Perez</t>
  </si>
  <si>
    <t>938 Lakeview Dr, San Jose, TX 19101</t>
  </si>
  <si>
    <t>wilson1344@customer.com</t>
  </si>
  <si>
    <t>215-571-2872</t>
  </si>
  <si>
    <t>C1345</t>
  </si>
  <si>
    <t>Anderson Jackson</t>
  </si>
  <si>
    <t>7932 Lakeview Dr, San Diego, CA 90001</t>
  </si>
  <si>
    <t>anderson1345@customer.com</t>
  </si>
  <si>
    <t>323-380-1667</t>
  </si>
  <si>
    <t>C1346</t>
  </si>
  <si>
    <t>904 Elm St, San Diego, TX 77001</t>
  </si>
  <si>
    <t>thomas1346@customer.com</t>
  </si>
  <si>
    <t>713-391-6160</t>
  </si>
  <si>
    <t>C1347</t>
  </si>
  <si>
    <t>Taylor Young</t>
  </si>
  <si>
    <t>4850 Maple Dr, Philadelphia, TX 10001</t>
  </si>
  <si>
    <t>taylor1347@customer.com</t>
  </si>
  <si>
    <t>212-840-4000</t>
  </si>
  <si>
    <t>C1348</t>
  </si>
  <si>
    <t>Moore White</t>
  </si>
  <si>
    <t>7086 Main St, Chicago, PA 75201</t>
  </si>
  <si>
    <t>moore1348@customer.com</t>
  </si>
  <si>
    <t>415-889-3241</t>
  </si>
  <si>
    <t>C1349</t>
  </si>
  <si>
    <t>Jackson Rodriguez</t>
  </si>
  <si>
    <t>3614 Elm St, Los Angeles, TX 77001</t>
  </si>
  <si>
    <t>jackson1349@customer.com</t>
  </si>
  <si>
    <t>713-934-9420</t>
  </si>
  <si>
    <t>C1350</t>
  </si>
  <si>
    <t>Martin Thompson</t>
  </si>
  <si>
    <t>7615 Elm St, New York, CA 10001</t>
  </si>
  <si>
    <t>martin1350@customer.com</t>
  </si>
  <si>
    <t>212-954-9085</t>
  </si>
  <si>
    <t>C1351</t>
  </si>
  <si>
    <t>1395 Main St, San Jose, TX 95101</t>
  </si>
  <si>
    <t>peter1351@customer.com</t>
  </si>
  <si>
    <t>408-461-9029</t>
  </si>
  <si>
    <t>C1352</t>
  </si>
  <si>
    <t>Victoria Lewis</t>
  </si>
  <si>
    <t>8809 Main St, Dallas, CA 19101</t>
  </si>
  <si>
    <t>victoria1352@customer.com</t>
  </si>
  <si>
    <t>215-781-3450</t>
  </si>
  <si>
    <t>C1353</t>
  </si>
  <si>
    <t>Raymond Smith</t>
  </si>
  <si>
    <t>6630 Lakeview Dr, San Antonio, CA 92101</t>
  </si>
  <si>
    <t>raymond1353@customer.com</t>
  </si>
  <si>
    <t>619-837-2733</t>
  </si>
  <si>
    <t>C1354</t>
  </si>
  <si>
    <t>5920 Lakeview Dr, San Antonio, AZ 85001</t>
  </si>
  <si>
    <t>julia1354@customer.com</t>
  </si>
  <si>
    <t>602-837-7431</t>
  </si>
  <si>
    <t>C1355</t>
  </si>
  <si>
    <t>Scott Sanchez</t>
  </si>
  <si>
    <t>668 Sunset Rd, Los Angeles, NY 10001</t>
  </si>
  <si>
    <t>scott1355@customer.com</t>
  </si>
  <si>
    <t>212-373-7701</t>
  </si>
  <si>
    <t>C1356</t>
  </si>
  <si>
    <t>523 Cedar Ln, New York, CA 60601</t>
  </si>
  <si>
    <t>grace1356@customer.com</t>
  </si>
  <si>
    <t>312-386-8386</t>
  </si>
  <si>
    <t>C1357</t>
  </si>
  <si>
    <t>7264 Cedar Ln, New York, CA 60601</t>
  </si>
  <si>
    <t>dennis1357@customer.com</t>
  </si>
  <si>
    <t>312-804-8674</t>
  </si>
  <si>
    <t>C1358</t>
  </si>
  <si>
    <t>Evelyn Adams</t>
  </si>
  <si>
    <t>3020 Maple Dr, Los Angeles, CA 75201</t>
  </si>
  <si>
    <t>evelyn1358@customer.com</t>
  </si>
  <si>
    <t>512-816-4707</t>
  </si>
  <si>
    <t>C1359</t>
  </si>
  <si>
    <t>Gregory Lopez</t>
  </si>
  <si>
    <t>7123 Highland Ave, Dallas, IL 90001</t>
  </si>
  <si>
    <t>gregory1359@customer.com</t>
  </si>
  <si>
    <t>323-268-6097</t>
  </si>
  <si>
    <t>C1360</t>
  </si>
  <si>
    <t>Anna Scott</t>
  </si>
  <si>
    <t>931 Washington St, Phoenix, NY 90001</t>
  </si>
  <si>
    <t>anna1360@customer.com</t>
  </si>
  <si>
    <t>323-594-1598</t>
  </si>
  <si>
    <t>C1361</t>
  </si>
  <si>
    <t>Walter Robinson</t>
  </si>
  <si>
    <t>7367 Elm St, Dallas, AZ 90001</t>
  </si>
  <si>
    <t>walter1361@customer.com</t>
  </si>
  <si>
    <t>323-736-6604</t>
  </si>
  <si>
    <t>C1362</t>
  </si>
  <si>
    <t>2202 Cedar Ln, Philadelphia, TX 60601</t>
  </si>
  <si>
    <t>rose1362@customer.com</t>
  </si>
  <si>
    <t>312-944-6808</t>
  </si>
  <si>
    <t>C1363</t>
  </si>
  <si>
    <t>9427 Highland Ave, Phoenix, NY 75201</t>
  </si>
  <si>
    <t>patrick1363@customer.com</t>
  </si>
  <si>
    <t>512-488-7054</t>
  </si>
  <si>
    <t>C1364</t>
  </si>
  <si>
    <t>661 Main St, Philadelphia, CA 78201</t>
  </si>
  <si>
    <t>judith1364@customer.com</t>
  </si>
  <si>
    <t>718-890-2277</t>
  </si>
  <si>
    <t>C1365</t>
  </si>
  <si>
    <t>Henry Gomez</t>
  </si>
  <si>
    <t>4775 Highland Ave, Houston, TX 75201</t>
  </si>
  <si>
    <t>henry1365@customer.com</t>
  </si>
  <si>
    <t>646-826-3728</t>
  </si>
  <si>
    <t>C1366</t>
  </si>
  <si>
    <t>Christina Martin</t>
  </si>
  <si>
    <t>8693 Elm St, Phoenix, NY 85001</t>
  </si>
  <si>
    <t>christina1366@customer.com</t>
  </si>
  <si>
    <t>602-552-7117</t>
  </si>
  <si>
    <t>C1367</t>
  </si>
  <si>
    <t>Douglas Johnson</t>
  </si>
  <si>
    <t>2342 Highland Ave, Philadelphia, CA 95101</t>
  </si>
  <si>
    <t>douglas1367@customer.com</t>
  </si>
  <si>
    <t>408-585-1054</t>
  </si>
  <si>
    <t>C1368</t>
  </si>
  <si>
    <t>1587 Lakeview Dr, San Diego, TX 10001</t>
  </si>
  <si>
    <t>maria1368@customer.com</t>
  </si>
  <si>
    <t>212-533-9022</t>
  </si>
  <si>
    <t>C1369</t>
  </si>
  <si>
    <t>5131 Highland Ave, Chicago, TX 19101</t>
  </si>
  <si>
    <t>harold1369@customer.com</t>
  </si>
  <si>
    <t>215-122-7855</t>
  </si>
  <si>
    <t>C1370</t>
  </si>
  <si>
    <t>2560 Park Blvd, Los Angeles, PA 92101</t>
  </si>
  <si>
    <t>nicole1370@customer.com</t>
  </si>
  <si>
    <t>619-159-2613</t>
  </si>
  <si>
    <t>C1371</t>
  </si>
  <si>
    <t>Alexander Campbell</t>
  </si>
  <si>
    <t>8660 Lakeview Dr, Philadelphia, CA 77001</t>
  </si>
  <si>
    <t>alexander1371@customer.com</t>
  </si>
  <si>
    <t>713-838-5240</t>
  </si>
  <si>
    <t>C1372</t>
  </si>
  <si>
    <t>311 Highland Ave, San Jose, PA 85001</t>
  </si>
  <si>
    <t>megan1372@customer.com</t>
  </si>
  <si>
    <t>602-459-5851</t>
  </si>
  <si>
    <t>C1373</t>
  </si>
  <si>
    <t>Samuel Campbell</t>
  </si>
  <si>
    <t>3219 Park Blvd, Dallas, TX 77001</t>
  </si>
  <si>
    <t>samuel1373@customer.com</t>
  </si>
  <si>
    <t>713-800-4386</t>
  </si>
  <si>
    <t>C1374</t>
  </si>
  <si>
    <t>Dorothy Thomas</t>
  </si>
  <si>
    <t>7968 Maple Dr, Los Angeles, CA 19101</t>
  </si>
  <si>
    <t>dorothy1374@customer.com</t>
  </si>
  <si>
    <t>215-289-4177</t>
  </si>
  <si>
    <t>C1375</t>
  </si>
  <si>
    <t>Frank Martin</t>
  </si>
  <si>
    <t>6613 Park Blvd, Dallas, CA 19101</t>
  </si>
  <si>
    <t>frank1375@customer.com</t>
  </si>
  <si>
    <t>215-521-4987</t>
  </si>
  <si>
    <t>C1376</t>
  </si>
  <si>
    <t>Sophia Flores</t>
  </si>
  <si>
    <t>2381 Maple Dr, San Diego, CA 60601</t>
  </si>
  <si>
    <t>sophia1376@customer.com</t>
  </si>
  <si>
    <t>312-807-3046</t>
  </si>
  <si>
    <t>C1377</t>
  </si>
  <si>
    <t>Lawrence Perez</t>
  </si>
  <si>
    <t>1357 Elm St, Phoenix, CA 19101</t>
  </si>
  <si>
    <t>lawrence1377@customer.com</t>
  </si>
  <si>
    <t>215-645-4368</t>
  </si>
  <si>
    <t>C1378</t>
  </si>
  <si>
    <t>Alice Hill</t>
  </si>
  <si>
    <t>9915 Maple Dr, Phoenix, IL 85001</t>
  </si>
  <si>
    <t>alice1378@customer.com</t>
  </si>
  <si>
    <t>602-371-9854</t>
  </si>
  <si>
    <t>C1379</t>
  </si>
  <si>
    <t>8647 Main St, Philadelphia, TX 92101</t>
  </si>
  <si>
    <t>arthur1379@customer.com</t>
  </si>
  <si>
    <t>619-425-5428</t>
  </si>
  <si>
    <t>C1380</t>
  </si>
  <si>
    <t>Ruth Allen</t>
  </si>
  <si>
    <t>890 Elm St, San Diego, PA 92101</t>
  </si>
  <si>
    <t>ruth1380@customer.com</t>
  </si>
  <si>
    <t>619-145-4608</t>
  </si>
  <si>
    <t>C1381</t>
  </si>
  <si>
    <t>5795 Maple Dr, New York, TX 78201</t>
  </si>
  <si>
    <t>philip1381@customer.com</t>
  </si>
  <si>
    <t>512-212-9138</t>
  </si>
  <si>
    <t>C1382</t>
  </si>
  <si>
    <t>Diana Wilson</t>
  </si>
  <si>
    <t>3482 Lakeview Dr, Philadelphia, CA 92101</t>
  </si>
  <si>
    <t>diana1382@customer.com</t>
  </si>
  <si>
    <t>619-700-9551</t>
  </si>
  <si>
    <t>C1383</t>
  </si>
  <si>
    <t>Roger Sanchez</t>
  </si>
  <si>
    <t>4882 Park Blvd, Los Angeles, IL 85001</t>
  </si>
  <si>
    <t>roger1383@customer.com</t>
  </si>
  <si>
    <t>602-950-2544</t>
  </si>
  <si>
    <t>C1384</t>
  </si>
  <si>
    <t>Natalie Brown</t>
  </si>
  <si>
    <t>8026 Sunset Rd, Los Angeles, IL 85001</t>
  </si>
  <si>
    <t>natalie1384@customer.com</t>
  </si>
  <si>
    <t>602-791-8704</t>
  </si>
  <si>
    <t>C1385</t>
  </si>
  <si>
    <t>Benjamin Moore</t>
  </si>
  <si>
    <t>6050 Highland Ave, Dallas, IL 75201</t>
  </si>
  <si>
    <t>benjamin1385@customer.com</t>
  </si>
  <si>
    <t>718-946-7085</t>
  </si>
  <si>
    <t>C1386</t>
  </si>
  <si>
    <t>Virginia Thomas</t>
  </si>
  <si>
    <t>7190 Cedar Ln, Los Angeles, AZ 92101</t>
  </si>
  <si>
    <t>virginia1386@customer.com</t>
  </si>
  <si>
    <t>619-145-9845</t>
  </si>
  <si>
    <t>C1387</t>
  </si>
  <si>
    <t>Bruce Carter</t>
  </si>
  <si>
    <t>6741 Maple Dr, San Diego, CA 77001</t>
  </si>
  <si>
    <t>bruce1387@customer.com</t>
  </si>
  <si>
    <t>713-464-1400</t>
  </si>
  <si>
    <t>C1388</t>
  </si>
  <si>
    <t>1137 Washington St, Los Angeles, PA 60601</t>
  </si>
  <si>
    <t>madison1388@customer.com</t>
  </si>
  <si>
    <t>312-577-7015</t>
  </si>
  <si>
    <t>C1389</t>
  </si>
  <si>
    <t>Adam Hall</t>
  </si>
  <si>
    <t>5845 Lakeview Dr, Los Angeles, CA 77001</t>
  </si>
  <si>
    <t>adam1389@customer.com</t>
  </si>
  <si>
    <t>713-431-3676</t>
  </si>
  <si>
    <t>C1390</t>
  </si>
  <si>
    <t>Abigail Wright</t>
  </si>
  <si>
    <t>9308 Cedar Ln, Houston, TX 19101</t>
  </si>
  <si>
    <t>abigail1390@customer.com</t>
  </si>
  <si>
    <t>215-441-9940</t>
  </si>
  <si>
    <t>C1391</t>
  </si>
  <si>
    <t>Gerald Davis</t>
  </si>
  <si>
    <t>7696 Broadway, Philadelphia, NY 85001</t>
  </si>
  <si>
    <t>gerald1391@customer.com</t>
  </si>
  <si>
    <t>602-254-3976</t>
  </si>
  <si>
    <t>C1392</t>
  </si>
  <si>
    <t>2618 Main St, Phoenix, AZ 90001</t>
  </si>
  <si>
    <t>lauren1392@customer.com</t>
  </si>
  <si>
    <t>323-952-8213</t>
  </si>
  <si>
    <t>C1393</t>
  </si>
  <si>
    <t>2973 Cedar Ln, New York, CA 10001</t>
  </si>
  <si>
    <t>keith1393@customer.com</t>
  </si>
  <si>
    <t>212-397-9644</t>
  </si>
  <si>
    <t>C1394</t>
  </si>
  <si>
    <t>Isabella Garcia</t>
  </si>
  <si>
    <t>8661 Elm St, Philadelphia, CA 78201</t>
  </si>
  <si>
    <t>isabella1394@customer.com</t>
  </si>
  <si>
    <t>305-255-4476</t>
  </si>
  <si>
    <t>C1395</t>
  </si>
  <si>
    <t>Terry Mitchell</t>
  </si>
  <si>
    <t>1318 Lakeview Dr, San Jose, CA 19101</t>
  </si>
  <si>
    <t>terry1395@customer.com</t>
  </si>
  <si>
    <t>215-864-7748</t>
  </si>
  <si>
    <t>C1396</t>
  </si>
  <si>
    <t>Jane Martin</t>
  </si>
  <si>
    <t>4121 Sunset Rd, San Diego, IL 92101</t>
  </si>
  <si>
    <t>jane1396@customer.com</t>
  </si>
  <si>
    <t>619-679-3583</t>
  </si>
  <si>
    <t>C1397</t>
  </si>
  <si>
    <t>Wayne Lopez</t>
  </si>
  <si>
    <t>1912 Elm St, Chicago, CA 92101</t>
  </si>
  <si>
    <t>wayne1397@customer.com</t>
  </si>
  <si>
    <t>619-581-4604</t>
  </si>
  <si>
    <t>C1398</t>
  </si>
  <si>
    <t>Amy Mitchell</t>
  </si>
  <si>
    <t>3409 Broadway, San Jose, IL 90001</t>
  </si>
  <si>
    <t>amy1398@customer.com</t>
  </si>
  <si>
    <t>323-228-6261</t>
  </si>
  <si>
    <t>C1399</t>
  </si>
  <si>
    <t>Ralph Rivera</t>
  </si>
  <si>
    <t>6496 Maple Dr, Chicago, CA 90001</t>
  </si>
  <si>
    <t>ralph1399@customer.com</t>
  </si>
  <si>
    <t>323-872-5278</t>
  </si>
  <si>
    <t>C1400</t>
  </si>
  <si>
    <t>7305 Elm St, Phoenix, CA 75201</t>
  </si>
  <si>
    <t>cynthia1400@customer.com</t>
  </si>
  <si>
    <t>512-290-2342</t>
  </si>
  <si>
    <t>C1401</t>
  </si>
  <si>
    <t>Smith Robinson</t>
  </si>
  <si>
    <t>5340 Cedar Ln, New York, CA 78201</t>
  </si>
  <si>
    <t>smith1401@customer.com</t>
  </si>
  <si>
    <t>415-153-3816</t>
  </si>
  <si>
    <t>C1402</t>
  </si>
  <si>
    <t>Johnson Baker</t>
  </si>
  <si>
    <t>7949 Cedar Ln, San Antonio, NY 95101</t>
  </si>
  <si>
    <t>johnson1402@customer.com</t>
  </si>
  <si>
    <t>408-917-5891</t>
  </si>
  <si>
    <t>C1403</t>
  </si>
  <si>
    <t>Williams Flores</t>
  </si>
  <si>
    <t>2155 Lakeview Dr, New York, TX 85001</t>
  </si>
  <si>
    <t>williams1403@customer.com</t>
  </si>
  <si>
    <t>602-218-7691</t>
  </si>
  <si>
    <t>C1404</t>
  </si>
  <si>
    <t>Brown Thompson</t>
  </si>
  <si>
    <t>973 Main St, Chicago, NY 75201</t>
  </si>
  <si>
    <t>brown1404@customer.com</t>
  </si>
  <si>
    <t>415-836-9477</t>
  </si>
  <si>
    <t>C1405</t>
  </si>
  <si>
    <t>Jones Roberts</t>
  </si>
  <si>
    <t>5758 Cedar Ln, Dallas, CA 78201</t>
  </si>
  <si>
    <t>jones1405@customer.com</t>
  </si>
  <si>
    <t>718-812-7696</t>
  </si>
  <si>
    <t>C1406</t>
  </si>
  <si>
    <t>Garcia White</t>
  </si>
  <si>
    <t>931 Main St, Dallas, TX 60601</t>
  </si>
  <si>
    <t>garcia1406@customer.com</t>
  </si>
  <si>
    <t>312-203-9176</t>
  </si>
  <si>
    <t>C1407</t>
  </si>
  <si>
    <t>Miller Roberts</t>
  </si>
  <si>
    <t>9371 Main St, New York, TX 92101</t>
  </si>
  <si>
    <t>miller1407@customer.com</t>
  </si>
  <si>
    <t>619-479-5633</t>
  </si>
  <si>
    <t>C1408</t>
  </si>
  <si>
    <t>Davis Hill</t>
  </si>
  <si>
    <t>9217 Cedar Ln, San Jose, CA 78201</t>
  </si>
  <si>
    <t>davis1408@customer.com</t>
  </si>
  <si>
    <t>512-900-3448</t>
  </si>
  <si>
    <t>C1409</t>
  </si>
  <si>
    <t>Rodriguez Smith</t>
  </si>
  <si>
    <t>9399 Cedar Ln, Los Angeles, TX 77001</t>
  </si>
  <si>
    <t>rodriguez1409@customer.com</t>
  </si>
  <si>
    <t>713-957-4124</t>
  </si>
  <si>
    <t>C1410</t>
  </si>
  <si>
    <t>1722 Broadway, Chicago, TX 90001</t>
  </si>
  <si>
    <t>martinez1410@customer.com</t>
  </si>
  <si>
    <t>323-128-1160</t>
  </si>
  <si>
    <t>C1411</t>
  </si>
  <si>
    <t>Hernandez Perez</t>
  </si>
  <si>
    <t>1579 Park Blvd, Philadelphia, CA 77001</t>
  </si>
  <si>
    <t>hernandez1411@customer.com</t>
  </si>
  <si>
    <t>713-180-2946</t>
  </si>
  <si>
    <t>C1412</t>
  </si>
  <si>
    <t>Lopez Gomez</t>
  </si>
  <si>
    <t>7264 Elm St, Dallas, NY 92101</t>
  </si>
  <si>
    <t>lopez1412@customer.com</t>
  </si>
  <si>
    <t>619-586-2385</t>
  </si>
  <si>
    <t>C1413</t>
  </si>
  <si>
    <t>858 Elm St, Dallas, TX 10001</t>
  </si>
  <si>
    <t>gonzalez1413@customer.com</t>
  </si>
  <si>
    <t>212-886-8062</t>
  </si>
  <si>
    <t>C1414</t>
  </si>
  <si>
    <t>Wilson Flores</t>
  </si>
  <si>
    <t>885 Main St, Chicago, TX 77001</t>
  </si>
  <si>
    <t>wilson1414@customer.com</t>
  </si>
  <si>
    <t>713-968-3388</t>
  </si>
  <si>
    <t>C1415</t>
  </si>
  <si>
    <t>Anderson Flores</t>
  </si>
  <si>
    <t>4649 Sunset Rd, Phoenix, TX 95101</t>
  </si>
  <si>
    <t>anderson1415@customer.com</t>
  </si>
  <si>
    <t>408-328-1630</t>
  </si>
  <si>
    <t>C1416</t>
  </si>
  <si>
    <t>Thomas White</t>
  </si>
  <si>
    <t>6048 Broadway, San Antonio, CA 95101</t>
  </si>
  <si>
    <t>thomas1416@customer.com</t>
  </si>
  <si>
    <t>408-318-9206</t>
  </si>
  <si>
    <t>C1417</t>
  </si>
  <si>
    <t>Taylor Baker</t>
  </si>
  <si>
    <t>2622 Elm St, Philadelphia, CA 78201</t>
  </si>
  <si>
    <t>taylor1417@customer.com</t>
  </si>
  <si>
    <t>512-827-7476</t>
  </si>
  <si>
    <t>C1418</t>
  </si>
  <si>
    <t>Moore Sanchez</t>
  </si>
  <si>
    <t>2806 Maple Dr, Phoenix, IL 85001</t>
  </si>
  <si>
    <t>moore1418@customer.com</t>
  </si>
  <si>
    <t>602-699-1165</t>
  </si>
  <si>
    <t>C1419</t>
  </si>
  <si>
    <t>5163 Sunset Rd, Chicago, AZ 75201</t>
  </si>
  <si>
    <t>jackson1419@customer.com</t>
  </si>
  <si>
    <t>415-886-2096</t>
  </si>
  <si>
    <t>C1420</t>
  </si>
  <si>
    <t>5490 Highland Ave, New York, IL 19101</t>
  </si>
  <si>
    <t>martin1420@customer.com</t>
  </si>
  <si>
    <t>215-697-2805</t>
  </si>
  <si>
    <t>C1421</t>
  </si>
  <si>
    <t>Peter Scott</t>
  </si>
  <si>
    <t>6810 Sunset Rd, Los Angeles, TX 77001</t>
  </si>
  <si>
    <t>peter1421@customer.com</t>
  </si>
  <si>
    <t>713-233-2244</t>
  </si>
  <si>
    <t>C1422</t>
  </si>
  <si>
    <t>Victoria Wilson</t>
  </si>
  <si>
    <t>7435 Broadway, Dallas, CA 85001</t>
  </si>
  <si>
    <t>victoria1422@customer.com</t>
  </si>
  <si>
    <t>602-199-4110</t>
  </si>
  <si>
    <t>C1423</t>
  </si>
  <si>
    <t>Raymond Carter</t>
  </si>
  <si>
    <t>9050 Lakeview Dr, San Jose, NY 60601</t>
  </si>
  <si>
    <t>raymond1423@customer.com</t>
  </si>
  <si>
    <t>312-526-2426</t>
  </si>
  <si>
    <t>C1424</t>
  </si>
  <si>
    <t>4782 Washington St, New York, TX 95101</t>
  </si>
  <si>
    <t>julia1424@customer.com</t>
  </si>
  <si>
    <t>408-135-5162</t>
  </si>
  <si>
    <t>C1425</t>
  </si>
  <si>
    <t>Scott Brown</t>
  </si>
  <si>
    <t>2902 Main St, Los Angeles, AZ 10001</t>
  </si>
  <si>
    <t>scott1425@customer.com</t>
  </si>
  <si>
    <t>212-851-5669</t>
  </si>
  <si>
    <t>C1426</t>
  </si>
  <si>
    <t>Grace Moore</t>
  </si>
  <si>
    <t>5678 Highland Ave, San Diego, TX 90001</t>
  </si>
  <si>
    <t>grace1426@customer.com</t>
  </si>
  <si>
    <t>323-510-6816</t>
  </si>
  <si>
    <t>C1427</t>
  </si>
  <si>
    <t>8744 Lakeview Dr, San Diego, AZ 78201</t>
  </si>
  <si>
    <t>dennis1427@customer.com</t>
  </si>
  <si>
    <t>415-682-9016</t>
  </si>
  <si>
    <t>C1428</t>
  </si>
  <si>
    <t>Evelyn Davis</t>
  </si>
  <si>
    <t>3428 Maple Dr, San Antonio, NY 77001</t>
  </si>
  <si>
    <t>evelyn1428@customer.com</t>
  </si>
  <si>
    <t>713-743-5892</t>
  </si>
  <si>
    <t>C1429</t>
  </si>
  <si>
    <t>Gregory Miller</t>
  </si>
  <si>
    <t>5337 Park Blvd, Dallas, IL 75201</t>
  </si>
  <si>
    <t>gregory1429@customer.com</t>
  </si>
  <si>
    <t>415-750-4817</t>
  </si>
  <si>
    <t>C1430</t>
  </si>
  <si>
    <t>763 Broadway, San Antonio, AZ 19101</t>
  </si>
  <si>
    <t>anna1430@customer.com</t>
  </si>
  <si>
    <t>215-342-6517</t>
  </si>
  <si>
    <t>C1431</t>
  </si>
  <si>
    <t>Walter Clark</t>
  </si>
  <si>
    <t>4731 Sunset Rd, Dallas, NY 78201</t>
  </si>
  <si>
    <t>walter1431@customer.com</t>
  </si>
  <si>
    <t>512-570-8798</t>
  </si>
  <si>
    <t>C1432</t>
  </si>
  <si>
    <t>8059 Park Blvd, San Jose, PA 92101</t>
  </si>
  <si>
    <t>rose1432@customer.com</t>
  </si>
  <si>
    <t>619-713-7054</t>
  </si>
  <si>
    <t>C1433</t>
  </si>
  <si>
    <t>7823 Washington St, Chicago, NY 77001</t>
  </si>
  <si>
    <t>patrick1433@customer.com</t>
  </si>
  <si>
    <t>713-883-8603</t>
  </si>
  <si>
    <t>C1434</t>
  </si>
  <si>
    <t>Judith Anderson</t>
  </si>
  <si>
    <t>7602 Washington St, Phoenix, TX 90001</t>
  </si>
  <si>
    <t>judith1434@customer.com</t>
  </si>
  <si>
    <t>323-798-4705</t>
  </si>
  <si>
    <t>C1435</t>
  </si>
  <si>
    <t>Henry Miller</t>
  </si>
  <si>
    <t>6057 Sunset Rd, San Jose, PA 19101</t>
  </si>
  <si>
    <t>henry1435@customer.com</t>
  </si>
  <si>
    <t>215-394-4945</t>
  </si>
  <si>
    <t>C1436</t>
  </si>
  <si>
    <t>4145 Park Blvd, San Jose, TX 90001</t>
  </si>
  <si>
    <t>christina1436@customer.com</t>
  </si>
  <si>
    <t>323-827-7653</t>
  </si>
  <si>
    <t>C1437</t>
  </si>
  <si>
    <t>1548 Main St, San Diego, IL 95101</t>
  </si>
  <si>
    <t>douglas1437@customer.com</t>
  </si>
  <si>
    <t>408-573-3434</t>
  </si>
  <si>
    <t>C1438</t>
  </si>
  <si>
    <t>4851 Lakeview Dr, Phoenix, TX 10001</t>
  </si>
  <si>
    <t>maria1438@customer.com</t>
  </si>
  <si>
    <t>212-652-9052</t>
  </si>
  <si>
    <t>C1439</t>
  </si>
  <si>
    <t>Harold King</t>
  </si>
  <si>
    <t>2698 Park Blvd, San Jose, NY 78201</t>
  </si>
  <si>
    <t>harold1439@customer.com</t>
  </si>
  <si>
    <t>305-921-8139</t>
  </si>
  <si>
    <t>C1440</t>
  </si>
  <si>
    <t>Nicole Moore</t>
  </si>
  <si>
    <t>4434 Maple Dr, Chicago, TX 78201</t>
  </si>
  <si>
    <t>nicole1440@customer.com</t>
  </si>
  <si>
    <t>415-986-8768</t>
  </si>
  <si>
    <t>C1441</t>
  </si>
  <si>
    <t>Alexander Miller</t>
  </si>
  <si>
    <t>1478 Elm St, Los Angeles, AZ 95101</t>
  </si>
  <si>
    <t>alexander1441@customer.com</t>
  </si>
  <si>
    <t>408-287-5177</t>
  </si>
  <si>
    <t>C1442</t>
  </si>
  <si>
    <t>4285 Sunset Rd, Philadelphia, CA 19101</t>
  </si>
  <si>
    <t>megan1442@customer.com</t>
  </si>
  <si>
    <t>215-688-1028</t>
  </si>
  <si>
    <t>C1443</t>
  </si>
  <si>
    <t>Samuel King</t>
  </si>
  <si>
    <t>6207 Sunset Rd, San Diego, AZ 85001</t>
  </si>
  <si>
    <t>samuel1443@customer.com</t>
  </si>
  <si>
    <t>602-895-1691</t>
  </si>
  <si>
    <t>C1444</t>
  </si>
  <si>
    <t>Dorothy Anderson</t>
  </si>
  <si>
    <t>1634 Cedar Ln, Phoenix, CA 90001</t>
  </si>
  <si>
    <t>dorothy1444@customer.com</t>
  </si>
  <si>
    <t>323-404-3070</t>
  </si>
  <si>
    <t>C1445</t>
  </si>
  <si>
    <t>4589 Cedar Ln, Philadelphia, PA 92101</t>
  </si>
  <si>
    <t>frank1445@customer.com</t>
  </si>
  <si>
    <t>619-550-5858</t>
  </si>
  <si>
    <t>C1446</t>
  </si>
  <si>
    <t>Sophia Garcia</t>
  </si>
  <si>
    <t>7551 Park Blvd, San Diego, TX 90001</t>
  </si>
  <si>
    <t>sophia1446@customer.com</t>
  </si>
  <si>
    <t>323-506-4460</t>
  </si>
  <si>
    <t>C1447</t>
  </si>
  <si>
    <t>8434 Park Blvd, New York, TX 60601</t>
  </si>
  <si>
    <t>lawrence1447@customer.com</t>
  </si>
  <si>
    <t>312-264-1656</t>
  </si>
  <si>
    <t>C1448</t>
  </si>
  <si>
    <t>2053 Cedar Ln, San Antonio, NY 92101</t>
  </si>
  <si>
    <t>alice1448@customer.com</t>
  </si>
  <si>
    <t>619-131-6603</t>
  </si>
  <si>
    <t>C1449</t>
  </si>
  <si>
    <t>Arthur Johnson</t>
  </si>
  <si>
    <t>1021 Maple Dr, San Antonio, TX 75201</t>
  </si>
  <si>
    <t>arthur1449@customer.com</t>
  </si>
  <si>
    <t>512-517-1560</t>
  </si>
  <si>
    <t>C1450</t>
  </si>
  <si>
    <t>4351 Elm St, Chicago, CA 75201</t>
  </si>
  <si>
    <t>ruth1450@customer.com</t>
  </si>
  <si>
    <t>646-648-2145</t>
  </si>
  <si>
    <t>C1451</t>
  </si>
  <si>
    <t>Philip Clark</t>
  </si>
  <si>
    <t>979 Washington St, Los Angeles, AZ 92101</t>
  </si>
  <si>
    <t>philip1451@customer.com</t>
  </si>
  <si>
    <t>619-192-4107</t>
  </si>
  <si>
    <t>C1452</t>
  </si>
  <si>
    <t>2064 Sunset Rd, Phoenix, CA 60601</t>
  </si>
  <si>
    <t>diana1452@customer.com</t>
  </si>
  <si>
    <t>312-256-4936</t>
  </si>
  <si>
    <t>C1453</t>
  </si>
  <si>
    <t>4963 Main St, San Diego, CA 60601</t>
  </si>
  <si>
    <t>roger1453@customer.com</t>
  </si>
  <si>
    <t>312-878-8949</t>
  </si>
  <si>
    <t>C1454</t>
  </si>
  <si>
    <t>Natalie Wright</t>
  </si>
  <si>
    <t>3929 Sunset Rd, Philadelphia, IL 85001</t>
  </si>
  <si>
    <t>natalie1454@customer.com</t>
  </si>
  <si>
    <t>602-612-9783</t>
  </si>
  <si>
    <t>C1455</t>
  </si>
  <si>
    <t>Benjamin Robinson</t>
  </si>
  <si>
    <t>6681 Park Blvd, San Jose, NY 78201</t>
  </si>
  <si>
    <t>benjamin1455@customer.com</t>
  </si>
  <si>
    <t>718-454-4769</t>
  </si>
  <si>
    <t>C1456</t>
  </si>
  <si>
    <t>Virginia Moore</t>
  </si>
  <si>
    <t>7040 Cedar Ln, Houston, AZ 92101</t>
  </si>
  <si>
    <t>virginia1456@customer.com</t>
  </si>
  <si>
    <t>619-659-1530</t>
  </si>
  <si>
    <t>C1457</t>
  </si>
  <si>
    <t>4075 Main St, Los Angeles, CA 90001</t>
  </si>
  <si>
    <t>bruce1457@customer.com</t>
  </si>
  <si>
    <t>323-613-7712</t>
  </si>
  <si>
    <t>C1458</t>
  </si>
  <si>
    <t>5629 Maple Dr, San Diego, AZ 77001</t>
  </si>
  <si>
    <t>madison1458@customer.com</t>
  </si>
  <si>
    <t>713-758-5515</t>
  </si>
  <si>
    <t>C1459</t>
  </si>
  <si>
    <t>Adam Taylor</t>
  </si>
  <si>
    <t>3547 Lakeview Dr, Philadelphia, TX 78201</t>
  </si>
  <si>
    <t>adam1459@customer.com</t>
  </si>
  <si>
    <t>718-508-4030</t>
  </si>
  <si>
    <t>C1460</t>
  </si>
  <si>
    <t>1077 Sunset Rd, New York, NY 90001</t>
  </si>
  <si>
    <t>abigail1460@customer.com</t>
  </si>
  <si>
    <t>323-168-3156</t>
  </si>
  <si>
    <t>C1461</t>
  </si>
  <si>
    <t>4058 Broadway, Philadelphia, CA 78201</t>
  </si>
  <si>
    <t>gerald1461@customer.com</t>
  </si>
  <si>
    <t>415-458-6502</t>
  </si>
  <si>
    <t>C1462</t>
  </si>
  <si>
    <t>Lauren Clark</t>
  </si>
  <si>
    <t>9877 Main St, Philadelphia, CA 10001</t>
  </si>
  <si>
    <t>lauren1462@customer.com</t>
  </si>
  <si>
    <t>212-984-1426</t>
  </si>
  <si>
    <t>C1463</t>
  </si>
  <si>
    <t>Keith Roberts</t>
  </si>
  <si>
    <t>662 Highland Ave, Chicago, NY 92101</t>
  </si>
  <si>
    <t>keith1463@customer.com</t>
  </si>
  <si>
    <t>619-187-9142</t>
  </si>
  <si>
    <t>C1464</t>
  </si>
  <si>
    <t>Isabella Wright</t>
  </si>
  <si>
    <t>8851 Lakeview Dr, Philadelphia, PA 92101</t>
  </si>
  <si>
    <t>isabella1464@customer.com</t>
  </si>
  <si>
    <t>619-238-7876</t>
  </si>
  <si>
    <t>C1465</t>
  </si>
  <si>
    <t>Terry Nelson</t>
  </si>
  <si>
    <t>1665 Sunset Rd, Los Angeles, CA 85001</t>
  </si>
  <si>
    <t>terry1465@customer.com</t>
  </si>
  <si>
    <t>602-804-9747</t>
  </si>
  <si>
    <t>C1466</t>
  </si>
  <si>
    <t>Jane Miller</t>
  </si>
  <si>
    <t>4740 Cedar Ln, New York, IL 19101</t>
  </si>
  <si>
    <t>jane1466@customer.com</t>
  </si>
  <si>
    <t>215-790-4447</t>
  </si>
  <si>
    <t>C1467</t>
  </si>
  <si>
    <t>417 Lakeview Dr, San Jose, NY 60601</t>
  </si>
  <si>
    <t>wayne1467@customer.com</t>
  </si>
  <si>
    <t>312-638-4740</t>
  </si>
  <si>
    <t>C1468</t>
  </si>
  <si>
    <t>4142 Broadway, San Jose, PA 10001</t>
  </si>
  <si>
    <t>amy1468@customer.com</t>
  </si>
  <si>
    <t>212-376-9178</t>
  </si>
  <si>
    <t>C1469</t>
  </si>
  <si>
    <t>Ralph Martinez</t>
  </si>
  <si>
    <t>9366 Highland Ave, New York, CA 75201</t>
  </si>
  <si>
    <t>ralph1469@customer.com</t>
  </si>
  <si>
    <t>305-425-9282</t>
  </si>
  <si>
    <t>C1470</t>
  </si>
  <si>
    <t>Cynthia Lee</t>
  </si>
  <si>
    <t>9878 Elm St, San Diego, CA 10001</t>
  </si>
  <si>
    <t>cynthia1470@customer.com</t>
  </si>
  <si>
    <t>212-982-6391</t>
  </si>
  <si>
    <t>C1471</t>
  </si>
  <si>
    <t>Smith Allen</t>
  </si>
  <si>
    <t>3963 Maple Dr, Dallas, NY 10001</t>
  </si>
  <si>
    <t>smith1471@customer.com</t>
  </si>
  <si>
    <t>212-752-1073</t>
  </si>
  <si>
    <t>C1472</t>
  </si>
  <si>
    <t>7119 Maple Dr, Chicago, TX 78201</t>
  </si>
  <si>
    <t>johnson1472@customer.com</t>
  </si>
  <si>
    <t>512-242-1068</t>
  </si>
  <si>
    <t>C1473</t>
  </si>
  <si>
    <t>Williams Miller</t>
  </si>
  <si>
    <t>840 Broadway, San Antonio, TX 75201</t>
  </si>
  <si>
    <t>williams1473@customer.com</t>
  </si>
  <si>
    <t>415-910-3949</t>
  </si>
  <si>
    <t>C1474</t>
  </si>
  <si>
    <t>8157 Highland Ave, Phoenix, TX 85001</t>
  </si>
  <si>
    <t>brown1474@customer.com</t>
  </si>
  <si>
    <t>602-999-5285</t>
  </si>
  <si>
    <t>C1475</t>
  </si>
  <si>
    <t>2646 Broadway, Houston, TX 95101</t>
  </si>
  <si>
    <t>jones1475@customer.com</t>
  </si>
  <si>
    <t>408-566-5764</t>
  </si>
  <si>
    <t>C1476</t>
  </si>
  <si>
    <t>Garcia Lee</t>
  </si>
  <si>
    <t>8175 Cedar Ln, San Jose, NY 85001</t>
  </si>
  <si>
    <t>garcia1476@customer.com</t>
  </si>
  <si>
    <t>602-381-1272</t>
  </si>
  <si>
    <t>C1477</t>
  </si>
  <si>
    <t>Miller Walker</t>
  </si>
  <si>
    <t>8626 Broadway, San Jose, NY 77001</t>
  </si>
  <si>
    <t>miller1477@customer.com</t>
  </si>
  <si>
    <t>713-234-6086</t>
  </si>
  <si>
    <t>C1478</t>
  </si>
  <si>
    <t>657 Maple Dr, Phoenix, PA 85001</t>
  </si>
  <si>
    <t>davis1478@customer.com</t>
  </si>
  <si>
    <t>602-944-3516</t>
  </si>
  <si>
    <t>C1479</t>
  </si>
  <si>
    <t>Rodriguez Mitchell</t>
  </si>
  <si>
    <t>2705 Broadway, Houston, TX 60601</t>
  </si>
  <si>
    <t>rodriguez1479@customer.com</t>
  </si>
  <si>
    <t>312-257-9710</t>
  </si>
  <si>
    <t>C1480</t>
  </si>
  <si>
    <t>Martinez Garcia</t>
  </si>
  <si>
    <t>549 Park Blvd, San Diego, PA 85001</t>
  </si>
  <si>
    <t>martinez1480@customer.com</t>
  </si>
  <si>
    <t>602-395-6969</t>
  </si>
  <si>
    <t>C1481</t>
  </si>
  <si>
    <t>213 Cedar Ln, San Antonio, NY 19101</t>
  </si>
  <si>
    <t>hernandez1481@customer.com</t>
  </si>
  <si>
    <t>215-287-9223</t>
  </si>
  <si>
    <t>C1482</t>
  </si>
  <si>
    <t>Lopez Mitchell</t>
  </si>
  <si>
    <t>6663 Broadway, Chicago, PA 75201</t>
  </si>
  <si>
    <t>lopez1482@customer.com</t>
  </si>
  <si>
    <t>512-763-6535</t>
  </si>
  <si>
    <t>C1483</t>
  </si>
  <si>
    <t>Gonzalez Jackson</t>
  </si>
  <si>
    <t>2918 Main St, Dallas, TX 10001</t>
  </si>
  <si>
    <t>gonzalez1483@customer.com</t>
  </si>
  <si>
    <t>212-678-5184</t>
  </si>
  <si>
    <t>C1484</t>
  </si>
  <si>
    <t>Wilson Martin</t>
  </si>
  <si>
    <t>7814 Broadway, Phoenix, TX 92101</t>
  </si>
  <si>
    <t>wilson1484@customer.com</t>
  </si>
  <si>
    <t>619-391-7871</t>
  </si>
  <si>
    <t>C1485</t>
  </si>
  <si>
    <t>Anderson Sanchez</t>
  </si>
  <si>
    <t>6651 Maple Dr, Phoenix, PA 85001</t>
  </si>
  <si>
    <t>anderson1485@customer.com</t>
  </si>
  <si>
    <t>602-488-9004</t>
  </si>
  <si>
    <t>C1486</t>
  </si>
  <si>
    <t>Thomas Martin</t>
  </si>
  <si>
    <t>7046 Sunset Rd, Phoenix, IL 10001</t>
  </si>
  <si>
    <t>thomas1486@customer.com</t>
  </si>
  <si>
    <t>212-277-5803</t>
  </si>
  <si>
    <t>C1487</t>
  </si>
  <si>
    <t>Taylor Williams</t>
  </si>
  <si>
    <t>2516 Main St, Phoenix, CA 77001</t>
  </si>
  <si>
    <t>taylor1487@customer.com</t>
  </si>
  <si>
    <t>713-960-5004</t>
  </si>
  <si>
    <t>C1488</t>
  </si>
  <si>
    <t>Moore Campbell</t>
  </si>
  <si>
    <t>2917 Maple Dr, New York, CA 78201</t>
  </si>
  <si>
    <t>moore1488@customer.com</t>
  </si>
  <si>
    <t>512-302-3961</t>
  </si>
  <si>
    <t>C1489</t>
  </si>
  <si>
    <t>Jackson Hill</t>
  </si>
  <si>
    <t>7541 Highland Ave, Dallas, IL 85001</t>
  </si>
  <si>
    <t>jackson1489@customer.com</t>
  </si>
  <si>
    <t>602-385-5919</t>
  </si>
  <si>
    <t>C1490</t>
  </si>
  <si>
    <t>7159 Cedar Ln, Philadelphia, IL 92101</t>
  </si>
  <si>
    <t>martin1490@customer.com</t>
  </si>
  <si>
    <t>619-981-4308</t>
  </si>
  <si>
    <t>C1491</t>
  </si>
  <si>
    <t>Peter Perez</t>
  </si>
  <si>
    <t>2930 Cedar Ln, Houston, TX 95101</t>
  </si>
  <si>
    <t>peter1491@customer.com</t>
  </si>
  <si>
    <t>408-447-5710</t>
  </si>
  <si>
    <t>C1492</t>
  </si>
  <si>
    <t>2584 Sunset Rd, Houston, TX 10001</t>
  </si>
  <si>
    <t>victoria1492@customer.com</t>
  </si>
  <si>
    <t>212-687-8573</t>
  </si>
  <si>
    <t>C1493</t>
  </si>
  <si>
    <t>Raymond Wright</t>
  </si>
  <si>
    <t>4241 Lakeview Dr, San Jose, AZ 19101</t>
  </si>
  <si>
    <t>raymond1493@customer.com</t>
  </si>
  <si>
    <t>215-211-4317</t>
  </si>
  <si>
    <t>C1494</t>
  </si>
  <si>
    <t>Julia Robinson</t>
  </si>
  <si>
    <t>1988 Cedar Ln, Phoenix, PA 85001</t>
  </si>
  <si>
    <t>julia1494@customer.com</t>
  </si>
  <si>
    <t>602-757-2970</t>
  </si>
  <si>
    <t>C1495</t>
  </si>
  <si>
    <t>8829 Park Blvd, San Diego, AZ 60601</t>
  </si>
  <si>
    <t>scott1495@customer.com</t>
  </si>
  <si>
    <t>312-531-4243</t>
  </si>
  <si>
    <t>C1496</t>
  </si>
  <si>
    <t>7642 Park Blvd, Chicago, CA 95101</t>
  </si>
  <si>
    <t>grace1496@customer.com</t>
  </si>
  <si>
    <t>408-114-4908</t>
  </si>
  <si>
    <t>C1497</t>
  </si>
  <si>
    <t>8727 Lakeview Dr, San Diego, CA 95101</t>
  </si>
  <si>
    <t>dennis1497@customer.com</t>
  </si>
  <si>
    <t>408-759-6364</t>
  </si>
  <si>
    <t>C1498</t>
  </si>
  <si>
    <t>970 Elm St, Philadelphia, TX 78201</t>
  </si>
  <si>
    <t>evelyn1498@customer.com</t>
  </si>
  <si>
    <t>646-264-5102</t>
  </si>
  <si>
    <t>C1499</t>
  </si>
  <si>
    <t>8312 Sunset Rd, San Jose, TX 85001</t>
  </si>
  <si>
    <t>gregory1499@customer.com</t>
  </si>
  <si>
    <t>602-946-3987</t>
  </si>
  <si>
    <t>C1500</t>
  </si>
  <si>
    <t>Anna Martinez</t>
  </si>
  <si>
    <t>4303 Park Blvd, San Jose, TX 19101</t>
  </si>
  <si>
    <t>anna1500@customer.com</t>
  </si>
  <si>
    <t>215-300-5675</t>
  </si>
  <si>
    <t>C1501</t>
  </si>
  <si>
    <t>Walter Lopez</t>
  </si>
  <si>
    <t>6206 Main St, San Antonio, AZ 92101</t>
  </si>
  <si>
    <t>walter1501@customer.com</t>
  </si>
  <si>
    <t>619-835-4736</t>
  </si>
  <si>
    <t>C1502</t>
  </si>
  <si>
    <t>Rose Brown</t>
  </si>
  <si>
    <t>2598 Broadway, Los Angeles, TX 95101</t>
  </si>
  <si>
    <t>rose1502@customer.com</t>
  </si>
  <si>
    <t>408-231-8220</t>
  </si>
  <si>
    <t>C1503</t>
  </si>
  <si>
    <t>Patrick Martinez</t>
  </si>
  <si>
    <t>6028 Sunset Rd, San Diego, TX 95101</t>
  </si>
  <si>
    <t>patrick1503@customer.com</t>
  </si>
  <si>
    <t>408-662-7062</t>
  </si>
  <si>
    <t>C1504</t>
  </si>
  <si>
    <t>8023 Elm St, Los Angeles, NY 60601</t>
  </si>
  <si>
    <t>judith1504@customer.com</t>
  </si>
  <si>
    <t>312-462-2916</t>
  </si>
  <si>
    <t>C1505</t>
  </si>
  <si>
    <t>2842 Main St, San Antonio, TX 10001</t>
  </si>
  <si>
    <t>henry1505@customer.com</t>
  </si>
  <si>
    <t>212-128-4326</t>
  </si>
  <si>
    <t>C1506</t>
  </si>
  <si>
    <t>Christina Campbell</t>
  </si>
  <si>
    <t>9460 Broadway, Chicago, CA 78201</t>
  </si>
  <si>
    <t>christina1506@customer.com</t>
  </si>
  <si>
    <t>415-777-9935</t>
  </si>
  <si>
    <t>C1507</t>
  </si>
  <si>
    <t>Douglas Carter</t>
  </si>
  <si>
    <t>3524 Highland Ave, Dallas, NY 85001</t>
  </si>
  <si>
    <t>douglas1507@customer.com</t>
  </si>
  <si>
    <t>602-968-9478</t>
  </si>
  <si>
    <t>C1508</t>
  </si>
  <si>
    <t>Maria Taylor</t>
  </si>
  <si>
    <t>9644 Sunset Rd, San Jose, TX 19101</t>
  </si>
  <si>
    <t>maria1508@customer.com</t>
  </si>
  <si>
    <t>215-251-4381</t>
  </si>
  <si>
    <t>C1509</t>
  </si>
  <si>
    <t>Harold Hill</t>
  </si>
  <si>
    <t>3086 Main St, Dallas, CA 60601</t>
  </si>
  <si>
    <t>harold1509@customer.com</t>
  </si>
  <si>
    <t>312-146-9169</t>
  </si>
  <si>
    <t>C1510</t>
  </si>
  <si>
    <t>Nicole King</t>
  </si>
  <si>
    <t>9135 Highland Ave, Houston, TX 90001</t>
  </si>
  <si>
    <t>nicole1510@customer.com</t>
  </si>
  <si>
    <t>323-624-3790</t>
  </si>
  <si>
    <t>C1511</t>
  </si>
  <si>
    <t>Alexander Rodriguez</t>
  </si>
  <si>
    <t>6829 Lakeview Dr, San Antonio, TX 92101</t>
  </si>
  <si>
    <t>alexander1511@customer.com</t>
  </si>
  <si>
    <t>619-125-7958</t>
  </si>
  <si>
    <t>C1512</t>
  </si>
  <si>
    <t>Megan Williams</t>
  </si>
  <si>
    <t>9996 Maple Dr, San Antonio, AZ 90001</t>
  </si>
  <si>
    <t>megan1512@customer.com</t>
  </si>
  <si>
    <t>323-843-6892</t>
  </si>
  <si>
    <t>C1513</t>
  </si>
  <si>
    <t>Samuel Scott</t>
  </si>
  <si>
    <t>5158 Broadway, Dallas, TX 92101</t>
  </si>
  <si>
    <t>samuel1513@customer.com</t>
  </si>
  <si>
    <t>619-393-1907</t>
  </si>
  <si>
    <t>C1514</t>
  </si>
  <si>
    <t>Dorothy Harris</t>
  </si>
  <si>
    <t>9380 Broadway, Houston, TX 85001</t>
  </si>
  <si>
    <t>dorothy1514@customer.com</t>
  </si>
  <si>
    <t>602-557-9765</t>
  </si>
  <si>
    <t>C1515</t>
  </si>
  <si>
    <t>Frank Hill</t>
  </si>
  <si>
    <t>5822 Cedar Ln, Philadelphia, CA 95101</t>
  </si>
  <si>
    <t>frank1515@customer.com</t>
  </si>
  <si>
    <t>408-369-6978</t>
  </si>
  <si>
    <t>C1516</t>
  </si>
  <si>
    <t>Sophia Taylor</t>
  </si>
  <si>
    <t>1555 Highland Ave, Phoenix, IL 95101</t>
  </si>
  <si>
    <t>sophia1516@customer.com</t>
  </si>
  <si>
    <t>408-533-2841</t>
  </si>
  <si>
    <t>C1517</t>
  </si>
  <si>
    <t>Lawrence Martin</t>
  </si>
  <si>
    <t>3158 Main St, San Jose, TX 10001</t>
  </si>
  <si>
    <t>lawrence1517@customer.com</t>
  </si>
  <si>
    <t>212-562-4999</t>
  </si>
  <si>
    <t>C1518</t>
  </si>
  <si>
    <t>Alice Mitchell</t>
  </si>
  <si>
    <t>6742 Sunset Rd, San Jose, TX 90001</t>
  </si>
  <si>
    <t>alice1518@customer.com</t>
  </si>
  <si>
    <t>323-238-5689</t>
  </si>
  <si>
    <t>C1519</t>
  </si>
  <si>
    <t>3282 Washington St, Phoenix, TX 78201</t>
  </si>
  <si>
    <t>arthur1519@customer.com</t>
  </si>
  <si>
    <t>646-897-1735</t>
  </si>
  <si>
    <t>C1520</t>
  </si>
  <si>
    <t>Ruth Green</t>
  </si>
  <si>
    <t>768 Maple Dr, Phoenix, AZ 85001</t>
  </si>
  <si>
    <t>ruth1520@customer.com</t>
  </si>
  <si>
    <t>602-738-4234</t>
  </si>
  <si>
    <t>C1521</t>
  </si>
  <si>
    <t>Philip Sanchez</t>
  </si>
  <si>
    <t>7395 Maple Dr, Houston, TX 78201</t>
  </si>
  <si>
    <t>philip1521@customer.com</t>
  </si>
  <si>
    <t>305-740-6342</t>
  </si>
  <si>
    <t>C1522</t>
  </si>
  <si>
    <t>Diana White</t>
  </si>
  <si>
    <t>4158 Main St, Phoenix, IL 77001</t>
  </si>
  <si>
    <t>diana1522@customer.com</t>
  </si>
  <si>
    <t>713-173-5507</t>
  </si>
  <si>
    <t>C1523</t>
  </si>
  <si>
    <t>Roger Taylor</t>
  </si>
  <si>
    <t>5031 Cedar Ln, Los Angeles, TX 95101</t>
  </si>
  <si>
    <t>roger1523@customer.com</t>
  </si>
  <si>
    <t>408-268-1502</t>
  </si>
  <si>
    <t>C1524</t>
  </si>
  <si>
    <t>Natalie White</t>
  </si>
  <si>
    <t>8811 Highland Ave, Chicago, CA 78201</t>
  </si>
  <si>
    <t>natalie1524@customer.com</t>
  </si>
  <si>
    <t>512-542-7018</t>
  </si>
  <si>
    <t>C1525</t>
  </si>
  <si>
    <t>Benjamin Harris</t>
  </si>
  <si>
    <t>7333 Washington St, San Jose, CA 75201</t>
  </si>
  <si>
    <t>benjamin1525@customer.com</t>
  </si>
  <si>
    <t>718-837-4278</t>
  </si>
  <si>
    <t>C1526</t>
  </si>
  <si>
    <t>Virginia Jones</t>
  </si>
  <si>
    <t>4528 Sunset Rd, San Antonio, NY 95101</t>
  </si>
  <si>
    <t>virginia1526@customer.com</t>
  </si>
  <si>
    <t>408-103-8757</t>
  </si>
  <si>
    <t>C1527</t>
  </si>
  <si>
    <t>7110 Maple Dr, Dallas, CA 75201</t>
  </si>
  <si>
    <t>bruce1527@customer.com</t>
  </si>
  <si>
    <t>512-295-4788</t>
  </si>
  <si>
    <t>C1528</t>
  </si>
  <si>
    <t>Madison Ramirez</t>
  </si>
  <si>
    <t>4572 Broadway, Chicago, TX 92101</t>
  </si>
  <si>
    <t>madison1528@customer.com</t>
  </si>
  <si>
    <t>619-101-9777</t>
  </si>
  <si>
    <t>C1529</t>
  </si>
  <si>
    <t>Adam Wright</t>
  </si>
  <si>
    <t>9596 Washington St, Phoenix, TX 19101</t>
  </si>
  <si>
    <t>adam1529@customer.com</t>
  </si>
  <si>
    <t>215-819-6297</t>
  </si>
  <si>
    <t>C1530</t>
  </si>
  <si>
    <t>1036 Washington St, Dallas, AZ 75201</t>
  </si>
  <si>
    <t>abigail1530@customer.com</t>
  </si>
  <si>
    <t>646-663-3441</t>
  </si>
  <si>
    <t>C1531</t>
  </si>
  <si>
    <t>1673 Broadway, Los Angeles, NY 60601</t>
  </si>
  <si>
    <t>gerald1531@customer.com</t>
  </si>
  <si>
    <t>312-885-7020</t>
  </si>
  <si>
    <t>C1532</t>
  </si>
  <si>
    <t>9259 Lakeview Dr, Houston, TX 10001</t>
  </si>
  <si>
    <t>lauren1532@customer.com</t>
  </si>
  <si>
    <t>212-512-4987</t>
  </si>
  <si>
    <t>C1533</t>
  </si>
  <si>
    <t>Keith Hernandez</t>
  </si>
  <si>
    <t>5706 Main St, San Diego, TX 75201</t>
  </si>
  <si>
    <t>keith1533@customer.com</t>
  </si>
  <si>
    <t>646-390-1064</t>
  </si>
  <si>
    <t>C1534</t>
  </si>
  <si>
    <t>Isabella Harris</t>
  </si>
  <si>
    <t>7169 Elm St, San Antonio, CA 95101</t>
  </si>
  <si>
    <t>isabella1534@customer.com</t>
  </si>
  <si>
    <t>408-676-7321</t>
  </si>
  <si>
    <t>C1535</t>
  </si>
  <si>
    <t>Terry Hall</t>
  </si>
  <si>
    <t>552 Maple Dr, New York, TX 95101</t>
  </si>
  <si>
    <t>terry1535@customer.com</t>
  </si>
  <si>
    <t>408-201-5214</t>
  </si>
  <si>
    <t>C1536</t>
  </si>
  <si>
    <t>Jane Hernandez</t>
  </si>
  <si>
    <t>7792 Lakeview Dr, Dallas, TX 19101</t>
  </si>
  <si>
    <t>jane1536@customer.com</t>
  </si>
  <si>
    <t>215-139-6371</t>
  </si>
  <si>
    <t>C1537</t>
  </si>
  <si>
    <t>Wayne Carter</t>
  </si>
  <si>
    <t>1772 Main St, Phoenix, CA 78201</t>
  </si>
  <si>
    <t>wayne1537@customer.com</t>
  </si>
  <si>
    <t>718-836-9370</t>
  </si>
  <si>
    <t>C1538</t>
  </si>
  <si>
    <t>Amy Miller</t>
  </si>
  <si>
    <t>7103 Highland Ave, San Jose, PA 92101</t>
  </si>
  <si>
    <t>amy1538@customer.com</t>
  </si>
  <si>
    <t>619-928-2709</t>
  </si>
  <si>
    <t>C1539</t>
  </si>
  <si>
    <t>4198 Lakeview Dr, Chicago, NY 85001</t>
  </si>
  <si>
    <t>ralph1539@customer.com</t>
  </si>
  <si>
    <t>602-719-5633</t>
  </si>
  <si>
    <t>C1540</t>
  </si>
  <si>
    <t>Cynthia Taylor</t>
  </si>
  <si>
    <t>5344 Main St, Los Angeles, CA 77001</t>
  </si>
  <si>
    <t>cynthia1540@customer.com</t>
  </si>
  <si>
    <t>713-727-8424</t>
  </si>
  <si>
    <t>C1541</t>
  </si>
  <si>
    <t>Smith Thompson</t>
  </si>
  <si>
    <t>5336 Lakeview Dr, Los Angeles, CA 75201</t>
  </si>
  <si>
    <t>smith1541@customer.com</t>
  </si>
  <si>
    <t>415-330-8124</t>
  </si>
  <si>
    <t>C1542</t>
  </si>
  <si>
    <t>302 Washington St, New York, TX 90001</t>
  </si>
  <si>
    <t>johnson1542@customer.com</t>
  </si>
  <si>
    <t>323-833-4441</t>
  </si>
  <si>
    <t>C1543</t>
  </si>
  <si>
    <t>5267 Maple Dr, Dallas, IL 75201</t>
  </si>
  <si>
    <t>williams1543@customer.com</t>
  </si>
  <si>
    <t>718-499-6595</t>
  </si>
  <si>
    <t>C1544</t>
  </si>
  <si>
    <t>2355 Elm St, Houston, AZ 60601</t>
  </si>
  <si>
    <t>brown1544@customer.com</t>
  </si>
  <si>
    <t>312-115-6146</t>
  </si>
  <si>
    <t>C1545</t>
  </si>
  <si>
    <t>231 Highland Ave, San Antonio, TX 19101</t>
  </si>
  <si>
    <t>jones1545@customer.com</t>
  </si>
  <si>
    <t>215-745-6844</t>
  </si>
  <si>
    <t>C1546</t>
  </si>
  <si>
    <t>Garcia King</t>
  </si>
  <si>
    <t>558 Main St, New York, TX 92101</t>
  </si>
  <si>
    <t>garcia1546@customer.com</t>
  </si>
  <si>
    <t>619-979-9160</t>
  </si>
  <si>
    <t>C1547</t>
  </si>
  <si>
    <t>Miller Mitchell</t>
  </si>
  <si>
    <t>1645 Sunset Rd, Chicago, NY 75201</t>
  </si>
  <si>
    <t>miller1547@customer.com</t>
  </si>
  <si>
    <t>305-890-3277</t>
  </si>
  <si>
    <t>C1548</t>
  </si>
  <si>
    <t>Davis Jones</t>
  </si>
  <si>
    <t>2018 Cedar Ln, Philadelphia, CA 92101</t>
  </si>
  <si>
    <t>davis1548@customer.com</t>
  </si>
  <si>
    <t>619-662-9529</t>
  </si>
  <si>
    <t>C1549</t>
  </si>
  <si>
    <t>Rodriguez Scott</t>
  </si>
  <si>
    <t>7483 Lakeview Dr, San Antonio, CA 10001</t>
  </si>
  <si>
    <t>rodriguez1549@customer.com</t>
  </si>
  <si>
    <t>212-746-9654</t>
  </si>
  <si>
    <t>C1550</t>
  </si>
  <si>
    <t>Martinez Wilson</t>
  </si>
  <si>
    <t>5595 Cedar Ln, Chicago, AZ 77001</t>
  </si>
  <si>
    <t>martinez1550@customer.com</t>
  </si>
  <si>
    <t>713-466-1655</t>
  </si>
  <si>
    <t>C1551</t>
  </si>
  <si>
    <t>Hernandez Harris</t>
  </si>
  <si>
    <t>2839 Cedar Ln, San Diego, TX 77001</t>
  </si>
  <si>
    <t>hernandez1551@customer.com</t>
  </si>
  <si>
    <t>713-382-6290</t>
  </si>
  <si>
    <t>C1552</t>
  </si>
  <si>
    <t>Lopez Campbell</t>
  </si>
  <si>
    <t>220 Park Blvd, Houston, NY 10001</t>
  </si>
  <si>
    <t>lopez1552@customer.com</t>
  </si>
  <si>
    <t>212-775-7425</t>
  </si>
  <si>
    <t>C1553</t>
  </si>
  <si>
    <t>7147 Sunset Rd, Chicago, CA 75201</t>
  </si>
  <si>
    <t>gonzalez1553@customer.com</t>
  </si>
  <si>
    <t>646-450-9611</t>
  </si>
  <si>
    <t>C1554</t>
  </si>
  <si>
    <t>Wilson Moore</t>
  </si>
  <si>
    <t>4502 Sunset Rd, Chicago, IL 60601</t>
  </si>
  <si>
    <t>wilson1554@customer.com</t>
  </si>
  <si>
    <t>312-668-1196</t>
  </si>
  <si>
    <t>C1555</t>
  </si>
  <si>
    <t>Anderson Lewis</t>
  </si>
  <si>
    <t>9495 Park Blvd, Houston, CA 10001</t>
  </si>
  <si>
    <t>anderson1555@customer.com</t>
  </si>
  <si>
    <t>212-500-5913</t>
  </si>
  <si>
    <t>C1556</t>
  </si>
  <si>
    <t>Thomas Smith</t>
  </si>
  <si>
    <t>7820 Washington St, Chicago, CA 75201</t>
  </si>
  <si>
    <t>thomas1556@customer.com</t>
  </si>
  <si>
    <t>512-238-5469</t>
  </si>
  <si>
    <t>C1557</t>
  </si>
  <si>
    <t>5688 Washington St, San Diego, IL 75201</t>
  </si>
  <si>
    <t>taylor1557@customer.com</t>
  </si>
  <si>
    <t>646-883-6979</t>
  </si>
  <si>
    <t>C1558</t>
  </si>
  <si>
    <t>Moore Green</t>
  </si>
  <si>
    <t>9337 Broadway, Phoenix, TX 10001</t>
  </si>
  <si>
    <t>moore1558@customer.com</t>
  </si>
  <si>
    <t>212-182-1518</t>
  </si>
  <si>
    <t>C1559</t>
  </si>
  <si>
    <t>3923 Highland Ave, New York, AZ 90001</t>
  </si>
  <si>
    <t>jackson1559@customer.com</t>
  </si>
  <si>
    <t>323-546-4859</t>
  </si>
  <si>
    <t>C1560</t>
  </si>
  <si>
    <t>1121 Lakeview Dr, Houston, CA 92101</t>
  </si>
  <si>
    <t>martin1560@customer.com</t>
  </si>
  <si>
    <t>619-773-8543</t>
  </si>
  <si>
    <t>C1561</t>
  </si>
  <si>
    <t>Peter Walker</t>
  </si>
  <si>
    <t>4579 Park Blvd, San Diego, TX 95101</t>
  </si>
  <si>
    <t>peter1561@customer.com</t>
  </si>
  <si>
    <t>408-337-5639</t>
  </si>
  <si>
    <t>C1562</t>
  </si>
  <si>
    <t>Victoria Lopez</t>
  </si>
  <si>
    <t>8986 Sunset Rd, Houston, TX 75201</t>
  </si>
  <si>
    <t>victoria1562@customer.com</t>
  </si>
  <si>
    <t>512-411-3347</t>
  </si>
  <si>
    <t>C1563</t>
  </si>
  <si>
    <t>Raymond Hill</t>
  </si>
  <si>
    <t>7707 Maple Dr, Philadelphia, CA 77001</t>
  </si>
  <si>
    <t>raymond1563@customer.com</t>
  </si>
  <si>
    <t>713-211-8436</t>
  </si>
  <si>
    <t>C1564</t>
  </si>
  <si>
    <t>Julia Harris</t>
  </si>
  <si>
    <t>9325 Highland Ave, San Antonio, AZ 19101</t>
  </si>
  <si>
    <t>julia1564@customer.com</t>
  </si>
  <si>
    <t>215-976-1401</t>
  </si>
  <si>
    <t>C1565</t>
  </si>
  <si>
    <t>Scott Martinez</t>
  </si>
  <si>
    <t>6586 Maple Dr, New York, TX 85001</t>
  </si>
  <si>
    <t>scott1565@customer.com</t>
  </si>
  <si>
    <t>602-818-9295</t>
  </si>
  <si>
    <t>C1566</t>
  </si>
  <si>
    <t>4609 Elm St, Philadelphia, CA 60601</t>
  </si>
  <si>
    <t>grace1566@customer.com</t>
  </si>
  <si>
    <t>312-953-9927</t>
  </si>
  <si>
    <t>C1567</t>
  </si>
  <si>
    <t>5729 Broadway, Chicago, TX 77001</t>
  </si>
  <si>
    <t>dennis1567@customer.com</t>
  </si>
  <si>
    <t>713-138-4080</t>
  </si>
  <si>
    <t>C1568</t>
  </si>
  <si>
    <t>Evelyn Martin</t>
  </si>
  <si>
    <t>8362 Main St, Houston, TX 90001</t>
  </si>
  <si>
    <t>evelyn1568@customer.com</t>
  </si>
  <si>
    <t>323-828-8557</t>
  </si>
  <si>
    <t>C1569</t>
  </si>
  <si>
    <t>4208 Lakeview Dr, Chicago, AZ 19101</t>
  </si>
  <si>
    <t>gregory1569@customer.com</t>
  </si>
  <si>
    <t>215-877-6949</t>
  </si>
  <si>
    <t>C1570</t>
  </si>
  <si>
    <t>Anna Nelson</t>
  </si>
  <si>
    <t>862 Park Blvd, New York, PA 95101</t>
  </si>
  <si>
    <t>anna1570@customer.com</t>
  </si>
  <si>
    <t>408-527-9023</t>
  </si>
  <si>
    <t>C1571</t>
  </si>
  <si>
    <t>457 Cedar Ln, San Jose, TX 77001</t>
  </si>
  <si>
    <t>walter1571@customer.com</t>
  </si>
  <si>
    <t>713-840-5431</t>
  </si>
  <si>
    <t>C1572</t>
  </si>
  <si>
    <t>Rose Green</t>
  </si>
  <si>
    <t>1003 Cedar Ln, Dallas, CA 77001</t>
  </si>
  <si>
    <t>rose1572@customer.com</t>
  </si>
  <si>
    <t>713-799-7653</t>
  </si>
  <si>
    <t>C1573</t>
  </si>
  <si>
    <t>Patrick Anderson</t>
  </si>
  <si>
    <t>1676 Elm St, Los Angeles, AZ 85001</t>
  </si>
  <si>
    <t>patrick1573@customer.com</t>
  </si>
  <si>
    <t>602-757-7211</t>
  </si>
  <si>
    <t>C1574</t>
  </si>
  <si>
    <t>Judith Walker</t>
  </si>
  <si>
    <t>9756 Maple Dr, Los Angeles, TX 75201</t>
  </si>
  <si>
    <t>judith1574@customer.com</t>
  </si>
  <si>
    <t>415-144-1325</t>
  </si>
  <si>
    <t>C1575</t>
  </si>
  <si>
    <t>Henry Allen</t>
  </si>
  <si>
    <t>4420 Washington St, Chicago, CA 95101</t>
  </si>
  <si>
    <t>henry1575@customer.com</t>
  </si>
  <si>
    <t>408-989-6055</t>
  </si>
  <si>
    <t>C1576</t>
  </si>
  <si>
    <t>Christina Ramirez</t>
  </si>
  <si>
    <t>2066 Sunset Rd, San Jose, TX 95101</t>
  </si>
  <si>
    <t>christina1576@customer.com</t>
  </si>
  <si>
    <t>408-289-6628</t>
  </si>
  <si>
    <t>C1577</t>
  </si>
  <si>
    <t>8571 Main St, New York, NY 77001</t>
  </si>
  <si>
    <t>douglas1577@customer.com</t>
  </si>
  <si>
    <t>713-718-6224</t>
  </si>
  <si>
    <t>C1578</t>
  </si>
  <si>
    <t>Maria Rivera</t>
  </si>
  <si>
    <t>5472 Highland Ave, Dallas, TX 92101</t>
  </si>
  <si>
    <t>maria1578@customer.com</t>
  </si>
  <si>
    <t>619-728-1312</t>
  </si>
  <si>
    <t>C1579</t>
  </si>
  <si>
    <t>Harold Nguyen</t>
  </si>
  <si>
    <t>1339 Maple Dr, San Antonio, TX 78201</t>
  </si>
  <si>
    <t>harold1579@customer.com</t>
  </si>
  <si>
    <t>512-397-5001</t>
  </si>
  <si>
    <t>C1580</t>
  </si>
  <si>
    <t>Nicole Taylor</t>
  </si>
  <si>
    <t>3028 Park Blvd, Los Angeles, TX 90001</t>
  </si>
  <si>
    <t>nicole1580@customer.com</t>
  </si>
  <si>
    <t>323-208-3500</t>
  </si>
  <si>
    <t>C1581</t>
  </si>
  <si>
    <t>4658 Elm St, Phoenix, CA 77001</t>
  </si>
  <si>
    <t>alexander1581@customer.com</t>
  </si>
  <si>
    <t>713-941-3593</t>
  </si>
  <si>
    <t>C1582</t>
  </si>
  <si>
    <t>Megan Garcia</t>
  </si>
  <si>
    <t>3228 Park Blvd, San Diego, NY 77001</t>
  </si>
  <si>
    <t>megan1582@customer.com</t>
  </si>
  <si>
    <t>713-641-1352</t>
  </si>
  <si>
    <t>C1583</t>
  </si>
  <si>
    <t>Samuel Taylor</t>
  </si>
  <si>
    <t>1134 Cedar Ln, Houston, TX 78201</t>
  </si>
  <si>
    <t>samuel1583@customer.com</t>
  </si>
  <si>
    <t>512-515-9255</t>
  </si>
  <si>
    <t>C1584</t>
  </si>
  <si>
    <t>4546 Park Blvd, Phoenix, TX 77001</t>
  </si>
  <si>
    <t>dorothy1584@customer.com</t>
  </si>
  <si>
    <t>713-741-6168</t>
  </si>
  <si>
    <t>C1585</t>
  </si>
  <si>
    <t>Frank Wilson</t>
  </si>
  <si>
    <t>7271 Highland Ave, New York, TX 10001</t>
  </si>
  <si>
    <t>frank1585@customer.com</t>
  </si>
  <si>
    <t>212-975-5780</t>
  </si>
  <si>
    <t>C1586</t>
  </si>
  <si>
    <t>1734 Lakeview Dr, San Jose, AZ 85001</t>
  </si>
  <si>
    <t>sophia1586@customer.com</t>
  </si>
  <si>
    <t>602-177-7225</t>
  </si>
  <si>
    <t>C1587</t>
  </si>
  <si>
    <t>Lawrence Brown</t>
  </si>
  <si>
    <t>3800 Washington St, New York, NY 75201</t>
  </si>
  <si>
    <t>lawrence1587@customer.com</t>
  </si>
  <si>
    <t>415-581-6218</t>
  </si>
  <si>
    <t>C1588</t>
  </si>
  <si>
    <t>Alice Carter</t>
  </si>
  <si>
    <t>3856 Main St, New York, NY 77001</t>
  </si>
  <si>
    <t>alice1588@customer.com</t>
  </si>
  <si>
    <t>713-879-1889</t>
  </si>
  <si>
    <t>C1589</t>
  </si>
  <si>
    <t>Arthur Taylor</t>
  </si>
  <si>
    <t>5794 Maple Dr, San Diego, TX 95101</t>
  </si>
  <si>
    <t>arthur1589@customer.com</t>
  </si>
  <si>
    <t>408-640-6111</t>
  </si>
  <si>
    <t>C1590</t>
  </si>
  <si>
    <t>1727 Highland Ave, Philadelphia, TX 19101</t>
  </si>
  <si>
    <t>ruth1590@customer.com</t>
  </si>
  <si>
    <t>215-932-9580</t>
  </si>
  <si>
    <t>C1591</t>
  </si>
  <si>
    <t>Philip Brown</t>
  </si>
  <si>
    <t>4396 Broadway, Chicago, CA 77001</t>
  </si>
  <si>
    <t>philip1591@customer.com</t>
  </si>
  <si>
    <t>713-784-7632</t>
  </si>
  <si>
    <t>C1592</t>
  </si>
  <si>
    <t>Diana Young</t>
  </si>
  <si>
    <t>8046 Lakeview Dr, Los Angeles, AZ 95101</t>
  </si>
  <si>
    <t>diana1592@customer.com</t>
  </si>
  <si>
    <t>408-338-2502</t>
  </si>
  <si>
    <t>C1593</t>
  </si>
  <si>
    <t>Roger Rodriguez</t>
  </si>
  <si>
    <t>4883 Cedar Ln, Phoenix, PA 19101</t>
  </si>
  <si>
    <t>roger1593@customer.com</t>
  </si>
  <si>
    <t>215-239-4832</t>
  </si>
  <si>
    <t>C1594</t>
  </si>
  <si>
    <t>Natalie Hernandez</t>
  </si>
  <si>
    <t>9809 Main St, New York, IL 75201</t>
  </si>
  <si>
    <t>natalie1594@customer.com</t>
  </si>
  <si>
    <t>646-278-1758</t>
  </si>
  <si>
    <t>C1595</t>
  </si>
  <si>
    <t>Benjamin Garcia</t>
  </si>
  <si>
    <t>217 Washington St, Phoenix, TX 75201</t>
  </si>
  <si>
    <t>benjamin1595@customer.com</t>
  </si>
  <si>
    <t>512-188-1459</t>
  </si>
  <si>
    <t>C1596</t>
  </si>
  <si>
    <t>4096 Maple Dr, San Diego, NY 78201</t>
  </si>
  <si>
    <t>virginia1596@customer.com</t>
  </si>
  <si>
    <t>512-888-9355</t>
  </si>
  <si>
    <t>C1597</t>
  </si>
  <si>
    <t>3534 Broadway, Dallas, TX 60601</t>
  </si>
  <si>
    <t>bruce1597@customer.com</t>
  </si>
  <si>
    <t>312-118-8809</t>
  </si>
  <si>
    <t>C1598</t>
  </si>
  <si>
    <t>2124 Main St, San Antonio, IL 10001</t>
  </si>
  <si>
    <t>madison1598@customer.com</t>
  </si>
  <si>
    <t>212-786-2485</t>
  </si>
  <si>
    <t>C1599</t>
  </si>
  <si>
    <t>394 Elm St, Chicago, CA 60601</t>
  </si>
  <si>
    <t>adam1599@customer.com</t>
  </si>
  <si>
    <t>312-173-9746</t>
  </si>
  <si>
    <t>C1600</t>
  </si>
  <si>
    <t>6306 Maple Dr, Chicago, CA 77001</t>
  </si>
  <si>
    <t>abigail1600@customer.com</t>
  </si>
  <si>
    <t>713-310-4929</t>
  </si>
  <si>
    <t>C1601</t>
  </si>
  <si>
    <t>Gerald Torres</t>
  </si>
  <si>
    <t>8115 Elm St, Los Angeles, CA 77001</t>
  </si>
  <si>
    <t>gerald1601@customer.com</t>
  </si>
  <si>
    <t>713-990-6775</t>
  </si>
  <si>
    <t>C1602</t>
  </si>
  <si>
    <t>Lauren Johnson</t>
  </si>
  <si>
    <t>5299 Sunset Rd, Los Angeles, AZ 19101</t>
  </si>
  <si>
    <t>lauren1602@customer.com</t>
  </si>
  <si>
    <t>215-671-1315</t>
  </si>
  <si>
    <t>C1603</t>
  </si>
  <si>
    <t>Keith Johnson</t>
  </si>
  <si>
    <t>9733 Main St, Dallas, CA 19101</t>
  </si>
  <si>
    <t>keith1603@customer.com</t>
  </si>
  <si>
    <t>215-988-1445</t>
  </si>
  <si>
    <t>C1604</t>
  </si>
  <si>
    <t>Isabella Flores</t>
  </si>
  <si>
    <t>6713 Broadway, Chicago, TX 90001</t>
  </si>
  <si>
    <t>isabella1604@customer.com</t>
  </si>
  <si>
    <t>323-217-7115</t>
  </si>
  <si>
    <t>C1605</t>
  </si>
  <si>
    <t>8208 Lakeview Dr, Dallas, IL 92101</t>
  </si>
  <si>
    <t>terry1605@customer.com</t>
  </si>
  <si>
    <t>619-742-8165</t>
  </si>
  <si>
    <t>C1606</t>
  </si>
  <si>
    <t>Jane Scott</t>
  </si>
  <si>
    <t>3406 Cedar Ln, San Antonio, IL 90001</t>
  </si>
  <si>
    <t>jane1606@customer.com</t>
  </si>
  <si>
    <t>323-824-5997</t>
  </si>
  <si>
    <t>C1607</t>
  </si>
  <si>
    <t>Wayne Gonzalez</t>
  </si>
  <si>
    <t>1933 Cedar Ln, San Diego, NY 10001</t>
  </si>
  <si>
    <t>wayne1607@customer.com</t>
  </si>
  <si>
    <t>212-432-1261</t>
  </si>
  <si>
    <t>C1608</t>
  </si>
  <si>
    <t>Amy Clark</t>
  </si>
  <si>
    <t>2696 Cedar Ln, Chicago, TX 85001</t>
  </si>
  <si>
    <t>amy1608@customer.com</t>
  </si>
  <si>
    <t>602-465-2957</t>
  </si>
  <si>
    <t>C1609</t>
  </si>
  <si>
    <t>Ralph Rodriguez</t>
  </si>
  <si>
    <t>8168 Washington St, Los Angeles, IL 90001</t>
  </si>
  <si>
    <t>ralph1609@customer.com</t>
  </si>
  <si>
    <t>323-588-2483</t>
  </si>
  <si>
    <t>C1610</t>
  </si>
  <si>
    <t>Cynthia Martinez</t>
  </si>
  <si>
    <t>1911 Park Blvd, Chicago, TX 60601</t>
  </si>
  <si>
    <t>cynthia1610@customer.com</t>
  </si>
  <si>
    <t>312-689-6227</t>
  </si>
  <si>
    <t>C1611</t>
  </si>
  <si>
    <t>Smith White</t>
  </si>
  <si>
    <t>8332 Main St, Los Angeles, IL 78201</t>
  </si>
  <si>
    <t>smith1611@customer.com</t>
  </si>
  <si>
    <t>718-885-7553</t>
  </si>
  <si>
    <t>C1612</t>
  </si>
  <si>
    <t>3757 Washington St, Phoenix, CA 77001</t>
  </si>
  <si>
    <t>johnson1612@customer.com</t>
  </si>
  <si>
    <t>713-272-5921</t>
  </si>
  <si>
    <t>C1613</t>
  </si>
  <si>
    <t>3542 Main St, New York, AZ 77001</t>
  </si>
  <si>
    <t>williams1613@customer.com</t>
  </si>
  <si>
    <t>713-990-5073</t>
  </si>
  <si>
    <t>C1614</t>
  </si>
  <si>
    <t>Brown Lee</t>
  </si>
  <si>
    <t>5674 Sunset Rd, New York, TX 85001</t>
  </si>
  <si>
    <t>brown1614@customer.com</t>
  </si>
  <si>
    <t>602-524-2269</t>
  </si>
  <si>
    <t>C1615</t>
  </si>
  <si>
    <t>Jones Hill</t>
  </si>
  <si>
    <t>3963 Highland Ave, Dallas, TX 95101</t>
  </si>
  <si>
    <t>jones1615@customer.com</t>
  </si>
  <si>
    <t>408-175-6760</t>
  </si>
  <si>
    <t>C1616</t>
  </si>
  <si>
    <t>6713 Broadway, Los Angeles, CA 92101</t>
  </si>
  <si>
    <t>garcia1616@customer.com</t>
  </si>
  <si>
    <t>619-540-5847</t>
  </si>
  <si>
    <t>C1617</t>
  </si>
  <si>
    <t>5099 Elm St, Houston, CA 19101</t>
  </si>
  <si>
    <t>miller1617@customer.com</t>
  </si>
  <si>
    <t>215-427-8448</t>
  </si>
  <si>
    <t>C1618</t>
  </si>
  <si>
    <t>8737 Park Blvd, Chicago, AZ 95101</t>
  </si>
  <si>
    <t>davis1618@customer.com</t>
  </si>
  <si>
    <t>408-775-9270</t>
  </si>
  <si>
    <t>C1619</t>
  </si>
  <si>
    <t>5238 Main St, San Antonio, NY 60601</t>
  </si>
  <si>
    <t>rodriguez1619@customer.com</t>
  </si>
  <si>
    <t>312-992-5467</t>
  </si>
  <si>
    <t>C1620</t>
  </si>
  <si>
    <t>Martinez Moore</t>
  </si>
  <si>
    <t>9077 Park Blvd, San Antonio, TX 90001</t>
  </si>
  <si>
    <t>martinez1620@customer.com</t>
  </si>
  <si>
    <t>323-523-2920</t>
  </si>
  <si>
    <t>C1621</t>
  </si>
  <si>
    <t>Hernandez Green</t>
  </si>
  <si>
    <t>6634 Sunset Rd, Dallas, TX 95101</t>
  </si>
  <si>
    <t>hernandez1621@customer.com</t>
  </si>
  <si>
    <t>408-166-7362</t>
  </si>
  <si>
    <t>C1622</t>
  </si>
  <si>
    <t>2900 Sunset Rd, Los Angeles, CA 77001</t>
  </si>
  <si>
    <t>lopez1622@customer.com</t>
  </si>
  <si>
    <t>713-367-9365</t>
  </si>
  <si>
    <t>C1623</t>
  </si>
  <si>
    <t>Gonzalez Nelson</t>
  </si>
  <si>
    <t>3476 Lakeview Dr, Chicago, IL 19101</t>
  </si>
  <si>
    <t>gonzalez1623@customer.com</t>
  </si>
  <si>
    <t>215-953-5196</t>
  </si>
  <si>
    <t>C1624</t>
  </si>
  <si>
    <t>Wilson Robinson</t>
  </si>
  <si>
    <t>4765 Elm St, Dallas, CA 19101</t>
  </si>
  <si>
    <t>wilson1624@customer.com</t>
  </si>
  <si>
    <t>215-159-3581</t>
  </si>
  <si>
    <t>C1625</t>
  </si>
  <si>
    <t>Anderson Hernandez</t>
  </si>
  <si>
    <t>1700 Maple Dr, Los Angeles, NY 78201</t>
  </si>
  <si>
    <t>anderson1625@customer.com</t>
  </si>
  <si>
    <t>305-503-2328</t>
  </si>
  <si>
    <t>C1626</t>
  </si>
  <si>
    <t>Thomas Lewis</t>
  </si>
  <si>
    <t>6142 Lakeview Dr, Chicago, TX 19101</t>
  </si>
  <si>
    <t>thomas1626@customer.com</t>
  </si>
  <si>
    <t>215-360-2498</t>
  </si>
  <si>
    <t>C1627</t>
  </si>
  <si>
    <t>3510 Main St, Phoenix, CA 92101</t>
  </si>
  <si>
    <t>taylor1627@customer.com</t>
  </si>
  <si>
    <t>619-133-5255</t>
  </si>
  <si>
    <t>C1628</t>
  </si>
  <si>
    <t>Moore Hernandez</t>
  </si>
  <si>
    <t>5945 Main St, San Antonio, CA 78201</t>
  </si>
  <si>
    <t>moore1628@customer.com</t>
  </si>
  <si>
    <t>305-629-2137</t>
  </si>
  <si>
    <t>C1629</t>
  </si>
  <si>
    <t>Jackson Harris</t>
  </si>
  <si>
    <t>6111 Lakeview Dr, Philadelphia, TX 75201</t>
  </si>
  <si>
    <t>jackson1629@customer.com</t>
  </si>
  <si>
    <t>415-942-3432</t>
  </si>
  <si>
    <t>C1630</t>
  </si>
  <si>
    <t>Martin Nguyen</t>
  </si>
  <si>
    <t>3928 Main St, Phoenix, CA 19101</t>
  </si>
  <si>
    <t>martin1630@customer.com</t>
  </si>
  <si>
    <t>215-752-4201</t>
  </si>
  <si>
    <t>C1631</t>
  </si>
  <si>
    <t>7490 Maple Dr, Chicago, IL 85001</t>
  </si>
  <si>
    <t>peter1631@customer.com</t>
  </si>
  <si>
    <t>602-621-5962</t>
  </si>
  <si>
    <t>C1632</t>
  </si>
  <si>
    <t>Victoria Hall</t>
  </si>
  <si>
    <t>1590 Broadway, San Jose, AZ 78201</t>
  </si>
  <si>
    <t>victoria1632@customer.com</t>
  </si>
  <si>
    <t>415-171-9102</t>
  </si>
  <si>
    <t>C1633</t>
  </si>
  <si>
    <t>Raymond Gonzalez</t>
  </si>
  <si>
    <t>8480 Broadway, San Antonio, IL 78201</t>
  </si>
  <si>
    <t>raymond1633@customer.com</t>
  </si>
  <si>
    <t>646-968-2784</t>
  </si>
  <si>
    <t>C1634</t>
  </si>
  <si>
    <t>2567 Highland Ave, Chicago, CA 19101</t>
  </si>
  <si>
    <t>julia1634@customer.com</t>
  </si>
  <si>
    <t>215-175-5857</t>
  </si>
  <si>
    <t>C1635</t>
  </si>
  <si>
    <t>1850 Washington St, Dallas, PA 95101</t>
  </si>
  <si>
    <t>scott1635@customer.com</t>
  </si>
  <si>
    <t>408-363-7592</t>
  </si>
  <si>
    <t>C1636</t>
  </si>
  <si>
    <t>4993 Washington St, New York, IL 92101</t>
  </si>
  <si>
    <t>grace1636@customer.com</t>
  </si>
  <si>
    <t>619-731-8026</t>
  </si>
  <si>
    <t>C1637</t>
  </si>
  <si>
    <t>Dennis Taylor</t>
  </si>
  <si>
    <t>8822 Elm St, Dallas, CA 78201</t>
  </si>
  <si>
    <t>dennis1637@customer.com</t>
  </si>
  <si>
    <t>718-257-4214</t>
  </si>
  <si>
    <t>C1638</t>
  </si>
  <si>
    <t>7369 Maple Dr, Houston, IL 10001</t>
  </si>
  <si>
    <t>evelyn1638@customer.com</t>
  </si>
  <si>
    <t>212-518-4293</t>
  </si>
  <si>
    <t>C1639</t>
  </si>
  <si>
    <t>Gregory Williams</t>
  </si>
  <si>
    <t>8177 Park Blvd, Chicago, TX 75201</t>
  </si>
  <si>
    <t>gregory1639@customer.com</t>
  </si>
  <si>
    <t>415-665-8950</t>
  </si>
  <si>
    <t>C1640</t>
  </si>
  <si>
    <t>Anna Baker</t>
  </si>
  <si>
    <t>2132 Maple Dr, Phoenix, AZ 10001</t>
  </si>
  <si>
    <t>anna1640@customer.com</t>
  </si>
  <si>
    <t>212-172-6174</t>
  </si>
  <si>
    <t>C1641</t>
  </si>
  <si>
    <t>Walter Harris</t>
  </si>
  <si>
    <t>3310 Lakeview Dr, Los Angeles, TX 78201</t>
  </si>
  <si>
    <t>walter1641@customer.com</t>
  </si>
  <si>
    <t>512-482-7012</t>
  </si>
  <si>
    <t>C1642</t>
  </si>
  <si>
    <t>Rose Hall</t>
  </si>
  <si>
    <t>1661 Elm St, Dallas, IL 90001</t>
  </si>
  <si>
    <t>rose1642@customer.com</t>
  </si>
  <si>
    <t>323-531-8376</t>
  </si>
  <si>
    <t>C1643</t>
  </si>
  <si>
    <t>2127 Maple Dr, Chicago, TX 19101</t>
  </si>
  <si>
    <t>patrick1643@customer.com</t>
  </si>
  <si>
    <t>215-444-2182</t>
  </si>
  <si>
    <t>C1644</t>
  </si>
  <si>
    <t>Judith King</t>
  </si>
  <si>
    <t>2154 Broadway, Los Angeles, TX 75201</t>
  </si>
  <si>
    <t>judith1644@customer.com</t>
  </si>
  <si>
    <t>415-618-6206</t>
  </si>
  <si>
    <t>C1645</t>
  </si>
  <si>
    <t>Henry Jackson</t>
  </si>
  <si>
    <t>7762 Broadway, Los Angeles, AZ 78201</t>
  </si>
  <si>
    <t>henry1645@customer.com</t>
  </si>
  <si>
    <t>646-640-2273</t>
  </si>
  <si>
    <t>C1646</t>
  </si>
  <si>
    <t>Christina Taylor</t>
  </si>
  <si>
    <t>171 Main St, San Diego, CA 75201</t>
  </si>
  <si>
    <t>christina1646@customer.com</t>
  </si>
  <si>
    <t>512-692-9564</t>
  </si>
  <si>
    <t>C1647</t>
  </si>
  <si>
    <t>Douglas Anderson</t>
  </si>
  <si>
    <t>5375 Elm St, Dallas, TX 60601</t>
  </si>
  <si>
    <t>douglas1647@customer.com</t>
  </si>
  <si>
    <t>312-622-5235</t>
  </si>
  <si>
    <t>C1648</t>
  </si>
  <si>
    <t>4819 Highland Ave, Phoenix, CA 85001</t>
  </si>
  <si>
    <t>maria1648@customer.com</t>
  </si>
  <si>
    <t>602-262-9126</t>
  </si>
  <si>
    <t>C1649</t>
  </si>
  <si>
    <t>9903 Maple Dr, Houston, AZ 90001</t>
  </si>
  <si>
    <t>harold1649@customer.com</t>
  </si>
  <si>
    <t>323-344-5202</t>
  </si>
  <si>
    <t>C1650</t>
  </si>
  <si>
    <t>7074 Elm St, Philadelphia, TX 92101</t>
  </si>
  <si>
    <t>nicole1650@customer.com</t>
  </si>
  <si>
    <t>619-607-9905</t>
  </si>
  <si>
    <t>C1651</t>
  </si>
  <si>
    <t>Alexander Flores</t>
  </si>
  <si>
    <t>7012 Main St, Philadelphia, CA 19101</t>
  </si>
  <si>
    <t>alexander1651@customer.com</t>
  </si>
  <si>
    <t>215-661-2091</t>
  </si>
  <si>
    <t>C1652</t>
  </si>
  <si>
    <t>3453 Elm St, Houston, TX 92101</t>
  </si>
  <si>
    <t>megan1652@customer.com</t>
  </si>
  <si>
    <t>619-441-4933</t>
  </si>
  <si>
    <t>C1653</t>
  </si>
  <si>
    <t>Samuel Williams</t>
  </si>
  <si>
    <t>9866 Highland Ave, Phoenix, TX 92101</t>
  </si>
  <si>
    <t>samuel1653@customer.com</t>
  </si>
  <si>
    <t>619-942-8309</t>
  </si>
  <si>
    <t>C1654</t>
  </si>
  <si>
    <t>Dorothy Jones</t>
  </si>
  <si>
    <t>8542 Sunset Rd, Houston, TX 60601</t>
  </si>
  <si>
    <t>dorothy1654@customer.com</t>
  </si>
  <si>
    <t>312-885-4292</t>
  </si>
  <si>
    <t>C1655</t>
  </si>
  <si>
    <t>2545 Elm St, Los Angeles, TX 19101</t>
  </si>
  <si>
    <t>frank1655@customer.com</t>
  </si>
  <si>
    <t>215-335-1941</t>
  </si>
  <si>
    <t>C1656</t>
  </si>
  <si>
    <t>2121 Main St, New York, CA 95101</t>
  </si>
  <si>
    <t>sophia1656@customer.com</t>
  </si>
  <si>
    <t>408-697-6913</t>
  </si>
  <si>
    <t>C1657</t>
  </si>
  <si>
    <t>Lawrence Walker</t>
  </si>
  <si>
    <t>6536 Lakeview Dr, San Antonio, NY 10001</t>
  </si>
  <si>
    <t>lawrence1657@customer.com</t>
  </si>
  <si>
    <t>212-700-2074</t>
  </si>
  <si>
    <t>C1658</t>
  </si>
  <si>
    <t>Alice Wright</t>
  </si>
  <si>
    <t>2027 Lakeview Dr, New York, CA 85001</t>
  </si>
  <si>
    <t>alice1658@customer.com</t>
  </si>
  <si>
    <t>602-130-4911</t>
  </si>
  <si>
    <t>C1659</t>
  </si>
  <si>
    <t>936 Sunset Rd, San Antonio, CA 95101</t>
  </si>
  <si>
    <t>arthur1659@customer.com</t>
  </si>
  <si>
    <t>408-386-7780</t>
  </si>
  <si>
    <t>C1660</t>
  </si>
  <si>
    <t>Ruth White</t>
  </si>
  <si>
    <t>2341 Cedar Ln, San Jose, CA 90001</t>
  </si>
  <si>
    <t>ruth1660@customer.com</t>
  </si>
  <si>
    <t>323-605-9106</t>
  </si>
  <si>
    <t>C1661</t>
  </si>
  <si>
    <t>1558 Highland Ave, San Antonio, CA 78201</t>
  </si>
  <si>
    <t>philip1661@customer.com</t>
  </si>
  <si>
    <t>305-495-8840</t>
  </si>
  <si>
    <t>C1662</t>
  </si>
  <si>
    <t>Diana Martinez</t>
  </si>
  <si>
    <t>4446 Main St, San Diego, TX 75201</t>
  </si>
  <si>
    <t>diana1662@customer.com</t>
  </si>
  <si>
    <t>512-250-2569</t>
  </si>
  <si>
    <t>C1663</t>
  </si>
  <si>
    <t>4717 Maple Dr, San Diego, AZ 60601</t>
  </si>
  <si>
    <t>roger1663@customer.com</t>
  </si>
  <si>
    <t>312-998-3260</t>
  </si>
  <si>
    <t>C1664</t>
  </si>
  <si>
    <t>2301 Broadway, San Jose, TX 77001</t>
  </si>
  <si>
    <t>natalie1664@customer.com</t>
  </si>
  <si>
    <t>713-346-3170</t>
  </si>
  <si>
    <t>C1665</t>
  </si>
  <si>
    <t>Benjamin Gomez</t>
  </si>
  <si>
    <t>8321 Elm St, Los Angeles, CA 77001</t>
  </si>
  <si>
    <t>benjamin1665@customer.com</t>
  </si>
  <si>
    <t>713-843-5316</t>
  </si>
  <si>
    <t>C1666</t>
  </si>
  <si>
    <t>3588 Cedar Ln, San Antonio, AZ 95101</t>
  </si>
  <si>
    <t>virginia1666@customer.com</t>
  </si>
  <si>
    <t>408-526-4478</t>
  </si>
  <si>
    <t>C1667</t>
  </si>
  <si>
    <t>3195 Main St, Chicago, CA 78201</t>
  </si>
  <si>
    <t>bruce1667@customer.com</t>
  </si>
  <si>
    <t>415-434-5214</t>
  </si>
  <si>
    <t>C1668</t>
  </si>
  <si>
    <t>Madison Thomas</t>
  </si>
  <si>
    <t>5368 Sunset Rd, Philadelphia, PA 19101</t>
  </si>
  <si>
    <t>madison1668@customer.com</t>
  </si>
  <si>
    <t>215-784-8069</t>
  </si>
  <si>
    <t>C1669</t>
  </si>
  <si>
    <t>2403 Highland Ave, San Antonio, TX 10001</t>
  </si>
  <si>
    <t>adam1669@customer.com</t>
  </si>
  <si>
    <t>212-873-1745</t>
  </si>
  <si>
    <t>C1670</t>
  </si>
  <si>
    <t>5713 Highland Ave, Dallas, TX 19101</t>
  </si>
  <si>
    <t>abigail1670@customer.com</t>
  </si>
  <si>
    <t>215-493-4171</t>
  </si>
  <si>
    <t>C1671</t>
  </si>
  <si>
    <t>Gerald Wilson</t>
  </si>
  <si>
    <t>5880 Broadway, Dallas, CA 19101</t>
  </si>
  <si>
    <t>gerald1671@customer.com</t>
  </si>
  <si>
    <t>215-560-7554</t>
  </si>
  <si>
    <t>C1672</t>
  </si>
  <si>
    <t>2185 Park Blvd, Dallas, IL 95101</t>
  </si>
  <si>
    <t>lauren1672@customer.com</t>
  </si>
  <si>
    <t>408-483-4382</t>
  </si>
  <si>
    <t>C1673</t>
  </si>
  <si>
    <t>7534 Cedar Ln, San Antonio, NY 75201</t>
  </si>
  <si>
    <t>keith1673@customer.com</t>
  </si>
  <si>
    <t>512-469-6544</t>
  </si>
  <si>
    <t>C1674</t>
  </si>
  <si>
    <t>Isabella Hernandez</t>
  </si>
  <si>
    <t>6170 Washington St, Phoenix, TX 19101</t>
  </si>
  <si>
    <t>isabella1674@customer.com</t>
  </si>
  <si>
    <t>215-847-6482</t>
  </si>
  <si>
    <t>C1675</t>
  </si>
  <si>
    <t>Terry Walker</t>
  </si>
  <si>
    <t>738 Broadway, New York, TX 78201</t>
  </si>
  <si>
    <t>terry1675@customer.com</t>
  </si>
  <si>
    <t>646-347-5401</t>
  </si>
  <si>
    <t>C1676</t>
  </si>
  <si>
    <t>Jane Gonzalez</t>
  </si>
  <si>
    <t>7447 Main St, Philadelphia, NY 90001</t>
  </si>
  <si>
    <t>jane1676@customer.com</t>
  </si>
  <si>
    <t>323-128-7830</t>
  </si>
  <si>
    <t>C1677</t>
  </si>
  <si>
    <t>8242 Highland Ave, Los Angeles, CA 77001</t>
  </si>
  <si>
    <t>wayne1677@customer.com</t>
  </si>
  <si>
    <t>713-119-9916</t>
  </si>
  <si>
    <t>C1678</t>
  </si>
  <si>
    <t>Amy Flores</t>
  </si>
  <si>
    <t>5396 Highland Ave, San Antonio, CA 78201</t>
  </si>
  <si>
    <t>amy1678@customer.com</t>
  </si>
  <si>
    <t>305-334-8978</t>
  </si>
  <si>
    <t>C1679</t>
  </si>
  <si>
    <t>532 Sunset Rd, San Antonio, AZ 95101</t>
  </si>
  <si>
    <t>ralph1679@customer.com</t>
  </si>
  <si>
    <t>408-683-4569</t>
  </si>
  <si>
    <t>C1680</t>
  </si>
  <si>
    <t>Cynthia Flores</t>
  </si>
  <si>
    <t>2378 Elm St, New York, CA 19101</t>
  </si>
  <si>
    <t>cynthia1680@customer.com</t>
  </si>
  <si>
    <t>215-889-6883</t>
  </si>
  <si>
    <t>C1681</t>
  </si>
  <si>
    <t>Smith Nelson</t>
  </si>
  <si>
    <t>4958 Sunset Rd, New York, TX 60601</t>
  </si>
  <si>
    <t>smith1681@customer.com</t>
  </si>
  <si>
    <t>312-665-5202</t>
  </si>
  <si>
    <t>C1682</t>
  </si>
  <si>
    <t>5111 Park Blvd, San Diego, PA 60601</t>
  </si>
  <si>
    <t>johnson1682@customer.com</t>
  </si>
  <si>
    <t>312-842-3181</t>
  </si>
  <si>
    <t>C1683</t>
  </si>
  <si>
    <t>7421 Broadway, Chicago, AZ 60601</t>
  </si>
  <si>
    <t>williams1683@customer.com</t>
  </si>
  <si>
    <t>312-732-8676</t>
  </si>
  <si>
    <t>C1684</t>
  </si>
  <si>
    <t>Brown Harris</t>
  </si>
  <si>
    <t>5529 Washington St, San Diego, PA 19101</t>
  </si>
  <si>
    <t>brown1684@customer.com</t>
  </si>
  <si>
    <t>215-304-5933</t>
  </si>
  <si>
    <t>C1685</t>
  </si>
  <si>
    <t>610 Highland Ave, Philadelphia, TX 95101</t>
  </si>
  <si>
    <t>jones1685@customer.com</t>
  </si>
  <si>
    <t>408-629-6059</t>
  </si>
  <si>
    <t>C1686</t>
  </si>
  <si>
    <t>7739 Main St, New York, IL 60601</t>
  </si>
  <si>
    <t>garcia1686@customer.com</t>
  </si>
  <si>
    <t>312-357-5668</t>
  </si>
  <si>
    <t>C1687</t>
  </si>
  <si>
    <t>Miller Hernandez</t>
  </si>
  <si>
    <t>3009 Lakeview Dr, Phoenix, CA 90001</t>
  </si>
  <si>
    <t>miller1687@customer.com</t>
  </si>
  <si>
    <t>323-274-2134</t>
  </si>
  <si>
    <t>C1688</t>
  </si>
  <si>
    <t>Davis Flores</t>
  </si>
  <si>
    <t>8283 Broadway, Phoenix, NY 10001</t>
  </si>
  <si>
    <t>davis1688@customer.com</t>
  </si>
  <si>
    <t>212-892-2446</t>
  </si>
  <si>
    <t>C1689</t>
  </si>
  <si>
    <t>Rodriguez Carter</t>
  </si>
  <si>
    <t>1233 Highland Ave, New York, CA 77001</t>
  </si>
  <si>
    <t>rodriguez1689@customer.com</t>
  </si>
  <si>
    <t>713-273-7746</t>
  </si>
  <si>
    <t>C1690</t>
  </si>
  <si>
    <t>9272 Broadway, San Jose, NY 90001</t>
  </si>
  <si>
    <t>martinez1690@customer.com</t>
  </si>
  <si>
    <t>323-915-8251</t>
  </si>
  <si>
    <t>C1691</t>
  </si>
  <si>
    <t>Hernandez Rivera</t>
  </si>
  <si>
    <t>6085 Lakeview Dr, San Jose, TX 78201</t>
  </si>
  <si>
    <t>hernandez1691@customer.com</t>
  </si>
  <si>
    <t>305-637-1444</t>
  </si>
  <si>
    <t>C1692</t>
  </si>
  <si>
    <t>Lopez Green</t>
  </si>
  <si>
    <t>8483 Park Blvd, Dallas, TX 77001</t>
  </si>
  <si>
    <t>lopez1692@customer.com</t>
  </si>
  <si>
    <t>713-931-4285</t>
  </si>
  <si>
    <t>C1693</t>
  </si>
  <si>
    <t>Gonzalez Scott</t>
  </si>
  <si>
    <t>5062 Elm St, Dallas, NY 95101</t>
  </si>
  <si>
    <t>gonzalez1693@customer.com</t>
  </si>
  <si>
    <t>408-914-6971</t>
  </si>
  <si>
    <t>C1694</t>
  </si>
  <si>
    <t>Wilson King</t>
  </si>
  <si>
    <t>7630 Main St, Los Angeles, NY 60601</t>
  </si>
  <si>
    <t>wilson1694@customer.com</t>
  </si>
  <si>
    <t>312-268-7279</t>
  </si>
  <si>
    <t>C1695</t>
  </si>
  <si>
    <t>Anderson Allen</t>
  </si>
  <si>
    <t>899 Sunset Rd, Los Angeles, PA 60601</t>
  </si>
  <si>
    <t>anderson1695@customer.com</t>
  </si>
  <si>
    <t>312-715-9519</t>
  </si>
  <si>
    <t>C1696</t>
  </si>
  <si>
    <t>9500 Washington St, Houston, PA 77001</t>
  </si>
  <si>
    <t>thomas1696@customer.com</t>
  </si>
  <si>
    <t>713-782-8353</t>
  </si>
  <si>
    <t>C1697</t>
  </si>
  <si>
    <t>Taylor Rivera</t>
  </si>
  <si>
    <t>524 Elm St, San Antonio, CA 90001</t>
  </si>
  <si>
    <t>taylor1697@customer.com</t>
  </si>
  <si>
    <t>323-669-8929</t>
  </si>
  <si>
    <t>C1698</t>
  </si>
  <si>
    <t>3071 Highland Ave, Los Angeles, TX 75201</t>
  </si>
  <si>
    <t>moore1698@customer.com</t>
  </si>
  <si>
    <t>718-940-5467</t>
  </si>
  <si>
    <t>C1699</t>
  </si>
  <si>
    <t>6707 Main St, San Jose, IL 85001</t>
  </si>
  <si>
    <t>jackson1699@customer.com</t>
  </si>
  <si>
    <t>602-756-5458</t>
  </si>
  <si>
    <t>C1700</t>
  </si>
  <si>
    <t>1415 Cedar Ln, Phoenix, PA 75201</t>
  </si>
  <si>
    <t>martin1700@customer.com</t>
  </si>
  <si>
    <t>415-336-8052</t>
  </si>
  <si>
    <t>C1701</t>
  </si>
  <si>
    <t>Peter Gomez</t>
  </si>
  <si>
    <t>5445 Park Blvd, San Diego, TX 10001</t>
  </si>
  <si>
    <t>peter1701@customer.com</t>
  </si>
  <si>
    <t>212-342-5822</t>
  </si>
  <si>
    <t>C1702</t>
  </si>
  <si>
    <t>2894 Lakeview Dr, Philadelphia, TX 95101</t>
  </si>
  <si>
    <t>victoria1702@customer.com</t>
  </si>
  <si>
    <t>408-164-1659</t>
  </si>
  <si>
    <t>C1703</t>
  </si>
  <si>
    <t>Raymond Martinez</t>
  </si>
  <si>
    <t>6192 Broadway, Houston, PA 19101</t>
  </si>
  <si>
    <t>raymond1703@customer.com</t>
  </si>
  <si>
    <t>215-583-8128</t>
  </si>
  <si>
    <t>C1704</t>
  </si>
  <si>
    <t>2873 Park Blvd, Phoenix, CA 92101</t>
  </si>
  <si>
    <t>julia1704@customer.com</t>
  </si>
  <si>
    <t>619-480-4838</t>
  </si>
  <si>
    <t>C1705</t>
  </si>
  <si>
    <t>Scott Wright</t>
  </si>
  <si>
    <t>119 Sunset Rd, Dallas, NY 95101</t>
  </si>
  <si>
    <t>scott1705@customer.com</t>
  </si>
  <si>
    <t>408-335-3340</t>
  </si>
  <si>
    <t>C1706</t>
  </si>
  <si>
    <t>6192 Lakeview Dr, Dallas, TX 92101</t>
  </si>
  <si>
    <t>grace1706@customer.com</t>
  </si>
  <si>
    <t>619-454-1158</t>
  </si>
  <si>
    <t>C1707</t>
  </si>
  <si>
    <t>Dennis Allen</t>
  </si>
  <si>
    <t>7941 Sunset Rd, Los Angeles, TX 85001</t>
  </si>
  <si>
    <t>dennis1707@customer.com</t>
  </si>
  <si>
    <t>602-560-2377</t>
  </si>
  <si>
    <t>C1708</t>
  </si>
  <si>
    <t>6730 Park Blvd, Philadelphia, TX 75201</t>
  </si>
  <si>
    <t>evelyn1708@customer.com</t>
  </si>
  <si>
    <t>415-838-8229</t>
  </si>
  <si>
    <t>C1709</t>
  </si>
  <si>
    <t>6606 Elm St, Philadelphia, TX 77001</t>
  </si>
  <si>
    <t>gregory1709@customer.com</t>
  </si>
  <si>
    <t>713-561-1387</t>
  </si>
  <si>
    <t>C1710</t>
  </si>
  <si>
    <t>Anna Carter</t>
  </si>
  <si>
    <t>2833 Cedar Ln, Chicago, TX 90001</t>
  </si>
  <si>
    <t>anna1710@customer.com</t>
  </si>
  <si>
    <t>323-157-5113</t>
  </si>
  <si>
    <t>C1711</t>
  </si>
  <si>
    <t>8715 Lakeview Dr, Chicago, AZ 95101</t>
  </si>
  <si>
    <t>walter1711@customer.com</t>
  </si>
  <si>
    <t>408-348-8842</t>
  </si>
  <si>
    <t>C1712</t>
  </si>
  <si>
    <t>5123 Cedar Ln, San Diego, CA 77001</t>
  </si>
  <si>
    <t>rose1712@customer.com</t>
  </si>
  <si>
    <t>713-491-2350</t>
  </si>
  <si>
    <t>C1713</t>
  </si>
  <si>
    <t>Patrick Sanchez</t>
  </si>
  <si>
    <t>651 Maple Dr, Philadelphia, TX 77001</t>
  </si>
  <si>
    <t>patrick1713@customer.com</t>
  </si>
  <si>
    <t>713-514-7867</t>
  </si>
  <si>
    <t>C1714</t>
  </si>
  <si>
    <t>Judith Wright</t>
  </si>
  <si>
    <t>7448 Park Blvd, Houston, CA 60601</t>
  </si>
  <si>
    <t>judith1714@customer.com</t>
  </si>
  <si>
    <t>312-118-5944</t>
  </si>
  <si>
    <t>C1715</t>
  </si>
  <si>
    <t>Henry Garcia</t>
  </si>
  <si>
    <t>8183 Maple Dr, Philadelphia, IL 90001</t>
  </si>
  <si>
    <t>henry1715@customer.com</t>
  </si>
  <si>
    <t>323-945-1958</t>
  </si>
  <si>
    <t>C1716</t>
  </si>
  <si>
    <t>Christina Clark</t>
  </si>
  <si>
    <t>6849 Highland Ave, San Antonio, PA 90001</t>
  </si>
  <si>
    <t>christina1716@customer.com</t>
  </si>
  <si>
    <t>323-557-5308</t>
  </si>
  <si>
    <t>C1717</t>
  </si>
  <si>
    <t>9335 Park Blvd, Philadelphia, AZ 95101</t>
  </si>
  <si>
    <t>douglas1717@customer.com</t>
  </si>
  <si>
    <t>408-937-1681</t>
  </si>
  <si>
    <t>C1718</t>
  </si>
  <si>
    <t>Maria Garcia</t>
  </si>
  <si>
    <t>9059 Washington St, Houston, CA 77001</t>
  </si>
  <si>
    <t>maria1718@customer.com</t>
  </si>
  <si>
    <t>713-260-5767</t>
  </si>
  <si>
    <t>C1719</t>
  </si>
  <si>
    <t>Harold Brown</t>
  </si>
  <si>
    <t>8645 Washington St, Philadelphia, TX 85001</t>
  </si>
  <si>
    <t>harold1719@customer.com</t>
  </si>
  <si>
    <t>602-753-4613</t>
  </si>
  <si>
    <t>C1720</t>
  </si>
  <si>
    <t>Nicole Hill</t>
  </si>
  <si>
    <t>5731 Elm St, San Diego, IL 92101</t>
  </si>
  <si>
    <t>nicole1720@customer.com</t>
  </si>
  <si>
    <t>619-340-2138</t>
  </si>
  <si>
    <t>C1721</t>
  </si>
  <si>
    <t>Alexander Williams</t>
  </si>
  <si>
    <t>6014 Highland Ave, Philadelphia, TX 75201</t>
  </si>
  <si>
    <t>alexander1721@customer.com</t>
  </si>
  <si>
    <t>512-568-7419</t>
  </si>
  <si>
    <t>C1722</t>
  </si>
  <si>
    <t>Megan Perez</t>
  </si>
  <si>
    <t>6069 Broadway, Chicago, CA 19101</t>
  </si>
  <si>
    <t>megan1722@customer.com</t>
  </si>
  <si>
    <t>215-195-8690</t>
  </si>
  <si>
    <t>C1723</t>
  </si>
  <si>
    <t>Samuel Jones</t>
  </si>
  <si>
    <t>9164 Lakeview Dr, San Diego, IL 75201</t>
  </si>
  <si>
    <t>samuel1723@customer.com</t>
  </si>
  <si>
    <t>305-781-4091</t>
  </si>
  <si>
    <t>C1724</t>
  </si>
  <si>
    <t>4834 Elm St, New York, PA 10001</t>
  </si>
  <si>
    <t>dorothy1724@customer.com</t>
  </si>
  <si>
    <t>212-361-5913</t>
  </si>
  <si>
    <t>C1725</t>
  </si>
  <si>
    <t>4106 Lakeview Dr, Phoenix, CA 77001</t>
  </si>
  <si>
    <t>frank1725@customer.com</t>
  </si>
  <si>
    <t>713-884-4386</t>
  </si>
  <si>
    <t>C1726</t>
  </si>
  <si>
    <t>9013 Broadway, Houston, TX 60601</t>
  </si>
  <si>
    <t>sophia1726@customer.com</t>
  </si>
  <si>
    <t>312-932-7401</t>
  </si>
  <si>
    <t>C1727</t>
  </si>
  <si>
    <t>3003 Highland Ave, Chicago, CA 10001</t>
  </si>
  <si>
    <t>lawrence1727@customer.com</t>
  </si>
  <si>
    <t>212-600-9181</t>
  </si>
  <si>
    <t>C1728</t>
  </si>
  <si>
    <t>Alice Jones</t>
  </si>
  <si>
    <t>5994 Sunset Rd, Houston, TX 60601</t>
  </si>
  <si>
    <t>alice1728@customer.com</t>
  </si>
  <si>
    <t>312-901-8831</t>
  </si>
  <si>
    <t>C1729</t>
  </si>
  <si>
    <t>Arthur Nguyen</t>
  </si>
  <si>
    <t>5123 Cedar Ln, Chicago, PA 75201</t>
  </si>
  <si>
    <t>arthur1729@customer.com</t>
  </si>
  <si>
    <t>718-261-2978</t>
  </si>
  <si>
    <t>C1730</t>
  </si>
  <si>
    <t>6498 Sunset Rd, Phoenix, TX 95101</t>
  </si>
  <si>
    <t>ruth1730@customer.com</t>
  </si>
  <si>
    <t>408-190-5403</t>
  </si>
  <si>
    <t>C1731</t>
  </si>
  <si>
    <t>Philip Taylor</t>
  </si>
  <si>
    <t>6907 Park Blvd, Los Angeles, AZ 77001</t>
  </si>
  <si>
    <t>philip1731@customer.com</t>
  </si>
  <si>
    <t>713-473-4062</t>
  </si>
  <si>
    <t>C1732</t>
  </si>
  <si>
    <t>1110 Lakeview Dr, Los Angeles, TX 90001</t>
  </si>
  <si>
    <t>diana1732@customer.com</t>
  </si>
  <si>
    <t>323-866-8946</t>
  </si>
  <si>
    <t>C1733</t>
  </si>
  <si>
    <t>Roger Baker</t>
  </si>
  <si>
    <t>2503 Elm St, Philadelphia, TX 90001</t>
  </si>
  <si>
    <t>roger1733@customer.com</t>
  </si>
  <si>
    <t>323-196-3996</t>
  </si>
  <si>
    <t>C1734</t>
  </si>
  <si>
    <t>8467 Sunset Rd, New York, TX 60601</t>
  </si>
  <si>
    <t>natalie1734@customer.com</t>
  </si>
  <si>
    <t>312-563-4743</t>
  </si>
  <si>
    <t>C1735</t>
  </si>
  <si>
    <t>Benjamin Flores</t>
  </si>
  <si>
    <t>5738 Highland Ave, San Diego, TX 85001</t>
  </si>
  <si>
    <t>benjamin1735@customer.com</t>
  </si>
  <si>
    <t>602-698-3872</t>
  </si>
  <si>
    <t>C1736</t>
  </si>
  <si>
    <t>4865 Park Blvd, San Antonio, CA 90001</t>
  </si>
  <si>
    <t>virginia1736@customer.com</t>
  </si>
  <si>
    <t>323-249-2389</t>
  </si>
  <si>
    <t>C1737</t>
  </si>
  <si>
    <t>Bruce Hill</t>
  </si>
  <si>
    <t>3481 Maple Dr, New York, PA 77001</t>
  </si>
  <si>
    <t>bruce1737@customer.com</t>
  </si>
  <si>
    <t>713-842-4322</t>
  </si>
  <si>
    <t>C1738</t>
  </si>
  <si>
    <t>922 Washington St, Dallas, AZ 78201</t>
  </si>
  <si>
    <t>madison1738@customer.com</t>
  </si>
  <si>
    <t>415-786-2650</t>
  </si>
  <si>
    <t>C1739</t>
  </si>
  <si>
    <t>2228 Sunset Rd, Dallas, AZ 78201</t>
  </si>
  <si>
    <t>adam1739@customer.com</t>
  </si>
  <si>
    <t>415-600-8821</t>
  </si>
  <si>
    <t>C1740</t>
  </si>
  <si>
    <t>Abigail Mitchell</t>
  </si>
  <si>
    <t>6534 Maple Dr, Phoenix, NY 60601</t>
  </si>
  <si>
    <t>abigail1740@customer.com</t>
  </si>
  <si>
    <t>312-727-9204</t>
  </si>
  <si>
    <t>C1741</t>
  </si>
  <si>
    <t>Gerald King</t>
  </si>
  <si>
    <t>7370 Highland Ave, San Jose, CA 10001</t>
  </si>
  <si>
    <t>gerald1741@customer.com</t>
  </si>
  <si>
    <t>212-576-7881</t>
  </si>
  <si>
    <t>C1742</t>
  </si>
  <si>
    <t>6008 Lakeview Dr, New York, IL 10001</t>
  </si>
  <si>
    <t>lauren1742@customer.com</t>
  </si>
  <si>
    <t>212-832-7550</t>
  </si>
  <si>
    <t>C1743</t>
  </si>
  <si>
    <t>3634 Maple Dr, Philadelphia, NY 60601</t>
  </si>
  <si>
    <t>keith1743@customer.com</t>
  </si>
  <si>
    <t>312-535-6158</t>
  </si>
  <si>
    <t>C1744</t>
  </si>
  <si>
    <t>Isabella Moore</t>
  </si>
  <si>
    <t>7664 Cedar Ln, San Jose, TX 77001</t>
  </si>
  <si>
    <t>isabella1744@customer.com</t>
  </si>
  <si>
    <t>713-427-9107</t>
  </si>
  <si>
    <t>C1745</t>
  </si>
  <si>
    <t>Terry Jackson</t>
  </si>
  <si>
    <t>6157 Main St, Philadelphia, PA 92101</t>
  </si>
  <si>
    <t>terry1745@customer.com</t>
  </si>
  <si>
    <t>619-959-2912</t>
  </si>
  <si>
    <t>C1746</t>
  </si>
  <si>
    <t>Jane Allen</t>
  </si>
  <si>
    <t>4489 Maple Dr, San Jose, TX 90001</t>
  </si>
  <si>
    <t>jane1746@customer.com</t>
  </si>
  <si>
    <t>323-897-6929</t>
  </si>
  <si>
    <t>C1747</t>
  </si>
  <si>
    <t>Wayne Torres</t>
  </si>
  <si>
    <t>7422 Lakeview Dr, San Jose, TX 60601</t>
  </si>
  <si>
    <t>wayne1747@customer.com</t>
  </si>
  <si>
    <t>312-647-1007</t>
  </si>
  <si>
    <t>C1748</t>
  </si>
  <si>
    <t>8341 Broadway, Los Angeles, AZ 77001</t>
  </si>
  <si>
    <t>amy1748@customer.com</t>
  </si>
  <si>
    <t>713-797-8421</t>
  </si>
  <si>
    <t>C1749</t>
  </si>
  <si>
    <t>785 Cedar Ln, New York, PA 85001</t>
  </si>
  <si>
    <t>ralph1749@customer.com</t>
  </si>
  <si>
    <t>602-727-8055</t>
  </si>
  <si>
    <t>C1750</t>
  </si>
  <si>
    <t>1449 Highland Ave, Houston, PA 19101</t>
  </si>
  <si>
    <t>cynthia1750@customer.com</t>
  </si>
  <si>
    <t>215-875-3041</t>
  </si>
  <si>
    <t>C1751</t>
  </si>
  <si>
    <t>Smith Martinez</t>
  </si>
  <si>
    <t>3637 Main St, Houston, TX 92101</t>
  </si>
  <si>
    <t>smith1751@customer.com</t>
  </si>
  <si>
    <t>619-742-9756</t>
  </si>
  <si>
    <t>C1752</t>
  </si>
  <si>
    <t>Johnson Nguyen</t>
  </si>
  <si>
    <t>6849 Cedar Ln, San Diego, CA 78201</t>
  </si>
  <si>
    <t>johnson1752@customer.com</t>
  </si>
  <si>
    <t>305-463-1231</t>
  </si>
  <si>
    <t>C1753</t>
  </si>
  <si>
    <t>4292 Park Blvd, Philadelphia, TX 10001</t>
  </si>
  <si>
    <t>williams1753@customer.com</t>
  </si>
  <si>
    <t>212-246-7783</t>
  </si>
  <si>
    <t>C1754</t>
  </si>
  <si>
    <t>Brown Walker</t>
  </si>
  <si>
    <t>6609 Maple Dr, Dallas, PA 92101</t>
  </si>
  <si>
    <t>brown1754@customer.com</t>
  </si>
  <si>
    <t>619-341-1536</t>
  </si>
  <si>
    <t>C1755</t>
  </si>
  <si>
    <t>Jones Thomas</t>
  </si>
  <si>
    <t>2612 Sunset Rd, San Jose, CA 77001</t>
  </si>
  <si>
    <t>jones1755@customer.com</t>
  </si>
  <si>
    <t>713-159-5842</t>
  </si>
  <si>
    <t>C1756</t>
  </si>
  <si>
    <t>Garcia Wilson</t>
  </si>
  <si>
    <t>4200 Lakeview Dr, Philadelphia, TX 90001</t>
  </si>
  <si>
    <t>garcia1756@customer.com</t>
  </si>
  <si>
    <t>323-869-1120</t>
  </si>
  <si>
    <t>C1757</t>
  </si>
  <si>
    <t>3476 Cedar Ln, Chicago, AZ 95101</t>
  </si>
  <si>
    <t>miller1757@customer.com</t>
  </si>
  <si>
    <t>408-154-3525</t>
  </si>
  <si>
    <t>C1758</t>
  </si>
  <si>
    <t>Davis Anderson</t>
  </si>
  <si>
    <t>9467 Sunset Rd, Houston, TX 90001</t>
  </si>
  <si>
    <t>davis1758@customer.com</t>
  </si>
  <si>
    <t>323-801-5383</t>
  </si>
  <si>
    <t>C1759</t>
  </si>
  <si>
    <t>Rodriguez Roberts</t>
  </si>
  <si>
    <t>1376 Maple Dr, Chicago, CA 19101</t>
  </si>
  <si>
    <t>rodriguez1759@customer.com</t>
  </si>
  <si>
    <t>215-578-6640</t>
  </si>
  <si>
    <t>C1760</t>
  </si>
  <si>
    <t>8384 Broadway, San Antonio, PA 78201</t>
  </si>
  <si>
    <t>martinez1760@customer.com</t>
  </si>
  <si>
    <t>512-500-7290</t>
  </si>
  <si>
    <t>C1761</t>
  </si>
  <si>
    <t>Hernandez Hernandez</t>
  </si>
  <si>
    <t>3220 Washington St, San Diego, CA 77001</t>
  </si>
  <si>
    <t>hernandez1761@customer.com</t>
  </si>
  <si>
    <t>713-124-2495</t>
  </si>
  <si>
    <t>C1762</t>
  </si>
  <si>
    <t>Lopez Perez</t>
  </si>
  <si>
    <t>9470 Elm St, Phoenix, TX 90001</t>
  </si>
  <si>
    <t>lopez1762@customer.com</t>
  </si>
  <si>
    <t>323-477-4066</t>
  </si>
  <si>
    <t>C1763</t>
  </si>
  <si>
    <t>984 Elm St, Los Angeles, PA 92101</t>
  </si>
  <si>
    <t>gonzalez1763@customer.com</t>
  </si>
  <si>
    <t>619-126-1736</t>
  </si>
  <si>
    <t>C1764</t>
  </si>
  <si>
    <t>Wilson Johnson</t>
  </si>
  <si>
    <t>2119 Washington St, Philadelphia, TX 10001</t>
  </si>
  <si>
    <t>wilson1764@customer.com</t>
  </si>
  <si>
    <t>212-638-7682</t>
  </si>
  <si>
    <t>C1765</t>
  </si>
  <si>
    <t>Anderson Jones</t>
  </si>
  <si>
    <t>5553 Cedar Ln, San Antonio, TX 60601</t>
  </si>
  <si>
    <t>anderson1765@customer.com</t>
  </si>
  <si>
    <t>312-796-1750</t>
  </si>
  <si>
    <t>C1766</t>
  </si>
  <si>
    <t>6727 Maple Dr, Houston, TX 92101</t>
  </si>
  <si>
    <t>thomas1766@customer.com</t>
  </si>
  <si>
    <t>619-400-1165</t>
  </si>
  <si>
    <t>C1767</t>
  </si>
  <si>
    <t>Taylor Adams</t>
  </si>
  <si>
    <t>3767 Main St, New York, IL 95101</t>
  </si>
  <si>
    <t>taylor1767@customer.com</t>
  </si>
  <si>
    <t>408-413-8405</t>
  </si>
  <si>
    <t>C1768</t>
  </si>
  <si>
    <t>Moore Mitchell</t>
  </si>
  <si>
    <t>2353 Main St, Chicago, CA 85001</t>
  </si>
  <si>
    <t>moore1768@customer.com</t>
  </si>
  <si>
    <t>602-771-3412</t>
  </si>
  <si>
    <t>C1769</t>
  </si>
  <si>
    <t>120 Broadway, Dallas, CA 19101</t>
  </si>
  <si>
    <t>jackson1769@customer.com</t>
  </si>
  <si>
    <t>215-658-8675</t>
  </si>
  <si>
    <t>C1770</t>
  </si>
  <si>
    <t>Martin Hall</t>
  </si>
  <si>
    <t>3406 Sunset Rd, Los Angeles, TX 60601</t>
  </si>
  <si>
    <t>martin1770@customer.com</t>
  </si>
  <si>
    <t>312-401-1828</t>
  </si>
  <si>
    <t>C1771</t>
  </si>
  <si>
    <t>Peter King</t>
  </si>
  <si>
    <t>1495 Maple Dr, Phoenix, NY 10001</t>
  </si>
  <si>
    <t>peter1771@customer.com</t>
  </si>
  <si>
    <t>212-631-4166</t>
  </si>
  <si>
    <t>C1772</t>
  </si>
  <si>
    <t>6514 Broadway, Los Angeles, AZ 19101</t>
  </si>
  <si>
    <t>victoria1772@customer.com</t>
  </si>
  <si>
    <t>215-430-2476</t>
  </si>
  <si>
    <t>C1773</t>
  </si>
  <si>
    <t>5814 Park Blvd, San Jose, PA 60601</t>
  </si>
  <si>
    <t>raymond1773@customer.com</t>
  </si>
  <si>
    <t>312-449-7494</t>
  </si>
  <si>
    <t>C1774</t>
  </si>
  <si>
    <t>1218 Cedar Ln, Los Angeles, AZ 10001</t>
  </si>
  <si>
    <t>julia1774@customer.com</t>
  </si>
  <si>
    <t>212-693-5871</t>
  </si>
  <si>
    <t>C1775</t>
  </si>
  <si>
    <t>2215 Sunset Rd, Los Angeles, TX 77001</t>
  </si>
  <si>
    <t>scott1775@customer.com</t>
  </si>
  <si>
    <t>713-817-4706</t>
  </si>
  <si>
    <t>C1776</t>
  </si>
  <si>
    <t>9951 Lakeview Dr, San Diego, NY 60601</t>
  </si>
  <si>
    <t>grace1776@customer.com</t>
  </si>
  <si>
    <t>312-954-8574</t>
  </si>
  <si>
    <t>C1777</t>
  </si>
  <si>
    <t>Dennis Gomez</t>
  </si>
  <si>
    <t>6882 Sunset Rd, Los Angeles, CA 78201</t>
  </si>
  <si>
    <t>dennis1777@customer.com</t>
  </si>
  <si>
    <t>512-570-4336</t>
  </si>
  <si>
    <t>C1778</t>
  </si>
  <si>
    <t>701 Washington St, Dallas, CA 10001</t>
  </si>
  <si>
    <t>evelyn1778@customer.com</t>
  </si>
  <si>
    <t>212-914-2882</t>
  </si>
  <si>
    <t>C1779</t>
  </si>
  <si>
    <t>1368 Highland Ave, Philadelphia, AZ 90001</t>
  </si>
  <si>
    <t>gregory1779@customer.com</t>
  </si>
  <si>
    <t>323-769-2215</t>
  </si>
  <si>
    <t>C1780</t>
  </si>
  <si>
    <t>1894 Cedar Ln, San Diego, AZ 10001</t>
  </si>
  <si>
    <t>anna1780@customer.com</t>
  </si>
  <si>
    <t>212-850-8127</t>
  </si>
  <si>
    <t>C1781</t>
  </si>
  <si>
    <t>8920 Sunset Rd, San Jose, PA 95101</t>
  </si>
  <si>
    <t>walter1781@customer.com</t>
  </si>
  <si>
    <t>408-462-5869</t>
  </si>
  <si>
    <t>C1782</t>
  </si>
  <si>
    <t>Rose Lopez</t>
  </si>
  <si>
    <t>1584 Cedar Ln, Chicago, CA 78201</t>
  </si>
  <si>
    <t>rose1782@customer.com</t>
  </si>
  <si>
    <t>305-398-4068</t>
  </si>
  <si>
    <t>C1783</t>
  </si>
  <si>
    <t>Patrick Perez</t>
  </si>
  <si>
    <t>7237 Cedar Ln, Houston, CA 85001</t>
  </si>
  <si>
    <t>patrick1783@customer.com</t>
  </si>
  <si>
    <t>602-436-3491</t>
  </si>
  <si>
    <t>C1784</t>
  </si>
  <si>
    <t>Judith Smith</t>
  </si>
  <si>
    <t>2798 Highland Ave, San Antonio, PA 92101</t>
  </si>
  <si>
    <t>judith1784@customer.com</t>
  </si>
  <si>
    <t>619-762-8300</t>
  </si>
  <si>
    <t>C1785</t>
  </si>
  <si>
    <t>Henry Wilson</t>
  </si>
  <si>
    <t>4548 Highland Ave, Philadelphia, AZ 95101</t>
  </si>
  <si>
    <t>henry1785@customer.com</t>
  </si>
  <si>
    <t>408-139-9387</t>
  </si>
  <si>
    <t>C1786</t>
  </si>
  <si>
    <t>Christina Green</t>
  </si>
  <si>
    <t>903 Lakeview Dr, New York, TX 90001</t>
  </si>
  <si>
    <t>christina1786@customer.com</t>
  </si>
  <si>
    <t>323-414-4349</t>
  </si>
  <si>
    <t>C1787</t>
  </si>
  <si>
    <t>Douglas White</t>
  </si>
  <si>
    <t>3324 Highland Ave, Los Angeles, CA 10001</t>
  </si>
  <si>
    <t>douglas1787@customer.com</t>
  </si>
  <si>
    <t>212-107-9566</t>
  </si>
  <si>
    <t>C1788</t>
  </si>
  <si>
    <t>3299 Main St, Los Angeles, AZ 60601</t>
  </si>
  <si>
    <t>maria1788@customer.com</t>
  </si>
  <si>
    <t>312-604-3329</t>
  </si>
  <si>
    <t>C1789</t>
  </si>
  <si>
    <t>Harold Davis</t>
  </si>
  <si>
    <t>1636 Lakeview Dr, Houston, CA 19101</t>
  </si>
  <si>
    <t>harold1789@customer.com</t>
  </si>
  <si>
    <t>215-865-9741</t>
  </si>
  <si>
    <t>C1790</t>
  </si>
  <si>
    <t>9290 Washington St, Los Angeles, PA 90001</t>
  </si>
  <si>
    <t>nicole1790@customer.com</t>
  </si>
  <si>
    <t>323-336-6876</t>
  </si>
  <si>
    <t>C1791</t>
  </si>
  <si>
    <t>Alexander Carter</t>
  </si>
  <si>
    <t>8245 Lakeview Dr, Chicago, IL 77001</t>
  </si>
  <si>
    <t>alexander1791@customer.com</t>
  </si>
  <si>
    <t>713-985-7861</t>
  </si>
  <si>
    <t>C1792</t>
  </si>
  <si>
    <t>Megan Hernandez</t>
  </si>
  <si>
    <t>9114 Highland Ave, Dallas, TX 10001</t>
  </si>
  <si>
    <t>megan1792@customer.com</t>
  </si>
  <si>
    <t>212-565-5180</t>
  </si>
  <si>
    <t>C1793</t>
  </si>
  <si>
    <t>4812 Broadway, Dallas, TX 19101</t>
  </si>
  <si>
    <t>samuel1793@customer.com</t>
  </si>
  <si>
    <t>215-111-1758</t>
  </si>
  <si>
    <t>C1794</t>
  </si>
  <si>
    <t>Dorothy Thompson</t>
  </si>
  <si>
    <t>4785 Washington St, Houston, TX 78201</t>
  </si>
  <si>
    <t>dorothy1794@customer.com</t>
  </si>
  <si>
    <t>415-582-6088</t>
  </si>
  <si>
    <t>C1795</t>
  </si>
  <si>
    <t>Frank Garcia</t>
  </si>
  <si>
    <t>1788 Maple Dr, Philadelphia, IL 75201</t>
  </si>
  <si>
    <t>frank1795@customer.com</t>
  </si>
  <si>
    <t>512-811-4965</t>
  </si>
  <si>
    <t>C1796</t>
  </si>
  <si>
    <t>Sophia Anderson</t>
  </si>
  <si>
    <t>6018 Cedar Ln, Phoenix, AZ 92101</t>
  </si>
  <si>
    <t>sophia1796@customer.com</t>
  </si>
  <si>
    <t>619-409-9384</t>
  </si>
  <si>
    <t>C1797</t>
  </si>
  <si>
    <t>5854 Elm St, Phoenix, NY 95101</t>
  </si>
  <si>
    <t>lawrence1797@customer.com</t>
  </si>
  <si>
    <t>408-921-5760</t>
  </si>
  <si>
    <t>C1798</t>
  </si>
  <si>
    <t>8924 Lakeview Dr, Phoenix, AZ 95101</t>
  </si>
  <si>
    <t>alice1798@customer.com</t>
  </si>
  <si>
    <t>408-626-7528</t>
  </si>
  <si>
    <t>C1799</t>
  </si>
  <si>
    <t>Arthur King</t>
  </si>
  <si>
    <t>277 Broadway, Dallas, AZ 10001</t>
  </si>
  <si>
    <t>arthur1799@customer.com</t>
  </si>
  <si>
    <t>212-423-8482</t>
  </si>
  <si>
    <t>C1800</t>
  </si>
  <si>
    <t>Ruth Baker</t>
  </si>
  <si>
    <t>9807 Lakeview Dr, San Diego, TX 85001</t>
  </si>
  <si>
    <t>ruth1800@customer.com</t>
  </si>
  <si>
    <t>602-980-1829</t>
  </si>
  <si>
    <t>C1801</t>
  </si>
  <si>
    <t>Philip Ramirez</t>
  </si>
  <si>
    <t>1816 Cedar Ln, New York, TX 75201</t>
  </si>
  <si>
    <t>philip1801@customer.com</t>
  </si>
  <si>
    <t>305-882-2915</t>
  </si>
  <si>
    <t>C1802</t>
  </si>
  <si>
    <t>Diana Green</t>
  </si>
  <si>
    <t>4385 Lakeview Dr, New York, TX 60601</t>
  </si>
  <si>
    <t>diana1802@customer.com</t>
  </si>
  <si>
    <t>312-155-2496</t>
  </si>
  <si>
    <t>C1803</t>
  </si>
  <si>
    <t>4007 Highland Ave, Philadelphia, NY 78201</t>
  </si>
  <si>
    <t>roger1803@customer.com</t>
  </si>
  <si>
    <t>646-536-5948</t>
  </si>
  <si>
    <t>C1804</t>
  </si>
  <si>
    <t>Natalie Walker</t>
  </si>
  <si>
    <t>2015 Lakeview Dr, San Antonio, TX 85001</t>
  </si>
  <si>
    <t>natalie1804@customer.com</t>
  </si>
  <si>
    <t>602-765-1597</t>
  </si>
  <si>
    <t>C1805</t>
  </si>
  <si>
    <t>Benjamin Roberts</t>
  </si>
  <si>
    <t>8648 Maple Dr, San Antonio, NY 85001</t>
  </si>
  <si>
    <t>benjamin1805@customer.com</t>
  </si>
  <si>
    <t>602-494-6525</t>
  </si>
  <si>
    <t>C1806</t>
  </si>
  <si>
    <t>Virginia Clark</t>
  </si>
  <si>
    <t>7295 Washington St, New York, IL 78201</t>
  </si>
  <si>
    <t>virginia1806@customer.com</t>
  </si>
  <si>
    <t>305-925-1802</t>
  </si>
  <si>
    <t>C1807</t>
  </si>
  <si>
    <t>Bruce Roberts</t>
  </si>
  <si>
    <t>5146 Sunset Rd, New York, CA 92101</t>
  </si>
  <si>
    <t>bruce1807@customer.com</t>
  </si>
  <si>
    <t>619-598-7651</t>
  </si>
  <si>
    <t>C1808</t>
  </si>
  <si>
    <t>3256 Cedar Ln, San Jose, CA 78201</t>
  </si>
  <si>
    <t>madison1808@customer.com</t>
  </si>
  <si>
    <t>512-160-3414</t>
  </si>
  <si>
    <t>C1809</t>
  </si>
  <si>
    <t>8211 Park Blvd, Philadelphia, TX 19101</t>
  </si>
  <si>
    <t>adam1809@customer.com</t>
  </si>
  <si>
    <t>215-114-2908</t>
  </si>
  <si>
    <t>C1810</t>
  </si>
  <si>
    <t>Abigail Taylor</t>
  </si>
  <si>
    <t>2137 Main St, Philadelphia, NY 19101</t>
  </si>
  <si>
    <t>abigail1810@customer.com</t>
  </si>
  <si>
    <t>215-415-4711</t>
  </si>
  <si>
    <t>C1811</t>
  </si>
  <si>
    <t>Gerald Ramirez</t>
  </si>
  <si>
    <t>3801 Lakeview Dr, Chicago, CA 75201</t>
  </si>
  <si>
    <t>gerald1811@customer.com</t>
  </si>
  <si>
    <t>415-263-6698</t>
  </si>
  <si>
    <t>C1812</t>
  </si>
  <si>
    <t>Lauren Flores</t>
  </si>
  <si>
    <t>941 Maple Dr, Dallas, CA 75201</t>
  </si>
  <si>
    <t>lauren1812@customer.com</t>
  </si>
  <si>
    <t>512-952-6886</t>
  </si>
  <si>
    <t>C1813</t>
  </si>
  <si>
    <t>Keith Martin</t>
  </si>
  <si>
    <t>9468 Lakeview Dr, Los Angeles, TX 78201</t>
  </si>
  <si>
    <t>keith1813@customer.com</t>
  </si>
  <si>
    <t>415-368-4171</t>
  </si>
  <si>
    <t>C1814</t>
  </si>
  <si>
    <t>Isabella Sanchez</t>
  </si>
  <si>
    <t>9551 Sunset Rd, Phoenix, TX 85001</t>
  </si>
  <si>
    <t>isabella1814@customer.com</t>
  </si>
  <si>
    <t>602-881-8100</t>
  </si>
  <si>
    <t>C1815</t>
  </si>
  <si>
    <t>2832 Highland Ave, Philadelphia, CA 10001</t>
  </si>
  <si>
    <t>terry1815@customer.com</t>
  </si>
  <si>
    <t>212-725-7875</t>
  </si>
  <si>
    <t>C1816</t>
  </si>
  <si>
    <t>Jane Brown</t>
  </si>
  <si>
    <t>7867 Cedar Ln, Philadelphia, PA 95101</t>
  </si>
  <si>
    <t>jane1816@customer.com</t>
  </si>
  <si>
    <t>408-650-6469</t>
  </si>
  <si>
    <t>C1817</t>
  </si>
  <si>
    <t>Wayne Lee</t>
  </si>
  <si>
    <t>728 Main St, San Jose, TX 60601</t>
  </si>
  <si>
    <t>wayne1817@customer.com</t>
  </si>
  <si>
    <t>312-323-3763</t>
  </si>
  <si>
    <t>C1818</t>
  </si>
  <si>
    <t>Amy Ramirez</t>
  </si>
  <si>
    <t>1765 Cedar Ln, San Antonio, IL 10001</t>
  </si>
  <si>
    <t>amy1818@customer.com</t>
  </si>
  <si>
    <t>212-432-9893</t>
  </si>
  <si>
    <t>C1819</t>
  </si>
  <si>
    <t>Ralph Torres</t>
  </si>
  <si>
    <t>6934 Washington St, Phoenix, PA 75201</t>
  </si>
  <si>
    <t>ralph1819@customer.com</t>
  </si>
  <si>
    <t>646-691-7272</t>
  </si>
  <si>
    <t>C1820</t>
  </si>
  <si>
    <t>Cynthia Mitchell</t>
  </si>
  <si>
    <t>332 Broadway, San Jose, TX 60601</t>
  </si>
  <si>
    <t>cynthia1820@customer.com</t>
  </si>
  <si>
    <t>312-627-3189</t>
  </si>
  <si>
    <t>C1821</t>
  </si>
  <si>
    <t>Smith Thomas</t>
  </si>
  <si>
    <t>1646 Washington St, San Diego, PA 60601</t>
  </si>
  <si>
    <t>smith1821@customer.com</t>
  </si>
  <si>
    <t>312-489-5454</t>
  </si>
  <si>
    <t>C1822</t>
  </si>
  <si>
    <t>Johnson Williams</t>
  </si>
  <si>
    <t>3225 Cedar Ln, San Antonio, NY 90001</t>
  </si>
  <si>
    <t>johnson1822@customer.com</t>
  </si>
  <si>
    <t>323-312-8765</t>
  </si>
  <si>
    <t>C1823</t>
  </si>
  <si>
    <t>Williams Sanchez</t>
  </si>
  <si>
    <t>1540 Highland Ave, San Jose, TX 92101</t>
  </si>
  <si>
    <t>williams1823@customer.com</t>
  </si>
  <si>
    <t>619-726-4939</t>
  </si>
  <si>
    <t>C1824</t>
  </si>
  <si>
    <t>Brown Jones</t>
  </si>
  <si>
    <t>6586 Elm St, Los Angeles, NY 77001</t>
  </si>
  <si>
    <t>brown1824@customer.com</t>
  </si>
  <si>
    <t>713-549-5012</t>
  </si>
  <si>
    <t>C1825</t>
  </si>
  <si>
    <t>1303 Sunset Rd, San Diego, TX 10001</t>
  </si>
  <si>
    <t>jones1825@customer.com</t>
  </si>
  <si>
    <t>212-754-2877</t>
  </si>
  <si>
    <t>C1826</t>
  </si>
  <si>
    <t>Garcia Moore</t>
  </si>
  <si>
    <t>3854 Broadway, San Diego, TX 85001</t>
  </si>
  <si>
    <t>garcia1826@customer.com</t>
  </si>
  <si>
    <t>602-504-3790</t>
  </si>
  <si>
    <t>C1827</t>
  </si>
  <si>
    <t>9177 Broadway, San Diego, CA 85001</t>
  </si>
  <si>
    <t>miller1827@customer.com</t>
  </si>
  <si>
    <t>602-142-6155</t>
  </si>
  <si>
    <t>C1828</t>
  </si>
  <si>
    <t>Davis Baker</t>
  </si>
  <si>
    <t>4274 Washington St, Chicago, PA 78201</t>
  </si>
  <si>
    <t>davis1828@customer.com</t>
  </si>
  <si>
    <t>512-564-5611</t>
  </si>
  <si>
    <t>C1829</t>
  </si>
  <si>
    <t>5509 Sunset Rd, New York, TX 10001</t>
  </si>
  <si>
    <t>rodriguez1829@customer.com</t>
  </si>
  <si>
    <t>212-588-8786</t>
  </si>
  <si>
    <t>C1830</t>
  </si>
  <si>
    <t>6164 Main St, Dallas, CA 78201</t>
  </si>
  <si>
    <t>martinez1830@customer.com</t>
  </si>
  <si>
    <t>646-891-1470</t>
  </si>
  <si>
    <t>C1831</t>
  </si>
  <si>
    <t>Hernandez Clark</t>
  </si>
  <si>
    <t>3584 Washington St, San Antonio, CA 10001</t>
  </si>
  <si>
    <t>hernandez1831@customer.com</t>
  </si>
  <si>
    <t>212-927-5776</t>
  </si>
  <si>
    <t>C1832</t>
  </si>
  <si>
    <t>Lopez Walker</t>
  </si>
  <si>
    <t>1680 Washington St, San Jose, NY 75201</t>
  </si>
  <si>
    <t>lopez1832@customer.com</t>
  </si>
  <si>
    <t>646-155-6579</t>
  </si>
  <si>
    <t>C1833</t>
  </si>
  <si>
    <t>Gonzalez Rodriguez</t>
  </si>
  <si>
    <t>8925 Washington St, Dallas, CA 77001</t>
  </si>
  <si>
    <t>gonzalez1833@customer.com</t>
  </si>
  <si>
    <t>713-287-2149</t>
  </si>
  <si>
    <t>C1834</t>
  </si>
  <si>
    <t>Wilson Hill</t>
  </si>
  <si>
    <t>2907 Highland Ave, Los Angeles, TX 85001</t>
  </si>
  <si>
    <t>wilson1834@customer.com</t>
  </si>
  <si>
    <t>602-835-5711</t>
  </si>
  <si>
    <t>C1835</t>
  </si>
  <si>
    <t>7779 Broadway, Phoenix, IL 78201</t>
  </si>
  <si>
    <t>anderson1835@customer.com</t>
  </si>
  <si>
    <t>512-891-7557</t>
  </si>
  <si>
    <t>C1836</t>
  </si>
  <si>
    <t>Thomas Davis</t>
  </si>
  <si>
    <t>7650 Cedar Ln, San Antonio, TX 60601</t>
  </si>
  <si>
    <t>thomas1836@customer.com</t>
  </si>
  <si>
    <t>312-624-7787</t>
  </si>
  <si>
    <t>C1837</t>
  </si>
  <si>
    <t>502 Main St, Chicago, TX 60601</t>
  </si>
  <si>
    <t>taylor1837@customer.com</t>
  </si>
  <si>
    <t>312-172-7654</t>
  </si>
  <si>
    <t>C1838</t>
  </si>
  <si>
    <t>3099 Park Blvd, San Jose, CA 75201</t>
  </si>
  <si>
    <t>moore1838@customer.com</t>
  </si>
  <si>
    <t>415-391-7681</t>
  </si>
  <si>
    <t>C1839</t>
  </si>
  <si>
    <t>506 Main St, Houston, TX 60601</t>
  </si>
  <si>
    <t>jackson1839@customer.com</t>
  </si>
  <si>
    <t>312-873-9169</t>
  </si>
  <si>
    <t>C1840</t>
  </si>
  <si>
    <t>Martin Rodriguez</t>
  </si>
  <si>
    <t>3761 Park Blvd, New York, IL 75201</t>
  </si>
  <si>
    <t>martin1840@customer.com</t>
  </si>
  <si>
    <t>512-685-9782</t>
  </si>
  <si>
    <t>C1841</t>
  </si>
  <si>
    <t>Peter Garcia</t>
  </si>
  <si>
    <t>7888 Sunset Rd, Chicago, AZ 77001</t>
  </si>
  <si>
    <t>peter1841@customer.com</t>
  </si>
  <si>
    <t>713-711-4137</t>
  </si>
  <si>
    <t>C1842</t>
  </si>
  <si>
    <t>Victoria Hernandez</t>
  </si>
  <si>
    <t>2736 Broadway, San Diego, AZ 75201</t>
  </si>
  <si>
    <t>victoria1842@customer.com</t>
  </si>
  <si>
    <t>718-418-8391</t>
  </si>
  <si>
    <t>C1843</t>
  </si>
  <si>
    <t>Raymond Perez</t>
  </si>
  <si>
    <t>1141 Cedar Ln, Chicago, CA 78201</t>
  </si>
  <si>
    <t>raymond1843@customer.com</t>
  </si>
  <si>
    <t>415-225-6291</t>
  </si>
  <si>
    <t>C1844</t>
  </si>
  <si>
    <t>Julia Young</t>
  </si>
  <si>
    <t>8925 Cedar Ln, Dallas, CA 95101</t>
  </si>
  <si>
    <t>julia1844@customer.com</t>
  </si>
  <si>
    <t>408-247-8566</t>
  </si>
  <si>
    <t>C1845</t>
  </si>
  <si>
    <t>Scott Baker</t>
  </si>
  <si>
    <t>8458 Maple Dr, Dallas, TX 90001</t>
  </si>
  <si>
    <t>scott1845@customer.com</t>
  </si>
  <si>
    <t>323-167-4954</t>
  </si>
  <si>
    <t>C1846</t>
  </si>
  <si>
    <t>5874 Sunset Rd, San Jose, TX 90001</t>
  </si>
  <si>
    <t>grace1846@customer.com</t>
  </si>
  <si>
    <t>323-450-6754</t>
  </si>
  <si>
    <t>C1847</t>
  </si>
  <si>
    <t>Dennis Moore</t>
  </si>
  <si>
    <t>7546 Sunset Rd, Dallas, CA 92101</t>
  </si>
  <si>
    <t>dennis1847@customer.com</t>
  </si>
  <si>
    <t>619-111-2826</t>
  </si>
  <si>
    <t>C1848</t>
  </si>
  <si>
    <t>9722 Main St, Chicago, TX 10001</t>
  </si>
  <si>
    <t>evelyn1848@customer.com</t>
  </si>
  <si>
    <t>212-221-2576</t>
  </si>
  <si>
    <t>C1849</t>
  </si>
  <si>
    <t>4436 Cedar Ln, Los Angeles, TX 19101</t>
  </si>
  <si>
    <t>gregory1849@customer.com</t>
  </si>
  <si>
    <t>215-858-4341</t>
  </si>
  <si>
    <t>C1850</t>
  </si>
  <si>
    <t>1798 Park Blvd, San Antonio, NY 92101</t>
  </si>
  <si>
    <t>anna1850@customer.com</t>
  </si>
  <si>
    <t>619-606-6124</t>
  </si>
  <si>
    <t>C1851</t>
  </si>
  <si>
    <t>8726 Washington St, New York, TX 90001</t>
  </si>
  <si>
    <t>walter1851@customer.com</t>
  </si>
  <si>
    <t>323-524-7903</t>
  </si>
  <si>
    <t>C1852</t>
  </si>
  <si>
    <t>9279 Highland Ave, San Jose, PA 95101</t>
  </si>
  <si>
    <t>rose1852@customer.com</t>
  </si>
  <si>
    <t>408-554-7555</t>
  </si>
  <si>
    <t>C1853</t>
  </si>
  <si>
    <t>9018 Broadway, New York, TX 75201</t>
  </si>
  <si>
    <t>patrick1853@customer.com</t>
  </si>
  <si>
    <t>718-694-8375</t>
  </si>
  <si>
    <t>C1854</t>
  </si>
  <si>
    <t>9517 Main St, San Antonio, TX 92101</t>
  </si>
  <si>
    <t>judith1854@customer.com</t>
  </si>
  <si>
    <t>619-797-8982</t>
  </si>
  <si>
    <t>C1855</t>
  </si>
  <si>
    <t>4035 Park Blvd, Houston, TX 75201</t>
  </si>
  <si>
    <t>henry1855@customer.com</t>
  </si>
  <si>
    <t>646-882-8401</t>
  </si>
  <si>
    <t>C1856</t>
  </si>
  <si>
    <t>7236 Maple Dr, Los Angeles, CA 92101</t>
  </si>
  <si>
    <t>christina1856@customer.com</t>
  </si>
  <si>
    <t>619-655-5130</t>
  </si>
  <si>
    <t>C1857</t>
  </si>
  <si>
    <t>8508 Park Blvd, Dallas, IL 95101</t>
  </si>
  <si>
    <t>douglas1857@customer.com</t>
  </si>
  <si>
    <t>408-580-1868</t>
  </si>
  <si>
    <t>C1858</t>
  </si>
  <si>
    <t>Maria Rodriguez</t>
  </si>
  <si>
    <t>9196 Washington St, San Jose, CA 19101</t>
  </si>
  <si>
    <t>maria1858@customer.com</t>
  </si>
  <si>
    <t>215-923-6130</t>
  </si>
  <si>
    <t>C1859</t>
  </si>
  <si>
    <t>7242 Lakeview Dr, Chicago, IL 10001</t>
  </si>
  <si>
    <t>harold1859@customer.com</t>
  </si>
  <si>
    <t>212-293-4639</t>
  </si>
  <si>
    <t>C1860</t>
  </si>
  <si>
    <t>Nicole Campbell</t>
  </si>
  <si>
    <t>9982 Lakeview Dr, New York, TX 90001</t>
  </si>
  <si>
    <t>nicole1860@customer.com</t>
  </si>
  <si>
    <t>323-928-3092</t>
  </si>
  <si>
    <t>C1861</t>
  </si>
  <si>
    <t>8262 Cedar Ln, San Antonio, IL 95101</t>
  </si>
  <si>
    <t>alexander1861@customer.com</t>
  </si>
  <si>
    <t>408-912-2302</t>
  </si>
  <si>
    <t>C1862</t>
  </si>
  <si>
    <t>5394 Cedar Ln, Houston, CA 10001</t>
  </si>
  <si>
    <t>megan1862@customer.com</t>
  </si>
  <si>
    <t>212-595-3145</t>
  </si>
  <si>
    <t>C1863</t>
  </si>
  <si>
    <t>146 Highland Ave, Philadelphia, AZ 19101</t>
  </si>
  <si>
    <t>samuel1863@customer.com</t>
  </si>
  <si>
    <t>215-639-1749</t>
  </si>
  <si>
    <t>C1864</t>
  </si>
  <si>
    <t>Dorothy Lopez</t>
  </si>
  <si>
    <t>7271 Sunset Rd, New York, CA 85001</t>
  </si>
  <si>
    <t>dorothy1864@customer.com</t>
  </si>
  <si>
    <t>602-279-6839</t>
  </si>
  <si>
    <t>C1865</t>
  </si>
  <si>
    <t>Frank Rodriguez</t>
  </si>
  <si>
    <t>3400 Lakeview Dr, Dallas, CA 10001</t>
  </si>
  <si>
    <t>frank1865@customer.com</t>
  </si>
  <si>
    <t>212-811-9118</t>
  </si>
  <si>
    <t>C1866</t>
  </si>
  <si>
    <t>Sophia King</t>
  </si>
  <si>
    <t>7346 Maple Dr, Houston, CA 92101</t>
  </si>
  <si>
    <t>sophia1866@customer.com</t>
  </si>
  <si>
    <t>619-881-9814</t>
  </si>
  <si>
    <t>C1867</t>
  </si>
  <si>
    <t>Lawrence Moore</t>
  </si>
  <si>
    <t>2829 Washington St, New York, TX 60601</t>
  </si>
  <si>
    <t>lawrence1867@customer.com</t>
  </si>
  <si>
    <t>312-958-1431</t>
  </si>
  <si>
    <t>C1868</t>
  </si>
  <si>
    <t>Alice Torres</t>
  </si>
  <si>
    <t>5749 Elm St, Houston, TX 75201</t>
  </si>
  <si>
    <t>alice1868@customer.com</t>
  </si>
  <si>
    <t>646-415-4163</t>
  </si>
  <si>
    <t>C1869</t>
  </si>
  <si>
    <t>Arthur Lee</t>
  </si>
  <si>
    <t>734 Washington St, Los Angeles, IL 10001</t>
  </si>
  <si>
    <t>arthur1869@customer.com</t>
  </si>
  <si>
    <t>212-897-1213</t>
  </si>
  <si>
    <t>C1870</t>
  </si>
  <si>
    <t>Ruth Johnson</t>
  </si>
  <si>
    <t>1516 Broadway, Houston, IL 78201</t>
  </si>
  <si>
    <t>ruth1870@customer.com</t>
  </si>
  <si>
    <t>718-310-3457</t>
  </si>
  <si>
    <t>C1871</t>
  </si>
  <si>
    <t>Philip Carter</t>
  </si>
  <si>
    <t>9172 Main St, Chicago, PA 90001</t>
  </si>
  <si>
    <t>philip1871@customer.com</t>
  </si>
  <si>
    <t>323-825-1145</t>
  </si>
  <si>
    <t>C1872</t>
  </si>
  <si>
    <t>3457 Main St, Los Angeles, TX 95101</t>
  </si>
  <si>
    <t>diana1872@customer.com</t>
  </si>
  <si>
    <t>408-353-7103</t>
  </si>
  <si>
    <t>C1873</t>
  </si>
  <si>
    <t>5700 Elm St, San Antonio, CA 95101</t>
  </si>
  <si>
    <t>roger1873@customer.com</t>
  </si>
  <si>
    <t>408-802-7437</t>
  </si>
  <si>
    <t>C1874</t>
  </si>
  <si>
    <t>2999 Sunset Rd, San Diego, PA 60601</t>
  </si>
  <si>
    <t>natalie1874@customer.com</t>
  </si>
  <si>
    <t>312-431-5818</t>
  </si>
  <si>
    <t>C1875</t>
  </si>
  <si>
    <t>Benjamin Green</t>
  </si>
  <si>
    <t>7751 Maple Dr, New York, TX 92101</t>
  </si>
  <si>
    <t>benjamin1875@customer.com</t>
  </si>
  <si>
    <t>619-656-3515</t>
  </si>
  <si>
    <t>C1876</t>
  </si>
  <si>
    <t>7108 Broadway, Chicago, TX 75201</t>
  </si>
  <si>
    <t>virginia1876@customer.com</t>
  </si>
  <si>
    <t>415-262-7343</t>
  </si>
  <si>
    <t>C1877</t>
  </si>
  <si>
    <t>Bruce Wright</t>
  </si>
  <si>
    <t>9528 Maple Dr, New York, NY 60601</t>
  </si>
  <si>
    <t>bruce1877@customer.com</t>
  </si>
  <si>
    <t>312-675-6044</t>
  </si>
  <si>
    <t>C1878</t>
  </si>
  <si>
    <t>Madison Miller</t>
  </si>
  <si>
    <t>8693 Sunset Rd, Houston, TX 75201</t>
  </si>
  <si>
    <t>madison1878@customer.com</t>
  </si>
  <si>
    <t>305-127-8710</t>
  </si>
  <si>
    <t>C1879</t>
  </si>
  <si>
    <t>7480 Cedar Ln, Phoenix, TX 90001</t>
  </si>
  <si>
    <t>adam1879@customer.com</t>
  </si>
  <si>
    <t>323-388-8297</t>
  </si>
  <si>
    <t>C1880</t>
  </si>
  <si>
    <t>Abigail Carter</t>
  </si>
  <si>
    <t>6457 Lakeview Dr, New York, IL 19101</t>
  </si>
  <si>
    <t>abigail1880@customer.com</t>
  </si>
  <si>
    <t>215-124-4424</t>
  </si>
  <si>
    <t>C1881</t>
  </si>
  <si>
    <t>5355 Elm St, Houston, PA 19101</t>
  </si>
  <si>
    <t>gerald1881@customer.com</t>
  </si>
  <si>
    <t>215-316-3935</t>
  </si>
  <si>
    <t>C1882</t>
  </si>
  <si>
    <t>1623 Sunset Rd, Philadelphia, CA 95101</t>
  </si>
  <si>
    <t>lauren1882@customer.com</t>
  </si>
  <si>
    <t>408-661-8611</t>
  </si>
  <si>
    <t>C1883</t>
  </si>
  <si>
    <t>5090 Sunset Rd, San Diego, TX 10001</t>
  </si>
  <si>
    <t>keith1883@customer.com</t>
  </si>
  <si>
    <t>212-191-7861</t>
  </si>
  <si>
    <t>C1884</t>
  </si>
  <si>
    <t>4848 Washington St, San Antonio, AZ 90001</t>
  </si>
  <si>
    <t>isabella1884@customer.com</t>
  </si>
  <si>
    <t>323-587-1030</t>
  </si>
  <si>
    <t>C1885</t>
  </si>
  <si>
    <t>5670 Washington St, San Jose, CA 95101</t>
  </si>
  <si>
    <t>terry1885@customer.com</t>
  </si>
  <si>
    <t>408-705-5673</t>
  </si>
  <si>
    <t>C1886</t>
  </si>
  <si>
    <t>861 Elm St, San Jose, CA 75201</t>
  </si>
  <si>
    <t>jane1886@customer.com</t>
  </si>
  <si>
    <t>305-549-4938</t>
  </si>
  <si>
    <t>C1887</t>
  </si>
  <si>
    <t>Wayne Green</t>
  </si>
  <si>
    <t>8558 Park Blvd, Phoenix, CA 90001</t>
  </si>
  <si>
    <t>wayne1887@customer.com</t>
  </si>
  <si>
    <t>323-436-3680</t>
  </si>
  <si>
    <t>C1888</t>
  </si>
  <si>
    <t>Amy Hill</t>
  </si>
  <si>
    <t>8348 Highland Ave, Los Angeles, TX 92101</t>
  </si>
  <si>
    <t>amy1888@customer.com</t>
  </si>
  <si>
    <t>619-479-5775</t>
  </si>
  <si>
    <t>C1889</t>
  </si>
  <si>
    <t>640 Cedar Ln, Los Angeles, TX 95101</t>
  </si>
  <si>
    <t>ralph1889@customer.com</t>
  </si>
  <si>
    <t>408-271-8341</t>
  </si>
  <si>
    <t>C1890</t>
  </si>
  <si>
    <t>6333 Broadway, Philadelphia, PA 92101</t>
  </si>
  <si>
    <t>cynthia1890@customer.com</t>
  </si>
  <si>
    <t>619-730-6519</t>
  </si>
  <si>
    <t>C1891</t>
  </si>
  <si>
    <t>Smith Carter</t>
  </si>
  <si>
    <t>1289 Sunset Rd, Philadelphia, TX 90001</t>
  </si>
  <si>
    <t>smith1891@customer.com</t>
  </si>
  <si>
    <t>323-143-1379</t>
  </si>
  <si>
    <t>C1892</t>
  </si>
  <si>
    <t>Johnson Taylor</t>
  </si>
  <si>
    <t>9373 Highland Ave, Los Angeles, NY 10001</t>
  </si>
  <si>
    <t>johnson1892@customer.com</t>
  </si>
  <si>
    <t>212-591-8452</t>
  </si>
  <si>
    <t>C1893</t>
  </si>
  <si>
    <t>7198 Main St, Phoenix, TX 77001</t>
  </si>
  <si>
    <t>williams1893@customer.com</t>
  </si>
  <si>
    <t>713-383-3367</t>
  </si>
  <si>
    <t>C1894</t>
  </si>
  <si>
    <t>Brown Lopez</t>
  </si>
  <si>
    <t>5664 Elm St, Houston, AZ 10001</t>
  </si>
  <si>
    <t>brown1894@customer.com</t>
  </si>
  <si>
    <t>212-417-2882</t>
  </si>
  <si>
    <t>C1895</t>
  </si>
  <si>
    <t>Jones Torres</t>
  </si>
  <si>
    <t>8715 Cedar Ln, Los Angeles, TX 92101</t>
  </si>
  <si>
    <t>jones1895@customer.com</t>
  </si>
  <si>
    <t>619-602-8443</t>
  </si>
  <si>
    <t>C1896</t>
  </si>
  <si>
    <t>8749 Elm St, Phoenix, CA 75201</t>
  </si>
  <si>
    <t>garcia1896@customer.com</t>
  </si>
  <si>
    <t>646-142-6164</t>
  </si>
  <si>
    <t>C1897</t>
  </si>
  <si>
    <t>Miller Scott</t>
  </si>
  <si>
    <t>2533 Cedar Ln, Houston, CA 85001</t>
  </si>
  <si>
    <t>miller1897@customer.com</t>
  </si>
  <si>
    <t>602-701-2772</t>
  </si>
  <si>
    <t>C1898</t>
  </si>
  <si>
    <t>289 Park Blvd, Los Angeles, TX 92101</t>
  </si>
  <si>
    <t>davis1898@customer.com</t>
  </si>
  <si>
    <t>619-875-2871</t>
  </si>
  <si>
    <t>C1899</t>
  </si>
  <si>
    <t>3454 Highland Ave, Houston, PA 75201</t>
  </si>
  <si>
    <t>rodriguez1899@customer.com</t>
  </si>
  <si>
    <t>718-138-7179</t>
  </si>
  <si>
    <t>C1900</t>
  </si>
  <si>
    <t>9185 Maple Dr, Chicago, TX 78201</t>
  </si>
  <si>
    <t>martinez1900@customer.com</t>
  </si>
  <si>
    <t>646-737-6567</t>
  </si>
  <si>
    <t>C1901</t>
  </si>
  <si>
    <t>Hernandez King</t>
  </si>
  <si>
    <t>1813 Highland Ave, New York, NY 10001</t>
  </si>
  <si>
    <t>hernandez1901@customer.com</t>
  </si>
  <si>
    <t>212-635-8955</t>
  </si>
  <si>
    <t>C1902</t>
  </si>
  <si>
    <t>3992 Highland Ave, Los Angeles, PA 75201</t>
  </si>
  <si>
    <t>lopez1902@customer.com</t>
  </si>
  <si>
    <t>718-948-1580</t>
  </si>
  <si>
    <t>C1903</t>
  </si>
  <si>
    <t>Gonzalez White</t>
  </si>
  <si>
    <t>883 Broadway, Phoenix, CA 77001</t>
  </si>
  <si>
    <t>gonzalez1903@customer.com</t>
  </si>
  <si>
    <t>713-603-7312</t>
  </si>
  <si>
    <t>C1904</t>
  </si>
  <si>
    <t>Wilson Williams</t>
  </si>
  <si>
    <t>7343 Highland Ave, San Antonio, CA 92101</t>
  </si>
  <si>
    <t>wilson1904@customer.com</t>
  </si>
  <si>
    <t>619-117-6903</t>
  </si>
  <si>
    <t>C1905</t>
  </si>
  <si>
    <t>8681 Washington St, San Jose, TX 77001</t>
  </si>
  <si>
    <t>anderson1905@customer.com</t>
  </si>
  <si>
    <t>713-309-7281</t>
  </si>
  <si>
    <t>C1906</t>
  </si>
  <si>
    <t>Thomas Roberts</t>
  </si>
  <si>
    <t>247 Cedar Ln, Phoenix, IL 75201</t>
  </si>
  <si>
    <t>thomas1906@customer.com</t>
  </si>
  <si>
    <t>718-635-1518</t>
  </si>
  <si>
    <t>C1907</t>
  </si>
  <si>
    <t>Taylor Johnson</t>
  </si>
  <si>
    <t>2964 Park Blvd, San Antonio, CA 90001</t>
  </si>
  <si>
    <t>taylor1907@customer.com</t>
  </si>
  <si>
    <t>323-466-3843</t>
  </si>
  <si>
    <t>C1908</t>
  </si>
  <si>
    <t>5525 Cedar Ln, New York, TX 92101</t>
  </si>
  <si>
    <t>moore1908@customer.com</t>
  </si>
  <si>
    <t>619-939-9029</t>
  </si>
  <si>
    <t>C1909</t>
  </si>
  <si>
    <t>Jackson Johnson</t>
  </si>
  <si>
    <t>6101 Park Blvd, Philadelphia, TX 60601</t>
  </si>
  <si>
    <t>jackson1909@customer.com</t>
  </si>
  <si>
    <t>312-926-5111</t>
  </si>
  <si>
    <t>C1910</t>
  </si>
  <si>
    <t>6225 Lakeview Dr, Houston, PA 10001</t>
  </si>
  <si>
    <t>martin1910@customer.com</t>
  </si>
  <si>
    <t>212-896-3495</t>
  </si>
  <si>
    <t>C1911</t>
  </si>
  <si>
    <t>284 Cedar Ln, San Jose, PA 95101</t>
  </si>
  <si>
    <t>peter1911@customer.com</t>
  </si>
  <si>
    <t>408-174-8923</t>
  </si>
  <si>
    <t>C1912</t>
  </si>
  <si>
    <t>8690 Cedar Ln, San Antonio, CA 19101</t>
  </si>
  <si>
    <t>victoria1912@customer.com</t>
  </si>
  <si>
    <t>215-854-6169</t>
  </si>
  <si>
    <t>C1913</t>
  </si>
  <si>
    <t>Raymond Allen</t>
  </si>
  <si>
    <t>2749 Main St, Chicago, TX 77001</t>
  </si>
  <si>
    <t>raymond1913@customer.com</t>
  </si>
  <si>
    <t>713-531-8294</t>
  </si>
  <si>
    <t>C1914</t>
  </si>
  <si>
    <t>Julia Jones</t>
  </si>
  <si>
    <t>5193 Sunset Rd, New York, IL 90001</t>
  </si>
  <si>
    <t>julia1914@customer.com</t>
  </si>
  <si>
    <t>323-816-8642</t>
  </si>
  <si>
    <t>C1915</t>
  </si>
  <si>
    <t>Scott Martin</t>
  </si>
  <si>
    <t>9664 Elm St, Philadelphia, AZ 92101</t>
  </si>
  <si>
    <t>scott1915@customer.com</t>
  </si>
  <si>
    <t>619-292-2887</t>
  </si>
  <si>
    <t>C1916</t>
  </si>
  <si>
    <t>Grace Smith</t>
  </si>
  <si>
    <t>1806 Main St, Dallas, CA 77001</t>
  </si>
  <si>
    <t>grace1916@customer.com</t>
  </si>
  <si>
    <t>713-555-4923</t>
  </si>
  <si>
    <t>C1917</t>
  </si>
  <si>
    <t>Dennis Anderson</t>
  </si>
  <si>
    <t>9447 Park Blvd, Chicago, TX 92101</t>
  </si>
  <si>
    <t>dennis1917@customer.com</t>
  </si>
  <si>
    <t>619-635-4639</t>
  </si>
  <si>
    <t>C1918</t>
  </si>
  <si>
    <t>679 Elm St, Phoenix, IL 77001</t>
  </si>
  <si>
    <t>evelyn1918@customer.com</t>
  </si>
  <si>
    <t>713-615-8602</t>
  </si>
  <si>
    <t>C1919</t>
  </si>
  <si>
    <t>764 Sunset Rd, Dallas, AZ 19101</t>
  </si>
  <si>
    <t>gregory1919@customer.com</t>
  </si>
  <si>
    <t>215-231-2911</t>
  </si>
  <si>
    <t>C1920</t>
  </si>
  <si>
    <t>7219 Broadway, Los Angeles, NY 92101</t>
  </si>
  <si>
    <t>anna1920@customer.com</t>
  </si>
  <si>
    <t>619-747-7863</t>
  </si>
  <si>
    <t>C1921</t>
  </si>
  <si>
    <t>Walter Ramirez</t>
  </si>
  <si>
    <t>5207 Highland Ave, Dallas, NY 19101</t>
  </si>
  <si>
    <t>walter1921@customer.com</t>
  </si>
  <si>
    <t>215-427-7668</t>
  </si>
  <si>
    <t>C1922</t>
  </si>
  <si>
    <t>Rose Roberts</t>
  </si>
  <si>
    <t>3552 Park Blvd, Chicago, IL 92101</t>
  </si>
  <si>
    <t>rose1922@customer.com</t>
  </si>
  <si>
    <t>619-883-1537</t>
  </si>
  <si>
    <t>C1923</t>
  </si>
  <si>
    <t>Patrick Mitchell</t>
  </si>
  <si>
    <t>7518 Park Blvd, Phoenix, NY 85001</t>
  </si>
  <si>
    <t>patrick1923@customer.com</t>
  </si>
  <si>
    <t>602-622-8080</t>
  </si>
  <si>
    <t>C1924</t>
  </si>
  <si>
    <t>Judith Williams</t>
  </si>
  <si>
    <t>6259 Broadway, San Antonio, NY 95101</t>
  </si>
  <si>
    <t>judith1924@customer.com</t>
  </si>
  <si>
    <t>408-393-4901</t>
  </si>
  <si>
    <t>C1925</t>
  </si>
  <si>
    <t>Henry Martinez</t>
  </si>
  <si>
    <t>6460 Park Blvd, San Antonio, IL 10001</t>
  </si>
  <si>
    <t>henry1925@customer.com</t>
  </si>
  <si>
    <t>212-147-7307</t>
  </si>
  <si>
    <t>C1926</t>
  </si>
  <si>
    <t>4337 Lakeview Dr, San Jose, IL 95101</t>
  </si>
  <si>
    <t>christina1926@customer.com</t>
  </si>
  <si>
    <t>408-574-7585</t>
  </si>
  <si>
    <t>C1927</t>
  </si>
  <si>
    <t>Douglas Roberts</t>
  </si>
  <si>
    <t>8203 Elm St, Philadelphia, TX 90001</t>
  </si>
  <si>
    <t>douglas1927@customer.com</t>
  </si>
  <si>
    <t>323-857-2130</t>
  </si>
  <si>
    <t>C1928</t>
  </si>
  <si>
    <t>2658 Cedar Ln, San Jose, TX 60601</t>
  </si>
  <si>
    <t>maria1928@customer.com</t>
  </si>
  <si>
    <t>312-395-2460</t>
  </si>
  <si>
    <t>C1929</t>
  </si>
  <si>
    <t>2358 Highland Ave, Chicago, NY 10001</t>
  </si>
  <si>
    <t>harold1929@customer.com</t>
  </si>
  <si>
    <t>212-358-9090</t>
  </si>
  <si>
    <t>C1930</t>
  </si>
  <si>
    <t>Nicole Williams</t>
  </si>
  <si>
    <t>9237 Washington St, Dallas, IL 78201</t>
  </si>
  <si>
    <t>nicole1930@customer.com</t>
  </si>
  <si>
    <t>415-466-2565</t>
  </si>
  <si>
    <t>C1931</t>
  </si>
  <si>
    <t>6519 Washington St, Los Angeles, PA 92101</t>
  </si>
  <si>
    <t>alexander1931@customer.com</t>
  </si>
  <si>
    <t>619-185-6927</t>
  </si>
  <si>
    <t>C1932</t>
  </si>
  <si>
    <t>Megan Jones</t>
  </si>
  <si>
    <t>601 Cedar Ln, San Antonio, CA 78201</t>
  </si>
  <si>
    <t>megan1932@customer.com</t>
  </si>
  <si>
    <t>415-411-7196</t>
  </si>
  <si>
    <t>C1933</t>
  </si>
  <si>
    <t>Samuel Clark</t>
  </si>
  <si>
    <t>8989 Lakeview Dr, Houston, CA 95101</t>
  </si>
  <si>
    <t>samuel1933@customer.com</t>
  </si>
  <si>
    <t>408-717-4210</t>
  </si>
  <si>
    <t>C1934</t>
  </si>
  <si>
    <t>Dorothy Taylor</t>
  </si>
  <si>
    <t>8036 Maple Dr, San Jose, IL 90001</t>
  </si>
  <si>
    <t>dorothy1934@customer.com</t>
  </si>
  <si>
    <t>323-103-4163</t>
  </si>
  <si>
    <t>C1935</t>
  </si>
  <si>
    <t>Frank Young</t>
  </si>
  <si>
    <t>7841 Highland Ave, Phoenix, TX 78201</t>
  </si>
  <si>
    <t>frank1935@customer.com</t>
  </si>
  <si>
    <t>512-371-2244</t>
  </si>
  <si>
    <t>C1936</t>
  </si>
  <si>
    <t>1714 Maple Dr, San Jose, PA 19101</t>
  </si>
  <si>
    <t>sophia1936@customer.com</t>
  </si>
  <si>
    <t>215-179-1198</t>
  </si>
  <si>
    <t>C1937</t>
  </si>
  <si>
    <t>Lawrence Hall</t>
  </si>
  <si>
    <t>2756 Park Blvd, Chicago, CA 92101</t>
  </si>
  <si>
    <t>lawrence1937@customer.com</t>
  </si>
  <si>
    <t>619-864-9771</t>
  </si>
  <si>
    <t>C1938</t>
  </si>
  <si>
    <t>Alice Lee</t>
  </si>
  <si>
    <t>5001 Broadway, Los Angeles, CA 95101</t>
  </si>
  <si>
    <t>alice1938@customer.com</t>
  </si>
  <si>
    <t>408-970-1773</t>
  </si>
  <si>
    <t>C1939</t>
  </si>
  <si>
    <t>6050 Maple Dr, Philadelphia, NY 77001</t>
  </si>
  <si>
    <t>arthur1939@customer.com</t>
  </si>
  <si>
    <t>713-715-8271</t>
  </si>
  <si>
    <t>C1940</t>
  </si>
  <si>
    <t>3069 Sunset Rd, San Antonio, CA 78201</t>
  </si>
  <si>
    <t>ruth1940@customer.com</t>
  </si>
  <si>
    <t>646-947-9239</t>
  </si>
  <si>
    <t>C1941</t>
  </si>
  <si>
    <t>3659 Broadway, New York, NY 10001</t>
  </si>
  <si>
    <t>philip1941@customer.com</t>
  </si>
  <si>
    <t>212-912-4167</t>
  </si>
  <si>
    <t>C1942</t>
  </si>
  <si>
    <t>5948 Elm St, New York, TX 95101</t>
  </si>
  <si>
    <t>diana1942@customer.com</t>
  </si>
  <si>
    <t>408-595-6465</t>
  </si>
  <si>
    <t>C1943</t>
  </si>
  <si>
    <t>2249 Park Blvd, Philadelphia, CA 78201</t>
  </si>
  <si>
    <t>roger1943@customer.com</t>
  </si>
  <si>
    <t>415-879-3933</t>
  </si>
  <si>
    <t>C1944</t>
  </si>
  <si>
    <t>4307 Sunset Rd, Houston, IL 10001</t>
  </si>
  <si>
    <t>natalie1944@customer.com</t>
  </si>
  <si>
    <t>212-281-4995</t>
  </si>
  <si>
    <t>C1945</t>
  </si>
  <si>
    <t>Benjamin Davis</t>
  </si>
  <si>
    <t>6891 Elm St, Dallas, PA 92101</t>
  </si>
  <si>
    <t>benjamin1945@customer.com</t>
  </si>
  <si>
    <t>619-689-8914</t>
  </si>
  <si>
    <t>C1946</t>
  </si>
  <si>
    <t>Virginia Thompson</t>
  </si>
  <si>
    <t>2023 Lakeview Dr, Los Angeles, IL 78201</t>
  </si>
  <si>
    <t>virginia1946@customer.com</t>
  </si>
  <si>
    <t>646-470-8941</t>
  </si>
  <si>
    <t>C1947</t>
  </si>
  <si>
    <t>Bruce Clark</t>
  </si>
  <si>
    <t>3802 Cedar Ln, Los Angeles, CA 95101</t>
  </si>
  <si>
    <t>bruce1947@customer.com</t>
  </si>
  <si>
    <t>408-892-2305</t>
  </si>
  <si>
    <t>C1948</t>
  </si>
  <si>
    <t>7166 Cedar Ln, New York, IL 19101</t>
  </si>
  <si>
    <t>madison1948@customer.com</t>
  </si>
  <si>
    <t>215-971-9053</t>
  </si>
  <si>
    <t>C1949</t>
  </si>
  <si>
    <t>3623 Main St, San Jose, CA 78201</t>
  </si>
  <si>
    <t>adam1949@customer.com</t>
  </si>
  <si>
    <t>305-891-1047</t>
  </si>
  <si>
    <t>C1950</t>
  </si>
  <si>
    <t>3816 Maple Dr, Chicago, CA 78201</t>
  </si>
  <si>
    <t>abigail1950@customer.com</t>
  </si>
  <si>
    <t>305-474-4880</t>
  </si>
  <si>
    <t>C1951</t>
  </si>
  <si>
    <t>967 Cedar Ln, Dallas, TX 85001</t>
  </si>
  <si>
    <t>gerald1951@customer.com</t>
  </si>
  <si>
    <t>602-844-2756</t>
  </si>
  <si>
    <t>C1952</t>
  </si>
  <si>
    <t>Lauren Williams</t>
  </si>
  <si>
    <t>6215 Broadway, Dallas, AZ 75201</t>
  </si>
  <si>
    <t>lauren1952@customer.com</t>
  </si>
  <si>
    <t>512-785-2647</t>
  </si>
  <si>
    <t>C1953</t>
  </si>
  <si>
    <t>7648 Maple Dr, San Diego, CA 95101</t>
  </si>
  <si>
    <t>keith1953@customer.com</t>
  </si>
  <si>
    <t>408-575-4143</t>
  </si>
  <si>
    <t>C1954</t>
  </si>
  <si>
    <t>3162 Park Blvd, San Antonio, CA 77001</t>
  </si>
  <si>
    <t>isabella1954@customer.com</t>
  </si>
  <si>
    <t>713-120-7521</t>
  </si>
  <si>
    <t>C1955</t>
  </si>
  <si>
    <t>5328 Sunset Rd, Philadelphia, IL 77001</t>
  </si>
  <si>
    <t>terry1955@customer.com</t>
  </si>
  <si>
    <t>713-162-4754</t>
  </si>
  <si>
    <t>C1956</t>
  </si>
  <si>
    <t>9607 Park Blvd, San Diego, IL 85001</t>
  </si>
  <si>
    <t>jane1956@customer.com</t>
  </si>
  <si>
    <t>602-984-1358</t>
  </si>
  <si>
    <t>C1957</t>
  </si>
  <si>
    <t>Wayne Johnson</t>
  </si>
  <si>
    <t>3399 Lakeview Dr, Chicago, CA 75201</t>
  </si>
  <si>
    <t>wayne1957@customer.com</t>
  </si>
  <si>
    <t>718-772-9889</t>
  </si>
  <si>
    <t>C1958</t>
  </si>
  <si>
    <t>6489 Highland Ave, San Antonio, NY 77001</t>
  </si>
  <si>
    <t>amy1958@customer.com</t>
  </si>
  <si>
    <t>713-740-4479</t>
  </si>
  <si>
    <t>C1959</t>
  </si>
  <si>
    <t>7934 Main St, Houston, NY 19101</t>
  </si>
  <si>
    <t>ralph1959@customer.com</t>
  </si>
  <si>
    <t>215-400-1544</t>
  </si>
  <si>
    <t>C1960</t>
  </si>
  <si>
    <t>9572 Highland Ave, San Jose, CA 92101</t>
  </si>
  <si>
    <t>cynthia1960@customer.com</t>
  </si>
  <si>
    <t>619-261-7915</t>
  </si>
  <si>
    <t>C1961</t>
  </si>
  <si>
    <t>Smith Smith</t>
  </si>
  <si>
    <t>6601 Cedar Ln, Chicago, TX 75201</t>
  </si>
  <si>
    <t>smith1961@customer.com</t>
  </si>
  <si>
    <t>718-302-7521</t>
  </si>
  <si>
    <t>C1962</t>
  </si>
  <si>
    <t>Johnson Lewis</t>
  </si>
  <si>
    <t>5860 Broadway, Dallas, CA 10001</t>
  </si>
  <si>
    <t>johnson1962@customer.com</t>
  </si>
  <si>
    <t>212-190-3232</t>
  </si>
  <si>
    <t>C1963</t>
  </si>
  <si>
    <t>Williams Johnson</t>
  </si>
  <si>
    <t>953 Lakeview Dr, Philadelphia, CA 19101</t>
  </si>
  <si>
    <t>williams1963@customer.com</t>
  </si>
  <si>
    <t>215-165-1095</t>
  </si>
  <si>
    <t>C1964</t>
  </si>
  <si>
    <t>Brown Nelson</t>
  </si>
  <si>
    <t>687 Main St, Philadelphia, TX 77001</t>
  </si>
  <si>
    <t>brown1964@customer.com</t>
  </si>
  <si>
    <t>713-465-9358</t>
  </si>
  <si>
    <t>C1965</t>
  </si>
  <si>
    <t>7364 Highland Ave, San Antonio, CA 19101</t>
  </si>
  <si>
    <t>jones1965@customer.com</t>
  </si>
  <si>
    <t>215-812-6641</t>
  </si>
  <si>
    <t>C1966</t>
  </si>
  <si>
    <t>Garcia Carter</t>
  </si>
  <si>
    <t>6297 Highland Ave, Los Angeles, PA 78201</t>
  </si>
  <si>
    <t>garcia1966@customer.com</t>
  </si>
  <si>
    <t>415-295-3993</t>
  </si>
  <si>
    <t>C1967</t>
  </si>
  <si>
    <t>8349 Highland Ave, San Diego, TX 19101</t>
  </si>
  <si>
    <t>miller1967@customer.com</t>
  </si>
  <si>
    <t>215-481-6828</t>
  </si>
  <si>
    <t>C1968</t>
  </si>
  <si>
    <t>8647 Washington St, Dallas, TX 90001</t>
  </si>
  <si>
    <t>davis1968@customer.com</t>
  </si>
  <si>
    <t>323-759-2876</t>
  </si>
  <si>
    <t>C1969</t>
  </si>
  <si>
    <t>Rodriguez Nguyen</t>
  </si>
  <si>
    <t>5303 Washington St, New York, TX 10001</t>
  </si>
  <si>
    <t>rodriguez1969@customer.com</t>
  </si>
  <si>
    <t>212-519-8260</t>
  </si>
  <si>
    <t>C1970</t>
  </si>
  <si>
    <t>Martinez Lee</t>
  </si>
  <si>
    <t>1398 Broadway, Houston, TX 60601</t>
  </si>
  <si>
    <t>martinez1970@customer.com</t>
  </si>
  <si>
    <t>312-511-1003</t>
  </si>
  <si>
    <t>C1971</t>
  </si>
  <si>
    <t>Hernandez White</t>
  </si>
  <si>
    <t>4142 Main St, New York, PA 60601</t>
  </si>
  <si>
    <t>hernandez1971@customer.com</t>
  </si>
  <si>
    <t>312-173-2287</t>
  </si>
  <si>
    <t>C1972</t>
  </si>
  <si>
    <t>Lopez Hernandez</t>
  </si>
  <si>
    <t>7852 Park Blvd, San Antonio, TX 78201</t>
  </si>
  <si>
    <t>lopez1972@customer.com</t>
  </si>
  <si>
    <t>718-982-6608</t>
  </si>
  <si>
    <t>C1973</t>
  </si>
  <si>
    <t>Gonzalez Perez</t>
  </si>
  <si>
    <t>4339 Lakeview Dr, New York, CA 92101</t>
  </si>
  <si>
    <t>gonzalez1973@customer.com</t>
  </si>
  <si>
    <t>619-649-4122</t>
  </si>
  <si>
    <t>C1974</t>
  </si>
  <si>
    <t>Wilson Lewis</t>
  </si>
  <si>
    <t>3403 Sunset Rd, San Jose, CA 60601</t>
  </si>
  <si>
    <t>wilson1974@customer.com</t>
  </si>
  <si>
    <t>312-612-9968</t>
  </si>
  <si>
    <t>C1975</t>
  </si>
  <si>
    <t>Anderson Scott</t>
  </si>
  <si>
    <t>4288 Sunset Rd, San Jose, IL 19101</t>
  </si>
  <si>
    <t>anderson1975@customer.com</t>
  </si>
  <si>
    <t>215-300-6796</t>
  </si>
  <si>
    <t>C1976</t>
  </si>
  <si>
    <t>5862 Broadway, Philadelphia, AZ 75201</t>
  </si>
  <si>
    <t>thomas1976@customer.com</t>
  </si>
  <si>
    <t>646-334-6352</t>
  </si>
  <si>
    <t>C1977</t>
  </si>
  <si>
    <t>Taylor Allen</t>
  </si>
  <si>
    <t>6780 Highland Ave, Phoenix, AZ 92101</t>
  </si>
  <si>
    <t>taylor1977@customer.com</t>
  </si>
  <si>
    <t>619-118-7079</t>
  </si>
  <si>
    <t>C1978</t>
  </si>
  <si>
    <t>Moore Taylor</t>
  </si>
  <si>
    <t>1009 Park Blvd, Dallas, CA 78201</t>
  </si>
  <si>
    <t>moore1978@customer.com</t>
  </si>
  <si>
    <t>718-764-3113</t>
  </si>
  <si>
    <t>C1979</t>
  </si>
  <si>
    <t>3798 Broadway, New York, TX 95101</t>
  </si>
  <si>
    <t>jackson1979@customer.com</t>
  </si>
  <si>
    <t>408-614-9404</t>
  </si>
  <si>
    <t>C1980</t>
  </si>
  <si>
    <t>Martin Lee</t>
  </si>
  <si>
    <t>3167 Cedar Ln, Dallas, IL 77001</t>
  </si>
  <si>
    <t>martin1980@customer.com</t>
  </si>
  <si>
    <t>713-259-6125</t>
  </si>
  <si>
    <t>C1981</t>
  </si>
  <si>
    <t>4105 Highland Ave, San Diego, CA 78201</t>
  </si>
  <si>
    <t>peter1981@customer.com</t>
  </si>
  <si>
    <t>718-196-1272</t>
  </si>
  <si>
    <t>C1982</t>
  </si>
  <si>
    <t>Victoria Rodriguez</t>
  </si>
  <si>
    <t>4513 Main St, Philadelphia, CA 92101</t>
  </si>
  <si>
    <t>victoria1982@customer.com</t>
  </si>
  <si>
    <t>619-855-6093</t>
  </si>
  <si>
    <t>C1983</t>
  </si>
  <si>
    <t>7985 Elm St, Houston, CA 19101</t>
  </si>
  <si>
    <t>raymond1983@customer.com</t>
  </si>
  <si>
    <t>215-373-5174</t>
  </si>
  <si>
    <t>C1984</t>
  </si>
  <si>
    <t>Julia Hernandez</t>
  </si>
  <si>
    <t>228 Elm St, San Diego, PA 95101</t>
  </si>
  <si>
    <t>julia1984@customer.com</t>
  </si>
  <si>
    <t>408-262-4516</t>
  </si>
  <si>
    <t>C1985</t>
  </si>
  <si>
    <t>2714 Highland Ave, San Antonio, CA 60601</t>
  </si>
  <si>
    <t>scott1985@customer.com</t>
  </si>
  <si>
    <t>312-722-8148</t>
  </si>
  <si>
    <t>C1986</t>
  </si>
  <si>
    <t>Grace Wright</t>
  </si>
  <si>
    <t>2848 Washington St, New York, TX 78201</t>
  </si>
  <si>
    <t>grace1986@customer.com</t>
  </si>
  <si>
    <t>718-957-9411</t>
  </si>
  <si>
    <t>C1987</t>
  </si>
  <si>
    <t>Dennis Nguyen</t>
  </si>
  <si>
    <t>6717 Highland Ave, San Jose, NY 19101</t>
  </si>
  <si>
    <t>dennis1987@customer.com</t>
  </si>
  <si>
    <t>215-830-5348</t>
  </si>
  <si>
    <t>C1988</t>
  </si>
  <si>
    <t>4515 Highland Ave, Los Angeles, CA 60601</t>
  </si>
  <si>
    <t>evelyn1988@customer.com</t>
  </si>
  <si>
    <t>312-587-4728</t>
  </si>
  <si>
    <t>C1989</t>
  </si>
  <si>
    <t>2327 Lakeview Dr, San Antonio, TX 78201</t>
  </si>
  <si>
    <t>gregory1989@customer.com</t>
  </si>
  <si>
    <t>512-185-7796</t>
  </si>
  <si>
    <t>C1990</t>
  </si>
  <si>
    <t>Anna Flores</t>
  </si>
  <si>
    <t>1961 Cedar Ln, San Jose, AZ 85001</t>
  </si>
  <si>
    <t>anna1990@customer.com</t>
  </si>
  <si>
    <t>602-569-6196</t>
  </si>
  <si>
    <t>C1991</t>
  </si>
  <si>
    <t>Walter Roberts</t>
  </si>
  <si>
    <t>7575 Elm St, San Jose, TX 85001</t>
  </si>
  <si>
    <t>walter1991@customer.com</t>
  </si>
  <si>
    <t>602-992-5591</t>
  </si>
  <si>
    <t>C1992</t>
  </si>
  <si>
    <t>Rose Ramirez</t>
  </si>
  <si>
    <t>6727 Cedar Ln, San Antonio, AZ 10001</t>
  </si>
  <si>
    <t>rose1992@customer.com</t>
  </si>
  <si>
    <t>212-252-8228</t>
  </si>
  <si>
    <t>C1993</t>
  </si>
  <si>
    <t>Patrick Robinson</t>
  </si>
  <si>
    <t>2852 Cedar Ln, Houston, TX 77001</t>
  </si>
  <si>
    <t>patrick1993@customer.com</t>
  </si>
  <si>
    <t>713-497-1685</t>
  </si>
  <si>
    <t>C1994</t>
  </si>
  <si>
    <t>Judith Hill</t>
  </si>
  <si>
    <t>605 Cedar Ln, Houston, TX 92101</t>
  </si>
  <si>
    <t>judith1994@customer.com</t>
  </si>
  <si>
    <t>619-146-1859</t>
  </si>
  <si>
    <t>C1995</t>
  </si>
  <si>
    <t>Henry Lee</t>
  </si>
  <si>
    <t>7720 Maple Dr, Houston, AZ 95101</t>
  </si>
  <si>
    <t>henry1995@customer.com</t>
  </si>
  <si>
    <t>408-159-1124</t>
  </si>
  <si>
    <t>C1996</t>
  </si>
  <si>
    <t>626 Highland Ave, San Diego, CA 77001</t>
  </si>
  <si>
    <t>christina1996@customer.com</t>
  </si>
  <si>
    <t>713-977-3249</t>
  </si>
  <si>
    <t>C1997</t>
  </si>
  <si>
    <t>Douglas Lopez</t>
  </si>
  <si>
    <t>5136 Lakeview Dr, New York, CA 92101</t>
  </si>
  <si>
    <t>douglas1997@customer.com</t>
  </si>
  <si>
    <t>619-142-1117</t>
  </si>
  <si>
    <t>C1998</t>
  </si>
  <si>
    <t>1727 Elm St, Dallas, TX 75201</t>
  </si>
  <si>
    <t>maria1998@customer.com</t>
  </si>
  <si>
    <t>512-615-7804</t>
  </si>
  <si>
    <t>C1999</t>
  </si>
  <si>
    <t>Harold Gonzalez</t>
  </si>
  <si>
    <t>3986 Park Blvd, Philadelphia, CA 19101</t>
  </si>
  <si>
    <t>harold1999@customer.com</t>
  </si>
  <si>
    <t>215-382-9717</t>
  </si>
  <si>
    <t>C2000</t>
  </si>
  <si>
    <t>Nicole Green</t>
  </si>
  <si>
    <t>1691 Maple Dr, New York, TX 60601</t>
  </si>
  <si>
    <t>nicole2000@customer.com</t>
  </si>
  <si>
    <t>312-481-2834</t>
  </si>
  <si>
    <t>C2001</t>
  </si>
  <si>
    <t>Alexander Wright</t>
  </si>
  <si>
    <t>7498 Cedar Ln, Dallas, AZ 19101</t>
  </si>
  <si>
    <t>alexander2001@customer.com</t>
  </si>
  <si>
    <t>215-965-8818</t>
  </si>
  <si>
    <t>C2002</t>
  </si>
  <si>
    <t>7168 Sunset Rd, San Diego, NY 92101</t>
  </si>
  <si>
    <t>megan2002@customer.com</t>
  </si>
  <si>
    <t>619-958-9012</t>
  </si>
  <si>
    <t>C2003</t>
  </si>
  <si>
    <t>6679 Maple Dr, Dallas, NY 85001</t>
  </si>
  <si>
    <t>samuel2003@customer.com</t>
  </si>
  <si>
    <t>602-191-3527</t>
  </si>
  <si>
    <t>C2004</t>
  </si>
  <si>
    <t>Dorothy Hill</t>
  </si>
  <si>
    <t>8828 Washington St, San Diego, CA 90001</t>
  </si>
  <si>
    <t>dorothy2004@customer.com</t>
  </si>
  <si>
    <t>323-316-2044</t>
  </si>
  <si>
    <t>C2005</t>
  </si>
  <si>
    <t>Frank Miller</t>
  </si>
  <si>
    <t>4358 Park Blvd, Philadelphia, CA 77001</t>
  </si>
  <si>
    <t>frank2005@customer.com</t>
  </si>
  <si>
    <t>713-170-9746</t>
  </si>
  <si>
    <t>C2006</t>
  </si>
  <si>
    <t>Sophia Lopez</t>
  </si>
  <si>
    <t>6047 Maple Dr, San Antonio, TX 19101</t>
  </si>
  <si>
    <t>sophia2006@customer.com</t>
  </si>
  <si>
    <t>215-557-5334</t>
  </si>
  <si>
    <t>C2007</t>
  </si>
  <si>
    <t>4179 Elm St, San Diego, AZ 92101</t>
  </si>
  <si>
    <t>lawrence2007@customer.com</t>
  </si>
  <si>
    <t>619-507-1455</t>
  </si>
  <si>
    <t>C2008</t>
  </si>
  <si>
    <t>7816 Highland Ave, New York, TX 95101</t>
  </si>
  <si>
    <t>alice2008@customer.com</t>
  </si>
  <si>
    <t>408-932-1010</t>
  </si>
  <si>
    <t>C2009</t>
  </si>
  <si>
    <t>Arthur Young</t>
  </si>
  <si>
    <t>3856 Park Blvd, Dallas, NY 95101</t>
  </si>
  <si>
    <t>arthur2009@customer.com</t>
  </si>
  <si>
    <t>408-913-1186</t>
  </si>
  <si>
    <t>C2010</t>
  </si>
  <si>
    <t>Ruth Robinson</t>
  </si>
  <si>
    <t>5537 Lakeview Dr, San Diego, CA 77001</t>
  </si>
  <si>
    <t>ruth2010@customer.com</t>
  </si>
  <si>
    <t>713-724-2208</t>
  </si>
  <si>
    <t>C2011</t>
  </si>
  <si>
    <t>Philip Rodriguez</t>
  </si>
  <si>
    <t>8791 Maple Dr, San Diego, AZ 95101</t>
  </si>
  <si>
    <t>philip2011@customer.com</t>
  </si>
  <si>
    <t>408-408-1141</t>
  </si>
  <si>
    <t>C2012</t>
  </si>
  <si>
    <t>Diana Campbell</t>
  </si>
  <si>
    <t>9958 Lakeview Dr, Philadelphia, TX 60601</t>
  </si>
  <si>
    <t>diana2012@customer.com</t>
  </si>
  <si>
    <t>312-695-3045</t>
  </si>
  <si>
    <t>C2013</t>
  </si>
  <si>
    <t>Roger Smith</t>
  </si>
  <si>
    <t>2223 Washington St, Chicago, IL 19101</t>
  </si>
  <si>
    <t>roger2013@customer.com</t>
  </si>
  <si>
    <t>215-178-6319</t>
  </si>
  <si>
    <t>C2014</t>
  </si>
  <si>
    <t>Natalie Lee</t>
  </si>
  <si>
    <t>4541 Park Blvd, Dallas, CA 75201</t>
  </si>
  <si>
    <t>natalie2014@customer.com</t>
  </si>
  <si>
    <t>646-503-4613</t>
  </si>
  <si>
    <t>C2015</t>
  </si>
  <si>
    <t>8207 Broadway, San Jose, IL 10001</t>
  </si>
  <si>
    <t>benjamin2015@customer.com</t>
  </si>
  <si>
    <t>212-741-5172</t>
  </si>
  <si>
    <t>C2016</t>
  </si>
  <si>
    <t>2759 Maple Dr, Los Angeles, PA 92101</t>
  </si>
  <si>
    <t>virginia2016@customer.com</t>
  </si>
  <si>
    <t>619-559-2962</t>
  </si>
  <si>
    <t>C2017</t>
  </si>
  <si>
    <t>Bruce Williams</t>
  </si>
  <si>
    <t>3790 Lakeview Dr, Philadelphia, TX 78201</t>
  </si>
  <si>
    <t>bruce2017@customer.com</t>
  </si>
  <si>
    <t>305-967-5494</t>
  </si>
  <si>
    <t>C2018</t>
  </si>
  <si>
    <t>Madison Jones</t>
  </si>
  <si>
    <t>5538 Maple Dr, Phoenix, CA 92101</t>
  </si>
  <si>
    <t>madison2018@customer.com</t>
  </si>
  <si>
    <t>619-384-5447</t>
  </si>
  <si>
    <t>C2019</t>
  </si>
  <si>
    <t>6138 Main St, Phoenix, TX 77001</t>
  </si>
  <si>
    <t>adam2019@customer.com</t>
  </si>
  <si>
    <t>713-729-7474</t>
  </si>
  <si>
    <t>C2020</t>
  </si>
  <si>
    <t>Abigail Davis</t>
  </si>
  <si>
    <t>9506 Elm St, New York, NY 90001</t>
  </si>
  <si>
    <t>abigail2020@customer.com</t>
  </si>
  <si>
    <t>323-602-7600</t>
  </si>
  <si>
    <t>C2021</t>
  </si>
  <si>
    <t>4952 Lakeview Dr, San Diego, TX 78201</t>
  </si>
  <si>
    <t>gerald2021@customer.com</t>
  </si>
  <si>
    <t>305-923-5721</t>
  </si>
  <si>
    <t>C2022</t>
  </si>
  <si>
    <t>Lauren Thomas</t>
  </si>
  <si>
    <t>6290 Maple Dr, Los Angeles, TX 85001</t>
  </si>
  <si>
    <t>lauren2022@customer.com</t>
  </si>
  <si>
    <t>602-547-6622</t>
  </si>
  <si>
    <t>C2023</t>
  </si>
  <si>
    <t>8882 Main St, San Jose, TX 78201</t>
  </si>
  <si>
    <t>keith2023@customer.com</t>
  </si>
  <si>
    <t>512-721-8079</t>
  </si>
  <si>
    <t>C2024</t>
  </si>
  <si>
    <t>Isabella Robinson</t>
  </si>
  <si>
    <t>522 Main St, Chicago, TX 10001</t>
  </si>
  <si>
    <t>isabella2024@customer.com</t>
  </si>
  <si>
    <t>212-537-4092</t>
  </si>
  <si>
    <t>C2025</t>
  </si>
  <si>
    <t>9700 Cedar Ln, Philadelphia, AZ 90001</t>
  </si>
  <si>
    <t>terry2025@customer.com</t>
  </si>
  <si>
    <t>323-309-5259</t>
  </si>
  <si>
    <t>C2026</t>
  </si>
  <si>
    <t>5259 Cedar Ln, Phoenix, TX 75201</t>
  </si>
  <si>
    <t>jane2026@customer.com</t>
  </si>
  <si>
    <t>646-311-5005</t>
  </si>
  <si>
    <t>C2027</t>
  </si>
  <si>
    <t>571 Maple Dr, New York, CA 75201</t>
  </si>
  <si>
    <t>wayne2027@customer.com</t>
  </si>
  <si>
    <t>646-704-4004</t>
  </si>
  <si>
    <t>C2028</t>
  </si>
  <si>
    <t>Amy Baker</t>
  </si>
  <si>
    <t>4367 Broadway, Los Angeles, CA 78201</t>
  </si>
  <si>
    <t>amy2028@customer.com</t>
  </si>
  <si>
    <t>305-996-7792</t>
  </si>
  <si>
    <t>C2029</t>
  </si>
  <si>
    <t>366 Washington St, Phoenix, IL 78201</t>
  </si>
  <si>
    <t>ralph2029@customer.com</t>
  </si>
  <si>
    <t>415-452-9800</t>
  </si>
  <si>
    <t>C2030</t>
  </si>
  <si>
    <t>3333 Maple Dr, Los Angeles, TX 19101</t>
  </si>
  <si>
    <t>cynthia2030@customer.com</t>
  </si>
  <si>
    <t>215-240-8845</t>
  </si>
  <si>
    <t>C2031</t>
  </si>
  <si>
    <t>7136 Maple Dr, San Jose, IL 60601</t>
  </si>
  <si>
    <t>smith2031@customer.com</t>
  </si>
  <si>
    <t>312-932-9583</t>
  </si>
  <si>
    <t>C2032</t>
  </si>
  <si>
    <t>Johnson King</t>
  </si>
  <si>
    <t>6099 Sunset Rd, New York, TX 77001</t>
  </si>
  <si>
    <t>johnson2032@customer.com</t>
  </si>
  <si>
    <t>713-443-4702</t>
  </si>
  <si>
    <t>C2033</t>
  </si>
  <si>
    <t>Williams Williams</t>
  </si>
  <si>
    <t>8003 Elm St, San Jose, TX 78201</t>
  </si>
  <si>
    <t>williams2033@customer.com</t>
  </si>
  <si>
    <t>718-430-3620</t>
  </si>
  <si>
    <t>C2034</t>
  </si>
  <si>
    <t>Brown Robinson</t>
  </si>
  <si>
    <t>1656 Park Blvd, New York, CA 92101</t>
  </si>
  <si>
    <t>brown2034@customer.com</t>
  </si>
  <si>
    <t>619-666-3333</t>
  </si>
  <si>
    <t>C2035</t>
  </si>
  <si>
    <t>3663 Cedar Ln, New York, TX 90001</t>
  </si>
  <si>
    <t>jones2035@customer.com</t>
  </si>
  <si>
    <t>323-135-7061</t>
  </si>
  <si>
    <t>C2036</t>
  </si>
  <si>
    <t>200 Lakeview Dr, San Antonio, CA 78201</t>
  </si>
  <si>
    <t>garcia2036@customer.com</t>
  </si>
  <si>
    <t>512-244-8843</t>
  </si>
  <si>
    <t>C2037</t>
  </si>
  <si>
    <t>Miller Davis</t>
  </si>
  <si>
    <t>7542 Elm St, Phoenix, TX 92101</t>
  </si>
  <si>
    <t>miller2037@customer.com</t>
  </si>
  <si>
    <t>619-588-6432</t>
  </si>
  <si>
    <t>C2038</t>
  </si>
  <si>
    <t>Davis Carter</t>
  </si>
  <si>
    <t>9642 Broadway, Houston, TX 90001</t>
  </si>
  <si>
    <t>davis2038@customer.com</t>
  </si>
  <si>
    <t>323-611-9541</t>
  </si>
  <si>
    <t>C2039</t>
  </si>
  <si>
    <t>6958 Washington St, Phoenix, NY 10001</t>
  </si>
  <si>
    <t>rodriguez2039@customer.com</t>
  </si>
  <si>
    <t>212-137-5738</t>
  </si>
  <si>
    <t>C2040</t>
  </si>
  <si>
    <t>6770 Cedar Ln, Chicago, CA 10001</t>
  </si>
  <si>
    <t>martinez2040@customer.com</t>
  </si>
  <si>
    <t>212-723-5794</t>
  </si>
  <si>
    <t>C2041</t>
  </si>
  <si>
    <t>5890 Elm St, Houston, TX 19101</t>
  </si>
  <si>
    <t>hernandez2041@customer.com</t>
  </si>
  <si>
    <t>215-724-2851</t>
  </si>
  <si>
    <t>C2042</t>
  </si>
  <si>
    <t>4133 Broadway, San Diego, AZ 19101</t>
  </si>
  <si>
    <t>lopez2042@customer.com</t>
  </si>
  <si>
    <t>215-638-9932</t>
  </si>
  <si>
    <t>C2043</t>
  </si>
  <si>
    <t>Gonzalez Walker</t>
  </si>
  <si>
    <t>7957 Cedar Ln, Chicago, NY 75201</t>
  </si>
  <si>
    <t>gonzalez2043@customer.com</t>
  </si>
  <si>
    <t>646-297-3720</t>
  </si>
  <si>
    <t>C2044</t>
  </si>
  <si>
    <t>Wilson Rivera</t>
  </si>
  <si>
    <t>6882 Sunset Rd, New York, CA 60601</t>
  </si>
  <si>
    <t>wilson2044@customer.com</t>
  </si>
  <si>
    <t>312-441-2732</t>
  </si>
  <si>
    <t>C2045</t>
  </si>
  <si>
    <t>Anderson Carter</t>
  </si>
  <si>
    <t>2148 Broadway, Los Angeles, IL 85001</t>
  </si>
  <si>
    <t>anderson2045@customer.com</t>
  </si>
  <si>
    <t>602-537-6184</t>
  </si>
  <si>
    <t>C2046</t>
  </si>
  <si>
    <t>2437 Cedar Ln, San Antonio, CA 95101</t>
  </si>
  <si>
    <t>thomas2046@customer.com</t>
  </si>
  <si>
    <t>408-631-8806</t>
  </si>
  <si>
    <t>C2047</t>
  </si>
  <si>
    <t>7730 Park Blvd, San Jose, CA 95101</t>
  </si>
  <si>
    <t>taylor2047@customer.com</t>
  </si>
  <si>
    <t>408-648-1434</t>
  </si>
  <si>
    <t>C2048</t>
  </si>
  <si>
    <t>1782 Maple Dr, Dallas, PA 77001</t>
  </si>
  <si>
    <t>moore2048@customer.com</t>
  </si>
  <si>
    <t>713-836-4199</t>
  </si>
  <si>
    <t>C2049</t>
  </si>
  <si>
    <t>Jackson Gomez</t>
  </si>
  <si>
    <t>2082 Park Blvd, Philadelphia, CA 85001</t>
  </si>
  <si>
    <t>jackson2049@customer.com</t>
  </si>
  <si>
    <t>602-731-7657</t>
  </si>
  <si>
    <t>C2050</t>
  </si>
  <si>
    <t>7582 Sunset Rd, San Antonio, IL 78201</t>
  </si>
  <si>
    <t>martin2050@customer.com</t>
  </si>
  <si>
    <t>718-980-4940</t>
  </si>
  <si>
    <t>C2051</t>
  </si>
  <si>
    <t>Peter Davis</t>
  </si>
  <si>
    <t>5367 Park Blvd, San Jose, TX 19101</t>
  </si>
  <si>
    <t>peter2051@customer.com</t>
  </si>
  <si>
    <t>215-363-4712</t>
  </si>
  <si>
    <t>C2052</t>
  </si>
  <si>
    <t>671 Washington St, San Jose, TX 77001</t>
  </si>
  <si>
    <t>victoria2052@customer.com</t>
  </si>
  <si>
    <t>713-309-5247</t>
  </si>
  <si>
    <t>C2053</t>
  </si>
  <si>
    <t>5931 Park Blvd, New York, CA 10001</t>
  </si>
  <si>
    <t>raymond2053@customer.com</t>
  </si>
  <si>
    <t>212-331-7378</t>
  </si>
  <si>
    <t>C2054</t>
  </si>
  <si>
    <t>Julia Williams</t>
  </si>
  <si>
    <t>4642 Broadway, Phoenix, CA 92101</t>
  </si>
  <si>
    <t>julia2054@customer.com</t>
  </si>
  <si>
    <t>619-122-7297</t>
  </si>
  <si>
    <t>C2055</t>
  </si>
  <si>
    <t>Scott King</t>
  </si>
  <si>
    <t>2044 Elm St, Dallas, TX 95101</t>
  </si>
  <si>
    <t>scott2055@customer.com</t>
  </si>
  <si>
    <t>408-375-9638</t>
  </si>
  <si>
    <t>C2056</t>
  </si>
  <si>
    <t>Grace Adams</t>
  </si>
  <si>
    <t>7778 Cedar Ln, New York, CA 10001</t>
  </si>
  <si>
    <t>grace2056@customer.com</t>
  </si>
  <si>
    <t>212-127-5748</t>
  </si>
  <si>
    <t>C2057</t>
  </si>
  <si>
    <t>Dennis Lopez</t>
  </si>
  <si>
    <t>4490 Park Blvd, Dallas, PA 92101</t>
  </si>
  <si>
    <t>dennis2057@customer.com</t>
  </si>
  <si>
    <t>619-501-1190</t>
  </si>
  <si>
    <t>C2058</t>
  </si>
  <si>
    <t>7382 Sunset Rd, Dallas, TX 85001</t>
  </si>
  <si>
    <t>evelyn2058@customer.com</t>
  </si>
  <si>
    <t>602-949-5754</t>
  </si>
  <si>
    <t>C2059</t>
  </si>
  <si>
    <t>Gregory Young</t>
  </si>
  <si>
    <t>3513 Park Blvd, Houston, TX 60601</t>
  </si>
  <si>
    <t>gregory2059@customer.com</t>
  </si>
  <si>
    <t>312-496-6390</t>
  </si>
  <si>
    <t>C2060</t>
  </si>
  <si>
    <t>612 Park Blvd, Phoenix, CA 77001</t>
  </si>
  <si>
    <t>anna2060@customer.com</t>
  </si>
  <si>
    <t>713-617-1841</t>
  </si>
  <si>
    <t>C2061</t>
  </si>
  <si>
    <t>3471 Cedar Ln, Dallas, AZ 92101</t>
  </si>
  <si>
    <t>walter2061@customer.com</t>
  </si>
  <si>
    <t>619-301-2482</t>
  </si>
  <si>
    <t>C2062</t>
  </si>
  <si>
    <t>Rose Davis</t>
  </si>
  <si>
    <t>5026 Cedar Ln, San Jose, NY 10001</t>
  </si>
  <si>
    <t>rose2062@customer.com</t>
  </si>
  <si>
    <t>212-955-7578</t>
  </si>
  <si>
    <t>C2063</t>
  </si>
  <si>
    <t>190 Park Blvd, Dallas, CA 95101</t>
  </si>
  <si>
    <t>patrick2063@customer.com</t>
  </si>
  <si>
    <t>408-347-6902</t>
  </si>
  <si>
    <t>C2064</t>
  </si>
  <si>
    <t>5616 Elm St, San Diego, CA 90001</t>
  </si>
  <si>
    <t>judith2064@customer.com</t>
  </si>
  <si>
    <t>323-620-9014</t>
  </si>
  <si>
    <t>C2065</t>
  </si>
  <si>
    <t>2013 Sunset Rd, Chicago, NY 90001</t>
  </si>
  <si>
    <t>henry2065@customer.com</t>
  </si>
  <si>
    <t>323-438-5384</t>
  </si>
  <si>
    <t>C2066</t>
  </si>
  <si>
    <t>Christina Jackson</t>
  </si>
  <si>
    <t>5592 Cedar Ln, San Diego, CA 19101</t>
  </si>
  <si>
    <t>christina2066@customer.com</t>
  </si>
  <si>
    <t>215-750-9092</t>
  </si>
  <si>
    <t>C2067</t>
  </si>
  <si>
    <t>3045 Elm St, Phoenix, PA 77001</t>
  </si>
  <si>
    <t>douglas2067@customer.com</t>
  </si>
  <si>
    <t>713-125-6316</t>
  </si>
  <si>
    <t>C2068</t>
  </si>
  <si>
    <t>Maria Walker</t>
  </si>
  <si>
    <t>5730 Washington St, New York, NY 85001</t>
  </si>
  <si>
    <t>maria2068@customer.com</t>
  </si>
  <si>
    <t>602-241-8255</t>
  </si>
  <si>
    <t>C2069</t>
  </si>
  <si>
    <t>Harold Jackson</t>
  </si>
  <si>
    <t>8212 Highland Ave, San Diego, PA 19101</t>
  </si>
  <si>
    <t>harold2069@customer.com</t>
  </si>
  <si>
    <t>215-633-4829</t>
  </si>
  <si>
    <t>C2070</t>
  </si>
  <si>
    <t>4359 Washington St, Philadelphia, CA 60601</t>
  </si>
  <si>
    <t>nicole2070@customer.com</t>
  </si>
  <si>
    <t>312-459-7695</t>
  </si>
  <si>
    <t>C2071</t>
  </si>
  <si>
    <t>7522 Highland Ave, New York, AZ 90001</t>
  </si>
  <si>
    <t>alexander2071@customer.com</t>
  </si>
  <si>
    <t>323-396-1002</t>
  </si>
  <si>
    <t>C2072</t>
  </si>
  <si>
    <t>Megan Taylor</t>
  </si>
  <si>
    <t>2585 Cedar Ln, San Diego, IL 19101</t>
  </si>
  <si>
    <t>megan2072@customer.com</t>
  </si>
  <si>
    <t>215-194-9928</t>
  </si>
  <si>
    <t>C2073</t>
  </si>
  <si>
    <t>3788 Broadway, San Diego, TX 77001</t>
  </si>
  <si>
    <t>samuel2073@customer.com</t>
  </si>
  <si>
    <t>713-665-5031</t>
  </si>
  <si>
    <t>C2074</t>
  </si>
  <si>
    <t>2126 Highland Ave, New York, IL 90001</t>
  </si>
  <si>
    <t>dorothy2074@customer.com</t>
  </si>
  <si>
    <t>323-206-4660</t>
  </si>
  <si>
    <t>C2075</t>
  </si>
  <si>
    <t>753 Cedar Ln, Los Angeles, CA 75201</t>
  </si>
  <si>
    <t>frank2075@customer.com</t>
  </si>
  <si>
    <t>415-886-1575</t>
  </si>
  <si>
    <t>C2076</t>
  </si>
  <si>
    <t>4095 Lakeview Dr, San Antonio, CA 10001</t>
  </si>
  <si>
    <t>sophia2076@customer.com</t>
  </si>
  <si>
    <t>212-688-8384</t>
  </si>
  <si>
    <t>C2077</t>
  </si>
  <si>
    <t>Lawrence Nelson</t>
  </si>
  <si>
    <t>4867 Sunset Rd, Chicago, IL 75201</t>
  </si>
  <si>
    <t>lawrence2077@customer.com</t>
  </si>
  <si>
    <t>718-910-6024</t>
  </si>
  <si>
    <t>C2078</t>
  </si>
  <si>
    <t>Alice Nelson</t>
  </si>
  <si>
    <t>4813 Lakeview Dr, New York, CA 78201</t>
  </si>
  <si>
    <t>alice2078@customer.com</t>
  </si>
  <si>
    <t>305-604-7415</t>
  </si>
  <si>
    <t>C2079</t>
  </si>
  <si>
    <t>Arthur Hill</t>
  </si>
  <si>
    <t>7930 Cedar Ln, Philadelphia, TX 19101</t>
  </si>
  <si>
    <t>arthur2079@customer.com</t>
  </si>
  <si>
    <t>215-223-9111</t>
  </si>
  <si>
    <t>C2080</t>
  </si>
  <si>
    <t>463 Broadway, New York, IL 10001</t>
  </si>
  <si>
    <t>ruth2080@customer.com</t>
  </si>
  <si>
    <t>212-209-9082</t>
  </si>
  <si>
    <t>C2081</t>
  </si>
  <si>
    <t>Philip Anderson</t>
  </si>
  <si>
    <t>5743 Park Blvd, Dallas, CA 95101</t>
  </si>
  <si>
    <t>philip2081@customer.com</t>
  </si>
  <si>
    <t>408-396-4846</t>
  </si>
  <si>
    <t>C2082</t>
  </si>
  <si>
    <t>Diana Lewis</t>
  </si>
  <si>
    <t>2699 Main St, Philadelphia, PA 75201</t>
  </si>
  <si>
    <t>diana2082@customer.com</t>
  </si>
  <si>
    <t>415-980-2697</t>
  </si>
  <si>
    <t>C2083</t>
  </si>
  <si>
    <t>Roger Robinson</t>
  </si>
  <si>
    <t>1108 Elm St, Chicago, TX 78201</t>
  </si>
  <si>
    <t>roger2083@customer.com</t>
  </si>
  <si>
    <t>305-572-6298</t>
  </si>
  <si>
    <t>C2084</t>
  </si>
  <si>
    <t>Natalie Clark</t>
  </si>
  <si>
    <t>2087 Broadway, Philadelphia, CA 60601</t>
  </si>
  <si>
    <t>natalie2084@customer.com</t>
  </si>
  <si>
    <t>312-305-7942</t>
  </si>
  <si>
    <t>C2085</t>
  </si>
  <si>
    <t>6992 Washington St, New York, CA 60601</t>
  </si>
  <si>
    <t>benjamin2085@customer.com</t>
  </si>
  <si>
    <t>312-963-5182</t>
  </si>
  <si>
    <t>C2086</t>
  </si>
  <si>
    <t>Virginia Campbell</t>
  </si>
  <si>
    <t>3264 Maple Dr, San Diego, CA 60601</t>
  </si>
  <si>
    <t>virginia2086@customer.com</t>
  </si>
  <si>
    <t>312-424-3108</t>
  </si>
  <si>
    <t>C2087</t>
  </si>
  <si>
    <t>6265 Main St, Houston, CA 19101</t>
  </si>
  <si>
    <t>bruce2087@customer.com</t>
  </si>
  <si>
    <t>215-691-2966</t>
  </si>
  <si>
    <t>C2088</t>
  </si>
  <si>
    <t>8200 Lakeview Dr, Philadelphia, NY 78201</t>
  </si>
  <si>
    <t>madison2088@customer.com</t>
  </si>
  <si>
    <t>718-111-1075</t>
  </si>
  <si>
    <t>C2089</t>
  </si>
  <si>
    <t>9700 Main St, Phoenix, TX 78201</t>
  </si>
  <si>
    <t>adam2089@customer.com</t>
  </si>
  <si>
    <t>305-486-8716</t>
  </si>
  <si>
    <t>C2090</t>
  </si>
  <si>
    <t>Abigail Nguyen</t>
  </si>
  <si>
    <t>2570 Maple Dr, Houston, CA 75201</t>
  </si>
  <si>
    <t>abigail2090@customer.com</t>
  </si>
  <si>
    <t>718-662-3199</t>
  </si>
  <si>
    <t>C2091</t>
  </si>
  <si>
    <t>5524 Broadway, Chicago, IL 75201</t>
  </si>
  <si>
    <t>gerald2091@customer.com</t>
  </si>
  <si>
    <t>718-293-2936</t>
  </si>
  <si>
    <t>C2092</t>
  </si>
  <si>
    <t>Lauren Walker</t>
  </si>
  <si>
    <t>8152 Cedar Ln, Philadelphia, AZ 10001</t>
  </si>
  <si>
    <t>lauren2092@customer.com</t>
  </si>
  <si>
    <t>212-967-2741</t>
  </si>
  <si>
    <t>C2093</t>
  </si>
  <si>
    <t>5447 Maple Dr, Chicago, TX 77001</t>
  </si>
  <si>
    <t>keith2093@customer.com</t>
  </si>
  <si>
    <t>713-388-7465</t>
  </si>
  <si>
    <t>C2094</t>
  </si>
  <si>
    <t>1457 Highland Ave, San Diego, CA 60601</t>
  </si>
  <si>
    <t>isabella2094@customer.com</t>
  </si>
  <si>
    <t>312-847-9518</t>
  </si>
  <si>
    <t>C2095</t>
  </si>
  <si>
    <t>Terry King</t>
  </si>
  <si>
    <t>9618 Maple Dr, Los Angeles, IL 78201</t>
  </si>
  <si>
    <t>terry2095@customer.com</t>
  </si>
  <si>
    <t>305-233-6035</t>
  </si>
  <si>
    <t>C2096</t>
  </si>
  <si>
    <t>Jane Torres</t>
  </si>
  <si>
    <t>9685 Lakeview Dr, San Antonio, CA 19101</t>
  </si>
  <si>
    <t>jane2096@customer.com</t>
  </si>
  <si>
    <t>215-130-4246</t>
  </si>
  <si>
    <t>C2097</t>
  </si>
  <si>
    <t>7544 Lakeview Dr, Chicago, CA 95101</t>
  </si>
  <si>
    <t>wayne2097@customer.com</t>
  </si>
  <si>
    <t>408-425-4315</t>
  </si>
  <si>
    <t>C2098</t>
  </si>
  <si>
    <t>9419 Highland Ave, San Jose, CA 75201</t>
  </si>
  <si>
    <t>amy2098@customer.com</t>
  </si>
  <si>
    <t>512-222-4135</t>
  </si>
  <si>
    <t>C2099</t>
  </si>
  <si>
    <t>Ralph Perez</t>
  </si>
  <si>
    <t>2763 Maple Dr, New York, PA 90001</t>
  </si>
  <si>
    <t>ralph2099@customer.com</t>
  </si>
  <si>
    <t>323-643-1727</t>
  </si>
  <si>
    <t>C2100</t>
  </si>
  <si>
    <t>Cynthia Hall</t>
  </si>
  <si>
    <t>6636 Cedar Ln, Chicago, TX 95101</t>
  </si>
  <si>
    <t>cynthia2100@customer.com</t>
  </si>
  <si>
    <t>408-924-2042</t>
  </si>
  <si>
    <t>C2101</t>
  </si>
  <si>
    <t>6639 Maple Dr, Los Angeles, TX 90001</t>
  </si>
  <si>
    <t>smith2101@customer.com</t>
  </si>
  <si>
    <t>323-369-2678</t>
  </si>
  <si>
    <t>C2102</t>
  </si>
  <si>
    <t>1429 Elm St, San Jose, CA 90001</t>
  </si>
  <si>
    <t>johnson2102@customer.com</t>
  </si>
  <si>
    <t>323-986-6325</t>
  </si>
  <si>
    <t>C2103</t>
  </si>
  <si>
    <t>5388 Highland Ave, New York, CA 60601</t>
  </si>
  <si>
    <t>williams2103@customer.com</t>
  </si>
  <si>
    <t>312-372-4779</t>
  </si>
  <si>
    <t>C2104</t>
  </si>
  <si>
    <t>657 Park Blvd, San Antonio, TX 77001</t>
  </si>
  <si>
    <t>brown2104@customer.com</t>
  </si>
  <si>
    <t>713-352-1012</t>
  </si>
  <si>
    <t>C2105</t>
  </si>
  <si>
    <t>Jones Lewis</t>
  </si>
  <si>
    <t>5309 Cedar Ln, San Jose, PA 90001</t>
  </si>
  <si>
    <t>jones2105@customer.com</t>
  </si>
  <si>
    <t>323-467-5679</t>
  </si>
  <si>
    <t>C2106</t>
  </si>
  <si>
    <t>Garcia Wright</t>
  </si>
  <si>
    <t>2158 Highland Ave, Phoenix, TX 10001</t>
  </si>
  <si>
    <t>garcia2106@customer.com</t>
  </si>
  <si>
    <t>212-177-2787</t>
  </si>
  <si>
    <t>C2107</t>
  </si>
  <si>
    <t>Miller Gonzalez</t>
  </si>
  <si>
    <t>6202 Maple Dr, Houston, CA 77001</t>
  </si>
  <si>
    <t>miller2107@customer.com</t>
  </si>
  <si>
    <t>713-899-2423</t>
  </si>
  <si>
    <t>C2108</t>
  </si>
  <si>
    <t>Davis Lewis</t>
  </si>
  <si>
    <t>8731 Park Blvd, Los Angeles, PA 75201</t>
  </si>
  <si>
    <t>davis2108@customer.com</t>
  </si>
  <si>
    <t>646-242-3085</t>
  </si>
  <si>
    <t>C2109</t>
  </si>
  <si>
    <t>Rodriguez Lewis</t>
  </si>
  <si>
    <t>7132 Washington St, San Diego, AZ 92101</t>
  </si>
  <si>
    <t>rodriguez2109@customer.com</t>
  </si>
  <si>
    <t>619-245-1631</t>
  </si>
  <si>
    <t>C2110</t>
  </si>
  <si>
    <t>Martinez Flores</t>
  </si>
  <si>
    <t>2104 Broadway, Los Angeles, CA 85001</t>
  </si>
  <si>
    <t>martinez2110@customer.com</t>
  </si>
  <si>
    <t>602-154-3420</t>
  </si>
  <si>
    <t>C2111</t>
  </si>
  <si>
    <t>Hernandez Rodriguez</t>
  </si>
  <si>
    <t>6781 Highland Ave, Chicago, IL 92101</t>
  </si>
  <si>
    <t>hernandez2111@customer.com</t>
  </si>
  <si>
    <t>619-137-2350</t>
  </si>
  <si>
    <t>C2112</t>
  </si>
  <si>
    <t>Lopez Lee</t>
  </si>
  <si>
    <t>7321 Cedar Ln, Chicago, CA 10001</t>
  </si>
  <si>
    <t>lopez2112@customer.com</t>
  </si>
  <si>
    <t>212-536-2839</t>
  </si>
  <si>
    <t>C2113</t>
  </si>
  <si>
    <t>Gonzalez Gonzalez</t>
  </si>
  <si>
    <t>917 Lakeview Dr, San Jose, TX 85001</t>
  </si>
  <si>
    <t>gonzalez2113@customer.com</t>
  </si>
  <si>
    <t>602-655-3311</t>
  </si>
  <si>
    <t>C2114</t>
  </si>
  <si>
    <t>1116 Broadway, San Jose, IL 92101</t>
  </si>
  <si>
    <t>wilson2114@customer.com</t>
  </si>
  <si>
    <t>619-227-4011</t>
  </si>
  <si>
    <t>C2115</t>
  </si>
  <si>
    <t>Anderson Adams</t>
  </si>
  <si>
    <t>1029 Lakeview Dr, Houston, CA 95101</t>
  </si>
  <si>
    <t>anderson2115@customer.com</t>
  </si>
  <si>
    <t>408-433-8404</t>
  </si>
  <si>
    <t>C2116</t>
  </si>
  <si>
    <t>Thomas Miller</t>
  </si>
  <si>
    <t>1322 Broadway, Chicago, CA 75201</t>
  </si>
  <si>
    <t>thomas2116@customer.com</t>
  </si>
  <si>
    <t>305-670-6722</t>
  </si>
  <si>
    <t>C2117</t>
  </si>
  <si>
    <t>1988 Cedar Ln, Philadelphia, TX 78201</t>
  </si>
  <si>
    <t>taylor2117@customer.com</t>
  </si>
  <si>
    <t>646-114-5991</t>
  </si>
  <si>
    <t>C2118</t>
  </si>
  <si>
    <t>Moore Garcia</t>
  </si>
  <si>
    <t>1420 Maple Dr, Chicago, TX 90001</t>
  </si>
  <si>
    <t>moore2118@customer.com</t>
  </si>
  <si>
    <t>323-328-3361</t>
  </si>
  <si>
    <t>C2119</t>
  </si>
  <si>
    <t>5691 Sunset Rd, Dallas, CA 78201</t>
  </si>
  <si>
    <t>jackson2119@customer.com</t>
  </si>
  <si>
    <t>305-534-6105</t>
  </si>
  <si>
    <t>C2120</t>
  </si>
  <si>
    <t>773 Cedar Ln, Phoenix, NY 92101</t>
  </si>
  <si>
    <t>martin2120@customer.com</t>
  </si>
  <si>
    <t>619-438-7146</t>
  </si>
  <si>
    <t>C2121</t>
  </si>
  <si>
    <t>Peter Torres</t>
  </si>
  <si>
    <t>1362 Maple Dr, San Diego, PA 60601</t>
  </si>
  <si>
    <t>peter2121@customer.com</t>
  </si>
  <si>
    <t>312-940-7364</t>
  </si>
  <si>
    <t>C2122</t>
  </si>
  <si>
    <t>Victoria Johnson</t>
  </si>
  <si>
    <t>770 Highland Ave, Los Angeles, CA 92101</t>
  </si>
  <si>
    <t>victoria2122@customer.com</t>
  </si>
  <si>
    <t>619-789-4526</t>
  </si>
  <si>
    <t>C2123</t>
  </si>
  <si>
    <t>4222 Elm St, Houston, AZ 10001</t>
  </si>
  <si>
    <t>raymond2123@customer.com</t>
  </si>
  <si>
    <t>212-352-8666</t>
  </si>
  <si>
    <t>C2124</t>
  </si>
  <si>
    <t>Julia Martinez</t>
  </si>
  <si>
    <t>4799 Park Blvd, Los Angeles, TX 78201</t>
  </si>
  <si>
    <t>julia2124@customer.com</t>
  </si>
  <si>
    <t>646-756-5081</t>
  </si>
  <si>
    <t>C2125</t>
  </si>
  <si>
    <t>Scott Rivera</t>
  </si>
  <si>
    <t>2358 Main St, Chicago, TX 77001</t>
  </si>
  <si>
    <t>scott2125@customer.com</t>
  </si>
  <si>
    <t>713-738-1635</t>
  </si>
  <si>
    <t>C2126</t>
  </si>
  <si>
    <t>7066 Sunset Rd, San Antonio, TX 19101</t>
  </si>
  <si>
    <t>grace2126@customer.com</t>
  </si>
  <si>
    <t>215-578-3002</t>
  </si>
  <si>
    <t>C2127</t>
  </si>
  <si>
    <t>Dennis White</t>
  </si>
  <si>
    <t>8863 Broadway, San Antonio, IL 92101</t>
  </si>
  <si>
    <t>dennis2127@customer.com</t>
  </si>
  <si>
    <t>619-144-3633</t>
  </si>
  <si>
    <t>C2128</t>
  </si>
  <si>
    <t>Evelyn Thompson</t>
  </si>
  <si>
    <t>9743 Cedar Ln, Philadelphia, NY 60601</t>
  </si>
  <si>
    <t>evelyn2128@customer.com</t>
  </si>
  <si>
    <t>312-591-3466</t>
  </si>
  <si>
    <t>C2129</t>
  </si>
  <si>
    <t>8394 Cedar Ln, Dallas, TX 78201</t>
  </si>
  <si>
    <t>gregory2129@customer.com</t>
  </si>
  <si>
    <t>512-848-3702</t>
  </si>
  <si>
    <t>C2130</t>
  </si>
  <si>
    <t>Anna Martin</t>
  </si>
  <si>
    <t>2008 Washington St, Chicago, TX 95101</t>
  </si>
  <si>
    <t>anna2130@customer.com</t>
  </si>
  <si>
    <t>408-419-4662</t>
  </si>
  <si>
    <t>C2131</t>
  </si>
  <si>
    <t>Walter Moore</t>
  </si>
  <si>
    <t>2246 Park Blvd, San Jose, PA 10001</t>
  </si>
  <si>
    <t>walter2131@customer.com</t>
  </si>
  <si>
    <t>212-852-8127</t>
  </si>
  <si>
    <t>C2132</t>
  </si>
  <si>
    <t>Rose Wilson</t>
  </si>
  <si>
    <t>3851 Cedar Ln, Phoenix, CA 92101</t>
  </si>
  <si>
    <t>rose2132@customer.com</t>
  </si>
  <si>
    <t>619-367-6523</t>
  </si>
  <si>
    <t>C2133</t>
  </si>
  <si>
    <t>3647 Broadway, Houston, CA 90001</t>
  </si>
  <si>
    <t>patrick2133@customer.com</t>
  </si>
  <si>
    <t>323-883-2721</t>
  </si>
  <si>
    <t>C2134</t>
  </si>
  <si>
    <t>9315 Washington St, Philadelphia, AZ 92101</t>
  </si>
  <si>
    <t>judith2134@customer.com</t>
  </si>
  <si>
    <t>619-142-9849</t>
  </si>
  <si>
    <t>C2135</t>
  </si>
  <si>
    <t>5388 Park Blvd, Los Angeles, AZ 90001</t>
  </si>
  <si>
    <t>henry2135@customer.com</t>
  </si>
  <si>
    <t>323-498-4728</t>
  </si>
  <si>
    <t>C2136</t>
  </si>
  <si>
    <t>Christina Nelson</t>
  </si>
  <si>
    <t>8595 Washington St, San Jose, TX 19101</t>
  </si>
  <si>
    <t>christina2136@customer.com</t>
  </si>
  <si>
    <t>215-776-4552</t>
  </si>
  <si>
    <t>C2137</t>
  </si>
  <si>
    <t>2370 Elm St, San Antonio, TX 95101</t>
  </si>
  <si>
    <t>douglas2137@customer.com</t>
  </si>
  <si>
    <t>408-946-6771</t>
  </si>
  <si>
    <t>C2138</t>
  </si>
  <si>
    <t>Maria Scott</t>
  </si>
  <si>
    <t>9159 Broadway, Philadelphia, TX 95101</t>
  </si>
  <si>
    <t>maria2138@customer.com</t>
  </si>
  <si>
    <t>408-251-3342</t>
  </si>
  <si>
    <t>C2139</t>
  </si>
  <si>
    <t>Harold Green</t>
  </si>
  <si>
    <t>5211 Lakeview Dr, New York, CA 78201</t>
  </si>
  <si>
    <t>harold2139@customer.com</t>
  </si>
  <si>
    <t>718-486-6747</t>
  </si>
  <si>
    <t>C2140</t>
  </si>
  <si>
    <t>8701 Broadway, Phoenix, NY 77001</t>
  </si>
  <si>
    <t>nicole2140@customer.com</t>
  </si>
  <si>
    <t>713-132-5576</t>
  </si>
  <si>
    <t>C2141</t>
  </si>
  <si>
    <t>5923 Highland Ave, Philadelphia, TX 90001</t>
  </si>
  <si>
    <t>alexander2141@customer.com</t>
  </si>
  <si>
    <t>323-653-3873</t>
  </si>
  <si>
    <t>C2142</t>
  </si>
  <si>
    <t>7361 Maple Dr, San Jose, TX 77001</t>
  </si>
  <si>
    <t>megan2142@customer.com</t>
  </si>
  <si>
    <t>713-916-8846</t>
  </si>
  <si>
    <t>C2143</t>
  </si>
  <si>
    <t>Samuel Perez</t>
  </si>
  <si>
    <t>2607 Lakeview Dr, Los Angeles, NY 78201</t>
  </si>
  <si>
    <t>samuel2143@customer.com</t>
  </si>
  <si>
    <t>415-962-7884</t>
  </si>
  <si>
    <t>C2144</t>
  </si>
  <si>
    <t>Dorothy Wilson</t>
  </si>
  <si>
    <t>7218 Sunset Rd, Houston, TX 60601</t>
  </si>
  <si>
    <t>dorothy2144@customer.com</t>
  </si>
  <si>
    <t>312-523-5712</t>
  </si>
  <si>
    <t>C2145</t>
  </si>
  <si>
    <t>Frank White</t>
  </si>
  <si>
    <t>4446 Broadway, Chicago, IL 77001</t>
  </si>
  <si>
    <t>frank2145@customer.com</t>
  </si>
  <si>
    <t>713-664-8494</t>
  </si>
  <si>
    <t>C2146</t>
  </si>
  <si>
    <t>Sophia Lewis</t>
  </si>
  <si>
    <t>1868 Lakeview Dr, Los Angeles, IL 92101</t>
  </si>
  <si>
    <t>sophia2146@customer.com</t>
  </si>
  <si>
    <t>619-560-7197</t>
  </si>
  <si>
    <t>C2147</t>
  </si>
  <si>
    <t>Lawrence Allen</t>
  </si>
  <si>
    <t>5084 Broadway, Chicago, PA 19101</t>
  </si>
  <si>
    <t>lawrence2147@customer.com</t>
  </si>
  <si>
    <t>215-220-9242</t>
  </si>
  <si>
    <t>C2148</t>
  </si>
  <si>
    <t>Alice Gomez</t>
  </si>
  <si>
    <t>8825 Elm St, New York, TX 78201</t>
  </si>
  <si>
    <t>alice2148@customer.com</t>
  </si>
  <si>
    <t>305-495-2376</t>
  </si>
  <si>
    <t>C2149</t>
  </si>
  <si>
    <t>Arthur White</t>
  </si>
  <si>
    <t>8297 Maple Dr, San Antonio, NY 75201</t>
  </si>
  <si>
    <t>arthur2149@customer.com</t>
  </si>
  <si>
    <t>415-316-8685</t>
  </si>
  <si>
    <t>C2150</t>
  </si>
  <si>
    <t>9502 Main St, Houston, TX 92101</t>
  </si>
  <si>
    <t>ruth2150@customer.com</t>
  </si>
  <si>
    <t>619-655-8201</t>
  </si>
  <si>
    <t>C2151</t>
  </si>
  <si>
    <t>Philip Lewis</t>
  </si>
  <si>
    <t>5272 Park Blvd, Phoenix, PA 77001</t>
  </si>
  <si>
    <t>philip2151@customer.com</t>
  </si>
  <si>
    <t>713-290-6493</t>
  </si>
  <si>
    <t>C2152</t>
  </si>
  <si>
    <t>Diana Lopez</t>
  </si>
  <si>
    <t>7198 Elm St, San Diego, TX 85001</t>
  </si>
  <si>
    <t>diana2152@customer.com</t>
  </si>
  <si>
    <t>602-815-9009</t>
  </si>
  <si>
    <t>C2153</t>
  </si>
  <si>
    <t>Roger Miller</t>
  </si>
  <si>
    <t>6887 Sunset Rd, New York, TX 85001</t>
  </si>
  <si>
    <t>roger2153@customer.com</t>
  </si>
  <si>
    <t>602-894-9039</t>
  </si>
  <si>
    <t>C2154</t>
  </si>
  <si>
    <t>6330 Lakeview Dr, Dallas, TX 75201</t>
  </si>
  <si>
    <t>natalie2154@customer.com</t>
  </si>
  <si>
    <t>718-119-2372</t>
  </si>
  <si>
    <t>C2155</t>
  </si>
  <si>
    <t>4553 Washington St, San Jose, CA 10001</t>
  </si>
  <si>
    <t>benjamin2155@customer.com</t>
  </si>
  <si>
    <t>212-643-4832</t>
  </si>
  <si>
    <t>C2156</t>
  </si>
  <si>
    <t>5612 Lakeview Dr, New York, CA 19101</t>
  </si>
  <si>
    <t>virginia2156@customer.com</t>
  </si>
  <si>
    <t>215-266-7157</t>
  </si>
  <si>
    <t>C2157</t>
  </si>
  <si>
    <t>Bruce Gomez</t>
  </si>
  <si>
    <t>2006 Broadway, Phoenix, PA 19101</t>
  </si>
  <si>
    <t>bruce2157@customer.com</t>
  </si>
  <si>
    <t>215-103-1027</t>
  </si>
  <si>
    <t>C2158</t>
  </si>
  <si>
    <t>875 Broadway, Dallas, CA 60601</t>
  </si>
  <si>
    <t>madison2158@customer.com</t>
  </si>
  <si>
    <t>312-408-9351</t>
  </si>
  <si>
    <t>C2159</t>
  </si>
  <si>
    <t>Adam Garcia</t>
  </si>
  <si>
    <t>6726 Highland Ave, San Diego, PA 77001</t>
  </si>
  <si>
    <t>adam2159@customer.com</t>
  </si>
  <si>
    <t>713-560-3239</t>
  </si>
  <si>
    <t>C2160</t>
  </si>
  <si>
    <t>Abigail Nelson</t>
  </si>
  <si>
    <t>7517 Park Blvd, Houston, TX 60601</t>
  </si>
  <si>
    <t>abigail2160@customer.com</t>
  </si>
  <si>
    <t>312-622-9893</t>
  </si>
  <si>
    <t>C2161</t>
  </si>
  <si>
    <t>2219 Sunset Rd, San Diego, IL 78201</t>
  </si>
  <si>
    <t>gerald2161@customer.com</t>
  </si>
  <si>
    <t>646-463-2381</t>
  </si>
  <si>
    <t>C2162</t>
  </si>
  <si>
    <t>Lauren Martin</t>
  </si>
  <si>
    <t>9623 Lakeview Dr, San Jose, TX 19101</t>
  </si>
  <si>
    <t>lauren2162@customer.com</t>
  </si>
  <si>
    <t>215-866-5114</t>
  </si>
  <si>
    <t>C2163</t>
  </si>
  <si>
    <t>Keith Walker</t>
  </si>
  <si>
    <t>5516 Park Blvd, Philadelphia, CA 77001</t>
  </si>
  <si>
    <t>keith2163@customer.com</t>
  </si>
  <si>
    <t>713-304-4602</t>
  </si>
  <si>
    <t>C2164</t>
  </si>
  <si>
    <t>242 Lakeview Dr, San Antonio, AZ 92101</t>
  </si>
  <si>
    <t>isabella2164@customer.com</t>
  </si>
  <si>
    <t>619-512-6182</t>
  </si>
  <si>
    <t>C2165</t>
  </si>
  <si>
    <t>Terry Lewis</t>
  </si>
  <si>
    <t>9166 Park Blvd, Philadelphia, TX 78201</t>
  </si>
  <si>
    <t>terry2165@customer.com</t>
  </si>
  <si>
    <t>305-679-9936</t>
  </si>
  <si>
    <t>C2166</t>
  </si>
  <si>
    <t>4566 Broadway, Phoenix, CA 60601</t>
  </si>
  <si>
    <t>jane2166@customer.com</t>
  </si>
  <si>
    <t>312-625-7350</t>
  </si>
  <si>
    <t>C2167</t>
  </si>
  <si>
    <t>Wayne Rivera</t>
  </si>
  <si>
    <t>1182 Lakeview Dr, Dallas, NY 90001</t>
  </si>
  <si>
    <t>wayne2167@customer.com</t>
  </si>
  <si>
    <t>323-335-1343</t>
  </si>
  <si>
    <t>C2168</t>
  </si>
  <si>
    <t>Amy Hall</t>
  </si>
  <si>
    <t>7537 Washington St, Chicago, CA 19101</t>
  </si>
  <si>
    <t>amy2168@customer.com</t>
  </si>
  <si>
    <t>215-874-9852</t>
  </si>
  <si>
    <t>C2169</t>
  </si>
  <si>
    <t>Ralph Martin</t>
  </si>
  <si>
    <t>3550 Cedar Ln, Dallas, CA 10001</t>
  </si>
  <si>
    <t>ralph2169@customer.com</t>
  </si>
  <si>
    <t>212-920-1842</t>
  </si>
  <si>
    <t>C2170</t>
  </si>
  <si>
    <t>Cynthia Thompson</t>
  </si>
  <si>
    <t>1498 Main St, Phoenix, TX 10001</t>
  </si>
  <si>
    <t>cynthia2170@customer.com</t>
  </si>
  <si>
    <t>212-442-5320</t>
  </si>
  <si>
    <t>C2171</t>
  </si>
  <si>
    <t>363 Broadway, New York, CA 92101</t>
  </si>
  <si>
    <t>smith2171@customer.com</t>
  </si>
  <si>
    <t>619-553-2419</t>
  </si>
  <si>
    <t>C2172</t>
  </si>
  <si>
    <t>Johnson Clark</t>
  </si>
  <si>
    <t>6465 Highland Ave, Chicago, TX 10001</t>
  </si>
  <si>
    <t>johnson2172@customer.com</t>
  </si>
  <si>
    <t>212-208-7132</t>
  </si>
  <si>
    <t>C2173</t>
  </si>
  <si>
    <t>Williams Perez</t>
  </si>
  <si>
    <t>6698 Elm St, Dallas, IL 60601</t>
  </si>
  <si>
    <t>williams2173@customer.com</t>
  </si>
  <si>
    <t>312-897-7706</t>
  </si>
  <si>
    <t>C2174</t>
  </si>
  <si>
    <t>1184 Highland Ave, San Jose, AZ 10001</t>
  </si>
  <si>
    <t>brown2174@customer.com</t>
  </si>
  <si>
    <t>212-232-7853</t>
  </si>
  <si>
    <t>C2175</t>
  </si>
  <si>
    <t>Jones Sanchez</t>
  </si>
  <si>
    <t>5413 Broadway, Philadelphia, CA 19101</t>
  </si>
  <si>
    <t>jones2175@customer.com</t>
  </si>
  <si>
    <t>215-537-3799</t>
  </si>
  <si>
    <t>C2176</t>
  </si>
  <si>
    <t>8475 Cedar Ln, Philadelphia, TX 78201</t>
  </si>
  <si>
    <t>garcia2176@customer.com</t>
  </si>
  <si>
    <t>415-964-9892</t>
  </si>
  <si>
    <t>C2177</t>
  </si>
  <si>
    <t>2358 Main St, Philadelphia, AZ 90001</t>
  </si>
  <si>
    <t>miller2177@customer.com</t>
  </si>
  <si>
    <t>323-342-8667</t>
  </si>
  <si>
    <t>C2178</t>
  </si>
  <si>
    <t>Davis Allen</t>
  </si>
  <si>
    <t>326 Elm St, Chicago, NY 78201</t>
  </si>
  <si>
    <t>davis2178@customer.com</t>
  </si>
  <si>
    <t>415-431-6039</t>
  </si>
  <si>
    <t>C2179</t>
  </si>
  <si>
    <t>Rodriguez Thomas</t>
  </si>
  <si>
    <t>2107 Elm St, Houston, CA 85001</t>
  </si>
  <si>
    <t>rodriguez2179@customer.com</t>
  </si>
  <si>
    <t>602-696-1690</t>
  </si>
  <si>
    <t>C2180</t>
  </si>
  <si>
    <t>Martinez Davis</t>
  </si>
  <si>
    <t>2691 Sunset Rd, Philadelphia, TX 78201</t>
  </si>
  <si>
    <t>martinez2180@customer.com</t>
  </si>
  <si>
    <t>512-277-5844</t>
  </si>
  <si>
    <t>C2181</t>
  </si>
  <si>
    <t>Hernandez Flores</t>
  </si>
  <si>
    <t>1628 Main St, New York, TX 78201</t>
  </si>
  <si>
    <t>hernandez2181@customer.com</t>
  </si>
  <si>
    <t>415-164-7770</t>
  </si>
  <si>
    <t>C2182</t>
  </si>
  <si>
    <t>8644 Maple Dr, San Diego, NY 10001</t>
  </si>
  <si>
    <t>lopez2182@customer.com</t>
  </si>
  <si>
    <t>212-228-4141</t>
  </si>
  <si>
    <t>C2183</t>
  </si>
  <si>
    <t>Gonzalez Johnson</t>
  </si>
  <si>
    <t>5378 Broadway, San Jose, TX 90001</t>
  </si>
  <si>
    <t>gonzalez2183@customer.com</t>
  </si>
  <si>
    <t>323-994-6123</t>
  </si>
  <si>
    <t>C2184</t>
  </si>
  <si>
    <t>Wilson Taylor</t>
  </si>
  <si>
    <t>1698 Park Blvd, Chicago, TX 75201</t>
  </si>
  <si>
    <t>wilson2184@customer.com</t>
  </si>
  <si>
    <t>646-901-1015</t>
  </si>
  <si>
    <t>C2185</t>
  </si>
  <si>
    <t>Anderson Nelson</t>
  </si>
  <si>
    <t>5542 Washington St, Phoenix, TX 19101</t>
  </si>
  <si>
    <t>anderson2185@customer.com</t>
  </si>
  <si>
    <t>215-489-1647</t>
  </si>
  <si>
    <t>C2186</t>
  </si>
  <si>
    <t>2381 Lakeview Dr, Philadelphia, AZ 10001</t>
  </si>
  <si>
    <t>thomas2186@customer.com</t>
  </si>
  <si>
    <t>212-935-3069</t>
  </si>
  <si>
    <t>C2187</t>
  </si>
  <si>
    <t>5523 Cedar Ln, Dallas, NY 85001</t>
  </si>
  <si>
    <t>taylor2187@customer.com</t>
  </si>
  <si>
    <t>602-646-9128</t>
  </si>
  <si>
    <t>C2188</t>
  </si>
  <si>
    <t>Moore Gomez</t>
  </si>
  <si>
    <t>4871 Park Blvd, San Antonio, PA 92101</t>
  </si>
  <si>
    <t>moore2188@customer.com</t>
  </si>
  <si>
    <t>619-493-7693</t>
  </si>
  <si>
    <t>C2189</t>
  </si>
  <si>
    <t>Jackson Martinez</t>
  </si>
  <si>
    <t>9713 Lakeview Dr, Philadelphia, PA 10001</t>
  </si>
  <si>
    <t>jackson2189@customer.com</t>
  </si>
  <si>
    <t>212-604-7839</t>
  </si>
  <si>
    <t>C2190</t>
  </si>
  <si>
    <t>1529 Cedar Ln, San Antonio, CA 19101</t>
  </si>
  <si>
    <t>martin2190@customer.com</t>
  </si>
  <si>
    <t>215-953-1035</t>
  </si>
  <si>
    <t>C2191</t>
  </si>
  <si>
    <t>8448 Lakeview Dr, Chicago, TX 19101</t>
  </si>
  <si>
    <t>peter2191@customer.com</t>
  </si>
  <si>
    <t>215-466-7430</t>
  </si>
  <si>
    <t>C2192</t>
  </si>
  <si>
    <t>6036 Elm St, Chicago, NY 85001</t>
  </si>
  <si>
    <t>victoria2192@customer.com</t>
  </si>
  <si>
    <t>602-426-3157</t>
  </si>
  <si>
    <t>C2193</t>
  </si>
  <si>
    <t>9578 Broadway, Houston, IL 19101</t>
  </si>
  <si>
    <t>raymond2193@customer.com</t>
  </si>
  <si>
    <t>215-951-3701</t>
  </si>
  <si>
    <t>C2194</t>
  </si>
  <si>
    <t>Julia Hill</t>
  </si>
  <si>
    <t>5383 Lakeview Dr, New York, CA 60601</t>
  </si>
  <si>
    <t>julia2194@customer.com</t>
  </si>
  <si>
    <t>312-966-1915</t>
  </si>
  <si>
    <t>C2195</t>
  </si>
  <si>
    <t>Scott Ramirez</t>
  </si>
  <si>
    <t>9415 Maple Dr, San Jose, NY 92101</t>
  </si>
  <si>
    <t>scott2195@customer.com</t>
  </si>
  <si>
    <t>619-224-3641</t>
  </si>
  <si>
    <t>C2196</t>
  </si>
  <si>
    <t>Grace Thompson</t>
  </si>
  <si>
    <t>2707 Elm St, Philadelphia, CA 95101</t>
  </si>
  <si>
    <t>grace2196@customer.com</t>
  </si>
  <si>
    <t>408-177-3931</t>
  </si>
  <si>
    <t>C2197</t>
  </si>
  <si>
    <t>7029 Broadway, San Jose, PA 77001</t>
  </si>
  <si>
    <t>dennis2197@customer.com</t>
  </si>
  <si>
    <t>713-174-4245</t>
  </si>
  <si>
    <t>C2198</t>
  </si>
  <si>
    <t>Evelyn Walker</t>
  </si>
  <si>
    <t>9427 Washington St, Houston, IL 60601</t>
  </si>
  <si>
    <t>evelyn2198@customer.com</t>
  </si>
  <si>
    <t>312-893-8713</t>
  </si>
  <si>
    <t>C2199</t>
  </si>
  <si>
    <t>Gregory Nguyen</t>
  </si>
  <si>
    <t>9022 Broadway, Los Angeles, AZ 10001</t>
  </si>
  <si>
    <t>gregory2199@customer.com</t>
  </si>
  <si>
    <t>212-186-2390</t>
  </si>
  <si>
    <t>C2200</t>
  </si>
  <si>
    <t>Anna Allen</t>
  </si>
  <si>
    <t>5776 Elm St, Houston, TX 75201</t>
  </si>
  <si>
    <t>anna2200@customer.com</t>
  </si>
  <si>
    <t>718-352-3647</t>
  </si>
  <si>
    <t>C2201</t>
  </si>
  <si>
    <t>Walter Garcia</t>
  </si>
  <si>
    <t>5492 Broadway, Houston, AZ 75201</t>
  </si>
  <si>
    <t>walter2201@customer.com</t>
  </si>
  <si>
    <t>718-375-5555</t>
  </si>
  <si>
    <t>C2202</t>
  </si>
  <si>
    <t>624 Washington St, San Diego, PA 60601</t>
  </si>
  <si>
    <t>rose2202@customer.com</t>
  </si>
  <si>
    <t>312-841-6695</t>
  </si>
  <si>
    <t>C2203</t>
  </si>
  <si>
    <t>5380 Highland Ave, Philadelphia, CA 85001</t>
  </si>
  <si>
    <t>patrick2203@customer.com</t>
  </si>
  <si>
    <t>602-414-5721</t>
  </si>
  <si>
    <t>C2204</t>
  </si>
  <si>
    <t>Judith Thompson</t>
  </si>
  <si>
    <t>8033 Sunset Rd, Houston, CA 10001</t>
  </si>
  <si>
    <t>judith2204@customer.com</t>
  </si>
  <si>
    <t>212-430-6854</t>
  </si>
  <si>
    <t>C2205</t>
  </si>
  <si>
    <t>Henry Roberts</t>
  </si>
  <si>
    <t>5860 Broadway, Houston, CA 19101</t>
  </si>
  <si>
    <t>henry2205@customer.com</t>
  </si>
  <si>
    <t>215-712-5242</t>
  </si>
  <si>
    <t>C2206</t>
  </si>
  <si>
    <t>Christina Hall</t>
  </si>
  <si>
    <t>9114 Main St, Philadelphia, TX 60601</t>
  </si>
  <si>
    <t>christina2206@customer.com</t>
  </si>
  <si>
    <t>312-839-9217</t>
  </si>
  <si>
    <t>C2207</t>
  </si>
  <si>
    <t>1022 Lakeview Dr, Phoenix, TX 10001</t>
  </si>
  <si>
    <t>douglas2207@customer.com</t>
  </si>
  <si>
    <t>212-380-2816</t>
  </si>
  <si>
    <t>C2208</t>
  </si>
  <si>
    <t>215 Highland Ave, San Antonio, IL 60601</t>
  </si>
  <si>
    <t>maria2208@customer.com</t>
  </si>
  <si>
    <t>312-885-6054</t>
  </si>
  <si>
    <t>C2209</t>
  </si>
  <si>
    <t>2617 Cedar Ln, Chicago, AZ 60601</t>
  </si>
  <si>
    <t>harold2209@customer.com</t>
  </si>
  <si>
    <t>312-467-5494</t>
  </si>
  <si>
    <t>C2210</t>
  </si>
  <si>
    <t>102 Cedar Ln, Phoenix, CA 78201</t>
  </si>
  <si>
    <t>nicole2210@customer.com</t>
  </si>
  <si>
    <t>646-686-7401</t>
  </si>
  <si>
    <t>C2211</t>
  </si>
  <si>
    <t>Alexander Robinson</t>
  </si>
  <si>
    <t>4150 Maple Dr, San Diego, IL 85001</t>
  </si>
  <si>
    <t>alexander2211@customer.com</t>
  </si>
  <si>
    <t>602-261-3406</t>
  </si>
  <si>
    <t>C2212</t>
  </si>
  <si>
    <t>Megan Sanchez</t>
  </si>
  <si>
    <t>1410 Maple Dr, San Jose, TX 10001</t>
  </si>
  <si>
    <t>megan2212@customer.com</t>
  </si>
  <si>
    <t>212-352-4814</t>
  </si>
  <si>
    <t>C2213</t>
  </si>
  <si>
    <t>5970 Maple Dr, San Jose, TX 85001</t>
  </si>
  <si>
    <t>samuel2213@customer.com</t>
  </si>
  <si>
    <t>602-275-1584</t>
  </si>
  <si>
    <t>C2214</t>
  </si>
  <si>
    <t>1943 Sunset Rd, San Diego, CA 75201</t>
  </si>
  <si>
    <t>dorothy2214@customer.com</t>
  </si>
  <si>
    <t>415-722-5272</t>
  </si>
  <si>
    <t>C2215</t>
  </si>
  <si>
    <t>4677 Cedar Ln, Los Angeles, TX 60601</t>
  </si>
  <si>
    <t>frank2215@customer.com</t>
  </si>
  <si>
    <t>312-436-9308</t>
  </si>
  <si>
    <t>C2216</t>
  </si>
  <si>
    <t>9177 Highland Ave, Dallas, PA 78201</t>
  </si>
  <si>
    <t>sophia2216@customer.com</t>
  </si>
  <si>
    <t>415-420-1745</t>
  </si>
  <si>
    <t>C2217</t>
  </si>
  <si>
    <t>Lawrence Rodriguez</t>
  </si>
  <si>
    <t>5875 Maple Dr, Los Angeles, CA 19101</t>
  </si>
  <si>
    <t>lawrence2217@customer.com</t>
  </si>
  <si>
    <t>215-998-6810</t>
  </si>
  <si>
    <t>C2218</t>
  </si>
  <si>
    <t>Alice Rodriguez</t>
  </si>
  <si>
    <t>1818 Washington St, Philadelphia, CA 77001</t>
  </si>
  <si>
    <t>alice2218@customer.com</t>
  </si>
  <si>
    <t>713-559-8042</t>
  </si>
  <si>
    <t>C2219</t>
  </si>
  <si>
    <t>9668 Park Blvd, Philadelphia, PA 10001</t>
  </si>
  <si>
    <t>arthur2219@customer.com</t>
  </si>
  <si>
    <t>212-970-7595</t>
  </si>
  <si>
    <t>C2220</t>
  </si>
  <si>
    <t>Ruth Wilson</t>
  </si>
  <si>
    <t>7117 Lakeview Dr, San Antonio, TX 78201</t>
  </si>
  <si>
    <t>ruth2220@customer.com</t>
  </si>
  <si>
    <t>415-473-6865</t>
  </si>
  <si>
    <t>C2221</t>
  </si>
  <si>
    <t>1776 Washington St, Dallas, CA 85001</t>
  </si>
  <si>
    <t>philip2221@customer.com</t>
  </si>
  <si>
    <t>602-871-7861</t>
  </si>
  <si>
    <t>C2222</t>
  </si>
  <si>
    <t>3732 Park Blvd, Dallas, TX 10001</t>
  </si>
  <si>
    <t>diana2222@customer.com</t>
  </si>
  <si>
    <t>212-482-4972</t>
  </si>
  <si>
    <t>C2223</t>
  </si>
  <si>
    <t>3765 Maple Dr, Dallas, TX 95101</t>
  </si>
  <si>
    <t>roger2223@customer.com</t>
  </si>
  <si>
    <t>408-429-2601</t>
  </si>
  <si>
    <t>C2224</t>
  </si>
  <si>
    <t>3958 Elm St, Chicago, PA 90001</t>
  </si>
  <si>
    <t>natalie2224@customer.com</t>
  </si>
  <si>
    <t>323-343-7961</t>
  </si>
  <si>
    <t>C2225</t>
  </si>
  <si>
    <t>Benjamin Torres</t>
  </si>
  <si>
    <t>4890 Washington St, San Diego, TX 19101</t>
  </si>
  <si>
    <t>benjamin2225@customer.com</t>
  </si>
  <si>
    <t>215-151-4123</t>
  </si>
  <si>
    <t>C2226</t>
  </si>
  <si>
    <t>Virginia Rivera</t>
  </si>
  <si>
    <t>7690 Sunset Rd, Chicago, CA 60601</t>
  </si>
  <si>
    <t>virginia2226@customer.com</t>
  </si>
  <si>
    <t>312-104-8524</t>
  </si>
  <si>
    <t>C2227</t>
  </si>
  <si>
    <t>Bruce Martin</t>
  </si>
  <si>
    <t>7281 Maple Dr, Phoenix, TX 19101</t>
  </si>
  <si>
    <t>bruce2227@customer.com</t>
  </si>
  <si>
    <t>215-617-2558</t>
  </si>
  <si>
    <t>C2228</t>
  </si>
  <si>
    <t>Madison Moore</t>
  </si>
  <si>
    <t>7805 Elm St, Phoenix, CA 78201</t>
  </si>
  <si>
    <t>madison2228@customer.com</t>
  </si>
  <si>
    <t>415-309-8054</t>
  </si>
  <si>
    <t>C2229</t>
  </si>
  <si>
    <t>Adam Robinson</t>
  </si>
  <si>
    <t>5411 Park Blvd, Chicago, IL 10001</t>
  </si>
  <si>
    <t>adam2229@customer.com</t>
  </si>
  <si>
    <t>212-536-7133</t>
  </si>
  <si>
    <t>C2230</t>
  </si>
  <si>
    <t>Abigail Ramirez</t>
  </si>
  <si>
    <t>1787 Lakeview Dr, Los Angeles, CA 77001</t>
  </si>
  <si>
    <t>abigail2230@customer.com</t>
  </si>
  <si>
    <t>713-171-4142</t>
  </si>
  <si>
    <t>C2231</t>
  </si>
  <si>
    <t>3535 Cedar Ln, Philadelphia, IL 92101</t>
  </si>
  <si>
    <t>gerald2231@customer.com</t>
  </si>
  <si>
    <t>619-728-8783</t>
  </si>
  <si>
    <t>C2232</t>
  </si>
  <si>
    <t>9402 Elm St, Dallas, CA 95101</t>
  </si>
  <si>
    <t>lauren2232@customer.com</t>
  </si>
  <si>
    <t>408-630-9879</t>
  </si>
  <si>
    <t>C2233</t>
  </si>
  <si>
    <t>Keith Wright</t>
  </si>
  <si>
    <t>8885 Broadway, Dallas, TX 95101</t>
  </si>
  <si>
    <t>keith2233@customer.com</t>
  </si>
  <si>
    <t>408-826-7150</t>
  </si>
  <si>
    <t>C2234</t>
  </si>
  <si>
    <t>Isabella Williams</t>
  </si>
  <si>
    <t>2835 Maple Dr, Dallas, PA 60601</t>
  </si>
  <si>
    <t>isabella2234@customer.com</t>
  </si>
  <si>
    <t>312-771-5240</t>
  </si>
  <si>
    <t>C2235</t>
  </si>
  <si>
    <t>563 Park Blvd, Houston, NY 92101</t>
  </si>
  <si>
    <t>terry2235@customer.com</t>
  </si>
  <si>
    <t>619-585-7518</t>
  </si>
  <si>
    <t>C2236</t>
  </si>
  <si>
    <t>1659 Main St, New York, CA 85001</t>
  </si>
  <si>
    <t>jane2236@customer.com</t>
  </si>
  <si>
    <t>602-339-3244</t>
  </si>
  <si>
    <t>C2237</t>
  </si>
  <si>
    <t>2011 Lakeview Dr, New York, TX 19101</t>
  </si>
  <si>
    <t>wayne2237@customer.com</t>
  </si>
  <si>
    <t>215-312-2865</t>
  </si>
  <si>
    <t>C2238</t>
  </si>
  <si>
    <t>3035 Elm St, New York, AZ 92101</t>
  </si>
  <si>
    <t>amy2238@customer.com</t>
  </si>
  <si>
    <t>619-982-4237</t>
  </si>
  <si>
    <t>C2239</t>
  </si>
  <si>
    <t>Ralph King</t>
  </si>
  <si>
    <t>5244 Sunset Rd, San Antonio, NY 60601</t>
  </si>
  <si>
    <t>ralph2239@customer.com</t>
  </si>
  <si>
    <t>312-287-3136</t>
  </si>
  <si>
    <t>C2240</t>
  </si>
  <si>
    <t>1230 Lakeview Dr, Phoenix, IL 77001</t>
  </si>
  <si>
    <t>cynthia2240@customer.com</t>
  </si>
  <si>
    <t>713-623-3279</t>
  </si>
  <si>
    <t>C2241</t>
  </si>
  <si>
    <t>Smith Ramirez</t>
  </si>
  <si>
    <t>4649 Highland Ave, Chicago, CA 92101</t>
  </si>
  <si>
    <t>smith2241@customer.com</t>
  </si>
  <si>
    <t>619-676-9242</t>
  </si>
  <si>
    <t>C2242</t>
  </si>
  <si>
    <t>8022 Cedar Ln, Phoenix, AZ 77001</t>
  </si>
  <si>
    <t>johnson2242@customer.com</t>
  </si>
  <si>
    <t>713-332-1583</t>
  </si>
  <si>
    <t>C2243</t>
  </si>
  <si>
    <t>Williams King</t>
  </si>
  <si>
    <t>8027 Cedar Ln, San Diego, TX 77001</t>
  </si>
  <si>
    <t>williams2243@customer.com</t>
  </si>
  <si>
    <t>713-126-6556</t>
  </si>
  <si>
    <t>C2244</t>
  </si>
  <si>
    <t>Brown Allen</t>
  </si>
  <si>
    <t>1064 Washington St, Philadelphia, AZ 85001</t>
  </si>
  <si>
    <t>brown2244@customer.com</t>
  </si>
  <si>
    <t>602-571-6161</t>
  </si>
  <si>
    <t>C2245</t>
  </si>
  <si>
    <t>1990 Main St, Chicago, PA 19101</t>
  </si>
  <si>
    <t>jones2245@customer.com</t>
  </si>
  <si>
    <t>215-466-5133</t>
  </si>
  <si>
    <t>C2246</t>
  </si>
  <si>
    <t>2980 Maple Dr, Chicago, CA 19101</t>
  </si>
  <si>
    <t>garcia2246@customer.com</t>
  </si>
  <si>
    <t>215-239-1647</t>
  </si>
  <si>
    <t>C2247</t>
  </si>
  <si>
    <t>Miller Baker</t>
  </si>
  <si>
    <t>2416 Maple Dr, Houston, TX 85001</t>
  </si>
  <si>
    <t>miller2247@customer.com</t>
  </si>
  <si>
    <t>602-829-8481</t>
  </si>
  <si>
    <t>C2248</t>
  </si>
  <si>
    <t>4355 Maple Dr, Phoenix, TX 92101</t>
  </si>
  <si>
    <t>davis2248@customer.com</t>
  </si>
  <si>
    <t>619-508-6009</t>
  </si>
  <si>
    <t>C2249</t>
  </si>
  <si>
    <t>3354 Sunset Rd, Dallas, CA 75201</t>
  </si>
  <si>
    <t>rodriguez2249@customer.com</t>
  </si>
  <si>
    <t>512-755-8075</t>
  </si>
  <si>
    <t>C2250</t>
  </si>
  <si>
    <t>Martinez King</t>
  </si>
  <si>
    <t>3836 Broadway, Dallas, CA 95101</t>
  </si>
  <si>
    <t>martinez2250@customer.com</t>
  </si>
  <si>
    <t>408-618-6718</t>
  </si>
  <si>
    <t>C2251</t>
  </si>
  <si>
    <t>4476 Maple Dr, Dallas, TX 75201</t>
  </si>
  <si>
    <t>hernandez2251@customer.com</t>
  </si>
  <si>
    <t>305-229-7311</t>
  </si>
  <si>
    <t>C2252</t>
  </si>
  <si>
    <t>4769 Maple Dr, Los Angeles, AZ 92101</t>
  </si>
  <si>
    <t>lopez2252@customer.com</t>
  </si>
  <si>
    <t>619-402-4864</t>
  </si>
  <si>
    <t>C2253</t>
  </si>
  <si>
    <t>Gonzalez Young</t>
  </si>
  <si>
    <t>7940 Elm St, San Diego, CA 19101</t>
  </si>
  <si>
    <t>gonzalez2253@customer.com</t>
  </si>
  <si>
    <t>215-182-5116</t>
  </si>
  <si>
    <t>C2254</t>
  </si>
  <si>
    <t>Wilson Campbell</t>
  </si>
  <si>
    <t>7989 Park Blvd, San Antonio, CA 77001</t>
  </si>
  <si>
    <t>wilson2254@customer.com</t>
  </si>
  <si>
    <t>713-447-6500</t>
  </si>
  <si>
    <t>C2255</t>
  </si>
  <si>
    <t>1691 Washington St, Phoenix, TX 75201</t>
  </si>
  <si>
    <t>anderson2255@customer.com</t>
  </si>
  <si>
    <t>718-837-8634</t>
  </si>
  <si>
    <t>C2256</t>
  </si>
  <si>
    <t>Thomas Thompson</t>
  </si>
  <si>
    <t>7429 Highland Ave, Los Angeles, AZ 19101</t>
  </si>
  <si>
    <t>thomas2256@customer.com</t>
  </si>
  <si>
    <t>215-269-7228</t>
  </si>
  <si>
    <t>C2257</t>
  </si>
  <si>
    <t>Taylor Mitchell</t>
  </si>
  <si>
    <t>4365 Washington St, New York, TX 85001</t>
  </si>
  <si>
    <t>taylor2257@customer.com</t>
  </si>
  <si>
    <t>602-670-3057</t>
  </si>
  <si>
    <t>C2258</t>
  </si>
  <si>
    <t>Moore Harris</t>
  </si>
  <si>
    <t>614 Sunset Rd, Phoenix, TX 19101</t>
  </si>
  <si>
    <t>moore2258@customer.com</t>
  </si>
  <si>
    <t>215-663-7641</t>
  </si>
  <si>
    <t>C2259</t>
  </si>
  <si>
    <t>Jackson Sanchez</t>
  </si>
  <si>
    <t>9632 Sunset Rd, Houston, AZ 77001</t>
  </si>
  <si>
    <t>jackson2259@customer.com</t>
  </si>
  <si>
    <t>713-815-3869</t>
  </si>
  <si>
    <t>C2260</t>
  </si>
  <si>
    <t>Martin Miller</t>
  </si>
  <si>
    <t>3165 Elm St, Dallas, TX 60601</t>
  </si>
  <si>
    <t>martin2260@customer.com</t>
  </si>
  <si>
    <t>312-605-3745</t>
  </si>
  <si>
    <t>C2261</t>
  </si>
  <si>
    <t>Peter Young</t>
  </si>
  <si>
    <t>3691 Main St, Los Angeles, AZ 90001</t>
  </si>
  <si>
    <t>peter2261@customer.com</t>
  </si>
  <si>
    <t>323-444-4048</t>
  </si>
  <si>
    <t>C2262</t>
  </si>
  <si>
    <t>Victoria Taylor</t>
  </si>
  <si>
    <t>6079 Main St, Phoenix, PA 90001</t>
  </si>
  <si>
    <t>victoria2262@customer.com</t>
  </si>
  <si>
    <t>323-834-2856</t>
  </si>
  <si>
    <t>C2263</t>
  </si>
  <si>
    <t>3810 Main St, San Antonio, CA 19101</t>
  </si>
  <si>
    <t>raymond2263@customer.com</t>
  </si>
  <si>
    <t>215-514-8848</t>
  </si>
  <si>
    <t>C2264</t>
  </si>
  <si>
    <t>Julia Mitchell</t>
  </si>
  <si>
    <t>5461 Park Blvd, Chicago, CA 19101</t>
  </si>
  <si>
    <t>julia2264@customer.com</t>
  </si>
  <si>
    <t>215-883-8627</t>
  </si>
  <si>
    <t>C2265</t>
  </si>
  <si>
    <t>7030 Main St, San Jose, PA 75201</t>
  </si>
  <si>
    <t>scott2265@customer.com</t>
  </si>
  <si>
    <t>646-850-2428</t>
  </si>
  <si>
    <t>C2266</t>
  </si>
  <si>
    <t>Grace Scott</t>
  </si>
  <si>
    <t>866 Lakeview Dr, Philadelphia, CA 92101</t>
  </si>
  <si>
    <t>grace2266@customer.com</t>
  </si>
  <si>
    <t>619-240-5658</t>
  </si>
  <si>
    <t>C2267</t>
  </si>
  <si>
    <t>8526 Washington St, San Diego, TX 75201</t>
  </si>
  <si>
    <t>dennis2267@customer.com</t>
  </si>
  <si>
    <t>305-240-9392</t>
  </si>
  <si>
    <t>C2268</t>
  </si>
  <si>
    <t>Evelyn White</t>
  </si>
  <si>
    <t>2866 Cedar Ln, New York, CA 77001</t>
  </si>
  <si>
    <t>evelyn2268@customer.com</t>
  </si>
  <si>
    <t>713-201-7112</t>
  </si>
  <si>
    <t>C2269</t>
  </si>
  <si>
    <t>Gregory Wright</t>
  </si>
  <si>
    <t>4145 Lakeview Dr, Phoenix, AZ 10001</t>
  </si>
  <si>
    <t>gregory2269@customer.com</t>
  </si>
  <si>
    <t>212-881-4209</t>
  </si>
  <si>
    <t>C2270</t>
  </si>
  <si>
    <t>Anna Nguyen</t>
  </si>
  <si>
    <t>5538 Highland Ave, San Diego, CA 90001</t>
  </si>
  <si>
    <t>anna2270@customer.com</t>
  </si>
  <si>
    <t>323-922-3039</t>
  </si>
  <si>
    <t>C2271</t>
  </si>
  <si>
    <t>7977 Cedar Ln, Phoenix, AZ 10001</t>
  </si>
  <si>
    <t>walter2271@customer.com</t>
  </si>
  <si>
    <t>212-736-8686</t>
  </si>
  <si>
    <t>C2272</t>
  </si>
  <si>
    <t>Rose Smith</t>
  </si>
  <si>
    <t>126 Sunset Rd, Dallas, CA 92101</t>
  </si>
  <si>
    <t>rose2272@customer.com</t>
  </si>
  <si>
    <t>619-260-6279</t>
  </si>
  <si>
    <t>C2273</t>
  </si>
  <si>
    <t>Patrick Flores</t>
  </si>
  <si>
    <t>7538 Elm St, New York, TX 92101</t>
  </si>
  <si>
    <t>patrick2273@customer.com</t>
  </si>
  <si>
    <t>619-293-8888</t>
  </si>
  <si>
    <t>C2274</t>
  </si>
  <si>
    <t>8771 Cedar Ln, San Diego, CA 90001</t>
  </si>
  <si>
    <t>judith2274@customer.com</t>
  </si>
  <si>
    <t>323-218-1933</t>
  </si>
  <si>
    <t>C2275</t>
  </si>
  <si>
    <t>1810 Washington St, Houston, CA 95101</t>
  </si>
  <si>
    <t>henry2275@customer.com</t>
  </si>
  <si>
    <t>408-527-5323</t>
  </si>
  <si>
    <t>C2276</t>
  </si>
  <si>
    <t>Christina Hernandez</t>
  </si>
  <si>
    <t>8331 Maple Dr, Dallas, TX 60601</t>
  </si>
  <si>
    <t>christina2276@customer.com</t>
  </si>
  <si>
    <t>312-764-3537</t>
  </si>
  <si>
    <t>C2277</t>
  </si>
  <si>
    <t>4262 Park Blvd, San Antonio, TX 60601</t>
  </si>
  <si>
    <t>douglas2277@customer.com</t>
  </si>
  <si>
    <t>312-576-8218</t>
  </si>
  <si>
    <t>C2278</t>
  </si>
  <si>
    <t>5319 Maple Dr, New York, PA 78201</t>
  </si>
  <si>
    <t>maria2278@customer.com</t>
  </si>
  <si>
    <t>415-663-2274</t>
  </si>
  <si>
    <t>C2279</t>
  </si>
  <si>
    <t>Harold Mitchell</t>
  </si>
  <si>
    <t>1290 Maple Dr, San Diego, NY 85001</t>
  </si>
  <si>
    <t>harold2279@customer.com</t>
  </si>
  <si>
    <t>602-322-4795</t>
  </si>
  <si>
    <t>C2280</t>
  </si>
  <si>
    <t>Nicole Martinez</t>
  </si>
  <si>
    <t>2224 Sunset Rd, Houston, CA 92101</t>
  </si>
  <si>
    <t>nicole2280@customer.com</t>
  </si>
  <si>
    <t>619-502-9454</t>
  </si>
  <si>
    <t>C2281</t>
  </si>
  <si>
    <t>Alexander Mitchell</t>
  </si>
  <si>
    <t>6600 Lakeview Dr, Los Angeles, TX 85001</t>
  </si>
  <si>
    <t>alexander2281@customer.com</t>
  </si>
  <si>
    <t>602-149-9619</t>
  </si>
  <si>
    <t>C2282</t>
  </si>
  <si>
    <t>Megan White</t>
  </si>
  <si>
    <t>5946 Lakeview Dr, Houston, PA 77001</t>
  </si>
  <si>
    <t>megan2282@customer.com</t>
  </si>
  <si>
    <t>713-943-6526</t>
  </si>
  <si>
    <t>C2283</t>
  </si>
  <si>
    <t>Samuel Johnson</t>
  </si>
  <si>
    <t>6533 Sunset Rd, Dallas, AZ 77001</t>
  </si>
  <si>
    <t>samuel2283@customer.com</t>
  </si>
  <si>
    <t>713-314-5456</t>
  </si>
  <si>
    <t>C2284</t>
  </si>
  <si>
    <t>Dorothy Davis</t>
  </si>
  <si>
    <t>4191 Lakeview Dr, San Jose, NY 78201</t>
  </si>
  <si>
    <t>dorothy2284@customer.com</t>
  </si>
  <si>
    <t>305-133-8299</t>
  </si>
  <si>
    <t>C2285</t>
  </si>
  <si>
    <t>Frank Anderson</t>
  </si>
  <si>
    <t>5015 Maple Dr, Dallas, PA 10001</t>
  </si>
  <si>
    <t>frank2285@customer.com</t>
  </si>
  <si>
    <t>212-151-2509</t>
  </si>
  <si>
    <t>C2286</t>
  </si>
  <si>
    <t>8566 Park Blvd, San Antonio, TX 19101</t>
  </si>
  <si>
    <t>sophia2286@customer.com</t>
  </si>
  <si>
    <t>215-496-5756</t>
  </si>
  <si>
    <t>C2287</t>
  </si>
  <si>
    <t>Lawrence Wilson</t>
  </si>
  <si>
    <t>6959 Lakeview Dr, Los Angeles, NY 77001</t>
  </si>
  <si>
    <t>lawrence2287@customer.com</t>
  </si>
  <si>
    <t>713-539-9115</t>
  </si>
  <si>
    <t>C2288</t>
  </si>
  <si>
    <t>Alice Johnson</t>
  </si>
  <si>
    <t>6854 Cedar Ln, Los Angeles, NY 19101</t>
  </si>
  <si>
    <t>alice2288@customer.com</t>
  </si>
  <si>
    <t>215-380-5598</t>
  </si>
  <si>
    <t>C2289</t>
  </si>
  <si>
    <t>8186 Main St, San Jose, IL 19101</t>
  </si>
  <si>
    <t>arthur2289@customer.com</t>
  </si>
  <si>
    <t>215-147-9523</t>
  </si>
  <si>
    <t>C2290</t>
  </si>
  <si>
    <t>8923 Cedar Ln, Dallas, TX 85001</t>
  </si>
  <si>
    <t>ruth2290@customer.com</t>
  </si>
  <si>
    <t>602-532-6057</t>
  </si>
  <si>
    <t>C2291</t>
  </si>
  <si>
    <t>3282 Park Blvd, San Diego, TX 92101</t>
  </si>
  <si>
    <t>philip2291@customer.com</t>
  </si>
  <si>
    <t>619-255-5539</t>
  </si>
  <si>
    <t>C2292</t>
  </si>
  <si>
    <t>Diana Allen</t>
  </si>
  <si>
    <t>5974 Park Blvd, Phoenix, PA 90001</t>
  </si>
  <si>
    <t>diana2292@customer.com</t>
  </si>
  <si>
    <t>323-358-6529</t>
  </si>
  <si>
    <t>C2293</t>
  </si>
  <si>
    <t>Roger Martin</t>
  </si>
  <si>
    <t>8644 Elm St, Los Angeles, TX 75201</t>
  </si>
  <si>
    <t>roger2293@customer.com</t>
  </si>
  <si>
    <t>646-541-4237</t>
  </si>
  <si>
    <t>C2294</t>
  </si>
  <si>
    <t>Natalie Jackson</t>
  </si>
  <si>
    <t>6875 Washington St, San Antonio, TX 77001</t>
  </si>
  <si>
    <t>natalie2294@customer.com</t>
  </si>
  <si>
    <t>713-762-7309</t>
  </si>
  <si>
    <t>C2295</t>
  </si>
  <si>
    <t>4477 Main St, Houston, NY 10001</t>
  </si>
  <si>
    <t>benjamin2295@customer.com</t>
  </si>
  <si>
    <t>212-610-8291</t>
  </si>
  <si>
    <t>C2296</t>
  </si>
  <si>
    <t>Virginia Wilson</t>
  </si>
  <si>
    <t>2095 Park Blvd, Phoenix, CA 90001</t>
  </si>
  <si>
    <t>virginia2296@customer.com</t>
  </si>
  <si>
    <t>323-473-7715</t>
  </si>
  <si>
    <t>C2297</t>
  </si>
  <si>
    <t>Bruce King</t>
  </si>
  <si>
    <t>8458 Lakeview Dr, New York, CA 92101</t>
  </si>
  <si>
    <t>bruce2297@customer.com</t>
  </si>
  <si>
    <t>619-146-6759</t>
  </si>
  <si>
    <t>C2298</t>
  </si>
  <si>
    <t>Madison Rodriguez</t>
  </si>
  <si>
    <t>7354 Highland Ave, Los Angeles, IL 75201</t>
  </si>
  <si>
    <t>madison2298@customer.com</t>
  </si>
  <si>
    <t>646-626-6688</t>
  </si>
  <si>
    <t>C2299</t>
  </si>
  <si>
    <t>Adam Adams</t>
  </si>
  <si>
    <t>9787 Cedar Ln, New York, PA 85001</t>
  </si>
  <si>
    <t>adam2299@customer.com</t>
  </si>
  <si>
    <t>602-799-6315</t>
  </si>
  <si>
    <t>C2300</t>
  </si>
  <si>
    <t>Abigail Baker</t>
  </si>
  <si>
    <t>9338 Park Blvd, San Antonio, PA 77001</t>
  </si>
  <si>
    <t>abigail2300@customer.com</t>
  </si>
  <si>
    <t>713-923-1788</t>
  </si>
  <si>
    <t>C2301</t>
  </si>
  <si>
    <t>1889 Elm St, Philadelphia, PA 60601</t>
  </si>
  <si>
    <t>gerald2301@customer.com</t>
  </si>
  <si>
    <t>312-110-9419</t>
  </si>
  <si>
    <t>C2302</t>
  </si>
  <si>
    <t>574 Broadway, Philadelphia, PA 95101</t>
  </si>
  <si>
    <t>lauren2302@customer.com</t>
  </si>
  <si>
    <t>408-232-1973</t>
  </si>
  <si>
    <t>C2303</t>
  </si>
  <si>
    <t>1165 Sunset Rd, Phoenix, CA 85001</t>
  </si>
  <si>
    <t>keith2303@customer.com</t>
  </si>
  <si>
    <t>602-979-6289</t>
  </si>
  <si>
    <t>C2304</t>
  </si>
  <si>
    <t>1878 Park Blvd, Los Angeles, IL 75201</t>
  </si>
  <si>
    <t>isabella2304@customer.com</t>
  </si>
  <si>
    <t>305-237-1020</t>
  </si>
  <si>
    <t>C2305</t>
  </si>
  <si>
    <t>5243 Lakeview Dr, Los Angeles, CA 90001</t>
  </si>
  <si>
    <t>terry2305@customer.com</t>
  </si>
  <si>
    <t>323-186-8120</t>
  </si>
  <si>
    <t>C2306</t>
  </si>
  <si>
    <t>Jane Jackson</t>
  </si>
  <si>
    <t>5838 Maple Dr, Los Angeles, PA 85001</t>
  </si>
  <si>
    <t>jane2306@customer.com</t>
  </si>
  <si>
    <t>602-431-2758</t>
  </si>
  <si>
    <t>C2307</t>
  </si>
  <si>
    <t>Wayne Anderson</t>
  </si>
  <si>
    <t>5949 Park Blvd, Los Angeles, AZ 78201</t>
  </si>
  <si>
    <t>wayne2307@customer.com</t>
  </si>
  <si>
    <t>415-661-3724</t>
  </si>
  <si>
    <t>C2308</t>
  </si>
  <si>
    <t>1804 Cedar Ln, Los Angeles, TX 10001</t>
  </si>
  <si>
    <t>amy2308@customer.com</t>
  </si>
  <si>
    <t>212-739-9189</t>
  </si>
  <si>
    <t>C2309</t>
  </si>
  <si>
    <t>Ralph Jones</t>
  </si>
  <si>
    <t>1666 Park Blvd, San Diego, PA 19101</t>
  </si>
  <si>
    <t>ralph2309@customer.com</t>
  </si>
  <si>
    <t>215-896-1453</t>
  </si>
  <si>
    <t>C2310</t>
  </si>
  <si>
    <t>Cynthia Moore</t>
  </si>
  <si>
    <t>9827 Highland Ave, Los Angeles, NY 19101</t>
  </si>
  <si>
    <t>cynthia2310@customer.com</t>
  </si>
  <si>
    <t>215-945-5577</t>
  </si>
  <si>
    <t>C2311</t>
  </si>
  <si>
    <t>Smith Lee</t>
  </si>
  <si>
    <t>1571 Broadway, Houston, IL 95101</t>
  </si>
  <si>
    <t>smith2311@customer.com</t>
  </si>
  <si>
    <t>408-928-5654</t>
  </si>
  <si>
    <t>C2312</t>
  </si>
  <si>
    <t>Johnson Martinez</t>
  </si>
  <si>
    <t>4899 Broadway, Houston, NY 77001</t>
  </si>
  <si>
    <t>johnson2312@customer.com</t>
  </si>
  <si>
    <t>713-426-1005</t>
  </si>
  <si>
    <t>C2313</t>
  </si>
  <si>
    <t>Williams Moore</t>
  </si>
  <si>
    <t>9182 Park Blvd, Chicago, TX 85001</t>
  </si>
  <si>
    <t>williams2313@customer.com</t>
  </si>
  <si>
    <t>602-694-3178</t>
  </si>
  <si>
    <t>C2314</t>
  </si>
  <si>
    <t>Brown Taylor</t>
  </si>
  <si>
    <t>4264 Maple Dr, San Antonio, IL 78201</t>
  </si>
  <si>
    <t>brown2314@customer.com</t>
  </si>
  <si>
    <t>415-243-8798</t>
  </si>
  <si>
    <t>C2315</t>
  </si>
  <si>
    <t>3017 Highland Ave, San Antonio, IL 19101</t>
  </si>
  <si>
    <t>jones2315@customer.com</t>
  </si>
  <si>
    <t>215-464-9352</t>
  </si>
  <si>
    <t>C2316</t>
  </si>
  <si>
    <t>Garcia Williams</t>
  </si>
  <si>
    <t>4082 Washington St, New York, TX 95101</t>
  </si>
  <si>
    <t>garcia2316@customer.com</t>
  </si>
  <si>
    <t>408-505-7808</t>
  </si>
  <si>
    <t>C2317</t>
  </si>
  <si>
    <t>Miller Hall</t>
  </si>
  <si>
    <t>8493 Washington St, Houston, CA 95101</t>
  </si>
  <si>
    <t>miller2317@customer.com</t>
  </si>
  <si>
    <t>408-921-3567</t>
  </si>
  <si>
    <t>C2318</t>
  </si>
  <si>
    <t>Davis Martin</t>
  </si>
  <si>
    <t>9454 Cedar Ln, Philadelphia, NY 10001</t>
  </si>
  <si>
    <t>davis2318@customer.com</t>
  </si>
  <si>
    <t>212-266-6367</t>
  </si>
  <si>
    <t>C2319</t>
  </si>
  <si>
    <t>7137 Maple Dr, Philadelphia, CA 92101</t>
  </si>
  <si>
    <t>rodriguez2319@customer.com</t>
  </si>
  <si>
    <t>619-349-3857</t>
  </si>
  <si>
    <t>C2320</t>
  </si>
  <si>
    <t>5037 Lakeview Dr, Philadelphia, IL 85001</t>
  </si>
  <si>
    <t>martinez2320@customer.com</t>
  </si>
  <si>
    <t>602-716-3693</t>
  </si>
  <si>
    <t>C2321</t>
  </si>
  <si>
    <t>Hernandez Jackson</t>
  </si>
  <si>
    <t>4756 Washington St, Phoenix, CA 77001</t>
  </si>
  <si>
    <t>hernandez2321@customer.com</t>
  </si>
  <si>
    <t>713-788-3638</t>
  </si>
  <si>
    <t>C2322</t>
  </si>
  <si>
    <t>5807 Park Blvd, San Diego, CA 10001</t>
  </si>
  <si>
    <t>lopez2322@customer.com</t>
  </si>
  <si>
    <t>212-387-9743</t>
  </si>
  <si>
    <t>C2323</t>
  </si>
  <si>
    <t>2153 Park Blvd, Phoenix, TX 95101</t>
  </si>
  <si>
    <t>gonzalez2323@customer.com</t>
  </si>
  <si>
    <t>408-324-9586</t>
  </si>
  <si>
    <t>C2324</t>
  </si>
  <si>
    <t>6278 Maple Dr, San Jose, TX 78201</t>
  </si>
  <si>
    <t>wilson2324@customer.com</t>
  </si>
  <si>
    <t>512-113-3760</t>
  </si>
  <si>
    <t>C2325</t>
  </si>
  <si>
    <t>Anderson Baker</t>
  </si>
  <si>
    <t>9948 Elm St, Houston, CA 92101</t>
  </si>
  <si>
    <t>anderson2325@customer.com</t>
  </si>
  <si>
    <t>619-916-1763</t>
  </si>
  <si>
    <t>C2326</t>
  </si>
  <si>
    <t>Thomas Wilson</t>
  </si>
  <si>
    <t>4222 Highland Ave, Houston, AZ 90001</t>
  </si>
  <si>
    <t>thomas2326@customer.com</t>
  </si>
  <si>
    <t>323-910-9493</t>
  </si>
  <si>
    <t>C2327</t>
  </si>
  <si>
    <t>Taylor King</t>
  </si>
  <si>
    <t>1586 Main St, Dallas, NY 95101</t>
  </si>
  <si>
    <t>taylor2327@customer.com</t>
  </si>
  <si>
    <t>408-813-3147</t>
  </si>
  <si>
    <t>C2328</t>
  </si>
  <si>
    <t>9170 Main St, New York, TX 85001</t>
  </si>
  <si>
    <t>moore2328@customer.com</t>
  </si>
  <si>
    <t>602-959-4121</t>
  </si>
  <si>
    <t>C2329</t>
  </si>
  <si>
    <t>558 Main St, San Jose, CA 92101</t>
  </si>
  <si>
    <t>jackson2329@customer.com</t>
  </si>
  <si>
    <t>619-823-9342</t>
  </si>
  <si>
    <t>C2330</t>
  </si>
  <si>
    <t>6948 Broadway, Phoenix, TX 60601</t>
  </si>
  <si>
    <t>martin2330@customer.com</t>
  </si>
  <si>
    <t>312-112-1926</t>
  </si>
  <si>
    <t>C2331</t>
  </si>
  <si>
    <t>Peter Miller</t>
  </si>
  <si>
    <t>4840 Highland Ave, San Diego, CA 60601</t>
  </si>
  <si>
    <t>peter2331@customer.com</t>
  </si>
  <si>
    <t>312-576-5251</t>
  </si>
  <si>
    <t>C2332</t>
  </si>
  <si>
    <t>Victoria Nelson</t>
  </si>
  <si>
    <t>8142 Main St, New York, TX 85001</t>
  </si>
  <si>
    <t>victoria2332@customer.com</t>
  </si>
  <si>
    <t>602-112-1854</t>
  </si>
  <si>
    <t>C2333</t>
  </si>
  <si>
    <t>Raymond Rodriguez</t>
  </si>
  <si>
    <t>7431 Maple Dr, San Antonio, CA 19101</t>
  </si>
  <si>
    <t>raymond2333@customer.com</t>
  </si>
  <si>
    <t>215-740-2359</t>
  </si>
  <si>
    <t>C2334</t>
  </si>
  <si>
    <t>711 Park Blvd, Dallas, AZ 75201</t>
  </si>
  <si>
    <t>julia2334@customer.com</t>
  </si>
  <si>
    <t>718-467-2898</t>
  </si>
  <si>
    <t>C2335</t>
  </si>
  <si>
    <t>Scott Torres</t>
  </si>
  <si>
    <t>9315 Lakeview Dr, Los Angeles, TX 19101</t>
  </si>
  <si>
    <t>scott2335@customer.com</t>
  </si>
  <si>
    <t>215-855-7792</t>
  </si>
  <si>
    <t>C2336</t>
  </si>
  <si>
    <t>4867 Elm St, San Antonio, CA 95101</t>
  </si>
  <si>
    <t>grace2336@customer.com</t>
  </si>
  <si>
    <t>408-545-1573</t>
  </si>
  <si>
    <t>C2337</t>
  </si>
  <si>
    <t>7826 Maple Dr, Phoenix, TX 92101</t>
  </si>
  <si>
    <t>dennis2337@customer.com</t>
  </si>
  <si>
    <t>619-789-9983</t>
  </si>
  <si>
    <t>C2338</t>
  </si>
  <si>
    <t>1698 Sunset Rd, San Antonio, PA 19101</t>
  </si>
  <si>
    <t>evelyn2338@customer.com</t>
  </si>
  <si>
    <t>215-381-7007</t>
  </si>
  <si>
    <t>C2339</t>
  </si>
  <si>
    <t>Gregory Torres</t>
  </si>
  <si>
    <t>6134 Highland Ave, San Diego, TX 78201</t>
  </si>
  <si>
    <t>gregory2339@customer.com</t>
  </si>
  <si>
    <t>718-765-9616</t>
  </si>
  <si>
    <t>C2340</t>
  </si>
  <si>
    <t>6046 Cedar Ln, Phoenix, CA 85001</t>
  </si>
  <si>
    <t>anna2340@customer.com</t>
  </si>
  <si>
    <t>602-883-5115</t>
  </si>
  <si>
    <t>C2341</t>
  </si>
  <si>
    <t>299 Highland Ave, Phoenix, TX 90001</t>
  </si>
  <si>
    <t>walter2341@customer.com</t>
  </si>
  <si>
    <t>323-466-4749</t>
  </si>
  <si>
    <t>C2342</t>
  </si>
  <si>
    <t>1763 Lakeview Dr, Los Angeles, PA 77001</t>
  </si>
  <si>
    <t>rose2342@customer.com</t>
  </si>
  <si>
    <t>713-422-8088</t>
  </si>
  <si>
    <t>C2343</t>
  </si>
  <si>
    <t>6176 Park Blvd, San Diego, TX 10001</t>
  </si>
  <si>
    <t>patrick2343@customer.com</t>
  </si>
  <si>
    <t>212-620-7657</t>
  </si>
  <si>
    <t>C2344</t>
  </si>
  <si>
    <t>Judith Harris</t>
  </si>
  <si>
    <t>703 Highland Ave, San Jose, NY 78201</t>
  </si>
  <si>
    <t>judith2344@customer.com</t>
  </si>
  <si>
    <t>718-358-4779</t>
  </si>
  <si>
    <t>C2345</t>
  </si>
  <si>
    <t>Henry Nelson</t>
  </si>
  <si>
    <t>3597 Broadway, Dallas, TX 77001</t>
  </si>
  <si>
    <t>henry2345@customer.com</t>
  </si>
  <si>
    <t>713-109-9237</t>
  </si>
  <si>
    <t>C2346</t>
  </si>
  <si>
    <t>2266 Broadway, San Antonio, AZ 10001</t>
  </si>
  <si>
    <t>christina2346@customer.com</t>
  </si>
  <si>
    <t>212-694-5890</t>
  </si>
  <si>
    <t>C2347</t>
  </si>
  <si>
    <t>Douglas Campbell</t>
  </si>
  <si>
    <t>2732 Lakeview Dr, San Diego, AZ 19101</t>
  </si>
  <si>
    <t>douglas2347@customer.com</t>
  </si>
  <si>
    <t>215-819-8706</t>
  </si>
  <si>
    <t>C2348</t>
  </si>
  <si>
    <t>4873 Main St, New York, TX 95101</t>
  </si>
  <si>
    <t>maria2348@customer.com</t>
  </si>
  <si>
    <t>408-864-2799</t>
  </si>
  <si>
    <t>C2349</t>
  </si>
  <si>
    <t>Harold Smith</t>
  </si>
  <si>
    <t>4646 Main St, Houston, AZ 19101</t>
  </si>
  <si>
    <t>harold2349@customer.com</t>
  </si>
  <si>
    <t>215-607-2397</t>
  </si>
  <si>
    <t>C2350</t>
  </si>
  <si>
    <t>Nicole Scott</t>
  </si>
  <si>
    <t>3680 Cedar Ln, Chicago, AZ 92101</t>
  </si>
  <si>
    <t>nicole2350@customer.com</t>
  </si>
  <si>
    <t>619-116-3959</t>
  </si>
  <si>
    <t>C2351</t>
  </si>
  <si>
    <t>Alexander Gonzalez</t>
  </si>
  <si>
    <t>8859 Park Blvd, Los Angeles, NY 92101</t>
  </si>
  <si>
    <t>alexander2351@customer.com</t>
  </si>
  <si>
    <t>619-522-2644</t>
  </si>
  <si>
    <t>C2352</t>
  </si>
  <si>
    <t>2707 Washington St, Los Angeles, CA 95101</t>
  </si>
  <si>
    <t>megan2352@customer.com</t>
  </si>
  <si>
    <t>408-860-1471</t>
  </si>
  <si>
    <t>C2353</t>
  </si>
  <si>
    <t>2814 Lakeview Dr, Phoenix, CA 10001</t>
  </si>
  <si>
    <t>samuel2353@customer.com</t>
  </si>
  <si>
    <t>212-435-9731</t>
  </si>
  <si>
    <t>C2354</t>
  </si>
  <si>
    <t>Dorothy Johnson</t>
  </si>
  <si>
    <t>1819 Maple Dr, Los Angeles, CA 90001</t>
  </si>
  <si>
    <t>dorothy2354@customer.com</t>
  </si>
  <si>
    <t>323-504-2667</t>
  </si>
  <si>
    <t>C2355</t>
  </si>
  <si>
    <t>4587 Highland Ave, San Antonio, IL 75201</t>
  </si>
  <si>
    <t>frank2355@customer.com</t>
  </si>
  <si>
    <t>512-539-7473</t>
  </si>
  <si>
    <t>C2356</t>
  </si>
  <si>
    <t>Sophia Smith</t>
  </si>
  <si>
    <t>9120 Sunset Rd, Dallas, NY 75201</t>
  </si>
  <si>
    <t>sophia2356@customer.com</t>
  </si>
  <si>
    <t>646-926-6284</t>
  </si>
  <si>
    <t>C2357</t>
  </si>
  <si>
    <t>5673 Sunset Rd, San Jose, NY 78201</t>
  </si>
  <si>
    <t>lawrence2357@customer.com</t>
  </si>
  <si>
    <t>415-337-7972</t>
  </si>
  <si>
    <t>C2358</t>
  </si>
  <si>
    <t>7818 Highland Ave, San Antonio, CA 95101</t>
  </si>
  <si>
    <t>alice2358@customer.com</t>
  </si>
  <si>
    <t>408-246-8545</t>
  </si>
  <si>
    <t>C2359</t>
  </si>
  <si>
    <t>Arthur Martin</t>
  </si>
  <si>
    <t>8150 Lakeview Dr, Houston, AZ 78201</t>
  </si>
  <si>
    <t>arthur2359@customer.com</t>
  </si>
  <si>
    <t>305-782-8260</t>
  </si>
  <si>
    <t>C2360</t>
  </si>
  <si>
    <t>Ruth Smith</t>
  </si>
  <si>
    <t>5392 Sunset Rd, Phoenix, NY 78201</t>
  </si>
  <si>
    <t>ruth2360@customer.com</t>
  </si>
  <si>
    <t>415-241-8499</t>
  </si>
  <si>
    <t>C2361</t>
  </si>
  <si>
    <t>Philip Thompson</t>
  </si>
  <si>
    <t>5247 Park Blvd, Los Angeles, TX 90001</t>
  </si>
  <si>
    <t>philip2361@customer.com</t>
  </si>
  <si>
    <t>323-537-4957</t>
  </si>
  <si>
    <t>C2362</t>
  </si>
  <si>
    <t>6359 Lakeview Dr, San Diego, CA 60601</t>
  </si>
  <si>
    <t>diana2362@customer.com</t>
  </si>
  <si>
    <t>312-520-3541</t>
  </si>
  <si>
    <t>C2363</t>
  </si>
  <si>
    <t>5141 Maple Dr, Phoenix, NY 19101</t>
  </si>
  <si>
    <t>roger2363@customer.com</t>
  </si>
  <si>
    <t>215-406-7226</t>
  </si>
  <si>
    <t>C2364</t>
  </si>
  <si>
    <t>Natalie Rodriguez</t>
  </si>
  <si>
    <t>2099 Main St, San Diego, CA 95101</t>
  </si>
  <si>
    <t>natalie2364@customer.com</t>
  </si>
  <si>
    <t>408-955-2143</t>
  </si>
  <si>
    <t>C2365</t>
  </si>
  <si>
    <t>644 Maple Dr, San Antonio, TX 95101</t>
  </si>
  <si>
    <t>benjamin2365@customer.com</t>
  </si>
  <si>
    <t>408-394-2060</t>
  </si>
  <si>
    <t>C2366</t>
  </si>
  <si>
    <t>Virginia Adams</t>
  </si>
  <si>
    <t>5002 Cedar Ln, Dallas, TX 92101</t>
  </si>
  <si>
    <t>virginia2366@customer.com</t>
  </si>
  <si>
    <t>619-213-6003</t>
  </si>
  <si>
    <t>C2367</t>
  </si>
  <si>
    <t>Bruce Mitchell</t>
  </si>
  <si>
    <t>8969 Broadway, San Antonio, IL 95101</t>
  </si>
  <si>
    <t>bruce2367@customer.com</t>
  </si>
  <si>
    <t>408-196-4091</t>
  </si>
  <si>
    <t>C2368</t>
  </si>
  <si>
    <t>Madison Gomez</t>
  </si>
  <si>
    <t>5301 Lakeview Dr, Phoenix, TX 90001</t>
  </si>
  <si>
    <t>madison2368@customer.com</t>
  </si>
  <si>
    <t>323-725-2033</t>
  </si>
  <si>
    <t>C2369</t>
  </si>
  <si>
    <t>2583 Highland Ave, San Diego, TX 90001</t>
  </si>
  <si>
    <t>adam2369@customer.com</t>
  </si>
  <si>
    <t>323-528-4998</t>
  </si>
  <si>
    <t>C2370</t>
  </si>
  <si>
    <t>Abigail Jackson</t>
  </si>
  <si>
    <t>365 Highland Ave, San Antonio, CA 90001</t>
  </si>
  <si>
    <t>abigail2370@customer.com</t>
  </si>
  <si>
    <t>323-222-8414</t>
  </si>
  <si>
    <t>C2371</t>
  </si>
  <si>
    <t>572 Elm St, San Diego, TX 95101</t>
  </si>
  <si>
    <t>gerald2371@customer.com</t>
  </si>
  <si>
    <t>408-695-9350</t>
  </si>
  <si>
    <t>C2372</t>
  </si>
  <si>
    <t>Lauren Moore</t>
  </si>
  <si>
    <t>6734 Highland Ave, Philadelphia, TX 95101</t>
  </si>
  <si>
    <t>lauren2372@customer.com</t>
  </si>
  <si>
    <t>408-817-3523</t>
  </si>
  <si>
    <t>C2373</t>
  </si>
  <si>
    <t>1922 Maple Dr, Phoenix, AZ 78201</t>
  </si>
  <si>
    <t>keith2373@customer.com</t>
  </si>
  <si>
    <t>718-255-5727</t>
  </si>
  <si>
    <t>C2374</t>
  </si>
  <si>
    <t>Isabella Gomez</t>
  </si>
  <si>
    <t>4461 Maple Dr, San Diego, AZ 60601</t>
  </si>
  <si>
    <t>isabella2374@customer.com</t>
  </si>
  <si>
    <t>312-302-6660</t>
  </si>
  <si>
    <t>C2375</t>
  </si>
  <si>
    <t>Terry Rodriguez</t>
  </si>
  <si>
    <t>3174 Elm St, New York, TX 60601</t>
  </si>
  <si>
    <t>terry2375@customer.com</t>
  </si>
  <si>
    <t>312-558-5280</t>
  </si>
  <si>
    <t>C2376</t>
  </si>
  <si>
    <t>959 Cedar Ln, San Antonio, AZ 85001</t>
  </si>
  <si>
    <t>jane2376@customer.com</t>
  </si>
  <si>
    <t>602-862-6318</t>
  </si>
  <si>
    <t>C2377</t>
  </si>
  <si>
    <t>8214 Broadway, Philadelphia, IL 85001</t>
  </si>
  <si>
    <t>wayne2377@customer.com</t>
  </si>
  <si>
    <t>602-382-1093</t>
  </si>
  <si>
    <t>C2378</t>
  </si>
  <si>
    <t>Amy Lopez</t>
  </si>
  <si>
    <t>7911 Highland Ave, Los Angeles, IL 75201</t>
  </si>
  <si>
    <t>amy2378@customer.com</t>
  </si>
  <si>
    <t>718-726-2429</t>
  </si>
  <si>
    <t>C2379</t>
  </si>
  <si>
    <t>Ralph Flores</t>
  </si>
  <si>
    <t>9482 Lakeview Dr, Los Angeles, IL 10001</t>
  </si>
  <si>
    <t>ralph2379@customer.com</t>
  </si>
  <si>
    <t>212-830-7492</t>
  </si>
  <si>
    <t>C2380</t>
  </si>
  <si>
    <t>Cynthia Wright</t>
  </si>
  <si>
    <t>1447 Washington St, San Antonio, NY 78201</t>
  </si>
  <si>
    <t>cynthia2380@customer.com</t>
  </si>
  <si>
    <t>305-557-6150</t>
  </si>
  <si>
    <t>C2381</t>
  </si>
  <si>
    <t>1605 Main St, Houston, CA 95101</t>
  </si>
  <si>
    <t>smith2381@customer.com</t>
  </si>
  <si>
    <t>408-468-8484</t>
  </si>
  <si>
    <t>C2382</t>
  </si>
  <si>
    <t>3567 Broadway, Dallas, TX 10001</t>
  </si>
  <si>
    <t>johnson2382@customer.com</t>
  </si>
  <si>
    <t>212-307-7227</t>
  </si>
  <si>
    <t>C2383</t>
  </si>
  <si>
    <t>6974 Broadway, Houston, NY 90001</t>
  </si>
  <si>
    <t>williams2383@customer.com</t>
  </si>
  <si>
    <t>323-161-7197</t>
  </si>
  <si>
    <t>C2384</t>
  </si>
  <si>
    <t>Brown Wright</t>
  </si>
  <si>
    <t>222 Highland Ave, Los Angeles, CA 10001</t>
  </si>
  <si>
    <t>brown2384@customer.com</t>
  </si>
  <si>
    <t>212-115-4305</t>
  </si>
  <si>
    <t>C2385</t>
  </si>
  <si>
    <t>5281 Broadway, Dallas, CA 19101</t>
  </si>
  <si>
    <t>jones2385@customer.com</t>
  </si>
  <si>
    <t>215-898-3778</t>
  </si>
  <si>
    <t>C2386</t>
  </si>
  <si>
    <t>Garcia Torres</t>
  </si>
  <si>
    <t>4733 Washington St, Los Angeles, CA 19101</t>
  </si>
  <si>
    <t>garcia2386@customer.com</t>
  </si>
  <si>
    <t>215-707-3517</t>
  </si>
  <si>
    <t>C2387</t>
  </si>
  <si>
    <t>7544 Broadway, Houston, TX 75201</t>
  </si>
  <si>
    <t>miller2387@customer.com</t>
  </si>
  <si>
    <t>415-286-5236</t>
  </si>
  <si>
    <t>C2388</t>
  </si>
  <si>
    <t>2422 Park Blvd, New York, AZ 77001</t>
  </si>
  <si>
    <t>davis2388@customer.com</t>
  </si>
  <si>
    <t>713-205-9411</t>
  </si>
  <si>
    <t>C2389</t>
  </si>
  <si>
    <t>Rodriguez Ramirez</t>
  </si>
  <si>
    <t>1561 Sunset Rd, San Jose, IL 77001</t>
  </si>
  <si>
    <t>rodriguez2389@customer.com</t>
  </si>
  <si>
    <t>713-662-4006</t>
  </si>
  <si>
    <t>C2390</t>
  </si>
  <si>
    <t>8151 Lakeview Dr, Philadelphia, TX 60601</t>
  </si>
  <si>
    <t>martinez2390@customer.com</t>
  </si>
  <si>
    <t>312-851-7440</t>
  </si>
  <si>
    <t>C2391</t>
  </si>
  <si>
    <t>Hernandez Adams</t>
  </si>
  <si>
    <t>7616 Park Blvd, San Jose, CA 90001</t>
  </si>
  <si>
    <t>hernandez2391@customer.com</t>
  </si>
  <si>
    <t>323-270-3953</t>
  </si>
  <si>
    <t>C2392</t>
  </si>
  <si>
    <t>Lopez Harris</t>
  </si>
  <si>
    <t>6004 Highland Ave, Houston, AZ 19101</t>
  </si>
  <si>
    <t>lopez2392@customer.com</t>
  </si>
  <si>
    <t>215-204-5406</t>
  </si>
  <si>
    <t>C2393</t>
  </si>
  <si>
    <t>Gonzalez Williams</t>
  </si>
  <si>
    <t>7937 Highland Ave, Los Angeles, AZ 75201</t>
  </si>
  <si>
    <t>gonzalez2393@customer.com</t>
  </si>
  <si>
    <t>415-889-8159</t>
  </si>
  <si>
    <t>C2394</t>
  </si>
  <si>
    <t>6886 Main St, Houston, CA 19101</t>
  </si>
  <si>
    <t>wilson2394@customer.com</t>
  </si>
  <si>
    <t>215-933-3747</t>
  </si>
  <si>
    <t>C2395</t>
  </si>
  <si>
    <t>1314 Maple Dr, Dallas, PA 85001</t>
  </si>
  <si>
    <t>anderson2395@customer.com</t>
  </si>
  <si>
    <t>602-222-2001</t>
  </si>
  <si>
    <t>C2396</t>
  </si>
  <si>
    <t>7952 Washington St, New York, TX 19101</t>
  </si>
  <si>
    <t>thomas2396@customer.com</t>
  </si>
  <si>
    <t>215-805-6418</t>
  </si>
  <si>
    <t>C2397</t>
  </si>
  <si>
    <t>Taylor Taylor</t>
  </si>
  <si>
    <t>7702 Maple Dr, San Jose, CA 19101</t>
  </si>
  <si>
    <t>taylor2397@customer.com</t>
  </si>
  <si>
    <t>215-917-4259</t>
  </si>
  <si>
    <t>C2398</t>
  </si>
  <si>
    <t>Moore Allen</t>
  </si>
  <si>
    <t>8608 Lakeview Dr, New York, CA 92101</t>
  </si>
  <si>
    <t>moore2398@customer.com</t>
  </si>
  <si>
    <t>619-415-6724</t>
  </si>
  <si>
    <t>C2399</t>
  </si>
  <si>
    <t>9891 Park Blvd, Dallas, CA 19101</t>
  </si>
  <si>
    <t>jackson2399@customer.com</t>
  </si>
  <si>
    <t>215-491-8611</t>
  </si>
  <si>
    <t>C2400</t>
  </si>
  <si>
    <t>Martin Torres</t>
  </si>
  <si>
    <t>7044 Main St, Phoenix, CA 19101</t>
  </si>
  <si>
    <t>martin2400@customer.com</t>
  </si>
  <si>
    <t>215-184-2096</t>
  </si>
  <si>
    <t>C2401</t>
  </si>
  <si>
    <t>Peter Hill</t>
  </si>
  <si>
    <t>7471 Sunset Rd, New York, TX 60601</t>
  </si>
  <si>
    <t>peter2401@customer.com</t>
  </si>
  <si>
    <t>312-107-9472</t>
  </si>
  <si>
    <t>C2402</t>
  </si>
  <si>
    <t>Victoria Davis</t>
  </si>
  <si>
    <t>8763 Lakeview Dr, Philadelphia, AZ 95101</t>
  </si>
  <si>
    <t>victoria2402@customer.com</t>
  </si>
  <si>
    <t>408-678-9003</t>
  </si>
  <si>
    <t>C2403</t>
  </si>
  <si>
    <t>3546 Maple Dr, Philadelphia, CA 85001</t>
  </si>
  <si>
    <t>raymond2403@customer.com</t>
  </si>
  <si>
    <t>602-651-4270</t>
  </si>
  <si>
    <t>C2404</t>
  </si>
  <si>
    <t>4748 Cedar Ln, Phoenix, TX 60601</t>
  </si>
  <si>
    <t>julia2404@customer.com</t>
  </si>
  <si>
    <t>312-902-2242</t>
  </si>
  <si>
    <t>C2405</t>
  </si>
  <si>
    <t>Scott Wilson</t>
  </si>
  <si>
    <t>6145 Elm St, Chicago, TX 78201</t>
  </si>
  <si>
    <t>scott2405@customer.com</t>
  </si>
  <si>
    <t>646-165-1737</t>
  </si>
  <si>
    <t>C2406</t>
  </si>
  <si>
    <t>392 Washington St, New York, TX 92101</t>
  </si>
  <si>
    <t>grace2406@customer.com</t>
  </si>
  <si>
    <t>619-654-7113</t>
  </si>
  <si>
    <t>C2407</t>
  </si>
  <si>
    <t>9411 Cedar Ln, Dallas, CA 90001</t>
  </si>
  <si>
    <t>dennis2407@customer.com</t>
  </si>
  <si>
    <t>323-171-3211</t>
  </si>
  <si>
    <t>C2408</t>
  </si>
  <si>
    <t>6247 Washington St, New York, AZ 78201</t>
  </si>
  <si>
    <t>evelyn2408@customer.com</t>
  </si>
  <si>
    <t>415-126-4952</t>
  </si>
  <si>
    <t>C2409</t>
  </si>
  <si>
    <t>Gregory Scott</t>
  </si>
  <si>
    <t>373 Main St, Phoenix, IL 90001</t>
  </si>
  <si>
    <t>gregory2409@customer.com</t>
  </si>
  <si>
    <t>323-223-2132</t>
  </si>
  <si>
    <t>C2410</t>
  </si>
  <si>
    <t>8686 Highland Ave, Los Angeles, TX 78201</t>
  </si>
  <si>
    <t>anna2410@customer.com</t>
  </si>
  <si>
    <t>415-539-7597</t>
  </si>
  <si>
    <t>C2411</t>
  </si>
  <si>
    <t>Walter Johnson</t>
  </si>
  <si>
    <t>2595 Maple Dr, San Antonio, PA 77001</t>
  </si>
  <si>
    <t>walter2411@customer.com</t>
  </si>
  <si>
    <t>713-414-5495</t>
  </si>
  <si>
    <t>C2412</t>
  </si>
  <si>
    <t>Rose Thomas</t>
  </si>
  <si>
    <t>1093 Cedar Ln, Los Angeles, NY 77001</t>
  </si>
  <si>
    <t>rose2412@customer.com</t>
  </si>
  <si>
    <t>713-964-5904</t>
  </si>
  <si>
    <t>C2413</t>
  </si>
  <si>
    <t>4496 Elm St, San Antonio, TX 85001</t>
  </si>
  <si>
    <t>patrick2413@customer.com</t>
  </si>
  <si>
    <t>602-674-4929</t>
  </si>
  <si>
    <t>C2414</t>
  </si>
  <si>
    <t>Judith Flores</t>
  </si>
  <si>
    <t>4612 Broadway, Houston, TX 85001</t>
  </si>
  <si>
    <t>judith2414@customer.com</t>
  </si>
  <si>
    <t>602-588-3980</t>
  </si>
  <si>
    <t>C2415</t>
  </si>
  <si>
    <t>Henry Hernandez</t>
  </si>
  <si>
    <t>7610 Elm St, Chicago, TX 75201</t>
  </si>
  <si>
    <t>henry2415@customer.com</t>
  </si>
  <si>
    <t>718-430-6316</t>
  </si>
  <si>
    <t>C2416</t>
  </si>
  <si>
    <t>4815 Washington St, Chicago, CA 92101</t>
  </si>
  <si>
    <t>christina2416@customer.com</t>
  </si>
  <si>
    <t>619-212-1878</t>
  </si>
  <si>
    <t>C2417</t>
  </si>
  <si>
    <t>Douglas Nelson</t>
  </si>
  <si>
    <t>7626 Washington St, San Diego, TX 19101</t>
  </si>
  <si>
    <t>douglas2417@customer.com</t>
  </si>
  <si>
    <t>215-442-4981</t>
  </si>
  <si>
    <t>C2418</t>
  </si>
  <si>
    <t>Maria Hernandez</t>
  </si>
  <si>
    <t>6166 Highland Ave, Philadelphia, PA 92101</t>
  </si>
  <si>
    <t>maria2418@customer.com</t>
  </si>
  <si>
    <t>619-834-7087</t>
  </si>
  <si>
    <t>C2419</t>
  </si>
  <si>
    <t>1801 Main St, San Antonio, IL 10001</t>
  </si>
  <si>
    <t>harold2419@customer.com</t>
  </si>
  <si>
    <t>212-731-5355</t>
  </si>
  <si>
    <t>C2420</t>
  </si>
  <si>
    <t>725 Main St, New York, CA 90001</t>
  </si>
  <si>
    <t>nicole2420@customer.com</t>
  </si>
  <si>
    <t>323-106-8754</t>
  </si>
  <si>
    <t>C2421</t>
  </si>
  <si>
    <t>Alexander Lewis</t>
  </si>
  <si>
    <t>9382 Main St, Philadelphia, CA 90001</t>
  </si>
  <si>
    <t>alexander2421@customer.com</t>
  </si>
  <si>
    <t>323-577-3519</t>
  </si>
  <si>
    <t>C2422</t>
  </si>
  <si>
    <t>Megan Hall</t>
  </si>
  <si>
    <t>3694 Washington St, Dallas, IL 75201</t>
  </si>
  <si>
    <t>megan2422@customer.com</t>
  </si>
  <si>
    <t>718-230-7501</t>
  </si>
  <si>
    <t>C2423</t>
  </si>
  <si>
    <t>Samuel Ramirez</t>
  </si>
  <si>
    <t>6791 Maple Dr, New York, NY 19101</t>
  </si>
  <si>
    <t>samuel2423@customer.com</t>
  </si>
  <si>
    <t>215-211-7944</t>
  </si>
  <si>
    <t>C2424</t>
  </si>
  <si>
    <t>825 Maple Dr, Phoenix, PA 60601</t>
  </si>
  <si>
    <t>dorothy2424@customer.com</t>
  </si>
  <si>
    <t>312-594-2788</t>
  </si>
  <si>
    <t>C2425</t>
  </si>
  <si>
    <t>4819 Lakeview Dr, New York, CA 95101</t>
  </si>
  <si>
    <t>frank2425@customer.com</t>
  </si>
  <si>
    <t>408-422-7592</t>
  </si>
  <si>
    <t>C2426</t>
  </si>
  <si>
    <t>727 Elm St, San Diego, PA 78201</t>
  </si>
  <si>
    <t>sophia2426@customer.com</t>
  </si>
  <si>
    <t>718-446-7778</t>
  </si>
  <si>
    <t>C2427</t>
  </si>
  <si>
    <t>Lawrence Wright</t>
  </si>
  <si>
    <t>8427 Highland Ave, Phoenix, AZ 19101</t>
  </si>
  <si>
    <t>lawrence2427@customer.com</t>
  </si>
  <si>
    <t>215-373-6049</t>
  </si>
  <si>
    <t>C2428</t>
  </si>
  <si>
    <t>Alice Lewis</t>
  </si>
  <si>
    <t>3443 Park Blvd, San Diego, NY 85001</t>
  </si>
  <si>
    <t>alice2428@customer.com</t>
  </si>
  <si>
    <t>602-326-2794</t>
  </si>
  <si>
    <t>C2429</t>
  </si>
  <si>
    <t>Arthur Jones</t>
  </si>
  <si>
    <t>102 Sunset Rd, Houston, TX 75201</t>
  </si>
  <si>
    <t>arthur2429@customer.com</t>
  </si>
  <si>
    <t>718-892-1024</t>
  </si>
  <si>
    <t>C2430</t>
  </si>
  <si>
    <t>8501 Park Blvd, Philadelphia, TX 92101</t>
  </si>
  <si>
    <t>ruth2430@customer.com</t>
  </si>
  <si>
    <t>619-315-9452</t>
  </si>
  <si>
    <t>C2431</t>
  </si>
  <si>
    <t>Philip Martinez</t>
  </si>
  <si>
    <t>1583 Broadway, Phoenix, CA 19101</t>
  </si>
  <si>
    <t>philip2431@customer.com</t>
  </si>
  <si>
    <t>215-404-6966</t>
  </si>
  <si>
    <t>C2432</t>
  </si>
  <si>
    <t>2491 Cedar Ln, Dallas, CA 75201</t>
  </si>
  <si>
    <t>diana2432@customer.com</t>
  </si>
  <si>
    <t>305-265-2329</t>
  </si>
  <si>
    <t>C2433</t>
  </si>
  <si>
    <t>3233 Broadway, Phoenix, PA 77001</t>
  </si>
  <si>
    <t>roger2433@customer.com</t>
  </si>
  <si>
    <t>713-399-7561</t>
  </si>
  <si>
    <t>C2434</t>
  </si>
  <si>
    <t>3985 Elm St, Phoenix, PA 75201</t>
  </si>
  <si>
    <t>natalie2434@customer.com</t>
  </si>
  <si>
    <t>512-189-4005</t>
  </si>
  <si>
    <t>C2435</t>
  </si>
  <si>
    <t>Benjamin Lopez</t>
  </si>
  <si>
    <t>2685 Sunset Rd, San Antonio, AZ 95101</t>
  </si>
  <si>
    <t>benjamin2435@customer.com</t>
  </si>
  <si>
    <t>408-494-2897</t>
  </si>
  <si>
    <t>C2436</t>
  </si>
  <si>
    <t>8057 Broadway, Houston, TX 60601</t>
  </si>
  <si>
    <t>virginia2436@customer.com</t>
  </si>
  <si>
    <t>312-356-4027</t>
  </si>
  <si>
    <t>C2437</t>
  </si>
  <si>
    <t>Bruce Brown</t>
  </si>
  <si>
    <t>2838 Park Blvd, Houston, NY 90001</t>
  </si>
  <si>
    <t>bruce2437@customer.com</t>
  </si>
  <si>
    <t>323-152-4896</t>
  </si>
  <si>
    <t>C2438</t>
  </si>
  <si>
    <t>Madison Clark</t>
  </si>
  <si>
    <t>1176 Park Blvd, Chicago, TX 78201</t>
  </si>
  <si>
    <t>madison2438@customer.com</t>
  </si>
  <si>
    <t>512-492-2265</t>
  </si>
  <si>
    <t>C2439</t>
  </si>
  <si>
    <t>6800 Highland Ave, San Diego, AZ 85001</t>
  </si>
  <si>
    <t>adam2439@customer.com</t>
  </si>
  <si>
    <t>602-144-9134</t>
  </si>
  <si>
    <t>C2440</t>
  </si>
  <si>
    <t>3782 Park Blvd, Los Angeles, AZ 78201</t>
  </si>
  <si>
    <t>abigail2440@customer.com</t>
  </si>
  <si>
    <t>646-501-4782</t>
  </si>
  <si>
    <t>C2441</t>
  </si>
  <si>
    <t>Gerald Johnson</t>
  </si>
  <si>
    <t>4333 Cedar Ln, Los Angeles, IL 19101</t>
  </si>
  <si>
    <t>gerald2441@customer.com</t>
  </si>
  <si>
    <t>215-934-4827</t>
  </si>
  <si>
    <t>C2442</t>
  </si>
  <si>
    <t>6251 Lakeview Dr, New York, CA 19101</t>
  </si>
  <si>
    <t>lauren2442@customer.com</t>
  </si>
  <si>
    <t>215-782-9482</t>
  </si>
  <si>
    <t>C2443</t>
  </si>
  <si>
    <t>Keith Allen</t>
  </si>
  <si>
    <t>5824 Highland Ave, Chicago, TX 78201</t>
  </si>
  <si>
    <t>keith2443@customer.com</t>
  </si>
  <si>
    <t>415-525-4785</t>
  </si>
  <si>
    <t>C2444</t>
  </si>
  <si>
    <t>Isabella Jackson</t>
  </si>
  <si>
    <t>104 Main St, San Diego, IL 19101</t>
  </si>
  <si>
    <t>isabella2444@customer.com</t>
  </si>
  <si>
    <t>215-806-4895</t>
  </si>
  <si>
    <t>C2445</t>
  </si>
  <si>
    <t>1802 Sunset Rd, San Jose, TX 78201</t>
  </si>
  <si>
    <t>terry2445@customer.com</t>
  </si>
  <si>
    <t>718-852-4702</t>
  </si>
  <si>
    <t>C2446</t>
  </si>
  <si>
    <t>Jane Thomas</t>
  </si>
  <si>
    <t>1169 Highland Ave, Philadelphia, CA 60601</t>
  </si>
  <si>
    <t>jane2446@customer.com</t>
  </si>
  <si>
    <t>312-363-7563</t>
  </si>
  <si>
    <t>C2447</t>
  </si>
  <si>
    <t>Wayne Gomez</t>
  </si>
  <si>
    <t>4539 Sunset Rd, Chicago, TX 92101</t>
  </si>
  <si>
    <t>wayne2447@customer.com</t>
  </si>
  <si>
    <t>619-476-6651</t>
  </si>
  <si>
    <t>C2448</t>
  </si>
  <si>
    <t>2587 Sunset Rd, New York, PA 78201</t>
  </si>
  <si>
    <t>amy2448@customer.com</t>
  </si>
  <si>
    <t>646-896-9738</t>
  </si>
  <si>
    <t>C2449</t>
  </si>
  <si>
    <t>364 Park Blvd, Los Angeles, TX 75201</t>
  </si>
  <si>
    <t>ralph2449@customer.com</t>
  </si>
  <si>
    <t>415-698-4026</t>
  </si>
  <si>
    <t>C2450</t>
  </si>
  <si>
    <t>Cynthia Garcia</t>
  </si>
  <si>
    <t>7756 Broadway, New York, TX 92101</t>
  </si>
  <si>
    <t>cynthia2450@customer.com</t>
  </si>
  <si>
    <t>619-646-1806</t>
  </si>
  <si>
    <t>C2451</t>
  </si>
  <si>
    <t>4223 Elm St, New York, CA 90001</t>
  </si>
  <si>
    <t>smith2451@customer.com</t>
  </si>
  <si>
    <t>323-833-2948</t>
  </si>
  <si>
    <t>C2452</t>
  </si>
  <si>
    <t>Johnson Garcia</t>
  </si>
  <si>
    <t>2598 Sunset Rd, San Antonio, CA 10001</t>
  </si>
  <si>
    <t>johnson2452@customer.com</t>
  </si>
  <si>
    <t>212-103-6770</t>
  </si>
  <si>
    <t>C2453</t>
  </si>
  <si>
    <t>6646 Sunset Rd, San Jose, TX 95101</t>
  </si>
  <si>
    <t>williams2453@customer.com</t>
  </si>
  <si>
    <t>408-154-4046</t>
  </si>
  <si>
    <t>C2454</t>
  </si>
  <si>
    <t>1423 Main St, Dallas, AZ 77001</t>
  </si>
  <si>
    <t>brown2454@customer.com</t>
  </si>
  <si>
    <t>713-340-7751</t>
  </si>
  <si>
    <t>C2455</t>
  </si>
  <si>
    <t>Jones Young</t>
  </si>
  <si>
    <t>6410 Maple Dr, Houston, NY 19101</t>
  </si>
  <si>
    <t>jones2455@customer.com</t>
  </si>
  <si>
    <t>215-238-4747</t>
  </si>
  <si>
    <t>C2456</t>
  </si>
  <si>
    <t>9760 Cedar Ln, Phoenix, IL 10001</t>
  </si>
  <si>
    <t>garcia2456@customer.com</t>
  </si>
  <si>
    <t>212-842-2538</t>
  </si>
  <si>
    <t>C2457</t>
  </si>
  <si>
    <t>Miller Campbell</t>
  </si>
  <si>
    <t>6403 Lakeview Dr, Chicago, TX 78201</t>
  </si>
  <si>
    <t>miller2457@customer.com</t>
  </si>
  <si>
    <t>646-909-1062</t>
  </si>
  <si>
    <t>C2458</t>
  </si>
  <si>
    <t>Davis Lopez</t>
  </si>
  <si>
    <t>1670 Maple Dr, Houston, TX 75201</t>
  </si>
  <si>
    <t>davis2458@customer.com</t>
  </si>
  <si>
    <t>415-205-6324</t>
  </si>
  <si>
    <t>C2459</t>
  </si>
  <si>
    <t>Rodriguez Martinez</t>
  </si>
  <si>
    <t>7737 Main St, Philadelphia, TX 19101</t>
  </si>
  <si>
    <t>rodriguez2459@customer.com</t>
  </si>
  <si>
    <t>215-178-1315</t>
  </si>
  <si>
    <t>C2460</t>
  </si>
  <si>
    <t>2231 Sunset Rd, Dallas, AZ 90001</t>
  </si>
  <si>
    <t>martinez2460@customer.com</t>
  </si>
  <si>
    <t>323-553-1844</t>
  </si>
  <si>
    <t>C2461</t>
  </si>
  <si>
    <t>5182 Lakeview Dr, Philadelphia, CA 19101</t>
  </si>
  <si>
    <t>hernandez2461@customer.com</t>
  </si>
  <si>
    <t>215-990-4902</t>
  </si>
  <si>
    <t>C2462</t>
  </si>
  <si>
    <t>Lopez Ramirez</t>
  </si>
  <si>
    <t>2519 Broadway, San Antonio, IL 92101</t>
  </si>
  <si>
    <t>lopez2462@customer.com</t>
  </si>
  <si>
    <t>619-229-4991</t>
  </si>
  <si>
    <t>C2463</t>
  </si>
  <si>
    <t>1561 Sunset Rd, Phoenix, CA 78201</t>
  </si>
  <si>
    <t>gonzalez2463@customer.com</t>
  </si>
  <si>
    <t>512-553-5440</t>
  </si>
  <si>
    <t>C2464</t>
  </si>
  <si>
    <t>Wilson White</t>
  </si>
  <si>
    <t>7645 Park Blvd, Chicago, IL 19101</t>
  </si>
  <si>
    <t>wilson2464@customer.com</t>
  </si>
  <si>
    <t>215-499-3465</t>
  </si>
  <si>
    <t>C2465</t>
  </si>
  <si>
    <t>1874 Maple Dr, Chicago, CA 19101</t>
  </si>
  <si>
    <t>anderson2465@customer.com</t>
  </si>
  <si>
    <t>215-944-8661</t>
  </si>
  <si>
    <t>C2466</t>
  </si>
  <si>
    <t>2944 Main St, Chicago, NY 60601</t>
  </si>
  <si>
    <t>thomas2466@customer.com</t>
  </si>
  <si>
    <t>312-253-6838</t>
  </si>
  <si>
    <t>C2467</t>
  </si>
  <si>
    <t>4781 Lakeview Dr, Phoenix, IL 19101</t>
  </si>
  <si>
    <t>taylor2467@customer.com</t>
  </si>
  <si>
    <t>215-135-3967</t>
  </si>
  <si>
    <t>C2468</t>
  </si>
  <si>
    <t>Moore Ramirez</t>
  </si>
  <si>
    <t>1236 Cedar Ln, Chicago, PA 77001</t>
  </si>
  <si>
    <t>moore2468@customer.com</t>
  </si>
  <si>
    <t>713-856-5102</t>
  </si>
  <si>
    <t>C2469</t>
  </si>
  <si>
    <t>Jackson Lewis</t>
  </si>
  <si>
    <t>1463 Lakeview Dr, Chicago, TX 77001</t>
  </si>
  <si>
    <t>jackson2469@customer.com</t>
  </si>
  <si>
    <t>713-898-1355</t>
  </si>
  <si>
    <t>C2470</t>
  </si>
  <si>
    <t>3898 Maple Dr, Houston, TX 10001</t>
  </si>
  <si>
    <t>martin2470@customer.com</t>
  </si>
  <si>
    <t>212-244-7649</t>
  </si>
  <si>
    <t>C2471</t>
  </si>
  <si>
    <t>Peter Carter</t>
  </si>
  <si>
    <t>1837 Park Blvd, Phoenix, NY 95101</t>
  </si>
  <si>
    <t>peter2471@customer.com</t>
  </si>
  <si>
    <t>408-944-6018</t>
  </si>
  <si>
    <t>C2472</t>
  </si>
  <si>
    <t>5000 Maple Dr, San Diego, IL 85001</t>
  </si>
  <si>
    <t>victoria2472@customer.com</t>
  </si>
  <si>
    <t>602-606-6013</t>
  </si>
  <si>
    <t>C2473</t>
  </si>
  <si>
    <t>3910 Main St, San Jose, TX 85001</t>
  </si>
  <si>
    <t>raymond2473@customer.com</t>
  </si>
  <si>
    <t>602-193-8806</t>
  </si>
  <si>
    <t>C2474</t>
  </si>
  <si>
    <t>Julia Adams</t>
  </si>
  <si>
    <t>6407 Washington St, Los Angeles, TX 75201</t>
  </si>
  <si>
    <t>julia2474@customer.com</t>
  </si>
  <si>
    <t>512-154-6483</t>
  </si>
  <si>
    <t>C2475</t>
  </si>
  <si>
    <t>3689 Cedar Ln, San Jose, NY 75201</t>
  </si>
  <si>
    <t>scott2475@customer.com</t>
  </si>
  <si>
    <t>305-154-3271</t>
  </si>
  <si>
    <t>C2476</t>
  </si>
  <si>
    <t>Grace Robinson</t>
  </si>
  <si>
    <t>6398 Highland Ave, Philadelphia, CA 95101</t>
  </si>
  <si>
    <t>grace2476@customer.com</t>
  </si>
  <si>
    <t>408-834-5079</t>
  </si>
  <si>
    <t>C2477</t>
  </si>
  <si>
    <t>Dennis Rodriguez</t>
  </si>
  <si>
    <t>4116 Cedar Ln, Dallas, CA 85001</t>
  </si>
  <si>
    <t>dennis2477@customer.com</t>
  </si>
  <si>
    <t>602-875-2074</t>
  </si>
  <si>
    <t>C2478</t>
  </si>
  <si>
    <t>Evelyn Rivera</t>
  </si>
  <si>
    <t>1862 Cedar Ln, San Antonio, PA 77001</t>
  </si>
  <si>
    <t>evelyn2478@customer.com</t>
  </si>
  <si>
    <t>713-969-7719</t>
  </si>
  <si>
    <t>C2479</t>
  </si>
  <si>
    <t>3580 Cedar Ln, Dallas, NY 85001</t>
  </si>
  <si>
    <t>gregory2479@customer.com</t>
  </si>
  <si>
    <t>602-218-8369</t>
  </si>
  <si>
    <t>C2480</t>
  </si>
  <si>
    <t>Anna Clark</t>
  </si>
  <si>
    <t>7374 Elm St, New York, CA 77001</t>
  </si>
  <si>
    <t>anna2480@customer.com</t>
  </si>
  <si>
    <t>713-891-3150</t>
  </si>
  <si>
    <t>C2481</t>
  </si>
  <si>
    <t>Walter Green</t>
  </si>
  <si>
    <t>6807 Elm St, New York, CA 78201</t>
  </si>
  <si>
    <t>walter2481@customer.com</t>
  </si>
  <si>
    <t>305-713-9263</t>
  </si>
  <si>
    <t>C2482</t>
  </si>
  <si>
    <t>2765 Broadway, San Jose, TX 95101</t>
  </si>
  <si>
    <t>rose2482@customer.com</t>
  </si>
  <si>
    <t>408-187-3660</t>
  </si>
  <si>
    <t>C2483</t>
  </si>
  <si>
    <t>Patrick White</t>
  </si>
  <si>
    <t>1422 Sunset Rd, Phoenix, PA 60601</t>
  </si>
  <si>
    <t>patrick2483@customer.com</t>
  </si>
  <si>
    <t>312-480-6966</t>
  </si>
  <si>
    <t>C2484</t>
  </si>
  <si>
    <t>2901 Main St, Dallas, NY 85001</t>
  </si>
  <si>
    <t>judith2484@customer.com</t>
  </si>
  <si>
    <t>602-237-8729</t>
  </si>
  <si>
    <t>C2485</t>
  </si>
  <si>
    <t>3622 Washington St, Philadelphia, TX 10001</t>
  </si>
  <si>
    <t>henry2485@customer.com</t>
  </si>
  <si>
    <t>212-416-4894</t>
  </si>
  <si>
    <t>C2486</t>
  </si>
  <si>
    <t>6424 Main St, Chicago, AZ 90001</t>
  </si>
  <si>
    <t>christina2486@customer.com</t>
  </si>
  <si>
    <t>323-569-9938</t>
  </si>
  <si>
    <t>C2487</t>
  </si>
  <si>
    <t>Douglas Clark</t>
  </si>
  <si>
    <t>6224 Broadway, Houston, AZ 85001</t>
  </si>
  <si>
    <t>douglas2487@customer.com</t>
  </si>
  <si>
    <t>602-833-6324</t>
  </si>
  <si>
    <t>C2488</t>
  </si>
  <si>
    <t>8507 Sunset Rd, San Diego, IL 85001</t>
  </si>
  <si>
    <t>maria2488@customer.com</t>
  </si>
  <si>
    <t>602-886-5337</t>
  </si>
  <si>
    <t>C2489</t>
  </si>
  <si>
    <t>Harold Campbell</t>
  </si>
  <si>
    <t>661 Park Blvd, Los Angeles, NY 95101</t>
  </si>
  <si>
    <t>harold2489@customer.com</t>
  </si>
  <si>
    <t>408-273-1432</t>
  </si>
  <si>
    <t>C2490</t>
  </si>
  <si>
    <t>661 Elm St, San Jose, TX 95101</t>
  </si>
  <si>
    <t>nicole2490@customer.com</t>
  </si>
  <si>
    <t>408-964-1292</t>
  </si>
  <si>
    <t>C2491</t>
  </si>
  <si>
    <t>8899 Highland Ave, Dallas, PA 90001</t>
  </si>
  <si>
    <t>alexander2491@customer.com</t>
  </si>
  <si>
    <t>323-675-5377</t>
  </si>
  <si>
    <t>C2492</t>
  </si>
  <si>
    <t>Megan Lewis</t>
  </si>
  <si>
    <t>2648 Washington St, San Jose, NY 19101</t>
  </si>
  <si>
    <t>megan2492@customer.com</t>
  </si>
  <si>
    <t>215-302-1304</t>
  </si>
  <si>
    <t>C2493</t>
  </si>
  <si>
    <t>Samuel Robinson</t>
  </si>
  <si>
    <t>856 Lakeview Dr, Phoenix, TX 75201</t>
  </si>
  <si>
    <t>samuel2493@customer.com</t>
  </si>
  <si>
    <t>512-761-2731</t>
  </si>
  <si>
    <t>C2494</t>
  </si>
  <si>
    <t>5701 Maple Dr, San Antonio, CA 78201</t>
  </si>
  <si>
    <t>dorothy2494@customer.com</t>
  </si>
  <si>
    <t>305-819-3361</t>
  </si>
  <si>
    <t>C2495</t>
  </si>
  <si>
    <t>Frank Clark</t>
  </si>
  <si>
    <t>8273 Broadway, Dallas, TX 90001</t>
  </si>
  <si>
    <t>frank2495@customer.com</t>
  </si>
  <si>
    <t>323-168-3791</t>
  </si>
  <si>
    <t>C2496</t>
  </si>
  <si>
    <t>Sophia Wright</t>
  </si>
  <si>
    <t>4166 Broadway, Philadelphia, TX 85001</t>
  </si>
  <si>
    <t>sophia2496@customer.com</t>
  </si>
  <si>
    <t>602-569-4329</t>
  </si>
  <si>
    <t>C2497</t>
  </si>
  <si>
    <t>Lawrence Anderson</t>
  </si>
  <si>
    <t>1024 Elm St, San Diego, AZ 92101</t>
  </si>
  <si>
    <t>lawrence2497@customer.com</t>
  </si>
  <si>
    <t>619-958-5949</t>
  </si>
  <si>
    <t>C2498</t>
  </si>
  <si>
    <t>Alice Wilson</t>
  </si>
  <si>
    <t>4734 Sunset Rd, Dallas, TX 19101</t>
  </si>
  <si>
    <t>alice2498@customer.com</t>
  </si>
  <si>
    <t>215-819-1187</t>
  </si>
  <si>
    <t>C2499</t>
  </si>
  <si>
    <t>8924 Washington St, San Antonio, CA 85001</t>
  </si>
  <si>
    <t>arthur2499@customer.com</t>
  </si>
  <si>
    <t>602-217-3367</t>
  </si>
  <si>
    <t>C2500</t>
  </si>
  <si>
    <t>4452 Elm St, New York, TX 95101</t>
  </si>
  <si>
    <t>ruth2500@customer.com</t>
  </si>
  <si>
    <t>408-594-5068</t>
  </si>
  <si>
    <t>C2501</t>
  </si>
  <si>
    <t>3746 Washington St, Chicago, CA 60601</t>
  </si>
  <si>
    <t>philip2501@customer.com</t>
  </si>
  <si>
    <t>312-516-9639</t>
  </si>
  <si>
    <t>C2502</t>
  </si>
  <si>
    <t>4215 Sunset Rd, Dallas, TX 77001</t>
  </si>
  <si>
    <t>diana2502@customer.com</t>
  </si>
  <si>
    <t>713-117-8575</t>
  </si>
  <si>
    <t>C2503</t>
  </si>
  <si>
    <t>8442 Sunset Rd, San Jose, TX 90001</t>
  </si>
  <si>
    <t>roger2503@customer.com</t>
  </si>
  <si>
    <t>323-806-1886</t>
  </si>
  <si>
    <t>C2504</t>
  </si>
  <si>
    <t>9220 Sunset Rd, Chicago, IL 60601</t>
  </si>
  <si>
    <t>natalie2504@customer.com</t>
  </si>
  <si>
    <t>312-697-5341</t>
  </si>
  <si>
    <t>C2505</t>
  </si>
  <si>
    <t>Benjamin Hall</t>
  </si>
  <si>
    <t>2203 Broadway, Chicago, NY 95101</t>
  </si>
  <si>
    <t>benjamin2505@customer.com</t>
  </si>
  <si>
    <t>408-804-4573</t>
  </si>
  <si>
    <t>C2506</t>
  </si>
  <si>
    <t>Virginia Johnson</t>
  </si>
  <si>
    <t>5803 Park Blvd, San Jose, TX 92101</t>
  </si>
  <si>
    <t>virginia2506@customer.com</t>
  </si>
  <si>
    <t>619-870-4336</t>
  </si>
  <si>
    <t>C2507</t>
  </si>
  <si>
    <t>171 Cedar Ln, New York, TX 90001</t>
  </si>
  <si>
    <t>bruce2507@customer.com</t>
  </si>
  <si>
    <t>323-843-1614</t>
  </si>
  <si>
    <t>C2508</t>
  </si>
  <si>
    <t>Madison Hill</t>
  </si>
  <si>
    <t>9424 Maple Dr, Dallas, NY 95101</t>
  </si>
  <si>
    <t>madison2508@customer.com</t>
  </si>
  <si>
    <t>408-940-8554</t>
  </si>
  <si>
    <t>C2509</t>
  </si>
  <si>
    <t>1966 Main St, Houston, PA 75201</t>
  </si>
  <si>
    <t>adam2509@customer.com</t>
  </si>
  <si>
    <t>305-883-7449</t>
  </si>
  <si>
    <t>C2510</t>
  </si>
  <si>
    <t>Abigail Garcia</t>
  </si>
  <si>
    <t>7805 Broadway, Philadelphia, AZ 92101</t>
  </si>
  <si>
    <t>abigail2510@customer.com</t>
  </si>
  <si>
    <t>619-351-8356</t>
  </si>
  <si>
    <t>C2511</t>
  </si>
  <si>
    <t>7460 Maple Dr, Los Angeles, CA 10001</t>
  </si>
  <si>
    <t>gerald2511@customer.com</t>
  </si>
  <si>
    <t>212-474-7555</t>
  </si>
  <si>
    <t>C2512</t>
  </si>
  <si>
    <t>1214 Lakeview Dr, Houston, AZ 60601</t>
  </si>
  <si>
    <t>lauren2512@customer.com</t>
  </si>
  <si>
    <t>312-966-8257</t>
  </si>
  <si>
    <t>C2513</t>
  </si>
  <si>
    <t>Keith Lee</t>
  </si>
  <si>
    <t>9192 Highland Ave, Houston, IL 92101</t>
  </si>
  <si>
    <t>keith2513@customer.com</t>
  </si>
  <si>
    <t>619-877-1457</t>
  </si>
  <si>
    <t>C2514</t>
  </si>
  <si>
    <t>Isabella Mitchell</t>
  </si>
  <si>
    <t>8520 Park Blvd, Dallas, TX 90001</t>
  </si>
  <si>
    <t>isabella2514@customer.com</t>
  </si>
  <si>
    <t>323-550-1784</t>
  </si>
  <si>
    <t>C2515</t>
  </si>
  <si>
    <t>551 Main St, San Antonio, CA 10001</t>
  </si>
  <si>
    <t>terry2515@customer.com</t>
  </si>
  <si>
    <t>212-892-4950</t>
  </si>
  <si>
    <t>C2516</t>
  </si>
  <si>
    <t>Jane White</t>
  </si>
  <si>
    <t>6485 Park Blvd, San Antonio, TX 90001</t>
  </si>
  <si>
    <t>jane2516@customer.com</t>
  </si>
  <si>
    <t>323-442-7878</t>
  </si>
  <si>
    <t>C2517</t>
  </si>
  <si>
    <t>4145 Cedar Ln, New York, IL 95101</t>
  </si>
  <si>
    <t>wayne2517@customer.com</t>
  </si>
  <si>
    <t>408-687-3739</t>
  </si>
  <si>
    <t>C2518</t>
  </si>
  <si>
    <t>4354 Maple Dr, San Jose, IL 78201</t>
  </si>
  <si>
    <t>amy2518@customer.com</t>
  </si>
  <si>
    <t>646-293-2009</t>
  </si>
  <si>
    <t>C2519</t>
  </si>
  <si>
    <t>Ralph Scott</t>
  </si>
  <si>
    <t>5838 Lakeview Dr, Phoenix, TX 78201</t>
  </si>
  <si>
    <t>ralph2519@customer.com</t>
  </si>
  <si>
    <t>512-785-5559</t>
  </si>
  <si>
    <t>C2520</t>
  </si>
  <si>
    <t>Cynthia Brown</t>
  </si>
  <si>
    <t>2400 Washington St, Los Angeles, PA 78201</t>
  </si>
  <si>
    <t>cynthia2520@customer.com</t>
  </si>
  <si>
    <t>512-106-5733</t>
  </si>
  <si>
    <t>C2521</t>
  </si>
  <si>
    <t>Smith Wright</t>
  </si>
  <si>
    <t>4091 Washington St, San Diego, AZ 92101</t>
  </si>
  <si>
    <t>smith2521@customer.com</t>
  </si>
  <si>
    <t>619-889-3474</t>
  </si>
  <si>
    <t>C2522</t>
  </si>
  <si>
    <t>407 Park Blvd, San Diego, IL 19101</t>
  </si>
  <si>
    <t>johnson2522@customer.com</t>
  </si>
  <si>
    <t>215-755-6634</t>
  </si>
  <si>
    <t>C2523</t>
  </si>
  <si>
    <t>5533 Main St, New York, TX 92101</t>
  </si>
  <si>
    <t>williams2523@customer.com</t>
  </si>
  <si>
    <t>619-934-9844</t>
  </si>
  <si>
    <t>C2524</t>
  </si>
  <si>
    <t>Brown Sanchez</t>
  </si>
  <si>
    <t>8532 Broadway, Chicago, IL 60601</t>
  </si>
  <si>
    <t>brown2524@customer.com</t>
  </si>
  <si>
    <t>312-660-5882</t>
  </si>
  <si>
    <t>C2525</t>
  </si>
  <si>
    <t>Jones Flores</t>
  </si>
  <si>
    <t>8833 Cedar Ln, San Antonio, AZ 85001</t>
  </si>
  <si>
    <t>jones2525@customer.com</t>
  </si>
  <si>
    <t>602-489-6053</t>
  </si>
  <si>
    <t>C2526</t>
  </si>
  <si>
    <t>Garcia Mitchell</t>
  </si>
  <si>
    <t>3837 Lakeview Dr, New York, TX 75201</t>
  </si>
  <si>
    <t>garcia2526@customer.com</t>
  </si>
  <si>
    <t>646-730-4369</t>
  </si>
  <si>
    <t>C2527</t>
  </si>
  <si>
    <t>Miller Young</t>
  </si>
  <si>
    <t>6321 Park Blvd, San Antonio, NY 78201</t>
  </si>
  <si>
    <t>miller2527@customer.com</t>
  </si>
  <si>
    <t>718-752-8652</t>
  </si>
  <si>
    <t>C2528</t>
  </si>
  <si>
    <t>Davis Hall</t>
  </si>
  <si>
    <t>6988 Washington St, San Antonio, CA 85001</t>
  </si>
  <si>
    <t>davis2528@customer.com</t>
  </si>
  <si>
    <t>602-337-1309</t>
  </si>
  <si>
    <t>C2529</t>
  </si>
  <si>
    <t>Rodriguez Adams</t>
  </si>
  <si>
    <t>8985 Elm St, San Antonio, IL 75201</t>
  </si>
  <si>
    <t>rodriguez2529@customer.com</t>
  </si>
  <si>
    <t>718-114-3659</t>
  </si>
  <si>
    <t>C2530</t>
  </si>
  <si>
    <t>Martinez Sanchez</t>
  </si>
  <si>
    <t>107 Elm St, Dallas, CA 10001</t>
  </si>
  <si>
    <t>martinez2530@customer.com</t>
  </si>
  <si>
    <t>212-148-2884</t>
  </si>
  <si>
    <t>C2531</t>
  </si>
  <si>
    <t>Hernandez Thomas</t>
  </si>
  <si>
    <t>6125 Maple Dr, San Antonio, CA 75201</t>
  </si>
  <si>
    <t>hernandez2531@customer.com</t>
  </si>
  <si>
    <t>512-240-7277</t>
  </si>
  <si>
    <t>C2532</t>
  </si>
  <si>
    <t>275 Cedar Ln, San Jose, PA 92101</t>
  </si>
  <si>
    <t>lopez2532@customer.com</t>
  </si>
  <si>
    <t>619-835-1553</t>
  </si>
  <si>
    <t>C2533</t>
  </si>
  <si>
    <t>Gonzalez Miller</t>
  </si>
  <si>
    <t>4431 Sunset Rd, Dallas, NY 85001</t>
  </si>
  <si>
    <t>gonzalez2533@customer.com</t>
  </si>
  <si>
    <t>602-295-1210</t>
  </si>
  <si>
    <t>C2534</t>
  </si>
  <si>
    <t>Wilson Thompson</t>
  </si>
  <si>
    <t>4652 Park Blvd, San Jose, IL 85001</t>
  </si>
  <si>
    <t>wilson2534@customer.com</t>
  </si>
  <si>
    <t>602-712-7708</t>
  </si>
  <si>
    <t>C2535</t>
  </si>
  <si>
    <t>5747 Highland Ave, Dallas, TX 95101</t>
  </si>
  <si>
    <t>anderson2535@customer.com</t>
  </si>
  <si>
    <t>408-772-3616</t>
  </si>
  <si>
    <t>C2536</t>
  </si>
  <si>
    <t>Thomas Wright</t>
  </si>
  <si>
    <t>2192 Elm St, Phoenix, TX 10001</t>
  </si>
  <si>
    <t>thomas2536@customer.com</t>
  </si>
  <si>
    <t>212-532-1589</t>
  </si>
  <si>
    <t>C2537</t>
  </si>
  <si>
    <t>Taylor Nguyen</t>
  </si>
  <si>
    <t>6236 Lakeview Dr, San Antonio, TX 92101</t>
  </si>
  <si>
    <t>taylor2537@customer.com</t>
  </si>
  <si>
    <t>619-209-2862</t>
  </si>
  <si>
    <t>C2538</t>
  </si>
  <si>
    <t>7865 Park Blvd, Philadelphia, TX 75201</t>
  </si>
  <si>
    <t>moore2538@customer.com</t>
  </si>
  <si>
    <t>305-592-1222</t>
  </si>
  <si>
    <t>C2539</t>
  </si>
  <si>
    <t>6501 Highland Ave, Houston, PA 77001</t>
  </si>
  <si>
    <t>jackson2539@customer.com</t>
  </si>
  <si>
    <t>713-423-9014</t>
  </si>
  <si>
    <t>C2540</t>
  </si>
  <si>
    <t>3775 Park Blvd, Houston, TX 60601</t>
  </si>
  <si>
    <t>martin2540@customer.com</t>
  </si>
  <si>
    <t>312-352-2052</t>
  </si>
  <si>
    <t>C2541</t>
  </si>
  <si>
    <t>Peter Flores</t>
  </si>
  <si>
    <t>8246 Park Blvd, New York, AZ 19101</t>
  </si>
  <si>
    <t>peter2541@customer.com</t>
  </si>
  <si>
    <t>215-834-1393</t>
  </si>
  <si>
    <t>C2542</t>
  </si>
  <si>
    <t>5129 Highland Ave, New York, TX 77001</t>
  </si>
  <si>
    <t>victoria2542@customer.com</t>
  </si>
  <si>
    <t>713-332-8328</t>
  </si>
  <si>
    <t>C2543</t>
  </si>
  <si>
    <t>6373 Sunset Rd, San Jose, TX 85001</t>
  </si>
  <si>
    <t>raymond2543@customer.com</t>
  </si>
  <si>
    <t>602-722-9485</t>
  </si>
  <si>
    <t>C2544</t>
  </si>
  <si>
    <t>3648 Broadway, Houston, CA 10001</t>
  </si>
  <si>
    <t>julia2544@customer.com</t>
  </si>
  <si>
    <t>212-439-1997</t>
  </si>
  <si>
    <t>C2545</t>
  </si>
  <si>
    <t>Scott Flores</t>
  </si>
  <si>
    <t>1252 Cedar Ln, New York, PA 10001</t>
  </si>
  <si>
    <t>scott2545@customer.com</t>
  </si>
  <si>
    <t>212-524-4028</t>
  </si>
  <si>
    <t>C2546</t>
  </si>
  <si>
    <t>Grace Hernandez</t>
  </si>
  <si>
    <t>9630 Sunset Rd, San Diego, TX 78201</t>
  </si>
  <si>
    <t>grace2546@customer.com</t>
  </si>
  <si>
    <t>512-218-4962</t>
  </si>
  <si>
    <t>C2547</t>
  </si>
  <si>
    <t>4466 Sunset Rd, Philadelphia, TX 60601</t>
  </si>
  <si>
    <t>dennis2547@customer.com</t>
  </si>
  <si>
    <t>312-504-5417</t>
  </si>
  <si>
    <t>C2548</t>
  </si>
  <si>
    <t>5115 Main St, Chicago, NY 19101</t>
  </si>
  <si>
    <t>evelyn2548@customer.com</t>
  </si>
  <si>
    <t>215-818-9125</t>
  </si>
  <si>
    <t>C2549</t>
  </si>
  <si>
    <t>Gregory Johnson</t>
  </si>
  <si>
    <t>5646 Lakeview Dr, San Antonio, CA 19101</t>
  </si>
  <si>
    <t>gregory2549@customer.com</t>
  </si>
  <si>
    <t>215-337-5040</t>
  </si>
  <si>
    <t>C2550</t>
  </si>
  <si>
    <t>1568 Cedar Ln, Dallas, CA 78201</t>
  </si>
  <si>
    <t>anna2550@customer.com</t>
  </si>
  <si>
    <t>646-512-9138</t>
  </si>
  <si>
    <t>C2551</t>
  </si>
  <si>
    <t>Walter Flores</t>
  </si>
  <si>
    <t>6279 Lakeview Dr, Houston, CA 19101</t>
  </si>
  <si>
    <t>walter2551@customer.com</t>
  </si>
  <si>
    <t>215-592-1403</t>
  </si>
  <si>
    <t>C2552</t>
  </si>
  <si>
    <t>Rose King</t>
  </si>
  <si>
    <t>3791 Main St, San Jose, TX 90001</t>
  </si>
  <si>
    <t>rose2552@customer.com</t>
  </si>
  <si>
    <t>323-601-6950</t>
  </si>
  <si>
    <t>C2553</t>
  </si>
  <si>
    <t>7573 Lakeview Dr, Phoenix, PA 75201</t>
  </si>
  <si>
    <t>patrick2553@customer.com</t>
  </si>
  <si>
    <t>512-846-4233</t>
  </si>
  <si>
    <t>C2554</t>
  </si>
  <si>
    <t>Judith Martin</t>
  </si>
  <si>
    <t>1241 Maple Dr, San Diego, CA 95101</t>
  </si>
  <si>
    <t>judith2554@customer.com</t>
  </si>
  <si>
    <t>408-252-1123</t>
  </si>
  <si>
    <t>C2555</t>
  </si>
  <si>
    <t>6682 Lakeview Dr, San Diego, AZ 90001</t>
  </si>
  <si>
    <t>henry2555@customer.com</t>
  </si>
  <si>
    <t>323-179-1025</t>
  </si>
  <si>
    <t>C2556</t>
  </si>
  <si>
    <t>Christina Adams</t>
  </si>
  <si>
    <t>3815 Elm St, Houston, NY 85001</t>
  </si>
  <si>
    <t>christina2556@customer.com</t>
  </si>
  <si>
    <t>602-522-2172</t>
  </si>
  <si>
    <t>C2557</t>
  </si>
  <si>
    <t>1419 Lakeview Dr, Dallas, TX 10001</t>
  </si>
  <si>
    <t>douglas2557@customer.com</t>
  </si>
  <si>
    <t>212-689-9809</t>
  </si>
  <si>
    <t>C2558</t>
  </si>
  <si>
    <t>Maria Green</t>
  </si>
  <si>
    <t>913 Elm St, Dallas, TX 10001</t>
  </si>
  <si>
    <t>maria2558@customer.com</t>
  </si>
  <si>
    <t>212-488-2135</t>
  </si>
  <si>
    <t>C2559</t>
  </si>
  <si>
    <t>Harold Taylor</t>
  </si>
  <si>
    <t>8131 Elm St, New York, IL 92101</t>
  </si>
  <si>
    <t>harold2559@customer.com</t>
  </si>
  <si>
    <t>619-277-5948</t>
  </si>
  <si>
    <t>C2560</t>
  </si>
  <si>
    <t>2342 Washington St, San Antonio, CA 78201</t>
  </si>
  <si>
    <t>nicole2560@customer.com</t>
  </si>
  <si>
    <t>305-125-4386</t>
  </si>
  <si>
    <t>C2561</t>
  </si>
  <si>
    <t>Alexander Hall</t>
  </si>
  <si>
    <t>6825 Park Blvd, San Jose, CA 10001</t>
  </si>
  <si>
    <t>alexander2561@customer.com</t>
  </si>
  <si>
    <t>212-614-4610</t>
  </si>
  <si>
    <t>C2562</t>
  </si>
  <si>
    <t>9121 Park Blvd, Chicago, TX 19101</t>
  </si>
  <si>
    <t>megan2562@customer.com</t>
  </si>
  <si>
    <t>215-260-2326</t>
  </si>
  <si>
    <t>C2563</t>
  </si>
  <si>
    <t>Samuel Nguyen</t>
  </si>
  <si>
    <t>8562 Maple Dr, Houston, PA 85001</t>
  </si>
  <si>
    <t>samuel2563@customer.com</t>
  </si>
  <si>
    <t>602-715-8686</t>
  </si>
  <si>
    <t>C2564</t>
  </si>
  <si>
    <t>Dorothy Brown</t>
  </si>
  <si>
    <t>8077 Sunset Rd, San Jose, TX 85001</t>
  </si>
  <si>
    <t>dorothy2564@customer.com</t>
  </si>
  <si>
    <t>602-232-8323</t>
  </si>
  <si>
    <t>C2565</t>
  </si>
  <si>
    <t>Frank Taylor</t>
  </si>
  <si>
    <t>9812 Cedar Ln, Phoenix, CA 78201</t>
  </si>
  <si>
    <t>frank2565@customer.com</t>
  </si>
  <si>
    <t>718-618-6180</t>
  </si>
  <si>
    <t>C2566</t>
  </si>
  <si>
    <t>6134 Washington St, Los Angeles, AZ 85001</t>
  </si>
  <si>
    <t>sophia2566@customer.com</t>
  </si>
  <si>
    <t>602-159-9569</t>
  </si>
  <si>
    <t>C2567</t>
  </si>
  <si>
    <t>Lawrence Campbell</t>
  </si>
  <si>
    <t>7050 Lakeview Dr, Chicago, TX 85001</t>
  </si>
  <si>
    <t>lawrence2567@customer.com</t>
  </si>
  <si>
    <t>602-111-4491</t>
  </si>
  <si>
    <t>C2568</t>
  </si>
  <si>
    <t>Alice Nguyen</t>
  </si>
  <si>
    <t>2434 Park Blvd, Houston, IL 90001</t>
  </si>
  <si>
    <t>alice2568@customer.com</t>
  </si>
  <si>
    <t>323-483-6492</t>
  </si>
  <si>
    <t>C2569</t>
  </si>
  <si>
    <t>3803 Park Blvd, Philadelphia, CA 10001</t>
  </si>
  <si>
    <t>arthur2569@customer.com</t>
  </si>
  <si>
    <t>212-982-1314</t>
  </si>
  <si>
    <t>C2570</t>
  </si>
  <si>
    <t>9093 Washington St, Dallas, TX 85001</t>
  </si>
  <si>
    <t>ruth2570@customer.com</t>
  </si>
  <si>
    <t>602-387-7442</t>
  </si>
  <si>
    <t>C2571</t>
  </si>
  <si>
    <t>4806 Cedar Ln, Philadelphia, CA 19101</t>
  </si>
  <si>
    <t>philip2571@customer.com</t>
  </si>
  <si>
    <t>215-591-4232</t>
  </si>
  <si>
    <t>C2572</t>
  </si>
  <si>
    <t>Diana Carter</t>
  </si>
  <si>
    <t>878 Main St, Houston, AZ 60601</t>
  </si>
  <si>
    <t>diana2572@customer.com</t>
  </si>
  <si>
    <t>312-847-7866</t>
  </si>
  <si>
    <t>C2573</t>
  </si>
  <si>
    <t>Roger Anderson</t>
  </si>
  <si>
    <t>8364 Main St, Los Angeles, CA 10001</t>
  </si>
  <si>
    <t>roger2573@customer.com</t>
  </si>
  <si>
    <t>212-128-4558</t>
  </si>
  <si>
    <t>C2574</t>
  </si>
  <si>
    <t>Natalie Robinson</t>
  </si>
  <si>
    <t>6963 Elm St, Houston, PA 77001</t>
  </si>
  <si>
    <t>natalie2574@customer.com</t>
  </si>
  <si>
    <t>713-564-6717</t>
  </si>
  <si>
    <t>C2575</t>
  </si>
  <si>
    <t>Benjamin Williams</t>
  </si>
  <si>
    <t>2501 Park Blvd, New York, IL 95101</t>
  </si>
  <si>
    <t>benjamin2575@customer.com</t>
  </si>
  <si>
    <t>408-793-2205</t>
  </si>
  <si>
    <t>C2576</t>
  </si>
  <si>
    <t>Virginia Brown</t>
  </si>
  <si>
    <t>6906 Maple Dr, San Antonio, CA 95101</t>
  </si>
  <si>
    <t>virginia2576@customer.com</t>
  </si>
  <si>
    <t>408-234-2906</t>
  </si>
  <si>
    <t>C2577</t>
  </si>
  <si>
    <t>Bruce Green</t>
  </si>
  <si>
    <t>6754 Main St, San Diego, CA 85001</t>
  </si>
  <si>
    <t>bruce2577@customer.com</t>
  </si>
  <si>
    <t>602-777-7024</t>
  </si>
  <si>
    <t>C2578</t>
  </si>
  <si>
    <t>8967 Lakeview Dr, San Jose, CA 10001</t>
  </si>
  <si>
    <t>madison2578@customer.com</t>
  </si>
  <si>
    <t>212-891-5128</t>
  </si>
  <si>
    <t>C2579</t>
  </si>
  <si>
    <t>Adam Brown</t>
  </si>
  <si>
    <t>1014 Park Blvd, Phoenix, CA 75201</t>
  </si>
  <si>
    <t>adam2579@customer.com</t>
  </si>
  <si>
    <t>415-390-3511</t>
  </si>
  <si>
    <t>C2580</t>
  </si>
  <si>
    <t>1952 Cedar Ln, Phoenix, CA 90001</t>
  </si>
  <si>
    <t>abigail2580@customer.com</t>
  </si>
  <si>
    <t>323-193-1315</t>
  </si>
  <si>
    <t>C2581</t>
  </si>
  <si>
    <t>3574 Lakeview Dr, Houston, TX 75201</t>
  </si>
  <si>
    <t>gerald2581@customer.com</t>
  </si>
  <si>
    <t>646-178-3749</t>
  </si>
  <si>
    <t>C2582</t>
  </si>
  <si>
    <t>Lauren Anderson</t>
  </si>
  <si>
    <t>3066 Washington St, Chicago, CA 95101</t>
  </si>
  <si>
    <t>lauren2582@customer.com</t>
  </si>
  <si>
    <t>408-604-1024</t>
  </si>
  <si>
    <t>C2583</t>
  </si>
  <si>
    <t>9755 Highland Ave, Houston, PA 85001</t>
  </si>
  <si>
    <t>keith2583@customer.com</t>
  </si>
  <si>
    <t>602-862-2870</t>
  </si>
  <si>
    <t>C2584</t>
  </si>
  <si>
    <t>7294 Broadway, Los Angeles, PA 10001</t>
  </si>
  <si>
    <t>isabella2584@customer.com</t>
  </si>
  <si>
    <t>212-636-6958</t>
  </si>
  <si>
    <t>C2585</t>
  </si>
  <si>
    <t>1358 Lakeview Dr, Philadelphia, IL 75201</t>
  </si>
  <si>
    <t>terry2585@customer.com</t>
  </si>
  <si>
    <t>646-154-3710</t>
  </si>
  <si>
    <t>C2586</t>
  </si>
  <si>
    <t>Jane Moore</t>
  </si>
  <si>
    <t>4835 Lakeview Dr, New York, CA 10001</t>
  </si>
  <si>
    <t>jane2586@customer.com</t>
  </si>
  <si>
    <t>212-412-2528</t>
  </si>
  <si>
    <t>C2587</t>
  </si>
  <si>
    <t>Wayne Jackson</t>
  </si>
  <si>
    <t>1919 Park Blvd, San Antonio, CA 85001</t>
  </si>
  <si>
    <t>wayne2587@customer.com</t>
  </si>
  <si>
    <t>602-546-5469</t>
  </si>
  <si>
    <t>C2588</t>
  </si>
  <si>
    <t>1636 Main St, Houston, CA 90001</t>
  </si>
  <si>
    <t>amy2588@customer.com</t>
  </si>
  <si>
    <t>323-442-1955</t>
  </si>
  <si>
    <t>C2589</t>
  </si>
  <si>
    <t>1198 Sunset Rd, San Diego, IL 78201</t>
  </si>
  <si>
    <t>ralph2589@customer.com</t>
  </si>
  <si>
    <t>415-446-2396</t>
  </si>
  <si>
    <t>C2590</t>
  </si>
  <si>
    <t>Cynthia Rodriguez</t>
  </si>
  <si>
    <t>678 Highland Ave, San Antonio, CA 92101</t>
  </si>
  <si>
    <t>cynthia2590@customer.com</t>
  </si>
  <si>
    <t>619-853-4496</t>
  </si>
  <si>
    <t>C2591</t>
  </si>
  <si>
    <t>Smith Harris</t>
  </si>
  <si>
    <t>1595 Park Blvd, San Antonio, CA 78201</t>
  </si>
  <si>
    <t>smith2591@customer.com</t>
  </si>
  <si>
    <t>512-548-9386</t>
  </si>
  <si>
    <t>C2592</t>
  </si>
  <si>
    <t>609 Broadway, Los Angeles, TX 60601</t>
  </si>
  <si>
    <t>johnson2592@customer.com</t>
  </si>
  <si>
    <t>312-430-2006</t>
  </si>
  <si>
    <t>C2593</t>
  </si>
  <si>
    <t>Williams Wilson</t>
  </si>
  <si>
    <t>9502 Cedar Ln, Dallas, AZ 75201</t>
  </si>
  <si>
    <t>williams2593@customer.com</t>
  </si>
  <si>
    <t>512-587-9796</t>
  </si>
  <si>
    <t>C2594</t>
  </si>
  <si>
    <t>Brown Brown</t>
  </si>
  <si>
    <t>5802 Park Blvd, San Diego, NY 75201</t>
  </si>
  <si>
    <t>brown2594@customer.com</t>
  </si>
  <si>
    <t>646-848-6159</t>
  </si>
  <si>
    <t>C2595</t>
  </si>
  <si>
    <t>5828 Cedar Ln, Houston, PA 10001</t>
  </si>
  <si>
    <t>jones2595@customer.com</t>
  </si>
  <si>
    <t>212-890-4448</t>
  </si>
  <si>
    <t>C2596</t>
  </si>
  <si>
    <t>Garcia Hernandez</t>
  </si>
  <si>
    <t>7494 Elm St, San Diego, CA 10001</t>
  </si>
  <si>
    <t>garcia2596@customer.com</t>
  </si>
  <si>
    <t>212-715-3024</t>
  </si>
  <si>
    <t>C2597</t>
  </si>
  <si>
    <t>Miller Ramirez</t>
  </si>
  <si>
    <t>9048 Park Blvd, San Jose, AZ 19101</t>
  </si>
  <si>
    <t>miller2597@customer.com</t>
  </si>
  <si>
    <t>215-726-9727</t>
  </si>
  <si>
    <t>C2598</t>
  </si>
  <si>
    <t>1638 Maple Dr, Dallas, IL 77001</t>
  </si>
  <si>
    <t>davis2598@customer.com</t>
  </si>
  <si>
    <t>713-707-9509</t>
  </si>
  <si>
    <t>C2599</t>
  </si>
  <si>
    <t>Rodriguez Johnson</t>
  </si>
  <si>
    <t>8797 Cedar Ln, Phoenix, PA 85001</t>
  </si>
  <si>
    <t>rodriguez2599@customer.com</t>
  </si>
  <si>
    <t>602-467-6819</t>
  </si>
  <si>
    <t>C2600</t>
  </si>
  <si>
    <t>Martinez Martin</t>
  </si>
  <si>
    <t>8367 Elm St, San Antonio, CA 10001</t>
  </si>
  <si>
    <t>martinez2600@customer.com</t>
  </si>
  <si>
    <t>212-757-9454</t>
  </si>
  <si>
    <t>C2601</t>
  </si>
  <si>
    <t>4823 Maple Dr, New York, NY 19101</t>
  </si>
  <si>
    <t>hernandez2601@customer.com</t>
  </si>
  <si>
    <t>215-144-1708</t>
  </si>
  <si>
    <t>C2602</t>
  </si>
  <si>
    <t>5182 Main St, Houston, TX 60601</t>
  </si>
  <si>
    <t>lopez2602@customer.com</t>
  </si>
  <si>
    <t>312-545-7942</t>
  </si>
  <si>
    <t>C2603</t>
  </si>
  <si>
    <t>Gonzalez Ramirez</t>
  </si>
  <si>
    <t>1678 Sunset Rd, Chicago, TX 10001</t>
  </si>
  <si>
    <t>gonzalez2603@customer.com</t>
  </si>
  <si>
    <t>212-203-3793</t>
  </si>
  <si>
    <t>C2604</t>
  </si>
  <si>
    <t>8833 Sunset Rd, San Antonio, NY 19101</t>
  </si>
  <si>
    <t>wilson2604@customer.com</t>
  </si>
  <si>
    <t>215-384-4364</t>
  </si>
  <si>
    <t>C2605</t>
  </si>
  <si>
    <t>Anderson Brown</t>
  </si>
  <si>
    <t>7138 Washington St, Philadelphia, PA 19101</t>
  </si>
  <si>
    <t>anderson2605@customer.com</t>
  </si>
  <si>
    <t>215-781-6613</t>
  </si>
  <si>
    <t>C2606</t>
  </si>
  <si>
    <t>Thomas Torres</t>
  </si>
  <si>
    <t>3078 Washington St, Dallas, CA 75201</t>
  </si>
  <si>
    <t>thomas2606@customer.com</t>
  </si>
  <si>
    <t>718-702-1283</t>
  </si>
  <si>
    <t>C2607</t>
  </si>
  <si>
    <t>2643 Highland Ave, San Antonio, TX 90001</t>
  </si>
  <si>
    <t>taylor2607@customer.com</t>
  </si>
  <si>
    <t>323-625-6341</t>
  </si>
  <si>
    <t>C2608</t>
  </si>
  <si>
    <t>8130 Cedar Ln, Phoenix, NY 78201</t>
  </si>
  <si>
    <t>moore2608@customer.com</t>
  </si>
  <si>
    <t>512-220-8028</t>
  </si>
  <si>
    <t>C2609</t>
  </si>
  <si>
    <t>5372 Maple Dr, San Antonio, CA 19101</t>
  </si>
  <si>
    <t>jackson2609@customer.com</t>
  </si>
  <si>
    <t>215-455-5946</t>
  </si>
  <si>
    <t>C2610</t>
  </si>
  <si>
    <t>1283 Washington St, Dallas, IL 85001</t>
  </si>
  <si>
    <t>martin2610@customer.com</t>
  </si>
  <si>
    <t>602-161-7900</t>
  </si>
  <si>
    <t>C2611</t>
  </si>
  <si>
    <t>7093 Maple Dr, Los Angeles, CA 77001</t>
  </si>
  <si>
    <t>peter2611@customer.com</t>
  </si>
  <si>
    <t>713-348-5982</t>
  </si>
  <si>
    <t>C2612</t>
  </si>
  <si>
    <t>Victoria Williams</t>
  </si>
  <si>
    <t>1647 Main St, New York, TX 19101</t>
  </si>
  <si>
    <t>victoria2612@customer.com</t>
  </si>
  <si>
    <t>215-633-3470</t>
  </si>
  <si>
    <t>C2613</t>
  </si>
  <si>
    <t>Raymond Thomas</t>
  </si>
  <si>
    <t>2897 Maple Dr, San Antonio, CA 90001</t>
  </si>
  <si>
    <t>raymond2613@customer.com</t>
  </si>
  <si>
    <t>323-580-2684</t>
  </si>
  <si>
    <t>C2614</t>
  </si>
  <si>
    <t>Julia Flores</t>
  </si>
  <si>
    <t>4411 Elm St, San Antonio, PA 78201</t>
  </si>
  <si>
    <t>julia2614@customer.com</t>
  </si>
  <si>
    <t>718-184-9328</t>
  </si>
  <si>
    <t>C2615</t>
  </si>
  <si>
    <t>8707 Park Blvd, Phoenix, TX 78201</t>
  </si>
  <si>
    <t>scott2615@customer.com</t>
  </si>
  <si>
    <t>305-623-3340</t>
  </si>
  <si>
    <t>C2616</t>
  </si>
  <si>
    <t>7416 Broadway, San Jose, IL 10001</t>
  </si>
  <si>
    <t>grace2616@customer.com</t>
  </si>
  <si>
    <t>212-542-6369</t>
  </si>
  <si>
    <t>C2617</t>
  </si>
  <si>
    <t>Dennis Carter</t>
  </si>
  <si>
    <t>4905 Washington St, Houston, IL 95101</t>
  </si>
  <si>
    <t>dennis2617@customer.com</t>
  </si>
  <si>
    <t>408-218-6356</t>
  </si>
  <si>
    <t>C2618</t>
  </si>
  <si>
    <t>Evelyn Campbell</t>
  </si>
  <si>
    <t>1312 Broadway, Los Angeles, TX 60601</t>
  </si>
  <si>
    <t>evelyn2618@customer.com</t>
  </si>
  <si>
    <t>312-452-6804</t>
  </si>
  <si>
    <t>C2619</t>
  </si>
  <si>
    <t>3960 Main St, Philadelphia, TX 95101</t>
  </si>
  <si>
    <t>gregory2619@customer.com</t>
  </si>
  <si>
    <t>408-706-8045</t>
  </si>
  <si>
    <t>C2620</t>
  </si>
  <si>
    <t>7405 Lakeview Dr, San Jose, AZ 60601</t>
  </si>
  <si>
    <t>anna2620@customer.com</t>
  </si>
  <si>
    <t>312-484-9403</t>
  </si>
  <si>
    <t>C2621</t>
  </si>
  <si>
    <t>Walter Thomas</t>
  </si>
  <si>
    <t>3392 Broadway, San Diego, AZ 95101</t>
  </si>
  <si>
    <t>walter2621@customer.com</t>
  </si>
  <si>
    <t>408-760-4386</t>
  </si>
  <si>
    <t>C2622</t>
  </si>
  <si>
    <t>Rose Clark</t>
  </si>
  <si>
    <t>3470 Park Blvd, San Diego, TX 92101</t>
  </si>
  <si>
    <t>rose2622@customer.com</t>
  </si>
  <si>
    <t>619-785-4389</t>
  </si>
  <si>
    <t>C2623</t>
  </si>
  <si>
    <t>9253 Washington St, Chicago, IL 60601</t>
  </si>
  <si>
    <t>patrick2623@customer.com</t>
  </si>
  <si>
    <t>312-173-2412</t>
  </si>
  <si>
    <t>C2624</t>
  </si>
  <si>
    <t>Judith Young</t>
  </si>
  <si>
    <t>7067 Park Blvd, Dallas, AZ 75201</t>
  </si>
  <si>
    <t>judith2624@customer.com</t>
  </si>
  <si>
    <t>718-259-4384</t>
  </si>
  <si>
    <t>C2625</t>
  </si>
  <si>
    <t>1386 Highland Ave, San Jose, AZ 92101</t>
  </si>
  <si>
    <t>henry2625@customer.com</t>
  </si>
  <si>
    <t>619-833-2532</t>
  </si>
  <si>
    <t>C2626</t>
  </si>
  <si>
    <t>3616 Cedar Ln, San Antonio, AZ 77001</t>
  </si>
  <si>
    <t>christina2626@customer.com</t>
  </si>
  <si>
    <t>713-698-1503</t>
  </si>
  <si>
    <t>C2627</t>
  </si>
  <si>
    <t>5830 Cedar Ln, Philadelphia, TX 95101</t>
  </si>
  <si>
    <t>douglas2627@customer.com</t>
  </si>
  <si>
    <t>408-975-1983</t>
  </si>
  <si>
    <t>C2628</t>
  </si>
  <si>
    <t>Maria Lopez</t>
  </si>
  <si>
    <t>3374 Maple Dr, Dallas, IL 85001</t>
  </si>
  <si>
    <t>maria2628@customer.com</t>
  </si>
  <si>
    <t>602-837-2911</t>
  </si>
  <si>
    <t>C2629</t>
  </si>
  <si>
    <t>Harold Williams</t>
  </si>
  <si>
    <t>2673 Park Blvd, San Diego, IL 75201</t>
  </si>
  <si>
    <t>harold2629@customer.com</t>
  </si>
  <si>
    <t>718-706-8885</t>
  </si>
  <si>
    <t>C2630</t>
  </si>
  <si>
    <t>Nicole Jackson</t>
  </si>
  <si>
    <t>9746 Sunset Rd, San Diego, CA 90001</t>
  </si>
  <si>
    <t>nicole2630@customer.com</t>
  </si>
  <si>
    <t>323-475-4299</t>
  </si>
  <si>
    <t>C2631</t>
  </si>
  <si>
    <t>Alexander Roberts</t>
  </si>
  <si>
    <t>3210 Washington St, San Antonio, TX 85001</t>
  </si>
  <si>
    <t>alexander2631@customer.com</t>
  </si>
  <si>
    <t>602-329-7692</t>
  </si>
  <si>
    <t>C2632</t>
  </si>
  <si>
    <t>8547 Washington St, San Diego, PA 75201</t>
  </si>
  <si>
    <t>megan2632@customer.com</t>
  </si>
  <si>
    <t>305-524-6885</t>
  </si>
  <si>
    <t>C2633</t>
  </si>
  <si>
    <t>Samuel Hill</t>
  </si>
  <si>
    <t>6411 Broadway, New York, CA 77001</t>
  </si>
  <si>
    <t>samuel2633@customer.com</t>
  </si>
  <si>
    <t>713-550-3626</t>
  </si>
  <si>
    <t>C2634</t>
  </si>
  <si>
    <t>2762 Washington St, Los Angeles, CA 60601</t>
  </si>
  <si>
    <t>dorothy2634@customer.com</t>
  </si>
  <si>
    <t>312-779-2668</t>
  </si>
  <si>
    <t>C2635</t>
  </si>
  <si>
    <t>3957 Maple Dr, San Antonio, IL 60601</t>
  </si>
  <si>
    <t>frank2635@customer.com</t>
  </si>
  <si>
    <t>312-219-4792</t>
  </si>
  <si>
    <t>C2636</t>
  </si>
  <si>
    <t>Sophia Wilson</t>
  </si>
  <si>
    <t>5933 Broadway, Phoenix, CA 10001</t>
  </si>
  <si>
    <t>sophia2636@customer.com</t>
  </si>
  <si>
    <t>212-506-8293</t>
  </si>
  <si>
    <t>C2637</t>
  </si>
  <si>
    <t>9452 Cedar Ln, Los Angeles, CA 90001</t>
  </si>
  <si>
    <t>lawrence2637@customer.com</t>
  </si>
  <si>
    <t>323-719-3998</t>
  </si>
  <si>
    <t>C2638</t>
  </si>
  <si>
    <t>2601 Sunset Rd, Phoenix, PA 19101</t>
  </si>
  <si>
    <t>alice2638@customer.com</t>
  </si>
  <si>
    <t>215-377-6228</t>
  </si>
  <si>
    <t>C2639</t>
  </si>
  <si>
    <t>Arthur Gomez</t>
  </si>
  <si>
    <t>5605 Park Blvd, San Diego, IL 90001</t>
  </si>
  <si>
    <t>arthur2639@customer.com</t>
  </si>
  <si>
    <t>323-871-3298</t>
  </si>
  <si>
    <t>C2640</t>
  </si>
  <si>
    <t>779 Park Blvd, Phoenix, CA 95101</t>
  </si>
  <si>
    <t>ruth2640@customer.com</t>
  </si>
  <si>
    <t>408-621-2796</t>
  </si>
  <si>
    <t>C2641</t>
  </si>
  <si>
    <t>Philip Wilson</t>
  </si>
  <si>
    <t>7370 Broadway, Houston, CA 95101</t>
  </si>
  <si>
    <t>philip2641@customer.com</t>
  </si>
  <si>
    <t>408-941-5698</t>
  </si>
  <si>
    <t>C2642</t>
  </si>
  <si>
    <t>Diana Miller</t>
  </si>
  <si>
    <t>6461 Cedar Ln, Phoenix, AZ 75201</t>
  </si>
  <si>
    <t>diana2642@customer.com</t>
  </si>
  <si>
    <t>512-523-3192</t>
  </si>
  <si>
    <t>C2643</t>
  </si>
  <si>
    <t>5048 Main St, Dallas, AZ 90001</t>
  </si>
  <si>
    <t>roger2643@customer.com</t>
  </si>
  <si>
    <t>323-862-6070</t>
  </si>
  <si>
    <t>C2644</t>
  </si>
  <si>
    <t>6727 Park Blvd, New York, CA 90001</t>
  </si>
  <si>
    <t>natalie2644@customer.com</t>
  </si>
  <si>
    <t>323-163-9812</t>
  </si>
  <si>
    <t>C2645</t>
  </si>
  <si>
    <t>Benjamin Rivera</t>
  </si>
  <si>
    <t>5754 Cedar Ln, San Antonio, TX 75201</t>
  </si>
  <si>
    <t>benjamin2645@customer.com</t>
  </si>
  <si>
    <t>718-282-7100</t>
  </si>
  <si>
    <t>C2646</t>
  </si>
  <si>
    <t>1282 Lakeview Dr, Los Angeles, TX 19101</t>
  </si>
  <si>
    <t>virginia2646@customer.com</t>
  </si>
  <si>
    <t>215-478-9880</t>
  </si>
  <si>
    <t>C2647</t>
  </si>
  <si>
    <t>Bruce Nguyen</t>
  </si>
  <si>
    <t>7167 Highland Ave, Chicago, IL 95101</t>
  </si>
  <si>
    <t>bruce2647@customer.com</t>
  </si>
  <si>
    <t>408-766-9614</t>
  </si>
  <si>
    <t>C2648</t>
  </si>
  <si>
    <t>6718 Sunset Rd, Houston, TX 60601</t>
  </si>
  <si>
    <t>madison2648@customer.com</t>
  </si>
  <si>
    <t>312-170-6665</t>
  </si>
  <si>
    <t>C2649</t>
  </si>
  <si>
    <t>Adam Allen</t>
  </si>
  <si>
    <t>5758 Main St, San Diego, TX 10001</t>
  </si>
  <si>
    <t>adam2649@customer.com</t>
  </si>
  <si>
    <t>212-304-9158</t>
  </si>
  <si>
    <t>C2650</t>
  </si>
  <si>
    <t>1772 Washington St, San Diego, TX 10001</t>
  </si>
  <si>
    <t>abigail2650@customer.com</t>
  </si>
  <si>
    <t>212-824-1857</t>
  </si>
  <si>
    <t>C2651</t>
  </si>
  <si>
    <t>Gerald Young</t>
  </si>
  <si>
    <t>5604 Sunset Rd, Phoenix, CA 77001</t>
  </si>
  <si>
    <t>gerald2651@customer.com</t>
  </si>
  <si>
    <t>713-828-8358</t>
  </si>
  <si>
    <t>C2652</t>
  </si>
  <si>
    <t>5818 Park Blvd, San Antonio, TX 60601</t>
  </si>
  <si>
    <t>lauren2652@customer.com</t>
  </si>
  <si>
    <t>312-983-8334</t>
  </si>
  <si>
    <t>C2653</t>
  </si>
  <si>
    <t>245 Main St, Dallas, CA 10001</t>
  </si>
  <si>
    <t>keith2653@customer.com</t>
  </si>
  <si>
    <t>212-333-5619</t>
  </si>
  <si>
    <t>C2654</t>
  </si>
  <si>
    <t>Isabella Carter</t>
  </si>
  <si>
    <t>1606 Main St, New York, TX 90001</t>
  </si>
  <si>
    <t>isabella2654@customer.com</t>
  </si>
  <si>
    <t>323-196-3371</t>
  </si>
  <si>
    <t>C2655</t>
  </si>
  <si>
    <t>6165 Maple Dr, Philadelphia, CA 92101</t>
  </si>
  <si>
    <t>terry2655@customer.com</t>
  </si>
  <si>
    <t>619-519-7213</t>
  </si>
  <si>
    <t>C2656</t>
  </si>
  <si>
    <t>1684 Maple Dr, Dallas, TX 60601</t>
  </si>
  <si>
    <t>jane2656@customer.com</t>
  </si>
  <si>
    <t>312-650-7792</t>
  </si>
  <si>
    <t>C2657</t>
  </si>
  <si>
    <t>6766 Washington St, New York, CA 92101</t>
  </si>
  <si>
    <t>wayne2657@customer.com</t>
  </si>
  <si>
    <t>619-966-5837</t>
  </si>
  <si>
    <t>C2658</t>
  </si>
  <si>
    <t>9480 Washington St, San Diego, PA 75201</t>
  </si>
  <si>
    <t>amy2658@customer.com</t>
  </si>
  <si>
    <t>646-814-6560</t>
  </si>
  <si>
    <t>C2659</t>
  </si>
  <si>
    <t>8739 Sunset Rd, San Diego, TX 60601</t>
  </si>
  <si>
    <t>ralph2659@customer.com</t>
  </si>
  <si>
    <t>312-665-5435</t>
  </si>
  <si>
    <t>C2660</t>
  </si>
  <si>
    <t>2404 Highland Ave, New York, TX 60601</t>
  </si>
  <si>
    <t>cynthia2660@customer.com</t>
  </si>
  <si>
    <t>312-746-7384</t>
  </si>
  <si>
    <t>C2661</t>
  </si>
  <si>
    <t>6357 Elm St, New York, AZ 10001</t>
  </si>
  <si>
    <t>smith2661@customer.com</t>
  </si>
  <si>
    <t>212-395-6328</t>
  </si>
  <si>
    <t>C2662</t>
  </si>
  <si>
    <t>Johnson Martin</t>
  </si>
  <si>
    <t>9738 Broadway, San Diego, PA 60601</t>
  </si>
  <si>
    <t>johnson2662@customer.com</t>
  </si>
  <si>
    <t>312-875-3474</t>
  </si>
  <si>
    <t>C2663</t>
  </si>
  <si>
    <t>4948 Main St, Los Angeles, TX 95101</t>
  </si>
  <si>
    <t>williams2663@customer.com</t>
  </si>
  <si>
    <t>408-533-2972</t>
  </si>
  <si>
    <t>C2664</t>
  </si>
  <si>
    <t>Brown Moore</t>
  </si>
  <si>
    <t>9057 Cedar Ln, Los Angeles, AZ 92101</t>
  </si>
  <si>
    <t>brown2664@customer.com</t>
  </si>
  <si>
    <t>619-952-1783</t>
  </si>
  <si>
    <t>C2665</t>
  </si>
  <si>
    <t>1305 Elm St, Chicago, TX 78201</t>
  </si>
  <si>
    <t>jones2665@customer.com</t>
  </si>
  <si>
    <t>718-624-7105</t>
  </si>
  <si>
    <t>C2666</t>
  </si>
  <si>
    <t>8627 Cedar Ln, New York, TX 95101</t>
  </si>
  <si>
    <t>garcia2666@customer.com</t>
  </si>
  <si>
    <t>408-608-8086</t>
  </si>
  <si>
    <t>C2667</t>
  </si>
  <si>
    <t>8171 Broadway, New York, TX 90001</t>
  </si>
  <si>
    <t>miller2667@customer.com</t>
  </si>
  <si>
    <t>323-704-9116</t>
  </si>
  <si>
    <t>C2668</t>
  </si>
  <si>
    <t>6895 Park Blvd, Phoenix, PA 92101</t>
  </si>
  <si>
    <t>davis2668@customer.com</t>
  </si>
  <si>
    <t>619-988-3896</t>
  </si>
  <si>
    <t>C2669</t>
  </si>
  <si>
    <t>8393 Cedar Ln, Houston, AZ 60601</t>
  </si>
  <si>
    <t>rodriguez2669@customer.com</t>
  </si>
  <si>
    <t>312-930-3008</t>
  </si>
  <si>
    <t>C2670</t>
  </si>
  <si>
    <t>Martinez Walker</t>
  </si>
  <si>
    <t>2762 Park Blvd, Philadelphia, CA 85001</t>
  </si>
  <si>
    <t>martinez2670@customer.com</t>
  </si>
  <si>
    <t>602-833-9542</t>
  </si>
  <si>
    <t>C2671</t>
  </si>
  <si>
    <t>3224 Lakeview Dr, San Jose, NY 78201</t>
  </si>
  <si>
    <t>hernandez2671@customer.com</t>
  </si>
  <si>
    <t>305-480-8576</t>
  </si>
  <si>
    <t>C2672</t>
  </si>
  <si>
    <t>1310 Sunset Rd, New York, NY 19101</t>
  </si>
  <si>
    <t>lopez2672@customer.com</t>
  </si>
  <si>
    <t>215-286-7240</t>
  </si>
  <si>
    <t>C2673</t>
  </si>
  <si>
    <t>Gonzalez Harris</t>
  </si>
  <si>
    <t>3972 Park Blvd, San Diego, TX 10001</t>
  </si>
  <si>
    <t>gonzalez2673@customer.com</t>
  </si>
  <si>
    <t>212-836-6114</t>
  </si>
  <si>
    <t>C2674</t>
  </si>
  <si>
    <t>8761 Highland Ave, New York, TX 75201</t>
  </si>
  <si>
    <t>wilson2674@customer.com</t>
  </si>
  <si>
    <t>415-825-3253</t>
  </si>
  <si>
    <t>C2675</t>
  </si>
  <si>
    <t>Anderson Robinson</t>
  </si>
  <si>
    <t>5726 Park Blvd, Houston, IL 75201</t>
  </si>
  <si>
    <t>anderson2675@customer.com</t>
  </si>
  <si>
    <t>415-700-8416</t>
  </si>
  <si>
    <t>C2676</t>
  </si>
  <si>
    <t>2349 Cedar Ln, Dallas, CA 10001</t>
  </si>
  <si>
    <t>thomas2676@customer.com</t>
  </si>
  <si>
    <t>212-949-9760</t>
  </si>
  <si>
    <t>C2677</t>
  </si>
  <si>
    <t>Taylor Lee</t>
  </si>
  <si>
    <t>9750 Washington St, San Diego, CA 60601</t>
  </si>
  <si>
    <t>taylor2677@customer.com</t>
  </si>
  <si>
    <t>312-514-7209</t>
  </si>
  <si>
    <t>C2678</t>
  </si>
  <si>
    <t>3392 Main St, Phoenix, AZ 90001</t>
  </si>
  <si>
    <t>moore2678@customer.com</t>
  </si>
  <si>
    <t>323-856-3470</t>
  </si>
  <si>
    <t>C2679</t>
  </si>
  <si>
    <t>5650 Lakeview Dr, Philadelphia, CA 75201</t>
  </si>
  <si>
    <t>jackson2679@customer.com</t>
  </si>
  <si>
    <t>718-611-9477</t>
  </si>
  <si>
    <t>C2680</t>
  </si>
  <si>
    <t>3902 Washington St, Phoenix, CA 19101</t>
  </si>
  <si>
    <t>martin2680@customer.com</t>
  </si>
  <si>
    <t>215-706-3844</t>
  </si>
  <si>
    <t>C2681</t>
  </si>
  <si>
    <t>Peter Lee</t>
  </si>
  <si>
    <t>1746 Cedar Ln, San Antonio, PA 78201</t>
  </si>
  <si>
    <t>peter2681@customer.com</t>
  </si>
  <si>
    <t>512-631-4309</t>
  </si>
  <si>
    <t>C2682</t>
  </si>
  <si>
    <t>Victoria Baker</t>
  </si>
  <si>
    <t>3705 Sunset Rd, San Antonio, NY 92101</t>
  </si>
  <si>
    <t>victoria2682@customer.com</t>
  </si>
  <si>
    <t>619-811-3675</t>
  </si>
  <si>
    <t>C2683</t>
  </si>
  <si>
    <t>Raymond White</t>
  </si>
  <si>
    <t>2801 Lakeview Dr, San Antonio, IL 92101</t>
  </si>
  <si>
    <t>raymond2683@customer.com</t>
  </si>
  <si>
    <t>619-189-8519</t>
  </si>
  <si>
    <t>C2684</t>
  </si>
  <si>
    <t>361 Cedar Ln, Philadelphia, TX 75201</t>
  </si>
  <si>
    <t>julia2684@customer.com</t>
  </si>
  <si>
    <t>305-235-9971</t>
  </si>
  <si>
    <t>C2685</t>
  </si>
  <si>
    <t>Scott Gomez</t>
  </si>
  <si>
    <t>634 Sunset Rd, New York, CA 77001</t>
  </si>
  <si>
    <t>scott2685@customer.com</t>
  </si>
  <si>
    <t>713-916-9068</t>
  </si>
  <si>
    <t>C2686</t>
  </si>
  <si>
    <t>Grace Mitchell</t>
  </si>
  <si>
    <t>2203 Maple Dr, Houston, TX 10001</t>
  </si>
  <si>
    <t>grace2686@customer.com</t>
  </si>
  <si>
    <t>212-866-1336</t>
  </si>
  <si>
    <t>C2687</t>
  </si>
  <si>
    <t>2308 Elm St, Philadelphia, CA 60601</t>
  </si>
  <si>
    <t>dennis2687@customer.com</t>
  </si>
  <si>
    <t>312-542-7663</t>
  </si>
  <si>
    <t>C2688</t>
  </si>
  <si>
    <t>9902 Main St, San Jose, TX 10001</t>
  </si>
  <si>
    <t>evelyn2688@customer.com</t>
  </si>
  <si>
    <t>212-945-6260</t>
  </si>
  <si>
    <t>C2689</t>
  </si>
  <si>
    <t>6965 Elm St, Dallas, NY 77001</t>
  </si>
  <si>
    <t>gregory2689@customer.com</t>
  </si>
  <si>
    <t>713-595-2405</t>
  </si>
  <si>
    <t>C2690</t>
  </si>
  <si>
    <t>9963 Main St, New York, TX 10001</t>
  </si>
  <si>
    <t>anna2690@customer.com</t>
  </si>
  <si>
    <t>212-666-2977</t>
  </si>
  <si>
    <t>C2691</t>
  </si>
  <si>
    <t>Walter Martin</t>
  </si>
  <si>
    <t>7671 Park Blvd, Los Angeles, CA 60601</t>
  </si>
  <si>
    <t>walter2691@customer.com</t>
  </si>
  <si>
    <t>312-324-9495</t>
  </si>
  <si>
    <t>C2692</t>
  </si>
  <si>
    <t>5918 Main St, San Jose, CA 10001</t>
  </si>
  <si>
    <t>rose2692@customer.com</t>
  </si>
  <si>
    <t>212-178-8158</t>
  </si>
  <si>
    <t>C2693</t>
  </si>
  <si>
    <t>Patrick Nguyen</t>
  </si>
  <si>
    <t>8634 Lakeview Dr, Philadelphia, IL 75201</t>
  </si>
  <si>
    <t>patrick2693@customer.com</t>
  </si>
  <si>
    <t>512-290-7147</t>
  </si>
  <si>
    <t>C2694</t>
  </si>
  <si>
    <t>7961 Washington St, Houston, PA 75201</t>
  </si>
  <si>
    <t>judith2694@customer.com</t>
  </si>
  <si>
    <t>512-981-1907</t>
  </si>
  <si>
    <t>C2695</t>
  </si>
  <si>
    <t>6830 Highland Ave, Philadelphia, PA 85001</t>
  </si>
  <si>
    <t>henry2695@customer.com</t>
  </si>
  <si>
    <t>602-585-9519</t>
  </si>
  <si>
    <t>C2696</t>
  </si>
  <si>
    <t>Christina Lee</t>
  </si>
  <si>
    <t>1033 Cedar Ln, San Diego, CA 77001</t>
  </si>
  <si>
    <t>christina2696@customer.com</t>
  </si>
  <si>
    <t>713-353-7022</t>
  </si>
  <si>
    <t>C2697</t>
  </si>
  <si>
    <t>Douglas Taylor</t>
  </si>
  <si>
    <t>7446 Park Blvd, Chicago, PA 60601</t>
  </si>
  <si>
    <t>douglas2697@customer.com</t>
  </si>
  <si>
    <t>312-969-5091</t>
  </si>
  <si>
    <t>C2698</t>
  </si>
  <si>
    <t>5962 Main St, Dallas, IL 92101</t>
  </si>
  <si>
    <t>maria2698@customer.com</t>
  </si>
  <si>
    <t>619-362-8575</t>
  </si>
  <si>
    <t>C2699</t>
  </si>
  <si>
    <t>261 Washington St, Dallas, TX 10001</t>
  </si>
  <si>
    <t>harold2699@customer.com</t>
  </si>
  <si>
    <t>212-762-7950</t>
  </si>
  <si>
    <t>C2700</t>
  </si>
  <si>
    <t>4449 Highland Ave, San Diego, NY 92101</t>
  </si>
  <si>
    <t>nicole2700@customer.com</t>
  </si>
  <si>
    <t>619-748-8991</t>
  </si>
  <si>
    <t>C2701</t>
  </si>
  <si>
    <t>976 Highland Ave, San Antonio, NY 75201</t>
  </si>
  <si>
    <t>alexander2701@customer.com</t>
  </si>
  <si>
    <t>305-769-4286</t>
  </si>
  <si>
    <t>C2702</t>
  </si>
  <si>
    <t>4244 Broadway, San Diego, TX 19101</t>
  </si>
  <si>
    <t>megan2702@customer.com</t>
  </si>
  <si>
    <t>215-580-5619</t>
  </si>
  <si>
    <t>C2703</t>
  </si>
  <si>
    <t>3547 Highland Ave, San Jose, CA 75201</t>
  </si>
  <si>
    <t>samuel2703@customer.com</t>
  </si>
  <si>
    <t>305-942-9093</t>
  </si>
  <si>
    <t>C2704</t>
  </si>
  <si>
    <t>907 Elm St, New York, CA 90001</t>
  </si>
  <si>
    <t>dorothy2704@customer.com</t>
  </si>
  <si>
    <t>323-999-1437</t>
  </si>
  <si>
    <t>C2705</t>
  </si>
  <si>
    <t>Frank Nguyen</t>
  </si>
  <si>
    <t>6729 Lakeview Dr, Phoenix, TX 75201</t>
  </si>
  <si>
    <t>frank2705@customer.com</t>
  </si>
  <si>
    <t>305-560-3918</t>
  </si>
  <si>
    <t>C2706</t>
  </si>
  <si>
    <t>7572 Washington St, Dallas, TX 75201</t>
  </si>
  <si>
    <t>sophia2706@customer.com</t>
  </si>
  <si>
    <t>305-909-6121</t>
  </si>
  <si>
    <t>C2707</t>
  </si>
  <si>
    <t>4714 Maple Dr, Dallas, NY 85001</t>
  </si>
  <si>
    <t>lawrence2707@customer.com</t>
  </si>
  <si>
    <t>602-605-9702</t>
  </si>
  <si>
    <t>C2708</t>
  </si>
  <si>
    <t>Alice Harris</t>
  </si>
  <si>
    <t>9865 Lakeview Dr, Houston, TX 60601</t>
  </si>
  <si>
    <t>alice2708@customer.com</t>
  </si>
  <si>
    <t>312-307-2956</t>
  </si>
  <si>
    <t>C2709</t>
  </si>
  <si>
    <t>3819 Highland Ave, San Diego, NY 92101</t>
  </si>
  <si>
    <t>arthur2709@customer.com</t>
  </si>
  <si>
    <t>619-583-4293</t>
  </si>
  <si>
    <t>C2710</t>
  </si>
  <si>
    <t>4752 Park Blvd, San Diego, IL 19101</t>
  </si>
  <si>
    <t>ruth2710@customer.com</t>
  </si>
  <si>
    <t>215-738-5669</t>
  </si>
  <si>
    <t>C2711</t>
  </si>
  <si>
    <t>Philip Roberts</t>
  </si>
  <si>
    <t>1183 Highland Ave, San Antonio, CA 78201</t>
  </si>
  <si>
    <t>philip2711@customer.com</t>
  </si>
  <si>
    <t>415-445-8142</t>
  </si>
  <si>
    <t>C2712</t>
  </si>
  <si>
    <t>8726 Maple Dr, New York, TX 10001</t>
  </si>
  <si>
    <t>diana2712@customer.com</t>
  </si>
  <si>
    <t>212-241-3576</t>
  </si>
  <si>
    <t>C2713</t>
  </si>
  <si>
    <t>Roger White</t>
  </si>
  <si>
    <t>6142 Elm St, Los Angeles, AZ 78201</t>
  </si>
  <si>
    <t>roger2713@customer.com</t>
  </si>
  <si>
    <t>646-659-4666</t>
  </si>
  <si>
    <t>C2714</t>
  </si>
  <si>
    <t>Natalie Harris</t>
  </si>
  <si>
    <t>5862 Sunset Rd, Chicago, NY 19101</t>
  </si>
  <si>
    <t>natalie2714@customer.com</t>
  </si>
  <si>
    <t>215-791-9450</t>
  </si>
  <si>
    <t>C2715</t>
  </si>
  <si>
    <t>Benjamin Ramirez</t>
  </si>
  <si>
    <t>1061 Broadway, Chicago, CA 92101</t>
  </si>
  <si>
    <t>benjamin2715@customer.com</t>
  </si>
  <si>
    <t>619-606-9818</t>
  </si>
  <si>
    <t>C2716</t>
  </si>
  <si>
    <t>Virginia Williams</t>
  </si>
  <si>
    <t>7531 Highland Ave, San Antonio, PA 90001</t>
  </si>
  <si>
    <t>virginia2716@customer.com</t>
  </si>
  <si>
    <t>323-376-4079</t>
  </si>
  <si>
    <t>C2717</t>
  </si>
  <si>
    <t>7978 Broadway, San Diego, IL 85001</t>
  </si>
  <si>
    <t>bruce2717@customer.com</t>
  </si>
  <si>
    <t>602-130-9825</t>
  </si>
  <si>
    <t>C2718</t>
  </si>
  <si>
    <t>5291 Sunset Rd, Houston, TX 60601</t>
  </si>
  <si>
    <t>madison2718@customer.com</t>
  </si>
  <si>
    <t>312-544-2220</t>
  </si>
  <si>
    <t>C2719</t>
  </si>
  <si>
    <t>3515 Cedar Ln, Chicago, CA 90001</t>
  </si>
  <si>
    <t>adam2719@customer.com</t>
  </si>
  <si>
    <t>323-328-9746</t>
  </si>
  <si>
    <t>C2720</t>
  </si>
  <si>
    <t>657 Park Blvd, San Jose, CA 95101</t>
  </si>
  <si>
    <t>abigail2720@customer.com</t>
  </si>
  <si>
    <t>408-867-8751</t>
  </si>
  <si>
    <t>C2721</t>
  </si>
  <si>
    <t>Gerald Roberts</t>
  </si>
  <si>
    <t>1659 Park Blvd, San Diego, TX 85001</t>
  </si>
  <si>
    <t>gerald2721@customer.com</t>
  </si>
  <si>
    <t>602-498-6255</t>
  </si>
  <si>
    <t>C2722</t>
  </si>
  <si>
    <t>Lauren Rodriguez</t>
  </si>
  <si>
    <t>8989 Lakeview Dr, San Diego, PA 77001</t>
  </si>
  <si>
    <t>lauren2722@customer.com</t>
  </si>
  <si>
    <t>713-811-6537</t>
  </si>
  <si>
    <t>C2723</t>
  </si>
  <si>
    <t>6599 Highland Ave, Chicago, CA 78201</t>
  </si>
  <si>
    <t>keith2723@customer.com</t>
  </si>
  <si>
    <t>415-639-5869</t>
  </si>
  <si>
    <t>C2724</t>
  </si>
  <si>
    <t>6928 Lakeview Dr, Chicago, IL 95101</t>
  </si>
  <si>
    <t>isabella2724@customer.com</t>
  </si>
  <si>
    <t>408-711-4510</t>
  </si>
  <si>
    <t>C2725</t>
  </si>
  <si>
    <t>Terry Torres</t>
  </si>
  <si>
    <t>1400 Park Blvd, Dallas, TX 19101</t>
  </si>
  <si>
    <t>terry2725@customer.com</t>
  </si>
  <si>
    <t>215-887-9567</t>
  </si>
  <si>
    <t>C2726</t>
  </si>
  <si>
    <t>Jane Martinez</t>
  </si>
  <si>
    <t>6834 Main St, San Jose, CA 95101</t>
  </si>
  <si>
    <t>jane2726@customer.com</t>
  </si>
  <si>
    <t>408-424-4453</t>
  </si>
  <si>
    <t>C2727</t>
  </si>
  <si>
    <t>Wayne Harris</t>
  </si>
  <si>
    <t>8620 Maple Dr, Houston, TX 60601</t>
  </si>
  <si>
    <t>wayne2727@customer.com</t>
  </si>
  <si>
    <t>312-187-8386</t>
  </si>
  <si>
    <t>C2728</t>
  </si>
  <si>
    <t>Amy Perez</t>
  </si>
  <si>
    <t>967 Park Blvd, Chicago, NY 75201</t>
  </si>
  <si>
    <t>amy2728@customer.com</t>
  </si>
  <si>
    <t>718-391-2528</t>
  </si>
  <si>
    <t>C2729</t>
  </si>
  <si>
    <t>Ralph Jackson</t>
  </si>
  <si>
    <t>7666 Washington St, Phoenix, CA 60601</t>
  </si>
  <si>
    <t>ralph2729@customer.com</t>
  </si>
  <si>
    <t>312-840-5536</t>
  </si>
  <si>
    <t>C2730</t>
  </si>
  <si>
    <t>Cynthia Young</t>
  </si>
  <si>
    <t>5107 Lakeview Dr, New York, AZ 19101</t>
  </si>
  <si>
    <t>cynthia2730@customer.com</t>
  </si>
  <si>
    <t>215-755-4551</t>
  </si>
  <si>
    <t>C2731</t>
  </si>
  <si>
    <t>Smith Adams</t>
  </si>
  <si>
    <t>1556 Elm St, San Jose, AZ 19101</t>
  </si>
  <si>
    <t>smith2731@customer.com</t>
  </si>
  <si>
    <t>215-447-6565</t>
  </si>
  <si>
    <t>C2732</t>
  </si>
  <si>
    <t>4381 Sunset Rd, Chicago, TX 95101</t>
  </si>
  <si>
    <t>johnson2732@customer.com</t>
  </si>
  <si>
    <t>408-682-1545</t>
  </si>
  <si>
    <t>C2733</t>
  </si>
  <si>
    <t>Williams Brown</t>
  </si>
  <si>
    <t>171 Park Blvd, San Jose, TX 78201</t>
  </si>
  <si>
    <t>williams2733@customer.com</t>
  </si>
  <si>
    <t>512-578-3672</t>
  </si>
  <si>
    <t>C2734</t>
  </si>
  <si>
    <t>Brown Garcia</t>
  </si>
  <si>
    <t>6699 Park Blvd, Phoenix, TX 77001</t>
  </si>
  <si>
    <t>brown2734@customer.com</t>
  </si>
  <si>
    <t>713-902-9412</t>
  </si>
  <si>
    <t>C2735</t>
  </si>
  <si>
    <t>Jones Clark</t>
  </si>
  <si>
    <t>7017 Lakeview Dr, San Diego, NY 77001</t>
  </si>
  <si>
    <t>jones2735@customer.com</t>
  </si>
  <si>
    <t>713-718-4259</t>
  </si>
  <si>
    <t>C2736</t>
  </si>
  <si>
    <t>1904 Highland Ave, Chicago, TX 78201</t>
  </si>
  <si>
    <t>garcia2736@customer.com</t>
  </si>
  <si>
    <t>415-992-9557</t>
  </si>
  <si>
    <t>C2737</t>
  </si>
  <si>
    <t>1721 Broadway, San Diego, TX 78201</t>
  </si>
  <si>
    <t>miller2737@customer.com</t>
  </si>
  <si>
    <t>415-223-2487</t>
  </si>
  <si>
    <t>C2738</t>
  </si>
  <si>
    <t>1428 Broadway, San Antonio, IL 75201</t>
  </si>
  <si>
    <t>davis2738@customer.com</t>
  </si>
  <si>
    <t>415-395-4265</t>
  </si>
  <si>
    <t>C2739</t>
  </si>
  <si>
    <t>Rodriguez Harris</t>
  </si>
  <si>
    <t>4308 Washington St, San Jose, TX 75201</t>
  </si>
  <si>
    <t>rodriguez2739@customer.com</t>
  </si>
  <si>
    <t>305-470-5583</t>
  </si>
  <si>
    <t>C2740</t>
  </si>
  <si>
    <t>3773 Main St, Chicago, PA 10001</t>
  </si>
  <si>
    <t>martinez2740@customer.com</t>
  </si>
  <si>
    <t>212-753-6920</t>
  </si>
  <si>
    <t>C2741</t>
  </si>
  <si>
    <t>2187 Lakeview Dr, San Antonio, CA 19101</t>
  </si>
  <si>
    <t>hernandez2741@customer.com</t>
  </si>
  <si>
    <t>215-996-4900</t>
  </si>
  <si>
    <t>C2742</t>
  </si>
  <si>
    <t>Lopez Young</t>
  </si>
  <si>
    <t>2330 Highland Ave, Los Angeles, CA 75201</t>
  </si>
  <si>
    <t>lopez2742@customer.com</t>
  </si>
  <si>
    <t>718-511-1851</t>
  </si>
  <si>
    <t>C2743</t>
  </si>
  <si>
    <t>2774 Highland Ave, San Diego, CA 10001</t>
  </si>
  <si>
    <t>gonzalez2743@customer.com</t>
  </si>
  <si>
    <t>212-873-1598</t>
  </si>
  <si>
    <t>C2744</t>
  </si>
  <si>
    <t>1553 Maple Dr, Los Angeles, CA 92101</t>
  </si>
  <si>
    <t>wilson2744@customer.com</t>
  </si>
  <si>
    <t>619-287-9348</t>
  </si>
  <si>
    <t>C2745</t>
  </si>
  <si>
    <t>8496 Highland Ave, Phoenix, NY 19101</t>
  </si>
  <si>
    <t>anderson2745@customer.com</t>
  </si>
  <si>
    <t>215-893-1201</t>
  </si>
  <si>
    <t>C2746</t>
  </si>
  <si>
    <t>7807 Washington St, San Antonio, NY 60601</t>
  </si>
  <si>
    <t>thomas2746@customer.com</t>
  </si>
  <si>
    <t>312-765-7372</t>
  </si>
  <si>
    <t>C2747</t>
  </si>
  <si>
    <t>Taylor Sanchez</t>
  </si>
  <si>
    <t>3561 Sunset Rd, Houston, CA 19101</t>
  </si>
  <si>
    <t>taylor2747@customer.com</t>
  </si>
  <si>
    <t>215-141-9351</t>
  </si>
  <si>
    <t>C2748</t>
  </si>
  <si>
    <t>Moore Wilson</t>
  </si>
  <si>
    <t>2909 Elm St, New York, CA 60601</t>
  </si>
  <si>
    <t>moore2748@customer.com</t>
  </si>
  <si>
    <t>312-485-6256</t>
  </si>
  <si>
    <t>C2749</t>
  </si>
  <si>
    <t>6175 Broadway, Houston, TX 90001</t>
  </si>
  <si>
    <t>jackson2749@customer.com</t>
  </si>
  <si>
    <t>323-732-3869</t>
  </si>
  <si>
    <t>C2750</t>
  </si>
  <si>
    <t>Martin Anderson</t>
  </si>
  <si>
    <t>4722 Cedar Ln, New York, NY 19101</t>
  </si>
  <si>
    <t>martin2750@customer.com</t>
  </si>
  <si>
    <t>215-416-7356</t>
  </si>
  <si>
    <t>C2751</t>
  </si>
  <si>
    <t>6700 Main St, Phoenix, CA 78201</t>
  </si>
  <si>
    <t>peter2751@customer.com</t>
  </si>
  <si>
    <t>646-770-9374</t>
  </si>
  <si>
    <t>C2752</t>
  </si>
  <si>
    <t>874 Broadway, Houston, NY 95101</t>
  </si>
  <si>
    <t>victoria2752@customer.com</t>
  </si>
  <si>
    <t>408-104-2392</t>
  </si>
  <si>
    <t>C2753</t>
  </si>
  <si>
    <t>Raymond Moore</t>
  </si>
  <si>
    <t>5543 Main St, San Antonio, TX 75201</t>
  </si>
  <si>
    <t>raymond2753@customer.com</t>
  </si>
  <si>
    <t>512-960-3776</t>
  </si>
  <si>
    <t>C2754</t>
  </si>
  <si>
    <t>Julia Clark</t>
  </si>
  <si>
    <t>564 Cedar Ln, Dallas, IL 60601</t>
  </si>
  <si>
    <t>julia2754@customer.com</t>
  </si>
  <si>
    <t>312-843-7847</t>
  </si>
  <si>
    <t>C2755</t>
  </si>
  <si>
    <t>Scott Lewis</t>
  </si>
  <si>
    <t>5713 Cedar Ln, Los Angeles, TX 95101</t>
  </si>
  <si>
    <t>scott2755@customer.com</t>
  </si>
  <si>
    <t>408-801-6925</t>
  </si>
  <si>
    <t>C2756</t>
  </si>
  <si>
    <t>Grace Campbell</t>
  </si>
  <si>
    <t>1859 Park Blvd, Houston, TX 95101</t>
  </si>
  <si>
    <t>grace2756@customer.com</t>
  </si>
  <si>
    <t>408-656-6003</t>
  </si>
  <si>
    <t>C2757</t>
  </si>
  <si>
    <t>Dennis Walker</t>
  </si>
  <si>
    <t>9859 Washington St, New York, NY 60601</t>
  </si>
  <si>
    <t>dennis2757@customer.com</t>
  </si>
  <si>
    <t>312-637-7816</t>
  </si>
  <si>
    <t>C2758</t>
  </si>
  <si>
    <t>Evelyn Moore</t>
  </si>
  <si>
    <t>2762 Highland Ave, San Antonio, TX 85001</t>
  </si>
  <si>
    <t>evelyn2758@customer.com</t>
  </si>
  <si>
    <t>602-372-3997</t>
  </si>
  <si>
    <t>C2759</t>
  </si>
  <si>
    <t>1665 Highland Ave, Phoenix, TX 19101</t>
  </si>
  <si>
    <t>gregory2759@customer.com</t>
  </si>
  <si>
    <t>215-944-7408</t>
  </si>
  <si>
    <t>C2760</t>
  </si>
  <si>
    <t>6164 Park Blvd, Houston, CA 77001</t>
  </si>
  <si>
    <t>anna2760@customer.com</t>
  </si>
  <si>
    <t>713-726-7549</t>
  </si>
  <si>
    <t>C2761</t>
  </si>
  <si>
    <t>3884 Broadway, Phoenix, PA 10001</t>
  </si>
  <si>
    <t>walter2761@customer.com</t>
  </si>
  <si>
    <t>212-997-4377</t>
  </si>
  <si>
    <t>C2762</t>
  </si>
  <si>
    <t>1030 Highland Ave, Phoenix, TX 78201</t>
  </si>
  <si>
    <t>rose2762@customer.com</t>
  </si>
  <si>
    <t>305-152-9447</t>
  </si>
  <si>
    <t>C2763</t>
  </si>
  <si>
    <t>2816 Main St, Philadelphia, TX 95101</t>
  </si>
  <si>
    <t>patrick2763@customer.com</t>
  </si>
  <si>
    <t>408-849-5529</t>
  </si>
  <si>
    <t>C2764</t>
  </si>
  <si>
    <t>4319 Lakeview Dr, Chicago, CA 10001</t>
  </si>
  <si>
    <t>judith2764@customer.com</t>
  </si>
  <si>
    <t>212-179-7754</t>
  </si>
  <si>
    <t>C2765</t>
  </si>
  <si>
    <t>9483 Lakeview Dr, Los Angeles, CA 60601</t>
  </si>
  <si>
    <t>henry2765@customer.com</t>
  </si>
  <si>
    <t>312-187-9600</t>
  </si>
  <si>
    <t>C2766</t>
  </si>
  <si>
    <t>9678 Park Blvd, Los Angeles, TX 77001</t>
  </si>
  <si>
    <t>christina2766@customer.com</t>
  </si>
  <si>
    <t>713-680-9210</t>
  </si>
  <si>
    <t>C2767</t>
  </si>
  <si>
    <t>7018 Park Blvd, Los Angeles, NY 90001</t>
  </si>
  <si>
    <t>douglas2767@customer.com</t>
  </si>
  <si>
    <t>323-131-4793</t>
  </si>
  <si>
    <t>C2768</t>
  </si>
  <si>
    <t>4566 Cedar Ln, San Jose, NY 85001</t>
  </si>
  <si>
    <t>maria2768@customer.com</t>
  </si>
  <si>
    <t>602-499-3453</t>
  </si>
  <si>
    <t>C2769</t>
  </si>
  <si>
    <t>Harold Lewis</t>
  </si>
  <si>
    <t>3796 Elm St, San Diego, IL 90001</t>
  </si>
  <si>
    <t>harold2769@customer.com</t>
  </si>
  <si>
    <t>323-808-1640</t>
  </si>
  <si>
    <t>C2770</t>
  </si>
  <si>
    <t>4774 Washington St, Phoenix, NY 85001</t>
  </si>
  <si>
    <t>nicole2770@customer.com</t>
  </si>
  <si>
    <t>602-726-5162</t>
  </si>
  <si>
    <t>C2771</t>
  </si>
  <si>
    <t>Alexander Clark</t>
  </si>
  <si>
    <t>8492 Maple Dr, San Jose, PA 95101</t>
  </si>
  <si>
    <t>alexander2771@customer.com</t>
  </si>
  <si>
    <t>408-189-1408</t>
  </si>
  <si>
    <t>C2772</t>
  </si>
  <si>
    <t>5344 Maple Dr, San Jose, IL 10001</t>
  </si>
  <si>
    <t>megan2772@customer.com</t>
  </si>
  <si>
    <t>212-232-8501</t>
  </si>
  <si>
    <t>C2773</t>
  </si>
  <si>
    <t>Samuel Gomez</t>
  </si>
  <si>
    <t>1986 Main St, Chicago, IL 90001</t>
  </si>
  <si>
    <t>samuel2773@customer.com</t>
  </si>
  <si>
    <t>323-966-8050</t>
  </si>
  <si>
    <t>C2774</t>
  </si>
  <si>
    <t>2643 Sunset Rd, Houston, CA 60601</t>
  </si>
  <si>
    <t>dorothy2774@customer.com</t>
  </si>
  <si>
    <t>312-742-9342</t>
  </si>
  <si>
    <t>C2775</t>
  </si>
  <si>
    <t>Frank Gonzalez</t>
  </si>
  <si>
    <t>6285 Sunset Rd, San Jose, PA 85001</t>
  </si>
  <si>
    <t>frank2775@customer.com</t>
  </si>
  <si>
    <t>602-626-3032</t>
  </si>
  <si>
    <t>C2776</t>
  </si>
  <si>
    <t>Sophia Miller</t>
  </si>
  <si>
    <t>1721 Highland Ave, Houston, CA 92101</t>
  </si>
  <si>
    <t>sophia2776@customer.com</t>
  </si>
  <si>
    <t>619-466-8161</t>
  </si>
  <si>
    <t>C2777</t>
  </si>
  <si>
    <t>Lawrence Smith</t>
  </si>
  <si>
    <t>882 Broadway, Houston, NY 77001</t>
  </si>
  <si>
    <t>lawrence2777@customer.com</t>
  </si>
  <si>
    <t>713-467-9366</t>
  </si>
  <si>
    <t>C2778</t>
  </si>
  <si>
    <t>8817 Elm St, Philadelphia, CA 90001</t>
  </si>
  <si>
    <t>alice2778@customer.com</t>
  </si>
  <si>
    <t>323-707-4866</t>
  </si>
  <si>
    <t>C2779</t>
  </si>
  <si>
    <t>8006 Lakeview Dr, Houston, CA 92101</t>
  </si>
  <si>
    <t>arthur2779@customer.com</t>
  </si>
  <si>
    <t>619-367-5183</t>
  </si>
  <si>
    <t>C2780</t>
  </si>
  <si>
    <t>5836 Sunset Rd, Dallas, IL 10001</t>
  </si>
  <si>
    <t>ruth2780@customer.com</t>
  </si>
  <si>
    <t>212-556-9174</t>
  </si>
  <si>
    <t>C2781</t>
  </si>
  <si>
    <t>7911 Park Blvd, Dallas, TX 60601</t>
  </si>
  <si>
    <t>philip2781@customer.com</t>
  </si>
  <si>
    <t>312-674-6440</t>
  </si>
  <si>
    <t>C2782</t>
  </si>
  <si>
    <t>Diana Hernandez</t>
  </si>
  <si>
    <t>320 Lakeview Dr, Houston, AZ 95101</t>
  </si>
  <si>
    <t>diana2782@customer.com</t>
  </si>
  <si>
    <t>408-621-4530</t>
  </si>
  <si>
    <t>C2783</t>
  </si>
  <si>
    <t>Roger Hernandez</t>
  </si>
  <si>
    <t>8356 Cedar Ln, Dallas, NY 60601</t>
  </si>
  <si>
    <t>roger2783@customer.com</t>
  </si>
  <si>
    <t>312-676-3213</t>
  </si>
  <si>
    <t>C2784</t>
  </si>
  <si>
    <t>Natalie Johnson</t>
  </si>
  <si>
    <t>2954 Sunset Rd, Los Angeles, AZ 77001</t>
  </si>
  <si>
    <t>natalie2784@customer.com</t>
  </si>
  <si>
    <t>713-427-5938</t>
  </si>
  <si>
    <t>C2785</t>
  </si>
  <si>
    <t>Benjamin Clark</t>
  </si>
  <si>
    <t>4571 Sunset Rd, New York, TX 77001</t>
  </si>
  <si>
    <t>benjamin2785@customer.com</t>
  </si>
  <si>
    <t>713-942-8148</t>
  </si>
  <si>
    <t>C2786</t>
  </si>
  <si>
    <t>Virginia Perez</t>
  </si>
  <si>
    <t>9255 Cedar Ln, Dallas, CA 10001</t>
  </si>
  <si>
    <t>virginia2786@customer.com</t>
  </si>
  <si>
    <t>212-792-2523</t>
  </si>
  <si>
    <t>C2787</t>
  </si>
  <si>
    <t>1133 Main St, Philadelphia, AZ 95101</t>
  </si>
  <si>
    <t>bruce2787@customer.com</t>
  </si>
  <si>
    <t>408-138-9804</t>
  </si>
  <si>
    <t>C2788</t>
  </si>
  <si>
    <t>Madison Anderson</t>
  </si>
  <si>
    <t>4935 Washington St, San Antonio, IL 10001</t>
  </si>
  <si>
    <t>madison2788@customer.com</t>
  </si>
  <si>
    <t>212-317-5406</t>
  </si>
  <si>
    <t>C2789</t>
  </si>
  <si>
    <t>5337 Park Blvd, Dallas, TX 75201</t>
  </si>
  <si>
    <t>adam2789@customer.com</t>
  </si>
  <si>
    <t>718-695-8202</t>
  </si>
  <si>
    <t>C2790</t>
  </si>
  <si>
    <t>4975 Washington St, San Jose, TX 10001</t>
  </si>
  <si>
    <t>abigail2790@customer.com</t>
  </si>
  <si>
    <t>212-669-5559</t>
  </si>
  <si>
    <t>C2791</t>
  </si>
  <si>
    <t>1032 Cedar Ln, Philadelphia, TX 92101</t>
  </si>
  <si>
    <t>gerald2791@customer.com</t>
  </si>
  <si>
    <t>619-289-4249</t>
  </si>
  <si>
    <t>C2792</t>
  </si>
  <si>
    <t>Lauren Adams</t>
  </si>
  <si>
    <t>3228 Cedar Ln, San Antonio, PA 10001</t>
  </si>
  <si>
    <t>lauren2792@customer.com</t>
  </si>
  <si>
    <t>212-332-7543</t>
  </si>
  <si>
    <t>C2793</t>
  </si>
  <si>
    <t>6061 Washington St, San Jose, CA 95101</t>
  </si>
  <si>
    <t>keith2793@customer.com</t>
  </si>
  <si>
    <t>408-415-8321</t>
  </si>
  <si>
    <t>C2794</t>
  </si>
  <si>
    <t>704 Sunset Rd, San Jose, NY 10001</t>
  </si>
  <si>
    <t>isabella2794@customer.com</t>
  </si>
  <si>
    <t>212-321-7450</t>
  </si>
  <si>
    <t>C2795</t>
  </si>
  <si>
    <t>Terry Hill</t>
  </si>
  <si>
    <t>5474 Lakeview Dr, Los Angeles, CA 75201</t>
  </si>
  <si>
    <t>terry2795@customer.com</t>
  </si>
  <si>
    <t>415-509-7979</t>
  </si>
  <si>
    <t>C2796</t>
  </si>
  <si>
    <t>5303 Highland Ave, Los Angeles, TX 78201</t>
  </si>
  <si>
    <t>jane2796@customer.com</t>
  </si>
  <si>
    <t>512-943-3469</t>
  </si>
  <si>
    <t>C2797</t>
  </si>
  <si>
    <t>3968 Park Blvd, San Diego, TX 60601</t>
  </si>
  <si>
    <t>wayne2797@customer.com</t>
  </si>
  <si>
    <t>312-622-7071</t>
  </si>
  <si>
    <t>C2798</t>
  </si>
  <si>
    <t>9369 Cedar Ln, San Diego, PA 78201</t>
  </si>
  <si>
    <t>amy2798@customer.com</t>
  </si>
  <si>
    <t>646-486-6515</t>
  </si>
  <si>
    <t>C2799</t>
  </si>
  <si>
    <t>5508 Broadway, San Jose, NY 95101</t>
  </si>
  <si>
    <t>ralph2799@customer.com</t>
  </si>
  <si>
    <t>408-878-3116</t>
  </si>
  <si>
    <t>C2800</t>
  </si>
  <si>
    <t>3992 Maple Dr, Houston, TX 77001</t>
  </si>
  <si>
    <t>cynthia2800@customer.com</t>
  </si>
  <si>
    <t>713-449-9952</t>
  </si>
  <si>
    <t>C2801</t>
  </si>
  <si>
    <t>4473 Highland Ave, Philadelphia, TX 95101</t>
  </si>
  <si>
    <t>smith2801@customer.com</t>
  </si>
  <si>
    <t>408-195-2487</t>
  </si>
  <si>
    <t>C2802</t>
  </si>
  <si>
    <t>Johnson Rivera</t>
  </si>
  <si>
    <t>7705 Cedar Ln, Chicago, CA 78201</t>
  </si>
  <si>
    <t>johnson2802@customer.com</t>
  </si>
  <si>
    <t>415-838-8703</t>
  </si>
  <si>
    <t>C2803</t>
  </si>
  <si>
    <t>7087 Washington St, Dallas, PA 19101</t>
  </si>
  <si>
    <t>williams2803@customer.com</t>
  </si>
  <si>
    <t>215-275-4664</t>
  </si>
  <si>
    <t>C2804</t>
  </si>
  <si>
    <t>Brown Baker</t>
  </si>
  <si>
    <t>6977 Main St, San Diego, PA 19101</t>
  </si>
  <si>
    <t>brown2804@customer.com</t>
  </si>
  <si>
    <t>215-790-7082</t>
  </si>
  <si>
    <t>C2805</t>
  </si>
  <si>
    <t>Jones Hall</t>
  </si>
  <si>
    <t>688 Lakeview Dr, Dallas, IL 85001</t>
  </si>
  <si>
    <t>jones2805@customer.com</t>
  </si>
  <si>
    <t>602-901-9101</t>
  </si>
  <si>
    <t>C2806</t>
  </si>
  <si>
    <t>Garcia Harris</t>
  </si>
  <si>
    <t>6723 Main St, Chicago, TX 77001</t>
  </si>
  <si>
    <t>garcia2806@customer.com</t>
  </si>
  <si>
    <t>713-558-9541</t>
  </si>
  <si>
    <t>C2807</t>
  </si>
  <si>
    <t>1691 Broadway, San Diego, IL 95101</t>
  </si>
  <si>
    <t>miller2807@customer.com</t>
  </si>
  <si>
    <t>408-115-6281</t>
  </si>
  <si>
    <t>C2808</t>
  </si>
  <si>
    <t>766 Elm St, Los Angeles, TX 75201</t>
  </si>
  <si>
    <t>davis2808@customer.com</t>
  </si>
  <si>
    <t>718-101-4563</t>
  </si>
  <si>
    <t>C2809</t>
  </si>
  <si>
    <t>7337 Lakeview Dr, San Jose, CA 75201</t>
  </si>
  <si>
    <t>rodriguez2809@customer.com</t>
  </si>
  <si>
    <t>305-205-8036</t>
  </si>
  <si>
    <t>C2810</t>
  </si>
  <si>
    <t>5324 Elm St, New York, CA 10001</t>
  </si>
  <si>
    <t>martinez2810@customer.com</t>
  </si>
  <si>
    <t>212-836-7639</t>
  </si>
  <si>
    <t>C2811</t>
  </si>
  <si>
    <t>8501 Washington St, Dallas, TX 10001</t>
  </si>
  <si>
    <t>hernandez2811@customer.com</t>
  </si>
  <si>
    <t>212-727-7044</t>
  </si>
  <si>
    <t>C2812</t>
  </si>
  <si>
    <t>9695 Cedar Ln, Phoenix, CA 95101</t>
  </si>
  <si>
    <t>lopez2812@customer.com</t>
  </si>
  <si>
    <t>408-645-4192</t>
  </si>
  <si>
    <t>C2813</t>
  </si>
  <si>
    <t>Gonzalez Robinson</t>
  </si>
  <si>
    <t>4849 Highland Ave, Chicago, NY 60601</t>
  </si>
  <si>
    <t>gonzalez2813@customer.com</t>
  </si>
  <si>
    <t>312-973-6682</t>
  </si>
  <si>
    <t>C2814</t>
  </si>
  <si>
    <t>3635 Cedar Ln, New York, IL 85001</t>
  </si>
  <si>
    <t>wilson2814@customer.com</t>
  </si>
  <si>
    <t>602-979-8908</t>
  </si>
  <si>
    <t>C2815</t>
  </si>
  <si>
    <t>4493 Park Blvd, San Diego, CA 90001</t>
  </si>
  <si>
    <t>anderson2815@customer.com</t>
  </si>
  <si>
    <t>323-259-2278</t>
  </si>
  <si>
    <t>C2816</t>
  </si>
  <si>
    <t>1675 Park Blvd, Chicago, NY 78201</t>
  </si>
  <si>
    <t>thomas2816@customer.com</t>
  </si>
  <si>
    <t>646-994-9253</t>
  </si>
  <si>
    <t>C2817</t>
  </si>
  <si>
    <t>5521 Lakeview Dr, San Antonio, PA 95101</t>
  </si>
  <si>
    <t>taylor2817@customer.com</t>
  </si>
  <si>
    <t>408-772-7784</t>
  </si>
  <si>
    <t>C2818</t>
  </si>
  <si>
    <t>7452 Sunset Rd, San Antonio, CA 95101</t>
  </si>
  <si>
    <t>moore2818@customer.com</t>
  </si>
  <si>
    <t>408-653-2662</t>
  </si>
  <si>
    <t>C2819</t>
  </si>
  <si>
    <t>Jackson Wright</t>
  </si>
  <si>
    <t>9222 Main St, Chicago, TX 60601</t>
  </si>
  <si>
    <t>jackson2819@customer.com</t>
  </si>
  <si>
    <t>312-954-2194</t>
  </si>
  <si>
    <t>C2820</t>
  </si>
  <si>
    <t>Martin Mitchell</t>
  </si>
  <si>
    <t>7610 Highland Ave, San Jose, TX 75201</t>
  </si>
  <si>
    <t>martin2820@customer.com</t>
  </si>
  <si>
    <t>415-766-6255</t>
  </si>
  <si>
    <t>C2821</t>
  </si>
  <si>
    <t>Peter Robinson</t>
  </si>
  <si>
    <t>5605 Highland Ave, Dallas, PA 77001</t>
  </si>
  <si>
    <t>peter2821@customer.com</t>
  </si>
  <si>
    <t>713-398-8068</t>
  </si>
  <si>
    <t>C2822</t>
  </si>
  <si>
    <t>Victoria Allen</t>
  </si>
  <si>
    <t>2732 Highland Ave, San Diego, TX 92101</t>
  </si>
  <si>
    <t>victoria2822@customer.com</t>
  </si>
  <si>
    <t>619-936-4629</t>
  </si>
  <si>
    <t>C2823</t>
  </si>
  <si>
    <t>Raymond Lopez</t>
  </si>
  <si>
    <t>7061 Park Blvd, San Antonio, NY 78201</t>
  </si>
  <si>
    <t>raymond2823@customer.com</t>
  </si>
  <si>
    <t>512-298-1721</t>
  </si>
  <si>
    <t>C2824</t>
  </si>
  <si>
    <t>6153 Highland Ave, San Antonio, CA 92101</t>
  </si>
  <si>
    <t>julia2824@customer.com</t>
  </si>
  <si>
    <t>619-642-9494</t>
  </si>
  <si>
    <t>C2825</t>
  </si>
  <si>
    <t>Scott Robinson</t>
  </si>
  <si>
    <t>2425 Washington St, San Jose, CA 78201</t>
  </si>
  <si>
    <t>scott2825@customer.com</t>
  </si>
  <si>
    <t>305-931-7159</t>
  </si>
  <si>
    <t>C2826</t>
  </si>
  <si>
    <t>Grace Wilson</t>
  </si>
  <si>
    <t>4953 Broadway, New York, AZ 77001</t>
  </si>
  <si>
    <t>grace2826@customer.com</t>
  </si>
  <si>
    <t>713-166-7819</t>
  </si>
  <si>
    <t>C2827</t>
  </si>
  <si>
    <t>Dennis King</t>
  </si>
  <si>
    <t>3290 Cedar Ln, Philadelphia, TX 19101</t>
  </si>
  <si>
    <t>dennis2827@customer.com</t>
  </si>
  <si>
    <t>215-165-8272</t>
  </si>
  <si>
    <t>C2828</t>
  </si>
  <si>
    <t>6442 Cedar Ln, Houston, AZ 75201</t>
  </si>
  <si>
    <t>evelyn2828@customer.com</t>
  </si>
  <si>
    <t>415-549-5982</t>
  </si>
  <si>
    <t>C2829</t>
  </si>
  <si>
    <t>4523 Maple Dr, Philadelphia, AZ 85001</t>
  </si>
  <si>
    <t>gregory2829@customer.com</t>
  </si>
  <si>
    <t>602-652-6152</t>
  </si>
  <si>
    <t>C2830</t>
  </si>
  <si>
    <t>Anna Wilson</t>
  </si>
  <si>
    <t>1612 Washington St, Philadelphia, CA 75201</t>
  </si>
  <si>
    <t>anna2830@customer.com</t>
  </si>
  <si>
    <t>512-128-3147</t>
  </si>
  <si>
    <t>C2831</t>
  </si>
  <si>
    <t>6403 Maple Dr, Los Angeles, IL 85001</t>
  </si>
  <si>
    <t>walter2831@customer.com</t>
  </si>
  <si>
    <t>602-349-7258</t>
  </si>
  <si>
    <t>C2832</t>
  </si>
  <si>
    <t>9789 Main St, San Antonio, IL 77001</t>
  </si>
  <si>
    <t>rose2832@customer.com</t>
  </si>
  <si>
    <t>713-968-8637</t>
  </si>
  <si>
    <t>C2833</t>
  </si>
  <si>
    <t>Patrick Thompson</t>
  </si>
  <si>
    <t>4064 Cedar Ln, Chicago, TX 77001</t>
  </si>
  <si>
    <t>patrick2833@customer.com</t>
  </si>
  <si>
    <t>713-567-1517</t>
  </si>
  <si>
    <t>C2834</t>
  </si>
  <si>
    <t>566 Cedar Ln, San Antonio, NY 95101</t>
  </si>
  <si>
    <t>judith2834@customer.com</t>
  </si>
  <si>
    <t>408-796-3711</t>
  </si>
  <si>
    <t>C2835</t>
  </si>
  <si>
    <t>8167 Broadway, Philadelphia, AZ 19101</t>
  </si>
  <si>
    <t>henry2835@customer.com</t>
  </si>
  <si>
    <t>215-674-9918</t>
  </si>
  <si>
    <t>C2836</t>
  </si>
  <si>
    <t>4209 Elm St, New York, AZ 60601</t>
  </si>
  <si>
    <t>christina2836@customer.com</t>
  </si>
  <si>
    <t>312-529-8938</t>
  </si>
  <si>
    <t>C2837</t>
  </si>
  <si>
    <t>Douglas Baker</t>
  </si>
  <si>
    <t>599 Elm St, San Antonio, IL 95101</t>
  </si>
  <si>
    <t>douglas2837@customer.com</t>
  </si>
  <si>
    <t>408-680-1198</t>
  </si>
  <si>
    <t>C2838</t>
  </si>
  <si>
    <t>8551 Highland Ave, Chicago, TX 95101</t>
  </si>
  <si>
    <t>maria2838@customer.com</t>
  </si>
  <si>
    <t>408-112-6202</t>
  </si>
  <si>
    <t>C2839</t>
  </si>
  <si>
    <t>Harold Martin</t>
  </si>
  <si>
    <t>9767 Highland Ave, Phoenix, IL 90001</t>
  </si>
  <si>
    <t>harold2839@customer.com</t>
  </si>
  <si>
    <t>323-691-2585</t>
  </si>
  <si>
    <t>C2840</t>
  </si>
  <si>
    <t>9383 Broadway, San Antonio, PA 92101</t>
  </si>
  <si>
    <t>nicole2840@customer.com</t>
  </si>
  <si>
    <t>619-778-6240</t>
  </si>
  <si>
    <t>C2841</t>
  </si>
  <si>
    <t>9730 Highland Ave, San Diego, TX 92101</t>
  </si>
  <si>
    <t>alexander2841@customer.com</t>
  </si>
  <si>
    <t>619-700-7206</t>
  </si>
  <si>
    <t>C2842</t>
  </si>
  <si>
    <t>4903 Maple Dr, New York, IL 95101</t>
  </si>
  <si>
    <t>megan2842@customer.com</t>
  </si>
  <si>
    <t>408-940-1012</t>
  </si>
  <si>
    <t>C2843</t>
  </si>
  <si>
    <t>Samuel Rodriguez</t>
  </si>
  <si>
    <t>3117 Elm St, Los Angeles, TX 10001</t>
  </si>
  <si>
    <t>samuel2843@customer.com</t>
  </si>
  <si>
    <t>212-853-8245</t>
  </si>
  <si>
    <t>C2844</t>
  </si>
  <si>
    <t>Dorothy Torres</t>
  </si>
  <si>
    <t>8958 Sunset Rd, New York, IL 77001</t>
  </si>
  <si>
    <t>dorothy2844@customer.com</t>
  </si>
  <si>
    <t>713-647-2576</t>
  </si>
  <si>
    <t>C2845</t>
  </si>
  <si>
    <t>Frank Scott</t>
  </si>
  <si>
    <t>8593 Highland Ave, San Jose, CA 92101</t>
  </si>
  <si>
    <t>frank2845@customer.com</t>
  </si>
  <si>
    <t>619-703-4596</t>
  </si>
  <si>
    <t>C2846</t>
  </si>
  <si>
    <t>1308 Lakeview Dr, New York, AZ 75201</t>
  </si>
  <si>
    <t>sophia2846@customer.com</t>
  </si>
  <si>
    <t>646-653-8389</t>
  </si>
  <si>
    <t>C2847</t>
  </si>
  <si>
    <t>2872 Washington St, San Diego, TX 85001</t>
  </si>
  <si>
    <t>lawrence2847@customer.com</t>
  </si>
  <si>
    <t>602-856-5284</t>
  </si>
  <si>
    <t>C2848</t>
  </si>
  <si>
    <t>2547 Cedar Ln, New York, CA 60601</t>
  </si>
  <si>
    <t>alice2848@customer.com</t>
  </si>
  <si>
    <t>312-853-8434</t>
  </si>
  <si>
    <t>C2849</t>
  </si>
  <si>
    <t>Arthur Roberts</t>
  </si>
  <si>
    <t>2612 Cedar Ln, San Diego, CA 60601</t>
  </si>
  <si>
    <t>arthur2849@customer.com</t>
  </si>
  <si>
    <t>312-304-3981</t>
  </si>
  <si>
    <t>C2850</t>
  </si>
  <si>
    <t>5295 Broadway, Houston, CA 60601</t>
  </si>
  <si>
    <t>ruth2850@customer.com</t>
  </si>
  <si>
    <t>312-655-8373</t>
  </si>
  <si>
    <t>C2851</t>
  </si>
  <si>
    <t>1535 Broadway, Dallas, NY 19101</t>
  </si>
  <si>
    <t>philip2851@customer.com</t>
  </si>
  <si>
    <t>215-339-5263</t>
  </si>
  <si>
    <t>C2852</t>
  </si>
  <si>
    <t>6293 Maple Dr, New York, TX 90001</t>
  </si>
  <si>
    <t>diana2852@customer.com</t>
  </si>
  <si>
    <t>323-860-8660</t>
  </si>
  <si>
    <t>C2853</t>
  </si>
  <si>
    <t>8382 Broadway, San Antonio, TX 92101</t>
  </si>
  <si>
    <t>roger2853@customer.com</t>
  </si>
  <si>
    <t>619-592-9560</t>
  </si>
  <si>
    <t>C2854</t>
  </si>
  <si>
    <t>Natalie Lopez</t>
  </si>
  <si>
    <t>8447 Highland Ave, Philadelphia, IL 60601</t>
  </si>
  <si>
    <t>natalie2854@customer.com</t>
  </si>
  <si>
    <t>312-976-5491</t>
  </si>
  <si>
    <t>C2855</t>
  </si>
  <si>
    <t>7212 Maple Dr, New York, CA 19101</t>
  </si>
  <si>
    <t>benjamin2855@customer.com</t>
  </si>
  <si>
    <t>215-126-6931</t>
  </si>
  <si>
    <t>C2856</t>
  </si>
  <si>
    <t>4400 Highland Ave, Dallas, IL 19101</t>
  </si>
  <si>
    <t>virginia2856@customer.com</t>
  </si>
  <si>
    <t>215-307-2839</t>
  </si>
  <si>
    <t>C2857</t>
  </si>
  <si>
    <t>Bruce Hernandez</t>
  </si>
  <si>
    <t>7673 Main St, Los Angeles, CA 77001</t>
  </si>
  <si>
    <t>bruce2857@customer.com</t>
  </si>
  <si>
    <t>713-936-4978</t>
  </si>
  <si>
    <t>C2858</t>
  </si>
  <si>
    <t>Madison Hall</t>
  </si>
  <si>
    <t>8674 Cedar Ln, Phoenix, TX 19101</t>
  </si>
  <si>
    <t>madison2858@customer.com</t>
  </si>
  <si>
    <t>215-321-9611</t>
  </si>
  <si>
    <t>C2859</t>
  </si>
  <si>
    <t>6147 Main St, San Jose, NY 92101</t>
  </si>
  <si>
    <t>adam2859@customer.com</t>
  </si>
  <si>
    <t>619-184-1907</t>
  </si>
  <si>
    <t>C2860</t>
  </si>
  <si>
    <t>3035 Highland Ave, San Diego, TX 60601</t>
  </si>
  <si>
    <t>abigail2860@customer.com</t>
  </si>
  <si>
    <t>312-895-4764</t>
  </si>
  <si>
    <t>C2861</t>
  </si>
  <si>
    <t>5774 Main St, Philadelphia, IL 85001</t>
  </si>
  <si>
    <t>gerald2861@customer.com</t>
  </si>
  <si>
    <t>602-141-8434</t>
  </si>
  <si>
    <t>C2862</t>
  </si>
  <si>
    <t>Lauren Allen</t>
  </si>
  <si>
    <t>2282 Highland Ave, San Antonio, TX 75201</t>
  </si>
  <si>
    <t>lauren2862@customer.com</t>
  </si>
  <si>
    <t>512-825-3436</t>
  </si>
  <si>
    <t>C2863</t>
  </si>
  <si>
    <t>5276 Sunset Rd, New York, TX 92101</t>
  </si>
  <si>
    <t>keith2863@customer.com</t>
  </si>
  <si>
    <t>619-961-2372</t>
  </si>
  <si>
    <t>C2864</t>
  </si>
  <si>
    <t>Isabella King</t>
  </si>
  <si>
    <t>9170 Cedar Ln, Philadelphia, TX 95101</t>
  </si>
  <si>
    <t>isabella2864@customer.com</t>
  </si>
  <si>
    <t>408-881-7628</t>
  </si>
  <si>
    <t>C2865</t>
  </si>
  <si>
    <t>Terry Scott</t>
  </si>
  <si>
    <t>3249 Park Blvd, Houston, CA 19101</t>
  </si>
  <si>
    <t>terry2865@customer.com</t>
  </si>
  <si>
    <t>215-551-9062</t>
  </si>
  <si>
    <t>C2866</t>
  </si>
  <si>
    <t>Jane Nguyen</t>
  </si>
  <si>
    <t>2652 Maple Dr, Los Angeles, NY 75201</t>
  </si>
  <si>
    <t>jane2866@customer.com</t>
  </si>
  <si>
    <t>305-713-7188</t>
  </si>
  <si>
    <t>C2867</t>
  </si>
  <si>
    <t>Wayne Smith</t>
  </si>
  <si>
    <t>6003 Lakeview Dr, San Jose, TX 95101</t>
  </si>
  <si>
    <t>wayne2867@customer.com</t>
  </si>
  <si>
    <t>408-753-8915</t>
  </si>
  <si>
    <t>C2868</t>
  </si>
  <si>
    <t>495 Maple Dr, Chicago, CA 92101</t>
  </si>
  <si>
    <t>amy2868@customer.com</t>
  </si>
  <si>
    <t>619-231-7614</t>
  </si>
  <si>
    <t>C2869</t>
  </si>
  <si>
    <t>Ralph Hernandez</t>
  </si>
  <si>
    <t>9079 Highland Ave, San Diego, CA 19101</t>
  </si>
  <si>
    <t>ralph2869@customer.com</t>
  </si>
  <si>
    <t>215-156-1548</t>
  </si>
  <si>
    <t>C2870</t>
  </si>
  <si>
    <t>7604 Broadway, Dallas, TX 75201</t>
  </si>
  <si>
    <t>cynthia2870@customer.com</t>
  </si>
  <si>
    <t>512-801-3046</t>
  </si>
  <si>
    <t>C2871</t>
  </si>
  <si>
    <t>6952 Elm St, Chicago, TX 19101</t>
  </si>
  <si>
    <t>smith2871@customer.com</t>
  </si>
  <si>
    <t>215-331-2247</t>
  </si>
  <si>
    <t>C2872</t>
  </si>
  <si>
    <t>Johnson Green</t>
  </si>
  <si>
    <t>113 Cedar Ln, San Jose, AZ 19101</t>
  </si>
  <si>
    <t>johnson2872@customer.com</t>
  </si>
  <si>
    <t>215-987-4753</t>
  </si>
  <si>
    <t>C2873</t>
  </si>
  <si>
    <t>4858 Main St, Dallas, TX 95101</t>
  </si>
  <si>
    <t>williams2873@customer.com</t>
  </si>
  <si>
    <t>408-374-4407</t>
  </si>
  <si>
    <t>C2874</t>
  </si>
  <si>
    <t>1338 Park Blvd, Philadelphia, IL 92101</t>
  </si>
  <si>
    <t>brown2874@customer.com</t>
  </si>
  <si>
    <t>619-865-6898</t>
  </si>
  <si>
    <t>C2875</t>
  </si>
  <si>
    <t>Jones Allen</t>
  </si>
  <si>
    <t>646 Maple Dr, Los Angeles, PA 90001</t>
  </si>
  <si>
    <t>jones2875@customer.com</t>
  </si>
  <si>
    <t>323-255-5251</t>
  </si>
  <si>
    <t>C2876</t>
  </si>
  <si>
    <t>Garcia Martin</t>
  </si>
  <si>
    <t>105 Highland Ave, Houston, IL 95101</t>
  </si>
  <si>
    <t>garcia2876@customer.com</t>
  </si>
  <si>
    <t>408-570-4673</t>
  </si>
  <si>
    <t>C2877</t>
  </si>
  <si>
    <t>Miller Nelson</t>
  </si>
  <si>
    <t>5611 Highland Ave, Chicago, TX 78201</t>
  </si>
  <si>
    <t>miller2877@customer.com</t>
  </si>
  <si>
    <t>415-688-6927</t>
  </si>
  <si>
    <t>C2878</t>
  </si>
  <si>
    <t>3274 Cedar Ln, San Diego, TX 92101</t>
  </si>
  <si>
    <t>davis2878@customer.com</t>
  </si>
  <si>
    <t>619-395-5878</t>
  </si>
  <si>
    <t>C2879</t>
  </si>
  <si>
    <t>Rodriguez Miller</t>
  </si>
  <si>
    <t>1938 Sunset Rd, San Antonio, NY 77001</t>
  </si>
  <si>
    <t>rodriguez2879@customer.com</t>
  </si>
  <si>
    <t>713-279-1154</t>
  </si>
  <si>
    <t>C2880</t>
  </si>
  <si>
    <t>1688 Maple Dr, San Jose, TX 60601</t>
  </si>
  <si>
    <t>martinez2880@customer.com</t>
  </si>
  <si>
    <t>312-187-1417</t>
  </si>
  <si>
    <t>C2881</t>
  </si>
  <si>
    <t>997 Main St, Dallas, TX 92101</t>
  </si>
  <si>
    <t>hernandez2881@customer.com</t>
  </si>
  <si>
    <t>619-339-2749</t>
  </si>
  <si>
    <t>C2882</t>
  </si>
  <si>
    <t>Lopez Allen</t>
  </si>
  <si>
    <t>4432 Elm St, San Jose, CA 95101</t>
  </si>
  <si>
    <t>lopez2882@customer.com</t>
  </si>
  <si>
    <t>408-367-6001</t>
  </si>
  <si>
    <t>C2883</t>
  </si>
  <si>
    <t>7357 Lakeview Dr, New York, CA 10001</t>
  </si>
  <si>
    <t>gonzalez2883@customer.com</t>
  </si>
  <si>
    <t>212-300-1554</t>
  </si>
  <si>
    <t>C2884</t>
  </si>
  <si>
    <t>4918 Elm St, Chicago, CA 10001</t>
  </si>
  <si>
    <t>wilson2884@customer.com</t>
  </si>
  <si>
    <t>212-275-4822</t>
  </si>
  <si>
    <t>C2885</t>
  </si>
  <si>
    <t>Anderson Miller</t>
  </si>
  <si>
    <t>5323 Elm St, San Antonio, AZ 10001</t>
  </si>
  <si>
    <t>anderson2885@customer.com</t>
  </si>
  <si>
    <t>212-965-7314</t>
  </si>
  <si>
    <t>C2886</t>
  </si>
  <si>
    <t>5114 Sunset Rd, Los Angeles, AZ 78201</t>
  </si>
  <si>
    <t>thomas2886@customer.com</t>
  </si>
  <si>
    <t>415-801-6773</t>
  </si>
  <si>
    <t>C2887</t>
  </si>
  <si>
    <t>4649 Elm St, Dallas, NY 75201</t>
  </si>
  <si>
    <t>taylor2887@customer.com</t>
  </si>
  <si>
    <t>512-423-9261</t>
  </si>
  <si>
    <t>C2888</t>
  </si>
  <si>
    <t>2785 Main St, Phoenix, IL 60601</t>
  </si>
  <si>
    <t>moore2888@customer.com</t>
  </si>
  <si>
    <t>312-359-6580</t>
  </si>
  <si>
    <t>C2889</t>
  </si>
  <si>
    <t>Jackson Thomas</t>
  </si>
  <si>
    <t>9213 Main St, Dallas, NY 75201</t>
  </si>
  <si>
    <t>jackson2889@customer.com</t>
  </si>
  <si>
    <t>305-995-5670</t>
  </si>
  <si>
    <t>C2890</t>
  </si>
  <si>
    <t>1779 Highland Ave, Houston, CA 60601</t>
  </si>
  <si>
    <t>martin2890@customer.com</t>
  </si>
  <si>
    <t>312-857-3541</t>
  </si>
  <si>
    <t>C2891</t>
  </si>
  <si>
    <t>3301 Lakeview Dr, San Diego, TX 75201</t>
  </si>
  <si>
    <t>peter2891@customer.com</t>
  </si>
  <si>
    <t>305-554-3329</t>
  </si>
  <si>
    <t>C2892</t>
  </si>
  <si>
    <t>Victoria Scott</t>
  </si>
  <si>
    <t>645 Lakeview Dr, San Antonio, IL 77001</t>
  </si>
  <si>
    <t>victoria2892@customer.com</t>
  </si>
  <si>
    <t>713-427-7664</t>
  </si>
  <si>
    <t>C2893</t>
  </si>
  <si>
    <t>Raymond Taylor</t>
  </si>
  <si>
    <t>8599 Elm St, Phoenix, TX 75201</t>
  </si>
  <si>
    <t>raymond2893@customer.com</t>
  </si>
  <si>
    <t>512-862-1544</t>
  </si>
  <si>
    <t>C2894</t>
  </si>
  <si>
    <t>Julia Gomez</t>
  </si>
  <si>
    <t>3977 Broadway, Houston, TX 90001</t>
  </si>
  <si>
    <t>julia2894@customer.com</t>
  </si>
  <si>
    <t>323-667-3030</t>
  </si>
  <si>
    <t>C2895</t>
  </si>
  <si>
    <t>Scott White</t>
  </si>
  <si>
    <t>4251 Washington St, San Jose, TX 90001</t>
  </si>
  <si>
    <t>scott2895@customer.com</t>
  </si>
  <si>
    <t>323-332-8678</t>
  </si>
  <si>
    <t>C2896</t>
  </si>
  <si>
    <t>Grace Lewis</t>
  </si>
  <si>
    <t>2750 Highland Ave, Los Angeles, NY 19101</t>
  </si>
  <si>
    <t>grace2896@customer.com</t>
  </si>
  <si>
    <t>215-250-1623</t>
  </si>
  <si>
    <t>C2897</t>
  </si>
  <si>
    <t>Dennis Sanchez</t>
  </si>
  <si>
    <t>1262 Cedar Ln, Dallas, TX 60601</t>
  </si>
  <si>
    <t>dennis2897@customer.com</t>
  </si>
  <si>
    <t>312-689-6330</t>
  </si>
  <si>
    <t>C2898</t>
  </si>
  <si>
    <t>7343 Sunset Rd, San Jose, AZ 85001</t>
  </si>
  <si>
    <t>evelyn2898@customer.com</t>
  </si>
  <si>
    <t>602-764-1681</t>
  </si>
  <si>
    <t>C2899</t>
  </si>
  <si>
    <t>8196 Sunset Rd, New York, AZ 10001</t>
  </si>
  <si>
    <t>gregory2899@customer.com</t>
  </si>
  <si>
    <t>212-431-3305</t>
  </si>
  <si>
    <t>C2900</t>
  </si>
  <si>
    <t>6323 Highland Ave, Los Angeles, NY 95101</t>
  </si>
  <si>
    <t>anna2900@customer.com</t>
  </si>
  <si>
    <t>408-817-4515</t>
  </si>
  <si>
    <t>C2901</t>
  </si>
  <si>
    <t>Walter White</t>
  </si>
  <si>
    <t>4387 Elm St, Phoenix, CA 19101</t>
  </si>
  <si>
    <t>walter2901@customer.com</t>
  </si>
  <si>
    <t>215-838-7780</t>
  </si>
  <si>
    <t>C2902</t>
  </si>
  <si>
    <t>845 Washington St, San Diego, PA 90001</t>
  </si>
  <si>
    <t>rose2902@customer.com</t>
  </si>
  <si>
    <t>323-482-6962</t>
  </si>
  <si>
    <t>C2903</t>
  </si>
  <si>
    <t>9801 Washington St, Phoenix, CA 95101</t>
  </si>
  <si>
    <t>patrick2903@customer.com</t>
  </si>
  <si>
    <t>408-505-6072</t>
  </si>
  <si>
    <t>C2904</t>
  </si>
  <si>
    <t>Judith Johnson</t>
  </si>
  <si>
    <t>9234 Elm St, Houston, PA 60601</t>
  </si>
  <si>
    <t>judith2904@customer.com</t>
  </si>
  <si>
    <t>312-238-7137</t>
  </si>
  <si>
    <t>C2905</t>
  </si>
  <si>
    <t>9488 Park Blvd, New York, PA 90001</t>
  </si>
  <si>
    <t>henry2905@customer.com</t>
  </si>
  <si>
    <t>323-955-7325</t>
  </si>
  <si>
    <t>C2906</t>
  </si>
  <si>
    <t>Christina Lewis</t>
  </si>
  <si>
    <t>728 Washington St, New York, TX 78201</t>
  </si>
  <si>
    <t>christina2906@customer.com</t>
  </si>
  <si>
    <t>718-804-9107</t>
  </si>
  <si>
    <t>C2907</t>
  </si>
  <si>
    <t>Douglas Jones</t>
  </si>
  <si>
    <t>4121 Elm St, Philadelphia, CA 10001</t>
  </si>
  <si>
    <t>douglas2907@customer.com</t>
  </si>
  <si>
    <t>212-130-8683</t>
  </si>
  <si>
    <t>C2908</t>
  </si>
  <si>
    <t>Maria Nelson</t>
  </si>
  <si>
    <t>3742 Broadway, Los Angeles, CA 77001</t>
  </si>
  <si>
    <t>maria2908@customer.com</t>
  </si>
  <si>
    <t>713-908-1218</t>
  </si>
  <si>
    <t>C2909</t>
  </si>
  <si>
    <t>2278 Cedar Ln, New York, TX 85001</t>
  </si>
  <si>
    <t>harold2909@customer.com</t>
  </si>
  <si>
    <t>602-164-1209</t>
  </si>
  <si>
    <t>C2910</t>
  </si>
  <si>
    <t>8499 Lakeview Dr, Dallas, CA 75201</t>
  </si>
  <si>
    <t>nicole2910@customer.com</t>
  </si>
  <si>
    <t>512-229-9801</t>
  </si>
  <si>
    <t>C2911</t>
  </si>
  <si>
    <t>Alexander Scott</t>
  </si>
  <si>
    <t>4458 Highland Ave, San Diego, PA 10001</t>
  </si>
  <si>
    <t>alexander2911@customer.com</t>
  </si>
  <si>
    <t>212-129-5737</t>
  </si>
  <si>
    <t>C2912</t>
  </si>
  <si>
    <t>Megan Allen</t>
  </si>
  <si>
    <t>5823 Washington St, Philadelphia, IL 77001</t>
  </si>
  <si>
    <t>megan2912@customer.com</t>
  </si>
  <si>
    <t>713-705-6421</t>
  </si>
  <si>
    <t>C2913</t>
  </si>
  <si>
    <t>737 Broadway, Los Angeles, TX 85001</t>
  </si>
  <si>
    <t>samuel2913@customer.com</t>
  </si>
  <si>
    <t>602-544-9752</t>
  </si>
  <si>
    <t>C2914</t>
  </si>
  <si>
    <t>Dorothy Clark</t>
  </si>
  <si>
    <t>351 Cedar Ln, San Diego, CA 10001</t>
  </si>
  <si>
    <t>dorothy2914@customer.com</t>
  </si>
  <si>
    <t>212-402-7810</t>
  </si>
  <si>
    <t>C2915</t>
  </si>
  <si>
    <t>Frank Green</t>
  </si>
  <si>
    <t>9439 Elm St, San Antonio, TX 95101</t>
  </si>
  <si>
    <t>frank2915@customer.com</t>
  </si>
  <si>
    <t>408-458-8982</t>
  </si>
  <si>
    <t>C2916</t>
  </si>
  <si>
    <t>8889 Main St, Houston, IL 19101</t>
  </si>
  <si>
    <t>sophia2916@customer.com</t>
  </si>
  <si>
    <t>215-934-9381</t>
  </si>
  <si>
    <t>C2917</t>
  </si>
  <si>
    <t>Lawrence Thompson</t>
  </si>
  <si>
    <t>4172 Lakeview Dr, Houston, CA 60601</t>
  </si>
  <si>
    <t>lawrence2917@customer.com</t>
  </si>
  <si>
    <t>312-108-2962</t>
  </si>
  <si>
    <t>C2918</t>
  </si>
  <si>
    <t>Alice Green</t>
  </si>
  <si>
    <t>1678 Sunset Rd, San Antonio, AZ 92101</t>
  </si>
  <si>
    <t>alice2918@customer.com</t>
  </si>
  <si>
    <t>619-639-5423</t>
  </si>
  <si>
    <t>C2919</t>
  </si>
  <si>
    <t>4077 Park Blvd, San Antonio, PA 77001</t>
  </si>
  <si>
    <t>arthur2919@customer.com</t>
  </si>
  <si>
    <t>713-163-5445</t>
  </si>
  <si>
    <t>C2920</t>
  </si>
  <si>
    <t>371 Maple Dr, New York, TX 19101</t>
  </si>
  <si>
    <t>ruth2920@customer.com</t>
  </si>
  <si>
    <t>215-112-5078</t>
  </si>
  <si>
    <t>C2921</t>
  </si>
  <si>
    <t>557 Lakeview Dr, Dallas, CA 90001</t>
  </si>
  <si>
    <t>philip2921@customer.com</t>
  </si>
  <si>
    <t>323-587-4826</t>
  </si>
  <si>
    <t>C2922</t>
  </si>
  <si>
    <t>5278 Broadway, Houston, TX 78201</t>
  </si>
  <si>
    <t>diana2922@customer.com</t>
  </si>
  <si>
    <t>305-325-4911</t>
  </si>
  <si>
    <t>C2923</t>
  </si>
  <si>
    <t>Roger Clark</t>
  </si>
  <si>
    <t>3647 Park Blvd, Dallas, IL 90001</t>
  </si>
  <si>
    <t>roger2923@customer.com</t>
  </si>
  <si>
    <t>323-379-2611</t>
  </si>
  <si>
    <t>C2924</t>
  </si>
  <si>
    <t>8893 Highland Ave, Dallas, CA 95101</t>
  </si>
  <si>
    <t>natalie2924@customer.com</t>
  </si>
  <si>
    <t>408-237-4510</t>
  </si>
  <si>
    <t>C2925</t>
  </si>
  <si>
    <t>8142 Park Blvd, Los Angeles, TX 19101</t>
  </si>
  <si>
    <t>benjamin2925@customer.com</t>
  </si>
  <si>
    <t>215-468-6690</t>
  </si>
  <si>
    <t>C2926</t>
  </si>
  <si>
    <t>Virginia Torres</t>
  </si>
  <si>
    <t>9593 Sunset Rd, San Jose, NY 19101</t>
  </si>
  <si>
    <t>virginia2926@customer.com</t>
  </si>
  <si>
    <t>215-721-8225</t>
  </si>
  <si>
    <t>C2927</t>
  </si>
  <si>
    <t>7334 Main St, Phoenix, TX 19101</t>
  </si>
  <si>
    <t>bruce2927@customer.com</t>
  </si>
  <si>
    <t>215-245-6417</t>
  </si>
  <si>
    <t>C2928</t>
  </si>
  <si>
    <t>2389 Washington St, San Jose, PA 92101</t>
  </si>
  <si>
    <t>madison2928@customer.com</t>
  </si>
  <si>
    <t>619-544-4985</t>
  </si>
  <si>
    <t>C2929</t>
  </si>
  <si>
    <t>5384 Washington St, San Jose, TX 85001</t>
  </si>
  <si>
    <t>adam2929@customer.com</t>
  </si>
  <si>
    <t>602-992-1089</t>
  </si>
  <si>
    <t>C2930</t>
  </si>
  <si>
    <t>Abigail White</t>
  </si>
  <si>
    <t>4089 Main St, San Jose, NY 60601</t>
  </si>
  <si>
    <t>abigail2930@customer.com</t>
  </si>
  <si>
    <t>312-188-2277</t>
  </si>
  <si>
    <t>C2931</t>
  </si>
  <si>
    <t>1998 Park Blvd, Los Angeles, TX 10001</t>
  </si>
  <si>
    <t>gerald2931@customer.com</t>
  </si>
  <si>
    <t>212-547-8769</t>
  </si>
  <si>
    <t>C2932</t>
  </si>
  <si>
    <t>Lauren Baker</t>
  </si>
  <si>
    <t>4730 Maple Dr, Los Angeles, NY 78201</t>
  </si>
  <si>
    <t>lauren2932@customer.com</t>
  </si>
  <si>
    <t>512-546-9174</t>
  </si>
  <si>
    <t>C2933</t>
  </si>
  <si>
    <t>Keith Mitchell</t>
  </si>
  <si>
    <t>6970 Park Blvd, Phoenix, AZ 95101</t>
  </si>
  <si>
    <t>keith2933@customer.com</t>
  </si>
  <si>
    <t>408-960-7954</t>
  </si>
  <si>
    <t>C2934</t>
  </si>
  <si>
    <t>4189 Elm St, San Jose, CA 78201</t>
  </si>
  <si>
    <t>isabella2934@customer.com</t>
  </si>
  <si>
    <t>415-687-6338</t>
  </si>
  <si>
    <t>C2935</t>
  </si>
  <si>
    <t>3234 Lakeview Dr, San Diego, NY 90001</t>
  </si>
  <si>
    <t>terry2935@customer.com</t>
  </si>
  <si>
    <t>323-279-1195</t>
  </si>
  <si>
    <t>C2936</t>
  </si>
  <si>
    <t>Jane Rivera</t>
  </si>
  <si>
    <t>6119 Park Blvd, San Jose, CA 95101</t>
  </si>
  <si>
    <t>jane2936@customer.com</t>
  </si>
  <si>
    <t>408-849-9714</t>
  </si>
  <si>
    <t>C2937</t>
  </si>
  <si>
    <t>4464 Elm St, Los Angeles, IL 78201</t>
  </si>
  <si>
    <t>wayne2937@customer.com</t>
  </si>
  <si>
    <t>512-113-5380</t>
  </si>
  <si>
    <t>C2938</t>
  </si>
  <si>
    <t>5359 Main St, Houston, CA 95101</t>
  </si>
  <si>
    <t>amy2938@customer.com</t>
  </si>
  <si>
    <t>408-703-6985</t>
  </si>
  <si>
    <t>C2939</t>
  </si>
  <si>
    <t>4384 Sunset Rd, Phoenix, CA 90001</t>
  </si>
  <si>
    <t>ralph2939@customer.com</t>
  </si>
  <si>
    <t>323-964-7116</t>
  </si>
  <si>
    <t>C2940</t>
  </si>
  <si>
    <t>9149 Broadway, Phoenix, TX 85001</t>
  </si>
  <si>
    <t>cynthia2940@customer.com</t>
  </si>
  <si>
    <t>602-447-9667</t>
  </si>
  <si>
    <t>C2941</t>
  </si>
  <si>
    <t>191 Lakeview Dr, Los Angeles, CA 77001</t>
  </si>
  <si>
    <t>smith2941@customer.com</t>
  </si>
  <si>
    <t>713-552-2155</t>
  </si>
  <si>
    <t>C2942</t>
  </si>
  <si>
    <t>2070 Highland Ave, New York, CA 75201</t>
  </si>
  <si>
    <t>johnson2942@customer.com</t>
  </si>
  <si>
    <t>415-120-6461</t>
  </si>
  <si>
    <t>C2943</t>
  </si>
  <si>
    <t>295 Lakeview Dr, Phoenix, TX 10001</t>
  </si>
  <si>
    <t>williams2943@customer.com</t>
  </si>
  <si>
    <t>212-167-8923</t>
  </si>
  <si>
    <t>C2944</t>
  </si>
  <si>
    <t>1111 Broadway, Houston, TX 95101</t>
  </si>
  <si>
    <t>brown2944@customer.com</t>
  </si>
  <si>
    <t>408-992-9154</t>
  </si>
  <si>
    <t>C2945</t>
  </si>
  <si>
    <t>1852 Maple Dr, San Diego, CA 77001</t>
  </si>
  <si>
    <t>jones2945@customer.com</t>
  </si>
  <si>
    <t>713-808-9560</t>
  </si>
  <si>
    <t>C2946</t>
  </si>
  <si>
    <t>213 Washington St, Dallas, IL 90001</t>
  </si>
  <si>
    <t>garcia2946@customer.com</t>
  </si>
  <si>
    <t>323-173-1686</t>
  </si>
  <si>
    <t>C2947</t>
  </si>
  <si>
    <t>Miller Green</t>
  </si>
  <si>
    <t>4254 Main St, Phoenix, CA 19101</t>
  </si>
  <si>
    <t>miller2947@customer.com</t>
  </si>
  <si>
    <t>215-565-8420</t>
  </si>
  <si>
    <t>C2948</t>
  </si>
  <si>
    <t>Davis Rivera</t>
  </si>
  <si>
    <t>8728 Washington St, San Jose, PA 90001</t>
  </si>
  <si>
    <t>davis2948@customer.com</t>
  </si>
  <si>
    <t>323-603-1528</t>
  </si>
  <si>
    <t>C2949</t>
  </si>
  <si>
    <t>9031 Lakeview Dr, Phoenix, CA 85001</t>
  </si>
  <si>
    <t>rodriguez2949@customer.com</t>
  </si>
  <si>
    <t>602-675-4076</t>
  </si>
  <si>
    <t>C2950</t>
  </si>
  <si>
    <t>Martinez Mitchell</t>
  </si>
  <si>
    <t>6866 Washington St, Houston, CA 60601</t>
  </si>
  <si>
    <t>martinez2950@customer.com</t>
  </si>
  <si>
    <t>312-478-3265</t>
  </si>
  <si>
    <t>C2951</t>
  </si>
  <si>
    <t>6591 Maple Dr, Chicago, CA 90001</t>
  </si>
  <si>
    <t>hernandez2951@customer.com</t>
  </si>
  <si>
    <t>323-969-2033</t>
  </si>
  <si>
    <t>C2952</t>
  </si>
  <si>
    <t>Lopez Nelson</t>
  </si>
  <si>
    <t>3549 Lakeview Dr, Chicago, CA 19101</t>
  </si>
  <si>
    <t>lopez2952@customer.com</t>
  </si>
  <si>
    <t>215-197-6405</t>
  </si>
  <si>
    <t>C2953</t>
  </si>
  <si>
    <t>2102 Park Blvd, San Diego, CA 85001</t>
  </si>
  <si>
    <t>gonzalez2953@customer.com</t>
  </si>
  <si>
    <t>602-879-6399</t>
  </si>
  <si>
    <t>C2954</t>
  </si>
  <si>
    <t>Wilson Harris</t>
  </si>
  <si>
    <t>3939 Cedar Ln, San Antonio, CA 95101</t>
  </si>
  <si>
    <t>wilson2954@customer.com</t>
  </si>
  <si>
    <t>408-295-4409</t>
  </si>
  <si>
    <t>C2955</t>
  </si>
  <si>
    <t>8330 Park Blvd, Dallas, CA 75201</t>
  </si>
  <si>
    <t>anderson2955@customer.com</t>
  </si>
  <si>
    <t>305-371-6200</t>
  </si>
  <si>
    <t>C2956</t>
  </si>
  <si>
    <t>Thomas Hill</t>
  </si>
  <si>
    <t>2911 Maple Dr, Chicago, CA 90001</t>
  </si>
  <si>
    <t>thomas2956@customer.com</t>
  </si>
  <si>
    <t>323-834-8385</t>
  </si>
  <si>
    <t>C2957</t>
  </si>
  <si>
    <t>8588 Park Blvd, Dallas, IL 78201</t>
  </si>
  <si>
    <t>taylor2957@customer.com</t>
  </si>
  <si>
    <t>305-465-7751</t>
  </si>
  <si>
    <t>C2958</t>
  </si>
  <si>
    <t>Moore Miller</t>
  </si>
  <si>
    <t>6331 Broadway, San Jose, IL 75201</t>
  </si>
  <si>
    <t>moore2958@customer.com</t>
  </si>
  <si>
    <t>512-718-8045</t>
  </si>
  <si>
    <t>C2959</t>
  </si>
  <si>
    <t>1949 Washington St, San Antonio, PA 92101</t>
  </si>
  <si>
    <t>jackson2959@customer.com</t>
  </si>
  <si>
    <t>619-722-9150</t>
  </si>
  <si>
    <t>C2960</t>
  </si>
  <si>
    <t>8544 Highland Ave, San Jose, PA 10001</t>
  </si>
  <si>
    <t>martin2960@customer.com</t>
  </si>
  <si>
    <t>212-396-4298</t>
  </si>
  <si>
    <t>C2961</t>
  </si>
  <si>
    <t>2454 Sunset Rd, New York, TX 78201</t>
  </si>
  <si>
    <t>peter2961@customer.com</t>
  </si>
  <si>
    <t>646-412-8040</t>
  </si>
  <si>
    <t>C2962</t>
  </si>
  <si>
    <t>Victoria Rivera</t>
  </si>
  <si>
    <t>1789 Washington St, New York, TX 92101</t>
  </si>
  <si>
    <t>victoria2962@customer.com</t>
  </si>
  <si>
    <t>619-823-5182</t>
  </si>
  <si>
    <t>C2963</t>
  </si>
  <si>
    <t>Raymond Williams</t>
  </si>
  <si>
    <t>5339 Lakeview Dr, San Jose, CA 95101</t>
  </si>
  <si>
    <t>raymond2963@customer.com</t>
  </si>
  <si>
    <t>408-326-4430</t>
  </si>
  <si>
    <t>C2964</t>
  </si>
  <si>
    <t>9555 Sunset Rd, Los Angeles, TX 85001</t>
  </si>
  <si>
    <t>julia2964@customer.com</t>
  </si>
  <si>
    <t>602-922-3245</t>
  </si>
  <si>
    <t>C2965</t>
  </si>
  <si>
    <t>Scott Thompson</t>
  </si>
  <si>
    <t>1776 Cedar Ln, San Antonio, NY 19101</t>
  </si>
  <si>
    <t>scott2965@customer.com</t>
  </si>
  <si>
    <t>215-650-4072</t>
  </si>
  <si>
    <t>C2966</t>
  </si>
  <si>
    <t>2135 Lakeview Dr, New York, CA 85001</t>
  </si>
  <si>
    <t>grace2966@customer.com</t>
  </si>
  <si>
    <t>602-796-6229</t>
  </si>
  <si>
    <t>C2967</t>
  </si>
  <si>
    <t>5670 Sunset Rd, Chicago, TX 92101</t>
  </si>
  <si>
    <t>dennis2967@customer.com</t>
  </si>
  <si>
    <t>619-218-8177</t>
  </si>
  <si>
    <t>C2968</t>
  </si>
  <si>
    <t>4781 Main St, Dallas, NY 78201</t>
  </si>
  <si>
    <t>evelyn2968@customer.com</t>
  </si>
  <si>
    <t>512-803-8762</t>
  </si>
  <si>
    <t>C2969</t>
  </si>
  <si>
    <t>Gregory Davis</t>
  </si>
  <si>
    <t>2451 Washington St, Houston, NY 78201</t>
  </si>
  <si>
    <t>gregory2969@customer.com</t>
  </si>
  <si>
    <t>512-855-8244</t>
  </si>
  <si>
    <t>C2970</t>
  </si>
  <si>
    <t>Anna Williams</t>
  </si>
  <si>
    <t>8574 Park Blvd, Los Angeles, CA 19101</t>
  </si>
  <si>
    <t>anna2970@customer.com</t>
  </si>
  <si>
    <t>215-943-3914</t>
  </si>
  <si>
    <t>C2971</t>
  </si>
  <si>
    <t>6896 Lakeview Dr, Dallas, PA 19101</t>
  </si>
  <si>
    <t>walter2971@customer.com</t>
  </si>
  <si>
    <t>215-323-8508</t>
  </si>
  <si>
    <t>C2972</t>
  </si>
  <si>
    <t>6634 Maple Dr, San Antonio, TX 60601</t>
  </si>
  <si>
    <t>rose2972@customer.com</t>
  </si>
  <si>
    <t>312-489-8811</t>
  </si>
  <si>
    <t>C2973</t>
  </si>
  <si>
    <t>2342 Highland Ave, New York, AZ 85001</t>
  </si>
  <si>
    <t>patrick2973@customer.com</t>
  </si>
  <si>
    <t>602-613-2785</t>
  </si>
  <si>
    <t>C2974</t>
  </si>
  <si>
    <t>9351 Elm St, Los Angeles, TX 60601</t>
  </si>
  <si>
    <t>judith2974@customer.com</t>
  </si>
  <si>
    <t>312-959-9678</t>
  </si>
  <si>
    <t>C2975</t>
  </si>
  <si>
    <t>Henry Campbell</t>
  </si>
  <si>
    <t>2224 Highland Ave, San Antonio, IL 78201</t>
  </si>
  <si>
    <t>henry2975@customer.com</t>
  </si>
  <si>
    <t>646-125-5741</t>
  </si>
  <si>
    <t>C2976</t>
  </si>
  <si>
    <t>9941 Lakeview Dr, Philadelphia, CA 95101</t>
  </si>
  <si>
    <t>christina2976@customer.com</t>
  </si>
  <si>
    <t>408-716-3092</t>
  </si>
  <si>
    <t>C2977</t>
  </si>
  <si>
    <t>7008 Highland Ave, Phoenix, NY 19101</t>
  </si>
  <si>
    <t>douglas2977@customer.com</t>
  </si>
  <si>
    <t>215-321-6572</t>
  </si>
  <si>
    <t>C2978</t>
  </si>
  <si>
    <t>Maria Wright</t>
  </si>
  <si>
    <t>256 Broadway, Dallas, TX 78201</t>
  </si>
  <si>
    <t>maria2978@customer.com</t>
  </si>
  <si>
    <t>646-778-5388</t>
  </si>
  <si>
    <t>C2979</t>
  </si>
  <si>
    <t>Harold Lee</t>
  </si>
  <si>
    <t>1169 Cedar Ln, Los Angeles, TX 60601</t>
  </si>
  <si>
    <t>harold2979@customer.com</t>
  </si>
  <si>
    <t>312-316-8971</t>
  </si>
  <si>
    <t>C2980</t>
  </si>
  <si>
    <t>9877 Park Blvd, Philadelphia, AZ 85001</t>
  </si>
  <si>
    <t>nicole2980@customer.com</t>
  </si>
  <si>
    <t>602-679-5245</t>
  </si>
  <si>
    <t>C2981</t>
  </si>
  <si>
    <t>Alexander Martin</t>
  </si>
  <si>
    <t>9791 Lakeview Dr, Phoenix, CA 10001</t>
  </si>
  <si>
    <t>alexander2981@customer.com</t>
  </si>
  <si>
    <t>212-790-8446</t>
  </si>
  <si>
    <t>C2982</t>
  </si>
  <si>
    <t>6097 Maple Dr, San Antonio, NY 60601</t>
  </si>
  <si>
    <t>megan2982@customer.com</t>
  </si>
  <si>
    <t>312-184-7051</t>
  </si>
  <si>
    <t>C2983</t>
  </si>
  <si>
    <t>3642 Elm St, Los Angeles, TX 78201</t>
  </si>
  <si>
    <t>samuel2983@customer.com</t>
  </si>
  <si>
    <t>646-648-5210</t>
  </si>
  <si>
    <t>C2984</t>
  </si>
  <si>
    <t>6536 Broadway, Los Angeles, CA 92101</t>
  </si>
  <si>
    <t>dorothy2984@customer.com</t>
  </si>
  <si>
    <t>619-273-8556</t>
  </si>
  <si>
    <t>C2985</t>
  </si>
  <si>
    <t>4575 Cedar Ln, Phoenix, CA 60601</t>
  </si>
  <si>
    <t>frank2985@customer.com</t>
  </si>
  <si>
    <t>312-920-3411</t>
  </si>
  <si>
    <t>C2986</t>
  </si>
  <si>
    <t>Sophia Gomez</t>
  </si>
  <si>
    <t>172 Sunset Rd, San Diego, NY 77001</t>
  </si>
  <si>
    <t>sophia2986@customer.com</t>
  </si>
  <si>
    <t>713-940-4123</t>
  </si>
  <si>
    <t>C2987</t>
  </si>
  <si>
    <t>3961 Washington St, Chicago, CA 95101</t>
  </si>
  <si>
    <t>lawrence2987@customer.com</t>
  </si>
  <si>
    <t>408-719-9465</t>
  </si>
  <si>
    <t>C2988</t>
  </si>
  <si>
    <t>9697 Elm St, New York, AZ 77001</t>
  </si>
  <si>
    <t>alice2988@customer.com</t>
  </si>
  <si>
    <t>713-868-6411</t>
  </si>
  <si>
    <t>C2989</t>
  </si>
  <si>
    <t>2057 Sunset Rd, Houston, TX 19101</t>
  </si>
  <si>
    <t>arthur2989@customer.com</t>
  </si>
  <si>
    <t>215-244-2539</t>
  </si>
  <si>
    <t>C2990</t>
  </si>
  <si>
    <t>Ruth Sanchez</t>
  </si>
  <si>
    <t>5586 Main St, New York, CA 90001</t>
  </si>
  <si>
    <t>ruth2990@customer.com</t>
  </si>
  <si>
    <t>323-915-7729</t>
  </si>
  <si>
    <t>C2991</t>
  </si>
  <si>
    <t>Philip Williams</t>
  </si>
  <si>
    <t>6337 Sunset Rd, Los Angeles, TX 77001</t>
  </si>
  <si>
    <t>philip2991@customer.com</t>
  </si>
  <si>
    <t>713-807-3042</t>
  </si>
  <si>
    <t>C2992</t>
  </si>
  <si>
    <t>3728 Maple Dr, Philadelphia, IL 92101</t>
  </si>
  <si>
    <t>diana2992@customer.com</t>
  </si>
  <si>
    <t>619-154-6132</t>
  </si>
  <si>
    <t>C2993</t>
  </si>
  <si>
    <t>Roger Torres</t>
  </si>
  <si>
    <t>4331 Sunset Rd, New York, CA 78201</t>
  </si>
  <si>
    <t>roger2993@customer.com</t>
  </si>
  <si>
    <t>718-933-7365</t>
  </si>
  <si>
    <t>C2994</t>
  </si>
  <si>
    <t>4242 Broadway, Philadelphia, IL 92101</t>
  </si>
  <si>
    <t>natalie2994@customer.com</t>
  </si>
  <si>
    <t>619-664-8892</t>
  </si>
  <si>
    <t>C2995</t>
  </si>
  <si>
    <t>7165 Highland Ave, Phoenix, PA 92101</t>
  </si>
  <si>
    <t>benjamin2995@customer.com</t>
  </si>
  <si>
    <t>619-305-1952</t>
  </si>
  <si>
    <t>C2996</t>
  </si>
  <si>
    <t>4154 Broadway, Phoenix, CA 92101</t>
  </si>
  <si>
    <t>virginia2996@customer.com</t>
  </si>
  <si>
    <t>619-630-6738</t>
  </si>
  <si>
    <t>C2997</t>
  </si>
  <si>
    <t>9303 Cedar Ln, New York, PA 10001</t>
  </si>
  <si>
    <t>bruce2997@customer.com</t>
  </si>
  <si>
    <t>212-275-6325</t>
  </si>
  <si>
    <t>C2998</t>
  </si>
  <si>
    <t>5152 Washington St, San Diego, CA 19101</t>
  </si>
  <si>
    <t>madison2998@customer.com</t>
  </si>
  <si>
    <t>215-188-2910</t>
  </si>
  <si>
    <t>C2999</t>
  </si>
  <si>
    <t>Adam Scott</t>
  </si>
  <si>
    <t>2767 Broadway, Los Angeles, AZ 90001</t>
  </si>
  <si>
    <t>adam2999@customer.com</t>
  </si>
  <si>
    <t>323-491-1620</t>
  </si>
  <si>
    <t>C3000</t>
  </si>
  <si>
    <t>1504 Maple Dr, New York, CA 92101</t>
  </si>
  <si>
    <t>abigail3000@customer.com</t>
  </si>
  <si>
    <t>619-700-2655</t>
  </si>
  <si>
    <t>C3001</t>
  </si>
  <si>
    <t>Gerald Perez</t>
  </si>
  <si>
    <t>2992 Lakeview Dr, Chicago, TX 60601</t>
  </si>
  <si>
    <t>gerald3001@customer.com</t>
  </si>
  <si>
    <t>312-923-6248</t>
  </si>
  <si>
    <t>C3002</t>
  </si>
  <si>
    <t>Lauren Mitchell</t>
  </si>
  <si>
    <t>650 Highland Ave, San Diego, TX 19101</t>
  </si>
  <si>
    <t>lauren3002@customer.com</t>
  </si>
  <si>
    <t>215-232-2465</t>
  </si>
  <si>
    <t>C3003</t>
  </si>
  <si>
    <t>Keith Williams</t>
  </si>
  <si>
    <t>5809 Sunset Rd, San Jose, TX 90001</t>
  </si>
  <si>
    <t>keith3003@customer.com</t>
  </si>
  <si>
    <t>323-385-8667</t>
  </si>
  <si>
    <t>C3004</t>
  </si>
  <si>
    <t>4183 Elm St, Chicago, TX 92101</t>
  </si>
  <si>
    <t>isabella3004@customer.com</t>
  </si>
  <si>
    <t>619-219-8547</t>
  </si>
  <si>
    <t>C3005</t>
  </si>
  <si>
    <t>418 Lakeview Dr, San Diego, CA 95101</t>
  </si>
  <si>
    <t>terry3005@customer.com</t>
  </si>
  <si>
    <t>408-229-8212</t>
  </si>
  <si>
    <t>C3006</t>
  </si>
  <si>
    <t>9598 Cedar Ln, San Diego, CA 75201</t>
  </si>
  <si>
    <t>jane3006@customer.com</t>
  </si>
  <si>
    <t>718-511-4557</t>
  </si>
  <si>
    <t>C3007</t>
  </si>
  <si>
    <t>Wayne Robinson</t>
  </si>
  <si>
    <t>5488 Cedar Ln, Philadelphia, AZ 19101</t>
  </si>
  <si>
    <t>wayne3007@customer.com</t>
  </si>
  <si>
    <t>215-925-9090</t>
  </si>
  <si>
    <t>C3008</t>
  </si>
  <si>
    <t>8163 Main St, New York, IL 10001</t>
  </si>
  <si>
    <t>amy3008@customer.com</t>
  </si>
  <si>
    <t>212-244-1774</t>
  </si>
  <si>
    <t>C3009</t>
  </si>
  <si>
    <t>5847 Park Blvd, San Jose, PA 95101</t>
  </si>
  <si>
    <t>ralph3009@customer.com</t>
  </si>
  <si>
    <t>408-446-3269</t>
  </si>
  <si>
    <t>C3010</t>
  </si>
  <si>
    <t>4005 Highland Ave, San Diego, CA 78201</t>
  </si>
  <si>
    <t>cynthia3010@customer.com</t>
  </si>
  <si>
    <t>305-646-2030</t>
  </si>
  <si>
    <t>C3011</t>
  </si>
  <si>
    <t>2754 Maple Dr, Philadelphia, CA 10001</t>
  </si>
  <si>
    <t>smith3011@customer.com</t>
  </si>
  <si>
    <t>212-405-8117</t>
  </si>
  <si>
    <t>C3012</t>
  </si>
  <si>
    <t>Johnson Wilson</t>
  </si>
  <si>
    <t>5084 Maple Dr, New York, TX 19101</t>
  </si>
  <si>
    <t>johnson3012@customer.com</t>
  </si>
  <si>
    <t>215-159-3619</t>
  </si>
  <si>
    <t>C3013</t>
  </si>
  <si>
    <t>8404 Washington St, Dallas, TX 90001</t>
  </si>
  <si>
    <t>williams3013@customer.com</t>
  </si>
  <si>
    <t>323-787-3841</t>
  </si>
  <si>
    <t>C3014</t>
  </si>
  <si>
    <t>2972 Sunset Rd, Houston, CA 92101</t>
  </si>
  <si>
    <t>brown3014@customer.com</t>
  </si>
  <si>
    <t>619-114-3966</t>
  </si>
  <si>
    <t>C3015</t>
  </si>
  <si>
    <t>Jones Wilson</t>
  </si>
  <si>
    <t>6580 Elm St, San Jose, CA 75201</t>
  </si>
  <si>
    <t>jones3015@customer.com</t>
  </si>
  <si>
    <t>646-890-9804</t>
  </si>
  <si>
    <t>C3016</t>
  </si>
  <si>
    <t>8433 Cedar Ln, Chicago, CA 78201</t>
  </si>
  <si>
    <t>garcia3016@customer.com</t>
  </si>
  <si>
    <t>718-401-1913</t>
  </si>
  <si>
    <t>C3017</t>
  </si>
  <si>
    <t>3025 Highland Ave, San Diego, IL 60601</t>
  </si>
  <si>
    <t>miller3017@customer.com</t>
  </si>
  <si>
    <t>312-294-9049</t>
  </si>
  <si>
    <t>C3018</t>
  </si>
  <si>
    <t>Davis Martinez</t>
  </si>
  <si>
    <t>3802 Lakeview Dr, Philadelphia, CA 92101</t>
  </si>
  <si>
    <t>davis3018@customer.com</t>
  </si>
  <si>
    <t>619-958-2158</t>
  </si>
  <si>
    <t>C3019</t>
  </si>
  <si>
    <t>Rodriguez Martin</t>
  </si>
  <si>
    <t>2660 Sunset Rd, New York, IL 10001</t>
  </si>
  <si>
    <t>rodriguez3019@customer.com</t>
  </si>
  <si>
    <t>212-401-1463</t>
  </si>
  <si>
    <t>C3020</t>
  </si>
  <si>
    <t>Martinez Nguyen</t>
  </si>
  <si>
    <t>3419 Park Blvd, San Diego, CA 78201</t>
  </si>
  <si>
    <t>martinez3020@customer.com</t>
  </si>
  <si>
    <t>512-105-9742</t>
  </si>
  <si>
    <t>C3021</t>
  </si>
  <si>
    <t>7872 Lakeview Dr, San Antonio, TX 85001</t>
  </si>
  <si>
    <t>hernandez3021@customer.com</t>
  </si>
  <si>
    <t>602-946-7105</t>
  </si>
  <si>
    <t>C3022</t>
  </si>
  <si>
    <t>1757 Lakeview Dr, Dallas, NY 78201</t>
  </si>
  <si>
    <t>lopez3022@customer.com</t>
  </si>
  <si>
    <t>718-417-9589</t>
  </si>
  <si>
    <t>C3023</t>
  </si>
  <si>
    <t>9991 Broadway, Dallas, TX 77001</t>
  </si>
  <si>
    <t>gonzalez3023@customer.com</t>
  </si>
  <si>
    <t>713-558-5189</t>
  </si>
  <si>
    <t>C3024</t>
  </si>
  <si>
    <t>3273 Lakeview Dr, Houston, CA 85001</t>
  </si>
  <si>
    <t>wilson3024@customer.com</t>
  </si>
  <si>
    <t>602-496-2634</t>
  </si>
  <si>
    <t>C3025</t>
  </si>
  <si>
    <t>344 Maple Dr, Los Angeles, AZ 77001</t>
  </si>
  <si>
    <t>anderson3025@customer.com</t>
  </si>
  <si>
    <t>713-696-9784</t>
  </si>
  <si>
    <t>C3026</t>
  </si>
  <si>
    <t>8385 Elm St, Philadelphia, TX 10001</t>
  </si>
  <si>
    <t>thomas3026@customer.com</t>
  </si>
  <si>
    <t>212-674-7291</t>
  </si>
  <si>
    <t>C3027</t>
  </si>
  <si>
    <t>Taylor Moore</t>
  </si>
  <si>
    <t>6516 Broadway, Los Angeles, TX 78201</t>
  </si>
  <si>
    <t>taylor3027@customer.com</t>
  </si>
  <si>
    <t>718-366-7611</t>
  </si>
  <si>
    <t>C3028</t>
  </si>
  <si>
    <t>7826 Lakeview Dr, Chicago, AZ 10001</t>
  </si>
  <si>
    <t>moore3028@customer.com</t>
  </si>
  <si>
    <t>212-187-8658</t>
  </si>
  <si>
    <t>C3029</t>
  </si>
  <si>
    <t>4378 Highland Ave, San Antonio, TX 90001</t>
  </si>
  <si>
    <t>jackson3029@customer.com</t>
  </si>
  <si>
    <t>323-370-6888</t>
  </si>
  <si>
    <t>C3030</t>
  </si>
  <si>
    <t>Martin Adams</t>
  </si>
  <si>
    <t>3986 Main St, Philadelphia, TX 10001</t>
  </si>
  <si>
    <t>martin3030@customer.com</t>
  </si>
  <si>
    <t>212-430-5459</t>
  </si>
  <si>
    <t>C3031</t>
  </si>
  <si>
    <t>2312 Park Blvd, Los Angeles, TX 90001</t>
  </si>
  <si>
    <t>peter3031@customer.com</t>
  </si>
  <si>
    <t>323-546-9142</t>
  </si>
  <si>
    <t>C3032</t>
  </si>
  <si>
    <t>Victoria Martinez</t>
  </si>
  <si>
    <t>3086 Highland Ave, Houston, TX 75201</t>
  </si>
  <si>
    <t>victoria3032@customer.com</t>
  </si>
  <si>
    <t>305-413-5983</t>
  </si>
  <si>
    <t>C3033</t>
  </si>
  <si>
    <t>9532 Cedar Ln, San Diego, CA 78201</t>
  </si>
  <si>
    <t>raymond3033@customer.com</t>
  </si>
  <si>
    <t>305-810-1279</t>
  </si>
  <si>
    <t>C3034</t>
  </si>
  <si>
    <t>2281 Cedar Ln, San Jose, PA 78201</t>
  </si>
  <si>
    <t>julia3034@customer.com</t>
  </si>
  <si>
    <t>305-629-5660</t>
  </si>
  <si>
    <t>C3035</t>
  </si>
  <si>
    <t>5834 Park Blvd, San Jose, TX 78201</t>
  </si>
  <si>
    <t>scott3035@customer.com</t>
  </si>
  <si>
    <t>718-237-3763</t>
  </si>
  <si>
    <t>C3036</t>
  </si>
  <si>
    <t>2622 Maple Dr, Houston, CA 90001</t>
  </si>
  <si>
    <t>grace3036@customer.com</t>
  </si>
  <si>
    <t>323-469-1491</t>
  </si>
  <si>
    <t>C3037</t>
  </si>
  <si>
    <t>Dennis Lewis</t>
  </si>
  <si>
    <t>8914 Cedar Ln, Houston, CA 77001</t>
  </si>
  <si>
    <t>dennis3037@customer.com</t>
  </si>
  <si>
    <t>713-893-5997</t>
  </si>
  <si>
    <t>C3038</t>
  </si>
  <si>
    <t>3399 Main St, San Diego, TX 95101</t>
  </si>
  <si>
    <t>evelyn3038@customer.com</t>
  </si>
  <si>
    <t>408-636-3241</t>
  </si>
  <si>
    <t>C3039</t>
  </si>
  <si>
    <t>5060 Elm St, Philadelphia, IL 95101</t>
  </si>
  <si>
    <t>gregory3039@customer.com</t>
  </si>
  <si>
    <t>408-908-7008</t>
  </si>
  <si>
    <t>C3040</t>
  </si>
  <si>
    <t>Anna Young</t>
  </si>
  <si>
    <t>8293 Sunset Rd, San Diego, CA 77001</t>
  </si>
  <si>
    <t>anna3040@customer.com</t>
  </si>
  <si>
    <t>713-510-9236</t>
  </si>
  <si>
    <t>C3041</t>
  </si>
  <si>
    <t>5256 Washington St, New York, AZ 75201</t>
  </si>
  <si>
    <t>walter3041@customer.com</t>
  </si>
  <si>
    <t>305-324-3708</t>
  </si>
  <si>
    <t>C3042</t>
  </si>
  <si>
    <t>Rose Campbell</t>
  </si>
  <si>
    <t>446 Park Blvd, Philadelphia, TX 92101</t>
  </si>
  <si>
    <t>rose3042@customer.com</t>
  </si>
  <si>
    <t>619-700-2111</t>
  </si>
  <si>
    <t>C3043</t>
  </si>
  <si>
    <t>2699 Broadway, San Diego, CA 60601</t>
  </si>
  <si>
    <t>patrick3043@customer.com</t>
  </si>
  <si>
    <t>312-738-8693</t>
  </si>
  <si>
    <t>C3044</t>
  </si>
  <si>
    <t>1612 Washington St, San Jose, IL 90001</t>
  </si>
  <si>
    <t>judith3044@customer.com</t>
  </si>
  <si>
    <t>323-948-1625</t>
  </si>
  <si>
    <t>C3045</t>
  </si>
  <si>
    <t>7645 Sunset Rd, Chicago, CA 85001</t>
  </si>
  <si>
    <t>henry3045@customer.com</t>
  </si>
  <si>
    <t>602-584-2034</t>
  </si>
  <si>
    <t>C3046</t>
  </si>
  <si>
    <t>6865 Lakeview Dr, San Diego, TX 10001</t>
  </si>
  <si>
    <t>christina3046@customer.com</t>
  </si>
  <si>
    <t>212-573-8129</t>
  </si>
  <si>
    <t>C3047</t>
  </si>
  <si>
    <t>2863 Lakeview Dr, San Antonio, CA 85001</t>
  </si>
  <si>
    <t>douglas3047@customer.com</t>
  </si>
  <si>
    <t>602-325-2472</t>
  </si>
  <si>
    <t>C3048</t>
  </si>
  <si>
    <t>Maria Johnson</t>
  </si>
  <si>
    <t>7502 Highland Ave, Houston, TX 10001</t>
  </si>
  <si>
    <t>maria3048@customer.com</t>
  </si>
  <si>
    <t>212-527-2575</t>
  </si>
  <si>
    <t>C3049</t>
  </si>
  <si>
    <t>1822 Broadway, San Jose, TX 95101</t>
  </si>
  <si>
    <t>harold3049@customer.com</t>
  </si>
  <si>
    <t>408-178-9336</t>
  </si>
  <si>
    <t>C3050</t>
  </si>
  <si>
    <t>Nicole Jones</t>
  </si>
  <si>
    <t>2696 Lakeview Dr, New York, TX 78201</t>
  </si>
  <si>
    <t>nicole3050@customer.com</t>
  </si>
  <si>
    <t>646-756-6177</t>
  </si>
  <si>
    <t>C3051</t>
  </si>
  <si>
    <t>3584 Main St, San Jose, AZ 75201</t>
  </si>
  <si>
    <t>alexander3051@customer.com</t>
  </si>
  <si>
    <t>646-269-2276</t>
  </si>
  <si>
    <t>C3052</t>
  </si>
  <si>
    <t>2893 Main St, San Antonio, CA 75201</t>
  </si>
  <si>
    <t>megan3052@customer.com</t>
  </si>
  <si>
    <t>718-507-3739</t>
  </si>
  <si>
    <t>C3053</t>
  </si>
  <si>
    <t>3079 Elm St, Dallas, PA 10001</t>
  </si>
  <si>
    <t>samuel3053@customer.com</t>
  </si>
  <si>
    <t>212-121-2812</t>
  </si>
  <si>
    <t>C3054</t>
  </si>
  <si>
    <t>7704 Cedar Ln, Philadelphia, PA 19101</t>
  </si>
  <si>
    <t>dorothy3054@customer.com</t>
  </si>
  <si>
    <t>215-538-8571</t>
  </si>
  <si>
    <t>C3055</t>
  </si>
  <si>
    <t>Frank Lopez</t>
  </si>
  <si>
    <t>6250 Maple Dr, Chicago, TX 75201</t>
  </si>
  <si>
    <t>frank3055@customer.com</t>
  </si>
  <si>
    <t>718-623-4605</t>
  </si>
  <si>
    <t>C3056</t>
  </si>
  <si>
    <t>9230 Highland Ave, Chicago, NY 10001</t>
  </si>
  <si>
    <t>sophia3056@customer.com</t>
  </si>
  <si>
    <t>212-961-9328</t>
  </si>
  <si>
    <t>C3057</t>
  </si>
  <si>
    <t>Lawrence Jones</t>
  </si>
  <si>
    <t>1817 Cedar Ln, Philadelphia, TX 78201</t>
  </si>
  <si>
    <t>lawrence3057@customer.com</t>
  </si>
  <si>
    <t>718-926-2614</t>
  </si>
  <si>
    <t>C3058</t>
  </si>
  <si>
    <t>4659 Park Blvd, Houston, TX 60601</t>
  </si>
  <si>
    <t>alice3058@customer.com</t>
  </si>
  <si>
    <t>312-510-6818</t>
  </si>
  <si>
    <t>C3059</t>
  </si>
  <si>
    <t>Arthur Brown</t>
  </si>
  <si>
    <t>7216 Sunset Rd, San Jose, TX 92101</t>
  </si>
  <si>
    <t>arthur3059@customer.com</t>
  </si>
  <si>
    <t>619-330-7991</t>
  </si>
  <si>
    <t>C3060</t>
  </si>
  <si>
    <t>9434 Washington St, San Diego, TX 19101</t>
  </si>
  <si>
    <t>ruth3060@customer.com</t>
  </si>
  <si>
    <t>215-864-1459</t>
  </si>
  <si>
    <t>C3061</t>
  </si>
  <si>
    <t>6838 Elm St, New York, CA 85001</t>
  </si>
  <si>
    <t>philip3061@customer.com</t>
  </si>
  <si>
    <t>602-631-8159</t>
  </si>
  <si>
    <t>C3062</t>
  </si>
  <si>
    <t>Diana Scott</t>
  </si>
  <si>
    <t>906 Cedar Ln, San Jose, TX 77001</t>
  </si>
  <si>
    <t>diana3062@customer.com</t>
  </si>
  <si>
    <t>713-650-6922</t>
  </si>
  <si>
    <t>C3063</t>
  </si>
  <si>
    <t>4101 Main St, Philadelphia, TX 77001</t>
  </si>
  <si>
    <t>roger3063@customer.com</t>
  </si>
  <si>
    <t>713-132-2326</t>
  </si>
  <si>
    <t>C3064</t>
  </si>
  <si>
    <t>7655 Main St, Chicago, TX 90001</t>
  </si>
  <si>
    <t>natalie3064@customer.com</t>
  </si>
  <si>
    <t>323-984-2668</t>
  </si>
  <si>
    <t>C3065</t>
  </si>
  <si>
    <t>Benjamin Thomas</t>
  </si>
  <si>
    <t>925 Elm St, Philadelphia, CA 90001</t>
  </si>
  <si>
    <t>benjamin3065@customer.com</t>
  </si>
  <si>
    <t>323-489-8538</t>
  </si>
  <si>
    <t>C3066</t>
  </si>
  <si>
    <t>2574 Washington St, Los Angeles, CA 75201</t>
  </si>
  <si>
    <t>virginia3066@customer.com</t>
  </si>
  <si>
    <t>512-707-7015</t>
  </si>
  <si>
    <t>C3067</t>
  </si>
  <si>
    <t>Bruce Harris</t>
  </si>
  <si>
    <t>2816 Broadway, San Diego, PA 60601</t>
  </si>
  <si>
    <t>bruce3067@customer.com</t>
  </si>
  <si>
    <t>312-243-4774</t>
  </si>
  <si>
    <t>C3068</t>
  </si>
  <si>
    <t>4803 Sunset Rd, New York, CA 95101</t>
  </si>
  <si>
    <t>madison3068@customer.com</t>
  </si>
  <si>
    <t>408-134-5107</t>
  </si>
  <si>
    <t>C3069</t>
  </si>
  <si>
    <t>200 Sunset Rd, Chicago, TX 77001</t>
  </si>
  <si>
    <t>adam3069@customer.com</t>
  </si>
  <si>
    <t>713-193-8604</t>
  </si>
  <si>
    <t>C3070</t>
  </si>
  <si>
    <t>Abigail Campbell</t>
  </si>
  <si>
    <t>8141 Park Blvd, San Diego, AZ 90001</t>
  </si>
  <si>
    <t>abigail3070@customer.com</t>
  </si>
  <si>
    <t>323-889-4755</t>
  </si>
  <si>
    <t>C3071</t>
  </si>
  <si>
    <t>9338 Washington St, Chicago, CA 10001</t>
  </si>
  <si>
    <t>gerald3071@customer.com</t>
  </si>
  <si>
    <t>212-541-9210</t>
  </si>
  <si>
    <t>C3072</t>
  </si>
  <si>
    <t>Lauren Hall</t>
  </si>
  <si>
    <t>2091 Highland Ave, Los Angeles, NY 78201</t>
  </si>
  <si>
    <t>lauren3072@customer.com</t>
  </si>
  <si>
    <t>415-328-4503</t>
  </si>
  <si>
    <t>C3073</t>
  </si>
  <si>
    <t>5866 Broadway, Philadelphia, TX 10001</t>
  </si>
  <si>
    <t>keith3073@customer.com</t>
  </si>
  <si>
    <t>212-133-1275</t>
  </si>
  <si>
    <t>C3074</t>
  </si>
  <si>
    <t>Isabella Miller</t>
  </si>
  <si>
    <t>9896 Washington St, San Jose, TX 77001</t>
  </si>
  <si>
    <t>isabella3074@customer.com</t>
  </si>
  <si>
    <t>713-924-9949</t>
  </si>
  <si>
    <t>C3075</t>
  </si>
  <si>
    <t>179 Cedar Ln, San Antonio, CA 60601</t>
  </si>
  <si>
    <t>terry3075@customer.com</t>
  </si>
  <si>
    <t>312-489-6622</t>
  </si>
  <si>
    <t>C3076</t>
  </si>
  <si>
    <t>422 Lakeview Dr, Chicago, CA 10001</t>
  </si>
  <si>
    <t>jane3076@customer.com</t>
  </si>
  <si>
    <t>212-373-7089</t>
  </si>
  <si>
    <t>C3077</t>
  </si>
  <si>
    <t>6629 Maple Dr, New York, IL 78201</t>
  </si>
  <si>
    <t>wayne3077@customer.com</t>
  </si>
  <si>
    <t>512-899-9456</t>
  </si>
  <si>
    <t>C3078</t>
  </si>
  <si>
    <t>Amy Nguyen</t>
  </si>
  <si>
    <t>6805 Washington St, Chicago, NY 10001</t>
  </si>
  <si>
    <t>amy3078@customer.com</t>
  </si>
  <si>
    <t>212-550-3684</t>
  </si>
  <si>
    <t>C3079</t>
  </si>
  <si>
    <t>5724 Elm St, New York, PA 78201</t>
  </si>
  <si>
    <t>ralph3079@customer.com</t>
  </si>
  <si>
    <t>718-527-9477</t>
  </si>
  <si>
    <t>C3080</t>
  </si>
  <si>
    <t>3792 Sunset Rd, Phoenix, NY 90001</t>
  </si>
  <si>
    <t>cynthia3080@customer.com</t>
  </si>
  <si>
    <t>323-643-3968</t>
  </si>
  <si>
    <t>C3081</t>
  </si>
  <si>
    <t>1082 Cedar Ln, Houston, PA 92101</t>
  </si>
  <si>
    <t>smith3081@customer.com</t>
  </si>
  <si>
    <t>619-796-4203</t>
  </si>
  <si>
    <t>C3082</t>
  </si>
  <si>
    <t>Johnson Thompson</t>
  </si>
  <si>
    <t>2958 Main St, Philadelphia, IL 90001</t>
  </si>
  <si>
    <t>johnson3082@customer.com</t>
  </si>
  <si>
    <t>323-207-5811</t>
  </si>
  <si>
    <t>C3083</t>
  </si>
  <si>
    <t>Williams Ramirez</t>
  </si>
  <si>
    <t>2443 Maple Dr, Dallas, TX 85001</t>
  </si>
  <si>
    <t>williams3083@customer.com</t>
  </si>
  <si>
    <t>602-936-2349</t>
  </si>
  <si>
    <t>C3084</t>
  </si>
  <si>
    <t>2691 Washington St, San Antonio, TX 92101</t>
  </si>
  <si>
    <t>brown3084@customer.com</t>
  </si>
  <si>
    <t>619-998-2496</t>
  </si>
  <si>
    <t>C3085</t>
  </si>
  <si>
    <t>Jones Ramirez</t>
  </si>
  <si>
    <t>2702 Park Blvd, San Antonio, IL 90001</t>
  </si>
  <si>
    <t>jones3085@customer.com</t>
  </si>
  <si>
    <t>323-358-3654</t>
  </si>
  <si>
    <t>C3086</t>
  </si>
  <si>
    <t>761 Washington St, New York, TX 77001</t>
  </si>
  <si>
    <t>garcia3086@customer.com</t>
  </si>
  <si>
    <t>713-147-3838</t>
  </si>
  <si>
    <t>C3087</t>
  </si>
  <si>
    <t>Miller Brown</t>
  </si>
  <si>
    <t>581 Lakeview Dr, Chicago, CA 78201</t>
  </si>
  <si>
    <t>miller3087@customer.com</t>
  </si>
  <si>
    <t>718-629-2747</t>
  </si>
  <si>
    <t>C3088</t>
  </si>
  <si>
    <t>533 Washington St, San Jose, IL 60601</t>
  </si>
  <si>
    <t>davis3088@customer.com</t>
  </si>
  <si>
    <t>312-469-8639</t>
  </si>
  <si>
    <t>C3089</t>
  </si>
  <si>
    <t>Rodriguez Flores</t>
  </si>
  <si>
    <t>4165 Maple Dr, Philadelphia, NY 85001</t>
  </si>
  <si>
    <t>rodriguez3089@customer.com</t>
  </si>
  <si>
    <t>602-410-5829</t>
  </si>
  <si>
    <t>C3090</t>
  </si>
  <si>
    <t>Martinez Harris</t>
  </si>
  <si>
    <t>3355 Broadway, San Jose, TX 95101</t>
  </si>
  <si>
    <t>martinez3090@customer.com</t>
  </si>
  <si>
    <t>408-271-7279</t>
  </si>
  <si>
    <t>C3091</t>
  </si>
  <si>
    <t>5858 Maple Dr, Phoenix, IL 90001</t>
  </si>
  <si>
    <t>hernandez3091@customer.com</t>
  </si>
  <si>
    <t>323-740-9379</t>
  </si>
  <si>
    <t>C3092</t>
  </si>
  <si>
    <t>Lopez Torres</t>
  </si>
  <si>
    <t>5894 Broadway, Philadelphia, TX 19101</t>
  </si>
  <si>
    <t>lopez3092@customer.com</t>
  </si>
  <si>
    <t>215-252-7424</t>
  </si>
  <si>
    <t>C3093</t>
  </si>
  <si>
    <t>8383 Maple Dr, New York, CA 78201</t>
  </si>
  <si>
    <t>gonzalez3093@customer.com</t>
  </si>
  <si>
    <t>415-979-3141</t>
  </si>
  <si>
    <t>C3094</t>
  </si>
  <si>
    <t>5936 Park Blvd, San Diego, CA 77001</t>
  </si>
  <si>
    <t>wilson3094@customer.com</t>
  </si>
  <si>
    <t>713-279-2391</t>
  </si>
  <si>
    <t>C3095</t>
  </si>
  <si>
    <t>789 Lakeview Dr, Los Angeles, NY 78201</t>
  </si>
  <si>
    <t>anderson3095@customer.com</t>
  </si>
  <si>
    <t>718-693-7833</t>
  </si>
  <si>
    <t>C3096</t>
  </si>
  <si>
    <t>Thomas Allen</t>
  </si>
  <si>
    <t>2736 Main St, Houston, CA 90001</t>
  </si>
  <si>
    <t>thomas3096@customer.com</t>
  </si>
  <si>
    <t>323-566-4344</t>
  </si>
  <si>
    <t>C3097</t>
  </si>
  <si>
    <t>Taylor Gonzalez</t>
  </si>
  <si>
    <t>1231 Elm St, Los Angeles, IL 92101</t>
  </si>
  <si>
    <t>taylor3097@customer.com</t>
  </si>
  <si>
    <t>619-786-4477</t>
  </si>
  <si>
    <t>C3098</t>
  </si>
  <si>
    <t>9869 Broadway, San Antonio, CA 75201</t>
  </si>
  <si>
    <t>moore3098@customer.com</t>
  </si>
  <si>
    <t>646-725-3660</t>
  </si>
  <si>
    <t>C3099</t>
  </si>
  <si>
    <t>8046 Lakeview Dr, Phoenix, CA 85001</t>
  </si>
  <si>
    <t>jackson3099@customer.com</t>
  </si>
  <si>
    <t>602-736-9183</t>
  </si>
  <si>
    <t>C3100</t>
  </si>
  <si>
    <t>Martin Davis</t>
  </si>
  <si>
    <t>1884 Broadway, Philadelphia, PA 75201</t>
  </si>
  <si>
    <t>martin3100@customer.com</t>
  </si>
  <si>
    <t>415-591-5300</t>
  </si>
  <si>
    <t>C3101</t>
  </si>
  <si>
    <t>Peter Taylor</t>
  </si>
  <si>
    <t>3109 Park Blvd, Phoenix, CA 85001</t>
  </si>
  <si>
    <t>peter3101@customer.com</t>
  </si>
  <si>
    <t>602-970-1709</t>
  </si>
  <si>
    <t>C3102</t>
  </si>
  <si>
    <t>Victoria Young</t>
  </si>
  <si>
    <t>8074 Sunset Rd, Houston, NY 90001</t>
  </si>
  <si>
    <t>victoria3102@customer.com</t>
  </si>
  <si>
    <t>323-199-8910</t>
  </si>
  <si>
    <t>C3103</t>
  </si>
  <si>
    <t>Raymond Young</t>
  </si>
  <si>
    <t>2359 Main St, San Jose, NY 19101</t>
  </si>
  <si>
    <t>raymond3103@customer.com</t>
  </si>
  <si>
    <t>215-492-6099</t>
  </si>
  <si>
    <t>C3104</t>
  </si>
  <si>
    <t>4667 Sunset Rd, Phoenix, NY 19101</t>
  </si>
  <si>
    <t>julia3104@customer.com</t>
  </si>
  <si>
    <t>215-273-8051</t>
  </si>
  <si>
    <t>C3105</t>
  </si>
  <si>
    <t>Scott Thomas</t>
  </si>
  <si>
    <t>8767 Broadway, Chicago, TX 60601</t>
  </si>
  <si>
    <t>scott3105@customer.com</t>
  </si>
  <si>
    <t>312-282-3097</t>
  </si>
  <si>
    <t>C3106</t>
  </si>
  <si>
    <t>2328 Cedar Ln, Houston, PA 92101</t>
  </si>
  <si>
    <t>grace3106@customer.com</t>
  </si>
  <si>
    <t>619-865-6668</t>
  </si>
  <si>
    <t>C3107</t>
  </si>
  <si>
    <t>6967 Highland Ave, Houston, CA 95101</t>
  </si>
  <si>
    <t>dennis3107@customer.com</t>
  </si>
  <si>
    <t>408-166-9353</t>
  </si>
  <si>
    <t>C3108</t>
  </si>
  <si>
    <t>Evelyn Allen</t>
  </si>
  <si>
    <t>3177 Main St, San Jose, PA 85001</t>
  </si>
  <si>
    <t>evelyn3108@customer.com</t>
  </si>
  <si>
    <t>602-991-1577</t>
  </si>
  <si>
    <t>C3109</t>
  </si>
  <si>
    <t>571 Broadway, Phoenix, CA 85001</t>
  </si>
  <si>
    <t>gregory3109@customer.com</t>
  </si>
  <si>
    <t>602-251-4064</t>
  </si>
  <si>
    <t>C3110</t>
  </si>
  <si>
    <t>3063 Lakeview Dr, New York, CA 85001</t>
  </si>
  <si>
    <t>anna3110@customer.com</t>
  </si>
  <si>
    <t>602-570-3347</t>
  </si>
  <si>
    <t>C3111</t>
  </si>
  <si>
    <t>Walter Martinez</t>
  </si>
  <si>
    <t>9109 Park Blvd, New York, NY 95101</t>
  </si>
  <si>
    <t>walter3111@customer.com</t>
  </si>
  <si>
    <t>408-637-1267</t>
  </si>
  <si>
    <t>C3112</t>
  </si>
  <si>
    <t>9914 Lakeview Dr, New York, TX 77001</t>
  </si>
  <si>
    <t>rose3112@customer.com</t>
  </si>
  <si>
    <t>713-135-8269</t>
  </si>
  <si>
    <t>C3113</t>
  </si>
  <si>
    <t>Patrick Lewis</t>
  </si>
  <si>
    <t>8639 Elm St, San Diego, TX 90001</t>
  </si>
  <si>
    <t>patrick3113@customer.com</t>
  </si>
  <si>
    <t>323-399-7397</t>
  </si>
  <si>
    <t>C3114</t>
  </si>
  <si>
    <t>Judith Nguyen</t>
  </si>
  <si>
    <t>5600 Broadway, San Antonio, IL 95101</t>
  </si>
  <si>
    <t>judith3114@customer.com</t>
  </si>
  <si>
    <t>408-584-2657</t>
  </si>
  <si>
    <t>C3115</t>
  </si>
  <si>
    <t>4365 Elm St, Phoenix, CA 60601</t>
  </si>
  <si>
    <t>henry3115@customer.com</t>
  </si>
  <si>
    <t>312-504-2664</t>
  </si>
  <si>
    <t>C3116</t>
  </si>
  <si>
    <t>Christina Miller</t>
  </si>
  <si>
    <t>3626 Highland Ave, Chicago, NY 77001</t>
  </si>
  <si>
    <t>christina3116@customer.com</t>
  </si>
  <si>
    <t>713-491-8424</t>
  </si>
  <si>
    <t>C3117</t>
  </si>
  <si>
    <t>Douglas Hill</t>
  </si>
  <si>
    <t>5263 Highland Ave, Dallas, CA 95101</t>
  </si>
  <si>
    <t>douglas3117@customer.com</t>
  </si>
  <si>
    <t>408-611-3749</t>
  </si>
  <si>
    <t>C3118</t>
  </si>
  <si>
    <t>Maria Ramirez</t>
  </si>
  <si>
    <t>2742 Main St, Dallas, NY 60601</t>
  </si>
  <si>
    <t>maria3118@customer.com</t>
  </si>
  <si>
    <t>312-576-9003</t>
  </si>
  <si>
    <t>C3119</t>
  </si>
  <si>
    <t>6602 Highland Ave, Phoenix, NY 75201</t>
  </si>
  <si>
    <t>harold3119@customer.com</t>
  </si>
  <si>
    <t>718-125-7670</t>
  </si>
  <si>
    <t>C3120</t>
  </si>
  <si>
    <t>Nicole Rodriguez</t>
  </si>
  <si>
    <t>6760 Park Blvd, Chicago, PA 78201</t>
  </si>
  <si>
    <t>nicole3120@customer.com</t>
  </si>
  <si>
    <t>718-185-3802</t>
  </si>
  <si>
    <t>C3121</t>
  </si>
  <si>
    <t>Alexander King</t>
  </si>
  <si>
    <t>6246 Sunset Rd, Phoenix, TX 77001</t>
  </si>
  <si>
    <t>alexander3121@customer.com</t>
  </si>
  <si>
    <t>713-676-6009</t>
  </si>
  <si>
    <t>C3122</t>
  </si>
  <si>
    <t>5791 Broadway, Chicago, NY 60601</t>
  </si>
  <si>
    <t>megan3122@customer.com</t>
  </si>
  <si>
    <t>312-233-3379</t>
  </si>
  <si>
    <t>C3123</t>
  </si>
  <si>
    <t>Samuel Hernandez</t>
  </si>
  <si>
    <t>5719 Maple Dr, Philadelphia, NY 78201</t>
  </si>
  <si>
    <t>samuel3123@customer.com</t>
  </si>
  <si>
    <t>646-939-2640</t>
  </si>
  <si>
    <t>C3124</t>
  </si>
  <si>
    <t>653 Maple Dr, New York, TX 85001</t>
  </si>
  <si>
    <t>dorothy3124@customer.com</t>
  </si>
  <si>
    <t>602-405-7063</t>
  </si>
  <si>
    <t>C3125</t>
  </si>
  <si>
    <t>3678 Washington St, San Diego, IL 75201</t>
  </si>
  <si>
    <t>frank3125@customer.com</t>
  </si>
  <si>
    <t>415-335-2274</t>
  </si>
  <si>
    <t>C3126</t>
  </si>
  <si>
    <t>4546 Cedar Ln, San Jose, IL 60601</t>
  </si>
  <si>
    <t>sophia3126@customer.com</t>
  </si>
  <si>
    <t>312-856-8091</t>
  </si>
  <si>
    <t>C3127</t>
  </si>
  <si>
    <t>Lawrence Lee</t>
  </si>
  <si>
    <t>1595 Broadway, Dallas, CA 78201</t>
  </si>
  <si>
    <t>lawrence3127@customer.com</t>
  </si>
  <si>
    <t>512-494-5471</t>
  </si>
  <si>
    <t>C3128</t>
  </si>
  <si>
    <t>1761 Washington St, New York, IL 92101</t>
  </si>
  <si>
    <t>alice3128@customer.com</t>
  </si>
  <si>
    <t>619-285-5897</t>
  </si>
  <si>
    <t>C3129</t>
  </si>
  <si>
    <t>2840 Sunset Rd, San Diego, PA 60601</t>
  </si>
  <si>
    <t>arthur3129@customer.com</t>
  </si>
  <si>
    <t>312-326-1666</t>
  </si>
  <si>
    <t>C3130</t>
  </si>
  <si>
    <t>1854 Lakeview Dr, Dallas, CA 60601</t>
  </si>
  <si>
    <t>ruth3130@customer.com</t>
  </si>
  <si>
    <t>312-474-3044</t>
  </si>
  <si>
    <t>C3131</t>
  </si>
  <si>
    <t>Philip Wright</t>
  </si>
  <si>
    <t>9950 Broadway, Los Angeles, TX 19101</t>
  </si>
  <si>
    <t>philip3131@customer.com</t>
  </si>
  <si>
    <t>215-207-7639</t>
  </si>
  <si>
    <t>C3132</t>
  </si>
  <si>
    <t>Diana Thompson</t>
  </si>
  <si>
    <t>5938 Cedar Ln, Philadelphia, IL 60601</t>
  </si>
  <si>
    <t>diana3132@customer.com</t>
  </si>
  <si>
    <t>312-201-8373</t>
  </si>
  <si>
    <t>C3133</t>
  </si>
  <si>
    <t>Roger Gonzalez</t>
  </si>
  <si>
    <t>8505 Park Blvd, Phoenix, TX 78201</t>
  </si>
  <si>
    <t>roger3133@customer.com</t>
  </si>
  <si>
    <t>718-122-4160</t>
  </si>
  <si>
    <t>C3134</t>
  </si>
  <si>
    <t>4340 Sunset Rd, San Antonio, CA 95101</t>
  </si>
  <si>
    <t>natalie3134@customer.com</t>
  </si>
  <si>
    <t>408-587-5220</t>
  </si>
  <si>
    <t>C3135</t>
  </si>
  <si>
    <t>Benjamin Lee</t>
  </si>
  <si>
    <t>9839 Highland Ave, Phoenix, PA 78201</t>
  </si>
  <si>
    <t>benjamin3135@customer.com</t>
  </si>
  <si>
    <t>646-132-8893</t>
  </si>
  <si>
    <t>C3136</t>
  </si>
  <si>
    <t>3850 Washington St, San Antonio, TX 60601</t>
  </si>
  <si>
    <t>virginia3136@customer.com</t>
  </si>
  <si>
    <t>312-607-2318</t>
  </si>
  <si>
    <t>C3137</t>
  </si>
  <si>
    <t>Bruce White</t>
  </si>
  <si>
    <t>3209 Highland Ave, San Jose, IL 60601</t>
  </si>
  <si>
    <t>bruce3137@customer.com</t>
  </si>
  <si>
    <t>312-383-3755</t>
  </si>
  <si>
    <t>C3138</t>
  </si>
  <si>
    <t>Madison Perez</t>
  </si>
  <si>
    <t>3922 Highland Ave, San Diego, NY 90001</t>
  </si>
  <si>
    <t>madison3138@customer.com</t>
  </si>
  <si>
    <t>323-211-7449</t>
  </si>
  <si>
    <t>C3139</t>
  </si>
  <si>
    <t>Adam Rivera</t>
  </si>
  <si>
    <t>4520 Maple Dr, Los Angeles, IL 10001</t>
  </si>
  <si>
    <t>adam3139@customer.com</t>
  </si>
  <si>
    <t>212-266-3509</t>
  </si>
  <si>
    <t>C3140</t>
  </si>
  <si>
    <t>8668 Elm St, Los Angeles, CA 10001</t>
  </si>
  <si>
    <t>abigail3140@customer.com</t>
  </si>
  <si>
    <t>212-844-9788</t>
  </si>
  <si>
    <t>C3141</t>
  </si>
  <si>
    <t>3496 Lakeview Dr, Chicago, AZ 77001</t>
  </si>
  <si>
    <t>gerald3141@customer.com</t>
  </si>
  <si>
    <t>713-627-7668</t>
  </si>
  <si>
    <t>C3142</t>
  </si>
  <si>
    <t>Lauren Jones</t>
  </si>
  <si>
    <t>503 Lakeview Dr, Phoenix, AZ 77001</t>
  </si>
  <si>
    <t>lauren3142@customer.com</t>
  </si>
  <si>
    <t>713-265-4453</t>
  </si>
  <si>
    <t>C3143</t>
  </si>
  <si>
    <t>7201 Elm St, San Antonio, NY 78201</t>
  </si>
  <si>
    <t>keith3143@customer.com</t>
  </si>
  <si>
    <t>305-926-2463</t>
  </si>
  <si>
    <t>C3144</t>
  </si>
  <si>
    <t>2364 Maple Dr, San Diego, NY 78201</t>
  </si>
  <si>
    <t>isabella3144@customer.com</t>
  </si>
  <si>
    <t>305-378-2786</t>
  </si>
  <si>
    <t>C3145</t>
  </si>
  <si>
    <t>8187 Elm St, San Diego, CA 85001</t>
  </si>
  <si>
    <t>terry3145@customer.com</t>
  </si>
  <si>
    <t>602-622-8982</t>
  </si>
  <si>
    <t>C3146</t>
  </si>
  <si>
    <t>Jane Anderson</t>
  </si>
  <si>
    <t>5888 Main St, San Diego, PA 60601</t>
  </si>
  <si>
    <t>jane3146@customer.com</t>
  </si>
  <si>
    <t>312-709-8213</t>
  </si>
  <si>
    <t>C3147</t>
  </si>
  <si>
    <t>Wayne Moore</t>
  </si>
  <si>
    <t>7006 Washington St, Dallas, PA 77001</t>
  </si>
  <si>
    <t>wayne3147@customer.com</t>
  </si>
  <si>
    <t>713-844-7297</t>
  </si>
  <si>
    <t>C3148</t>
  </si>
  <si>
    <t>1745 Cedar Ln, Dallas, TX 75201</t>
  </si>
  <si>
    <t>amy3148@customer.com</t>
  </si>
  <si>
    <t>415-624-7204</t>
  </si>
  <si>
    <t>C3149</t>
  </si>
  <si>
    <t>633 Main St, Los Angeles, IL 77001</t>
  </si>
  <si>
    <t>ralph3149@customer.com</t>
  </si>
  <si>
    <t>713-708-6363</t>
  </si>
  <si>
    <t>C3150</t>
  </si>
  <si>
    <t>9263 Maple Dr, Houston, CA 78201</t>
  </si>
  <si>
    <t>cynthia3150@customer.com</t>
  </si>
  <si>
    <t>512-305-9866</t>
  </si>
  <si>
    <t>C3151</t>
  </si>
  <si>
    <t>9589 Main St, Philadelphia, TX 95101</t>
  </si>
  <si>
    <t>smith3151@customer.com</t>
  </si>
  <si>
    <t>408-796-6998</t>
  </si>
  <si>
    <t>C3152</t>
  </si>
  <si>
    <t>913 Cedar Ln, Chicago, CA 19101</t>
  </si>
  <si>
    <t>johnson3152@customer.com</t>
  </si>
  <si>
    <t>215-634-3297</t>
  </si>
  <si>
    <t>C3153</t>
  </si>
  <si>
    <t>3964 Park Blvd, Phoenix, AZ 95101</t>
  </si>
  <si>
    <t>williams3153@customer.com</t>
  </si>
  <si>
    <t>408-643-2249</t>
  </si>
  <si>
    <t>C3154</t>
  </si>
  <si>
    <t>8937 Broadway, Chicago, TX 75201</t>
  </si>
  <si>
    <t>brown3154@customer.com</t>
  </si>
  <si>
    <t>305-327-7381</t>
  </si>
  <si>
    <t>C3155</t>
  </si>
  <si>
    <t>4919 Highland Ave, San Antonio, TX 90001</t>
  </si>
  <si>
    <t>jones3155@customer.com</t>
  </si>
  <si>
    <t>323-604-3805</t>
  </si>
  <si>
    <t>C3156</t>
  </si>
  <si>
    <t>Garcia Anderson</t>
  </si>
  <si>
    <t>2667 Broadway, Houston, TX 85001</t>
  </si>
  <si>
    <t>garcia3156@customer.com</t>
  </si>
  <si>
    <t>602-554-3630</t>
  </si>
  <si>
    <t>C3157</t>
  </si>
  <si>
    <t>9595 Cedar Ln, San Jose, AZ 77001</t>
  </si>
  <si>
    <t>miller3157@customer.com</t>
  </si>
  <si>
    <t>713-674-3217</t>
  </si>
  <si>
    <t>C3158</t>
  </si>
  <si>
    <t>6367 Washington St, San Antonio, PA 75201</t>
  </si>
  <si>
    <t>davis3158@customer.com</t>
  </si>
  <si>
    <t>305-823-8498</t>
  </si>
  <si>
    <t>C3159</t>
  </si>
  <si>
    <t>Rodriguez Sanchez</t>
  </si>
  <si>
    <t>7238 Cedar Ln, San Jose, IL 77001</t>
  </si>
  <si>
    <t>rodriguez3159@customer.com</t>
  </si>
  <si>
    <t>713-959-4145</t>
  </si>
  <si>
    <t>C3160</t>
  </si>
  <si>
    <t>8563 Cedar Ln, San Jose, CA 75201</t>
  </si>
  <si>
    <t>martinez3160@customer.com</t>
  </si>
  <si>
    <t>305-268-4862</t>
  </si>
  <si>
    <t>C3161</t>
  </si>
  <si>
    <t>5555 Broadway, Houston, IL 90001</t>
  </si>
  <si>
    <t>hernandez3161@customer.com</t>
  </si>
  <si>
    <t>323-895-3301</t>
  </si>
  <si>
    <t>C3162</t>
  </si>
  <si>
    <t>Lopez Brown</t>
  </si>
  <si>
    <t>1303 Broadway, Phoenix, IL 19101</t>
  </si>
  <si>
    <t>lopez3162@customer.com</t>
  </si>
  <si>
    <t>215-530-9580</t>
  </si>
  <si>
    <t>C3163</t>
  </si>
  <si>
    <t>1266 Cedar Ln, San Antonio, TX 19101</t>
  </si>
  <si>
    <t>gonzalez3163@customer.com</t>
  </si>
  <si>
    <t>215-647-2423</t>
  </si>
  <si>
    <t>C3164</t>
  </si>
  <si>
    <t>Wilson Allen</t>
  </si>
  <si>
    <t>1742 Washington St, Phoenix, NY 95101</t>
  </si>
  <si>
    <t>wilson3164@customer.com</t>
  </si>
  <si>
    <t>408-636-2647</t>
  </si>
  <si>
    <t>C3165</t>
  </si>
  <si>
    <t>Anderson Gomez</t>
  </si>
  <si>
    <t>9638 Elm St, San Diego, AZ 60601</t>
  </si>
  <si>
    <t>anderson3165@customer.com</t>
  </si>
  <si>
    <t>312-837-5841</t>
  </si>
  <si>
    <t>C3166</t>
  </si>
  <si>
    <t>3183 Maple Dr, San Antonio, CA 60601</t>
  </si>
  <si>
    <t>thomas3166@customer.com</t>
  </si>
  <si>
    <t>312-855-7362</t>
  </si>
  <si>
    <t>C3167</t>
  </si>
  <si>
    <t>1670 Lakeview Dr, Los Angeles, CA 19101</t>
  </si>
  <si>
    <t>taylor3167@customer.com</t>
  </si>
  <si>
    <t>215-817-5784</t>
  </si>
  <si>
    <t>C3168</t>
  </si>
  <si>
    <t>7916 Cedar Ln, San Antonio, CA 19101</t>
  </si>
  <si>
    <t>moore3168@customer.com</t>
  </si>
  <si>
    <t>215-438-9021</t>
  </si>
  <si>
    <t>C3169</t>
  </si>
  <si>
    <t>6052 Highland Ave, Dallas, TX 92101</t>
  </si>
  <si>
    <t>jackson3169@customer.com</t>
  </si>
  <si>
    <t>619-632-1937</t>
  </si>
  <si>
    <t>C3170</t>
  </si>
  <si>
    <t>1986 Sunset Rd, Dallas, CA 92101</t>
  </si>
  <si>
    <t>martin3170@customer.com</t>
  </si>
  <si>
    <t>619-353-7182</t>
  </si>
  <si>
    <t>C3171</t>
  </si>
  <si>
    <t>Peter Allen</t>
  </si>
  <si>
    <t>7489 Park Blvd, Houston, TX 95101</t>
  </si>
  <si>
    <t>peter3171@customer.com</t>
  </si>
  <si>
    <t>408-812-7211</t>
  </si>
  <si>
    <t>C3172</t>
  </si>
  <si>
    <t>339 Highland Ave, New York, IL 78201</t>
  </si>
  <si>
    <t>victoria3172@customer.com</t>
  </si>
  <si>
    <t>415-175-7658</t>
  </si>
  <si>
    <t>C3173</t>
  </si>
  <si>
    <t>6374 Highland Ave, Phoenix, CA 60601</t>
  </si>
  <si>
    <t>raymond3173@customer.com</t>
  </si>
  <si>
    <t>312-294-4363</t>
  </si>
  <si>
    <t>C3174</t>
  </si>
  <si>
    <t>2064 Cedar Ln, Dallas, IL 95101</t>
  </si>
  <si>
    <t>julia3174@customer.com</t>
  </si>
  <si>
    <t>408-525-7550</t>
  </si>
  <si>
    <t>C3175</t>
  </si>
  <si>
    <t>2122 Broadway, San Antonio, TX 95101</t>
  </si>
  <si>
    <t>scott3175@customer.com</t>
  </si>
  <si>
    <t>408-327-7942</t>
  </si>
  <si>
    <t>C3176</t>
  </si>
  <si>
    <t>8043 Broadway, Chicago, PA 95101</t>
  </si>
  <si>
    <t>grace3176@customer.com</t>
  </si>
  <si>
    <t>408-982-4745</t>
  </si>
  <si>
    <t>C3177</t>
  </si>
  <si>
    <t>1084 Cedar Ln, Dallas, AZ 19101</t>
  </si>
  <si>
    <t>dennis3177@customer.com</t>
  </si>
  <si>
    <t>215-514-9844</t>
  </si>
  <si>
    <t>C3178</t>
  </si>
  <si>
    <t>Evelyn Hernandez</t>
  </si>
  <si>
    <t>5687 Park Blvd, Houston, TX 85001</t>
  </si>
  <si>
    <t>evelyn3178@customer.com</t>
  </si>
  <si>
    <t>602-499-3305</t>
  </si>
  <si>
    <t>C3179</t>
  </si>
  <si>
    <t>Gregory Carter</t>
  </si>
  <si>
    <t>9664 Elm St, San Jose, CA 19101</t>
  </si>
  <si>
    <t>gregory3179@customer.com</t>
  </si>
  <si>
    <t>215-987-3847</t>
  </si>
  <si>
    <t>C3180</t>
  </si>
  <si>
    <t>Anna White</t>
  </si>
  <si>
    <t>616 Elm St, Los Angeles, CA 77001</t>
  </si>
  <si>
    <t>anna3180@customer.com</t>
  </si>
  <si>
    <t>713-148-9623</t>
  </si>
  <si>
    <t>C3181</t>
  </si>
  <si>
    <t>6194 Maple Dr, Dallas, CA 90001</t>
  </si>
  <si>
    <t>walter3181@customer.com</t>
  </si>
  <si>
    <t>323-460-2470</t>
  </si>
  <si>
    <t>C3182</t>
  </si>
  <si>
    <t>Rose Martinez</t>
  </si>
  <si>
    <t>1625 Washington St, Houston, PA 77001</t>
  </si>
  <si>
    <t>rose3182@customer.com</t>
  </si>
  <si>
    <t>713-648-1479</t>
  </si>
  <si>
    <t>C3183</t>
  </si>
  <si>
    <t>9521 Highland Ave, Philadelphia, AZ 78201</t>
  </si>
  <si>
    <t>patrick3183@customer.com</t>
  </si>
  <si>
    <t>646-248-5196</t>
  </si>
  <si>
    <t>C3184</t>
  </si>
  <si>
    <t>6648 Main St, New York, CA 75201</t>
  </si>
  <si>
    <t>judith3184@customer.com</t>
  </si>
  <si>
    <t>305-522-9576</t>
  </si>
  <si>
    <t>C3185</t>
  </si>
  <si>
    <t>Henry Davis</t>
  </si>
  <si>
    <t>7669 Lakeview Dr, Dallas, IL 10001</t>
  </si>
  <si>
    <t>henry3185@customer.com</t>
  </si>
  <si>
    <t>212-347-9742</t>
  </si>
  <si>
    <t>C3186</t>
  </si>
  <si>
    <t>8394 Lakeview Dr, San Jose, CA 95101</t>
  </si>
  <si>
    <t>christina3186@customer.com</t>
  </si>
  <si>
    <t>408-994-9318</t>
  </si>
  <si>
    <t>C3187</t>
  </si>
  <si>
    <t>Douglas Martinez</t>
  </si>
  <si>
    <t>9362 Elm St, Chicago, TX 95101</t>
  </si>
  <si>
    <t>douglas3187@customer.com</t>
  </si>
  <si>
    <t>408-793-9760</t>
  </si>
  <si>
    <t>C3188</t>
  </si>
  <si>
    <t>Maria Adams</t>
  </si>
  <si>
    <t>5056 Broadway, Los Angeles, PA 10001</t>
  </si>
  <si>
    <t>maria3188@customer.com</t>
  </si>
  <si>
    <t>212-178-9489</t>
  </si>
  <si>
    <t>C3189</t>
  </si>
  <si>
    <t>8446 Park Blvd, Chicago, TX 78201</t>
  </si>
  <si>
    <t>harold3189@customer.com</t>
  </si>
  <si>
    <t>415-525-4681</t>
  </si>
  <si>
    <t>C3190</t>
  </si>
  <si>
    <t>Nicole Roberts</t>
  </si>
  <si>
    <t>3787 Park Blvd, San Diego, TX 77001</t>
  </si>
  <si>
    <t>nicole3190@customer.com</t>
  </si>
  <si>
    <t>713-916-5471</t>
  </si>
  <si>
    <t>C3191</t>
  </si>
  <si>
    <t>Alexander Gomez</t>
  </si>
  <si>
    <t>7913 Elm St, San Antonio, TX 77001</t>
  </si>
  <si>
    <t>alexander3191@customer.com</t>
  </si>
  <si>
    <t>713-638-1297</t>
  </si>
  <si>
    <t>C3192</t>
  </si>
  <si>
    <t>Megan Adams</t>
  </si>
  <si>
    <t>8159 Elm St, San Diego, IL 90001</t>
  </si>
  <si>
    <t>megan3192@customer.com</t>
  </si>
  <si>
    <t>323-529-2693</t>
  </si>
  <si>
    <t>C3193</t>
  </si>
  <si>
    <t>Samuel Moore</t>
  </si>
  <si>
    <t>714 Washington St, New York, PA 85001</t>
  </si>
  <si>
    <t>samuel3193@customer.com</t>
  </si>
  <si>
    <t>602-598-6483</t>
  </si>
  <si>
    <t>C3194</t>
  </si>
  <si>
    <t>Dorothy Jackson</t>
  </si>
  <si>
    <t>7436 Elm St, Los Angeles, CA 60601</t>
  </si>
  <si>
    <t>dorothy3194@customer.com</t>
  </si>
  <si>
    <t>312-313-5256</t>
  </si>
  <si>
    <t>C3195</t>
  </si>
  <si>
    <t>8340 Washington St, New York, CA 78201</t>
  </si>
  <si>
    <t>frank3195@customer.com</t>
  </si>
  <si>
    <t>646-491-6806</t>
  </si>
  <si>
    <t>C3196</t>
  </si>
  <si>
    <t>9674 Park Blvd, Phoenix, PA 77001</t>
  </si>
  <si>
    <t>sophia3196@customer.com</t>
  </si>
  <si>
    <t>713-958-7263</t>
  </si>
  <si>
    <t>C3197</t>
  </si>
  <si>
    <t>Lawrence Torres</t>
  </si>
  <si>
    <t>5947 Washington St, Houston, CA 75201</t>
  </si>
  <si>
    <t>lawrence3197@customer.com</t>
  </si>
  <si>
    <t>646-951-6706</t>
  </si>
  <si>
    <t>C3198</t>
  </si>
  <si>
    <t>8418 Broadway, Los Angeles, CA 10001</t>
  </si>
  <si>
    <t>alice3198@customer.com</t>
  </si>
  <si>
    <t>212-403-8926</t>
  </si>
  <si>
    <t>C3199</t>
  </si>
  <si>
    <t>Arthur Martinez</t>
  </si>
  <si>
    <t>2520 Washington St, Los Angeles, NY 95101</t>
  </si>
  <si>
    <t>arthur3199@customer.com</t>
  </si>
  <si>
    <t>408-775-7804</t>
  </si>
  <si>
    <t>C3200</t>
  </si>
  <si>
    <t>Ruth Walker</t>
  </si>
  <si>
    <t>759 Maple Dr, Phoenix, PA 85001</t>
  </si>
  <si>
    <t>ruth3200@customer.com</t>
  </si>
  <si>
    <t>602-491-6535</t>
  </si>
  <si>
    <t>C3201</t>
  </si>
  <si>
    <t>2851 Park Blvd, Dallas, PA 75201</t>
  </si>
  <si>
    <t>philip3201@customer.com</t>
  </si>
  <si>
    <t>646-975-7384</t>
  </si>
  <si>
    <t>C3202</t>
  </si>
  <si>
    <t>1946 Main St, San Antonio, CA 92101</t>
  </si>
  <si>
    <t>diana3202@customer.com</t>
  </si>
  <si>
    <t>619-695-6495</t>
  </si>
  <si>
    <t>C3203</t>
  </si>
  <si>
    <t>1151 Elm St, Chicago, TX 60601</t>
  </si>
  <si>
    <t>roger3203@customer.com</t>
  </si>
  <si>
    <t>312-740-4499</t>
  </si>
  <si>
    <t>C3204</t>
  </si>
  <si>
    <t>Natalie Young</t>
  </si>
  <si>
    <t>9293 Lakeview Dr, Philadelphia, CA 75201</t>
  </si>
  <si>
    <t>natalie3204@customer.com</t>
  </si>
  <si>
    <t>512-910-6698</t>
  </si>
  <si>
    <t>C3205</t>
  </si>
  <si>
    <t>1062 Highland Ave, San Diego, NY 75201</t>
  </si>
  <si>
    <t>benjamin3205@customer.com</t>
  </si>
  <si>
    <t>718-148-4460</t>
  </si>
  <si>
    <t>C3206</t>
  </si>
  <si>
    <t>2956 Sunset Rd, New York, AZ 85001</t>
  </si>
  <si>
    <t>virginia3206@customer.com</t>
  </si>
  <si>
    <t>602-745-2841</t>
  </si>
  <si>
    <t>C3207</t>
  </si>
  <si>
    <t>4472 Maple Dr, San Jose, TX 92101</t>
  </si>
  <si>
    <t>bruce3207@customer.com</t>
  </si>
  <si>
    <t>619-532-7211</t>
  </si>
  <si>
    <t>C3208</t>
  </si>
  <si>
    <t>7572 Highland Ave, Los Angeles, TX 78201</t>
  </si>
  <si>
    <t>madison3208@customer.com</t>
  </si>
  <si>
    <t>305-456-8377</t>
  </si>
  <si>
    <t>C3209</t>
  </si>
  <si>
    <t>6656 Cedar Ln, Philadelphia, AZ 78201</t>
  </si>
  <si>
    <t>adam3209@customer.com</t>
  </si>
  <si>
    <t>512-428-2492</t>
  </si>
  <si>
    <t>C3210</t>
  </si>
  <si>
    <t>5688 Broadway, Chicago, CA 60601</t>
  </si>
  <si>
    <t>abigail3210@customer.com</t>
  </si>
  <si>
    <t>312-891-2955</t>
  </si>
  <si>
    <t>C3211</t>
  </si>
  <si>
    <t>Gerald Clark</t>
  </si>
  <si>
    <t>7703 Elm St, Houston, CA 10001</t>
  </si>
  <si>
    <t>gerald3211@customer.com</t>
  </si>
  <si>
    <t>212-716-1861</t>
  </si>
  <si>
    <t>C3212</t>
  </si>
  <si>
    <t>Lauren Brown</t>
  </si>
  <si>
    <t>5813 Lakeview Dr, San Antonio, CA 19101</t>
  </si>
  <si>
    <t>lauren3212@customer.com</t>
  </si>
  <si>
    <t>215-944-8483</t>
  </si>
  <si>
    <t>C3213</t>
  </si>
  <si>
    <t>4561 Park Blvd, Houston, NY 60601</t>
  </si>
  <si>
    <t>keith3213@customer.com</t>
  </si>
  <si>
    <t>312-423-3038</t>
  </si>
  <si>
    <t>C3214</t>
  </si>
  <si>
    <t>Isabella Nguyen</t>
  </si>
  <si>
    <t>9950 Lakeview Dr, San Antonio, TX 60601</t>
  </si>
  <si>
    <t>isabella3214@customer.com</t>
  </si>
  <si>
    <t>312-417-7430</t>
  </si>
  <si>
    <t>C3215</t>
  </si>
  <si>
    <t>3374 Highland Ave, New York, TX 78201</t>
  </si>
  <si>
    <t>terry3215@customer.com</t>
  </si>
  <si>
    <t>718-791-3039</t>
  </si>
  <si>
    <t>C3216</t>
  </si>
  <si>
    <t>9654 Washington St, Houston, CA 19101</t>
  </si>
  <si>
    <t>jane3216@customer.com</t>
  </si>
  <si>
    <t>215-876-1634</t>
  </si>
  <si>
    <t>C3217</t>
  </si>
  <si>
    <t>Wayne Ramirez</t>
  </si>
  <si>
    <t>7824 Cedar Ln, Dallas, TX 95101</t>
  </si>
  <si>
    <t>wayne3217@customer.com</t>
  </si>
  <si>
    <t>408-720-2928</t>
  </si>
  <si>
    <t>C3218</t>
  </si>
  <si>
    <t>Amy Gonzalez</t>
  </si>
  <si>
    <t>1231 Maple Dr, San Diego, IL 90001</t>
  </si>
  <si>
    <t>amy3218@customer.com</t>
  </si>
  <si>
    <t>323-192-8351</t>
  </si>
  <si>
    <t>C3219</t>
  </si>
  <si>
    <t>7721 Sunset Rd, Dallas, CA 95101</t>
  </si>
  <si>
    <t>ralph3219@customer.com</t>
  </si>
  <si>
    <t>408-468-3132</t>
  </si>
  <si>
    <t>C3220</t>
  </si>
  <si>
    <t>Cynthia Gonzalez</t>
  </si>
  <si>
    <t>8388 Highland Ave, Dallas, CA 78201</t>
  </si>
  <si>
    <t>cynthia3220@customer.com</t>
  </si>
  <si>
    <t>718-169-6610</t>
  </si>
  <si>
    <t>C3221</t>
  </si>
  <si>
    <t>Smith Perez</t>
  </si>
  <si>
    <t>9634 Lakeview Dr, Houston, PA 19101</t>
  </si>
  <si>
    <t>smith3221@customer.com</t>
  </si>
  <si>
    <t>215-465-9559</t>
  </si>
  <si>
    <t>C3222</t>
  </si>
  <si>
    <t>9707 Park Blvd, San Diego, TX 77001</t>
  </si>
  <si>
    <t>johnson3222@customer.com</t>
  </si>
  <si>
    <t>713-820-5252</t>
  </si>
  <si>
    <t>C3223</t>
  </si>
  <si>
    <t>5517 Cedar Ln, Philadelphia, TX 92101</t>
  </si>
  <si>
    <t>williams3223@customer.com</t>
  </si>
  <si>
    <t>619-256-1332</t>
  </si>
  <si>
    <t>C3224</t>
  </si>
  <si>
    <t>4922 Cedar Ln, Philadelphia, TX 75201</t>
  </si>
  <si>
    <t>brown3224@customer.com</t>
  </si>
  <si>
    <t>718-748-1881</t>
  </si>
  <si>
    <t>C3225</t>
  </si>
  <si>
    <t>4732 Sunset Rd, Chicago, TX 78201</t>
  </si>
  <si>
    <t>jones3225@customer.com</t>
  </si>
  <si>
    <t>718-393-6906</t>
  </si>
  <si>
    <t>C3226</t>
  </si>
  <si>
    <t>Garcia Hall</t>
  </si>
  <si>
    <t>8706 Maple Dr, San Diego, CA 75201</t>
  </si>
  <si>
    <t>garcia3226@customer.com</t>
  </si>
  <si>
    <t>305-985-3003</t>
  </si>
  <si>
    <t>C3227</t>
  </si>
  <si>
    <t>Miller Moore</t>
  </si>
  <si>
    <t>6995 Main St, San Antonio, TX 78201</t>
  </si>
  <si>
    <t>miller3227@customer.com</t>
  </si>
  <si>
    <t>415-321-2317</t>
  </si>
  <si>
    <t>C3228</t>
  </si>
  <si>
    <t>6155 Cedar Ln, Dallas, CA 95101</t>
  </si>
  <si>
    <t>davis3228@customer.com</t>
  </si>
  <si>
    <t>408-640-9453</t>
  </si>
  <si>
    <t>C3229</t>
  </si>
  <si>
    <t>5256 Washington St, Phoenix, AZ 60601</t>
  </si>
  <si>
    <t>rodriguez3229@customer.com</t>
  </si>
  <si>
    <t>312-228-1818</t>
  </si>
  <si>
    <t>C3230</t>
  </si>
  <si>
    <t>7884 Sunset Rd, San Jose, PA 10001</t>
  </si>
  <si>
    <t>martinez3230@customer.com</t>
  </si>
  <si>
    <t>212-746-1559</t>
  </si>
  <si>
    <t>C3231</t>
  </si>
  <si>
    <t>8997 Washington St, San Antonio, TX 90001</t>
  </si>
  <si>
    <t>hernandez3231@customer.com</t>
  </si>
  <si>
    <t>323-938-3257</t>
  </si>
  <si>
    <t>C3232</t>
  </si>
  <si>
    <t>Lopez Jackson</t>
  </si>
  <si>
    <t>6111 Main St, San Antonio, CA 95101</t>
  </si>
  <si>
    <t>lopez3232@customer.com</t>
  </si>
  <si>
    <t>408-558-9985</t>
  </si>
  <si>
    <t>C3233</t>
  </si>
  <si>
    <t>3779 Washington St, Phoenix, CA 19101</t>
  </si>
  <si>
    <t>gonzalez3233@customer.com</t>
  </si>
  <si>
    <t>215-872-5631</t>
  </si>
  <si>
    <t>C3234</t>
  </si>
  <si>
    <t>Wilson Davis</t>
  </si>
  <si>
    <t>5771 Sunset Rd, Philadelphia, CA 75201</t>
  </si>
  <si>
    <t>wilson3234@customer.com</t>
  </si>
  <si>
    <t>415-586-1822</t>
  </si>
  <si>
    <t>C3235</t>
  </si>
  <si>
    <t>474 Sunset Rd, Phoenix, PA 92101</t>
  </si>
  <si>
    <t>anderson3235@customer.com</t>
  </si>
  <si>
    <t>619-523-4476</t>
  </si>
  <si>
    <t>C3236</t>
  </si>
  <si>
    <t>Thomas Flores</t>
  </si>
  <si>
    <t>2483 Park Blvd, Dallas, TX 10001</t>
  </si>
  <si>
    <t>thomas3236@customer.com</t>
  </si>
  <si>
    <t>212-572-9855</t>
  </si>
  <si>
    <t>C3237</t>
  </si>
  <si>
    <t>1982 Washington St, New York, PA 77001</t>
  </si>
  <si>
    <t>taylor3237@customer.com</t>
  </si>
  <si>
    <t>713-583-6111</t>
  </si>
  <si>
    <t>C3238</t>
  </si>
  <si>
    <t>8379 Main St, Philadelphia, CA 75201</t>
  </si>
  <si>
    <t>moore3238@customer.com</t>
  </si>
  <si>
    <t>305-569-9066</t>
  </si>
  <si>
    <t>C3239</t>
  </si>
  <si>
    <t>Jackson Walker</t>
  </si>
  <si>
    <t>4126 Lakeview Dr, Houston, AZ 95101</t>
  </si>
  <si>
    <t>jackson3239@customer.com</t>
  </si>
  <si>
    <t>408-570-1925</t>
  </si>
  <si>
    <t>C3240</t>
  </si>
  <si>
    <t>Martin Ramirez</t>
  </si>
  <si>
    <t>8959 Broadway, Los Angeles, IL 78201</t>
  </si>
  <si>
    <t>martin3240@customer.com</t>
  </si>
  <si>
    <t>512-592-1946</t>
  </si>
  <si>
    <t>C3241</t>
  </si>
  <si>
    <t>6109 Washington St, Philadelphia, CA 78201</t>
  </si>
  <si>
    <t>peter3241@customer.com</t>
  </si>
  <si>
    <t>415-989-5593</t>
  </si>
  <si>
    <t>C3242</t>
  </si>
  <si>
    <t>7961 Sunset Rd, Los Angeles, PA 90001</t>
  </si>
  <si>
    <t>victoria3242@customer.com</t>
  </si>
  <si>
    <t>323-141-6538</t>
  </si>
  <si>
    <t>C3243</t>
  </si>
  <si>
    <t>Raymond Baker</t>
  </si>
  <si>
    <t>7739 Cedar Ln, Chicago, PA 90001</t>
  </si>
  <si>
    <t>raymond3243@customer.com</t>
  </si>
  <si>
    <t>323-287-9763</t>
  </si>
  <si>
    <t>C3244</t>
  </si>
  <si>
    <t>9962 Washington St, San Diego, TX 10001</t>
  </si>
  <si>
    <t>julia3244@customer.com</t>
  </si>
  <si>
    <t>212-389-5909</t>
  </si>
  <si>
    <t>C3245</t>
  </si>
  <si>
    <t>Scott Young</t>
  </si>
  <si>
    <t>5870 Lakeview Dr, Phoenix, CA 75201</t>
  </si>
  <si>
    <t>scott3245@customer.com</t>
  </si>
  <si>
    <t>415-100-5980</t>
  </si>
  <si>
    <t>C3246</t>
  </si>
  <si>
    <t>Grace Thomas</t>
  </si>
  <si>
    <t>2652 Park Blvd, Los Angeles, CA 78201</t>
  </si>
  <si>
    <t>grace3246@customer.com</t>
  </si>
  <si>
    <t>305-575-4497</t>
  </si>
  <si>
    <t>C3247</t>
  </si>
  <si>
    <t>Dennis Hernandez</t>
  </si>
  <si>
    <t>215 Main St, New York, IL 92101</t>
  </si>
  <si>
    <t>dennis3247@customer.com</t>
  </si>
  <si>
    <t>619-832-5424</t>
  </si>
  <si>
    <t>C3248</t>
  </si>
  <si>
    <t>3000 Elm St, Dallas, CA 10001</t>
  </si>
  <si>
    <t>evelyn3248@customer.com</t>
  </si>
  <si>
    <t>212-735-1930</t>
  </si>
  <si>
    <t>C3249</t>
  </si>
  <si>
    <t>4836 Elm St, San Jose, CA 19101</t>
  </si>
  <si>
    <t>gregory3249@customer.com</t>
  </si>
  <si>
    <t>215-907-7491</t>
  </si>
  <si>
    <t>C3250</t>
  </si>
  <si>
    <t>Anna Lopez</t>
  </si>
  <si>
    <t>8208 Lakeview Dr, San Jose, TX 85001</t>
  </si>
  <si>
    <t>anna3250@customer.com</t>
  </si>
  <si>
    <t>602-767-4758</t>
  </si>
  <si>
    <t>C3251</t>
  </si>
  <si>
    <t>Walter Gonzalez</t>
  </si>
  <si>
    <t>3817 Park Blvd, San Diego, IL 92101</t>
  </si>
  <si>
    <t>walter3251@customer.com</t>
  </si>
  <si>
    <t>619-348-4707</t>
  </si>
  <si>
    <t>C3252</t>
  </si>
  <si>
    <t>Rose Wright</t>
  </si>
  <si>
    <t>6899 Highland Ave, San Jose, CA 77001</t>
  </si>
  <si>
    <t>rose3252@customer.com</t>
  </si>
  <si>
    <t>713-966-4229</t>
  </si>
  <si>
    <t>C3253</t>
  </si>
  <si>
    <t>Patrick Johnson</t>
  </si>
  <si>
    <t>3152 Highland Ave, Los Angeles, NY 90001</t>
  </si>
  <si>
    <t>patrick3253@customer.com</t>
  </si>
  <si>
    <t>323-511-5040</t>
  </si>
  <si>
    <t>C3254</t>
  </si>
  <si>
    <t>4175 Cedar Ln, San Jose, CA 85001</t>
  </si>
  <si>
    <t>judith3254@customer.com</t>
  </si>
  <si>
    <t>602-363-4475</t>
  </si>
  <si>
    <t>C3255</t>
  </si>
  <si>
    <t>404 Sunset Rd, Dallas, PA 19101</t>
  </si>
  <si>
    <t>henry3255@customer.com</t>
  </si>
  <si>
    <t>215-813-9072</t>
  </si>
  <si>
    <t>C3256</t>
  </si>
  <si>
    <t>2553 Elm St, Philadelphia, AZ 85001</t>
  </si>
  <si>
    <t>christina3256@customer.com</t>
  </si>
  <si>
    <t>602-551-9046</t>
  </si>
  <si>
    <t>C3257</t>
  </si>
  <si>
    <t>Douglas Mitchell</t>
  </si>
  <si>
    <t>1819 Main St, Philadelphia, TX 60601</t>
  </si>
  <si>
    <t>douglas3257@customer.com</t>
  </si>
  <si>
    <t>312-214-6596</t>
  </si>
  <si>
    <t>C3258</t>
  </si>
  <si>
    <t>Maria Jones</t>
  </si>
  <si>
    <t>3653 Maple Dr, Los Angeles, PA 19101</t>
  </si>
  <si>
    <t>maria3258@customer.com</t>
  </si>
  <si>
    <t>215-559-6061</t>
  </si>
  <si>
    <t>C3259</t>
  </si>
  <si>
    <t>1254 Highland Ave, San Jose, TX 78201</t>
  </si>
  <si>
    <t>harold3259@customer.com</t>
  </si>
  <si>
    <t>512-532-3358</t>
  </si>
  <si>
    <t>C3260</t>
  </si>
  <si>
    <t>8166 Broadway, New York, TX 75201</t>
  </si>
  <si>
    <t>nicole3260@customer.com</t>
  </si>
  <si>
    <t>718-663-4522</t>
  </si>
  <si>
    <t>C3261</t>
  </si>
  <si>
    <t>Alexander Jones</t>
  </si>
  <si>
    <t>9694 Main St, Houston, PA 92101</t>
  </si>
  <si>
    <t>alexander3261@customer.com</t>
  </si>
  <si>
    <t>619-654-5509</t>
  </si>
  <si>
    <t>C3262</t>
  </si>
  <si>
    <t>8835 Broadway, Los Angeles, CA 85001</t>
  </si>
  <si>
    <t>megan3262@customer.com</t>
  </si>
  <si>
    <t>602-404-5159</t>
  </si>
  <si>
    <t>C3263</t>
  </si>
  <si>
    <t>127 Cedar Ln, San Antonio, CA 77001</t>
  </si>
  <si>
    <t>samuel3263@customer.com</t>
  </si>
  <si>
    <t>713-947-2961</t>
  </si>
  <si>
    <t>C3264</t>
  </si>
  <si>
    <t>Dorothy Campbell</t>
  </si>
  <si>
    <t>8606 Elm St, Chicago, CA 75201</t>
  </si>
  <si>
    <t>dorothy3264@customer.com</t>
  </si>
  <si>
    <t>415-143-6221</t>
  </si>
  <si>
    <t>C3265</t>
  </si>
  <si>
    <t>Frank Brown</t>
  </si>
  <si>
    <t>7402 Washington St, San Diego, CA 78201</t>
  </si>
  <si>
    <t>frank3265@customer.com</t>
  </si>
  <si>
    <t>415-789-9757</t>
  </si>
  <si>
    <t>C3266</t>
  </si>
  <si>
    <t>4141 Broadway, New York, AZ 60601</t>
  </si>
  <si>
    <t>sophia3266@customer.com</t>
  </si>
  <si>
    <t>312-123-5657</t>
  </si>
  <si>
    <t>C3267</t>
  </si>
  <si>
    <t>Lawrence Adams</t>
  </si>
  <si>
    <t>4751 Maple Dr, Phoenix, NY 19101</t>
  </si>
  <si>
    <t>lawrence3267@customer.com</t>
  </si>
  <si>
    <t>215-952-7780</t>
  </si>
  <si>
    <t>C3268</t>
  </si>
  <si>
    <t>8237 Lakeview Dr, Dallas, NY 60601</t>
  </si>
  <si>
    <t>alice3268@customer.com</t>
  </si>
  <si>
    <t>312-800-8810</t>
  </si>
  <si>
    <t>C3269</t>
  </si>
  <si>
    <t>4768 Park Blvd, Los Angeles, NY 92101</t>
  </si>
  <si>
    <t>arthur3269@customer.com</t>
  </si>
  <si>
    <t>619-458-4449</t>
  </si>
  <si>
    <t>C3270</t>
  </si>
  <si>
    <t>8196 Highland Ave, New York, TX 75201</t>
  </si>
  <si>
    <t>ruth3270@customer.com</t>
  </si>
  <si>
    <t>512-196-6621</t>
  </si>
  <si>
    <t>C3271</t>
  </si>
  <si>
    <t>5293 Washington St, Dallas, NY 60601</t>
  </si>
  <si>
    <t>philip3271@customer.com</t>
  </si>
  <si>
    <t>312-881-1345</t>
  </si>
  <si>
    <t>C3272</t>
  </si>
  <si>
    <t>Diana Williams</t>
  </si>
  <si>
    <t>4762 Sunset Rd, Chicago, IL 85001</t>
  </si>
  <si>
    <t>diana3272@customer.com</t>
  </si>
  <si>
    <t>602-637-3767</t>
  </si>
  <si>
    <t>C3273</t>
  </si>
  <si>
    <t>9758 Maple Dr, Phoenix, TX 90001</t>
  </si>
  <si>
    <t>roger3273@customer.com</t>
  </si>
  <si>
    <t>323-810-9675</t>
  </si>
  <si>
    <t>C3274</t>
  </si>
  <si>
    <t>2963 Highland Ave, Chicago, CA 19101</t>
  </si>
  <si>
    <t>natalie3274@customer.com</t>
  </si>
  <si>
    <t>215-108-9962</t>
  </si>
  <si>
    <t>C3275</t>
  </si>
  <si>
    <t>5272 Main St, San Antonio, PA 60601</t>
  </si>
  <si>
    <t>benjamin3275@customer.com</t>
  </si>
  <si>
    <t>312-563-3527</t>
  </si>
  <si>
    <t>C3276</t>
  </si>
  <si>
    <t>1937 Main St, Houston, CA 90001</t>
  </si>
  <si>
    <t>virginia3276@customer.com</t>
  </si>
  <si>
    <t>323-815-3264</t>
  </si>
  <si>
    <t>C3277</t>
  </si>
  <si>
    <t>9934 Broadway, San Diego, NY 85001</t>
  </si>
  <si>
    <t>bruce3277@customer.com</t>
  </si>
  <si>
    <t>602-811-8280</t>
  </si>
  <si>
    <t>C3278</t>
  </si>
  <si>
    <t>Madison Wright</t>
  </si>
  <si>
    <t>5614 Lakeview Dr, Phoenix, PA 78201</t>
  </si>
  <si>
    <t>madison3278@customer.com</t>
  </si>
  <si>
    <t>512-741-5781</t>
  </si>
  <si>
    <t>C3279</t>
  </si>
  <si>
    <t>Adam Lewis</t>
  </si>
  <si>
    <t>8139 Sunset Rd, Houston, CA 10001</t>
  </si>
  <si>
    <t>adam3279@customer.com</t>
  </si>
  <si>
    <t>212-826-8253</t>
  </si>
  <si>
    <t>C3280</t>
  </si>
  <si>
    <t>4586 Washington St, Philadelphia, IL 10001</t>
  </si>
  <si>
    <t>abigail3280@customer.com</t>
  </si>
  <si>
    <t>212-367-1744</t>
  </si>
  <si>
    <t>C3281</t>
  </si>
  <si>
    <t>4344 Washington St, Houston, TX 78201</t>
  </si>
  <si>
    <t>gerald3281@customer.com</t>
  </si>
  <si>
    <t>305-499-2430</t>
  </si>
  <si>
    <t>C3282</t>
  </si>
  <si>
    <t>6826 Highland Ave, Phoenix, CA 60601</t>
  </si>
  <si>
    <t>lauren3282@customer.com</t>
  </si>
  <si>
    <t>312-127-2974</t>
  </si>
  <si>
    <t>C3283</t>
  </si>
  <si>
    <t>8396 Sunset Rd, Dallas, NY 77001</t>
  </si>
  <si>
    <t>keith3283@customer.com</t>
  </si>
  <si>
    <t>713-599-6972</t>
  </si>
  <si>
    <t>C3284</t>
  </si>
  <si>
    <t>Isabella Scott</t>
  </si>
  <si>
    <t>4406 Sunset Rd, Philadelphia, AZ 19101</t>
  </si>
  <si>
    <t>isabella3284@customer.com</t>
  </si>
  <si>
    <t>215-652-2778</t>
  </si>
  <si>
    <t>C3285</t>
  </si>
  <si>
    <t>Terry Lee</t>
  </si>
  <si>
    <t>8119 Cedar Ln, Los Angeles, IL 92101</t>
  </si>
  <si>
    <t>terry3285@customer.com</t>
  </si>
  <si>
    <t>619-503-5469</t>
  </si>
  <si>
    <t>C3286</t>
  </si>
  <si>
    <t>5222 Cedar Ln, Houston, CA 77001</t>
  </si>
  <si>
    <t>jane3286@customer.com</t>
  </si>
  <si>
    <t>713-453-1997</t>
  </si>
  <si>
    <t>C3287</t>
  </si>
  <si>
    <t>7092 Sunset Rd, Chicago, CA 78201</t>
  </si>
  <si>
    <t>wayne3287@customer.com</t>
  </si>
  <si>
    <t>646-139-4065</t>
  </si>
  <si>
    <t>C3288</t>
  </si>
  <si>
    <t>Amy Moore</t>
  </si>
  <si>
    <t>6226 Washington St, Chicago, CA 85001</t>
  </si>
  <si>
    <t>amy3288@customer.com</t>
  </si>
  <si>
    <t>602-329-9759</t>
  </si>
  <si>
    <t>C3289</t>
  </si>
  <si>
    <t>Ralph Clark</t>
  </si>
  <si>
    <t>9231 Cedar Ln, San Antonio, CA 75201</t>
  </si>
  <si>
    <t>ralph3289@customer.com</t>
  </si>
  <si>
    <t>512-591-5429</t>
  </si>
  <si>
    <t>C3290</t>
  </si>
  <si>
    <t>4580 Maple Dr, Los Angeles, CA 92101</t>
  </si>
  <si>
    <t>cynthia3290@customer.com</t>
  </si>
  <si>
    <t>619-358-9535</t>
  </si>
  <si>
    <t>C3291</t>
  </si>
  <si>
    <t>1726 Park Blvd, Dallas, TX 60601</t>
  </si>
  <si>
    <t>smith3291@customer.com</t>
  </si>
  <si>
    <t>312-843-2879</t>
  </si>
  <si>
    <t>C3292</t>
  </si>
  <si>
    <t>Johnson Hall</t>
  </si>
  <si>
    <t>4972 Maple Dr, Philadelphia, IL 95101</t>
  </si>
  <si>
    <t>johnson3292@customer.com</t>
  </si>
  <si>
    <t>408-889-8997</t>
  </si>
  <si>
    <t>C3293</t>
  </si>
  <si>
    <t>4190 Sunset Rd, San Diego, PA 78201</t>
  </si>
  <si>
    <t>williams3293@customer.com</t>
  </si>
  <si>
    <t>512-822-1078</t>
  </si>
  <si>
    <t>C3294</t>
  </si>
  <si>
    <t>2866 Park Blvd, San Antonio, TX 95101</t>
  </si>
  <si>
    <t>brown3294@customer.com</t>
  </si>
  <si>
    <t>408-488-6611</t>
  </si>
  <si>
    <t>C3295</t>
  </si>
  <si>
    <t>1706 Lakeview Dr, Dallas, PA 19101</t>
  </si>
  <si>
    <t>jones3295@customer.com</t>
  </si>
  <si>
    <t>215-566-2798</t>
  </si>
  <si>
    <t>C3296</t>
  </si>
  <si>
    <t>Garcia Gonzalez</t>
  </si>
  <si>
    <t>7483 Lakeview Dr, Houston, NY 85001</t>
  </si>
  <si>
    <t>garcia3296@customer.com</t>
  </si>
  <si>
    <t>602-200-5314</t>
  </si>
  <si>
    <t>C3297</t>
  </si>
  <si>
    <t>Miller Rodriguez</t>
  </si>
  <si>
    <t>8549 Lakeview Dr, Los Angeles, TX 75201</t>
  </si>
  <si>
    <t>miller3297@customer.com</t>
  </si>
  <si>
    <t>415-459-6433</t>
  </si>
  <si>
    <t>C3298</t>
  </si>
  <si>
    <t>6502 Cedar Ln, New York, CA 78201</t>
  </si>
  <si>
    <t>davis3298@customer.com</t>
  </si>
  <si>
    <t>646-684-8599</t>
  </si>
  <si>
    <t>C3299</t>
  </si>
  <si>
    <t>Rodriguez White</t>
  </si>
  <si>
    <t>4152 Cedar Ln, Houston, CA 90001</t>
  </si>
  <si>
    <t>rodriguez3299@customer.com</t>
  </si>
  <si>
    <t>323-881-6448</t>
  </si>
  <si>
    <t>C3300</t>
  </si>
  <si>
    <t>8295 Washington St, Los Angeles, PA 78201</t>
  </si>
  <si>
    <t>martinez3300@customer.com</t>
  </si>
  <si>
    <t>512-818-2330</t>
  </si>
  <si>
    <t>C3301</t>
  </si>
  <si>
    <t>Hernandez Nelson</t>
  </si>
  <si>
    <t>1868 Maple Dr, Dallas, TX 85001</t>
  </si>
  <si>
    <t>hernandez3301@customer.com</t>
  </si>
  <si>
    <t>602-460-3540</t>
  </si>
  <si>
    <t>C3302</t>
  </si>
  <si>
    <t>5081 Highland Ave, Houston, PA 60601</t>
  </si>
  <si>
    <t>lopez3302@customer.com</t>
  </si>
  <si>
    <t>312-296-4440</t>
  </si>
  <si>
    <t>C3303</t>
  </si>
  <si>
    <t>2938 Highland Ave, Chicago, CA 19101</t>
  </si>
  <si>
    <t>gonzalez3303@customer.com</t>
  </si>
  <si>
    <t>215-859-1896</t>
  </si>
  <si>
    <t>C3304</t>
  </si>
  <si>
    <t>3455 Maple Dr, Dallas, PA 92101</t>
  </si>
  <si>
    <t>wilson3304@customer.com</t>
  </si>
  <si>
    <t>619-922-5044</t>
  </si>
  <si>
    <t>C3305</t>
  </si>
  <si>
    <t>6051 Park Blvd, San Jose, TX 90001</t>
  </si>
  <si>
    <t>anderson3305@customer.com</t>
  </si>
  <si>
    <t>323-376-1314</t>
  </si>
  <si>
    <t>C3306</t>
  </si>
  <si>
    <t>3931 Lakeview Dr, Houston, CA 95101</t>
  </si>
  <si>
    <t>thomas3306@customer.com</t>
  </si>
  <si>
    <t>408-320-8397</t>
  </si>
  <si>
    <t>C3307</t>
  </si>
  <si>
    <t>1097 Elm St, Philadelphia, NY 60601</t>
  </si>
  <si>
    <t>taylor3307@customer.com</t>
  </si>
  <si>
    <t>312-225-9272</t>
  </si>
  <si>
    <t>C3308</t>
  </si>
  <si>
    <t>126 Washington St, Dallas, TX 75201</t>
  </si>
  <si>
    <t>moore3308@customer.com</t>
  </si>
  <si>
    <t>305-814-4962</t>
  </si>
  <si>
    <t>C3309</t>
  </si>
  <si>
    <t>Jackson Adams</t>
  </si>
  <si>
    <t>3337 Elm St, San Diego, TX 60601</t>
  </si>
  <si>
    <t>jackson3309@customer.com</t>
  </si>
  <si>
    <t>312-747-9887</t>
  </si>
  <si>
    <t>C3310</t>
  </si>
  <si>
    <t>9038 Maple Dr, San Diego, CA 10001</t>
  </si>
  <si>
    <t>martin3310@customer.com</t>
  </si>
  <si>
    <t>212-178-5196</t>
  </si>
  <si>
    <t>C3311</t>
  </si>
  <si>
    <t>Peter White</t>
  </si>
  <si>
    <t>3894 Washington St, Houston, AZ 90001</t>
  </si>
  <si>
    <t>peter3311@customer.com</t>
  </si>
  <si>
    <t>323-949-8196</t>
  </si>
  <si>
    <t>C3312</t>
  </si>
  <si>
    <t>Victoria White</t>
  </si>
  <si>
    <t>6932 Broadway, San Jose, CA 10001</t>
  </si>
  <si>
    <t>victoria3312@customer.com</t>
  </si>
  <si>
    <t>212-898-7012</t>
  </si>
  <si>
    <t>C3313</t>
  </si>
  <si>
    <t>Raymond King</t>
  </si>
  <si>
    <t>2919 Elm St, Houston, TX 85001</t>
  </si>
  <si>
    <t>raymond3313@customer.com</t>
  </si>
  <si>
    <t>602-923-1697</t>
  </si>
  <si>
    <t>C3314</t>
  </si>
  <si>
    <t>5389 Broadway, Dallas, TX 92101</t>
  </si>
  <si>
    <t>julia3314@customer.com</t>
  </si>
  <si>
    <t>619-406-4185</t>
  </si>
  <si>
    <t>C3315</t>
  </si>
  <si>
    <t>9361 Park Blvd, San Jose, PA 95101</t>
  </si>
  <si>
    <t>scott3315@customer.com</t>
  </si>
  <si>
    <t>408-581-6391</t>
  </si>
  <si>
    <t>C3316</t>
  </si>
  <si>
    <t>Grace Lee</t>
  </si>
  <si>
    <t>6029 Lakeview Dr, Philadelphia, TX 92101</t>
  </si>
  <si>
    <t>grace3316@customer.com</t>
  </si>
  <si>
    <t>619-633-2031</t>
  </si>
  <si>
    <t>C3317</t>
  </si>
  <si>
    <t>823 Washington St, Phoenix, CA 95101</t>
  </si>
  <si>
    <t>dennis3317@customer.com</t>
  </si>
  <si>
    <t>408-267-5851</t>
  </si>
  <si>
    <t>C3318</t>
  </si>
  <si>
    <t>2778 Main St, San Antonio, CA 85001</t>
  </si>
  <si>
    <t>evelyn3318@customer.com</t>
  </si>
  <si>
    <t>602-713-6627</t>
  </si>
  <si>
    <t>C3319</t>
  </si>
  <si>
    <t>Gregory Harris</t>
  </si>
  <si>
    <t>9284 Park Blvd, San Antonio, TX 10001</t>
  </si>
  <si>
    <t>gregory3319@customer.com</t>
  </si>
  <si>
    <t>212-757-5947</t>
  </si>
  <si>
    <t>C3320</t>
  </si>
  <si>
    <t>783 Maple Dr, Chicago, TX 92101</t>
  </si>
  <si>
    <t>anna3320@customer.com</t>
  </si>
  <si>
    <t>619-731-2635</t>
  </si>
  <si>
    <t>C3321</t>
  </si>
  <si>
    <t>1584 Sunset Rd, San Antonio, AZ 90001</t>
  </si>
  <si>
    <t>walter3321@customer.com</t>
  </si>
  <si>
    <t>323-920-1748</t>
  </si>
  <si>
    <t>C3322</t>
  </si>
  <si>
    <t>2569 Park Blvd, Phoenix, AZ 95101</t>
  </si>
  <si>
    <t>rose3322@customer.com</t>
  </si>
  <si>
    <t>408-684-6181</t>
  </si>
  <si>
    <t>C3323</t>
  </si>
  <si>
    <t>9604 Maple Dr, Philadelphia, IL 90001</t>
  </si>
  <si>
    <t>patrick3323@customer.com</t>
  </si>
  <si>
    <t>323-383-9052</t>
  </si>
  <si>
    <t>C3324</t>
  </si>
  <si>
    <t>4792 Washington St, San Antonio, CA 75201</t>
  </si>
  <si>
    <t>judith3324@customer.com</t>
  </si>
  <si>
    <t>512-923-4803</t>
  </si>
  <si>
    <t>C3325</t>
  </si>
  <si>
    <t>3454 Sunset Rd, San Jose, IL 60601</t>
  </si>
  <si>
    <t>henry3325@customer.com</t>
  </si>
  <si>
    <t>312-781-4541</t>
  </si>
  <si>
    <t>C3326</t>
  </si>
  <si>
    <t>Christina Roberts</t>
  </si>
  <si>
    <t>8578 Maple Dr, Chicago, CA 19101</t>
  </si>
  <si>
    <t>christina3326@customer.com</t>
  </si>
  <si>
    <t>215-775-5418</t>
  </si>
  <si>
    <t>C3327</t>
  </si>
  <si>
    <t>Douglas Moore</t>
  </si>
  <si>
    <t>7327 Park Blvd, New York, NY 92101</t>
  </si>
  <si>
    <t>douglas3327@customer.com</t>
  </si>
  <si>
    <t>619-269-2047</t>
  </si>
  <si>
    <t>C3328</t>
  </si>
  <si>
    <t>Maria Campbell</t>
  </si>
  <si>
    <t>9141 Elm St, Dallas, PA 95101</t>
  </si>
  <si>
    <t>maria3328@customer.com</t>
  </si>
  <si>
    <t>408-544-1443</t>
  </si>
  <si>
    <t>C3329</t>
  </si>
  <si>
    <t>9527 Maple Dr, Dallas, CA 78201</t>
  </si>
  <si>
    <t>harold3329@customer.com</t>
  </si>
  <si>
    <t>512-248-7252</t>
  </si>
  <si>
    <t>C3330</t>
  </si>
  <si>
    <t>8174 Main St, Los Angeles, CA 85001</t>
  </si>
  <si>
    <t>nicole3330@customer.com</t>
  </si>
  <si>
    <t>602-534-9604</t>
  </si>
  <si>
    <t>C3331</t>
  </si>
  <si>
    <t>Alexander Nelson</t>
  </si>
  <si>
    <t>7315 Park Blvd, San Diego, NY 19101</t>
  </si>
  <si>
    <t>alexander3331@customer.com</t>
  </si>
  <si>
    <t>215-578-6981</t>
  </si>
  <si>
    <t>C3332</t>
  </si>
  <si>
    <t>8211 Sunset Rd, Chicago, CA 85001</t>
  </si>
  <si>
    <t>megan3332@customer.com</t>
  </si>
  <si>
    <t>602-683-8580</t>
  </si>
  <si>
    <t>C3333</t>
  </si>
  <si>
    <t>Samuel Wilson</t>
  </si>
  <si>
    <t>8350 Elm St, Houston, TX 90001</t>
  </si>
  <si>
    <t>samuel3333@customer.com</t>
  </si>
  <si>
    <t>323-910-9553</t>
  </si>
  <si>
    <t>C3334</t>
  </si>
  <si>
    <t>7486 Highland Ave, San Diego, TX 92101</t>
  </si>
  <si>
    <t>dorothy3334@customer.com</t>
  </si>
  <si>
    <t>619-547-1096</t>
  </si>
  <si>
    <t>C3335</t>
  </si>
  <si>
    <t>9632 Maple Dr, Phoenix, TX 10001</t>
  </si>
  <si>
    <t>frank3335@customer.com</t>
  </si>
  <si>
    <t>212-122-4425</t>
  </si>
  <si>
    <t>C3336</t>
  </si>
  <si>
    <t>Sophia Torres</t>
  </si>
  <si>
    <t>3538 Highland Ave, San Antonio, TX 60601</t>
  </si>
  <si>
    <t>sophia3336@customer.com</t>
  </si>
  <si>
    <t>312-513-3102</t>
  </si>
  <si>
    <t>C3337</t>
  </si>
  <si>
    <t>6167 Broadway, San Antonio, TX 10001</t>
  </si>
  <si>
    <t>lawrence3337@customer.com</t>
  </si>
  <si>
    <t>212-118-8059</t>
  </si>
  <si>
    <t>C3338</t>
  </si>
  <si>
    <t>Alice Moore</t>
  </si>
  <si>
    <t>5671 Cedar Ln, San Antonio, TX 60601</t>
  </si>
  <si>
    <t>alice3338@customer.com</t>
  </si>
  <si>
    <t>312-255-6970</t>
  </si>
  <si>
    <t>C3339</t>
  </si>
  <si>
    <t>Arthur Williams</t>
  </si>
  <si>
    <t>3467 Lakeview Dr, Dallas, PA 60601</t>
  </si>
  <si>
    <t>arthur3339@customer.com</t>
  </si>
  <si>
    <t>312-192-1715</t>
  </si>
  <si>
    <t>C3340</t>
  </si>
  <si>
    <t>1521 Cedar Ln, San Antonio, NY 77001</t>
  </si>
  <si>
    <t>ruth3340@customer.com</t>
  </si>
  <si>
    <t>713-978-3664</t>
  </si>
  <si>
    <t>C3341</t>
  </si>
  <si>
    <t>Philip Smith</t>
  </si>
  <si>
    <t>1674 Elm St, San Diego, TX 77001</t>
  </si>
  <si>
    <t>philip3341@customer.com</t>
  </si>
  <si>
    <t>713-868-6262</t>
  </si>
  <si>
    <t>C3342</t>
  </si>
  <si>
    <t>Diana Brown</t>
  </si>
  <si>
    <t>7439 Highland Ave, San Jose, CA 90001</t>
  </si>
  <si>
    <t>diana3342@customer.com</t>
  </si>
  <si>
    <t>323-943-9430</t>
  </si>
  <si>
    <t>C3343</t>
  </si>
  <si>
    <t>8696 Main St, Dallas, IL 92101</t>
  </si>
  <si>
    <t>roger3343@customer.com</t>
  </si>
  <si>
    <t>619-509-3621</t>
  </si>
  <si>
    <t>C3344</t>
  </si>
  <si>
    <t>7166 Lakeview Dr, San Antonio, NY 90001</t>
  </si>
  <si>
    <t>natalie3344@customer.com</t>
  </si>
  <si>
    <t>323-115-5228</t>
  </si>
  <si>
    <t>C3345</t>
  </si>
  <si>
    <t>Benjamin Smith</t>
  </si>
  <si>
    <t>7850 Maple Dr, San Diego, AZ 60601</t>
  </si>
  <si>
    <t>benjamin3345@customer.com</t>
  </si>
  <si>
    <t>312-423-8858</t>
  </si>
  <si>
    <t>C3346</t>
  </si>
  <si>
    <t>Virginia Davis</t>
  </si>
  <si>
    <t>9662 Washington St, Philadelphia, NY 95101</t>
  </si>
  <si>
    <t>virginia3346@customer.com</t>
  </si>
  <si>
    <t>408-975-9471</t>
  </si>
  <si>
    <t>C3347</t>
  </si>
  <si>
    <t>6170 Highland Ave, Dallas, CA 78201</t>
  </si>
  <si>
    <t>bruce3347@customer.com</t>
  </si>
  <si>
    <t>305-410-8401</t>
  </si>
  <si>
    <t>C3348</t>
  </si>
  <si>
    <t>Madison Martin</t>
  </si>
  <si>
    <t>3721 Broadway, New York, PA 95101</t>
  </si>
  <si>
    <t>madison3348@customer.com</t>
  </si>
  <si>
    <t>408-821-5098</t>
  </si>
  <si>
    <t>C3349</t>
  </si>
  <si>
    <t>4546 Cedar Ln, San Diego, CA 77001</t>
  </si>
  <si>
    <t>adam3349@customer.com</t>
  </si>
  <si>
    <t>713-798-4873</t>
  </si>
  <si>
    <t>C3350</t>
  </si>
  <si>
    <t>Abigail Moore</t>
  </si>
  <si>
    <t>3929 Highland Ave, San Jose, IL 19101</t>
  </si>
  <si>
    <t>abigail3350@customer.com</t>
  </si>
  <si>
    <t>215-251-8249</t>
  </si>
  <si>
    <t>C3351</t>
  </si>
  <si>
    <t>Gerald Mitchell</t>
  </si>
  <si>
    <t>8840 Park Blvd, Chicago, AZ 95101</t>
  </si>
  <si>
    <t>gerald3351@customer.com</t>
  </si>
  <si>
    <t>408-341-4493</t>
  </si>
  <si>
    <t>C3352</t>
  </si>
  <si>
    <t>4755 Cedar Ln, San Antonio, NY 92101</t>
  </si>
  <si>
    <t>lauren3352@customer.com</t>
  </si>
  <si>
    <t>619-441-8943</t>
  </si>
  <si>
    <t>C3353</t>
  </si>
  <si>
    <t>4364 Sunset Rd, Houston, TX 19101</t>
  </si>
  <si>
    <t>keith3353@customer.com</t>
  </si>
  <si>
    <t>215-259-3910</t>
  </si>
  <si>
    <t>C3354</t>
  </si>
  <si>
    <t>Isabella Green</t>
  </si>
  <si>
    <t>3570 Washington St, Philadelphia, TX 60601</t>
  </si>
  <si>
    <t>isabella3354@customer.com</t>
  </si>
  <si>
    <t>312-139-1969</t>
  </si>
  <si>
    <t>C3355</t>
  </si>
  <si>
    <t>Terry Young</t>
  </si>
  <si>
    <t>9926 Lakeview Dr, San Antonio, NY 19101</t>
  </si>
  <si>
    <t>terry3355@customer.com</t>
  </si>
  <si>
    <t>215-696-8406</t>
  </si>
  <si>
    <t>C3356</t>
  </si>
  <si>
    <t>Jane Hall</t>
  </si>
  <si>
    <t>2875 Main St, San Diego, NY 90001</t>
  </si>
  <si>
    <t>jane3356@customer.com</t>
  </si>
  <si>
    <t>323-617-5333</t>
  </si>
  <si>
    <t>C3357</t>
  </si>
  <si>
    <t>3839 Maple Dr, Chicago, PA 75201</t>
  </si>
  <si>
    <t>wayne3357@customer.com</t>
  </si>
  <si>
    <t>646-348-3883</t>
  </si>
  <si>
    <t>C3358</t>
  </si>
  <si>
    <t>4805 Main St, San Diego, CA 85001</t>
  </si>
  <si>
    <t>amy3358@customer.com</t>
  </si>
  <si>
    <t>602-161-7743</t>
  </si>
  <si>
    <t>C3359</t>
  </si>
  <si>
    <t>Ralph Gonzalez</t>
  </si>
  <si>
    <t>1534 Main St, Phoenix, PA 90001</t>
  </si>
  <si>
    <t>ralph3359@customer.com</t>
  </si>
  <si>
    <t>323-793-4903</t>
  </si>
  <si>
    <t>C3360</t>
  </si>
  <si>
    <t>1636 Cedar Ln, Philadelphia, TX 95101</t>
  </si>
  <si>
    <t>cynthia3360@customer.com</t>
  </si>
  <si>
    <t>408-278-2227</t>
  </si>
  <si>
    <t>C3361</t>
  </si>
  <si>
    <t>Smith Hill</t>
  </si>
  <si>
    <t>4213 Maple Dr, Phoenix, CA 78201</t>
  </si>
  <si>
    <t>smith3361@customer.com</t>
  </si>
  <si>
    <t>512-519-7632</t>
  </si>
  <si>
    <t>C3362</t>
  </si>
  <si>
    <t>Johnson Gonzalez</t>
  </si>
  <si>
    <t>4718 Highland Ave, San Antonio, AZ 10001</t>
  </si>
  <si>
    <t>johnson3362@customer.com</t>
  </si>
  <si>
    <t>212-120-7195</t>
  </si>
  <si>
    <t>C3363</t>
  </si>
  <si>
    <t>1964 Park Blvd, Houston, CA 95101</t>
  </si>
  <si>
    <t>williams3363@customer.com</t>
  </si>
  <si>
    <t>408-352-8150</t>
  </si>
  <si>
    <t>C3364</t>
  </si>
  <si>
    <t>Brown Davis</t>
  </si>
  <si>
    <t>8372 Washington St, Philadelphia, CA 10001</t>
  </si>
  <si>
    <t>brown3364@customer.com</t>
  </si>
  <si>
    <t>212-947-1858</t>
  </si>
  <si>
    <t>C3365</t>
  </si>
  <si>
    <t>Jones Baker</t>
  </si>
  <si>
    <t>3282 Elm St, San Diego, CA 90001</t>
  </si>
  <si>
    <t>jones3365@customer.com</t>
  </si>
  <si>
    <t>323-907-9782</t>
  </si>
  <si>
    <t>C3366</t>
  </si>
  <si>
    <t>1167 Elm St, Houston, PA 78201</t>
  </si>
  <si>
    <t>garcia3366@customer.com</t>
  </si>
  <si>
    <t>305-897-4156</t>
  </si>
  <si>
    <t>C3367</t>
  </si>
  <si>
    <t>9838 Main St, Dallas, TX 19101</t>
  </si>
  <si>
    <t>miller3367@customer.com</t>
  </si>
  <si>
    <t>215-966-5712</t>
  </si>
  <si>
    <t>C3368</t>
  </si>
  <si>
    <t>Davis Gomez</t>
  </si>
  <si>
    <t>8833 Elm St, San Diego, TX 60601</t>
  </si>
  <si>
    <t>davis3368@customer.com</t>
  </si>
  <si>
    <t>312-144-8497</t>
  </si>
  <si>
    <t>C3369</t>
  </si>
  <si>
    <t>4150 Highland Ave, Phoenix, CA 95101</t>
  </si>
  <si>
    <t>rodriguez3369@customer.com</t>
  </si>
  <si>
    <t>408-296-7277</t>
  </si>
  <si>
    <t>C3370</t>
  </si>
  <si>
    <t>4130 Cedar Ln, Phoenix, CA 75201</t>
  </si>
  <si>
    <t>martinez3370@customer.com</t>
  </si>
  <si>
    <t>646-941-8330</t>
  </si>
  <si>
    <t>C3371</t>
  </si>
  <si>
    <t>Hernandez Gonzalez</t>
  </si>
  <si>
    <t>1548 Highland Ave, San Antonio, PA 95101</t>
  </si>
  <si>
    <t>hernandez3371@customer.com</t>
  </si>
  <si>
    <t>408-789-1794</t>
  </si>
  <si>
    <t>C3372</t>
  </si>
  <si>
    <t>9824 Highland Ave, Dallas, PA 90001</t>
  </si>
  <si>
    <t>lopez3372@customer.com</t>
  </si>
  <si>
    <t>323-423-3167</t>
  </si>
  <si>
    <t>C3373</t>
  </si>
  <si>
    <t>1041 Broadway, Los Angeles, NY 90001</t>
  </si>
  <si>
    <t>gonzalez3373@customer.com</t>
  </si>
  <si>
    <t>323-296-6233</t>
  </si>
  <si>
    <t>C3374</t>
  </si>
  <si>
    <t>6758 Cedar Ln, Dallas, CA 77001</t>
  </si>
  <si>
    <t>wilson3374@customer.com</t>
  </si>
  <si>
    <t>713-595-7808</t>
  </si>
  <si>
    <t>C3375</t>
  </si>
  <si>
    <t>6094 Washington St, Houston, NY 85001</t>
  </si>
  <si>
    <t>anderson3375@customer.com</t>
  </si>
  <si>
    <t>602-803-1978</t>
  </si>
  <si>
    <t>C3376</t>
  </si>
  <si>
    <t>Thomas Hernandez</t>
  </si>
  <si>
    <t>1089 Elm St, Houston, TX 85001</t>
  </si>
  <si>
    <t>thomas3376@customer.com</t>
  </si>
  <si>
    <t>602-133-7197</t>
  </si>
  <si>
    <t>C3377</t>
  </si>
  <si>
    <t>Taylor Harris</t>
  </si>
  <si>
    <t>7873 Park Blvd, Chicago, TX 77001</t>
  </si>
  <si>
    <t>taylor3377@customer.com</t>
  </si>
  <si>
    <t>713-105-1072</t>
  </si>
  <si>
    <t>C3378</t>
  </si>
  <si>
    <t>Moore Adams</t>
  </si>
  <si>
    <t>4489 Sunset Rd, San Jose, TX 85001</t>
  </si>
  <si>
    <t>moore3378@customer.com</t>
  </si>
  <si>
    <t>602-582-3764</t>
  </si>
  <si>
    <t>C3379</t>
  </si>
  <si>
    <t>8245 Sunset Rd, Houston, TX 78201</t>
  </si>
  <si>
    <t>jackson3379@customer.com</t>
  </si>
  <si>
    <t>305-697-1363</t>
  </si>
  <si>
    <t>C3380</t>
  </si>
  <si>
    <t>9055 Elm St, San Antonio, CA 85001</t>
  </si>
  <si>
    <t>martin3380@customer.com</t>
  </si>
  <si>
    <t>602-605-5334</t>
  </si>
  <si>
    <t>C3381</t>
  </si>
  <si>
    <t>3751 Washington St, Dallas, TX 92101</t>
  </si>
  <si>
    <t>peter3381@customer.com</t>
  </si>
  <si>
    <t>619-849-1253</t>
  </si>
  <si>
    <t>C3382</t>
  </si>
  <si>
    <t>3264 Washington St, Los Angeles, TX 60601</t>
  </si>
  <si>
    <t>victoria3382@customer.com</t>
  </si>
  <si>
    <t>312-389-5376</t>
  </si>
  <si>
    <t>C3383</t>
  </si>
  <si>
    <t>5456 Highland Ave, Houston, TX 95101</t>
  </si>
  <si>
    <t>raymond3383@customer.com</t>
  </si>
  <si>
    <t>408-743-5515</t>
  </si>
  <si>
    <t>C3384</t>
  </si>
  <si>
    <t>Julia Campbell</t>
  </si>
  <si>
    <t>2315 Sunset Rd, Houston, TX 77001</t>
  </si>
  <si>
    <t>julia3384@customer.com</t>
  </si>
  <si>
    <t>713-663-1677</t>
  </si>
  <si>
    <t>C3385</t>
  </si>
  <si>
    <t>4779 Lakeview Dr, New York, AZ 60601</t>
  </si>
  <si>
    <t>scott3385@customer.com</t>
  </si>
  <si>
    <t>312-612-3319</t>
  </si>
  <si>
    <t>C3386</t>
  </si>
  <si>
    <t>Grace Sanchez</t>
  </si>
  <si>
    <t>4853 Lakeview Dr, Houston, TX 10001</t>
  </si>
  <si>
    <t>grace3386@customer.com</t>
  </si>
  <si>
    <t>212-391-2136</t>
  </si>
  <si>
    <t>C3387</t>
  </si>
  <si>
    <t>9726 Broadway, Dallas, AZ 75201</t>
  </si>
  <si>
    <t>dennis3387@customer.com</t>
  </si>
  <si>
    <t>305-119-5456</t>
  </si>
  <si>
    <t>C3388</t>
  </si>
  <si>
    <t>9688 Cedar Ln, Los Angeles, NY 78201</t>
  </si>
  <si>
    <t>evelyn3388@customer.com</t>
  </si>
  <si>
    <t>305-710-1218</t>
  </si>
  <si>
    <t>C3389</t>
  </si>
  <si>
    <t>Gregory Taylor</t>
  </si>
  <si>
    <t>9163 Park Blvd, Chicago, CA 19101</t>
  </si>
  <si>
    <t>gregory3389@customer.com</t>
  </si>
  <si>
    <t>215-848-4507</t>
  </si>
  <si>
    <t>C3390</t>
  </si>
  <si>
    <t>Anna Hernandez</t>
  </si>
  <si>
    <t>761 Elm St, San Diego, TX 95101</t>
  </si>
  <si>
    <t>anna3390@customer.com</t>
  </si>
  <si>
    <t>408-759-9096</t>
  </si>
  <si>
    <t>C3391</t>
  </si>
  <si>
    <t>154 Elm St, San Antonio, AZ 60601</t>
  </si>
  <si>
    <t>walter3391@customer.com</t>
  </si>
  <si>
    <t>312-714-9205</t>
  </si>
  <si>
    <t>C3392</t>
  </si>
  <si>
    <t>Rose Anderson</t>
  </si>
  <si>
    <t>1309 Main St, San Jose, PA 92101</t>
  </si>
  <si>
    <t>rose3392@customer.com</t>
  </si>
  <si>
    <t>619-246-5185</t>
  </si>
  <si>
    <t>C3393</t>
  </si>
  <si>
    <t>3629 Elm St, Philadelphia, TX 10001</t>
  </si>
  <si>
    <t>patrick3393@customer.com</t>
  </si>
  <si>
    <t>212-401-1849</t>
  </si>
  <si>
    <t>C3394</t>
  </si>
  <si>
    <t>Judith Nelson</t>
  </si>
  <si>
    <t>8898 Elm St, San Diego, CA 85001</t>
  </si>
  <si>
    <t>judith3394@customer.com</t>
  </si>
  <si>
    <t>602-254-3866</t>
  </si>
  <si>
    <t>C3395</t>
  </si>
  <si>
    <t>Henry Williams</t>
  </si>
  <si>
    <t>6485 Maple Dr, Phoenix, TX 92101</t>
  </si>
  <si>
    <t>henry3395@customer.com</t>
  </si>
  <si>
    <t>619-888-8130</t>
  </si>
  <si>
    <t>C3396</t>
  </si>
  <si>
    <t>7142 Washington St, Houston, AZ 77001</t>
  </si>
  <si>
    <t>christina3396@customer.com</t>
  </si>
  <si>
    <t>713-427-6272</t>
  </si>
  <si>
    <t>C3397</t>
  </si>
  <si>
    <t>235 Lakeview Dr, Houston, TX 95101</t>
  </si>
  <si>
    <t>douglas3397@customer.com</t>
  </si>
  <si>
    <t>408-175-3874</t>
  </si>
  <si>
    <t>C3398</t>
  </si>
  <si>
    <t>Maria Williams</t>
  </si>
  <si>
    <t>6794 Lakeview Dr, San Jose, TX 60601</t>
  </si>
  <si>
    <t>maria3398@customer.com</t>
  </si>
  <si>
    <t>312-529-6811</t>
  </si>
  <si>
    <t>C3399</t>
  </si>
  <si>
    <t>5886 Maple Dr, San Jose, CA 90001</t>
  </si>
  <si>
    <t>harold3399@customer.com</t>
  </si>
  <si>
    <t>323-351-9124</t>
  </si>
  <si>
    <t>C3400</t>
  </si>
  <si>
    <t>8998 Lakeview Dr, Chicago, TX 95101</t>
  </si>
  <si>
    <t>nicole3400@customer.com</t>
  </si>
  <si>
    <t>408-522-2554</t>
  </si>
  <si>
    <t>C3401</t>
  </si>
  <si>
    <t>8239 Highland Ave, New York, TX 75201</t>
  </si>
  <si>
    <t>alexander3401@customer.com</t>
  </si>
  <si>
    <t>512-704-3321</t>
  </si>
  <si>
    <t>C3402</t>
  </si>
  <si>
    <t>7726 Cedar Ln, San Jose, PA 78201</t>
  </si>
  <si>
    <t>megan3402@customer.com</t>
  </si>
  <si>
    <t>305-398-4732</t>
  </si>
  <si>
    <t>C3403</t>
  </si>
  <si>
    <t>Samuel Thomas</t>
  </si>
  <si>
    <t>7716 Elm St, New York, TX 92101</t>
  </si>
  <si>
    <t>samuel3403@customer.com</t>
  </si>
  <si>
    <t>619-743-1613</t>
  </si>
  <si>
    <t>C3404</t>
  </si>
  <si>
    <t>8227 Cedar Ln, Los Angeles, CA 19101</t>
  </si>
  <si>
    <t>dorothy3404@customer.com</t>
  </si>
  <si>
    <t>215-355-9910</t>
  </si>
  <si>
    <t>C3405</t>
  </si>
  <si>
    <t>5650 Cedar Ln, San Diego, TX 77001</t>
  </si>
  <si>
    <t>frank3405@customer.com</t>
  </si>
  <si>
    <t>713-780-6960</t>
  </si>
  <si>
    <t>C3406</t>
  </si>
  <si>
    <t>Sophia Thompson</t>
  </si>
  <si>
    <t>2244 Main St, New York, CA 92101</t>
  </si>
  <si>
    <t>sophia3406@customer.com</t>
  </si>
  <si>
    <t>619-202-4210</t>
  </si>
  <si>
    <t>C3407</t>
  </si>
  <si>
    <t>3525 Park Blvd, Philadelphia, CA 78201</t>
  </si>
  <si>
    <t>lawrence3407@customer.com</t>
  </si>
  <si>
    <t>512-908-7330</t>
  </si>
  <si>
    <t>C3408</t>
  </si>
  <si>
    <t>3265 Cedar Ln, Chicago, NY 19101</t>
  </si>
  <si>
    <t>alice3408@customer.com</t>
  </si>
  <si>
    <t>215-781-2853</t>
  </si>
  <si>
    <t>C3409</t>
  </si>
  <si>
    <t>8488 Washington St, Phoenix, AZ 60601</t>
  </si>
  <si>
    <t>arthur3409@customer.com</t>
  </si>
  <si>
    <t>312-541-8548</t>
  </si>
  <si>
    <t>C3410</t>
  </si>
  <si>
    <t>2521 Washington St, Los Angeles, CA 95101</t>
  </si>
  <si>
    <t>ruth3410@customer.com</t>
  </si>
  <si>
    <t>408-222-6771</t>
  </si>
  <si>
    <t>C3411</t>
  </si>
  <si>
    <t>4971 Park Blvd, Philadelphia, AZ 85001</t>
  </si>
  <si>
    <t>philip3411@customer.com</t>
  </si>
  <si>
    <t>602-625-8291</t>
  </si>
  <si>
    <t>C3412</t>
  </si>
  <si>
    <t>Diana Jones</t>
  </si>
  <si>
    <t>1757 Elm St, Los Angeles, TX 19101</t>
  </si>
  <si>
    <t>diana3412@customer.com</t>
  </si>
  <si>
    <t>215-612-3834</t>
  </si>
  <si>
    <t>C3413</t>
  </si>
  <si>
    <t>Roger Wright</t>
  </si>
  <si>
    <t>9153 Washington St, Los Angeles, AZ 10001</t>
  </si>
  <si>
    <t>roger3413@customer.com</t>
  </si>
  <si>
    <t>212-649-4786</t>
  </si>
  <si>
    <t>C3414</t>
  </si>
  <si>
    <t>6816 Broadway, Philadelphia, TX 85001</t>
  </si>
  <si>
    <t>natalie3414@customer.com</t>
  </si>
  <si>
    <t>602-351-5691</t>
  </si>
  <si>
    <t>C3415</t>
  </si>
  <si>
    <t>7958 Elm St, San Jose, TX 19101</t>
  </si>
  <si>
    <t>benjamin3415@customer.com</t>
  </si>
  <si>
    <t>215-561-4115</t>
  </si>
  <si>
    <t>C3416</t>
  </si>
  <si>
    <t>4909 Park Blvd, New York, PA 77001</t>
  </si>
  <si>
    <t>virginia3416@customer.com</t>
  </si>
  <si>
    <t>713-417-8600</t>
  </si>
  <si>
    <t>C3417</t>
  </si>
  <si>
    <t>4362 Park Blvd, Houston, TX 10001</t>
  </si>
  <si>
    <t>bruce3417@customer.com</t>
  </si>
  <si>
    <t>212-234-8558</t>
  </si>
  <si>
    <t>C3418</t>
  </si>
  <si>
    <t>4650 Sunset Rd, Phoenix, PA 95101</t>
  </si>
  <si>
    <t>madison3418@customer.com</t>
  </si>
  <si>
    <t>408-522-5907</t>
  </si>
  <si>
    <t>C3419</t>
  </si>
  <si>
    <t>Adam Jones</t>
  </si>
  <si>
    <t>9801 Washington St, Los Angeles, PA 78201</t>
  </si>
  <si>
    <t>adam3419@customer.com</t>
  </si>
  <si>
    <t>718-739-3976</t>
  </si>
  <si>
    <t>C3420</t>
  </si>
  <si>
    <t>Abigail Allen</t>
  </si>
  <si>
    <t>3648 Washington St, San Diego, CA 95101</t>
  </si>
  <si>
    <t>abigail3420@customer.com</t>
  </si>
  <si>
    <t>408-292-4347</t>
  </si>
  <si>
    <t>C3421</t>
  </si>
  <si>
    <t>Gerald Walker</t>
  </si>
  <si>
    <t>8538 Park Blvd, San Antonio, CA 92101</t>
  </si>
  <si>
    <t>gerald3421@customer.com</t>
  </si>
  <si>
    <t>619-594-2650</t>
  </si>
  <si>
    <t>C3422</t>
  </si>
  <si>
    <t>9063 Broadway, Los Angeles, IL 95101</t>
  </si>
  <si>
    <t>lauren3422@customer.com</t>
  </si>
  <si>
    <t>408-623-6621</t>
  </si>
  <si>
    <t>C3423</t>
  </si>
  <si>
    <t>3012 Washington St, New York, IL 95101</t>
  </si>
  <si>
    <t>keith3423@customer.com</t>
  </si>
  <si>
    <t>408-757-1438</t>
  </si>
  <si>
    <t>C3424</t>
  </si>
  <si>
    <t>6841 Maple Dr, Phoenix, IL 75201</t>
  </si>
  <si>
    <t>isabella3424@customer.com</t>
  </si>
  <si>
    <t>646-145-3201</t>
  </si>
  <si>
    <t>C3425</t>
  </si>
  <si>
    <t>Terry Thompson</t>
  </si>
  <si>
    <t>4938 Park Blvd, Dallas, TX 95101</t>
  </si>
  <si>
    <t>terry3425@customer.com</t>
  </si>
  <si>
    <t>408-373-8071</t>
  </si>
  <si>
    <t>C3426</t>
  </si>
  <si>
    <t>Jane Walker</t>
  </si>
  <si>
    <t>1776 Maple Dr, San Antonio, CA 77001</t>
  </si>
  <si>
    <t>jane3426@customer.com</t>
  </si>
  <si>
    <t>713-855-4882</t>
  </si>
  <si>
    <t>C3427</t>
  </si>
  <si>
    <t>Wayne Scott</t>
  </si>
  <si>
    <t>3703 Park Blvd, San Diego, NY 90001</t>
  </si>
  <si>
    <t>wayne3427@customer.com</t>
  </si>
  <si>
    <t>323-458-8561</t>
  </si>
  <si>
    <t>C3428</t>
  </si>
  <si>
    <t>1955 Sunset Rd, Phoenix, CA 10001</t>
  </si>
  <si>
    <t>amy3428@customer.com</t>
  </si>
  <si>
    <t>212-301-3410</t>
  </si>
  <si>
    <t>C3429</t>
  </si>
  <si>
    <t>7454 Broadway, San Diego, CA 19101</t>
  </si>
  <si>
    <t>ralph3429@customer.com</t>
  </si>
  <si>
    <t>215-202-7126</t>
  </si>
  <si>
    <t>C3430</t>
  </si>
  <si>
    <t>Cynthia Sanchez</t>
  </si>
  <si>
    <t>5473 Maple Dr, New York, AZ 95101</t>
  </si>
  <si>
    <t>cynthia3430@customer.com</t>
  </si>
  <si>
    <t>408-549-3715</t>
  </si>
  <si>
    <t>C3431</t>
  </si>
  <si>
    <t>1623 Park Blvd, San Antonio, CA 92101</t>
  </si>
  <si>
    <t>smith3431@customer.com</t>
  </si>
  <si>
    <t>619-776-2791</t>
  </si>
  <si>
    <t>C3432</t>
  </si>
  <si>
    <t>Johnson Nelson</t>
  </si>
  <si>
    <t>520 Sunset Rd, New York, CA 60601</t>
  </si>
  <si>
    <t>johnson3432@customer.com</t>
  </si>
  <si>
    <t>312-448-7343</t>
  </si>
  <si>
    <t>C3433</t>
  </si>
  <si>
    <t>Williams Adams</t>
  </si>
  <si>
    <t>2867 Cedar Ln, Dallas, CA 90001</t>
  </si>
  <si>
    <t>williams3433@customer.com</t>
  </si>
  <si>
    <t>323-106-1478</t>
  </si>
  <si>
    <t>C3434</t>
  </si>
  <si>
    <t>Brown Nguyen</t>
  </si>
  <si>
    <t>8741 Maple Dr, Phoenix, IL 10001</t>
  </si>
  <si>
    <t>brown3434@customer.com</t>
  </si>
  <si>
    <t>212-290-6740</t>
  </si>
  <si>
    <t>C3435</t>
  </si>
  <si>
    <t>4887 Highland Ave, Dallas, AZ 19101</t>
  </si>
  <si>
    <t>jones3435@customer.com</t>
  </si>
  <si>
    <t>215-349-1352</t>
  </si>
  <si>
    <t>C3436</t>
  </si>
  <si>
    <t>5778 Elm St, Dallas, CA 75201</t>
  </si>
  <si>
    <t>garcia3436@customer.com</t>
  </si>
  <si>
    <t>646-717-3596</t>
  </si>
  <si>
    <t>C3437</t>
  </si>
  <si>
    <t>2391 Sunset Rd, Philadelphia, CA 90001</t>
  </si>
  <si>
    <t>miller3437@customer.com</t>
  </si>
  <si>
    <t>323-508-9526</t>
  </si>
  <si>
    <t>C3438</t>
  </si>
  <si>
    <t>Davis Walker</t>
  </si>
  <si>
    <t>3290 Maple Dr, Los Angeles, NY 19101</t>
  </si>
  <si>
    <t>davis3438@customer.com</t>
  </si>
  <si>
    <t>215-910-6032</t>
  </si>
  <si>
    <t>C3439</t>
  </si>
  <si>
    <t>5638 Main St, Philadelphia, TX 78201</t>
  </si>
  <si>
    <t>rodriguez3439@customer.com</t>
  </si>
  <si>
    <t>512-315-7943</t>
  </si>
  <si>
    <t>C3440</t>
  </si>
  <si>
    <t>8048 Elm St, Chicago, CA 92101</t>
  </si>
  <si>
    <t>martinez3440@customer.com</t>
  </si>
  <si>
    <t>619-199-7268</t>
  </si>
  <si>
    <t>C3441</t>
  </si>
  <si>
    <t>Hernandez Lopez</t>
  </si>
  <si>
    <t>5255 Maple Dr, Phoenix, TX 78201</t>
  </si>
  <si>
    <t>hernandez3441@customer.com</t>
  </si>
  <si>
    <t>305-276-2013</t>
  </si>
  <si>
    <t>C3442</t>
  </si>
  <si>
    <t>Lopez Carter</t>
  </si>
  <si>
    <t>4300 Park Blvd, New York, CA 77001</t>
  </si>
  <si>
    <t>lopez3442@customer.com</t>
  </si>
  <si>
    <t>713-466-4507</t>
  </si>
  <si>
    <t>C3443</t>
  </si>
  <si>
    <t>3447 Elm St, San Jose, AZ 90001</t>
  </si>
  <si>
    <t>gonzalez3443@customer.com</t>
  </si>
  <si>
    <t>323-692-8961</t>
  </si>
  <si>
    <t>C3444</t>
  </si>
  <si>
    <t>Wilson Torres</t>
  </si>
  <si>
    <t>7185 Maple Dr, San Diego, TX 19101</t>
  </si>
  <si>
    <t>wilson3444@customer.com</t>
  </si>
  <si>
    <t>215-979-6221</t>
  </si>
  <si>
    <t>C3445</t>
  </si>
  <si>
    <t>Anderson Garcia</t>
  </si>
  <si>
    <t>4209 Highland Ave, San Diego, AZ 10001</t>
  </si>
  <si>
    <t>anderson3445@customer.com</t>
  </si>
  <si>
    <t>212-915-2265</t>
  </si>
  <si>
    <t>C3446</t>
  </si>
  <si>
    <t>5955 Broadway, Houston, CA 90001</t>
  </si>
  <si>
    <t>thomas3446@customer.com</t>
  </si>
  <si>
    <t>323-819-8780</t>
  </si>
  <si>
    <t>C3447</t>
  </si>
  <si>
    <t>Taylor Garcia</t>
  </si>
  <si>
    <t>8340 Washington St, Dallas, NY 95101</t>
  </si>
  <si>
    <t>taylor3447@customer.com</t>
  </si>
  <si>
    <t>408-809-8464</t>
  </si>
  <si>
    <t>C3448</t>
  </si>
  <si>
    <t>Moore Hall</t>
  </si>
  <si>
    <t>2654 Lakeview Dr, Dallas, PA 78201</t>
  </si>
  <si>
    <t>moore3448@customer.com</t>
  </si>
  <si>
    <t>646-166-6063</t>
  </si>
  <si>
    <t>C3449</t>
  </si>
  <si>
    <t>Jackson Hall</t>
  </si>
  <si>
    <t>9844 Highland Ave, San Antonio, IL 78201</t>
  </si>
  <si>
    <t>jackson3449@customer.com</t>
  </si>
  <si>
    <t>512-203-1116</t>
  </si>
  <si>
    <t>C3450</t>
  </si>
  <si>
    <t>Martin Garcia</t>
  </si>
  <si>
    <t>1697 Broadway, Phoenix, AZ 60601</t>
  </si>
  <si>
    <t>martin3450@customer.com</t>
  </si>
  <si>
    <t>312-759-9499</t>
  </si>
  <si>
    <t>C3451</t>
  </si>
  <si>
    <t>211 Cedar Ln, San Antonio, NY 95101</t>
  </si>
  <si>
    <t>peter3451@customer.com</t>
  </si>
  <si>
    <t>408-818-3257</t>
  </si>
  <si>
    <t>C3452</t>
  </si>
  <si>
    <t>Victoria Smith</t>
  </si>
  <si>
    <t>7171 Broadway, San Antonio, TX 10001</t>
  </si>
  <si>
    <t>victoria3452@customer.com</t>
  </si>
  <si>
    <t>212-630-6986</t>
  </si>
  <si>
    <t>C3453</t>
  </si>
  <si>
    <t>Raymond Jones</t>
  </si>
  <si>
    <t>5166 Main St, New York, PA 19101</t>
  </si>
  <si>
    <t>raymond3453@customer.com</t>
  </si>
  <si>
    <t>215-962-3442</t>
  </si>
  <si>
    <t>C3454</t>
  </si>
  <si>
    <t>1024 Elm St, New York, CA 75201</t>
  </si>
  <si>
    <t>julia3454@customer.com</t>
  </si>
  <si>
    <t>512-475-3605</t>
  </si>
  <si>
    <t>C3455</t>
  </si>
  <si>
    <t>Scott Lopez</t>
  </si>
  <si>
    <t>5504 Maple Dr, Philadelphia, TX 77001</t>
  </si>
  <si>
    <t>scott3455@customer.com</t>
  </si>
  <si>
    <t>713-232-5813</t>
  </si>
  <si>
    <t>C3456</t>
  </si>
  <si>
    <t>6970 Highland Ave, Philadelphia, CA 90001</t>
  </si>
  <si>
    <t>grace3456@customer.com</t>
  </si>
  <si>
    <t>323-896-2343</t>
  </si>
  <si>
    <t>C3457</t>
  </si>
  <si>
    <t>1705 Lakeview Dr, New York, CA 95101</t>
  </si>
  <si>
    <t>dennis3457@customer.com</t>
  </si>
  <si>
    <t>408-724-8800</t>
  </si>
  <si>
    <t>C3458</t>
  </si>
  <si>
    <t>8941 Highland Ave, Chicago, IL 75201</t>
  </si>
  <si>
    <t>evelyn3458@customer.com</t>
  </si>
  <si>
    <t>305-498-9691</t>
  </si>
  <si>
    <t>C3459</t>
  </si>
  <si>
    <t>Gregory Gomez</t>
  </si>
  <si>
    <t>1969 Washington St, Chicago, TX 78201</t>
  </si>
  <si>
    <t>gregory3459@customer.com</t>
  </si>
  <si>
    <t>512-225-7398</t>
  </si>
  <si>
    <t>C3460</t>
  </si>
  <si>
    <t>9080 Maple Dr, Philadelphia, AZ 77001</t>
  </si>
  <si>
    <t>anna3460@customer.com</t>
  </si>
  <si>
    <t>713-215-4509</t>
  </si>
  <si>
    <t>C3461</t>
  </si>
  <si>
    <t>Walter Smith</t>
  </si>
  <si>
    <t>4697 Sunset Rd, San Diego, CA 60601</t>
  </si>
  <si>
    <t>walter3461@customer.com</t>
  </si>
  <si>
    <t>312-161-3184</t>
  </si>
  <si>
    <t>C3462</t>
  </si>
  <si>
    <t>1211 Lakeview Dr, Dallas, TX 78201</t>
  </si>
  <si>
    <t>rose3462@customer.com</t>
  </si>
  <si>
    <t>646-716-6971</t>
  </si>
  <si>
    <t>C3463</t>
  </si>
  <si>
    <t>8729 Lakeview Dr, San Diego, CA 85001</t>
  </si>
  <si>
    <t>patrick3463@customer.com</t>
  </si>
  <si>
    <t>602-533-7799</t>
  </si>
  <si>
    <t>C3464</t>
  </si>
  <si>
    <t>6323 Broadway, San Diego, TX 77001</t>
  </si>
  <si>
    <t>judith3464@customer.com</t>
  </si>
  <si>
    <t>713-861-7674</t>
  </si>
  <si>
    <t>C3465</t>
  </si>
  <si>
    <t>Henry Nguyen</t>
  </si>
  <si>
    <t>3977 Highland Ave, San Antonio, NY 60601</t>
  </si>
  <si>
    <t>henry3465@customer.com</t>
  </si>
  <si>
    <t>312-831-5508</t>
  </si>
  <si>
    <t>C3466</t>
  </si>
  <si>
    <t>211 Park Blvd, New York, TX 85001</t>
  </si>
  <si>
    <t>christina3466@customer.com</t>
  </si>
  <si>
    <t>602-564-9315</t>
  </si>
  <si>
    <t>C3467</t>
  </si>
  <si>
    <t>8314 Cedar Ln, New York, TX 85001</t>
  </si>
  <si>
    <t>douglas3467@customer.com</t>
  </si>
  <si>
    <t>602-591-1906</t>
  </si>
  <si>
    <t>C3468</t>
  </si>
  <si>
    <t>6330 Cedar Ln, Chicago, IL 19101</t>
  </si>
  <si>
    <t>maria3468@customer.com</t>
  </si>
  <si>
    <t>215-820-8472</t>
  </si>
  <si>
    <t>C3469</t>
  </si>
  <si>
    <t>6754 Broadway, Phoenix, CA 85001</t>
  </si>
  <si>
    <t>harold3469@customer.com</t>
  </si>
  <si>
    <t>602-910-3752</t>
  </si>
  <si>
    <t>C3470</t>
  </si>
  <si>
    <t>Nicole Gonzalez</t>
  </si>
  <si>
    <t>7465 Park Blvd, New York, CA 95101</t>
  </si>
  <si>
    <t>nicole3470@customer.com</t>
  </si>
  <si>
    <t>408-144-7827</t>
  </si>
  <si>
    <t>C3471</t>
  </si>
  <si>
    <t>Alexander Davis</t>
  </si>
  <si>
    <t>3424 Sunset Rd, San Jose, CA 10001</t>
  </si>
  <si>
    <t>alexander3471@customer.com</t>
  </si>
  <si>
    <t>212-944-4544</t>
  </si>
  <si>
    <t>C3472</t>
  </si>
  <si>
    <t>1962 Cedar Ln, Philadelphia, IL 85001</t>
  </si>
  <si>
    <t>megan3472@customer.com</t>
  </si>
  <si>
    <t>602-243-7645</t>
  </si>
  <si>
    <t>C3473</t>
  </si>
  <si>
    <t>Samuel Martin</t>
  </si>
  <si>
    <t>5984 Highland Ave, San Antonio, AZ 78201</t>
  </si>
  <si>
    <t>samuel3473@customer.com</t>
  </si>
  <si>
    <t>646-778-2536</t>
  </si>
  <si>
    <t>C3474</t>
  </si>
  <si>
    <t>Dorothy Moore</t>
  </si>
  <si>
    <t>6319 Elm St, Houston, TX 60601</t>
  </si>
  <si>
    <t>dorothy3474@customer.com</t>
  </si>
  <si>
    <t>312-794-1594</t>
  </si>
  <si>
    <t>C3475</t>
  </si>
  <si>
    <t>1141 Sunset Rd, Houston, AZ 92101</t>
  </si>
  <si>
    <t>frank3475@customer.com</t>
  </si>
  <si>
    <t>619-509-9344</t>
  </si>
  <si>
    <t>C3476</t>
  </si>
  <si>
    <t>Sophia Gonzalez</t>
  </si>
  <si>
    <t>6473 Maple Dr, San Diego, AZ 90001</t>
  </si>
  <si>
    <t>sophia3476@customer.com</t>
  </si>
  <si>
    <t>323-607-5140</t>
  </si>
  <si>
    <t>C3477</t>
  </si>
  <si>
    <t>5739 Park Blvd, San Diego, IL 77001</t>
  </si>
  <si>
    <t>lawrence3477@customer.com</t>
  </si>
  <si>
    <t>713-178-8046</t>
  </si>
  <si>
    <t>C3478</t>
  </si>
  <si>
    <t>Alice Thompson</t>
  </si>
  <si>
    <t>8874 Highland Ave, Dallas, CA 95101</t>
  </si>
  <si>
    <t>alice3478@customer.com</t>
  </si>
  <si>
    <t>408-282-8209</t>
  </si>
  <si>
    <t>C3479</t>
  </si>
  <si>
    <t>6230 Broadway, San Antonio, TX 92101</t>
  </si>
  <si>
    <t>arthur3479@customer.com</t>
  </si>
  <si>
    <t>619-782-6169</t>
  </si>
  <si>
    <t>C3480</t>
  </si>
  <si>
    <t>Ruth Lopez</t>
  </si>
  <si>
    <t>3193 Main St, Chicago, CA 85001</t>
  </si>
  <si>
    <t>ruth3480@customer.com</t>
  </si>
  <si>
    <t>602-602-6219</t>
  </si>
  <si>
    <t>C3481</t>
  </si>
  <si>
    <t>Philip Garcia</t>
  </si>
  <si>
    <t>9942 Main St, San Diego, CA 92101</t>
  </si>
  <si>
    <t>philip3481@customer.com</t>
  </si>
  <si>
    <t>619-183-9360</t>
  </si>
  <si>
    <t>C3482</t>
  </si>
  <si>
    <t>8512 Highland Ave, San Jose, TX 90001</t>
  </si>
  <si>
    <t>diana3482@customer.com</t>
  </si>
  <si>
    <t>323-981-1035</t>
  </si>
  <si>
    <t>C3483</t>
  </si>
  <si>
    <t>6699 Main St, Dallas, AZ 75201</t>
  </si>
  <si>
    <t>roger3483@customer.com</t>
  </si>
  <si>
    <t>305-290-8182</t>
  </si>
  <si>
    <t>C3484</t>
  </si>
  <si>
    <t>Natalie Flores</t>
  </si>
  <si>
    <t>7023 Cedar Ln, San Jose, IL 60601</t>
  </si>
  <si>
    <t>natalie3484@customer.com</t>
  </si>
  <si>
    <t>312-175-7973</t>
  </si>
  <si>
    <t>C3485</t>
  </si>
  <si>
    <t>2786 Elm St, San Diego, IL 77001</t>
  </si>
  <si>
    <t>benjamin3485@customer.com</t>
  </si>
  <si>
    <t>713-792-5381</t>
  </si>
  <si>
    <t>C3486</t>
  </si>
  <si>
    <t>Virginia Hernandez</t>
  </si>
  <si>
    <t>5507 Lakeview Dr, Houston, IL 92101</t>
  </si>
  <si>
    <t>virginia3486@customer.com</t>
  </si>
  <si>
    <t>619-946-6061</t>
  </si>
  <si>
    <t>C3487</t>
  </si>
  <si>
    <t>4605 Highland Ave, New York, TX 95101</t>
  </si>
  <si>
    <t>bruce3487@customer.com</t>
  </si>
  <si>
    <t>408-536-3639</t>
  </si>
  <si>
    <t>C3488</t>
  </si>
  <si>
    <t>Madison Young</t>
  </si>
  <si>
    <t>5929 Cedar Ln, Houston, TX 75201</t>
  </si>
  <si>
    <t>madison3488@customer.com</t>
  </si>
  <si>
    <t>415-790-2378</t>
  </si>
  <si>
    <t>C3489</t>
  </si>
  <si>
    <t>Adam Roberts</t>
  </si>
  <si>
    <t>3161 Lakeview Dr, Philadelphia, PA 10001</t>
  </si>
  <si>
    <t>adam3489@customer.com</t>
  </si>
  <si>
    <t>212-388-9513</t>
  </si>
  <si>
    <t>C3490</t>
  </si>
  <si>
    <t>8194 Maple Dr, Los Angeles, CA 85001</t>
  </si>
  <si>
    <t>abigail3490@customer.com</t>
  </si>
  <si>
    <t>602-136-8565</t>
  </si>
  <si>
    <t>C3491</t>
  </si>
  <si>
    <t>9746 Elm St, Dallas, IL 95101</t>
  </si>
  <si>
    <t>gerald3491@customer.com</t>
  </si>
  <si>
    <t>408-926-3256</t>
  </si>
  <si>
    <t>C3492</t>
  </si>
  <si>
    <t>Lauren Smith</t>
  </si>
  <si>
    <t>2213 Cedar Ln, Phoenix, TX 85001</t>
  </si>
  <si>
    <t>lauren3492@customer.com</t>
  </si>
  <si>
    <t>602-495-7356</t>
  </si>
  <si>
    <t>C3493</t>
  </si>
  <si>
    <t>Keith Garcia</t>
  </si>
  <si>
    <t>9125 Elm St, Dallas, TX 75201</t>
  </si>
  <si>
    <t>keith3493@customer.com</t>
  </si>
  <si>
    <t>305-903-8608</t>
  </si>
  <si>
    <t>C3494</t>
  </si>
  <si>
    <t>Isabella Hill</t>
  </si>
  <si>
    <t>5064 Elm St, San Antonio, TX 19101</t>
  </si>
  <si>
    <t>isabella3494@customer.com</t>
  </si>
  <si>
    <t>215-967-2099</t>
  </si>
  <si>
    <t>C3495</t>
  </si>
  <si>
    <t>Terry Brown</t>
  </si>
  <si>
    <t>422 Washington St, New York, NY 78201</t>
  </si>
  <si>
    <t>terry3495@customer.com</t>
  </si>
  <si>
    <t>305-707-7972</t>
  </si>
  <si>
    <t>C3496</t>
  </si>
  <si>
    <t>8301 Highland Ave, San Diego, AZ 90001</t>
  </si>
  <si>
    <t>jane3496@customer.com</t>
  </si>
  <si>
    <t>323-938-8466</t>
  </si>
  <si>
    <t>C3497</t>
  </si>
  <si>
    <t>Wayne Martin</t>
  </si>
  <si>
    <t>3463 Park Blvd, San Jose, IL 92101</t>
  </si>
  <si>
    <t>wayne3497@customer.com</t>
  </si>
  <si>
    <t>619-632-7681</t>
  </si>
  <si>
    <t>C3498</t>
  </si>
  <si>
    <t>8282 Highland Ave, Chicago, IL 19101</t>
  </si>
  <si>
    <t>amy3498@customer.com</t>
  </si>
  <si>
    <t>215-744-8532</t>
  </si>
  <si>
    <t>C3499</t>
  </si>
  <si>
    <t>Ralph Wilson</t>
  </si>
  <si>
    <t>708 Main St, Chicago, IL 19101</t>
  </si>
  <si>
    <t>ralph3499@customer.com</t>
  </si>
  <si>
    <t>215-257-3710</t>
  </si>
  <si>
    <t>C3500</t>
  </si>
  <si>
    <t>8299 Main St, San Antonio, IL 75201</t>
  </si>
  <si>
    <t>cynthia3500@customer.com</t>
  </si>
  <si>
    <t>718-626-5354</t>
  </si>
  <si>
    <t>C3501</t>
  </si>
  <si>
    <t>Smith Rivera</t>
  </si>
  <si>
    <t>6478 Washington St, Chicago, IL 75201</t>
  </si>
  <si>
    <t>smith3501@customer.com</t>
  </si>
  <si>
    <t>512-644-8004</t>
  </si>
  <si>
    <t>C3502</t>
  </si>
  <si>
    <t>8418 Elm St, Dallas, IL 95101</t>
  </si>
  <si>
    <t>johnson3502@customer.com</t>
  </si>
  <si>
    <t>408-964-9751</t>
  </si>
  <si>
    <t>C3503</t>
  </si>
  <si>
    <t>5817 Washington St, Chicago, TX 90001</t>
  </si>
  <si>
    <t>williams3503@customer.com</t>
  </si>
  <si>
    <t>323-663-4348</t>
  </si>
  <si>
    <t>C3504</t>
  </si>
  <si>
    <t>6634 Highland Ave, San Jose, CA 75201</t>
  </si>
  <si>
    <t>brown3504@customer.com</t>
  </si>
  <si>
    <t>305-906-5941</t>
  </si>
  <si>
    <t>C3505</t>
  </si>
  <si>
    <t>689 Maple Dr, San Antonio, CA 85001</t>
  </si>
  <si>
    <t>jones3505@customer.com</t>
  </si>
  <si>
    <t>602-830-2554</t>
  </si>
  <si>
    <t>C3506</t>
  </si>
  <si>
    <t>Garcia Sanchez</t>
  </si>
  <si>
    <t>5753 Cedar Ln, Los Angeles, CA 60601</t>
  </si>
  <si>
    <t>garcia3506@customer.com</t>
  </si>
  <si>
    <t>312-212-8831</t>
  </si>
  <si>
    <t>C3507</t>
  </si>
  <si>
    <t>2238 Sunset Rd, Philadelphia, TX 75201</t>
  </si>
  <si>
    <t>miller3507@customer.com</t>
  </si>
  <si>
    <t>718-144-7862</t>
  </si>
  <si>
    <t>C3508</t>
  </si>
  <si>
    <t>8486 Broadway, Chicago, AZ 60601</t>
  </si>
  <si>
    <t>davis3508@customer.com</t>
  </si>
  <si>
    <t>312-997-3515</t>
  </si>
  <si>
    <t>C3509</t>
  </si>
  <si>
    <t>2491 Maple Dr, Phoenix, CA 85001</t>
  </si>
  <si>
    <t>rodriguez3509@customer.com</t>
  </si>
  <si>
    <t>602-418-9789</t>
  </si>
  <si>
    <t>C3510</t>
  </si>
  <si>
    <t>3800 Cedar Ln, San Diego, TX 75201</t>
  </si>
  <si>
    <t>martinez3510@customer.com</t>
  </si>
  <si>
    <t>718-279-3027</t>
  </si>
  <si>
    <t>C3511</t>
  </si>
  <si>
    <t>3245 Maple Dr, Dallas, CA 92101</t>
  </si>
  <si>
    <t>hernandez3511@customer.com</t>
  </si>
  <si>
    <t>619-235-1159</t>
  </si>
  <si>
    <t>C3512</t>
  </si>
  <si>
    <t>2510 Park Blvd, Philadelphia, TX 95101</t>
  </si>
  <si>
    <t>lopez3512@customer.com</t>
  </si>
  <si>
    <t>408-896-1526</t>
  </si>
  <si>
    <t>C3513</t>
  </si>
  <si>
    <t>9850 Sunset Rd, Philadelphia, CA 75201</t>
  </si>
  <si>
    <t>gonzalez3513@customer.com</t>
  </si>
  <si>
    <t>718-769-6150</t>
  </si>
  <si>
    <t>C3514</t>
  </si>
  <si>
    <t>8497 Lakeview Dr, Phoenix, TX 10001</t>
  </si>
  <si>
    <t>wilson3514@customer.com</t>
  </si>
  <si>
    <t>212-824-9093</t>
  </si>
  <si>
    <t>C3515</t>
  </si>
  <si>
    <t>6318 Lakeview Dr, Phoenix, CA 60601</t>
  </si>
  <si>
    <t>anderson3515@customer.com</t>
  </si>
  <si>
    <t>312-893-9108</t>
  </si>
  <si>
    <t>C3516</t>
  </si>
  <si>
    <t>3091 Washington St, Phoenix, AZ 19101</t>
  </si>
  <si>
    <t>thomas3516@customer.com</t>
  </si>
  <si>
    <t>215-676-9061</t>
  </si>
  <si>
    <t>C3517</t>
  </si>
  <si>
    <t>Taylor Flores</t>
  </si>
  <si>
    <t>4773 Washington St, New York, PA 78201</t>
  </si>
  <si>
    <t>taylor3517@customer.com</t>
  </si>
  <si>
    <t>718-723-9878</t>
  </si>
  <si>
    <t>C3518</t>
  </si>
  <si>
    <t>7721 Elm St, Houston, NY 60601</t>
  </si>
  <si>
    <t>moore3518@customer.com</t>
  </si>
  <si>
    <t>312-330-9738</t>
  </si>
  <si>
    <t>C3519</t>
  </si>
  <si>
    <t>1261 Sunset Rd, Dallas, CA 92101</t>
  </si>
  <si>
    <t>jackson3519@customer.com</t>
  </si>
  <si>
    <t>619-411-9401</t>
  </si>
  <si>
    <t>C3520</t>
  </si>
  <si>
    <t>3612 Sunset Rd, San Diego, CA 95101</t>
  </si>
  <si>
    <t>martin3520@customer.com</t>
  </si>
  <si>
    <t>408-814-4194</t>
  </si>
  <si>
    <t>C3521</t>
  </si>
  <si>
    <t>645 Elm St, New York, AZ 95101</t>
  </si>
  <si>
    <t>peter3521@customer.com</t>
  </si>
  <si>
    <t>408-357-1628</t>
  </si>
  <si>
    <t>C3522</t>
  </si>
  <si>
    <t>3592 Lakeview Dr, Houston, TX 19101</t>
  </si>
  <si>
    <t>victoria3522@customer.com</t>
  </si>
  <si>
    <t>215-556-5882</t>
  </si>
  <si>
    <t>C3523</t>
  </si>
  <si>
    <t>569 Lakeview Dr, San Diego, AZ 92101</t>
  </si>
  <si>
    <t>raymond3523@customer.com</t>
  </si>
  <si>
    <t>619-292-9484</t>
  </si>
  <si>
    <t>C3524</t>
  </si>
  <si>
    <t>Julia Davis</t>
  </si>
  <si>
    <t>8481 Broadway, Phoenix, TX 10001</t>
  </si>
  <si>
    <t>julia3524@customer.com</t>
  </si>
  <si>
    <t>212-619-8274</t>
  </si>
  <si>
    <t>C3525</t>
  </si>
  <si>
    <t>1295 Cedar Ln, Los Angeles, NY 95101</t>
  </si>
  <si>
    <t>scott3525@customer.com</t>
  </si>
  <si>
    <t>408-509-4687</t>
  </si>
  <si>
    <t>C3526</t>
  </si>
  <si>
    <t>Grace Flores</t>
  </si>
  <si>
    <t>4955 Washington St, San Antonio, CA 19101</t>
  </si>
  <si>
    <t>grace3526@customer.com</t>
  </si>
  <si>
    <t>215-943-1644</t>
  </si>
  <si>
    <t>C3527</t>
  </si>
  <si>
    <t>1106 Highland Ave, New York, TX 78201</t>
  </si>
  <si>
    <t>dennis3527@customer.com</t>
  </si>
  <si>
    <t>305-868-8362</t>
  </si>
  <si>
    <t>C3528</t>
  </si>
  <si>
    <t>Evelyn Gonzalez</t>
  </si>
  <si>
    <t>9840 Sunset Rd, Dallas, AZ 60601</t>
  </si>
  <si>
    <t>evelyn3528@customer.com</t>
  </si>
  <si>
    <t>312-990-8207</t>
  </si>
  <si>
    <t>C3529</t>
  </si>
  <si>
    <t>4766 Park Blvd, San Jose, CA 92101</t>
  </si>
  <si>
    <t>gregory3529@customer.com</t>
  </si>
  <si>
    <t>619-933-8341</t>
  </si>
  <si>
    <t>C3530</t>
  </si>
  <si>
    <t>4227 Broadway, Chicago, CA 78201</t>
  </si>
  <si>
    <t>anna3530@customer.com</t>
  </si>
  <si>
    <t>646-684-2957</t>
  </si>
  <si>
    <t>C3531</t>
  </si>
  <si>
    <t>Walter Anderson</t>
  </si>
  <si>
    <t>9019 Main St, Los Angeles, TX 78201</t>
  </si>
  <si>
    <t>walter3531@customer.com</t>
  </si>
  <si>
    <t>646-540-3100</t>
  </si>
  <si>
    <t>C3532</t>
  </si>
  <si>
    <t>5194 Washington St, Houston, CA 95101</t>
  </si>
  <si>
    <t>rose3532@customer.com</t>
  </si>
  <si>
    <t>408-254-1001</t>
  </si>
  <si>
    <t>C3533</t>
  </si>
  <si>
    <t>6441 Cedar Ln, Phoenix, TX 85001</t>
  </si>
  <si>
    <t>patrick3533@customer.com</t>
  </si>
  <si>
    <t>602-367-2948</t>
  </si>
  <si>
    <t>C3534</t>
  </si>
  <si>
    <t>Judith Davis</t>
  </si>
  <si>
    <t>5045 Park Blvd, Chicago, TX 85001</t>
  </si>
  <si>
    <t>judith3534@customer.com</t>
  </si>
  <si>
    <t>602-249-9103</t>
  </si>
  <si>
    <t>C3535</t>
  </si>
  <si>
    <t>4758 Main St, Los Angeles, CA 90001</t>
  </si>
  <si>
    <t>henry3535@customer.com</t>
  </si>
  <si>
    <t>323-479-4228</t>
  </si>
  <si>
    <t>C3536</t>
  </si>
  <si>
    <t>1955 Maple Dr, Dallas, TX 90001</t>
  </si>
  <si>
    <t>christina3536@customer.com</t>
  </si>
  <si>
    <t>323-467-6898</t>
  </si>
  <si>
    <t>C3537</t>
  </si>
  <si>
    <t>Douglas Nguyen</t>
  </si>
  <si>
    <t>8352 Highland Ave, Chicago, TX 90001</t>
  </si>
  <si>
    <t>douglas3537@customer.com</t>
  </si>
  <si>
    <t>323-759-7599</t>
  </si>
  <si>
    <t>C3538</t>
  </si>
  <si>
    <t>6433 Washington St, San Diego, TX 10001</t>
  </si>
  <si>
    <t>maria3538@customer.com</t>
  </si>
  <si>
    <t>212-901-1962</t>
  </si>
  <si>
    <t>C3539</t>
  </si>
  <si>
    <t>2692 Highland Ave, San Antonio, TX 95101</t>
  </si>
  <si>
    <t>harold3539@customer.com</t>
  </si>
  <si>
    <t>408-441-6097</t>
  </si>
  <si>
    <t>C3540</t>
  </si>
  <si>
    <t>6638 Broadway, Dallas, NY 95101</t>
  </si>
  <si>
    <t>nicole3540@customer.com</t>
  </si>
  <si>
    <t>408-787-3482</t>
  </si>
  <si>
    <t>C3541</t>
  </si>
  <si>
    <t>3917 Highland Ave, Phoenix, TX 90001</t>
  </si>
  <si>
    <t>alexander3541@customer.com</t>
  </si>
  <si>
    <t>323-343-2965</t>
  </si>
  <si>
    <t>C3542</t>
  </si>
  <si>
    <t>8918 Elm St, San Antonio, IL 60601</t>
  </si>
  <si>
    <t>megan3542@customer.com</t>
  </si>
  <si>
    <t>312-308-9679</t>
  </si>
  <si>
    <t>C3543</t>
  </si>
  <si>
    <t>3726 Lakeview Dr, Phoenix, AZ 95101</t>
  </si>
  <si>
    <t>samuel3543@customer.com</t>
  </si>
  <si>
    <t>408-110-3518</t>
  </si>
  <si>
    <t>C3544</t>
  </si>
  <si>
    <t>6711 Main St, Los Angeles, AZ 78201</t>
  </si>
  <si>
    <t>dorothy3544@customer.com</t>
  </si>
  <si>
    <t>646-946-8274</t>
  </si>
  <si>
    <t>C3545</t>
  </si>
  <si>
    <t>4476 Highland Ave, San Diego, CA 92101</t>
  </si>
  <si>
    <t>frank3545@customer.com</t>
  </si>
  <si>
    <t>619-579-3081</t>
  </si>
  <si>
    <t>C3546</t>
  </si>
  <si>
    <t>Sophia Martin</t>
  </si>
  <si>
    <t>9677 Cedar Ln, New York, CA 95101</t>
  </si>
  <si>
    <t>sophia3546@customer.com</t>
  </si>
  <si>
    <t>408-755-5715</t>
  </si>
  <si>
    <t>C3547</t>
  </si>
  <si>
    <t>8539 Lakeview Dr, New York, TX 75201</t>
  </si>
  <si>
    <t>lawrence3547@customer.com</t>
  </si>
  <si>
    <t>512-442-1332</t>
  </si>
  <si>
    <t>C3548</t>
  </si>
  <si>
    <t>Alice Baker</t>
  </si>
  <si>
    <t>3284 Main St, Houston, TX 77001</t>
  </si>
  <si>
    <t>alice3548@customer.com</t>
  </si>
  <si>
    <t>713-373-4783</t>
  </si>
  <si>
    <t>C3549</t>
  </si>
  <si>
    <t>Arthur Moore</t>
  </si>
  <si>
    <t>6872 Lakeview Dr, Houston, PA 60601</t>
  </si>
  <si>
    <t>arthur3549@customer.com</t>
  </si>
  <si>
    <t>312-605-1792</t>
  </si>
  <si>
    <t>C3550</t>
  </si>
  <si>
    <t>8432 Highland Ave, Houston, CA 77001</t>
  </si>
  <si>
    <t>ruth3550@customer.com</t>
  </si>
  <si>
    <t>713-293-4922</t>
  </si>
  <si>
    <t>C3551</t>
  </si>
  <si>
    <t>5545 Lakeview Dr, Houston, CA 60601</t>
  </si>
  <si>
    <t>philip3551@customer.com</t>
  </si>
  <si>
    <t>312-295-5158</t>
  </si>
  <si>
    <t>C3552</t>
  </si>
  <si>
    <t>1808 Broadway, Los Angeles, IL 95101</t>
  </si>
  <si>
    <t>diana3552@customer.com</t>
  </si>
  <si>
    <t>408-352-9221</t>
  </si>
  <si>
    <t>C3553</t>
  </si>
  <si>
    <t>Roger Thomas</t>
  </si>
  <si>
    <t>6159 Cedar Ln, Los Angeles, TX 10001</t>
  </si>
  <si>
    <t>roger3553@customer.com</t>
  </si>
  <si>
    <t>212-746-8745</t>
  </si>
  <si>
    <t>C3554</t>
  </si>
  <si>
    <t>Natalie Adams</t>
  </si>
  <si>
    <t>8530 Sunset Rd, Dallas, PA 85001</t>
  </si>
  <si>
    <t>natalie3554@customer.com</t>
  </si>
  <si>
    <t>602-134-6913</t>
  </si>
  <si>
    <t>C3555</t>
  </si>
  <si>
    <t>8661 Highland Ave, Philadelphia, CA 90001</t>
  </si>
  <si>
    <t>benjamin3555@customer.com</t>
  </si>
  <si>
    <t>323-266-2581</t>
  </si>
  <si>
    <t>C3556</t>
  </si>
  <si>
    <t>842 Main St, San Jose, TX 19101</t>
  </si>
  <si>
    <t>virginia3556@customer.com</t>
  </si>
  <si>
    <t>215-252-7985</t>
  </si>
  <si>
    <t>C3557</t>
  </si>
  <si>
    <t>Bruce Lopez</t>
  </si>
  <si>
    <t>3915 Cedar Ln, Houston, IL 90001</t>
  </si>
  <si>
    <t>bruce3557@customer.com</t>
  </si>
  <si>
    <t>323-165-4557</t>
  </si>
  <si>
    <t>C3558</t>
  </si>
  <si>
    <t>Madison Baker</t>
  </si>
  <si>
    <t>3935 Washington St, Phoenix, PA 60601</t>
  </si>
  <si>
    <t>madison3558@customer.com</t>
  </si>
  <si>
    <t>312-249-3361</t>
  </si>
  <si>
    <t>C3559</t>
  </si>
  <si>
    <t>6244 Broadway, New York, CA 78201</t>
  </si>
  <si>
    <t>adam3559@customer.com</t>
  </si>
  <si>
    <t>512-855-8830</t>
  </si>
  <si>
    <t>C3560</t>
  </si>
  <si>
    <t>6806 Park Blvd, Los Angeles, TX 19101</t>
  </si>
  <si>
    <t>abigail3560@customer.com</t>
  </si>
  <si>
    <t>215-158-2195</t>
  </si>
  <si>
    <t>C3561</t>
  </si>
  <si>
    <t>384 Maple Dr, Chicago, TX 75201</t>
  </si>
  <si>
    <t>gerald3561@customer.com</t>
  </si>
  <si>
    <t>646-802-9601</t>
  </si>
  <si>
    <t>C3562</t>
  </si>
  <si>
    <t>6795 Main St, Phoenix, CA 77001</t>
  </si>
  <si>
    <t>lauren3562@customer.com</t>
  </si>
  <si>
    <t>713-939-3569</t>
  </si>
  <si>
    <t>C3563</t>
  </si>
  <si>
    <t>Keith Hall</t>
  </si>
  <si>
    <t>6818 Cedar Ln, Chicago, TX 60601</t>
  </si>
  <si>
    <t>keith3563@customer.com</t>
  </si>
  <si>
    <t>312-550-9334</t>
  </si>
  <si>
    <t>C3564</t>
  </si>
  <si>
    <t>9714 Maple Dr, New York, CA 10001</t>
  </si>
  <si>
    <t>isabella3564@customer.com</t>
  </si>
  <si>
    <t>212-153-9488</t>
  </si>
  <si>
    <t>C3565</t>
  </si>
  <si>
    <t>3563 Park Blvd, San Jose, CA 60601</t>
  </si>
  <si>
    <t>terry3565@customer.com</t>
  </si>
  <si>
    <t>312-730-4904</t>
  </si>
  <si>
    <t>C3566</t>
  </si>
  <si>
    <t>8745 Lakeview Dr, San Jose, CA 78201</t>
  </si>
  <si>
    <t>jane3566@customer.com</t>
  </si>
  <si>
    <t>415-896-1963</t>
  </si>
  <si>
    <t>C3567</t>
  </si>
  <si>
    <t>9323 Main St, Los Angeles, IL 95101</t>
  </si>
  <si>
    <t>wayne3567@customer.com</t>
  </si>
  <si>
    <t>408-102-9659</t>
  </si>
  <si>
    <t>C3568</t>
  </si>
  <si>
    <t>3379 Main St, Los Angeles, TX 77001</t>
  </si>
  <si>
    <t>amy3568@customer.com</t>
  </si>
  <si>
    <t>713-123-7723</t>
  </si>
  <si>
    <t>C3569</t>
  </si>
  <si>
    <t>Ralph Hall</t>
  </si>
  <si>
    <t>216 Elm St, Houston, TX 19101</t>
  </si>
  <si>
    <t>ralph3569@customer.com</t>
  </si>
  <si>
    <t>215-100-1312</t>
  </si>
  <si>
    <t>C3570</t>
  </si>
  <si>
    <t>7728 Main St, San Diego, CA 85001</t>
  </si>
  <si>
    <t>cynthia3570@customer.com</t>
  </si>
  <si>
    <t>602-849-1286</t>
  </si>
  <si>
    <t>C3571</t>
  </si>
  <si>
    <t>Smith Johnson</t>
  </si>
  <si>
    <t>9933 Main St, Los Angeles, CA 85001</t>
  </si>
  <si>
    <t>smith3571@customer.com</t>
  </si>
  <si>
    <t>602-671-2840</t>
  </si>
  <si>
    <t>C3572</t>
  </si>
  <si>
    <t>Johnson Perez</t>
  </si>
  <si>
    <t>4848 Elm St, Philadelphia, CA 10001</t>
  </si>
  <si>
    <t>johnson3572@customer.com</t>
  </si>
  <si>
    <t>212-865-9496</t>
  </si>
  <si>
    <t>C3573</t>
  </si>
  <si>
    <t>9487 Cedar Ln, Houston, IL 19101</t>
  </si>
  <si>
    <t>williams3573@customer.com</t>
  </si>
  <si>
    <t>215-992-2862</t>
  </si>
  <si>
    <t>C3574</t>
  </si>
  <si>
    <t>Brown Smith</t>
  </si>
  <si>
    <t>9760 Park Blvd, San Diego, TX 77001</t>
  </si>
  <si>
    <t>brown3574@customer.com</t>
  </si>
  <si>
    <t>713-888-3574</t>
  </si>
  <si>
    <t>C3575</t>
  </si>
  <si>
    <t>Jones Green</t>
  </si>
  <si>
    <t>6247 Park Blvd, Phoenix, PA 60601</t>
  </si>
  <si>
    <t>jones3575@customer.com</t>
  </si>
  <si>
    <t>312-266-8121</t>
  </si>
  <si>
    <t>C3576</t>
  </si>
  <si>
    <t>551 Main St, Los Angeles, CA 92101</t>
  </si>
  <si>
    <t>garcia3576@customer.com</t>
  </si>
  <si>
    <t>619-752-7669</t>
  </si>
  <si>
    <t>C3577</t>
  </si>
  <si>
    <t>2147 Park Blvd, San Antonio, CA 78201</t>
  </si>
  <si>
    <t>miller3577@customer.com</t>
  </si>
  <si>
    <t>415-758-9732</t>
  </si>
  <si>
    <t>C3578</t>
  </si>
  <si>
    <t>5070 Cedar Ln, San Jose, TX 60601</t>
  </si>
  <si>
    <t>davis3578@customer.com</t>
  </si>
  <si>
    <t>312-609-7605</t>
  </si>
  <si>
    <t>C3579</t>
  </si>
  <si>
    <t>4726 Cedar Ln, Phoenix, AZ 92101</t>
  </si>
  <si>
    <t>rodriguez3579@customer.com</t>
  </si>
  <si>
    <t>619-490-3061</t>
  </si>
  <si>
    <t>C3580</t>
  </si>
  <si>
    <t>8278 Sunset Rd, Chicago, CA 19101</t>
  </si>
  <si>
    <t>martinez3580@customer.com</t>
  </si>
  <si>
    <t>215-947-6077</t>
  </si>
  <si>
    <t>C3581</t>
  </si>
  <si>
    <t>Hernandez Allen</t>
  </si>
  <si>
    <t>2009 Sunset Rd, Phoenix, TX 19101</t>
  </si>
  <si>
    <t>hernandez3581@customer.com</t>
  </si>
  <si>
    <t>215-827-4487</t>
  </si>
  <si>
    <t>C3582</t>
  </si>
  <si>
    <t>Lopez Sanchez</t>
  </si>
  <si>
    <t>7209 Main St, Houston, CA 95101</t>
  </si>
  <si>
    <t>lopez3582@customer.com</t>
  </si>
  <si>
    <t>408-366-2292</t>
  </si>
  <si>
    <t>C3583</t>
  </si>
  <si>
    <t>1536 Elm St, Phoenix, AZ 10001</t>
  </si>
  <si>
    <t>gonzalez3583@customer.com</t>
  </si>
  <si>
    <t>212-539-2143</t>
  </si>
  <si>
    <t>C3584</t>
  </si>
  <si>
    <t>Wilson Lopez</t>
  </si>
  <si>
    <t>1344 Maple Dr, Philadelphia, TX 75201</t>
  </si>
  <si>
    <t>wilson3584@customer.com</t>
  </si>
  <si>
    <t>305-670-5623</t>
  </si>
  <si>
    <t>C3585</t>
  </si>
  <si>
    <t>4844 Highland Ave, New York, IL 92101</t>
  </si>
  <si>
    <t>anderson3585@customer.com</t>
  </si>
  <si>
    <t>619-800-3049</t>
  </si>
  <si>
    <t>C3586</t>
  </si>
  <si>
    <t>8694 Broadway, San Jose, TX 78201</t>
  </si>
  <si>
    <t>thomas3586@customer.com</t>
  </si>
  <si>
    <t>512-575-7343</t>
  </si>
  <si>
    <t>C3587</t>
  </si>
  <si>
    <t>Taylor Brown</t>
  </si>
  <si>
    <t>4015 Main St, Chicago, IL 95101</t>
  </si>
  <si>
    <t>taylor3587@customer.com</t>
  </si>
  <si>
    <t>408-111-2541</t>
  </si>
  <si>
    <t>C3588</t>
  </si>
  <si>
    <t>7964 Highland Ave, Dallas, IL 75201</t>
  </si>
  <si>
    <t>moore3588@customer.com</t>
  </si>
  <si>
    <t>646-880-8858</t>
  </si>
  <si>
    <t>C3589</t>
  </si>
  <si>
    <t>2982 Broadway, Dallas, CA 92101</t>
  </si>
  <si>
    <t>jackson3589@customer.com</t>
  </si>
  <si>
    <t>619-298-1596</t>
  </si>
  <si>
    <t>C3590</t>
  </si>
  <si>
    <t>2903 Park Blvd, Dallas, IL 19101</t>
  </si>
  <si>
    <t>martin3590@customer.com</t>
  </si>
  <si>
    <t>215-962-2559</t>
  </si>
  <si>
    <t>C3591</t>
  </si>
  <si>
    <t>2158 Park Blvd, Houston, TX 90001</t>
  </si>
  <si>
    <t>peter3591@customer.com</t>
  </si>
  <si>
    <t>323-516-8528</t>
  </si>
  <si>
    <t>C3592</t>
  </si>
  <si>
    <t>1648 Maple Dr, Houston, CA 85001</t>
  </si>
  <si>
    <t>victoria3592@customer.com</t>
  </si>
  <si>
    <t>602-120-8418</t>
  </si>
  <si>
    <t>C3593</t>
  </si>
  <si>
    <t>875 Lakeview Dr, New York, NY 85001</t>
  </si>
  <si>
    <t>raymond3593@customer.com</t>
  </si>
  <si>
    <t>602-997-5442</t>
  </si>
  <si>
    <t>C3594</t>
  </si>
  <si>
    <t>3820 Park Blvd, San Diego, TX 10001</t>
  </si>
  <si>
    <t>julia3594@customer.com</t>
  </si>
  <si>
    <t>212-235-2596</t>
  </si>
  <si>
    <t>C3595</t>
  </si>
  <si>
    <t>9992 Washington St, Houston, CA 92101</t>
  </si>
  <si>
    <t>scott3595@customer.com</t>
  </si>
  <si>
    <t>619-861-7440</t>
  </si>
  <si>
    <t>C3596</t>
  </si>
  <si>
    <t>6341 Washington St, Dallas, CA 19101</t>
  </si>
  <si>
    <t>grace3596@customer.com</t>
  </si>
  <si>
    <t>215-696-3007</t>
  </si>
  <si>
    <t>C3597</t>
  </si>
  <si>
    <t>2970 Cedar Ln, Houston, CA 92101</t>
  </si>
  <si>
    <t>dennis3597@customer.com</t>
  </si>
  <si>
    <t>619-609-6058</t>
  </si>
  <si>
    <t>C3598</t>
  </si>
  <si>
    <t>817 Main St, Chicago, CA 85001</t>
  </si>
  <si>
    <t>evelyn3598@customer.com</t>
  </si>
  <si>
    <t>602-366-7867</t>
  </si>
  <si>
    <t>C3599</t>
  </si>
  <si>
    <t>2128 Park Blvd, San Antonio, PA 95101</t>
  </si>
  <si>
    <t>gregory3599@customer.com</t>
  </si>
  <si>
    <t>408-588-5853</t>
  </si>
  <si>
    <t>C3600</t>
  </si>
  <si>
    <t>6376 Elm St, Dallas, PA 75201</t>
  </si>
  <si>
    <t>anna3600@customer.com</t>
  </si>
  <si>
    <t>415-379-9628</t>
  </si>
  <si>
    <t>C3601</t>
  </si>
  <si>
    <t>3279 Sunset Rd, New York, TX 77001</t>
  </si>
  <si>
    <t>walter3601@customer.com</t>
  </si>
  <si>
    <t>713-263-8099</t>
  </si>
  <si>
    <t>C3602</t>
  </si>
  <si>
    <t>5045 Lakeview Dr, Houston, AZ 90001</t>
  </si>
  <si>
    <t>rose3602@customer.com</t>
  </si>
  <si>
    <t>323-242-1293</t>
  </si>
  <si>
    <t>C3603</t>
  </si>
  <si>
    <t>3932 Washington St, Phoenix, TX 19101</t>
  </si>
  <si>
    <t>patrick3603@customer.com</t>
  </si>
  <si>
    <t>215-468-3194</t>
  </si>
  <si>
    <t>C3604</t>
  </si>
  <si>
    <t>Judith Gomez</t>
  </si>
  <si>
    <t>5287 Main St, San Jose, CA 92101</t>
  </si>
  <si>
    <t>judith3604@customer.com</t>
  </si>
  <si>
    <t>619-557-3357</t>
  </si>
  <si>
    <t>C3605</t>
  </si>
  <si>
    <t>9593 Washington St, San Antonio, CA 10001</t>
  </si>
  <si>
    <t>henry3605@customer.com</t>
  </si>
  <si>
    <t>212-771-2718</t>
  </si>
  <si>
    <t>C3606</t>
  </si>
  <si>
    <t>9008 Sunset Rd, Phoenix, CA 77001</t>
  </si>
  <si>
    <t>christina3606@customer.com</t>
  </si>
  <si>
    <t>713-542-9594</t>
  </si>
  <si>
    <t>C3607</t>
  </si>
  <si>
    <t>Douglas Gonzalez</t>
  </si>
  <si>
    <t>1532 Sunset Rd, Dallas, PA 10001</t>
  </si>
  <si>
    <t>douglas3607@customer.com</t>
  </si>
  <si>
    <t>212-451-6234</t>
  </si>
  <si>
    <t>C3608</t>
  </si>
  <si>
    <t>2103 Maple Dr, San Diego, CA 75201</t>
  </si>
  <si>
    <t>maria3608@customer.com</t>
  </si>
  <si>
    <t>512-697-3222</t>
  </si>
  <si>
    <t>C3609</t>
  </si>
  <si>
    <t>Harold Rodriguez</t>
  </si>
  <si>
    <t>8957 Maple Dr, Philadelphia, TX 78201</t>
  </si>
  <si>
    <t>harold3609@customer.com</t>
  </si>
  <si>
    <t>718-568-3292</t>
  </si>
  <si>
    <t>C3610</t>
  </si>
  <si>
    <t>Nicole Smith</t>
  </si>
  <si>
    <t>4519 Highland Ave, Chicago, CA 95101</t>
  </si>
  <si>
    <t>nicole3610@customer.com</t>
  </si>
  <si>
    <t>408-241-5168</t>
  </si>
  <si>
    <t>C3611</t>
  </si>
  <si>
    <t>4377 Washington St, Chicago, CA 78201</t>
  </si>
  <si>
    <t>alexander3611@customer.com</t>
  </si>
  <si>
    <t>512-553-4346</t>
  </si>
  <si>
    <t>C3612</t>
  </si>
  <si>
    <t>Megan Lopez</t>
  </si>
  <si>
    <t>9181 Maple Dr, Los Angeles, AZ 95101</t>
  </si>
  <si>
    <t>megan3612@customer.com</t>
  </si>
  <si>
    <t>408-570-8293</t>
  </si>
  <si>
    <t>C3613</t>
  </si>
  <si>
    <t>4369 Main St, Chicago, TX 75201</t>
  </si>
  <si>
    <t>samuel3613@customer.com</t>
  </si>
  <si>
    <t>512-608-9745</t>
  </si>
  <si>
    <t>C3614</t>
  </si>
  <si>
    <t>4672 Broadway, San Diego, CA 19101</t>
  </si>
  <si>
    <t>dorothy3614@customer.com</t>
  </si>
  <si>
    <t>215-632-7519</t>
  </si>
  <si>
    <t>C3615</t>
  </si>
  <si>
    <t>3280 Maple Dr, Houston, TX 19101</t>
  </si>
  <si>
    <t>frank3615@customer.com</t>
  </si>
  <si>
    <t>215-493-1103</t>
  </si>
  <si>
    <t>C3616</t>
  </si>
  <si>
    <t>1646 Cedar Ln, San Diego, TX 19101</t>
  </si>
  <si>
    <t>sophia3616@customer.com</t>
  </si>
  <si>
    <t>215-141-4160</t>
  </si>
  <si>
    <t>C3617</t>
  </si>
  <si>
    <t>9060 Main St, Dallas, CA 19101</t>
  </si>
  <si>
    <t>lawrence3617@customer.com</t>
  </si>
  <si>
    <t>215-957-1427</t>
  </si>
  <si>
    <t>C3618</t>
  </si>
  <si>
    <t>975 Main St, San Jose, AZ 19101</t>
  </si>
  <si>
    <t>alice3618@customer.com</t>
  </si>
  <si>
    <t>215-355-1248</t>
  </si>
  <si>
    <t>C3619</t>
  </si>
  <si>
    <t>6676 Sunset Rd, Philadelphia, AZ 60601</t>
  </si>
  <si>
    <t>arthur3619@customer.com</t>
  </si>
  <si>
    <t>312-527-8891</t>
  </si>
  <si>
    <t>C3620</t>
  </si>
  <si>
    <t>Ruth Rivera</t>
  </si>
  <si>
    <t>2814 Maple Dr, Phoenix, PA 75201</t>
  </si>
  <si>
    <t>ruth3620@customer.com</t>
  </si>
  <si>
    <t>415-433-6966</t>
  </si>
  <si>
    <t>C3621</t>
  </si>
  <si>
    <t>Philip Adams</t>
  </si>
  <si>
    <t>2499 Maple Dr, Los Angeles, PA 19101</t>
  </si>
  <si>
    <t>philip3621@customer.com</t>
  </si>
  <si>
    <t>215-241-6821</t>
  </si>
  <si>
    <t>C3622</t>
  </si>
  <si>
    <t>Diana Ramirez</t>
  </si>
  <si>
    <t>1145 Cedar Ln, San Jose, AZ 75201</t>
  </si>
  <si>
    <t>diana3622@customer.com</t>
  </si>
  <si>
    <t>512-855-4109</t>
  </si>
  <si>
    <t>C3623</t>
  </si>
  <si>
    <t>Roger Rivera</t>
  </si>
  <si>
    <t>1960 Main St, Dallas, TX 95101</t>
  </si>
  <si>
    <t>roger3623@customer.com</t>
  </si>
  <si>
    <t>408-781-6640</t>
  </si>
  <si>
    <t>C3624</t>
  </si>
  <si>
    <t>4862 Cedar Ln, Philadelphia, CA 10001</t>
  </si>
  <si>
    <t>natalie3624@customer.com</t>
  </si>
  <si>
    <t>212-649-5483</t>
  </si>
  <si>
    <t>C3625</t>
  </si>
  <si>
    <t>5777 Lakeview Dr, New York, IL 85001</t>
  </si>
  <si>
    <t>benjamin3625@customer.com</t>
  </si>
  <si>
    <t>602-224-7404</t>
  </si>
  <si>
    <t>C3626</t>
  </si>
  <si>
    <t>Virginia Wright</t>
  </si>
  <si>
    <t>8763 Broadway, Los Angeles, CA 95101</t>
  </si>
  <si>
    <t>virginia3626@customer.com</t>
  </si>
  <si>
    <t>408-984-5757</t>
  </si>
  <si>
    <t>C3627</t>
  </si>
  <si>
    <t>4440 Lakeview Dr, Philadelphia, CA 85001</t>
  </si>
  <si>
    <t>bruce3627@customer.com</t>
  </si>
  <si>
    <t>602-627-5114</t>
  </si>
  <si>
    <t>C3628</t>
  </si>
  <si>
    <t>2707 Broadway, San Antonio, CA 95101</t>
  </si>
  <si>
    <t>madison3628@customer.com</t>
  </si>
  <si>
    <t>408-382-9228</t>
  </si>
  <si>
    <t>C3629</t>
  </si>
  <si>
    <t>3755 Cedar Ln, Phoenix, PA 10001</t>
  </si>
  <si>
    <t>adam3629@customer.com</t>
  </si>
  <si>
    <t>212-551-6470</t>
  </si>
  <si>
    <t>C3630</t>
  </si>
  <si>
    <t>1395 Main St, Los Angeles, CA 92101</t>
  </si>
  <si>
    <t>abigail3630@customer.com</t>
  </si>
  <si>
    <t>619-375-6783</t>
  </si>
  <si>
    <t>C3631</t>
  </si>
  <si>
    <t>Gerald Lee</t>
  </si>
  <si>
    <t>2874 Main St, New York, CA 60601</t>
  </si>
  <si>
    <t>gerald3631@customer.com</t>
  </si>
  <si>
    <t>312-548-5294</t>
  </si>
  <si>
    <t>C3632</t>
  </si>
  <si>
    <t>Lauren Garcia</t>
  </si>
  <si>
    <t>4415 Sunset Rd, Los Angeles, PA 90001</t>
  </si>
  <si>
    <t>lauren3632@customer.com</t>
  </si>
  <si>
    <t>323-919-1755</t>
  </si>
  <si>
    <t>C3633</t>
  </si>
  <si>
    <t>6402 Washington St, Chicago, IL 19101</t>
  </si>
  <si>
    <t>keith3633@customer.com</t>
  </si>
  <si>
    <t>215-960-5918</t>
  </si>
  <si>
    <t>C3634</t>
  </si>
  <si>
    <t>Isabella Thomas</t>
  </si>
  <si>
    <t>1952 Broadway, Los Angeles, TX 75201</t>
  </si>
  <si>
    <t>isabella3634@customer.com</t>
  </si>
  <si>
    <t>305-511-7602</t>
  </si>
  <si>
    <t>C3635</t>
  </si>
  <si>
    <t>8263 Sunset Rd, San Antonio, AZ 95101</t>
  </si>
  <si>
    <t>terry3635@customer.com</t>
  </si>
  <si>
    <t>408-498-8864</t>
  </si>
  <si>
    <t>C3636</t>
  </si>
  <si>
    <t>2030 Maple Dr, Houston, CA 60601</t>
  </si>
  <si>
    <t>jane3636@customer.com</t>
  </si>
  <si>
    <t>312-666-3574</t>
  </si>
  <si>
    <t>C3637</t>
  </si>
  <si>
    <t>Wayne Flores</t>
  </si>
  <si>
    <t>4615 Maple Dr, Houston, CA 75201</t>
  </si>
  <si>
    <t>wayne3637@customer.com</t>
  </si>
  <si>
    <t>718-127-2142</t>
  </si>
  <si>
    <t>C3638</t>
  </si>
  <si>
    <t>Amy Wright</t>
  </si>
  <si>
    <t>2321 Washington St, Philadelphia, CA 77001</t>
  </si>
  <si>
    <t>amy3638@customer.com</t>
  </si>
  <si>
    <t>713-561-3869</t>
  </si>
  <si>
    <t>C3639</t>
  </si>
  <si>
    <t>3184 Washington St, Philadelphia, TX 85001</t>
  </si>
  <si>
    <t>ralph3639@customer.com</t>
  </si>
  <si>
    <t>602-478-3346</t>
  </si>
  <si>
    <t>C3640</t>
  </si>
  <si>
    <t>1926 Lakeview Dr, Houston, NY 77001</t>
  </si>
  <si>
    <t>cynthia3640@customer.com</t>
  </si>
  <si>
    <t>713-702-7561</t>
  </si>
  <si>
    <t>C3641</t>
  </si>
  <si>
    <t>Smith Rodriguez</t>
  </si>
  <si>
    <t>8226 Lakeview Dr, Dallas, CA 92101</t>
  </si>
  <si>
    <t>smith3641@customer.com</t>
  </si>
  <si>
    <t>619-497-7290</t>
  </si>
  <si>
    <t>C3642</t>
  </si>
  <si>
    <t>3106 Park Blvd, Philadelphia, TX 92101</t>
  </si>
  <si>
    <t>johnson3642@customer.com</t>
  </si>
  <si>
    <t>619-600-9234</t>
  </si>
  <si>
    <t>C3643</t>
  </si>
  <si>
    <t>Williams Thomas</t>
  </si>
  <si>
    <t>3731 Park Blvd, Los Angeles, TX 90001</t>
  </si>
  <si>
    <t>williams3643@customer.com</t>
  </si>
  <si>
    <t>323-494-8157</t>
  </si>
  <si>
    <t>C3644</t>
  </si>
  <si>
    <t>Brown Hill</t>
  </si>
  <si>
    <t>5905 Cedar Ln, New York, PA 85001</t>
  </si>
  <si>
    <t>brown3644@customer.com</t>
  </si>
  <si>
    <t>602-732-6179</t>
  </si>
  <si>
    <t>C3645</t>
  </si>
  <si>
    <t>519 Cedar Ln, New York, CA 78201</t>
  </si>
  <si>
    <t>jones3645@customer.com</t>
  </si>
  <si>
    <t>718-441-8926</t>
  </si>
  <si>
    <t>C3646</t>
  </si>
  <si>
    <t>4889 Elm St, New York, TX 75201</t>
  </si>
  <si>
    <t>garcia3646@customer.com</t>
  </si>
  <si>
    <t>646-990-7530</t>
  </si>
  <si>
    <t>C3647</t>
  </si>
  <si>
    <t>901 Sunset Rd, San Antonio, TX 60601</t>
  </si>
  <si>
    <t>miller3647@customer.com</t>
  </si>
  <si>
    <t>312-944-6537</t>
  </si>
  <si>
    <t>C3648</t>
  </si>
  <si>
    <t>Davis Taylor</t>
  </si>
  <si>
    <t>5638 Maple Dr, Phoenix, IL 90001</t>
  </si>
  <si>
    <t>davis3648@customer.com</t>
  </si>
  <si>
    <t>323-288-9514</t>
  </si>
  <si>
    <t>C3649</t>
  </si>
  <si>
    <t>7828 Cedar Ln, San Antonio, NY 95101</t>
  </si>
  <si>
    <t>rodriguez3649@customer.com</t>
  </si>
  <si>
    <t>408-151-6175</t>
  </si>
  <si>
    <t>C3650</t>
  </si>
  <si>
    <t>7417 Broadway, San Antonio, IL 60601</t>
  </si>
  <si>
    <t>martinez3650@customer.com</t>
  </si>
  <si>
    <t>312-877-7240</t>
  </si>
  <si>
    <t>C3651</t>
  </si>
  <si>
    <t>7959 Broadway, Dallas, AZ 90001</t>
  </si>
  <si>
    <t>hernandez3651@customer.com</t>
  </si>
  <si>
    <t>323-875-7300</t>
  </si>
  <si>
    <t>C3652</t>
  </si>
  <si>
    <t>1364 Lakeview Dr, Philadelphia, AZ 77001</t>
  </si>
  <si>
    <t>lopez3652@customer.com</t>
  </si>
  <si>
    <t>713-573-4798</t>
  </si>
  <si>
    <t>C3653</t>
  </si>
  <si>
    <t>4644 Broadway, San Jose, CA 78201</t>
  </si>
  <si>
    <t>gonzalez3653@customer.com</t>
  </si>
  <si>
    <t>305-155-9454</t>
  </si>
  <si>
    <t>C3654</t>
  </si>
  <si>
    <t>Wilson Anderson</t>
  </si>
  <si>
    <t>9306 Maple Dr, San Jose, CA 90001</t>
  </si>
  <si>
    <t>wilson3654@customer.com</t>
  </si>
  <si>
    <t>323-720-9468</t>
  </si>
  <si>
    <t>C3655</t>
  </si>
  <si>
    <t>5332 Lakeview Dr, Phoenix, CA 92101</t>
  </si>
  <si>
    <t>anderson3655@customer.com</t>
  </si>
  <si>
    <t>619-449-3099</t>
  </si>
  <si>
    <t>C3656</t>
  </si>
  <si>
    <t>6232 Maple Dr, Chicago, CA 92101</t>
  </si>
  <si>
    <t>thomas3656@customer.com</t>
  </si>
  <si>
    <t>619-835-4510</t>
  </si>
  <si>
    <t>C3657</t>
  </si>
  <si>
    <t>6266 Park Blvd, San Diego, AZ 75201</t>
  </si>
  <si>
    <t>taylor3657@customer.com</t>
  </si>
  <si>
    <t>415-268-3108</t>
  </si>
  <si>
    <t>C3658</t>
  </si>
  <si>
    <t>Moore Nguyen</t>
  </si>
  <si>
    <t>5413 Main St, Phoenix, TX 85001</t>
  </si>
  <si>
    <t>moore3658@customer.com</t>
  </si>
  <si>
    <t>602-242-3094</t>
  </si>
  <si>
    <t>C3659</t>
  </si>
  <si>
    <t>Jackson Nguyen</t>
  </si>
  <si>
    <t>4921 Highland Ave, San Jose, NY 10001</t>
  </si>
  <si>
    <t>jackson3659@customer.com</t>
  </si>
  <si>
    <t>212-625-6236</t>
  </si>
  <si>
    <t>C3660</t>
  </si>
  <si>
    <t>Martin Nelson</t>
  </si>
  <si>
    <t>4665 Highland Ave, Houston, TX 19101</t>
  </si>
  <si>
    <t>martin3660@customer.com</t>
  </si>
  <si>
    <t>215-131-2988</t>
  </si>
  <si>
    <t>C3661</t>
  </si>
  <si>
    <t>6361 Lakeview Dr, New York, AZ 10001</t>
  </si>
  <si>
    <t>peter3661@customer.com</t>
  </si>
  <si>
    <t>212-667-9425</t>
  </si>
  <si>
    <t>C3662</t>
  </si>
  <si>
    <t>8556 Sunset Rd, Los Angeles, AZ 10001</t>
  </si>
  <si>
    <t>victoria3662@customer.com</t>
  </si>
  <si>
    <t>212-204-2408</t>
  </si>
  <si>
    <t>C3663</t>
  </si>
  <si>
    <t>9184 Sunset Rd, Chicago, CA 19101</t>
  </si>
  <si>
    <t>raymond3663@customer.com</t>
  </si>
  <si>
    <t>215-718-8454</t>
  </si>
  <si>
    <t>C3664</t>
  </si>
  <si>
    <t>Julia Lewis</t>
  </si>
  <si>
    <t>2802 Sunset Rd, Philadelphia, CA 19101</t>
  </si>
  <si>
    <t>julia3664@customer.com</t>
  </si>
  <si>
    <t>215-108-5024</t>
  </si>
  <si>
    <t>C3665</t>
  </si>
  <si>
    <t>7982 Park Blvd, Los Angeles, TX 10001</t>
  </si>
  <si>
    <t>scott3665@customer.com</t>
  </si>
  <si>
    <t>212-284-8448</t>
  </si>
  <si>
    <t>C3666</t>
  </si>
  <si>
    <t>7120 Maple Dr, Phoenix, TX 77001</t>
  </si>
  <si>
    <t>grace3666@customer.com</t>
  </si>
  <si>
    <t>713-633-9774</t>
  </si>
  <si>
    <t>C3667</t>
  </si>
  <si>
    <t>1341 Main St, Dallas, CA 92101</t>
  </si>
  <si>
    <t>dennis3667@customer.com</t>
  </si>
  <si>
    <t>619-176-6549</t>
  </si>
  <si>
    <t>C3668</t>
  </si>
  <si>
    <t>Evelyn Nguyen</t>
  </si>
  <si>
    <t>8022 Elm St, San Jose, PA 75201</t>
  </si>
  <si>
    <t>evelyn3668@customer.com</t>
  </si>
  <si>
    <t>305-861-8288</t>
  </si>
  <si>
    <t>C3669</t>
  </si>
  <si>
    <t>Gregory Martin</t>
  </si>
  <si>
    <t>2957 Broadway, New York, TX 78201</t>
  </si>
  <si>
    <t>gregory3669@customer.com</t>
  </si>
  <si>
    <t>305-768-1677</t>
  </si>
  <si>
    <t>C3670</t>
  </si>
  <si>
    <t>8349 Lakeview Dr, Philadelphia, PA 78201</t>
  </si>
  <si>
    <t>anna3670@customer.com</t>
  </si>
  <si>
    <t>512-146-5008</t>
  </si>
  <si>
    <t>C3671</t>
  </si>
  <si>
    <t>4411 Elm St, Dallas, IL 78201</t>
  </si>
  <si>
    <t>walter3671@customer.com</t>
  </si>
  <si>
    <t>718-835-1289</t>
  </si>
  <si>
    <t>C3672</t>
  </si>
  <si>
    <t>9134 Elm St, San Diego, PA 92101</t>
  </si>
  <si>
    <t>rose3672@customer.com</t>
  </si>
  <si>
    <t>619-306-7796</t>
  </si>
  <si>
    <t>C3673</t>
  </si>
  <si>
    <t>Patrick Walker</t>
  </si>
  <si>
    <t>432 Sunset Rd, Los Angeles, IL 10001</t>
  </si>
  <si>
    <t>patrick3673@customer.com</t>
  </si>
  <si>
    <t>212-363-7821</t>
  </si>
  <si>
    <t>C3674</t>
  </si>
  <si>
    <t>4844 Maple Dr, New York, IL 75201</t>
  </si>
  <si>
    <t>judith3674@customer.com</t>
  </si>
  <si>
    <t>718-106-9425</t>
  </si>
  <si>
    <t>C3675</t>
  </si>
  <si>
    <t>4603 Broadway, Phoenix, TX 10001</t>
  </si>
  <si>
    <t>henry3675@customer.com</t>
  </si>
  <si>
    <t>212-654-5438</t>
  </si>
  <si>
    <t>C3676</t>
  </si>
  <si>
    <t>Christina Thomas</t>
  </si>
  <si>
    <t>2020 Cedar Ln, San Diego, IL 85001</t>
  </si>
  <si>
    <t>christina3676@customer.com</t>
  </si>
  <si>
    <t>602-897-5196</t>
  </si>
  <si>
    <t>C3677</t>
  </si>
  <si>
    <t>7407 Washington St, Phoenix, CA 60601</t>
  </si>
  <si>
    <t>douglas3677@customer.com</t>
  </si>
  <si>
    <t>312-640-6904</t>
  </si>
  <si>
    <t>C3678</t>
  </si>
  <si>
    <t>5091 Main St, Philadelphia, CA 90001</t>
  </si>
  <si>
    <t>maria3678@customer.com</t>
  </si>
  <si>
    <t>323-831-9856</t>
  </si>
  <si>
    <t>C3679</t>
  </si>
  <si>
    <t>7443 Cedar Ln, Phoenix, TX 19101</t>
  </si>
  <si>
    <t>harold3679@customer.com</t>
  </si>
  <si>
    <t>215-804-1982</t>
  </si>
  <si>
    <t>C3680</t>
  </si>
  <si>
    <t>5393 Park Blvd, Philadelphia, TX 10001</t>
  </si>
  <si>
    <t>nicole3680@customer.com</t>
  </si>
  <si>
    <t>212-801-8875</t>
  </si>
  <si>
    <t>C3681</t>
  </si>
  <si>
    <t>Alexander Ramirez</t>
  </si>
  <si>
    <t>1907 Elm St, San Diego, TX 90001</t>
  </si>
  <si>
    <t>alexander3681@customer.com</t>
  </si>
  <si>
    <t>323-831-3192</t>
  </si>
  <si>
    <t>C3682</t>
  </si>
  <si>
    <t>Megan Martin</t>
  </si>
  <si>
    <t>8746 Park Blvd, Dallas, TX 19101</t>
  </si>
  <si>
    <t>megan3682@customer.com</t>
  </si>
  <si>
    <t>215-187-1433</t>
  </si>
  <si>
    <t>C3683</t>
  </si>
  <si>
    <t>2764 Park Blvd, Chicago, AZ 95101</t>
  </si>
  <si>
    <t>samuel3683@customer.com</t>
  </si>
  <si>
    <t>408-360-6589</t>
  </si>
  <si>
    <t>C3684</t>
  </si>
  <si>
    <t>876 Broadway, Los Angeles, TX 85001</t>
  </si>
  <si>
    <t>dorothy3684@customer.com</t>
  </si>
  <si>
    <t>602-689-7670</t>
  </si>
  <si>
    <t>C3685</t>
  </si>
  <si>
    <t>6036 Cedar Ln, San Antonio, TX 75201</t>
  </si>
  <si>
    <t>frank3685@customer.com</t>
  </si>
  <si>
    <t>646-171-3613</t>
  </si>
  <si>
    <t>C3686</t>
  </si>
  <si>
    <t>1819 Main St, San Diego, TX 92101</t>
  </si>
  <si>
    <t>sophia3686@customer.com</t>
  </si>
  <si>
    <t>619-368-4213</t>
  </si>
  <si>
    <t>C3687</t>
  </si>
  <si>
    <t>1697 Main St, New York, TX 77001</t>
  </si>
  <si>
    <t>lawrence3687@customer.com</t>
  </si>
  <si>
    <t>713-145-1844</t>
  </si>
  <si>
    <t>C3688</t>
  </si>
  <si>
    <t>853 Maple Dr, Houston, CA 85001</t>
  </si>
  <si>
    <t>alice3688@customer.com</t>
  </si>
  <si>
    <t>602-101-2556</t>
  </si>
  <si>
    <t>C3689</t>
  </si>
  <si>
    <t>Arthur Rodriguez</t>
  </si>
  <si>
    <t>3926 Sunset Rd, San Jose, CA 78201</t>
  </si>
  <si>
    <t>arthur3689@customer.com</t>
  </si>
  <si>
    <t>415-171-1696</t>
  </si>
  <si>
    <t>C3690</t>
  </si>
  <si>
    <t>Ruth Hall</t>
  </si>
  <si>
    <t>9741 Maple Dr, Phoenix, TX 10001</t>
  </si>
  <si>
    <t>ruth3690@customer.com</t>
  </si>
  <si>
    <t>212-564-2288</t>
  </si>
  <si>
    <t>C3691</t>
  </si>
  <si>
    <t>9769 Sunset Rd, San Jose, IL 77001</t>
  </si>
  <si>
    <t>philip3691@customer.com</t>
  </si>
  <si>
    <t>713-508-1196</t>
  </si>
  <si>
    <t>C3692</t>
  </si>
  <si>
    <t>6387 Main St, Los Angeles, TX 60601</t>
  </si>
  <si>
    <t>diana3692@customer.com</t>
  </si>
  <si>
    <t>312-165-9546</t>
  </si>
  <si>
    <t>C3693</t>
  </si>
  <si>
    <t>Roger Scott</t>
  </si>
  <si>
    <t>2718 Lakeview Dr, Dallas, CA 75201</t>
  </si>
  <si>
    <t>roger3693@customer.com</t>
  </si>
  <si>
    <t>415-995-7080</t>
  </si>
  <si>
    <t>C3694</t>
  </si>
  <si>
    <t>4464 Broadway, Philadelphia, TX 10001</t>
  </si>
  <si>
    <t>natalie3694@customer.com</t>
  </si>
  <si>
    <t>212-765-8661</t>
  </si>
  <si>
    <t>C3695</t>
  </si>
  <si>
    <t>859 Park Blvd, Los Angeles, CA 85001</t>
  </si>
  <si>
    <t>benjamin3695@customer.com</t>
  </si>
  <si>
    <t>602-756-5866</t>
  </si>
  <si>
    <t>C3696</t>
  </si>
  <si>
    <t>4899 Broadway, Philadelphia, TX 60601</t>
  </si>
  <si>
    <t>virginia3696@customer.com</t>
  </si>
  <si>
    <t>312-471-8060</t>
  </si>
  <si>
    <t>C3697</t>
  </si>
  <si>
    <t>Bruce Smith</t>
  </si>
  <si>
    <t>4595 Highland Ave, Los Angeles, AZ 85001</t>
  </si>
  <si>
    <t>bruce3697@customer.com</t>
  </si>
  <si>
    <t>602-183-2837</t>
  </si>
  <si>
    <t>C3698</t>
  </si>
  <si>
    <t>5019 Maple Dr, Philadelphia, CA 10001</t>
  </si>
  <si>
    <t>madison3698@customer.com</t>
  </si>
  <si>
    <t>212-974-1416</t>
  </si>
  <si>
    <t>C3699</t>
  </si>
  <si>
    <t>5718 Washington St, New York, CA 95101</t>
  </si>
  <si>
    <t>adam3699@customer.com</t>
  </si>
  <si>
    <t>408-494-9896</t>
  </si>
  <si>
    <t>C3700</t>
  </si>
  <si>
    <t>333 Park Blvd, New York, CA 92101</t>
  </si>
  <si>
    <t>abigail3700@customer.com</t>
  </si>
  <si>
    <t>619-584-3677</t>
  </si>
  <si>
    <t>C3701</t>
  </si>
  <si>
    <t>1512 Broadway, Philadelphia, CA 95101</t>
  </si>
  <si>
    <t>gerald3701@customer.com</t>
  </si>
  <si>
    <t>408-657-3171</t>
  </si>
  <si>
    <t>C3702</t>
  </si>
  <si>
    <t>Lauren Nguyen</t>
  </si>
  <si>
    <t>8937 Cedar Ln, San Antonio, TX 90001</t>
  </si>
  <si>
    <t>lauren3702@customer.com</t>
  </si>
  <si>
    <t>323-180-1497</t>
  </si>
  <si>
    <t>C3703</t>
  </si>
  <si>
    <t>4819 Main St, San Diego, TX 19101</t>
  </si>
  <si>
    <t>keith3703@customer.com</t>
  </si>
  <si>
    <t>215-604-5960</t>
  </si>
  <si>
    <t>C3704</t>
  </si>
  <si>
    <t>2894 Washington St, Houston, CA 85001</t>
  </si>
  <si>
    <t>isabella3704@customer.com</t>
  </si>
  <si>
    <t>602-631-6892</t>
  </si>
  <si>
    <t>C3705</t>
  </si>
  <si>
    <t>6068 Elm St, Philadelphia, TX 10001</t>
  </si>
  <si>
    <t>terry3705@customer.com</t>
  </si>
  <si>
    <t>212-606-4555</t>
  </si>
  <si>
    <t>C3706</t>
  </si>
  <si>
    <t>4968 Cedar Ln, San Jose, AZ 90001</t>
  </si>
  <si>
    <t>jane3706@customer.com</t>
  </si>
  <si>
    <t>323-647-8707</t>
  </si>
  <si>
    <t>C3707</t>
  </si>
  <si>
    <t>4758 Main St, San Jose, IL 60601</t>
  </si>
  <si>
    <t>wayne3707@customer.com</t>
  </si>
  <si>
    <t>312-215-3391</t>
  </si>
  <si>
    <t>C3708</t>
  </si>
  <si>
    <t>Amy Johnson</t>
  </si>
  <si>
    <t>7028 Cedar Ln, San Diego, AZ 90001</t>
  </si>
  <si>
    <t>amy3708@customer.com</t>
  </si>
  <si>
    <t>323-539-9876</t>
  </si>
  <si>
    <t>C3709</t>
  </si>
  <si>
    <t>5811 Lakeview Dr, Houston, IL 95101</t>
  </si>
  <si>
    <t>ralph3709@customer.com</t>
  </si>
  <si>
    <t>408-346-4681</t>
  </si>
  <si>
    <t>C3710</t>
  </si>
  <si>
    <t>2362 Maple Dr, Dallas, TX 90001</t>
  </si>
  <si>
    <t>cynthia3710@customer.com</t>
  </si>
  <si>
    <t>323-217-6108</t>
  </si>
  <si>
    <t>C3711</t>
  </si>
  <si>
    <t>5606 Cedar Ln, San Antonio, NY 60601</t>
  </si>
  <si>
    <t>smith3711@customer.com</t>
  </si>
  <si>
    <t>312-477-1745</t>
  </si>
  <si>
    <t>C3712</t>
  </si>
  <si>
    <t>621 Cedar Ln, Phoenix, CA 90001</t>
  </si>
  <si>
    <t>johnson3712@customer.com</t>
  </si>
  <si>
    <t>323-844-7428</t>
  </si>
  <si>
    <t>C3713</t>
  </si>
  <si>
    <t>3803 Main St, Houston, IL 10001</t>
  </si>
  <si>
    <t>williams3713@customer.com</t>
  </si>
  <si>
    <t>212-288-3468</t>
  </si>
  <si>
    <t>C3714</t>
  </si>
  <si>
    <t>Brown Rivera</t>
  </si>
  <si>
    <t>9004 Maple Dr, San Jose, AZ 60601</t>
  </si>
  <si>
    <t>brown3714@customer.com</t>
  </si>
  <si>
    <t>312-510-4808</t>
  </si>
  <si>
    <t>C3715</t>
  </si>
  <si>
    <t>Jones Wright</t>
  </si>
  <si>
    <t>566 Washington St, Houston, CA 19101</t>
  </si>
  <si>
    <t>jones3715@customer.com</t>
  </si>
  <si>
    <t>215-842-3089</t>
  </si>
  <si>
    <t>C3716</t>
  </si>
  <si>
    <t>2738 Maple Dr, Houston, CA 95101</t>
  </si>
  <si>
    <t>garcia3716@customer.com</t>
  </si>
  <si>
    <t>408-954-6375</t>
  </si>
  <si>
    <t>C3717</t>
  </si>
  <si>
    <t>6283 Washington St, San Antonio, CA 75201</t>
  </si>
  <si>
    <t>miller3717@customer.com</t>
  </si>
  <si>
    <t>305-588-9059</t>
  </si>
  <si>
    <t>C3718</t>
  </si>
  <si>
    <t>5573 Park Blvd, San Antonio, TX 60601</t>
  </si>
  <si>
    <t>davis3718@customer.com</t>
  </si>
  <si>
    <t>312-837-8007</t>
  </si>
  <si>
    <t>C3719</t>
  </si>
  <si>
    <t>Rodriguez Rodriguez</t>
  </si>
  <si>
    <t>9379 Highland Ave, New York, CA 92101</t>
  </si>
  <si>
    <t>rodriguez3719@customer.com</t>
  </si>
  <si>
    <t>619-381-5779</t>
  </si>
  <si>
    <t>C3720</t>
  </si>
  <si>
    <t>4094 Maple Dr, Chicago, CA 95101</t>
  </si>
  <si>
    <t>martinez3720@customer.com</t>
  </si>
  <si>
    <t>408-589-9621</t>
  </si>
  <si>
    <t>C3721</t>
  </si>
  <si>
    <t>Hernandez Martin</t>
  </si>
  <si>
    <t>2634 Maple Dr, Los Angeles, CA 75201</t>
  </si>
  <si>
    <t>hernandez3721@customer.com</t>
  </si>
  <si>
    <t>415-303-7209</t>
  </si>
  <si>
    <t>C3722</t>
  </si>
  <si>
    <t>638 Park Blvd, Los Angeles, CA 75201</t>
  </si>
  <si>
    <t>lopez3722@customer.com</t>
  </si>
  <si>
    <t>415-711-3730</t>
  </si>
  <si>
    <t>C3723</t>
  </si>
  <si>
    <t>4099 Cedar Ln, Dallas, TX 75201</t>
  </si>
  <si>
    <t>gonzalez3723@customer.com</t>
  </si>
  <si>
    <t>718-734-7165</t>
  </si>
  <si>
    <t>C3724</t>
  </si>
  <si>
    <t>Wilson Wilson</t>
  </si>
  <si>
    <t>233 Highland Ave, Dallas, NY 75201</t>
  </si>
  <si>
    <t>wilson3724@customer.com</t>
  </si>
  <si>
    <t>512-736-5743</t>
  </si>
  <si>
    <t>C3725</t>
  </si>
  <si>
    <t>484 Park Blvd, San Antonio, PA 75201</t>
  </si>
  <si>
    <t>anderson3725@customer.com</t>
  </si>
  <si>
    <t>512-620-9194</t>
  </si>
  <si>
    <t>C3726</t>
  </si>
  <si>
    <t>9996 Sunset Rd, Los Angeles, CA 78201</t>
  </si>
  <si>
    <t>thomas3726@customer.com</t>
  </si>
  <si>
    <t>718-231-7093</t>
  </si>
  <si>
    <t>C3727</t>
  </si>
  <si>
    <t>8242 Park Blvd, Dallas, TX 85001</t>
  </si>
  <si>
    <t>taylor3727@customer.com</t>
  </si>
  <si>
    <t>602-810-9129</t>
  </si>
  <si>
    <t>C3728</t>
  </si>
  <si>
    <t>7656 Park Blvd, Dallas, CA 77001</t>
  </si>
  <si>
    <t>moore3728@customer.com</t>
  </si>
  <si>
    <t>713-176-4563</t>
  </si>
  <si>
    <t>C3729</t>
  </si>
  <si>
    <t>Jackson Miller</t>
  </si>
  <si>
    <t>7267 Sunset Rd, San Antonio, CA 85001</t>
  </si>
  <si>
    <t>jackson3729@customer.com</t>
  </si>
  <si>
    <t>602-896-3078</t>
  </si>
  <si>
    <t>C3730</t>
  </si>
  <si>
    <t>Martin Smith</t>
  </si>
  <si>
    <t>7611 Cedar Ln, Chicago, PA 78201</t>
  </si>
  <si>
    <t>martin3730@customer.com</t>
  </si>
  <si>
    <t>646-489-8329</t>
  </si>
  <si>
    <t>C3731</t>
  </si>
  <si>
    <t>Peter Rodriguez</t>
  </si>
  <si>
    <t>5566 Highland Ave, San Jose, IL 75201</t>
  </si>
  <si>
    <t>peter3731@customer.com</t>
  </si>
  <si>
    <t>305-815-6955</t>
  </si>
  <si>
    <t>C3732</t>
  </si>
  <si>
    <t>2065 Maple Dr, Phoenix, AZ 60601</t>
  </si>
  <si>
    <t>victoria3732@customer.com</t>
  </si>
  <si>
    <t>312-258-2310</t>
  </si>
  <si>
    <t>C3733</t>
  </si>
  <si>
    <t>789 Cedar Ln, Philadelphia, NY 78201</t>
  </si>
  <si>
    <t>raymond3733@customer.com</t>
  </si>
  <si>
    <t>646-553-1546</t>
  </si>
  <si>
    <t>C3734</t>
  </si>
  <si>
    <t>325 Elm St, San Antonio, CA 75201</t>
  </si>
  <si>
    <t>julia3734@customer.com</t>
  </si>
  <si>
    <t>646-420-6640</t>
  </si>
  <si>
    <t>C3735</t>
  </si>
  <si>
    <t>Scott Anderson</t>
  </si>
  <si>
    <t>4907 Maple Dr, New York, TX 77001</t>
  </si>
  <si>
    <t>scott3735@customer.com</t>
  </si>
  <si>
    <t>713-598-8536</t>
  </si>
  <si>
    <t>C3736</t>
  </si>
  <si>
    <t>4624 Maple Dr, San Antonio, CA 19101</t>
  </si>
  <si>
    <t>grace3736@customer.com</t>
  </si>
  <si>
    <t>215-683-6712</t>
  </si>
  <si>
    <t>C3737</t>
  </si>
  <si>
    <t>6094 Maple Dr, San Antonio, CA 92101</t>
  </si>
  <si>
    <t>dennis3737@customer.com</t>
  </si>
  <si>
    <t>619-817-4908</t>
  </si>
  <si>
    <t>C3738</t>
  </si>
  <si>
    <t>2757 Lakeview Dr, San Diego, IL 19101</t>
  </si>
  <si>
    <t>evelyn3738@customer.com</t>
  </si>
  <si>
    <t>215-887-9603</t>
  </si>
  <si>
    <t>C3739</t>
  </si>
  <si>
    <t>685 Washington St, New York, AZ 85001</t>
  </si>
  <si>
    <t>gregory3739@customer.com</t>
  </si>
  <si>
    <t>602-105-7856</t>
  </si>
  <si>
    <t>C3740</t>
  </si>
  <si>
    <t>4868 Maple Dr, Houston, IL 78201</t>
  </si>
  <si>
    <t>anna3740@customer.com</t>
  </si>
  <si>
    <t>305-150-6794</t>
  </si>
  <si>
    <t>C3741</t>
  </si>
  <si>
    <t>Walter Taylor</t>
  </si>
  <si>
    <t>5455 Maple Dr, San Jose, CA 92101</t>
  </si>
  <si>
    <t>walter3741@customer.com</t>
  </si>
  <si>
    <t>619-954-4224</t>
  </si>
  <si>
    <t>C3742</t>
  </si>
  <si>
    <t>Rose Mitchell</t>
  </si>
  <si>
    <t>7500 Lakeview Dr, Houston, TX 10001</t>
  </si>
  <si>
    <t>rose3742@customer.com</t>
  </si>
  <si>
    <t>212-262-3346</t>
  </si>
  <si>
    <t>C3743</t>
  </si>
  <si>
    <t>2184 Broadway, Philadelphia, CA 10001</t>
  </si>
  <si>
    <t>patrick3743@customer.com</t>
  </si>
  <si>
    <t>212-582-2325</t>
  </si>
  <si>
    <t>C3744</t>
  </si>
  <si>
    <t>Judith Jackson</t>
  </si>
  <si>
    <t>2017 Maple Dr, Phoenix, NY 90001</t>
  </si>
  <si>
    <t>judith3744@customer.com</t>
  </si>
  <si>
    <t>323-529-6504</t>
  </si>
  <si>
    <t>C3745</t>
  </si>
  <si>
    <t>5081 Washington St, Houston, TX 95101</t>
  </si>
  <si>
    <t>henry3745@customer.com</t>
  </si>
  <si>
    <t>408-315-5741</t>
  </si>
  <si>
    <t>C3746</t>
  </si>
  <si>
    <t>6165 Highland Ave, Houston, AZ 75201</t>
  </si>
  <si>
    <t>christina3746@customer.com</t>
  </si>
  <si>
    <t>415-766-3506</t>
  </si>
  <si>
    <t>C3747</t>
  </si>
  <si>
    <t>1103 Broadway, San Diego, TX 78201</t>
  </si>
  <si>
    <t>douglas3747@customer.com</t>
  </si>
  <si>
    <t>415-443-1553</t>
  </si>
  <si>
    <t>C3748</t>
  </si>
  <si>
    <t>1785 Park Blvd, San Diego, CA 90001</t>
  </si>
  <si>
    <t>maria3748@customer.com</t>
  </si>
  <si>
    <t>323-350-1102</t>
  </si>
  <si>
    <t>C3749</t>
  </si>
  <si>
    <t>Harold Hall</t>
  </si>
  <si>
    <t>3049 Cedar Ln, Houston, AZ 10001</t>
  </si>
  <si>
    <t>harold3749@customer.com</t>
  </si>
  <si>
    <t>212-290-2887</t>
  </si>
  <si>
    <t>C3750</t>
  </si>
  <si>
    <t>4352 Lakeview Dr, New York, CA 19101</t>
  </si>
  <si>
    <t>nicole3750@customer.com</t>
  </si>
  <si>
    <t>215-377-4376</t>
  </si>
  <si>
    <t>C3751</t>
  </si>
  <si>
    <t>3511 Washington St, Chicago, CA 77001</t>
  </si>
  <si>
    <t>alexander3751@customer.com</t>
  </si>
  <si>
    <t>713-341-2491</t>
  </si>
  <si>
    <t>C3752</t>
  </si>
  <si>
    <t>8016 Maple Dr, San Jose, NY 75201</t>
  </si>
  <si>
    <t>megan3752@customer.com</t>
  </si>
  <si>
    <t>512-957-8831</t>
  </si>
  <si>
    <t>C3753</t>
  </si>
  <si>
    <t>6014 Park Blvd, San Antonio, CA 90001</t>
  </si>
  <si>
    <t>samuel3753@customer.com</t>
  </si>
  <si>
    <t>323-820-3234</t>
  </si>
  <si>
    <t>C3754</t>
  </si>
  <si>
    <t>4175 Cedar Ln, San Diego, IL 19101</t>
  </si>
  <si>
    <t>dorothy3754@customer.com</t>
  </si>
  <si>
    <t>215-497-7957</t>
  </si>
  <si>
    <t>C3755</t>
  </si>
  <si>
    <t>Frank Torres</t>
  </si>
  <si>
    <t>4881 Lakeview Dr, New York, TX 92101</t>
  </si>
  <si>
    <t>frank3755@customer.com</t>
  </si>
  <si>
    <t>619-766-5035</t>
  </si>
  <si>
    <t>C3756</t>
  </si>
  <si>
    <t>Sophia Baker</t>
  </si>
  <si>
    <t>7964 Sunset Rd, San Diego, TX 77001</t>
  </si>
  <si>
    <t>sophia3756@customer.com</t>
  </si>
  <si>
    <t>713-674-9736</t>
  </si>
  <si>
    <t>C3757</t>
  </si>
  <si>
    <t>Lawrence Hill</t>
  </si>
  <si>
    <t>7456 Cedar Ln, San Diego, CA 75201</t>
  </si>
  <si>
    <t>lawrence3757@customer.com</t>
  </si>
  <si>
    <t>305-600-8415</t>
  </si>
  <si>
    <t>C3758</t>
  </si>
  <si>
    <t>Alice Williams</t>
  </si>
  <si>
    <t>2022 Highland Ave, Phoenix, CA 78201</t>
  </si>
  <si>
    <t>alice3758@customer.com</t>
  </si>
  <si>
    <t>646-901-4834</t>
  </si>
  <si>
    <t>C3759</t>
  </si>
  <si>
    <t>1817 Main St, Chicago, IL 78201</t>
  </si>
  <si>
    <t>arthur3759@customer.com</t>
  </si>
  <si>
    <t>718-924-5815</t>
  </si>
  <si>
    <t>C3760</t>
  </si>
  <si>
    <t>3942 Elm St, Philadelphia, TX 90001</t>
  </si>
  <si>
    <t>ruth3760@customer.com</t>
  </si>
  <si>
    <t>323-107-7548</t>
  </si>
  <si>
    <t>C3761</t>
  </si>
  <si>
    <t>5728 Park Blvd, Philadelphia, TX 19101</t>
  </si>
  <si>
    <t>philip3761@customer.com</t>
  </si>
  <si>
    <t>215-556-3689</t>
  </si>
  <si>
    <t>C3762</t>
  </si>
  <si>
    <t>Diana Nguyen</t>
  </si>
  <si>
    <t>2828 Sunset Rd, Houston, CA 75201</t>
  </si>
  <si>
    <t>diana3762@customer.com</t>
  </si>
  <si>
    <t>305-879-7862</t>
  </si>
  <si>
    <t>C3763</t>
  </si>
  <si>
    <t>8158 Sunset Rd, San Antonio, TX 75201</t>
  </si>
  <si>
    <t>roger3763@customer.com</t>
  </si>
  <si>
    <t>415-539-6715</t>
  </si>
  <si>
    <t>C3764</t>
  </si>
  <si>
    <t>2735 Maple Dr, San Jose, IL 75201</t>
  </si>
  <si>
    <t>natalie3764@customer.com</t>
  </si>
  <si>
    <t>415-512-4569</t>
  </si>
  <si>
    <t>C3765</t>
  </si>
  <si>
    <t>Benjamin Jones</t>
  </si>
  <si>
    <t>3050 Lakeview Dr, San Antonio, CA 92101</t>
  </si>
  <si>
    <t>benjamin3765@customer.com</t>
  </si>
  <si>
    <t>619-933-6200</t>
  </si>
  <si>
    <t>C3766</t>
  </si>
  <si>
    <t>3245 Broadway, San Jose, CA 85001</t>
  </si>
  <si>
    <t>virginia3766@customer.com</t>
  </si>
  <si>
    <t>602-317-6914</t>
  </si>
  <si>
    <t>C3767</t>
  </si>
  <si>
    <t>2346 Park Blvd, Phoenix, AZ 75201</t>
  </si>
  <si>
    <t>bruce3767@customer.com</t>
  </si>
  <si>
    <t>646-840-9612</t>
  </si>
  <si>
    <t>C3768</t>
  </si>
  <si>
    <t>6467 Highland Ave, San Jose, IL 92101</t>
  </si>
  <si>
    <t>madison3768@customer.com</t>
  </si>
  <si>
    <t>619-748-3582</t>
  </si>
  <si>
    <t>C3769</t>
  </si>
  <si>
    <t>9161 Broadway, Phoenix, AZ 10001</t>
  </si>
  <si>
    <t>adam3769@customer.com</t>
  </si>
  <si>
    <t>212-600-1429</t>
  </si>
  <si>
    <t>C3770</t>
  </si>
  <si>
    <t>166 Maple Dr, San Antonio, TX 95101</t>
  </si>
  <si>
    <t>abigail3770@customer.com</t>
  </si>
  <si>
    <t>408-112-6660</t>
  </si>
  <si>
    <t>C3771</t>
  </si>
  <si>
    <t>3255 Washington St, San Diego, NY 90001</t>
  </si>
  <si>
    <t>gerald3771@customer.com</t>
  </si>
  <si>
    <t>323-603-6224</t>
  </si>
  <si>
    <t>C3772</t>
  </si>
  <si>
    <t>8056 Washington St, San Diego, AZ 95101</t>
  </si>
  <si>
    <t>lauren3772@customer.com</t>
  </si>
  <si>
    <t>408-119-8086</t>
  </si>
  <si>
    <t>C3773</t>
  </si>
  <si>
    <t>Keith Nguyen</t>
  </si>
  <si>
    <t>6786 Highland Ave, Chicago, CA 75201</t>
  </si>
  <si>
    <t>keith3773@customer.com</t>
  </si>
  <si>
    <t>718-813-7555</t>
  </si>
  <si>
    <t>C3774</t>
  </si>
  <si>
    <t>Isabella Martinez</t>
  </si>
  <si>
    <t>3091 Elm St, San Diego, CA 19101</t>
  </si>
  <si>
    <t>isabella3774@customer.com</t>
  </si>
  <si>
    <t>215-153-3103</t>
  </si>
  <si>
    <t>C3775</t>
  </si>
  <si>
    <t>8246 Highland Ave, Phoenix, CA 85001</t>
  </si>
  <si>
    <t>terry3775@customer.com</t>
  </si>
  <si>
    <t>602-746-2205</t>
  </si>
  <si>
    <t>C3776</t>
  </si>
  <si>
    <t>3193 Highland Ave, Phoenix, IL 19101</t>
  </si>
  <si>
    <t>jane3776@customer.com</t>
  </si>
  <si>
    <t>215-621-7683</t>
  </si>
  <si>
    <t>C3777</t>
  </si>
  <si>
    <t>748 Main St, San Jose, TX 92101</t>
  </si>
  <si>
    <t>wayne3777@customer.com</t>
  </si>
  <si>
    <t>619-767-1076</t>
  </si>
  <si>
    <t>C3778</t>
  </si>
  <si>
    <t>3620 Maple Dr, Dallas, IL 77001</t>
  </si>
  <si>
    <t>amy3778@customer.com</t>
  </si>
  <si>
    <t>713-927-8883</t>
  </si>
  <si>
    <t>C3779</t>
  </si>
  <si>
    <t>Ralph Sanchez</t>
  </si>
  <si>
    <t>9604 Cedar Ln, San Diego, CA 95101</t>
  </si>
  <si>
    <t>ralph3779@customer.com</t>
  </si>
  <si>
    <t>408-707-3376</t>
  </si>
  <si>
    <t>C3780</t>
  </si>
  <si>
    <t>367 Park Blvd, San Diego, PA 75201</t>
  </si>
  <si>
    <t>cynthia3780@customer.com</t>
  </si>
  <si>
    <t>415-228-3614</t>
  </si>
  <si>
    <t>C3781</t>
  </si>
  <si>
    <t>Smith Roberts</t>
  </si>
  <si>
    <t>3726 Elm St, Phoenix, TX 19101</t>
  </si>
  <si>
    <t>smith3781@customer.com</t>
  </si>
  <si>
    <t>215-783-5945</t>
  </si>
  <si>
    <t>C3782</t>
  </si>
  <si>
    <t>4272 Maple Dr, Philadelphia, CA 92101</t>
  </si>
  <si>
    <t>johnson3782@customer.com</t>
  </si>
  <si>
    <t>619-520-8008</t>
  </si>
  <si>
    <t>C3783</t>
  </si>
  <si>
    <t>Williams Davis</t>
  </si>
  <si>
    <t>6196 Maple Dr, Philadelphia, CA 10001</t>
  </si>
  <si>
    <t>williams3783@customer.com</t>
  </si>
  <si>
    <t>212-111-5678</t>
  </si>
  <si>
    <t>C3784</t>
  </si>
  <si>
    <t>3016 Cedar Ln, Houston, CA 10001</t>
  </si>
  <si>
    <t>brown3784@customer.com</t>
  </si>
  <si>
    <t>212-809-3238</t>
  </si>
  <si>
    <t>C3785</t>
  </si>
  <si>
    <t>9490 Main St, San Diego, TX 19101</t>
  </si>
  <si>
    <t>jones3785@customer.com</t>
  </si>
  <si>
    <t>215-531-4351</t>
  </si>
  <si>
    <t>C3786</t>
  </si>
  <si>
    <t>7333 Park Blvd, Chicago, TX 85001</t>
  </si>
  <si>
    <t>garcia3786@customer.com</t>
  </si>
  <si>
    <t>602-772-1923</t>
  </si>
  <si>
    <t>C3787</t>
  </si>
  <si>
    <t>6827 Park Blvd, Chicago, NY 10001</t>
  </si>
  <si>
    <t>miller3787@customer.com</t>
  </si>
  <si>
    <t>212-346-5375</t>
  </si>
  <si>
    <t>C3788</t>
  </si>
  <si>
    <t>9058 Broadway, New York, IL 75201</t>
  </si>
  <si>
    <t>davis3788@customer.com</t>
  </si>
  <si>
    <t>718-973-6326</t>
  </si>
  <si>
    <t>C3789</t>
  </si>
  <si>
    <t>3046 Main St, Dallas, PA 75201</t>
  </si>
  <si>
    <t>rodriguez3789@customer.com</t>
  </si>
  <si>
    <t>646-179-7135</t>
  </si>
  <si>
    <t>C3790</t>
  </si>
  <si>
    <t>5055 Main St, Philadelphia, IL 10001</t>
  </si>
  <si>
    <t>martinez3790@customer.com</t>
  </si>
  <si>
    <t>212-707-2329</t>
  </si>
  <si>
    <t>C3791</t>
  </si>
  <si>
    <t>2308 Park Blvd, Chicago, TX 77001</t>
  </si>
  <si>
    <t>hernandez3791@customer.com</t>
  </si>
  <si>
    <t>713-699-1064</t>
  </si>
  <si>
    <t>C3792</t>
  </si>
  <si>
    <t>391 Park Blvd, Philadelphia, TX 85001</t>
  </si>
  <si>
    <t>lopez3792@customer.com</t>
  </si>
  <si>
    <t>602-341-2716</t>
  </si>
  <si>
    <t>C3793</t>
  </si>
  <si>
    <t>Gonzalez Brown</t>
  </si>
  <si>
    <t>8300 Park Blvd, New York, TX 85001</t>
  </si>
  <si>
    <t>gonzalez3793@customer.com</t>
  </si>
  <si>
    <t>602-626-8193</t>
  </si>
  <si>
    <t>C3794</t>
  </si>
  <si>
    <t>Wilson Lee</t>
  </si>
  <si>
    <t>7052 Broadway, Phoenix, CA 92101</t>
  </si>
  <si>
    <t>wilson3794@customer.com</t>
  </si>
  <si>
    <t>619-984-4519</t>
  </si>
  <si>
    <t>C3795</t>
  </si>
  <si>
    <t>Anderson Campbell</t>
  </si>
  <si>
    <t>4254 Lakeview Dr, San Jose, TX 75201</t>
  </si>
  <si>
    <t>anderson3795@customer.com</t>
  </si>
  <si>
    <t>646-994-5722</t>
  </si>
  <si>
    <t>C3796</t>
  </si>
  <si>
    <t>Thomas Scott</t>
  </si>
  <si>
    <t>4551 Maple Dr, San Diego, CA 77001</t>
  </si>
  <si>
    <t>thomas3796@customer.com</t>
  </si>
  <si>
    <t>713-316-9241</t>
  </si>
  <si>
    <t>C3797</t>
  </si>
  <si>
    <t>424 Elm St, New York, PA 95101</t>
  </si>
  <si>
    <t>taylor3797@customer.com</t>
  </si>
  <si>
    <t>408-732-6902</t>
  </si>
  <si>
    <t>C3798</t>
  </si>
  <si>
    <t>407 Lakeview Dr, Chicago, TX 85001</t>
  </si>
  <si>
    <t>moore3798@customer.com</t>
  </si>
  <si>
    <t>602-830-8259</t>
  </si>
  <si>
    <t>C3799</t>
  </si>
  <si>
    <t>9590 Maple Dr, Houston, CA 92101</t>
  </si>
  <si>
    <t>jackson3799@customer.com</t>
  </si>
  <si>
    <t>619-596-5683</t>
  </si>
  <si>
    <t>C3800</t>
  </si>
  <si>
    <t>Martin Lopez</t>
  </si>
  <si>
    <t>224 Sunset Rd, Phoenix, TX 95101</t>
  </si>
  <si>
    <t>martin3800@customer.com</t>
  </si>
  <si>
    <t>408-296-9520</t>
  </si>
  <si>
    <t>C3801</t>
  </si>
  <si>
    <t>9677 Broadway, Los Angeles, CA 90001</t>
  </si>
  <si>
    <t>peter3801@customer.com</t>
  </si>
  <si>
    <t>323-853-4551</t>
  </si>
  <si>
    <t>C3802</t>
  </si>
  <si>
    <t>5089 Broadway, Dallas, TX 92101</t>
  </si>
  <si>
    <t>victoria3802@customer.com</t>
  </si>
  <si>
    <t>619-635-7605</t>
  </si>
  <si>
    <t>C3803</t>
  </si>
  <si>
    <t>1296 Park Blvd, Dallas, PA 60601</t>
  </si>
  <si>
    <t>raymond3803@customer.com</t>
  </si>
  <si>
    <t>312-589-8746</t>
  </si>
  <si>
    <t>C3804</t>
  </si>
  <si>
    <t>4737 Main St, Philadelphia, CA 19101</t>
  </si>
  <si>
    <t>julia3804@customer.com</t>
  </si>
  <si>
    <t>215-844-4018</t>
  </si>
  <si>
    <t>C3805</t>
  </si>
  <si>
    <t>Scott Clark</t>
  </si>
  <si>
    <t>803 Maple Dr, San Antonio, TX 60601</t>
  </si>
  <si>
    <t>scott3805@customer.com</t>
  </si>
  <si>
    <t>312-156-8518</t>
  </si>
  <si>
    <t>C3806</t>
  </si>
  <si>
    <t>9148 Sunset Rd, Philadelphia, CA 92101</t>
  </si>
  <si>
    <t>grace3806@customer.com</t>
  </si>
  <si>
    <t>619-784-3162</t>
  </si>
  <si>
    <t>C3807</t>
  </si>
  <si>
    <t>6258 Sunset Rd, Chicago, PA 77001</t>
  </si>
  <si>
    <t>dennis3807@customer.com</t>
  </si>
  <si>
    <t>713-127-4322</t>
  </si>
  <si>
    <t>C3808</t>
  </si>
  <si>
    <t>Evelyn Hall</t>
  </si>
  <si>
    <t>2820 Main St, Philadelphia, PA 19101</t>
  </si>
  <si>
    <t>evelyn3808@customer.com</t>
  </si>
  <si>
    <t>215-173-2339</t>
  </si>
  <si>
    <t>C3809</t>
  </si>
  <si>
    <t>4332 Washington St, San Antonio, IL 75201</t>
  </si>
  <si>
    <t>gregory3809@customer.com</t>
  </si>
  <si>
    <t>512-311-7163</t>
  </si>
  <si>
    <t>C3810</t>
  </si>
  <si>
    <t>5990 Maple Dr, Chicago, AZ 77001</t>
  </si>
  <si>
    <t>anna3810@customer.com</t>
  </si>
  <si>
    <t>713-685-2600</t>
  </si>
  <si>
    <t>C3811</t>
  </si>
  <si>
    <t>9979 Lakeview Dr, Philadelphia, TX 90001</t>
  </si>
  <si>
    <t>walter3811@customer.com</t>
  </si>
  <si>
    <t>323-907-8242</t>
  </si>
  <si>
    <t>C3812</t>
  </si>
  <si>
    <t>6475 Park Blvd, Phoenix, CA 85001</t>
  </si>
  <si>
    <t>rose3812@customer.com</t>
  </si>
  <si>
    <t>602-948-7973</t>
  </si>
  <si>
    <t>C3813</t>
  </si>
  <si>
    <t>8671 Sunset Rd, San Diego, CA 19101</t>
  </si>
  <si>
    <t>patrick3813@customer.com</t>
  </si>
  <si>
    <t>215-570-9944</t>
  </si>
  <si>
    <t>C3814</t>
  </si>
  <si>
    <t>5381 Washington St, San Diego, PA 75201</t>
  </si>
  <si>
    <t>judith3814@customer.com</t>
  </si>
  <si>
    <t>718-123-2344</t>
  </si>
  <si>
    <t>C3815</t>
  </si>
  <si>
    <t>5582 Maple Dr, San Antonio, NY 85001</t>
  </si>
  <si>
    <t>henry3815@customer.com</t>
  </si>
  <si>
    <t>602-947-8538</t>
  </si>
  <si>
    <t>C3816</t>
  </si>
  <si>
    <t>6617 Washington St, San Jose, CA 95101</t>
  </si>
  <si>
    <t>christina3816@customer.com</t>
  </si>
  <si>
    <t>408-855-8594</t>
  </si>
  <si>
    <t>C3817</t>
  </si>
  <si>
    <t>7645 Lakeview Dr, Dallas, AZ 75201</t>
  </si>
  <si>
    <t>douglas3817@customer.com</t>
  </si>
  <si>
    <t>305-317-6783</t>
  </si>
  <si>
    <t>C3818</t>
  </si>
  <si>
    <t>4740 Maple Dr, Philadelphia, PA 75201</t>
  </si>
  <si>
    <t>maria3818@customer.com</t>
  </si>
  <si>
    <t>415-911-4880</t>
  </si>
  <si>
    <t>C3819</t>
  </si>
  <si>
    <t>4822 Maple Dr, San Antonio, PA 77001</t>
  </si>
  <si>
    <t>harold3819@customer.com</t>
  </si>
  <si>
    <t>713-175-7016</t>
  </si>
  <si>
    <t>C3820</t>
  </si>
  <si>
    <t>Nicole Johnson</t>
  </si>
  <si>
    <t>1947 Broadway, Los Angeles, TX 90001</t>
  </si>
  <si>
    <t>nicole3820@customer.com</t>
  </si>
  <si>
    <t>323-281-3904</t>
  </si>
  <si>
    <t>C3821</t>
  </si>
  <si>
    <t>6864 Broadway, Houston, NY 95101</t>
  </si>
  <si>
    <t>alexander3821@customer.com</t>
  </si>
  <si>
    <t>408-370-1684</t>
  </si>
  <si>
    <t>C3822</t>
  </si>
  <si>
    <t>Megan Johnson</t>
  </si>
  <si>
    <t>7689 Lakeview Dr, San Jose, CA 60601</t>
  </si>
  <si>
    <t>megan3822@customer.com</t>
  </si>
  <si>
    <t>312-894-6953</t>
  </si>
  <si>
    <t>C3823</t>
  </si>
  <si>
    <t>9617 Cedar Ln, Dallas, TX 78201</t>
  </si>
  <si>
    <t>samuel3823@customer.com</t>
  </si>
  <si>
    <t>718-861-8824</t>
  </si>
  <si>
    <t>C3824</t>
  </si>
  <si>
    <t>Dorothy Scott</t>
  </si>
  <si>
    <t>9298 Main St, Houston, CA 90001</t>
  </si>
  <si>
    <t>dorothy3824@customer.com</t>
  </si>
  <si>
    <t>323-435-6308</t>
  </si>
  <si>
    <t>C3825</t>
  </si>
  <si>
    <t>9430 Park Blvd, San Jose, TX 60601</t>
  </si>
  <si>
    <t>frank3825@customer.com</t>
  </si>
  <si>
    <t>312-277-9289</t>
  </si>
  <si>
    <t>C3826</t>
  </si>
  <si>
    <t>3978 Elm St, Chicago, TX 75201</t>
  </si>
  <si>
    <t>sophia3826@customer.com</t>
  </si>
  <si>
    <t>305-343-7683</t>
  </si>
  <si>
    <t>C3827</t>
  </si>
  <si>
    <t>Lawrence Sanchez</t>
  </si>
  <si>
    <t>8865 Cedar Ln, San Jose, NY 92101</t>
  </si>
  <si>
    <t>lawrence3827@customer.com</t>
  </si>
  <si>
    <t>619-311-4299</t>
  </si>
  <si>
    <t>C3828</t>
  </si>
  <si>
    <t>4331 Maple Dr, Phoenix, CA 85001</t>
  </si>
  <si>
    <t>alice3828@customer.com</t>
  </si>
  <si>
    <t>602-173-2038</t>
  </si>
  <si>
    <t>C3829</t>
  </si>
  <si>
    <t>Arthur Davis</t>
  </si>
  <si>
    <t>4145 Sunset Rd, Philadelphia, CA 85001</t>
  </si>
  <si>
    <t>arthur3829@customer.com</t>
  </si>
  <si>
    <t>602-534-5826</t>
  </si>
  <si>
    <t>C3830</t>
  </si>
  <si>
    <t>4953 Maple Dr, San Jose, CA 85001</t>
  </si>
  <si>
    <t>ruth3830@customer.com</t>
  </si>
  <si>
    <t>602-713-4821</t>
  </si>
  <si>
    <t>C3831</t>
  </si>
  <si>
    <t>Philip Campbell</t>
  </si>
  <si>
    <t>6471 Lakeview Dr, Philadelphia, CA 78201</t>
  </si>
  <si>
    <t>philip3831@customer.com</t>
  </si>
  <si>
    <t>305-962-7365</t>
  </si>
  <si>
    <t>C3832</t>
  </si>
  <si>
    <t>Diana Wright</t>
  </si>
  <si>
    <t>3774 Highland Ave, San Antonio, IL 77001</t>
  </si>
  <si>
    <t>diana3832@customer.com</t>
  </si>
  <si>
    <t>713-347-4066</t>
  </si>
  <si>
    <t>C3833</t>
  </si>
  <si>
    <t>8770 Elm St, San Jose, TX 77001</t>
  </si>
  <si>
    <t>roger3833@customer.com</t>
  </si>
  <si>
    <t>713-810-5762</t>
  </si>
  <si>
    <t>C3834</t>
  </si>
  <si>
    <t>4617 Broadway, Dallas, IL 92101</t>
  </si>
  <si>
    <t>natalie3834@customer.com</t>
  </si>
  <si>
    <t>619-307-7752</t>
  </si>
  <si>
    <t>C3835</t>
  </si>
  <si>
    <t>3128 Main St, San Jose, TX 95101</t>
  </si>
  <si>
    <t>benjamin3835@customer.com</t>
  </si>
  <si>
    <t>408-495-2261</t>
  </si>
  <si>
    <t>C3836</t>
  </si>
  <si>
    <t>Virginia Scott</t>
  </si>
  <si>
    <t>2762 Cedar Ln, San Diego, TX 85001</t>
  </si>
  <si>
    <t>virginia3836@customer.com</t>
  </si>
  <si>
    <t>602-858-1846</t>
  </si>
  <si>
    <t>C3837</t>
  </si>
  <si>
    <t>1432 Park Blvd, Phoenix, NY 77001</t>
  </si>
  <si>
    <t>bruce3837@customer.com</t>
  </si>
  <si>
    <t>713-862-7500</t>
  </si>
  <si>
    <t>C3838</t>
  </si>
  <si>
    <t>4975 Lakeview Dr, Los Angeles, PA 92101</t>
  </si>
  <si>
    <t>madison3838@customer.com</t>
  </si>
  <si>
    <t>619-619-4066</t>
  </si>
  <si>
    <t>C3839</t>
  </si>
  <si>
    <t>5828 Park Blvd, Los Angeles, IL 19101</t>
  </si>
  <si>
    <t>adam3839@customer.com</t>
  </si>
  <si>
    <t>215-565-3612</t>
  </si>
  <si>
    <t>C3840</t>
  </si>
  <si>
    <t>3884 Highland Ave, New York, NY 19101</t>
  </si>
  <si>
    <t>abigail3840@customer.com</t>
  </si>
  <si>
    <t>215-779-2753</t>
  </si>
  <si>
    <t>C3841</t>
  </si>
  <si>
    <t>2894 Elm St, San Antonio, CA 85001</t>
  </si>
  <si>
    <t>gerald3841@customer.com</t>
  </si>
  <si>
    <t>602-721-9323</t>
  </si>
  <si>
    <t>C3842</t>
  </si>
  <si>
    <t>3935 Lakeview Dr, New York, CA 77001</t>
  </si>
  <si>
    <t>lauren3842@customer.com</t>
  </si>
  <si>
    <t>713-143-2215</t>
  </si>
  <si>
    <t>C3843</t>
  </si>
  <si>
    <t>5696 Highland Ave, Dallas, NY 78201</t>
  </si>
  <si>
    <t>keith3843@customer.com</t>
  </si>
  <si>
    <t>512-763-3460</t>
  </si>
  <si>
    <t>C3844</t>
  </si>
  <si>
    <t>2513 Lakeview Dr, Chicago, AZ 60601</t>
  </si>
  <si>
    <t>isabella3844@customer.com</t>
  </si>
  <si>
    <t>312-591-7692</t>
  </si>
  <si>
    <t>C3845</t>
  </si>
  <si>
    <t>1563 Maple Dr, Phoenix, TX 78201</t>
  </si>
  <si>
    <t>terry3845@customer.com</t>
  </si>
  <si>
    <t>305-976-3351</t>
  </si>
  <si>
    <t>C3846</t>
  </si>
  <si>
    <t>Jane Smith</t>
  </si>
  <si>
    <t>1506 Highland Ave, San Antonio, TX 92101</t>
  </si>
  <si>
    <t>jane3846@customer.com</t>
  </si>
  <si>
    <t>619-199-1595</t>
  </si>
  <si>
    <t>C3847</t>
  </si>
  <si>
    <t>Wayne Mitchell</t>
  </si>
  <si>
    <t>7141 Lakeview Dr, New York, CA 75201</t>
  </si>
  <si>
    <t>wayne3847@customer.com</t>
  </si>
  <si>
    <t>512-840-1898</t>
  </si>
  <si>
    <t>C3848</t>
  </si>
  <si>
    <t>Amy Harris</t>
  </si>
  <si>
    <t>7489 Park Blvd, Phoenix, CA 95101</t>
  </si>
  <si>
    <t>amy3848@customer.com</t>
  </si>
  <si>
    <t>408-475-7935</t>
  </si>
  <si>
    <t>C3849</t>
  </si>
  <si>
    <t>Ralph Anderson</t>
  </si>
  <si>
    <t>2712 Highland Ave, Phoenix, CA 19101</t>
  </si>
  <si>
    <t>ralph3849@customer.com</t>
  </si>
  <si>
    <t>215-556-4614</t>
  </si>
  <si>
    <t>C3850</t>
  </si>
  <si>
    <t>5987 Cedar Ln, San Diego, CA 10001</t>
  </si>
  <si>
    <t>cynthia3850@customer.com</t>
  </si>
  <si>
    <t>212-195-1299</t>
  </si>
  <si>
    <t>C3851</t>
  </si>
  <si>
    <t>4907 Washington St, San Jose, NY 85001</t>
  </si>
  <si>
    <t>smith3851@customer.com</t>
  </si>
  <si>
    <t>602-597-2976</t>
  </si>
  <si>
    <t>C3852</t>
  </si>
  <si>
    <t>Johnson Thomas</t>
  </si>
  <si>
    <t>1379 Elm St, Los Angeles, IL 75201</t>
  </si>
  <si>
    <t>johnson3852@customer.com</t>
  </si>
  <si>
    <t>415-608-7527</t>
  </si>
  <si>
    <t>C3853</t>
  </si>
  <si>
    <t>Williams Lee</t>
  </si>
  <si>
    <t>5158 Elm St, Phoenix, TX 60601</t>
  </si>
  <si>
    <t>williams3853@customer.com</t>
  </si>
  <si>
    <t>312-776-9469</t>
  </si>
  <si>
    <t>C3854</t>
  </si>
  <si>
    <t>9990 Main St, Philadelphia, NY 19101</t>
  </si>
  <si>
    <t>brown3854@customer.com</t>
  </si>
  <si>
    <t>215-432-3606</t>
  </si>
  <si>
    <t>C3855</t>
  </si>
  <si>
    <t>1690 Elm St, Houston, CA 60601</t>
  </si>
  <si>
    <t>jones3855@customer.com</t>
  </si>
  <si>
    <t>312-949-8556</t>
  </si>
  <si>
    <t>C3856</t>
  </si>
  <si>
    <t>7158 Broadway, New York, IL 10001</t>
  </si>
  <si>
    <t>garcia3856@customer.com</t>
  </si>
  <si>
    <t>212-312-3163</t>
  </si>
  <si>
    <t>C3857</t>
  </si>
  <si>
    <t>Miller Allen</t>
  </si>
  <si>
    <t>1598 Cedar Ln, San Diego, PA 95101</t>
  </si>
  <si>
    <t>miller3857@customer.com</t>
  </si>
  <si>
    <t>408-963-3008</t>
  </si>
  <si>
    <t>C3858</t>
  </si>
  <si>
    <t>5365 Park Blvd, San Antonio, TX 19101</t>
  </si>
  <si>
    <t>davis3858@customer.com</t>
  </si>
  <si>
    <t>215-245-4749</t>
  </si>
  <si>
    <t>C3859</t>
  </si>
  <si>
    <t>5962 Park Blvd, New York, PA 90001</t>
  </si>
  <si>
    <t>rodriguez3859@customer.com</t>
  </si>
  <si>
    <t>323-741-6083</t>
  </si>
  <si>
    <t>C3860</t>
  </si>
  <si>
    <t>5921 Washington St, Dallas, CA 78201</t>
  </si>
  <si>
    <t>martinez3860@customer.com</t>
  </si>
  <si>
    <t>305-812-5476</t>
  </si>
  <si>
    <t>C3861</t>
  </si>
  <si>
    <t>3563 Sunset Rd, San Antonio, NY 90001</t>
  </si>
  <si>
    <t>hernandez3861@customer.com</t>
  </si>
  <si>
    <t>323-424-1454</t>
  </si>
  <si>
    <t>C3862</t>
  </si>
  <si>
    <t>2390 Cedar Ln, San Jose, CA 95101</t>
  </si>
  <si>
    <t>lopez3862@customer.com</t>
  </si>
  <si>
    <t>408-791-9133</t>
  </si>
  <si>
    <t>C3863</t>
  </si>
  <si>
    <t>3367 Highland Ave, San Antonio, PA 60601</t>
  </si>
  <si>
    <t>gonzalez3863@customer.com</t>
  </si>
  <si>
    <t>312-979-1607</t>
  </si>
  <si>
    <t>C3864</t>
  </si>
  <si>
    <t>1605 Sunset Rd, Chicago, CA 78201</t>
  </si>
  <si>
    <t>wilson3864@customer.com</t>
  </si>
  <si>
    <t>305-807-7148</t>
  </si>
  <si>
    <t>C3865</t>
  </si>
  <si>
    <t>Anderson Williams</t>
  </si>
  <si>
    <t>2664 Sunset Rd, Los Angeles, TX 90001</t>
  </si>
  <si>
    <t>anderson3865@customer.com</t>
  </si>
  <si>
    <t>323-381-8303</t>
  </si>
  <si>
    <t>C3866</t>
  </si>
  <si>
    <t>Thomas Taylor</t>
  </si>
  <si>
    <t>237 Elm St, Houston, NY 90001</t>
  </si>
  <si>
    <t>thomas3866@customer.com</t>
  </si>
  <si>
    <t>323-205-5052</t>
  </si>
  <si>
    <t>C3867</t>
  </si>
  <si>
    <t>Taylor Hall</t>
  </si>
  <si>
    <t>9842 Broadway, San Diego, CA 95101</t>
  </si>
  <si>
    <t>taylor3867@customer.com</t>
  </si>
  <si>
    <t>408-228-4005</t>
  </si>
  <si>
    <t>C3868</t>
  </si>
  <si>
    <t>Moore Roberts</t>
  </si>
  <si>
    <t>7744 Cedar Ln, Chicago, CA 85001</t>
  </si>
  <si>
    <t>moore3868@customer.com</t>
  </si>
  <si>
    <t>602-652-2935</t>
  </si>
  <si>
    <t>C3869</t>
  </si>
  <si>
    <t>7777 Park Blvd, Houston, TX 10001</t>
  </si>
  <si>
    <t>jackson3869@customer.com</t>
  </si>
  <si>
    <t>212-756-4841</t>
  </si>
  <si>
    <t>C3870</t>
  </si>
  <si>
    <t>Martin Williams</t>
  </si>
  <si>
    <t>3815 Lakeview Dr, New York, TX 92101</t>
  </si>
  <si>
    <t>martin3870@customer.com</t>
  </si>
  <si>
    <t>619-939-9333</t>
  </si>
  <si>
    <t>C3871</t>
  </si>
  <si>
    <t>Peter Moore</t>
  </si>
  <si>
    <t>8650 Broadway, San Antonio, CA 10001</t>
  </si>
  <si>
    <t>peter3871@customer.com</t>
  </si>
  <si>
    <t>212-279-8098</t>
  </si>
  <si>
    <t>C3872</t>
  </si>
  <si>
    <t>Victoria Thomas</t>
  </si>
  <si>
    <t>556 Elm St, Philadelphia, AZ 60601</t>
  </si>
  <si>
    <t>victoria3872@customer.com</t>
  </si>
  <si>
    <t>312-263-5648</t>
  </si>
  <si>
    <t>C3873</t>
  </si>
  <si>
    <t>Raymond Lee</t>
  </si>
  <si>
    <t>3383 Park Blvd, Philadelphia, NY 10001</t>
  </si>
  <si>
    <t>raymond3873@customer.com</t>
  </si>
  <si>
    <t>212-454-1672</t>
  </si>
  <si>
    <t>C3874</t>
  </si>
  <si>
    <t>Julia Allen</t>
  </si>
  <si>
    <t>5523 Sunset Rd, New York, NY 10001</t>
  </si>
  <si>
    <t>julia3874@customer.com</t>
  </si>
  <si>
    <t>212-167-4274</t>
  </si>
  <si>
    <t>C3875</t>
  </si>
  <si>
    <t>6928 Maple Dr, Los Angeles, TX 92101</t>
  </si>
  <si>
    <t>scott3875@customer.com</t>
  </si>
  <si>
    <t>619-563-6276</t>
  </si>
  <si>
    <t>C3876</t>
  </si>
  <si>
    <t>7058 Washington St, San Jose, CA 75201</t>
  </si>
  <si>
    <t>grace3876@customer.com</t>
  </si>
  <si>
    <t>718-633-8341</t>
  </si>
  <si>
    <t>C3877</t>
  </si>
  <si>
    <t>5440 Maple Dr, San Antonio, CA 92101</t>
  </si>
  <si>
    <t>dennis3877@customer.com</t>
  </si>
  <si>
    <t>619-465-5104</t>
  </si>
  <si>
    <t>C3878</t>
  </si>
  <si>
    <t>Evelyn Perez</t>
  </si>
  <si>
    <t>7763 Sunset Rd, New York, CA 19101</t>
  </si>
  <si>
    <t>evelyn3878@customer.com</t>
  </si>
  <si>
    <t>215-789-2534</t>
  </si>
  <si>
    <t>C3879</t>
  </si>
  <si>
    <t>3494 Maple Dr, Phoenix, PA 60601</t>
  </si>
  <si>
    <t>gregory3879@customer.com</t>
  </si>
  <si>
    <t>312-328-7984</t>
  </si>
  <si>
    <t>C3880</t>
  </si>
  <si>
    <t>592 Highland Ave, Chicago, IL 78201</t>
  </si>
  <si>
    <t>anna3880@customer.com</t>
  </si>
  <si>
    <t>718-840-3600</t>
  </si>
  <si>
    <t>C3881</t>
  </si>
  <si>
    <t>6107 Sunset Rd, San Jose, PA 90001</t>
  </si>
  <si>
    <t>walter3881@customer.com</t>
  </si>
  <si>
    <t>323-803-4506</t>
  </si>
  <si>
    <t>C3882</t>
  </si>
  <si>
    <t>Rose Gomez</t>
  </si>
  <si>
    <t>4968 Lakeview Dr, New York, TX 78201</t>
  </si>
  <si>
    <t>rose3882@customer.com</t>
  </si>
  <si>
    <t>718-832-2326</t>
  </si>
  <si>
    <t>C3883</t>
  </si>
  <si>
    <t>Patrick Jones</t>
  </si>
  <si>
    <t>4912 Lakeview Dr, Los Angeles, TX 19101</t>
  </si>
  <si>
    <t>patrick3883@customer.com</t>
  </si>
  <si>
    <t>215-197-1262</t>
  </si>
  <si>
    <t>C3884</t>
  </si>
  <si>
    <t>Judith Rivera</t>
  </si>
  <si>
    <t>6436 Broadway, Houston, TX 92101</t>
  </si>
  <si>
    <t>judith3884@customer.com</t>
  </si>
  <si>
    <t>619-274-9720</t>
  </si>
  <si>
    <t>C3885</t>
  </si>
  <si>
    <t>3182 Highland Ave, San Diego, AZ 19101</t>
  </si>
  <si>
    <t>henry3885@customer.com</t>
  </si>
  <si>
    <t>215-269-5776</t>
  </si>
  <si>
    <t>C3886</t>
  </si>
  <si>
    <t>Christina Young</t>
  </si>
  <si>
    <t>6538 Broadway, Houston, IL 75201</t>
  </si>
  <si>
    <t>christina3886@customer.com</t>
  </si>
  <si>
    <t>512-552-5599</t>
  </si>
  <si>
    <t>C3887</t>
  </si>
  <si>
    <t>Douglas Torres</t>
  </si>
  <si>
    <t>9288 Elm St, Chicago, CA 10001</t>
  </si>
  <si>
    <t>douglas3887@customer.com</t>
  </si>
  <si>
    <t>212-300-7339</t>
  </si>
  <si>
    <t>C3888</t>
  </si>
  <si>
    <t>4987 Lakeview Dr, Philadelphia, CA 75201</t>
  </si>
  <si>
    <t>maria3888@customer.com</t>
  </si>
  <si>
    <t>718-532-4249</t>
  </si>
  <si>
    <t>C3889</t>
  </si>
  <si>
    <t>8944 Lakeview Dr, Houston, PA 90001</t>
  </si>
  <si>
    <t>harold3889@customer.com</t>
  </si>
  <si>
    <t>323-917-7352</t>
  </si>
  <si>
    <t>C3890</t>
  </si>
  <si>
    <t>Nicole Baker</t>
  </si>
  <si>
    <t>8229 Cedar Ln, Los Angeles, TX 95101</t>
  </si>
  <si>
    <t>nicole3890@customer.com</t>
  </si>
  <si>
    <t>408-178-7546</t>
  </si>
  <si>
    <t>C3891</t>
  </si>
  <si>
    <t>2902 Lakeview Dr, New York, TX 77001</t>
  </si>
  <si>
    <t>alexander3891@customer.com</t>
  </si>
  <si>
    <t>713-172-7553</t>
  </si>
  <si>
    <t>C3892</t>
  </si>
  <si>
    <t>4839 Lakeview Dr, Los Angeles, TX 75201</t>
  </si>
  <si>
    <t>megan3892@customer.com</t>
  </si>
  <si>
    <t>646-968-3397</t>
  </si>
  <si>
    <t>C3893</t>
  </si>
  <si>
    <t>6298 Main St, Phoenix, TX 90001</t>
  </si>
  <si>
    <t>samuel3893@customer.com</t>
  </si>
  <si>
    <t>323-161-9580</t>
  </si>
  <si>
    <t>C3894</t>
  </si>
  <si>
    <t>Dorothy King</t>
  </si>
  <si>
    <t>2624 Elm St, Los Angeles, AZ 75201</t>
  </si>
  <si>
    <t>dorothy3894@customer.com</t>
  </si>
  <si>
    <t>415-982-8499</t>
  </si>
  <si>
    <t>C3895</t>
  </si>
  <si>
    <t>1445 Washington St, Chicago, AZ 92101</t>
  </si>
  <si>
    <t>frank3895@customer.com</t>
  </si>
  <si>
    <t>619-479-6284</t>
  </si>
  <si>
    <t>C3896</t>
  </si>
  <si>
    <t>1681 Cedar Ln, Dallas, TX 75201</t>
  </si>
  <si>
    <t>sophia3896@customer.com</t>
  </si>
  <si>
    <t>512-637-6831</t>
  </si>
  <si>
    <t>C3897</t>
  </si>
  <si>
    <t>5333 Lakeview Dr, Los Angeles, IL 10001</t>
  </si>
  <si>
    <t>lawrence3897@customer.com</t>
  </si>
  <si>
    <t>212-499-6033</t>
  </si>
  <si>
    <t>C3898</t>
  </si>
  <si>
    <t>8184 Washington St, Chicago, PA 10001</t>
  </si>
  <si>
    <t>alice3898@customer.com</t>
  </si>
  <si>
    <t>212-758-5681</t>
  </si>
  <si>
    <t>C3899</t>
  </si>
  <si>
    <t>2832 Lakeview Dr, San Jose, PA 95101</t>
  </si>
  <si>
    <t>arthur3899@customer.com</t>
  </si>
  <si>
    <t>408-432-1092</t>
  </si>
  <si>
    <t>C3900</t>
  </si>
  <si>
    <t>Ruth Roberts</t>
  </si>
  <si>
    <t>2198 Cedar Ln, San Antonio, TX 60601</t>
  </si>
  <si>
    <t>ruth3900@customer.com</t>
  </si>
  <si>
    <t>312-914-5444</t>
  </si>
  <si>
    <t>C3901</t>
  </si>
  <si>
    <t>Philip Young</t>
  </si>
  <si>
    <t>8912 Washington St, Chicago, PA 78201</t>
  </si>
  <si>
    <t>philip3901@customer.com</t>
  </si>
  <si>
    <t>646-697-5601</t>
  </si>
  <si>
    <t>C3902</t>
  </si>
  <si>
    <t>Diana Rivera</t>
  </si>
  <si>
    <t>6906 Main St, New York, CA 95101</t>
  </si>
  <si>
    <t>diana3902@customer.com</t>
  </si>
  <si>
    <t>408-176-4725</t>
  </si>
  <si>
    <t>C3903</t>
  </si>
  <si>
    <t>1180 Elm St, Los Angeles, NY 85001</t>
  </si>
  <si>
    <t>roger3903@customer.com</t>
  </si>
  <si>
    <t>602-701-9267</t>
  </si>
  <si>
    <t>C3904</t>
  </si>
  <si>
    <t>Natalie Smith</t>
  </si>
  <si>
    <t>5653 Broadway, Houston, CA 60601</t>
  </si>
  <si>
    <t>natalie3904@customer.com</t>
  </si>
  <si>
    <t>312-728-1855</t>
  </si>
  <si>
    <t>C3905</t>
  </si>
  <si>
    <t>Benjamin Martin</t>
  </si>
  <si>
    <t>5139 Cedar Ln, New York, CA 19101</t>
  </si>
  <si>
    <t>benjamin3905@customer.com</t>
  </si>
  <si>
    <t>215-982-4764</t>
  </si>
  <si>
    <t>C3906</t>
  </si>
  <si>
    <t>890 Washington St, Houston, TX 19101</t>
  </si>
  <si>
    <t>virginia3906@customer.com</t>
  </si>
  <si>
    <t>215-266-3948</t>
  </si>
  <si>
    <t>C3907</t>
  </si>
  <si>
    <t>5526 Maple Dr, Chicago, TX 75201</t>
  </si>
  <si>
    <t>bruce3907@customer.com</t>
  </si>
  <si>
    <t>415-533-2061</t>
  </si>
  <si>
    <t>C3908</t>
  </si>
  <si>
    <t>8267 Highland Ave, Chicago, CA 75201</t>
  </si>
  <si>
    <t>madison3908@customer.com</t>
  </si>
  <si>
    <t>646-562-5635</t>
  </si>
  <si>
    <t>C3909</t>
  </si>
  <si>
    <t>Adam White</t>
  </si>
  <si>
    <t>5823 Sunset Rd, Los Angeles, CA 60601</t>
  </si>
  <si>
    <t>adam3909@customer.com</t>
  </si>
  <si>
    <t>312-618-9870</t>
  </si>
  <si>
    <t>C3910</t>
  </si>
  <si>
    <t>Abigail Lee</t>
  </si>
  <si>
    <t>8548 Lakeview Dr, Dallas, NY 92101</t>
  </si>
  <si>
    <t>abigail3910@customer.com</t>
  </si>
  <si>
    <t>619-335-6044</t>
  </si>
  <si>
    <t>C3911</t>
  </si>
  <si>
    <t>Gerald Thompson</t>
  </si>
  <si>
    <t>3556 Cedar Ln, San Jose, CA 19101</t>
  </si>
  <si>
    <t>gerald3911@customer.com</t>
  </si>
  <si>
    <t>215-316-1009</t>
  </si>
  <si>
    <t>C3912</t>
  </si>
  <si>
    <t>Lauren Hill</t>
  </si>
  <si>
    <t>2320 Washington St, San Jose, TX 78201</t>
  </si>
  <si>
    <t>lauren3912@customer.com</t>
  </si>
  <si>
    <t>718-664-6317</t>
  </si>
  <si>
    <t>C3913</t>
  </si>
  <si>
    <t>8315 Main St, San Diego, CA 19101</t>
  </si>
  <si>
    <t>keith3913@customer.com</t>
  </si>
  <si>
    <t>215-980-4073</t>
  </si>
  <si>
    <t>C3914</t>
  </si>
  <si>
    <t>2500 Washington St, Houston, CA 90001</t>
  </si>
  <si>
    <t>isabella3914@customer.com</t>
  </si>
  <si>
    <t>323-402-9684</t>
  </si>
  <si>
    <t>C3915</t>
  </si>
  <si>
    <t>Terry Wright</t>
  </si>
  <si>
    <t>9101 Elm St, Chicago, TX 75201</t>
  </si>
  <si>
    <t>terry3915@customer.com</t>
  </si>
  <si>
    <t>305-736-6235</t>
  </si>
  <si>
    <t>C3916</t>
  </si>
  <si>
    <t>2765 Highland Ave, Phoenix, TX 95101</t>
  </si>
  <si>
    <t>jane3916@customer.com</t>
  </si>
  <si>
    <t>408-614-1982</t>
  </si>
  <si>
    <t>C3917</t>
  </si>
  <si>
    <t>2879 Maple Dr, Chicago, CA 78201</t>
  </si>
  <si>
    <t>wayne3917@customer.com</t>
  </si>
  <si>
    <t>512-892-1454</t>
  </si>
  <si>
    <t>C3918</t>
  </si>
  <si>
    <t>6120 Cedar Ln, San Jose, TX 78201</t>
  </si>
  <si>
    <t>amy3918@customer.com</t>
  </si>
  <si>
    <t>415-173-9938</t>
  </si>
  <si>
    <t>C3919</t>
  </si>
  <si>
    <t>Ralph Baker</t>
  </si>
  <si>
    <t>4555 Highland Ave, Phoenix, IL 19101</t>
  </si>
  <si>
    <t>ralph3919@customer.com</t>
  </si>
  <si>
    <t>215-223-5186</t>
  </si>
  <si>
    <t>C3920</t>
  </si>
  <si>
    <t>Cynthia Torres</t>
  </si>
  <si>
    <t>2374 Elm St, New York, IL 85001</t>
  </si>
  <si>
    <t>cynthia3920@customer.com</t>
  </si>
  <si>
    <t>602-338-3084</t>
  </si>
  <si>
    <t>C3921</t>
  </si>
  <si>
    <t>Smith Wilson</t>
  </si>
  <si>
    <t>7730 Lakeview Dr, San Jose, TX 77001</t>
  </si>
  <si>
    <t>smith3921@customer.com</t>
  </si>
  <si>
    <t>713-104-9288</t>
  </si>
  <si>
    <t>C3922</t>
  </si>
  <si>
    <t>Johnson Sanchez</t>
  </si>
  <si>
    <t>305 Broadway, New York, TX 90001</t>
  </si>
  <si>
    <t>johnson3922@customer.com</t>
  </si>
  <si>
    <t>323-869-8967</t>
  </si>
  <si>
    <t>C3923</t>
  </si>
  <si>
    <t>8272 Main St, Phoenix, IL 60601</t>
  </si>
  <si>
    <t>williams3923@customer.com</t>
  </si>
  <si>
    <t>312-122-4700</t>
  </si>
  <si>
    <t>C3924</t>
  </si>
  <si>
    <t>4250 Lakeview Dr, San Antonio, CA 10001</t>
  </si>
  <si>
    <t>brown3924@customer.com</t>
  </si>
  <si>
    <t>212-990-3033</t>
  </si>
  <si>
    <t>C3925</t>
  </si>
  <si>
    <t>4526 Main St, New York, TX 10001</t>
  </si>
  <si>
    <t>jones3925@customer.com</t>
  </si>
  <si>
    <t>212-432-9324</t>
  </si>
  <si>
    <t>C3926</t>
  </si>
  <si>
    <t>5542 Lakeview Dr, Dallas, CA 78201</t>
  </si>
  <si>
    <t>garcia3926@customer.com</t>
  </si>
  <si>
    <t>305-499-5200</t>
  </si>
  <si>
    <t>C3927</t>
  </si>
  <si>
    <t>Miller Taylor</t>
  </si>
  <si>
    <t>6948 Main St, Dallas, NY 77001</t>
  </si>
  <si>
    <t>miller3927@customer.com</t>
  </si>
  <si>
    <t>713-352-6516</t>
  </si>
  <si>
    <t>C3928</t>
  </si>
  <si>
    <t>5376 Washington St, Houston, IL 95101</t>
  </si>
  <si>
    <t>davis3928@customer.com</t>
  </si>
  <si>
    <t>408-311-3904</t>
  </si>
  <si>
    <t>C3929</t>
  </si>
  <si>
    <t>Rodriguez Jones</t>
  </si>
  <si>
    <t>3834 Highland Ave, Chicago, AZ 92101</t>
  </si>
  <si>
    <t>rodriguez3929@customer.com</t>
  </si>
  <si>
    <t>619-243-1411</t>
  </si>
  <si>
    <t>C3930</t>
  </si>
  <si>
    <t>Martinez Anderson</t>
  </si>
  <si>
    <t>833 Maple Dr, Houston, TX 85001</t>
  </si>
  <si>
    <t>martinez3930@customer.com</t>
  </si>
  <si>
    <t>602-458-9588</t>
  </si>
  <si>
    <t>C3931</t>
  </si>
  <si>
    <t>Hernandez Wright</t>
  </si>
  <si>
    <t>9835 Broadway, Houston, TX 85001</t>
  </si>
  <si>
    <t>hernandez3931@customer.com</t>
  </si>
  <si>
    <t>602-357-8062</t>
  </si>
  <si>
    <t>C3932</t>
  </si>
  <si>
    <t>Lopez Rodriguez</t>
  </si>
  <si>
    <t>7190 Park Blvd, Phoenix, AZ 10001</t>
  </si>
  <si>
    <t>lopez3932@customer.com</t>
  </si>
  <si>
    <t>212-128-8013</t>
  </si>
  <si>
    <t>C3933</t>
  </si>
  <si>
    <t>Gonzalez Lewis</t>
  </si>
  <si>
    <t>4517 Cedar Ln, San Jose, CA 19101</t>
  </si>
  <si>
    <t>gonzalez3933@customer.com</t>
  </si>
  <si>
    <t>215-322-4802</t>
  </si>
  <si>
    <t>C3934</t>
  </si>
  <si>
    <t>2664 Sunset Rd, Phoenix, TX 19101</t>
  </si>
  <si>
    <t>wilson3934@customer.com</t>
  </si>
  <si>
    <t>215-244-9042</t>
  </si>
  <si>
    <t>C3935</t>
  </si>
  <si>
    <t>Anderson Rivera</t>
  </si>
  <si>
    <t>7636 Highland Ave, Houston, AZ 85001</t>
  </si>
  <si>
    <t>anderson3935@customer.com</t>
  </si>
  <si>
    <t>602-768-5389</t>
  </si>
  <si>
    <t>C3936</t>
  </si>
  <si>
    <t>4305 Cedar Ln, San Diego, NY 77001</t>
  </si>
  <si>
    <t>thomas3936@customer.com</t>
  </si>
  <si>
    <t>713-795-6664</t>
  </si>
  <si>
    <t>C3937</t>
  </si>
  <si>
    <t>159 Highland Ave, Los Angeles, CA 75201</t>
  </si>
  <si>
    <t>taylor3937@customer.com</t>
  </si>
  <si>
    <t>718-564-3332</t>
  </si>
  <si>
    <t>C3938</t>
  </si>
  <si>
    <t>2859 Lakeview Dr, San Diego, PA 78201</t>
  </si>
  <si>
    <t>moore3938@customer.com</t>
  </si>
  <si>
    <t>415-498-8685</t>
  </si>
  <si>
    <t>C3939</t>
  </si>
  <si>
    <t>5391 Park Blvd, Houston, NY 92101</t>
  </si>
  <si>
    <t>jackson3939@customer.com</t>
  </si>
  <si>
    <t>619-387-1475</t>
  </si>
  <si>
    <t>C3940</t>
  </si>
  <si>
    <t>7403 Park Blvd, San Diego, PA 75201</t>
  </si>
  <si>
    <t>martin3940@customer.com</t>
  </si>
  <si>
    <t>512-905-3867</t>
  </si>
  <si>
    <t>C3941</t>
  </si>
  <si>
    <t>4547 Maple Dr, Houston, TX 85001</t>
  </si>
  <si>
    <t>peter3941@customer.com</t>
  </si>
  <si>
    <t>602-548-9178</t>
  </si>
  <si>
    <t>C3942</t>
  </si>
  <si>
    <t>Victoria Carter</t>
  </si>
  <si>
    <t>696 Park Blvd, Chicago, CA 10001</t>
  </si>
  <si>
    <t>victoria3942@customer.com</t>
  </si>
  <si>
    <t>212-456-4309</t>
  </si>
  <si>
    <t>C3943</t>
  </si>
  <si>
    <t>6684 Cedar Ln, San Antonio, CA 19101</t>
  </si>
  <si>
    <t>raymond3943@customer.com</t>
  </si>
  <si>
    <t>215-283-9988</t>
  </si>
  <si>
    <t>C3944</t>
  </si>
  <si>
    <t>8216 Washington St, Chicago, TX 19101</t>
  </si>
  <si>
    <t>julia3944@customer.com</t>
  </si>
  <si>
    <t>215-479-6173</t>
  </si>
  <si>
    <t>C3945</t>
  </si>
  <si>
    <t>3934 Sunset Rd, Phoenix, CA 90001</t>
  </si>
  <si>
    <t>scott3945@customer.com</t>
  </si>
  <si>
    <t>323-202-9970</t>
  </si>
  <si>
    <t>C3946</t>
  </si>
  <si>
    <t>2111 Sunset Rd, Houston, TX 90001</t>
  </si>
  <si>
    <t>grace3946@customer.com</t>
  </si>
  <si>
    <t>323-560-3693</t>
  </si>
  <si>
    <t>C3947</t>
  </si>
  <si>
    <t>Dennis Martinez</t>
  </si>
  <si>
    <t>6158 Elm St, New York, IL 19101</t>
  </si>
  <si>
    <t>dennis3947@customer.com</t>
  </si>
  <si>
    <t>215-879-9902</t>
  </si>
  <si>
    <t>C3948</t>
  </si>
  <si>
    <t>Evelyn Gomez</t>
  </si>
  <si>
    <t>8249 Sunset Rd, Phoenix, TX 78201</t>
  </si>
  <si>
    <t>evelyn3948@customer.com</t>
  </si>
  <si>
    <t>646-824-1350</t>
  </si>
  <si>
    <t>C3949</t>
  </si>
  <si>
    <t>3516 Broadway, San Jose, PA 60601</t>
  </si>
  <si>
    <t>gregory3949@customer.com</t>
  </si>
  <si>
    <t>312-646-8707</t>
  </si>
  <si>
    <t>C3950</t>
  </si>
  <si>
    <t>Anna Harris</t>
  </si>
  <si>
    <t>8237 Maple Dr, San Jose, AZ 90001</t>
  </si>
  <si>
    <t>anna3950@customer.com</t>
  </si>
  <si>
    <t>323-250-6277</t>
  </si>
  <si>
    <t>C3951</t>
  </si>
  <si>
    <t>Walter Davis</t>
  </si>
  <si>
    <t>5281 Cedar Ln, Phoenix, AZ 10001</t>
  </si>
  <si>
    <t>walter3951@customer.com</t>
  </si>
  <si>
    <t>212-979-4355</t>
  </si>
  <si>
    <t>C3952</t>
  </si>
  <si>
    <t>7458 Cedar Ln, San Jose, TX 60601</t>
  </si>
  <si>
    <t>rose3952@customer.com</t>
  </si>
  <si>
    <t>312-599-5085</t>
  </si>
  <si>
    <t>C3953</t>
  </si>
  <si>
    <t>9680 Maple Dr, New York, CA 60601</t>
  </si>
  <si>
    <t>patrick3953@customer.com</t>
  </si>
  <si>
    <t>312-865-9094</t>
  </si>
  <si>
    <t>C3954</t>
  </si>
  <si>
    <t>Judith Thomas</t>
  </si>
  <si>
    <t>5571 Highland Ave, New York, NY 95101</t>
  </si>
  <si>
    <t>judith3954@customer.com</t>
  </si>
  <si>
    <t>408-953-6032</t>
  </si>
  <si>
    <t>C3955</t>
  </si>
  <si>
    <t>Henry Rivera</t>
  </si>
  <si>
    <t>9317 Broadway, Chicago, CA 85001</t>
  </si>
  <si>
    <t>henry3955@customer.com</t>
  </si>
  <si>
    <t>602-489-1327</t>
  </si>
  <si>
    <t>C3956</t>
  </si>
  <si>
    <t>1999 Maple Dr, San Diego, AZ 92101</t>
  </si>
  <si>
    <t>christina3956@customer.com</t>
  </si>
  <si>
    <t>619-103-9959</t>
  </si>
  <si>
    <t>C3957</t>
  </si>
  <si>
    <t>4392 Elm St, San Antonio, TX 78201</t>
  </si>
  <si>
    <t>douglas3957@customer.com</t>
  </si>
  <si>
    <t>415-845-5547</t>
  </si>
  <si>
    <t>C3958</t>
  </si>
  <si>
    <t>Maria Jackson</t>
  </si>
  <si>
    <t>2323 Maple Dr, Phoenix, PA 90001</t>
  </si>
  <si>
    <t>maria3958@customer.com</t>
  </si>
  <si>
    <t>323-793-2261</t>
  </si>
  <si>
    <t>C3959</t>
  </si>
  <si>
    <t>Harold Sanchez</t>
  </si>
  <si>
    <t>7564 Lakeview Dr, Philadelphia, AZ 10001</t>
  </si>
  <si>
    <t>harold3959@customer.com</t>
  </si>
  <si>
    <t>212-864-2984</t>
  </si>
  <si>
    <t>C3960</t>
  </si>
  <si>
    <t>Nicole Martin</t>
  </si>
  <si>
    <t>5381 Main St, San Jose, TX 92101</t>
  </si>
  <si>
    <t>nicole3960@customer.com</t>
  </si>
  <si>
    <t>619-926-9014</t>
  </si>
  <si>
    <t>C3961</t>
  </si>
  <si>
    <t>2470 Highland Ave, Philadelphia, CA 77001</t>
  </si>
  <si>
    <t>alexander3961@customer.com</t>
  </si>
  <si>
    <t>713-394-1665</t>
  </si>
  <si>
    <t>C3962</t>
  </si>
  <si>
    <t>5548 Washington St, Dallas, CA 90001</t>
  </si>
  <si>
    <t>megan3962@customer.com</t>
  </si>
  <si>
    <t>323-747-5573</t>
  </si>
  <si>
    <t>C3963</t>
  </si>
  <si>
    <t>5924 Lakeview Dr, San Jose, CA 92101</t>
  </si>
  <si>
    <t>samuel3963@customer.com</t>
  </si>
  <si>
    <t>619-562-2936</t>
  </si>
  <si>
    <t>C3964</t>
  </si>
  <si>
    <t>6566 Washington St, Houston, CA 85001</t>
  </si>
  <si>
    <t>dorothy3964@customer.com</t>
  </si>
  <si>
    <t>602-765-3743</t>
  </si>
  <si>
    <t>C3965</t>
  </si>
  <si>
    <t>4423 Main St, Chicago, CA 75201</t>
  </si>
  <si>
    <t>frank3965@customer.com</t>
  </si>
  <si>
    <t>305-781-9072</t>
  </si>
  <si>
    <t>C3966</t>
  </si>
  <si>
    <t>551 Cedar Ln, Los Angeles, IL 60601</t>
  </si>
  <si>
    <t>sophia3966@customer.com</t>
  </si>
  <si>
    <t>312-361-7946</t>
  </si>
  <si>
    <t>C3967</t>
  </si>
  <si>
    <t>9477 Highland Ave, San Diego, PA 75201</t>
  </si>
  <si>
    <t>lawrence3967@customer.com</t>
  </si>
  <si>
    <t>512-155-2581</t>
  </si>
  <si>
    <t>C3968</t>
  </si>
  <si>
    <t>686 Sunset Rd, Dallas, PA 75201</t>
  </si>
  <si>
    <t>alice3968@customer.com</t>
  </si>
  <si>
    <t>305-612-7602</t>
  </si>
  <si>
    <t>C3969</t>
  </si>
  <si>
    <t>792 Cedar Ln, Phoenix, TX 19101</t>
  </si>
  <si>
    <t>arthur3969@customer.com</t>
  </si>
  <si>
    <t>215-308-3246</t>
  </si>
  <si>
    <t>C3970</t>
  </si>
  <si>
    <t>Ruth Taylor</t>
  </si>
  <si>
    <t>3999 Lakeview Dr, New York, PA 92101</t>
  </si>
  <si>
    <t>ruth3970@customer.com</t>
  </si>
  <si>
    <t>619-740-9153</t>
  </si>
  <si>
    <t>C3971</t>
  </si>
  <si>
    <t>Philip Gonzalez</t>
  </si>
  <si>
    <t>1719 Main St, Los Angeles, CA 60601</t>
  </si>
  <si>
    <t>philip3971@customer.com</t>
  </si>
  <si>
    <t>312-150-3529</t>
  </si>
  <si>
    <t>C3972</t>
  </si>
  <si>
    <t>4775 Broadway, San Antonio, AZ 75201</t>
  </si>
  <si>
    <t>diana3972@customer.com</t>
  </si>
  <si>
    <t>512-893-3921</t>
  </si>
  <si>
    <t>C3973</t>
  </si>
  <si>
    <t>1725 Broadway, Houston, CA 90001</t>
  </si>
  <si>
    <t>roger3973@customer.com</t>
  </si>
  <si>
    <t>323-195-3689</t>
  </si>
  <si>
    <t>C3974</t>
  </si>
  <si>
    <t>6392 Lakeview Dr, San Diego, TX 78201</t>
  </si>
  <si>
    <t>natalie3974@customer.com</t>
  </si>
  <si>
    <t>305-419-4152</t>
  </si>
  <si>
    <t>C3975</t>
  </si>
  <si>
    <t>Benjamin Miller</t>
  </si>
  <si>
    <t>1289 Lakeview Dr, Los Angeles, PA 85001</t>
  </si>
  <si>
    <t>benjamin3975@customer.com</t>
  </si>
  <si>
    <t>602-900-9163</t>
  </si>
  <si>
    <t>C3976</t>
  </si>
  <si>
    <t>3721 Broadway, Los Angeles, CA 92101</t>
  </si>
  <si>
    <t>virginia3976@customer.com</t>
  </si>
  <si>
    <t>619-990-6399</t>
  </si>
  <si>
    <t>C3977</t>
  </si>
  <si>
    <t>Bruce Thompson</t>
  </si>
  <si>
    <t>6793 Broadway, Los Angeles, TX 19101</t>
  </si>
  <si>
    <t>bruce3977@customer.com</t>
  </si>
  <si>
    <t>215-723-4976</t>
  </si>
  <si>
    <t>C3978</t>
  </si>
  <si>
    <t>473 Park Blvd, San Diego, PA 75201</t>
  </si>
  <si>
    <t>madison3978@customer.com</t>
  </si>
  <si>
    <t>415-272-2250</t>
  </si>
  <si>
    <t>C3979</t>
  </si>
  <si>
    <t>2775 Broadway, Phoenix, TX 60601</t>
  </si>
  <si>
    <t>adam3979@customer.com</t>
  </si>
  <si>
    <t>312-619-8010</t>
  </si>
  <si>
    <t>C3980</t>
  </si>
  <si>
    <t>Abigail Thompson</t>
  </si>
  <si>
    <t>7342 Highland Ave, Los Angeles, TX 90001</t>
  </si>
  <si>
    <t>abigail3980@customer.com</t>
  </si>
  <si>
    <t>323-818-2099</t>
  </si>
  <si>
    <t>C3981</t>
  </si>
  <si>
    <t>5669 Lakeview Dr, Philadelphia, TX 85001</t>
  </si>
  <si>
    <t>gerald3981@customer.com</t>
  </si>
  <si>
    <t>602-859-4896</t>
  </si>
  <si>
    <t>C3982</t>
  </si>
  <si>
    <t>391 Main St, Philadelphia, CA 60601</t>
  </si>
  <si>
    <t>lauren3982@customer.com</t>
  </si>
  <si>
    <t>312-936-2761</t>
  </si>
  <si>
    <t>C3983</t>
  </si>
  <si>
    <t>Keith Campbell</t>
  </si>
  <si>
    <t>5815 Lakeview Dr, San Jose, AZ 90001</t>
  </si>
  <si>
    <t>keith3983@customer.com</t>
  </si>
  <si>
    <t>323-682-5630</t>
  </si>
  <si>
    <t>C3984</t>
  </si>
  <si>
    <t>Isabella Brown</t>
  </si>
  <si>
    <t>2447 Lakeview Dr, Dallas, TX 92101</t>
  </si>
  <si>
    <t>isabella3984@customer.com</t>
  </si>
  <si>
    <t>619-485-8183</t>
  </si>
  <si>
    <t>C3985</t>
  </si>
  <si>
    <t>6856 Park Blvd, San Diego, TX 75201</t>
  </si>
  <si>
    <t>terry3985@customer.com</t>
  </si>
  <si>
    <t>512-918-8946</t>
  </si>
  <si>
    <t>C3986</t>
  </si>
  <si>
    <t>3213 Elm St, Philadelphia, IL 75201</t>
  </si>
  <si>
    <t>jane3986@customer.com</t>
  </si>
  <si>
    <t>415-164-3172</t>
  </si>
  <si>
    <t>C3987</t>
  </si>
  <si>
    <t>3972 Broadway, San Antonio, CA 90001</t>
  </si>
  <si>
    <t>wayne3987@customer.com</t>
  </si>
  <si>
    <t>323-142-2761</t>
  </si>
  <si>
    <t>C3988</t>
  </si>
  <si>
    <t>3268 Maple Dr, New York, CA 95101</t>
  </si>
  <si>
    <t>amy3988@customer.com</t>
  </si>
  <si>
    <t>408-990-9295</t>
  </si>
  <si>
    <t>C3989</t>
  </si>
  <si>
    <t>109 Elm St, New York, IL 78201</t>
  </si>
  <si>
    <t>ralph3989@customer.com</t>
  </si>
  <si>
    <t>305-402-3245</t>
  </si>
  <si>
    <t>C3990</t>
  </si>
  <si>
    <t>2627 Park Blvd, Los Angeles, TX 60601</t>
  </si>
  <si>
    <t>cynthia3990@customer.com</t>
  </si>
  <si>
    <t>312-755-9720</t>
  </si>
  <si>
    <t>C3991</t>
  </si>
  <si>
    <t>7416 Elm St, Houston, CA 60601</t>
  </si>
  <si>
    <t>smith3991@customer.com</t>
  </si>
  <si>
    <t>312-305-1551</t>
  </si>
  <si>
    <t>C3992</t>
  </si>
  <si>
    <t>3499 Washington St, New York, NY 10001</t>
  </si>
  <si>
    <t>johnson3992@customer.com</t>
  </si>
  <si>
    <t>212-412-9753</t>
  </si>
  <si>
    <t>C3993</t>
  </si>
  <si>
    <t>Williams Scott</t>
  </si>
  <si>
    <t>286 Cedar Ln, Houston, AZ 75201</t>
  </si>
  <si>
    <t>williams3993@customer.com</t>
  </si>
  <si>
    <t>305-227-4189</t>
  </si>
  <si>
    <t>C3994</t>
  </si>
  <si>
    <t>6146 Highland Ave, San Antonio, CA 90001</t>
  </si>
  <si>
    <t>brown3994@customer.com</t>
  </si>
  <si>
    <t>323-838-2322</t>
  </si>
  <si>
    <t>C3995</t>
  </si>
  <si>
    <t>8064 Elm St, San Diego, CA 78201</t>
  </si>
  <si>
    <t>jones3995@customer.com</t>
  </si>
  <si>
    <t>646-381-3038</t>
  </si>
  <si>
    <t>C3996</t>
  </si>
  <si>
    <t>Garcia Baker</t>
  </si>
  <si>
    <t>803 Main St, Los Angeles, TX 78201</t>
  </si>
  <si>
    <t>garcia3996@customer.com</t>
  </si>
  <si>
    <t>512-365-2242</t>
  </si>
  <si>
    <t>C3997</t>
  </si>
  <si>
    <t>8901 Sunset Rd, New York, NY 92101</t>
  </si>
  <si>
    <t>miller3997@customer.com</t>
  </si>
  <si>
    <t>619-279-4883</t>
  </si>
  <si>
    <t>C3998</t>
  </si>
  <si>
    <t>Davis Young</t>
  </si>
  <si>
    <t>5568 Cedar Ln, Phoenix, TX 77001</t>
  </si>
  <si>
    <t>davis3998@customer.com</t>
  </si>
  <si>
    <t>713-540-2699</t>
  </si>
  <si>
    <t>C3999</t>
  </si>
  <si>
    <t>1908 Park Blvd, Phoenix, NY 75201</t>
  </si>
  <si>
    <t>rodriguez3999@customer.com</t>
  </si>
  <si>
    <t>718-653-8441</t>
  </si>
  <si>
    <t>C4000</t>
  </si>
  <si>
    <t>Martinez Campbell</t>
  </si>
  <si>
    <t>6305 Park Blvd, Chicago, TX 90001</t>
  </si>
  <si>
    <t>martinez4000@customer.com</t>
  </si>
  <si>
    <t>323-299-7072</t>
  </si>
  <si>
    <t>C4001</t>
  </si>
  <si>
    <t>3062 Park Blvd, Dallas, CA 90001</t>
  </si>
  <si>
    <t>hernandez4001@customer.com</t>
  </si>
  <si>
    <t>323-134-2254</t>
  </si>
  <si>
    <t>C4002</t>
  </si>
  <si>
    <t>Lopez Gonzalez</t>
  </si>
  <si>
    <t>882 Park Blvd, Chicago, AZ 60601</t>
  </si>
  <si>
    <t>lopez4002@customer.com</t>
  </si>
  <si>
    <t>312-744-8110</t>
  </si>
  <si>
    <t>C4003</t>
  </si>
  <si>
    <t>Gonzalez Mitchell</t>
  </si>
  <si>
    <t>557 Highland Ave, Los Angeles, CA 75201</t>
  </si>
  <si>
    <t>gonzalez4003@customer.com</t>
  </si>
  <si>
    <t>512-310-9987</t>
  </si>
  <si>
    <t>C4004</t>
  </si>
  <si>
    <t>7805 Washington St, Los Angeles, PA 75201</t>
  </si>
  <si>
    <t>wilson4004@customer.com</t>
  </si>
  <si>
    <t>305-647-8591</t>
  </si>
  <si>
    <t>C4005</t>
  </si>
  <si>
    <t>Anderson King</t>
  </si>
  <si>
    <t>1117 Sunset Rd, San Jose, CA 78201</t>
  </si>
  <si>
    <t>anderson4005@customer.com</t>
  </si>
  <si>
    <t>512-461-6751</t>
  </si>
  <si>
    <t>C4006</t>
  </si>
  <si>
    <t>2348 Sunset Rd, Phoenix, IL 90001</t>
  </si>
  <si>
    <t>thomas4006@customer.com</t>
  </si>
  <si>
    <t>323-904-9937</t>
  </si>
  <si>
    <t>C4007</t>
  </si>
  <si>
    <t>7809 Broadway, Dallas, CA 77001</t>
  </si>
  <si>
    <t>taylor4007@customer.com</t>
  </si>
  <si>
    <t>713-816-8804</t>
  </si>
  <si>
    <t>C4008</t>
  </si>
  <si>
    <t>Moore Martinez</t>
  </si>
  <si>
    <t>1409 Washington St, Chicago, IL 60601</t>
  </si>
  <si>
    <t>moore4008@customer.com</t>
  </si>
  <si>
    <t>312-483-5314</t>
  </si>
  <si>
    <t>C4009</t>
  </si>
  <si>
    <t>4220 Sunset Rd, San Antonio, PA 19101</t>
  </si>
  <si>
    <t>jackson4009@customer.com</t>
  </si>
  <si>
    <t>215-308-7424</t>
  </si>
  <si>
    <t>C4010</t>
  </si>
  <si>
    <t>Martin Young</t>
  </si>
  <si>
    <t>486 Highland Ave, San Antonio, NY 77001</t>
  </si>
  <si>
    <t>martin4010@customer.com</t>
  </si>
  <si>
    <t>713-496-5149</t>
  </si>
  <si>
    <t>C4011</t>
  </si>
  <si>
    <t>9125 Elm St, Houston, PA 75201</t>
  </si>
  <si>
    <t>peter4011@customer.com</t>
  </si>
  <si>
    <t>512-977-5163</t>
  </si>
  <si>
    <t>C4012</t>
  </si>
  <si>
    <t>8303 Elm St, Philadelphia, TX 78201</t>
  </si>
  <si>
    <t>victoria4012@customer.com</t>
  </si>
  <si>
    <t>718-783-8367</t>
  </si>
  <si>
    <t>C4013</t>
  </si>
  <si>
    <t>Raymond Jackson</t>
  </si>
  <si>
    <t>9397 Main St, San Diego, TX 95101</t>
  </si>
  <si>
    <t>raymond4013@customer.com</t>
  </si>
  <si>
    <t>408-901-1172</t>
  </si>
  <si>
    <t>C4014</t>
  </si>
  <si>
    <t>Julia Garcia</t>
  </si>
  <si>
    <t>2205 Highland Ave, San Diego, AZ 95101</t>
  </si>
  <si>
    <t>julia4014@customer.com</t>
  </si>
  <si>
    <t>408-493-5597</t>
  </si>
  <si>
    <t>C4015</t>
  </si>
  <si>
    <t>8848 Highland Ave, San Jose, PA 90001</t>
  </si>
  <si>
    <t>scott4015@customer.com</t>
  </si>
  <si>
    <t>323-839-9238</t>
  </si>
  <si>
    <t>C4016</t>
  </si>
  <si>
    <t>8545 Maple Dr, San Jose, CA 60601</t>
  </si>
  <si>
    <t>grace4016@customer.com</t>
  </si>
  <si>
    <t>312-318-4746</t>
  </si>
  <si>
    <t>C4017</t>
  </si>
  <si>
    <t>8068 Cedar Ln, Los Angeles, CA 90001</t>
  </si>
  <si>
    <t>dennis4017@customer.com</t>
  </si>
  <si>
    <t>323-297-4678</t>
  </si>
  <si>
    <t>C4018</t>
  </si>
  <si>
    <t>1945 Elm St, San Antonio, IL 90001</t>
  </si>
  <si>
    <t>evelyn4018@customer.com</t>
  </si>
  <si>
    <t>323-385-4715</t>
  </si>
  <si>
    <t>C4019</t>
  </si>
  <si>
    <t>8566 Park Blvd, Houston, CA 90001</t>
  </si>
  <si>
    <t>gregory4019@customer.com</t>
  </si>
  <si>
    <t>323-600-4997</t>
  </si>
  <si>
    <t>C4020</t>
  </si>
  <si>
    <t>7401 Broadway, New York, CA 95101</t>
  </si>
  <si>
    <t>anna4020@customer.com</t>
  </si>
  <si>
    <t>408-289-2292</t>
  </si>
  <si>
    <t>C4021</t>
  </si>
  <si>
    <t>6879 Washington St, Houston, CA 95101</t>
  </si>
  <si>
    <t>walter4021@customer.com</t>
  </si>
  <si>
    <t>408-903-2272</t>
  </si>
  <si>
    <t>C4022</t>
  </si>
  <si>
    <t>4753 Broadway, San Diego, IL 90001</t>
  </si>
  <si>
    <t>rose4022@customer.com</t>
  </si>
  <si>
    <t>323-541-1279</t>
  </si>
  <si>
    <t>C4023</t>
  </si>
  <si>
    <t>Patrick Hill</t>
  </si>
  <si>
    <t>4089 Broadway, Los Angeles, AZ 95101</t>
  </si>
  <si>
    <t>patrick4023@customer.com</t>
  </si>
  <si>
    <t>408-640-9849</t>
  </si>
  <si>
    <t>C4024</t>
  </si>
  <si>
    <t>8239 Main St, San Antonio, TX 78201</t>
  </si>
  <si>
    <t>judith4024@customer.com</t>
  </si>
  <si>
    <t>718-247-1224</t>
  </si>
  <si>
    <t>C4025</t>
  </si>
  <si>
    <t>7604 Main St, Houston, CA 90001</t>
  </si>
  <si>
    <t>henry4025@customer.com</t>
  </si>
  <si>
    <t>323-693-2270</t>
  </si>
  <si>
    <t>C4026</t>
  </si>
  <si>
    <t>3400 Broadway, Chicago, CA 78201</t>
  </si>
  <si>
    <t>christina4026@customer.com</t>
  </si>
  <si>
    <t>718-485-8398</t>
  </si>
  <si>
    <t>C4027</t>
  </si>
  <si>
    <t>5404 Lakeview Dr, San Antonio, TX 10001</t>
  </si>
  <si>
    <t>douglas4027@customer.com</t>
  </si>
  <si>
    <t>212-235-4624</t>
  </si>
  <si>
    <t>C4028</t>
  </si>
  <si>
    <t>Maria Robinson</t>
  </si>
  <si>
    <t>9068 Sunset Rd, San Antonio, TX 77001</t>
  </si>
  <si>
    <t>maria4028@customer.com</t>
  </si>
  <si>
    <t>713-236-9972</t>
  </si>
  <si>
    <t>C4029</t>
  </si>
  <si>
    <t>872 Park Blvd, Phoenix, CA 19101</t>
  </si>
  <si>
    <t>harold4029@customer.com</t>
  </si>
  <si>
    <t>215-152-4237</t>
  </si>
  <si>
    <t>C4030</t>
  </si>
  <si>
    <t>964 Elm St, New York, PA 95101</t>
  </si>
  <si>
    <t>nicole4030@customer.com</t>
  </si>
  <si>
    <t>408-141-8703</t>
  </si>
  <si>
    <t>C4031</t>
  </si>
  <si>
    <t>4023 Highland Ave, San Jose, IL 19101</t>
  </si>
  <si>
    <t>alexander4031@customer.com</t>
  </si>
  <si>
    <t>215-430-3769</t>
  </si>
  <si>
    <t>C4032</t>
  </si>
  <si>
    <t>6520 Maple Dr, San Jose, TX 90001</t>
  </si>
  <si>
    <t>megan4032@customer.com</t>
  </si>
  <si>
    <t>323-742-5794</t>
  </si>
  <si>
    <t>C4033</t>
  </si>
  <si>
    <t>Samuel Thompson</t>
  </si>
  <si>
    <t>1421 Elm St, Dallas, TX 90001</t>
  </si>
  <si>
    <t>samuel4033@customer.com</t>
  </si>
  <si>
    <t>323-462-1855</t>
  </si>
  <si>
    <t>C4034</t>
  </si>
  <si>
    <t>4578 Washington St, Phoenix, TX 10001</t>
  </si>
  <si>
    <t>dorothy4034@customer.com</t>
  </si>
  <si>
    <t>212-881-7950</t>
  </si>
  <si>
    <t>C4035</t>
  </si>
  <si>
    <t>502 Park Blvd, New York, CA 10001</t>
  </si>
  <si>
    <t>frank4035@customer.com</t>
  </si>
  <si>
    <t>212-460-8627</t>
  </si>
  <si>
    <t>C4036</t>
  </si>
  <si>
    <t>Sophia Martinez</t>
  </si>
  <si>
    <t>7848 Lakeview Dr, Philadelphia, CA 92101</t>
  </si>
  <si>
    <t>sophia4036@customer.com</t>
  </si>
  <si>
    <t>619-556-3362</t>
  </si>
  <si>
    <t>C4037</t>
  </si>
  <si>
    <t>Lawrence King</t>
  </si>
  <si>
    <t>8749 Highland Ave, San Jose, AZ 60601</t>
  </si>
  <si>
    <t>lawrence4037@customer.com</t>
  </si>
  <si>
    <t>312-390-8827</t>
  </si>
  <si>
    <t>C4038</t>
  </si>
  <si>
    <t>363 Washington St, Chicago, TX 90001</t>
  </si>
  <si>
    <t>alice4038@customer.com</t>
  </si>
  <si>
    <t>323-457-7885</t>
  </si>
  <si>
    <t>C4039</t>
  </si>
  <si>
    <t>8793 Maple Dr, Philadelphia, CA 85001</t>
  </si>
  <si>
    <t>arthur4039@customer.com</t>
  </si>
  <si>
    <t>602-598-4635</t>
  </si>
  <si>
    <t>C4040</t>
  </si>
  <si>
    <t>Ruth Jackson</t>
  </si>
  <si>
    <t>6308 Broadway, Houston, AZ 19101</t>
  </si>
  <si>
    <t>ruth4040@customer.com</t>
  </si>
  <si>
    <t>215-761-8784</t>
  </si>
  <si>
    <t>C4041</t>
  </si>
  <si>
    <t>1748 Main St, San Jose, CA 10001</t>
  </si>
  <si>
    <t>philip4041@customer.com</t>
  </si>
  <si>
    <t>212-117-9307</t>
  </si>
  <si>
    <t>C4042</t>
  </si>
  <si>
    <t>720 Main St, Phoenix, TX 90001</t>
  </si>
  <si>
    <t>diana4042@customer.com</t>
  </si>
  <si>
    <t>323-485-9352</t>
  </si>
  <si>
    <t>C4043</t>
  </si>
  <si>
    <t>2732 Main St, New York, TX 95101</t>
  </si>
  <si>
    <t>roger4043@customer.com</t>
  </si>
  <si>
    <t>408-441-8636</t>
  </si>
  <si>
    <t>C4044</t>
  </si>
  <si>
    <t>Natalie Campbell</t>
  </si>
  <si>
    <t>383 Highland Ave, Dallas, CA 10001</t>
  </si>
  <si>
    <t>natalie4044@customer.com</t>
  </si>
  <si>
    <t>212-381-2782</t>
  </si>
  <si>
    <t>C4045</t>
  </si>
  <si>
    <t>4956 Lakeview Dr, San Antonio, TX 60601</t>
  </si>
  <si>
    <t>benjamin4045@customer.com</t>
  </si>
  <si>
    <t>312-172-8476</t>
  </si>
  <si>
    <t>C4046</t>
  </si>
  <si>
    <t>6824 Park Blvd, San Antonio, TX 90001</t>
  </si>
  <si>
    <t>virginia4046@customer.com</t>
  </si>
  <si>
    <t>323-621-4171</t>
  </si>
  <si>
    <t>C4047</t>
  </si>
  <si>
    <t>3287 Broadway, Philadelphia, CA 10001</t>
  </si>
  <si>
    <t>bruce4047@customer.com</t>
  </si>
  <si>
    <t>212-810-1513</t>
  </si>
  <si>
    <t>C4048</t>
  </si>
  <si>
    <t>Madison Campbell</t>
  </si>
  <si>
    <t>5747 Elm St, Houston, TX 75201</t>
  </si>
  <si>
    <t>madison4048@customer.com</t>
  </si>
  <si>
    <t>718-509-1303</t>
  </si>
  <si>
    <t>C4049</t>
  </si>
  <si>
    <t>5726 Elm St, Phoenix, TX 90001</t>
  </si>
  <si>
    <t>adam4049@customer.com</t>
  </si>
  <si>
    <t>323-276-7297</t>
  </si>
  <si>
    <t>C4050</t>
  </si>
  <si>
    <t>Abigail Anderson</t>
  </si>
  <si>
    <t>7726 Washington St, Philadelphia, CA 10001</t>
  </si>
  <si>
    <t>abigail4050@customer.com</t>
  </si>
  <si>
    <t>212-873-9740</t>
  </si>
  <si>
    <t>C4051</t>
  </si>
  <si>
    <t>Gerald Sanchez</t>
  </si>
  <si>
    <t>9656 Park Blvd, Chicago, AZ 95101</t>
  </si>
  <si>
    <t>gerald4051@customer.com</t>
  </si>
  <si>
    <t>408-363-5617</t>
  </si>
  <si>
    <t>C4052</t>
  </si>
  <si>
    <t>9472 Park Blvd, San Jose, CA 90001</t>
  </si>
  <si>
    <t>lauren4052@customer.com</t>
  </si>
  <si>
    <t>323-430-1651</t>
  </si>
  <si>
    <t>C4053</t>
  </si>
  <si>
    <t>3924 Park Blvd, Philadelphia, AZ 10001</t>
  </si>
  <si>
    <t>keith4053@customer.com</t>
  </si>
  <si>
    <t>212-298-7387</t>
  </si>
  <si>
    <t>C4054</t>
  </si>
  <si>
    <t>1150 Broadway, Phoenix, PA 75201</t>
  </si>
  <si>
    <t>isabella4054@customer.com</t>
  </si>
  <si>
    <t>718-926-9691</t>
  </si>
  <si>
    <t>C4055</t>
  </si>
  <si>
    <t>Terry Garcia</t>
  </si>
  <si>
    <t>9447 Broadway, Dallas, CA 95101</t>
  </si>
  <si>
    <t>terry4055@customer.com</t>
  </si>
  <si>
    <t>408-597-1664</t>
  </si>
  <si>
    <t>C4056</t>
  </si>
  <si>
    <t>2070 Main St, Philadelphia, CA 95101</t>
  </si>
  <si>
    <t>jane4056@customer.com</t>
  </si>
  <si>
    <t>408-900-2893</t>
  </si>
  <si>
    <t>C4057</t>
  </si>
  <si>
    <t>3699 Lakeview Dr, New York, IL 95101</t>
  </si>
  <si>
    <t>wayne4057@customer.com</t>
  </si>
  <si>
    <t>408-823-2972</t>
  </si>
  <si>
    <t>C4058</t>
  </si>
  <si>
    <t>9326 Broadway, Chicago, CA 85001</t>
  </si>
  <si>
    <t>amy4058@customer.com</t>
  </si>
  <si>
    <t>602-718-8214</t>
  </si>
  <si>
    <t>C4059</t>
  </si>
  <si>
    <t>Ralph Young</t>
  </si>
  <si>
    <t>5942 Washington St, Chicago, TX 60601</t>
  </si>
  <si>
    <t>ralph4059@customer.com</t>
  </si>
  <si>
    <t>312-467-6560</t>
  </si>
  <si>
    <t>C4060</t>
  </si>
  <si>
    <t>5815 Highland Ave, New York, NY 92101</t>
  </si>
  <si>
    <t>cynthia4060@customer.com</t>
  </si>
  <si>
    <t>619-754-5405</t>
  </si>
  <si>
    <t>C4061</t>
  </si>
  <si>
    <t>8917 Maple Dr, Dallas, IL 90001</t>
  </si>
  <si>
    <t>smith4061@customer.com</t>
  </si>
  <si>
    <t>323-808-1278</t>
  </si>
  <si>
    <t>C4062</t>
  </si>
  <si>
    <t>167 Maple Dr, San Antonio, TX 75201</t>
  </si>
  <si>
    <t>johnson4062@customer.com</t>
  </si>
  <si>
    <t>646-834-6211</t>
  </si>
  <si>
    <t>C4063</t>
  </si>
  <si>
    <t>Williams Roberts</t>
  </si>
  <si>
    <t>3531 Washington St, Los Angeles, TX 92101</t>
  </si>
  <si>
    <t>williams4063@customer.com</t>
  </si>
  <si>
    <t>619-481-7410</t>
  </si>
  <si>
    <t>C4064</t>
  </si>
  <si>
    <t>1854 Park Blvd, San Diego, TX 10001</t>
  </si>
  <si>
    <t>brown4064@customer.com</t>
  </si>
  <si>
    <t>212-476-4023</t>
  </si>
  <si>
    <t>C4065</t>
  </si>
  <si>
    <t>3008 Cedar Ln, San Antonio, NY 92101</t>
  </si>
  <si>
    <t>jones4065@customer.com</t>
  </si>
  <si>
    <t>619-704-7468</t>
  </si>
  <si>
    <t>C4066</t>
  </si>
  <si>
    <t>1451 Park Blvd, San Diego, IL 90001</t>
  </si>
  <si>
    <t>garcia4066@customer.com</t>
  </si>
  <si>
    <t>323-745-9430</t>
  </si>
  <si>
    <t>C4067</t>
  </si>
  <si>
    <t>Miller Wilson</t>
  </si>
  <si>
    <t>830 Washington St, Houston, NY 95101</t>
  </si>
  <si>
    <t>miller4067@customer.com</t>
  </si>
  <si>
    <t>408-265-7909</t>
  </si>
  <si>
    <t>C4068</t>
  </si>
  <si>
    <t>3257 Park Blvd, San Antonio, CA 95101</t>
  </si>
  <si>
    <t>davis4068@customer.com</t>
  </si>
  <si>
    <t>408-542-1535</t>
  </si>
  <si>
    <t>C4069</t>
  </si>
  <si>
    <t>1700 Washington St, San Jose, AZ 85001</t>
  </si>
  <si>
    <t>rodriguez4069@customer.com</t>
  </si>
  <si>
    <t>602-199-5670</t>
  </si>
  <si>
    <t>C4070</t>
  </si>
  <si>
    <t>8600 Maple Dr, San Jose, TX 95101</t>
  </si>
  <si>
    <t>martinez4070@customer.com</t>
  </si>
  <si>
    <t>408-248-3996</t>
  </si>
  <si>
    <t>C4071</t>
  </si>
  <si>
    <t>8009 Lakeview Dr, Philadelphia, TX 77001</t>
  </si>
  <si>
    <t>hernandez4071@customer.com</t>
  </si>
  <si>
    <t>713-855-7087</t>
  </si>
  <si>
    <t>C4072</t>
  </si>
  <si>
    <t>8935 Broadway, Chicago, NY 77001</t>
  </si>
  <si>
    <t>lopez4072@customer.com</t>
  </si>
  <si>
    <t>713-902-8215</t>
  </si>
  <si>
    <t>C4073</t>
  </si>
  <si>
    <t>2768 Elm St, Philadelphia, NY 75201</t>
  </si>
  <si>
    <t>gonzalez4073@customer.com</t>
  </si>
  <si>
    <t>512-603-5706</t>
  </si>
  <si>
    <t>C4074</t>
  </si>
  <si>
    <t>2697 Sunset Rd, Philadelphia, NY 85001</t>
  </si>
  <si>
    <t>wilson4074@customer.com</t>
  </si>
  <si>
    <t>602-132-7501</t>
  </si>
  <si>
    <t>C4075</t>
  </si>
  <si>
    <t>Anderson Smith</t>
  </si>
  <si>
    <t>9313 Sunset Rd, Houston, TX 75201</t>
  </si>
  <si>
    <t>anderson4075@customer.com</t>
  </si>
  <si>
    <t>415-527-3320</t>
  </si>
  <si>
    <t>C4076</t>
  </si>
  <si>
    <t>8931 Washington St, Phoenix, CA 95101</t>
  </si>
  <si>
    <t>thomas4076@customer.com</t>
  </si>
  <si>
    <t>408-878-4827</t>
  </si>
  <si>
    <t>C4077</t>
  </si>
  <si>
    <t>6482 Elm St, Philadelphia, CA 75201</t>
  </si>
  <si>
    <t>taylor4077@customer.com</t>
  </si>
  <si>
    <t>646-906-8129</t>
  </si>
  <si>
    <t>C4078</t>
  </si>
  <si>
    <t>402 Main St, San Antonio, CA 92101</t>
  </si>
  <si>
    <t>moore4078@customer.com</t>
  </si>
  <si>
    <t>619-921-6257</t>
  </si>
  <si>
    <t>C4079</t>
  </si>
  <si>
    <t>7348 Park Blvd, San Jose, CA 75201</t>
  </si>
  <si>
    <t>jackson4079@customer.com</t>
  </si>
  <si>
    <t>646-407-4876</t>
  </si>
  <si>
    <t>C4080</t>
  </si>
  <si>
    <t>6143 Lakeview Dr, Phoenix, CA 75201</t>
  </si>
  <si>
    <t>martin4080@customer.com</t>
  </si>
  <si>
    <t>415-381-9735</t>
  </si>
  <si>
    <t>C4081</t>
  </si>
  <si>
    <t>Peter Roberts</t>
  </si>
  <si>
    <t>8167 Elm St, Dallas, NY 60601</t>
  </si>
  <si>
    <t>peter4081@customer.com</t>
  </si>
  <si>
    <t>312-460-3106</t>
  </si>
  <si>
    <t>C4082</t>
  </si>
  <si>
    <t>5852 Sunset Rd, New York, CA 78201</t>
  </si>
  <si>
    <t>victoria4082@customer.com</t>
  </si>
  <si>
    <t>305-981-8664</t>
  </si>
  <si>
    <t>C4083</t>
  </si>
  <si>
    <t>2604 Main St, Los Angeles, NY 19101</t>
  </si>
  <si>
    <t>raymond4083@customer.com</t>
  </si>
  <si>
    <t>215-504-6931</t>
  </si>
  <si>
    <t>C4084</t>
  </si>
  <si>
    <t>3235 Elm St, Phoenix, AZ 77001</t>
  </si>
  <si>
    <t>julia4084@customer.com</t>
  </si>
  <si>
    <t>713-384-8546</t>
  </si>
  <si>
    <t>C4085</t>
  </si>
  <si>
    <t>3505 Washington St, Phoenix, NY 85001</t>
  </si>
  <si>
    <t>scott4085@customer.com</t>
  </si>
  <si>
    <t>602-143-1993</t>
  </si>
  <si>
    <t>C4086</t>
  </si>
  <si>
    <t>3399 Broadway, Dallas, CA 10001</t>
  </si>
  <si>
    <t>grace4086@customer.com</t>
  </si>
  <si>
    <t>212-337-4027</t>
  </si>
  <si>
    <t>C4087</t>
  </si>
  <si>
    <t>6923 Elm St, New York, IL 77001</t>
  </si>
  <si>
    <t>dennis4087@customer.com</t>
  </si>
  <si>
    <t>713-179-1055</t>
  </si>
  <si>
    <t>C4088</t>
  </si>
  <si>
    <t>1950 Lakeview Dr, San Jose, TX 95101</t>
  </si>
  <si>
    <t>evelyn4088@customer.com</t>
  </si>
  <si>
    <t>408-951-5287</t>
  </si>
  <si>
    <t>C4089</t>
  </si>
  <si>
    <t>319 Sunset Rd, San Antonio, PA 77001</t>
  </si>
  <si>
    <t>gregory4089@customer.com</t>
  </si>
  <si>
    <t>713-206-3406</t>
  </si>
  <si>
    <t>C4090</t>
  </si>
  <si>
    <t>5757 Washington St, New York, IL 85001</t>
  </si>
  <si>
    <t>anna4090@customer.com</t>
  </si>
  <si>
    <t>602-181-5776</t>
  </si>
  <si>
    <t>C4091</t>
  </si>
  <si>
    <t>1873 Cedar Ln, San Antonio, TX 90001</t>
  </si>
  <si>
    <t>walter4091@customer.com</t>
  </si>
  <si>
    <t>323-563-2951</t>
  </si>
  <si>
    <t>C4092</t>
  </si>
  <si>
    <t>9726 Park Blvd, Los Angeles, TX 90001</t>
  </si>
  <si>
    <t>rose4092@customer.com</t>
  </si>
  <si>
    <t>323-147-7373</t>
  </si>
  <si>
    <t>C4093</t>
  </si>
  <si>
    <t>4983 Washington St, San Antonio, IL 95101</t>
  </si>
  <si>
    <t>patrick4093@customer.com</t>
  </si>
  <si>
    <t>408-864-6343</t>
  </si>
  <si>
    <t>C4094</t>
  </si>
  <si>
    <t>8607 Park Blvd, New York, TX 60601</t>
  </si>
  <si>
    <t>judith4094@customer.com</t>
  </si>
  <si>
    <t>312-726-9418</t>
  </si>
  <si>
    <t>C4095</t>
  </si>
  <si>
    <t>Henry Thomas</t>
  </si>
  <si>
    <t>6291 Sunset Rd, Dallas, TX 19101</t>
  </si>
  <si>
    <t>henry4095@customer.com</t>
  </si>
  <si>
    <t>215-548-4787</t>
  </si>
  <si>
    <t>C4096</t>
  </si>
  <si>
    <t>Christina Gonzalez</t>
  </si>
  <si>
    <t>7717 Main St, New York, IL 85001</t>
  </si>
  <si>
    <t>christina4096@customer.com</t>
  </si>
  <si>
    <t>602-747-5767</t>
  </si>
  <si>
    <t>C4097</t>
  </si>
  <si>
    <t>2126 Park Blvd, Phoenix, CA 77001</t>
  </si>
  <si>
    <t>douglas4097@customer.com</t>
  </si>
  <si>
    <t>713-650-9446</t>
  </si>
  <si>
    <t>C4098</t>
  </si>
  <si>
    <t>9090 Sunset Rd, Phoenix, IL 78201</t>
  </si>
  <si>
    <t>maria4098@customer.com</t>
  </si>
  <si>
    <t>415-428-4417</t>
  </si>
  <si>
    <t>C4099</t>
  </si>
  <si>
    <t>8270 Lakeview Dr, Chicago, TX 92101</t>
  </si>
  <si>
    <t>harold4099@customer.com</t>
  </si>
  <si>
    <t>619-121-4865</t>
  </si>
  <si>
    <t>C4100</t>
  </si>
  <si>
    <t>Nicole Lopez</t>
  </si>
  <si>
    <t>8870 Park Blvd, Los Angeles, TX 92101</t>
  </si>
  <si>
    <t>nicole4100@customer.com</t>
  </si>
  <si>
    <t>619-302-3948</t>
  </si>
  <si>
    <t>C4101</t>
  </si>
  <si>
    <t>9042 Washington St, Phoenix, AZ 77001</t>
  </si>
  <si>
    <t>alexander4101@customer.com</t>
  </si>
  <si>
    <t>713-960-6338</t>
  </si>
  <si>
    <t>C4102</t>
  </si>
  <si>
    <t>4990 Main St, Phoenix, CA 78201</t>
  </si>
  <si>
    <t>megan4102@customer.com</t>
  </si>
  <si>
    <t>512-343-8394</t>
  </si>
  <si>
    <t>C4103</t>
  </si>
  <si>
    <t>6218 Washington St, San Diego, AZ 60601</t>
  </si>
  <si>
    <t>samuel4103@customer.com</t>
  </si>
  <si>
    <t>312-982-8235</t>
  </si>
  <si>
    <t>C4104</t>
  </si>
  <si>
    <t>8071 Highland Ave, San Jose, NY 77001</t>
  </si>
  <si>
    <t>dorothy4104@customer.com</t>
  </si>
  <si>
    <t>713-137-1967</t>
  </si>
  <si>
    <t>C4105</t>
  </si>
  <si>
    <t>6252 Washington St, Los Angeles, NY 92101</t>
  </si>
  <si>
    <t>frank4105@customer.com</t>
  </si>
  <si>
    <t>619-609-1780</t>
  </si>
  <si>
    <t>C4106</t>
  </si>
  <si>
    <t>Sophia Perez</t>
  </si>
  <si>
    <t>951 Washington St, San Antonio, TX 75201</t>
  </si>
  <si>
    <t>sophia4106@customer.com</t>
  </si>
  <si>
    <t>718-133-9357</t>
  </si>
  <si>
    <t>C4107</t>
  </si>
  <si>
    <t>1471 Sunset Rd, New York, CA 75201</t>
  </si>
  <si>
    <t>lawrence4107@customer.com</t>
  </si>
  <si>
    <t>646-100-8300</t>
  </si>
  <si>
    <t>C4108</t>
  </si>
  <si>
    <t>165 Washington St, Chicago, TX 78201</t>
  </si>
  <si>
    <t>alice4108@customer.com</t>
  </si>
  <si>
    <t>646-101-7702</t>
  </si>
  <si>
    <t>C4109</t>
  </si>
  <si>
    <t>6232 Cedar Ln, Chicago, IL 95101</t>
  </si>
  <si>
    <t>arthur4109@customer.com</t>
  </si>
  <si>
    <t>408-223-9428</t>
  </si>
  <si>
    <t>C4110</t>
  </si>
  <si>
    <t>5946 Park Blvd, Los Angeles, PA 60601</t>
  </si>
  <si>
    <t>ruth4110@customer.com</t>
  </si>
  <si>
    <t>312-476-8304</t>
  </si>
  <si>
    <t>C4111</t>
  </si>
  <si>
    <t>2340 Highland Ave, New York, NY 75201</t>
  </si>
  <si>
    <t>philip4111@customer.com</t>
  </si>
  <si>
    <t>512-105-1284</t>
  </si>
  <si>
    <t>C4112</t>
  </si>
  <si>
    <t>Diana Martin</t>
  </si>
  <si>
    <t>8204 Washington St, Dallas, IL 10001</t>
  </si>
  <si>
    <t>diana4112@customer.com</t>
  </si>
  <si>
    <t>212-846-6908</t>
  </si>
  <si>
    <t>C4113</t>
  </si>
  <si>
    <t>Roger Davis</t>
  </si>
  <si>
    <t>7768 Park Blvd, Phoenix, IL 75201</t>
  </si>
  <si>
    <t>roger4113@customer.com</t>
  </si>
  <si>
    <t>512-129-4750</t>
  </si>
  <si>
    <t>C4114</t>
  </si>
  <si>
    <t>6270 Cedar Ln, Philadelphia, CA 78201</t>
  </si>
  <si>
    <t>natalie4114@customer.com</t>
  </si>
  <si>
    <t>305-442-6812</t>
  </si>
  <si>
    <t>C4115</t>
  </si>
  <si>
    <t>2314 Cedar Ln, New York, IL 78201</t>
  </si>
  <si>
    <t>benjamin4115@customer.com</t>
  </si>
  <si>
    <t>305-719-7034</t>
  </si>
  <si>
    <t>C4116</t>
  </si>
  <si>
    <t>6709 Cedar Ln, Chicago, PA 10001</t>
  </si>
  <si>
    <t>virginia4116@customer.com</t>
  </si>
  <si>
    <t>212-949-9151</t>
  </si>
  <si>
    <t>C4117</t>
  </si>
  <si>
    <t>Bruce Young</t>
  </si>
  <si>
    <t>5165 Main St, Los Angeles, TX 10001</t>
  </si>
  <si>
    <t>bruce4117@customer.com</t>
  </si>
  <si>
    <t>212-754-2709</t>
  </si>
  <si>
    <t>C4118</t>
  </si>
  <si>
    <t>Madison Walker</t>
  </si>
  <si>
    <t>9931 Lakeview Dr, Los Angeles, TX 19101</t>
  </si>
  <si>
    <t>madison4118@customer.com</t>
  </si>
  <si>
    <t>215-174-8451</t>
  </si>
  <si>
    <t>C4119</t>
  </si>
  <si>
    <t>Adam Carter</t>
  </si>
  <si>
    <t>721 Cedar Ln, San Antonio, CA 19101</t>
  </si>
  <si>
    <t>adam4119@customer.com</t>
  </si>
  <si>
    <t>215-243-5806</t>
  </si>
  <si>
    <t>C4120</t>
  </si>
  <si>
    <t>2903 Elm St, Dallas, TX 60601</t>
  </si>
  <si>
    <t>abigail4120@customer.com</t>
  </si>
  <si>
    <t>312-876-2560</t>
  </si>
  <si>
    <t>C4121</t>
  </si>
  <si>
    <t>Gerald Carter</t>
  </si>
  <si>
    <t>4050 Main St, Los Angeles, TX 77001</t>
  </si>
  <si>
    <t>gerald4121@customer.com</t>
  </si>
  <si>
    <t>713-833-9427</t>
  </si>
  <si>
    <t>C4122</t>
  </si>
  <si>
    <t>2815 Cedar Ln, Chicago, AZ 85001</t>
  </si>
  <si>
    <t>lauren4122@customer.com</t>
  </si>
  <si>
    <t>602-604-4348</t>
  </si>
  <si>
    <t>C4123</t>
  </si>
  <si>
    <t>3808 Elm St, Dallas, PA 19101</t>
  </si>
  <si>
    <t>keith4123@customer.com</t>
  </si>
  <si>
    <t>215-734-8988</t>
  </si>
  <si>
    <t>C4124</t>
  </si>
  <si>
    <t>Isabella Lewis</t>
  </si>
  <si>
    <t>5525 Highland Ave, San Antonio, NY 77001</t>
  </si>
  <si>
    <t>isabella4124@customer.com</t>
  </si>
  <si>
    <t>713-115-6660</t>
  </si>
  <si>
    <t>C4125</t>
  </si>
  <si>
    <t>4764 Sunset Rd, San Antonio, NY 19101</t>
  </si>
  <si>
    <t>terry4125@customer.com</t>
  </si>
  <si>
    <t>215-589-9259</t>
  </si>
  <si>
    <t>C4126</t>
  </si>
  <si>
    <t>5820 Park Blvd, New York, NY 95101</t>
  </si>
  <si>
    <t>jane4126@customer.com</t>
  </si>
  <si>
    <t>408-321-1601</t>
  </si>
  <si>
    <t>C4127</t>
  </si>
  <si>
    <t>4292 Cedar Ln, Houston, TX 19101</t>
  </si>
  <si>
    <t>wayne4127@customer.com</t>
  </si>
  <si>
    <t>215-700-4885</t>
  </si>
  <si>
    <t>C4128</t>
  </si>
  <si>
    <t>1025 Park Blvd, Philadelphia, CA 90001</t>
  </si>
  <si>
    <t>amy4128@customer.com</t>
  </si>
  <si>
    <t>323-326-6415</t>
  </si>
  <si>
    <t>C4129</t>
  </si>
  <si>
    <t>6098 Washington St, Philadelphia, TX 90001</t>
  </si>
  <si>
    <t>ralph4129@customer.com</t>
  </si>
  <si>
    <t>323-842-5147</t>
  </si>
  <si>
    <t>C4130</t>
  </si>
  <si>
    <t>Cynthia Rivera</t>
  </si>
  <si>
    <t>4081 Lakeview Dr, San Diego, TX 90001</t>
  </si>
  <si>
    <t>cynthia4130@customer.com</t>
  </si>
  <si>
    <t>323-730-6202</t>
  </si>
  <si>
    <t>C4131</t>
  </si>
  <si>
    <t>Smith Jones</t>
  </si>
  <si>
    <t>7592 Elm St, Los Angeles, CA 77001</t>
  </si>
  <si>
    <t>smith4131@customer.com</t>
  </si>
  <si>
    <t>713-366-9772</t>
  </si>
  <si>
    <t>C4132</t>
  </si>
  <si>
    <t>Johnson Gomez</t>
  </si>
  <si>
    <t>6156 Highland Ave, San Diego, CA 90001</t>
  </si>
  <si>
    <t>johnson4132@customer.com</t>
  </si>
  <si>
    <t>323-227-7041</t>
  </si>
  <si>
    <t>C4133</t>
  </si>
  <si>
    <t>Williams Hernandez</t>
  </si>
  <si>
    <t>9228 Main St, Houston, TX 77001</t>
  </si>
  <si>
    <t>williams4133@customer.com</t>
  </si>
  <si>
    <t>713-208-9219</t>
  </si>
  <si>
    <t>C4134</t>
  </si>
  <si>
    <t>3363 Sunset Rd, Chicago, AZ 90001</t>
  </si>
  <si>
    <t>brown4134@customer.com</t>
  </si>
  <si>
    <t>323-617-1905</t>
  </si>
  <si>
    <t>C4135</t>
  </si>
  <si>
    <t>527 Broadway, New York, AZ 19101</t>
  </si>
  <si>
    <t>jones4135@customer.com</t>
  </si>
  <si>
    <t>215-530-1103</t>
  </si>
  <si>
    <t>C4136</t>
  </si>
  <si>
    <t>Garcia Thomas</t>
  </si>
  <si>
    <t>4066 Cedar Ln, Phoenix, IL 75201</t>
  </si>
  <si>
    <t>garcia4136@customer.com</t>
  </si>
  <si>
    <t>718-226-3479</t>
  </si>
  <si>
    <t>C4137</t>
  </si>
  <si>
    <t>7194 Main St, Philadelphia, CA 60601</t>
  </si>
  <si>
    <t>miller4137@customer.com</t>
  </si>
  <si>
    <t>312-412-1783</t>
  </si>
  <si>
    <t>C4138</t>
  </si>
  <si>
    <t>4582 Cedar Ln, Los Angeles, AZ 77001</t>
  </si>
  <si>
    <t>davis4138@customer.com</t>
  </si>
  <si>
    <t>713-820-3503</t>
  </si>
  <si>
    <t>C4139</t>
  </si>
  <si>
    <t>595 Highland Ave, Houston, TX 10001</t>
  </si>
  <si>
    <t>rodriguez4139@customer.com</t>
  </si>
  <si>
    <t>212-605-9632</t>
  </si>
  <si>
    <t>C4140</t>
  </si>
  <si>
    <t>Martinez Baker</t>
  </si>
  <si>
    <t>2299 Lakeview Dr, San Diego, NY 19101</t>
  </si>
  <si>
    <t>martinez4140@customer.com</t>
  </si>
  <si>
    <t>215-562-6680</t>
  </si>
  <si>
    <t>C4141</t>
  </si>
  <si>
    <t>3439 Washington St, New York, PA 75201</t>
  </si>
  <si>
    <t>hernandez4141@customer.com</t>
  </si>
  <si>
    <t>646-206-3847</t>
  </si>
  <si>
    <t>C4142</t>
  </si>
  <si>
    <t>Lopez Lewis</t>
  </si>
  <si>
    <t>7684 Main St, Chicago, TX 90001</t>
  </si>
  <si>
    <t>lopez4142@customer.com</t>
  </si>
  <si>
    <t>323-833-5573</t>
  </si>
  <si>
    <t>C4143</t>
  </si>
  <si>
    <t>5548 Broadway, San Antonio, PA 77001</t>
  </si>
  <si>
    <t>gonzalez4143@customer.com</t>
  </si>
  <si>
    <t>713-666-8985</t>
  </si>
  <si>
    <t>C4144</t>
  </si>
  <si>
    <t>Wilson Roberts</t>
  </si>
  <si>
    <t>5044 Elm St, Houston, TX 78201</t>
  </si>
  <si>
    <t>wilson4144@customer.com</t>
  </si>
  <si>
    <t>415-533-4464</t>
  </si>
  <si>
    <t>C4145</t>
  </si>
  <si>
    <t>9415 Lakeview Dr, New York, IL 10001</t>
  </si>
  <si>
    <t>anderson4145@customer.com</t>
  </si>
  <si>
    <t>212-854-2440</t>
  </si>
  <si>
    <t>C4146</t>
  </si>
  <si>
    <t>3098 Park Blvd, Chicago, CA 77001</t>
  </si>
  <si>
    <t>thomas4146@customer.com</t>
  </si>
  <si>
    <t>713-304-1181</t>
  </si>
  <si>
    <t>C4147</t>
  </si>
  <si>
    <t>6024 Park Blvd, Dallas, PA 19101</t>
  </si>
  <si>
    <t>taylor4147@customer.com</t>
  </si>
  <si>
    <t>215-672-2185</t>
  </si>
  <si>
    <t>C4148</t>
  </si>
  <si>
    <t>5644 Cedar Ln, New York, CA 78201</t>
  </si>
  <si>
    <t>moore4148@customer.com</t>
  </si>
  <si>
    <t>305-574-3233</t>
  </si>
  <si>
    <t>C4149</t>
  </si>
  <si>
    <t>6292 Highland Ave, New York, TX 78201</t>
  </si>
  <si>
    <t>jackson4149@customer.com</t>
  </si>
  <si>
    <t>646-706-3067</t>
  </si>
  <si>
    <t>C4150</t>
  </si>
  <si>
    <t>1147 Washington St, Philadelphia, CA 95101</t>
  </si>
  <si>
    <t>martin4150@customer.com</t>
  </si>
  <si>
    <t>408-233-9009</t>
  </si>
  <si>
    <t>C4151</t>
  </si>
  <si>
    <t>Peter Wilson</t>
  </si>
  <si>
    <t>491 Main St, New York, TX 10001</t>
  </si>
  <si>
    <t>peter4151@customer.com</t>
  </si>
  <si>
    <t>212-753-9807</t>
  </si>
  <si>
    <t>C4152</t>
  </si>
  <si>
    <t>4043 Lakeview Dr, San Jose, TX 92101</t>
  </si>
  <si>
    <t>victoria4152@customer.com</t>
  </si>
  <si>
    <t>619-653-5937</t>
  </si>
  <si>
    <t>C4153</t>
  </si>
  <si>
    <t>766 Park Blvd, Phoenix, TX 19101</t>
  </si>
  <si>
    <t>raymond4153@customer.com</t>
  </si>
  <si>
    <t>215-455-6547</t>
  </si>
  <si>
    <t>C4154</t>
  </si>
  <si>
    <t>3547 Maple Dr, Phoenix, AZ 75201</t>
  </si>
  <si>
    <t>julia4154@customer.com</t>
  </si>
  <si>
    <t>305-938-4434</t>
  </si>
  <si>
    <t>C4155</t>
  </si>
  <si>
    <t>1144 Cedar Ln, San Jose, PA 10001</t>
  </si>
  <si>
    <t>scott4155@customer.com</t>
  </si>
  <si>
    <t>212-235-7330</t>
  </si>
  <si>
    <t>C4156</t>
  </si>
  <si>
    <t>836 Park Blvd, Phoenix, CA 78201</t>
  </si>
  <si>
    <t>grace4156@customer.com</t>
  </si>
  <si>
    <t>512-920-3971</t>
  </si>
  <si>
    <t>C4157</t>
  </si>
  <si>
    <t>9803 Highland Ave, Los Angeles, CA 75201</t>
  </si>
  <si>
    <t>dennis4157@customer.com</t>
  </si>
  <si>
    <t>718-710-6410</t>
  </si>
  <si>
    <t>C4158</t>
  </si>
  <si>
    <t>Evelyn Taylor</t>
  </si>
  <si>
    <t>9636 Lakeview Dr, San Diego, CA 75201</t>
  </si>
  <si>
    <t>evelyn4158@customer.com</t>
  </si>
  <si>
    <t>718-121-2365</t>
  </si>
  <si>
    <t>C4159</t>
  </si>
  <si>
    <t>Gregory Hill</t>
  </si>
  <si>
    <t>6178 Park Blvd, Chicago, PA 77001</t>
  </si>
  <si>
    <t>gregory4159@customer.com</t>
  </si>
  <si>
    <t>713-680-4253</t>
  </si>
  <si>
    <t>C4160</t>
  </si>
  <si>
    <t>Anna Brown</t>
  </si>
  <si>
    <t>4818 Elm St, Philadelphia, AZ 85001</t>
  </si>
  <si>
    <t>anna4160@customer.com</t>
  </si>
  <si>
    <t>602-187-9475</t>
  </si>
  <si>
    <t>C4161</t>
  </si>
  <si>
    <t>1425 Broadway, New York, PA 95101</t>
  </si>
  <si>
    <t>walter4161@customer.com</t>
  </si>
  <si>
    <t>408-986-3110</t>
  </si>
  <si>
    <t>C4162</t>
  </si>
  <si>
    <t>2080 Park Blvd, Phoenix, TX 78201</t>
  </si>
  <si>
    <t>rose4162@customer.com</t>
  </si>
  <si>
    <t>646-105-2011</t>
  </si>
  <si>
    <t>C4163</t>
  </si>
  <si>
    <t>7248 Sunset Rd, Houston, CA 77001</t>
  </si>
  <si>
    <t>patrick4163@customer.com</t>
  </si>
  <si>
    <t>713-151-1929</t>
  </si>
  <si>
    <t>C4164</t>
  </si>
  <si>
    <t>Judith Carter</t>
  </si>
  <si>
    <t>4806 Maple Dr, Houston, CA 90001</t>
  </si>
  <si>
    <t>judith4164@customer.com</t>
  </si>
  <si>
    <t>323-983-4503</t>
  </si>
  <si>
    <t>C4165</t>
  </si>
  <si>
    <t>9619 Main St, San Antonio, IL 78201</t>
  </si>
  <si>
    <t>henry4165@customer.com</t>
  </si>
  <si>
    <t>718-719-8282</t>
  </si>
  <si>
    <t>C4166</t>
  </si>
  <si>
    <t>7670 Elm St, Dallas, CA 19101</t>
  </si>
  <si>
    <t>christina4166@customer.com</t>
  </si>
  <si>
    <t>215-261-7657</t>
  </si>
  <si>
    <t>C4167</t>
  </si>
  <si>
    <t>8274 Broadway, San Diego, TX 78201</t>
  </si>
  <si>
    <t>douglas4167@customer.com</t>
  </si>
  <si>
    <t>512-128-3406</t>
  </si>
  <si>
    <t>C4168</t>
  </si>
  <si>
    <t>9316 Broadway, San Diego, TX 92101</t>
  </si>
  <si>
    <t>maria4168@customer.com</t>
  </si>
  <si>
    <t>619-969-8778</t>
  </si>
  <si>
    <t>C4169</t>
  </si>
  <si>
    <t>9354 Sunset Rd, San Jose, CA 78201</t>
  </si>
  <si>
    <t>harold4169@customer.com</t>
  </si>
  <si>
    <t>512-656-2017</t>
  </si>
  <si>
    <t>C4170</t>
  </si>
  <si>
    <t>5462 Washington St, San Antonio, PA 10001</t>
  </si>
  <si>
    <t>nicole4170@customer.com</t>
  </si>
  <si>
    <t>212-192-3986</t>
  </si>
  <si>
    <t>C4171</t>
  </si>
  <si>
    <t>Alexander Garcia</t>
  </si>
  <si>
    <t>6003 Highland Ave, Philadelphia, TX 60601</t>
  </si>
  <si>
    <t>alexander4171@customer.com</t>
  </si>
  <si>
    <t>312-686-7542</t>
  </si>
  <si>
    <t>C4172</t>
  </si>
  <si>
    <t>4428 Highland Ave, New York, CA 10001</t>
  </si>
  <si>
    <t>megan4172@customer.com</t>
  </si>
  <si>
    <t>212-253-7691</t>
  </si>
  <si>
    <t>C4173</t>
  </si>
  <si>
    <t>6706 Broadway, Dallas, AZ 60601</t>
  </si>
  <si>
    <t>samuel4173@customer.com</t>
  </si>
  <si>
    <t>312-758-5521</t>
  </si>
  <si>
    <t>C4174</t>
  </si>
  <si>
    <t>Dorothy Nelson</t>
  </si>
  <si>
    <t>9780 Main St, New York, TX 19101</t>
  </si>
  <si>
    <t>dorothy4174@customer.com</t>
  </si>
  <si>
    <t>215-817-4301</t>
  </si>
  <si>
    <t>C4175</t>
  </si>
  <si>
    <t>6940 Cedar Ln, Phoenix, CA 85001</t>
  </si>
  <si>
    <t>frank4175@customer.com</t>
  </si>
  <si>
    <t>602-367-5260</t>
  </si>
  <si>
    <t>C4176</t>
  </si>
  <si>
    <t>7681 Park Blvd, Phoenix, CA 19101</t>
  </si>
  <si>
    <t>sophia4176@customer.com</t>
  </si>
  <si>
    <t>215-204-6395</t>
  </si>
  <si>
    <t>C4177</t>
  </si>
  <si>
    <t>1718 Highland Ave, Los Angeles, TX 90001</t>
  </si>
  <si>
    <t>lawrence4177@customer.com</t>
  </si>
  <si>
    <t>323-737-1855</t>
  </si>
  <si>
    <t>C4178</t>
  </si>
  <si>
    <t>Alice Garcia</t>
  </si>
  <si>
    <t>9143 Sunset Rd, Dallas, TX 90001</t>
  </si>
  <si>
    <t>alice4178@customer.com</t>
  </si>
  <si>
    <t>323-441-2525</t>
  </si>
  <si>
    <t>C4179</t>
  </si>
  <si>
    <t>8232 Sunset Rd, San Jose, TX 10001</t>
  </si>
  <si>
    <t>arthur4179@customer.com</t>
  </si>
  <si>
    <t>212-858-1246</t>
  </si>
  <si>
    <t>C4180</t>
  </si>
  <si>
    <t>4844 Main St, New York, TX 75201</t>
  </si>
  <si>
    <t>ruth4180@customer.com</t>
  </si>
  <si>
    <t>718-384-5380</t>
  </si>
  <si>
    <t>C4181</t>
  </si>
  <si>
    <t>Philip Moore</t>
  </si>
  <si>
    <t>7022 Highland Ave, Phoenix, TX 85001</t>
  </si>
  <si>
    <t>philip4181@customer.com</t>
  </si>
  <si>
    <t>602-591-9759</t>
  </si>
  <si>
    <t>C4182</t>
  </si>
  <si>
    <t>Diana Roberts</t>
  </si>
  <si>
    <t>101 Main St, Philadelphia, CA 10001</t>
  </si>
  <si>
    <t>diana4182@customer.com</t>
  </si>
  <si>
    <t>212-433-4454</t>
  </si>
  <si>
    <t>C4183</t>
  </si>
  <si>
    <t>3930 Cedar Ln, San Antonio, NY 60601</t>
  </si>
  <si>
    <t>roger4183@customer.com</t>
  </si>
  <si>
    <t>312-537-4857</t>
  </si>
  <si>
    <t>C4184</t>
  </si>
  <si>
    <t>5593 Cedar Ln, Los Angeles, TX 10001</t>
  </si>
  <si>
    <t>natalie4184@customer.com</t>
  </si>
  <si>
    <t>212-447-6783</t>
  </si>
  <si>
    <t>C4185</t>
  </si>
  <si>
    <t>Benjamin Scott</t>
  </si>
  <si>
    <t>8532 Main St, Houston, CA 19101</t>
  </si>
  <si>
    <t>benjamin4185@customer.com</t>
  </si>
  <si>
    <t>215-877-1045</t>
  </si>
  <si>
    <t>C4186</t>
  </si>
  <si>
    <t>Virginia Martinez</t>
  </si>
  <si>
    <t>4331 Elm St, New York, CA 19101</t>
  </si>
  <si>
    <t>virginia4186@customer.com</t>
  </si>
  <si>
    <t>215-503-9876</t>
  </si>
  <si>
    <t>C4187</t>
  </si>
  <si>
    <t>Bruce Jackson</t>
  </si>
  <si>
    <t>3727 Highland Ave, San Antonio, NY 95101</t>
  </si>
  <si>
    <t>bruce4187@customer.com</t>
  </si>
  <si>
    <t>408-255-4892</t>
  </si>
  <si>
    <t>C4188</t>
  </si>
  <si>
    <t>Madison Rivera</t>
  </si>
  <si>
    <t>5899 Highland Ave, Dallas, IL 85001</t>
  </si>
  <si>
    <t>madison4188@customer.com</t>
  </si>
  <si>
    <t>602-520-1588</t>
  </si>
  <si>
    <t>C4189</t>
  </si>
  <si>
    <t>972 Highland Ave, Philadelphia, NY 78201</t>
  </si>
  <si>
    <t>adam4189@customer.com</t>
  </si>
  <si>
    <t>305-552-9614</t>
  </si>
  <si>
    <t>C4190</t>
  </si>
  <si>
    <t>294 Washington St, San Antonio, CA 77001</t>
  </si>
  <si>
    <t>abigail4190@customer.com</t>
  </si>
  <si>
    <t>713-957-8043</t>
  </si>
  <si>
    <t>C4191</t>
  </si>
  <si>
    <t>328 Lakeview Dr, New York, TX 78201</t>
  </si>
  <si>
    <t>gerald4191@customer.com</t>
  </si>
  <si>
    <t>415-821-2781</t>
  </si>
  <si>
    <t>C4192</t>
  </si>
  <si>
    <t>1935 Washington St, San Antonio, AZ 95101</t>
  </si>
  <si>
    <t>lauren4192@customer.com</t>
  </si>
  <si>
    <t>408-540-7218</t>
  </si>
  <si>
    <t>C4193</t>
  </si>
  <si>
    <t>1253 Elm St, Phoenix, TX 19101</t>
  </si>
  <si>
    <t>keith4193@customer.com</t>
  </si>
  <si>
    <t>215-469-4284</t>
  </si>
  <si>
    <t>C4194</t>
  </si>
  <si>
    <t>5080 Highland Ave, Dallas, CA 90001</t>
  </si>
  <si>
    <t>isabella4194@customer.com</t>
  </si>
  <si>
    <t>323-508-1083</t>
  </si>
  <si>
    <t>C4195</t>
  </si>
  <si>
    <t>9539 Cedar Ln, San Diego, NY 78201</t>
  </si>
  <si>
    <t>terry4195@customer.com</t>
  </si>
  <si>
    <t>646-988-3216</t>
  </si>
  <si>
    <t>C4196</t>
  </si>
  <si>
    <t>Jane Mitchell</t>
  </si>
  <si>
    <t>1669 Maple Dr, Chicago, CA 95101</t>
  </si>
  <si>
    <t>jane4196@customer.com</t>
  </si>
  <si>
    <t>408-361-1235</t>
  </si>
  <si>
    <t>C4197</t>
  </si>
  <si>
    <t>8914 Washington St, San Antonio, IL 77001</t>
  </si>
  <si>
    <t>wayne4197@customer.com</t>
  </si>
  <si>
    <t>713-666-9200</t>
  </si>
  <si>
    <t>C4198</t>
  </si>
  <si>
    <t>Amy Davis</t>
  </si>
  <si>
    <t>238 Main St, Houston, PA 19101</t>
  </si>
  <si>
    <t>amy4198@customer.com</t>
  </si>
  <si>
    <t>215-198-3170</t>
  </si>
  <si>
    <t>C4199</t>
  </si>
  <si>
    <t>6202 Washington St, New York, NY 75201</t>
  </si>
  <si>
    <t>ralph4199@customer.com</t>
  </si>
  <si>
    <t>305-725-8529</t>
  </si>
  <si>
    <t>C4200</t>
  </si>
  <si>
    <t>Cynthia Anderson</t>
  </si>
  <si>
    <t>761 Maple Dr, Philadelphia, IL 78201</t>
  </si>
  <si>
    <t>cynthia4200@customer.com</t>
  </si>
  <si>
    <t>646-623-9949</t>
  </si>
  <si>
    <t>C4201</t>
  </si>
  <si>
    <t>9518 Sunset Rd, Philadelphia, TX 60601</t>
  </si>
  <si>
    <t>smith4201@customer.com</t>
  </si>
  <si>
    <t>312-719-9951</t>
  </si>
  <si>
    <t>C4202</t>
  </si>
  <si>
    <t>Johnson Brown</t>
  </si>
  <si>
    <t>3771 Main St, San Antonio, TX 75201</t>
  </si>
  <si>
    <t>johnson4202@customer.com</t>
  </si>
  <si>
    <t>718-829-5087</t>
  </si>
  <si>
    <t>C4203</t>
  </si>
  <si>
    <t>8470 Cedar Ln, Houston, TX 90001</t>
  </si>
  <si>
    <t>williams4203@customer.com</t>
  </si>
  <si>
    <t>323-399-6656</t>
  </si>
  <si>
    <t>C4204</t>
  </si>
  <si>
    <t>2963 Maple Dr, New York, TX 10001</t>
  </si>
  <si>
    <t>brown4204@customer.com</t>
  </si>
  <si>
    <t>212-638-8498</t>
  </si>
  <si>
    <t>C4205</t>
  </si>
  <si>
    <t>4206 Washington St, San Jose, NY 85001</t>
  </si>
  <si>
    <t>jones4205@customer.com</t>
  </si>
  <si>
    <t>602-758-7392</t>
  </si>
  <si>
    <t>C4206</t>
  </si>
  <si>
    <t>Garcia Rivera</t>
  </si>
  <si>
    <t>8391 Elm St, New York, IL 92101</t>
  </si>
  <si>
    <t>garcia4206@customer.com</t>
  </si>
  <si>
    <t>619-389-5827</t>
  </si>
  <si>
    <t>C4207</t>
  </si>
  <si>
    <t>5623 Maple Dr, San Antonio, TX 19101</t>
  </si>
  <si>
    <t>miller4207@customer.com</t>
  </si>
  <si>
    <t>215-318-4203</t>
  </si>
  <si>
    <t>C4208</t>
  </si>
  <si>
    <t>Davis Jackson</t>
  </si>
  <si>
    <t>4021 Maple Dr, Chicago, PA 90001</t>
  </si>
  <si>
    <t>davis4208@customer.com</t>
  </si>
  <si>
    <t>323-933-9762</t>
  </si>
  <si>
    <t>C4209</t>
  </si>
  <si>
    <t>1971 Highland Ave, San Diego, IL 78201</t>
  </si>
  <si>
    <t>rodriguez4209@customer.com</t>
  </si>
  <si>
    <t>646-693-4707</t>
  </si>
  <si>
    <t>C4210</t>
  </si>
  <si>
    <t>336 Washington St, Dallas, CA 19101</t>
  </si>
  <si>
    <t>martinez4210@customer.com</t>
  </si>
  <si>
    <t>215-710-6665</t>
  </si>
  <si>
    <t>C4211</t>
  </si>
  <si>
    <t>3295 Maple Dr, Dallas, CA 77001</t>
  </si>
  <si>
    <t>hernandez4211@customer.com</t>
  </si>
  <si>
    <t>713-622-1396</t>
  </si>
  <si>
    <t>C4212</t>
  </si>
  <si>
    <t>Lopez Smith</t>
  </si>
  <si>
    <t>2028 Sunset Rd, New York, TX 78201</t>
  </si>
  <si>
    <t>lopez4212@customer.com</t>
  </si>
  <si>
    <t>512-647-2143</t>
  </si>
  <si>
    <t>C4213</t>
  </si>
  <si>
    <t>Gonzalez Thompson</t>
  </si>
  <si>
    <t>7314 Cedar Ln, Phoenix, CA 92101</t>
  </si>
  <si>
    <t>gonzalez4213@customer.com</t>
  </si>
  <si>
    <t>619-986-2671</t>
  </si>
  <si>
    <t>C4214</t>
  </si>
  <si>
    <t>2681 Main St, San Diego, CA 92101</t>
  </si>
  <si>
    <t>wilson4214@customer.com</t>
  </si>
  <si>
    <t>619-550-1522</t>
  </si>
  <si>
    <t>C4215</t>
  </si>
  <si>
    <t>4534 Park Blvd, San Antonio, CA 75201</t>
  </si>
  <si>
    <t>anderson4215@customer.com</t>
  </si>
  <si>
    <t>512-792-6340</t>
  </si>
  <si>
    <t>C4216</t>
  </si>
  <si>
    <t>9481 Washington St, San Jose, IL 10001</t>
  </si>
  <si>
    <t>thomas4216@customer.com</t>
  </si>
  <si>
    <t>212-377-1785</t>
  </si>
  <si>
    <t>C4217</t>
  </si>
  <si>
    <t>9493 Highland Ave, San Diego, NY 10001</t>
  </si>
  <si>
    <t>taylor4217@customer.com</t>
  </si>
  <si>
    <t>212-980-2432</t>
  </si>
  <si>
    <t>C4218</t>
  </si>
  <si>
    <t>9161 Main St, San Jose, NY 90001</t>
  </si>
  <si>
    <t>moore4218@customer.com</t>
  </si>
  <si>
    <t>323-328-6226</t>
  </si>
  <si>
    <t>C4219</t>
  </si>
  <si>
    <t>1950 Broadway, Dallas, CA 90001</t>
  </si>
  <si>
    <t>jackson4219@customer.com</t>
  </si>
  <si>
    <t>323-839-6752</t>
  </si>
  <si>
    <t>C4220</t>
  </si>
  <si>
    <t>8605 Broadway, San Antonio, TX 19101</t>
  </si>
  <si>
    <t>martin4220@customer.com</t>
  </si>
  <si>
    <t>215-904-1908</t>
  </si>
  <si>
    <t>C4221</t>
  </si>
  <si>
    <t>Peter Campbell</t>
  </si>
  <si>
    <t>5465 Maple Dr, San Jose, NY 60601</t>
  </si>
  <si>
    <t>peter4221@customer.com</t>
  </si>
  <si>
    <t>312-184-8202</t>
  </si>
  <si>
    <t>C4222</t>
  </si>
  <si>
    <t>6158 Lakeview Dr, San Diego, TX 95101</t>
  </si>
  <si>
    <t>victoria4222@customer.com</t>
  </si>
  <si>
    <t>408-362-6835</t>
  </si>
  <si>
    <t>C4223</t>
  </si>
  <si>
    <t>8793 Park Blvd, Phoenix, NY 60601</t>
  </si>
  <si>
    <t>raymond4223@customer.com</t>
  </si>
  <si>
    <t>312-401-2037</t>
  </si>
  <si>
    <t>C4224</t>
  </si>
  <si>
    <t>Julia Wilson</t>
  </si>
  <si>
    <t>1682 Lakeview Dr, Phoenix, CA 10001</t>
  </si>
  <si>
    <t>julia4224@customer.com</t>
  </si>
  <si>
    <t>212-477-7629</t>
  </si>
  <si>
    <t>C4225</t>
  </si>
  <si>
    <t>Scott Jones</t>
  </si>
  <si>
    <t>9000 Broadway, San Antonio, AZ 77001</t>
  </si>
  <si>
    <t>scott4225@customer.com</t>
  </si>
  <si>
    <t>713-507-4423</t>
  </si>
  <si>
    <t>C4226</t>
  </si>
  <si>
    <t>Grace Rivera</t>
  </si>
  <si>
    <t>1150 Cedar Ln, San Jose, CA 10001</t>
  </si>
  <si>
    <t>grace4226@customer.com</t>
  </si>
  <si>
    <t>212-868-4411</t>
  </si>
  <si>
    <t>C4227</t>
  </si>
  <si>
    <t>2646 Cedar Ln, San Antonio, TX 92101</t>
  </si>
  <si>
    <t>dennis4227@customer.com</t>
  </si>
  <si>
    <t>619-933-6811</t>
  </si>
  <si>
    <t>C4228</t>
  </si>
  <si>
    <t>Evelyn Martinez</t>
  </si>
  <si>
    <t>4532 Park Blvd, Philadelphia, TX 85001</t>
  </si>
  <si>
    <t>evelyn4228@customer.com</t>
  </si>
  <si>
    <t>602-300-3186</t>
  </si>
  <si>
    <t>C4229</t>
  </si>
  <si>
    <t>2589 Broadway, Philadelphia, CA 77001</t>
  </si>
  <si>
    <t>gregory4229@customer.com</t>
  </si>
  <si>
    <t>713-558-7091</t>
  </si>
  <si>
    <t>C4230</t>
  </si>
  <si>
    <t>3554 Maple Dr, Houston, TX 77001</t>
  </si>
  <si>
    <t>anna4230@customer.com</t>
  </si>
  <si>
    <t>713-552-9402</t>
  </si>
  <si>
    <t>C4231</t>
  </si>
  <si>
    <t>Walter Miller</t>
  </si>
  <si>
    <t>8701 Maple Dr, San Jose, CA 60601</t>
  </si>
  <si>
    <t>walter4231@customer.com</t>
  </si>
  <si>
    <t>312-846-1471</t>
  </si>
  <si>
    <t>C4232</t>
  </si>
  <si>
    <t>1446 Washington St, San Diego, CA 85001</t>
  </si>
  <si>
    <t>rose4232@customer.com</t>
  </si>
  <si>
    <t>602-732-8209</t>
  </si>
  <si>
    <t>C4233</t>
  </si>
  <si>
    <t>Patrick Hernandez</t>
  </si>
  <si>
    <t>4812 Elm St, Phoenix, NY 78201</t>
  </si>
  <si>
    <t>patrick4233@customer.com</t>
  </si>
  <si>
    <t>512-732-3694</t>
  </si>
  <si>
    <t>C4234</t>
  </si>
  <si>
    <t>3699 Lakeview Dr, Dallas, AZ 95101</t>
  </si>
  <si>
    <t>judith4234@customer.com</t>
  </si>
  <si>
    <t>408-422-1186</t>
  </si>
  <si>
    <t>C4235</t>
  </si>
  <si>
    <t>1874 Washington St, Philadelphia, CA 95101</t>
  </si>
  <si>
    <t>henry4235@customer.com</t>
  </si>
  <si>
    <t>408-522-4333</t>
  </si>
  <si>
    <t>C4236</t>
  </si>
  <si>
    <t>Christina Anderson</t>
  </si>
  <si>
    <t>6636 Broadway, Philadelphia, TX 19101</t>
  </si>
  <si>
    <t>christina4236@customer.com</t>
  </si>
  <si>
    <t>215-333-4387</t>
  </si>
  <si>
    <t>C4237</t>
  </si>
  <si>
    <t>5525 Cedar Ln, Phoenix, CA 77001</t>
  </si>
  <si>
    <t>douglas4237@customer.com</t>
  </si>
  <si>
    <t>713-807-8225</t>
  </si>
  <si>
    <t>C4238</t>
  </si>
  <si>
    <t>Maria Moore</t>
  </si>
  <si>
    <t>2187 Park Blvd, New York, TX 19101</t>
  </si>
  <si>
    <t>maria4238@customer.com</t>
  </si>
  <si>
    <t>215-235-1879</t>
  </si>
  <si>
    <t>C4239</t>
  </si>
  <si>
    <t>Harold White</t>
  </si>
  <si>
    <t>2710 Park Blvd, Phoenix, TX 92101</t>
  </si>
  <si>
    <t>harold4239@customer.com</t>
  </si>
  <si>
    <t>619-116-4039</t>
  </si>
  <si>
    <t>C4240</t>
  </si>
  <si>
    <t>Nicole White</t>
  </si>
  <si>
    <t>5606 Sunset Rd, New York, IL 19101</t>
  </si>
  <si>
    <t>nicole4240@customer.com</t>
  </si>
  <si>
    <t>215-136-5859</t>
  </si>
  <si>
    <t>C4241</t>
  </si>
  <si>
    <t>5489 Highland Ave, San Antonio, TX 60601</t>
  </si>
  <si>
    <t>alexander4241@customer.com</t>
  </si>
  <si>
    <t>312-510-7942</t>
  </si>
  <si>
    <t>C4242</t>
  </si>
  <si>
    <t>Megan Thompson</t>
  </si>
  <si>
    <t>3013 Highland Ave, Dallas, TX 10001</t>
  </si>
  <si>
    <t>megan4242@customer.com</t>
  </si>
  <si>
    <t>212-565-3338</t>
  </si>
  <si>
    <t>C4243</t>
  </si>
  <si>
    <t>1742 Sunset Rd, San Diego, IL 75201</t>
  </si>
  <si>
    <t>samuel4243@customer.com</t>
  </si>
  <si>
    <t>718-232-7660</t>
  </si>
  <si>
    <t>C4244</t>
  </si>
  <si>
    <t>5120 Lakeview Dr, Chicago, CA 78201</t>
  </si>
  <si>
    <t>dorothy4244@customer.com</t>
  </si>
  <si>
    <t>415-749-2057</t>
  </si>
  <si>
    <t>C4245</t>
  </si>
  <si>
    <t>Frank Lee</t>
  </si>
  <si>
    <t>644 Lakeview Dr, Los Angeles, TX 10001</t>
  </si>
  <si>
    <t>frank4245@customer.com</t>
  </si>
  <si>
    <t>212-109-5323</t>
  </si>
  <si>
    <t>C4246</t>
  </si>
  <si>
    <t>9832 Maple Dr, Dallas, CA 92101</t>
  </si>
  <si>
    <t>sophia4246@customer.com</t>
  </si>
  <si>
    <t>619-470-9777</t>
  </si>
  <si>
    <t>C4247</t>
  </si>
  <si>
    <t>9413 Park Blvd, San Jose, CA 85001</t>
  </si>
  <si>
    <t>lawrence4247@customer.com</t>
  </si>
  <si>
    <t>602-345-3897</t>
  </si>
  <si>
    <t>C4248</t>
  </si>
  <si>
    <t>Alice Jackson</t>
  </si>
  <si>
    <t>7624 Highland Ave, Phoenix, CA 90001</t>
  </si>
  <si>
    <t>alice4248@customer.com</t>
  </si>
  <si>
    <t>323-176-7957</t>
  </si>
  <si>
    <t>C4249</t>
  </si>
  <si>
    <t>Arthur Thompson</t>
  </si>
  <si>
    <t>8186 Lakeview Dr, San Antonio, CA 75201</t>
  </si>
  <si>
    <t>arthur4249@customer.com</t>
  </si>
  <si>
    <t>512-880-4644</t>
  </si>
  <si>
    <t>C4250</t>
  </si>
  <si>
    <t>Ruth Flores</t>
  </si>
  <si>
    <t>4181 Park Blvd, San Antonio, TX 10001</t>
  </si>
  <si>
    <t>ruth4250@customer.com</t>
  </si>
  <si>
    <t>212-898-1169</t>
  </si>
  <si>
    <t>C4251</t>
  </si>
  <si>
    <t>3176 Washington St, San Jose, CA 95101</t>
  </si>
  <si>
    <t>philip4251@customer.com</t>
  </si>
  <si>
    <t>408-257-8115</t>
  </si>
  <si>
    <t>C4252</t>
  </si>
  <si>
    <t>4785 Sunset Rd, Philadelphia, AZ 10001</t>
  </si>
  <si>
    <t>diana4252@customer.com</t>
  </si>
  <si>
    <t>212-261-8732</t>
  </si>
  <si>
    <t>C4253</t>
  </si>
  <si>
    <t>Roger Gomez</t>
  </si>
  <si>
    <t>8196 Elm St, San Jose, TX 95101</t>
  </si>
  <si>
    <t>roger4253@customer.com</t>
  </si>
  <si>
    <t>408-192-4742</t>
  </si>
  <si>
    <t>C4254</t>
  </si>
  <si>
    <t>6672 Park Blvd, Chicago, NY 92101</t>
  </si>
  <si>
    <t>natalie4254@customer.com</t>
  </si>
  <si>
    <t>619-742-2509</t>
  </si>
  <si>
    <t>C4255</t>
  </si>
  <si>
    <t>8437 Highland Ave, Houston, PA 75201</t>
  </si>
  <si>
    <t>benjamin4255@customer.com</t>
  </si>
  <si>
    <t>646-806-1727</t>
  </si>
  <si>
    <t>C4256</t>
  </si>
  <si>
    <t>Virginia Walker</t>
  </si>
  <si>
    <t>3172 Broadway, Philadelphia, IL 85001</t>
  </si>
  <si>
    <t>virginia4256@customer.com</t>
  </si>
  <si>
    <t>602-342-9086</t>
  </si>
  <si>
    <t>C4257</t>
  </si>
  <si>
    <t>8174 Cedar Ln, Los Angeles, TX 19101</t>
  </si>
  <si>
    <t>bruce4257@customer.com</t>
  </si>
  <si>
    <t>215-306-2771</t>
  </si>
  <si>
    <t>C4258</t>
  </si>
  <si>
    <t>6864 Elm St, Dallas, AZ 75201</t>
  </si>
  <si>
    <t>madison4258@customer.com</t>
  </si>
  <si>
    <t>512-832-3393</t>
  </si>
  <si>
    <t>C4259</t>
  </si>
  <si>
    <t>Adam Thomas</t>
  </si>
  <si>
    <t>2871 Park Blvd, New York, TX 60601</t>
  </si>
  <si>
    <t>adam4259@customer.com</t>
  </si>
  <si>
    <t>312-130-2781</t>
  </si>
  <si>
    <t>C4260</t>
  </si>
  <si>
    <t>Abigail Rodriguez</t>
  </si>
  <si>
    <t>9661 Maple Dr, San Jose, NY 92101</t>
  </si>
  <si>
    <t>abigail4260@customer.com</t>
  </si>
  <si>
    <t>619-444-4985</t>
  </si>
  <si>
    <t>C4261</t>
  </si>
  <si>
    <t>Gerald Miller</t>
  </si>
  <si>
    <t>7283 Sunset Rd, Philadelphia, TX 10001</t>
  </si>
  <si>
    <t>gerald4261@customer.com</t>
  </si>
  <si>
    <t>212-415-5723</t>
  </si>
  <si>
    <t>C4262</t>
  </si>
  <si>
    <t>3005 Broadway, Houston, CA 60601</t>
  </si>
  <si>
    <t>lauren4262@customer.com</t>
  </si>
  <si>
    <t>312-822-9644</t>
  </si>
  <si>
    <t>C4263</t>
  </si>
  <si>
    <t>6764 Broadway, Los Angeles, TX 10001</t>
  </si>
  <si>
    <t>keith4263@customer.com</t>
  </si>
  <si>
    <t>212-619-1448</t>
  </si>
  <si>
    <t>C4264</t>
  </si>
  <si>
    <t>9381 Highland Ave, Chicago, CA 77001</t>
  </si>
  <si>
    <t>isabella4264@customer.com</t>
  </si>
  <si>
    <t>713-214-6421</t>
  </si>
  <si>
    <t>C4265</t>
  </si>
  <si>
    <t>3778 Broadway, Houston, TX 60601</t>
  </si>
  <si>
    <t>terry4265@customer.com</t>
  </si>
  <si>
    <t>312-266-6496</t>
  </si>
  <si>
    <t>C4266</t>
  </si>
  <si>
    <t>6620 Maple Dr, New York, TX 10001</t>
  </si>
  <si>
    <t>jane4266@customer.com</t>
  </si>
  <si>
    <t>212-776-3450</t>
  </si>
  <si>
    <t>C4267</t>
  </si>
  <si>
    <t>1103 Broadway, Dallas, NY 90001</t>
  </si>
  <si>
    <t>wayne4267@customer.com</t>
  </si>
  <si>
    <t>323-815-3115</t>
  </si>
  <si>
    <t>C4268</t>
  </si>
  <si>
    <t>4782 Sunset Rd, Philadelphia, TX 75201</t>
  </si>
  <si>
    <t>amy4268@customer.com</t>
  </si>
  <si>
    <t>512-854-5330</t>
  </si>
  <si>
    <t>C4269</t>
  </si>
  <si>
    <t>7400 Elm St, Houston, AZ 85001</t>
  </si>
  <si>
    <t>ralph4269@customer.com</t>
  </si>
  <si>
    <t>602-399-5826</t>
  </si>
  <si>
    <t>C4270</t>
  </si>
  <si>
    <t>5997 Lakeview Dr, Phoenix, AZ 78201</t>
  </si>
  <si>
    <t>cynthia4270@customer.com</t>
  </si>
  <si>
    <t>305-348-4322</t>
  </si>
  <si>
    <t>C4271</t>
  </si>
  <si>
    <t>4642 Main St, Philadelphia, AZ 85001</t>
  </si>
  <si>
    <t>smith4271@customer.com</t>
  </si>
  <si>
    <t>602-584-1392</t>
  </si>
  <si>
    <t>C4272</t>
  </si>
  <si>
    <t>6150 Washington St, New York, CA 10001</t>
  </si>
  <si>
    <t>johnson4272@customer.com</t>
  </si>
  <si>
    <t>212-937-8750</t>
  </si>
  <si>
    <t>C4273</t>
  </si>
  <si>
    <t>3553 Broadway, Houston, CA 95101</t>
  </si>
  <si>
    <t>williams4273@customer.com</t>
  </si>
  <si>
    <t>408-803-2697</t>
  </si>
  <si>
    <t>C4274</t>
  </si>
  <si>
    <t>720 Lakeview Dr, Chicago, CA 10001</t>
  </si>
  <si>
    <t>brown4274@customer.com</t>
  </si>
  <si>
    <t>212-832-5032</t>
  </si>
  <si>
    <t>C4275</t>
  </si>
  <si>
    <t>7139 Maple Dr, San Jose, AZ 95101</t>
  </si>
  <si>
    <t>jones4275@customer.com</t>
  </si>
  <si>
    <t>408-298-3216</t>
  </si>
  <si>
    <t>C4276</t>
  </si>
  <si>
    <t>2495 Lakeview Dr, Philadelphia, TX 78201</t>
  </si>
  <si>
    <t>garcia4276@customer.com</t>
  </si>
  <si>
    <t>512-424-3249</t>
  </si>
  <si>
    <t>C4277</t>
  </si>
  <si>
    <t>2312 Park Blvd, New York, PA 10001</t>
  </si>
  <si>
    <t>miller4277@customer.com</t>
  </si>
  <si>
    <t>212-423-4552</t>
  </si>
  <si>
    <t>C4278</t>
  </si>
  <si>
    <t>8585 Main St, San Antonio, CA 95101</t>
  </si>
  <si>
    <t>davis4278@customer.com</t>
  </si>
  <si>
    <t>408-990-6230</t>
  </si>
  <si>
    <t>C4279</t>
  </si>
  <si>
    <t>2572 Main St, New York, NY 19101</t>
  </si>
  <si>
    <t>rodriguez4279@customer.com</t>
  </si>
  <si>
    <t>215-152-1000</t>
  </si>
  <si>
    <t>C4280</t>
  </si>
  <si>
    <t>5319 Maple Dr, Dallas, AZ 10001</t>
  </si>
  <si>
    <t>martinez4280@customer.com</t>
  </si>
  <si>
    <t>212-492-9628</t>
  </si>
  <si>
    <t>C4281</t>
  </si>
  <si>
    <t>3356 Broadway, Phoenix, CA 60601</t>
  </si>
  <si>
    <t>hernandez4281@customer.com</t>
  </si>
  <si>
    <t>312-750-8415</t>
  </si>
  <si>
    <t>C4282</t>
  </si>
  <si>
    <t>9475 Maple Dr, San Antonio, AZ 75201</t>
  </si>
  <si>
    <t>lopez4282@customer.com</t>
  </si>
  <si>
    <t>415-544-3034</t>
  </si>
  <si>
    <t>C4283</t>
  </si>
  <si>
    <t>6991 Broadway, Philadelphia, AZ 78201</t>
  </si>
  <si>
    <t>gonzalez4283@customer.com</t>
  </si>
  <si>
    <t>512-270-4301</t>
  </si>
  <si>
    <t>C4284</t>
  </si>
  <si>
    <t>Wilson Wright</t>
  </si>
  <si>
    <t>9070 Sunset Rd, San Diego, IL 78201</t>
  </si>
  <si>
    <t>wilson4284@customer.com</t>
  </si>
  <si>
    <t>512-231-1069</t>
  </si>
  <si>
    <t>C4285</t>
  </si>
  <si>
    <t>9244 Main St, Phoenix, TX 92101</t>
  </si>
  <si>
    <t>anderson4285@customer.com</t>
  </si>
  <si>
    <t>619-569-6826</t>
  </si>
  <si>
    <t>C4286</t>
  </si>
  <si>
    <t>Thomas Walker</t>
  </si>
  <si>
    <t>2703 Cedar Ln, Houston, NY 85001</t>
  </si>
  <si>
    <t>thomas4286@customer.com</t>
  </si>
  <si>
    <t>602-637-6519</t>
  </si>
  <si>
    <t>C4287</t>
  </si>
  <si>
    <t>1571 Elm St, Dallas, IL 85001</t>
  </si>
  <si>
    <t>taylor4287@customer.com</t>
  </si>
  <si>
    <t>602-210-3057</t>
  </si>
  <si>
    <t>C4288</t>
  </si>
  <si>
    <t>7388 Sunset Rd, San Jose, TX 85001</t>
  </si>
  <si>
    <t>moore4288@customer.com</t>
  </si>
  <si>
    <t>602-976-4631</t>
  </si>
  <si>
    <t>C4289</t>
  </si>
  <si>
    <t>3480 Washington St, Phoenix, PA 95101</t>
  </si>
  <si>
    <t>jackson4289@customer.com</t>
  </si>
  <si>
    <t>408-921-8971</t>
  </si>
  <si>
    <t>C4290</t>
  </si>
  <si>
    <t>3696 Cedar Ln, Los Angeles, CA 90001</t>
  </si>
  <si>
    <t>martin4290@customer.com</t>
  </si>
  <si>
    <t>323-749-5309</t>
  </si>
  <si>
    <t>C4291</t>
  </si>
  <si>
    <t>Peter Jones</t>
  </si>
  <si>
    <t>8683 Broadway, Dallas, TX 78201</t>
  </si>
  <si>
    <t>peter4291@customer.com</t>
  </si>
  <si>
    <t>512-177-1968</t>
  </si>
  <si>
    <t>C4292</t>
  </si>
  <si>
    <t>323 Sunset Rd, Chicago, TX 19101</t>
  </si>
  <si>
    <t>victoria4292@customer.com</t>
  </si>
  <si>
    <t>215-405-2744</t>
  </si>
  <si>
    <t>C4293</t>
  </si>
  <si>
    <t>3473 Broadway, San Jose, CA 78201</t>
  </si>
  <si>
    <t>raymond4293@customer.com</t>
  </si>
  <si>
    <t>415-895-8250</t>
  </si>
  <si>
    <t>C4294</t>
  </si>
  <si>
    <t>Julia Torres</t>
  </si>
  <si>
    <t>1540 Main St, Phoenix, TX 10001</t>
  </si>
  <si>
    <t>julia4294@customer.com</t>
  </si>
  <si>
    <t>212-619-9268</t>
  </si>
  <si>
    <t>C4295</t>
  </si>
  <si>
    <t>5767 Highland Ave, San Antonio, PA 95101</t>
  </si>
  <si>
    <t>scott4295@customer.com</t>
  </si>
  <si>
    <t>408-965-2925</t>
  </si>
  <si>
    <t>C4296</t>
  </si>
  <si>
    <t>4818 Cedar Ln, Dallas, TX 10001</t>
  </si>
  <si>
    <t>grace4296@customer.com</t>
  </si>
  <si>
    <t>212-532-2067</t>
  </si>
  <si>
    <t>C4297</t>
  </si>
  <si>
    <t>Dennis Robinson</t>
  </si>
  <si>
    <t>9764 Sunset Rd, Phoenix, TX 75201</t>
  </si>
  <si>
    <t>dennis4297@customer.com</t>
  </si>
  <si>
    <t>718-799-6777</t>
  </si>
  <si>
    <t>C4298</t>
  </si>
  <si>
    <t>6352 Main St, Houston, TX 19101</t>
  </si>
  <si>
    <t>evelyn4298@customer.com</t>
  </si>
  <si>
    <t>215-837-5802</t>
  </si>
  <si>
    <t>C4299</t>
  </si>
  <si>
    <t>6586 Park Blvd, Philadelphia, CA 95101</t>
  </si>
  <si>
    <t>gregory4299@customer.com</t>
  </si>
  <si>
    <t>408-953-3584</t>
  </si>
  <si>
    <t>C4300</t>
  </si>
  <si>
    <t>Anna Perez</t>
  </si>
  <si>
    <t>8941 Broadway, San Antonio, IL 75201</t>
  </si>
  <si>
    <t>anna4300@customer.com</t>
  </si>
  <si>
    <t>305-557-5036</t>
  </si>
  <si>
    <t>C4301</t>
  </si>
  <si>
    <t>6666 Sunset Rd, San Antonio, TX 78201</t>
  </si>
  <si>
    <t>walter4301@customer.com</t>
  </si>
  <si>
    <t>415-679-6132</t>
  </si>
  <si>
    <t>C4302</t>
  </si>
  <si>
    <t>861 Lakeview Dr, San Diego, TX 90001</t>
  </si>
  <si>
    <t>rose4302@customer.com</t>
  </si>
  <si>
    <t>323-876-8724</t>
  </si>
  <si>
    <t>C4303</t>
  </si>
  <si>
    <t>5021 Cedar Ln, Chicago, TX 10001</t>
  </si>
  <si>
    <t>patrick4303@customer.com</t>
  </si>
  <si>
    <t>212-381-1119</t>
  </si>
  <si>
    <t>C4304</t>
  </si>
  <si>
    <t>7677 Washington St, Dallas, CA 78201</t>
  </si>
  <si>
    <t>judith4304@customer.com</t>
  </si>
  <si>
    <t>646-508-4928</t>
  </si>
  <si>
    <t>C4305</t>
  </si>
  <si>
    <t>3788 Cedar Ln, Dallas, TX 85001</t>
  </si>
  <si>
    <t>henry4305@customer.com</t>
  </si>
  <si>
    <t>602-141-3161</t>
  </si>
  <si>
    <t>C4306</t>
  </si>
  <si>
    <t>9602 Sunset Rd, San Jose, CA 92101</t>
  </si>
  <si>
    <t>christina4306@customer.com</t>
  </si>
  <si>
    <t>619-601-6831</t>
  </si>
  <si>
    <t>C4307</t>
  </si>
  <si>
    <t>Douglas Wilson</t>
  </si>
  <si>
    <t>3881 Lakeview Dr, San Jose, TX 10001</t>
  </si>
  <si>
    <t>douglas4307@customer.com</t>
  </si>
  <si>
    <t>212-475-4161</t>
  </si>
  <si>
    <t>C4308</t>
  </si>
  <si>
    <t>1379 Sunset Rd, Phoenix, CA 95101</t>
  </si>
  <si>
    <t>maria4308@customer.com</t>
  </si>
  <si>
    <t>408-311-6020</t>
  </si>
  <si>
    <t>C4309</t>
  </si>
  <si>
    <t>7366 Broadway, San Diego, IL 75201</t>
  </si>
  <si>
    <t>harold4309@customer.com</t>
  </si>
  <si>
    <t>512-118-5161</t>
  </si>
  <si>
    <t>C4310</t>
  </si>
  <si>
    <t>3317 Elm St, Phoenix, CA 77001</t>
  </si>
  <si>
    <t>nicole4310@customer.com</t>
  </si>
  <si>
    <t>713-205-8017</t>
  </si>
  <si>
    <t>C4311</t>
  </si>
  <si>
    <t>Alexander Jackson</t>
  </si>
  <si>
    <t>4154 Cedar Ln, Houston, TX 78201</t>
  </si>
  <si>
    <t>alexander4311@customer.com</t>
  </si>
  <si>
    <t>718-954-7354</t>
  </si>
  <si>
    <t>C4312</t>
  </si>
  <si>
    <t>4223 Park Blvd, Houston, NY 75201</t>
  </si>
  <si>
    <t>megan4312@customer.com</t>
  </si>
  <si>
    <t>415-416-9109</t>
  </si>
  <si>
    <t>C4313</t>
  </si>
  <si>
    <t>9057 Lakeview Dr, Dallas, IL 90001</t>
  </si>
  <si>
    <t>samuel4313@customer.com</t>
  </si>
  <si>
    <t>323-242-7432</t>
  </si>
  <si>
    <t>C4314</t>
  </si>
  <si>
    <t>Dorothy Miller</t>
  </si>
  <si>
    <t>6356 Cedar Ln, Chicago, CA 10001</t>
  </si>
  <si>
    <t>dorothy4314@customer.com</t>
  </si>
  <si>
    <t>212-252-1777</t>
  </si>
  <si>
    <t>C4315</t>
  </si>
  <si>
    <t>Frank Harris</t>
  </si>
  <si>
    <t>3526 Broadway, New York, TX 78201</t>
  </si>
  <si>
    <t>frank4315@customer.com</t>
  </si>
  <si>
    <t>512-574-6560</t>
  </si>
  <si>
    <t>C4316</t>
  </si>
  <si>
    <t>3157 Highland Ave, Phoenix, CA 60601</t>
  </si>
  <si>
    <t>sophia4316@customer.com</t>
  </si>
  <si>
    <t>312-762-1853</t>
  </si>
  <si>
    <t>C4317</t>
  </si>
  <si>
    <t>682 Cedar Ln, Chicago, CA 78201</t>
  </si>
  <si>
    <t>lawrence4317@customer.com</t>
  </si>
  <si>
    <t>305-331-8196</t>
  </si>
  <si>
    <t>C4318</t>
  </si>
  <si>
    <t>3956 Sunset Rd, Dallas, AZ 75201</t>
  </si>
  <si>
    <t>alice4318@customer.com</t>
  </si>
  <si>
    <t>415-901-5436</t>
  </si>
  <si>
    <t>C4319</t>
  </si>
  <si>
    <t>8879 Maple Dr, Houston, CA 92101</t>
  </si>
  <si>
    <t>arthur4319@customer.com</t>
  </si>
  <si>
    <t>619-165-8149</t>
  </si>
  <si>
    <t>C4320</t>
  </si>
  <si>
    <t>Ruth Harris</t>
  </si>
  <si>
    <t>3130 Maple Dr, Phoenix, TX 78201</t>
  </si>
  <si>
    <t>ruth4320@customer.com</t>
  </si>
  <si>
    <t>415-832-1409</t>
  </si>
  <si>
    <t>C4321</t>
  </si>
  <si>
    <t>Philip Johnson</t>
  </si>
  <si>
    <t>8279 Maple Dr, Los Angeles, TX 78201</t>
  </si>
  <si>
    <t>philip4321@customer.com</t>
  </si>
  <si>
    <t>305-853-2672</t>
  </si>
  <si>
    <t>C4322</t>
  </si>
  <si>
    <t>1555 Cedar Ln, Chicago, NY 95101</t>
  </si>
  <si>
    <t>diana4322@customer.com</t>
  </si>
  <si>
    <t>408-732-7705</t>
  </si>
  <si>
    <t>C4323</t>
  </si>
  <si>
    <t>5574 Elm St, Philadelphia, AZ 92101</t>
  </si>
  <si>
    <t>roger4323@customer.com</t>
  </si>
  <si>
    <t>619-766-6754</t>
  </si>
  <si>
    <t>C4324</t>
  </si>
  <si>
    <t>Natalie Jones</t>
  </si>
  <si>
    <t>7515 Cedar Ln, San Antonio, TX 92101</t>
  </si>
  <si>
    <t>natalie4324@customer.com</t>
  </si>
  <si>
    <t>619-559-5702</t>
  </si>
  <si>
    <t>C4325</t>
  </si>
  <si>
    <t>5692 Main St, San Jose, TX 90001</t>
  </si>
  <si>
    <t>benjamin4325@customer.com</t>
  </si>
  <si>
    <t>323-552-1591</t>
  </si>
  <si>
    <t>C4326</t>
  </si>
  <si>
    <t>Virginia White</t>
  </si>
  <si>
    <t>5493 Main St, Chicago, CA 85001</t>
  </si>
  <si>
    <t>virginia4326@customer.com</t>
  </si>
  <si>
    <t>602-974-9138</t>
  </si>
  <si>
    <t>C4327</t>
  </si>
  <si>
    <t>5000 Maple Dr, San Antonio, AZ 90001</t>
  </si>
  <si>
    <t>bruce4327@customer.com</t>
  </si>
  <si>
    <t>323-808-8799</t>
  </si>
  <si>
    <t>C4328</t>
  </si>
  <si>
    <t>7018 Broadway, San Jose, CA 95101</t>
  </si>
  <si>
    <t>madison4328@customer.com</t>
  </si>
  <si>
    <t>408-605-9758</t>
  </si>
  <si>
    <t>C4329</t>
  </si>
  <si>
    <t>5332 Main St, San Jose, TX 10001</t>
  </si>
  <si>
    <t>adam4329@customer.com</t>
  </si>
  <si>
    <t>212-564-8971</t>
  </si>
  <si>
    <t>C4330</t>
  </si>
  <si>
    <t>Abigail Young</t>
  </si>
  <si>
    <t>8014 Cedar Ln, San Antonio, CA 10001</t>
  </si>
  <si>
    <t>abigail4330@customer.com</t>
  </si>
  <si>
    <t>212-905-5952</t>
  </si>
  <si>
    <t>C4331</t>
  </si>
  <si>
    <t>5809 Elm St, New York, AZ 78201</t>
  </si>
  <si>
    <t>gerald4331@customer.com</t>
  </si>
  <si>
    <t>512-522-3147</t>
  </si>
  <si>
    <t>C4332</t>
  </si>
  <si>
    <t>2930 Highland Ave, Houston, AZ 19101</t>
  </si>
  <si>
    <t>lauren4332@customer.com</t>
  </si>
  <si>
    <t>215-781-7470</t>
  </si>
  <si>
    <t>C4333</t>
  </si>
  <si>
    <t>Keith Rivera</t>
  </si>
  <si>
    <t>9218 Maple Dr, Philadelphia, TX 92101</t>
  </si>
  <si>
    <t>keith4333@customer.com</t>
  </si>
  <si>
    <t>619-638-7897</t>
  </si>
  <si>
    <t>C4334</t>
  </si>
  <si>
    <t>1177 Maple Dr, Phoenix, AZ 77001</t>
  </si>
  <si>
    <t>isabella4334@customer.com</t>
  </si>
  <si>
    <t>713-891-9225</t>
  </si>
  <si>
    <t>C4335</t>
  </si>
  <si>
    <t>Terry Green</t>
  </si>
  <si>
    <t>3584 Maple Dr, Philadelphia, PA 85001</t>
  </si>
  <si>
    <t>terry4335@customer.com</t>
  </si>
  <si>
    <t>602-931-3925</t>
  </si>
  <si>
    <t>C4336</t>
  </si>
  <si>
    <t>2425 Washington St, Philadelphia, AZ 10001</t>
  </si>
  <si>
    <t>jane4336@customer.com</t>
  </si>
  <si>
    <t>212-322-8832</t>
  </si>
  <si>
    <t>C4337</t>
  </si>
  <si>
    <t>Wayne Wright</t>
  </si>
  <si>
    <t>536 Broadway, Houston, TX 95101</t>
  </si>
  <si>
    <t>wayne4337@customer.com</t>
  </si>
  <si>
    <t>408-965-4750</t>
  </si>
  <si>
    <t>C4338</t>
  </si>
  <si>
    <t>2631 Washington St, New York, TX 90001</t>
  </si>
  <si>
    <t>amy4338@customer.com</t>
  </si>
  <si>
    <t>323-904-6224</t>
  </si>
  <si>
    <t>C4339</t>
  </si>
  <si>
    <t>4080 Maple Dr, San Jose, AZ 95101</t>
  </si>
  <si>
    <t>ralph4339@customer.com</t>
  </si>
  <si>
    <t>408-437-5579</t>
  </si>
  <si>
    <t>C4340</t>
  </si>
  <si>
    <t>Cynthia Harris</t>
  </si>
  <si>
    <t>512 Park Blvd, Los Angeles, NY 10001</t>
  </si>
  <si>
    <t>cynthia4340@customer.com</t>
  </si>
  <si>
    <t>212-516-5754</t>
  </si>
  <si>
    <t>C4341</t>
  </si>
  <si>
    <t>6921 Sunset Rd, Philadelphia, CA 90001</t>
  </si>
  <si>
    <t>smith4341@customer.com</t>
  </si>
  <si>
    <t>323-126-4956</t>
  </si>
  <si>
    <t>C4342</t>
  </si>
  <si>
    <t>Johnson Wright</t>
  </si>
  <si>
    <t>4952 Broadway, San Diego, CA 78201</t>
  </si>
  <si>
    <t>johnson4342@customer.com</t>
  </si>
  <si>
    <t>718-508-7267</t>
  </si>
  <si>
    <t>C4343</t>
  </si>
  <si>
    <t>Williams Nguyen</t>
  </si>
  <si>
    <t>5448 Broadway, San Jose, AZ 95101</t>
  </si>
  <si>
    <t>williams4343@customer.com</t>
  </si>
  <si>
    <t>408-456-6825</t>
  </si>
  <si>
    <t>C4344</t>
  </si>
  <si>
    <t>5763 Washington St, San Jose, AZ 77001</t>
  </si>
  <si>
    <t>brown4344@customer.com</t>
  </si>
  <si>
    <t>713-999-3744</t>
  </si>
  <si>
    <t>C4345</t>
  </si>
  <si>
    <t>Jones Rivera</t>
  </si>
  <si>
    <t>4734 Cedar Ln, Chicago, TX 78201</t>
  </si>
  <si>
    <t>jones4345@customer.com</t>
  </si>
  <si>
    <t>646-134-1734</t>
  </si>
  <si>
    <t>C4346</t>
  </si>
  <si>
    <t>7419 Lakeview Dr, San Diego, TX 75201</t>
  </si>
  <si>
    <t>garcia4346@customer.com</t>
  </si>
  <si>
    <t>512-324-7940</t>
  </si>
  <si>
    <t>C4347</t>
  </si>
  <si>
    <t>8842 Main St, Dallas, TX 78201</t>
  </si>
  <si>
    <t>miller4347@customer.com</t>
  </si>
  <si>
    <t>512-701-2426</t>
  </si>
  <si>
    <t>C4348</t>
  </si>
  <si>
    <t>Davis Gonzalez</t>
  </si>
  <si>
    <t>6337 Highland Ave, Phoenix, PA 90001</t>
  </si>
  <si>
    <t>davis4348@customer.com</t>
  </si>
  <si>
    <t>323-435-7672</t>
  </si>
  <si>
    <t>C4349</t>
  </si>
  <si>
    <t>7082 Maple Dr, Los Angeles, CA 85001</t>
  </si>
  <si>
    <t>rodriguez4349@customer.com</t>
  </si>
  <si>
    <t>602-362-6512</t>
  </si>
  <si>
    <t>C4350</t>
  </si>
  <si>
    <t>9549 Washington St, San Jose, IL 92101</t>
  </si>
  <si>
    <t>martinez4350@customer.com</t>
  </si>
  <si>
    <t>619-461-5001</t>
  </si>
  <si>
    <t>C4351</t>
  </si>
  <si>
    <t>5318 Maple Dr, San Antonio, AZ 10001</t>
  </si>
  <si>
    <t>hernandez4351@customer.com</t>
  </si>
  <si>
    <t>212-971-6574</t>
  </si>
  <si>
    <t>C4352</t>
  </si>
  <si>
    <t>3458 Main St, Chicago, TX 90001</t>
  </si>
  <si>
    <t>lopez4352@customer.com</t>
  </si>
  <si>
    <t>323-946-8868</t>
  </si>
  <si>
    <t>C4353</t>
  </si>
  <si>
    <t>3745 Sunset Rd, Phoenix, TX 10001</t>
  </si>
  <si>
    <t>gonzalez4353@customer.com</t>
  </si>
  <si>
    <t>212-580-1856</t>
  </si>
  <si>
    <t>C4354</t>
  </si>
  <si>
    <t>7328 Lakeview Dr, San Antonio, PA 92101</t>
  </si>
  <si>
    <t>wilson4354@customer.com</t>
  </si>
  <si>
    <t>619-202-1591</t>
  </si>
  <si>
    <t>C4355</t>
  </si>
  <si>
    <t>Anderson Rodriguez</t>
  </si>
  <si>
    <t>7350 Elm St, Dallas, CA 78201</t>
  </si>
  <si>
    <t>anderson4355@customer.com</t>
  </si>
  <si>
    <t>415-537-7461</t>
  </si>
  <si>
    <t>C4356</t>
  </si>
  <si>
    <t>7991 Main St, San Jose, AZ 60601</t>
  </si>
  <si>
    <t>thomas4356@customer.com</t>
  </si>
  <si>
    <t>312-667-6013</t>
  </si>
  <si>
    <t>C4357</t>
  </si>
  <si>
    <t>6736 Broadway, Chicago, TX 78201</t>
  </si>
  <si>
    <t>taylor4357@customer.com</t>
  </si>
  <si>
    <t>512-349-2517</t>
  </si>
  <si>
    <t>C4358</t>
  </si>
  <si>
    <t>8631 Lakeview Dr, Los Angeles, AZ 85001</t>
  </si>
  <si>
    <t>moore4358@customer.com</t>
  </si>
  <si>
    <t>602-850-1068</t>
  </si>
  <si>
    <t>C4359</t>
  </si>
  <si>
    <t>5972 Highland Ave, Chicago, IL 19101</t>
  </si>
  <si>
    <t>jackson4359@customer.com</t>
  </si>
  <si>
    <t>215-676-9339</t>
  </si>
  <si>
    <t>C4360</t>
  </si>
  <si>
    <t>3753 Maple Dr, San Antonio, TX 60601</t>
  </si>
  <si>
    <t>martin4360@customer.com</t>
  </si>
  <si>
    <t>312-268-4497</t>
  </si>
  <si>
    <t>C4361</t>
  </si>
  <si>
    <t>Peter Martinez</t>
  </si>
  <si>
    <t>1181 Park Blvd, Chicago, NY 60601</t>
  </si>
  <si>
    <t>peter4361@customer.com</t>
  </si>
  <si>
    <t>312-880-1037</t>
  </si>
  <si>
    <t>C4362</t>
  </si>
  <si>
    <t>2029 Cedar Ln, Phoenix, TX 10001</t>
  </si>
  <si>
    <t>victoria4362@customer.com</t>
  </si>
  <si>
    <t>212-651-3042</t>
  </si>
  <si>
    <t>C4363</t>
  </si>
  <si>
    <t>5968 Main St, Chicago, CA 85001</t>
  </si>
  <si>
    <t>raymond4363@customer.com</t>
  </si>
  <si>
    <t>602-213-6500</t>
  </si>
  <si>
    <t>C4364</t>
  </si>
  <si>
    <t>7625 Maple Dr, San Diego, TX 78201</t>
  </si>
  <si>
    <t>julia4364@customer.com</t>
  </si>
  <si>
    <t>512-644-9362</t>
  </si>
  <si>
    <t>C4365</t>
  </si>
  <si>
    <t>1874 Sunset Rd, San Diego, TX 85001</t>
  </si>
  <si>
    <t>scott4365@customer.com</t>
  </si>
  <si>
    <t>602-842-1234</t>
  </si>
  <si>
    <t>C4366</t>
  </si>
  <si>
    <t>169 Sunset Rd, Los Angeles, CA 77001</t>
  </si>
  <si>
    <t>grace4366@customer.com</t>
  </si>
  <si>
    <t>713-873-5843</t>
  </si>
  <si>
    <t>C4367</t>
  </si>
  <si>
    <t>2446 Main St, Philadelphia, NY 95101</t>
  </si>
  <si>
    <t>dennis4367@customer.com</t>
  </si>
  <si>
    <t>408-138-1070</t>
  </si>
  <si>
    <t>C4368</t>
  </si>
  <si>
    <t>5642 Main St, Phoenix, CA 19101</t>
  </si>
  <si>
    <t>evelyn4368@customer.com</t>
  </si>
  <si>
    <t>215-191-4747</t>
  </si>
  <si>
    <t>C4369</t>
  </si>
  <si>
    <t>7719 Washington St, Los Angeles, TX 10001</t>
  </si>
  <si>
    <t>gregory4369@customer.com</t>
  </si>
  <si>
    <t>212-930-1644</t>
  </si>
  <si>
    <t>C4370</t>
  </si>
  <si>
    <t>8512 Elm St, San Antonio, AZ 90001</t>
  </si>
  <si>
    <t>anna4370@customer.com</t>
  </si>
  <si>
    <t>323-692-7615</t>
  </si>
  <si>
    <t>C4371</t>
  </si>
  <si>
    <t>982 Park Blvd, New York, PA 75201</t>
  </si>
  <si>
    <t>walter4371@customer.com</t>
  </si>
  <si>
    <t>718-306-6584</t>
  </si>
  <si>
    <t>C4372</t>
  </si>
  <si>
    <t>Rose Young</t>
  </si>
  <si>
    <t>938 Maple Dr, San Jose, TX 85001</t>
  </si>
  <si>
    <t>rose4372@customer.com</t>
  </si>
  <si>
    <t>602-191-8448</t>
  </si>
  <si>
    <t>C4373</t>
  </si>
  <si>
    <t>3867 Sunset Rd, Los Angeles, PA 77001</t>
  </si>
  <si>
    <t>patrick4373@customer.com</t>
  </si>
  <si>
    <t>713-110-3345</t>
  </si>
  <si>
    <t>C4374</t>
  </si>
  <si>
    <t>Judith White</t>
  </si>
  <si>
    <t>6878 Main St, Houston, CA 92101</t>
  </si>
  <si>
    <t>judith4374@customer.com</t>
  </si>
  <si>
    <t>619-799-8279</t>
  </si>
  <si>
    <t>C4375</t>
  </si>
  <si>
    <t>8140 Broadway, San Diego, CA 95101</t>
  </si>
  <si>
    <t>henry4375@customer.com</t>
  </si>
  <si>
    <t>408-214-6714</t>
  </si>
  <si>
    <t>C4376</t>
  </si>
  <si>
    <t>8537 Washington St, Houston, PA 10001</t>
  </si>
  <si>
    <t>christina4376@customer.com</t>
  </si>
  <si>
    <t>212-544-2149</t>
  </si>
  <si>
    <t>C4377</t>
  </si>
  <si>
    <t>401 Highland Ave, San Antonio, CA 75201</t>
  </si>
  <si>
    <t>douglas4377@customer.com</t>
  </si>
  <si>
    <t>305-391-6109</t>
  </si>
  <si>
    <t>C4378</t>
  </si>
  <si>
    <t>8510 Highland Ave, San Diego, TX 90001</t>
  </si>
  <si>
    <t>maria4378@customer.com</t>
  </si>
  <si>
    <t>323-782-1445</t>
  </si>
  <si>
    <t>C4379</t>
  </si>
  <si>
    <t>Harold Carter</t>
  </si>
  <si>
    <t>9719 Sunset Rd, Chicago, TX 19101</t>
  </si>
  <si>
    <t>harold4379@customer.com</t>
  </si>
  <si>
    <t>215-825-8524</t>
  </si>
  <si>
    <t>C4380</t>
  </si>
  <si>
    <t>Nicole Hernandez</t>
  </si>
  <si>
    <t>3299 Sunset Rd, Chicago, NY 85001</t>
  </si>
  <si>
    <t>nicole4380@customer.com</t>
  </si>
  <si>
    <t>602-476-2590</t>
  </si>
  <si>
    <t>C4381</t>
  </si>
  <si>
    <t>9828 Lakeview Dr, Chicago, CA 75201</t>
  </si>
  <si>
    <t>alexander4381@customer.com</t>
  </si>
  <si>
    <t>415-863-1437</t>
  </si>
  <si>
    <t>C4382</t>
  </si>
  <si>
    <t>7322 Washington St, Houston, CA 92101</t>
  </si>
  <si>
    <t>megan4382@customer.com</t>
  </si>
  <si>
    <t>619-441-2779</t>
  </si>
  <si>
    <t>C4383</t>
  </si>
  <si>
    <t>3445 Broadway, New York, NY 77001</t>
  </si>
  <si>
    <t>samuel4383@customer.com</t>
  </si>
  <si>
    <t>713-995-8812</t>
  </si>
  <si>
    <t>C4384</t>
  </si>
  <si>
    <t>3487 Broadway, Phoenix, CA 78201</t>
  </si>
  <si>
    <t>dorothy4384@customer.com</t>
  </si>
  <si>
    <t>305-398-9769</t>
  </si>
  <si>
    <t>C4385</t>
  </si>
  <si>
    <t>Frank Walker</t>
  </si>
  <si>
    <t>1462 Maple Dr, Los Angeles, IL 85001</t>
  </si>
  <si>
    <t>frank4385@customer.com</t>
  </si>
  <si>
    <t>602-905-1218</t>
  </si>
  <si>
    <t>C4386</t>
  </si>
  <si>
    <t>136 Elm St, Houston, NY 90001</t>
  </si>
  <si>
    <t>sophia4386@customer.com</t>
  </si>
  <si>
    <t>323-708-7175</t>
  </si>
  <si>
    <t>C4387</t>
  </si>
  <si>
    <t>1759 Washington St, Chicago, TX 75201</t>
  </si>
  <si>
    <t>lawrence4387@customer.com</t>
  </si>
  <si>
    <t>718-423-4495</t>
  </si>
  <si>
    <t>C4388</t>
  </si>
  <si>
    <t>Alice Scott</t>
  </si>
  <si>
    <t>6079 Elm St, Houston, CA 78201</t>
  </si>
  <si>
    <t>alice4388@customer.com</t>
  </si>
  <si>
    <t>646-569-3190</t>
  </si>
  <si>
    <t>C4389</t>
  </si>
  <si>
    <t>5165 Sunset Rd, Philadelphia, NY 75201</t>
  </si>
  <si>
    <t>arthur4389@customer.com</t>
  </si>
  <si>
    <t>415-606-1288</t>
  </si>
  <si>
    <t>C4390</t>
  </si>
  <si>
    <t>Ruth Anderson</t>
  </si>
  <si>
    <t>8922 Cedar Ln, San Antonio, CA 85001</t>
  </si>
  <si>
    <t>ruth4390@customer.com</t>
  </si>
  <si>
    <t>602-253-8924</t>
  </si>
  <si>
    <t>C4391</t>
  </si>
  <si>
    <t>Philip Baker</t>
  </si>
  <si>
    <t>6481 Maple Dr, Chicago, CA 77001</t>
  </si>
  <si>
    <t>philip4391@customer.com</t>
  </si>
  <si>
    <t>713-510-1330</t>
  </si>
  <si>
    <t>C4392</t>
  </si>
  <si>
    <t>Diana Jackson</t>
  </si>
  <si>
    <t>4107 Elm St, Los Angeles, TX 10001</t>
  </si>
  <si>
    <t>diana4392@customer.com</t>
  </si>
  <si>
    <t>212-473-8913</t>
  </si>
  <si>
    <t>C4393</t>
  </si>
  <si>
    <t>6552 Cedar Ln, San Antonio, PA 77001</t>
  </si>
  <si>
    <t>roger4393@customer.com</t>
  </si>
  <si>
    <t>713-895-2251</t>
  </si>
  <si>
    <t>C4394</t>
  </si>
  <si>
    <t>7934 Highland Ave, San Diego, TX 75201</t>
  </si>
  <si>
    <t>natalie4394@customer.com</t>
  </si>
  <si>
    <t>646-971-8431</t>
  </si>
  <si>
    <t>C4395</t>
  </si>
  <si>
    <t>2573 Cedar Ln, San Diego, TX 60601</t>
  </si>
  <si>
    <t>benjamin4395@customer.com</t>
  </si>
  <si>
    <t>312-644-4215</t>
  </si>
  <si>
    <t>C4396</t>
  </si>
  <si>
    <t>2213 Sunset Rd, Los Angeles, IL 75201</t>
  </si>
  <si>
    <t>virginia4396@customer.com</t>
  </si>
  <si>
    <t>512-221-8417</t>
  </si>
  <si>
    <t>C4397</t>
  </si>
  <si>
    <t>7128 Cedar Ln, San Diego, CA 77001</t>
  </si>
  <si>
    <t>bruce4397@customer.com</t>
  </si>
  <si>
    <t>713-284-7144</t>
  </si>
  <si>
    <t>C4398</t>
  </si>
  <si>
    <t>Madison Lee</t>
  </si>
  <si>
    <t>7921 Maple Dr, Phoenix, TX 75201</t>
  </si>
  <si>
    <t>madison4398@customer.com</t>
  </si>
  <si>
    <t>305-252-7135</t>
  </si>
  <si>
    <t>C4399</t>
  </si>
  <si>
    <t>Adam Gonzalez</t>
  </si>
  <si>
    <t>1698 Cedar Ln, Phoenix, TX 19101</t>
  </si>
  <si>
    <t>adam4399@customer.com</t>
  </si>
  <si>
    <t>215-281-2900</t>
  </si>
  <si>
    <t>C4400</t>
  </si>
  <si>
    <t>Abigail Lopez</t>
  </si>
  <si>
    <t>2471 Broadway, New York, CA 75201</t>
  </si>
  <si>
    <t>abigail4400@customer.com</t>
  </si>
  <si>
    <t>646-192-1911</t>
  </si>
  <si>
    <t>C4401</t>
  </si>
  <si>
    <t>8260 Cedar Ln, San Diego, CA 78201</t>
  </si>
  <si>
    <t>gerald4401@customer.com</t>
  </si>
  <si>
    <t>646-423-4284</t>
  </si>
  <si>
    <t>C4402</t>
  </si>
  <si>
    <t>8579 Highland Ave, San Jose, TX 10001</t>
  </si>
  <si>
    <t>lauren4402@customer.com</t>
  </si>
  <si>
    <t>212-976-9649</t>
  </si>
  <si>
    <t>C4403</t>
  </si>
  <si>
    <t>Keith Carter</t>
  </si>
  <si>
    <t>6760 Lakeview Dr, Chicago, TX 60601</t>
  </si>
  <si>
    <t>keith4403@customer.com</t>
  </si>
  <si>
    <t>312-839-5414</t>
  </si>
  <si>
    <t>C4404</t>
  </si>
  <si>
    <t>5128 Sunset Rd, New York, CA 75201</t>
  </si>
  <si>
    <t>isabella4404@customer.com</t>
  </si>
  <si>
    <t>305-119-1501</t>
  </si>
  <si>
    <t>C4405</t>
  </si>
  <si>
    <t>Terry Anderson</t>
  </si>
  <si>
    <t>6708 Elm St, New York, CA 77001</t>
  </si>
  <si>
    <t>terry4405@customer.com</t>
  </si>
  <si>
    <t>713-576-2163</t>
  </si>
  <si>
    <t>C4406</t>
  </si>
  <si>
    <t>Jane Adams</t>
  </si>
  <si>
    <t>4617 Highland Ave, New York, AZ 19101</t>
  </si>
  <si>
    <t>jane4406@customer.com</t>
  </si>
  <si>
    <t>215-794-2141</t>
  </si>
  <si>
    <t>C4407</t>
  </si>
  <si>
    <t>Wayne Clark</t>
  </si>
  <si>
    <t>9469 Elm St, Houston, PA 10001</t>
  </si>
  <si>
    <t>wayne4407@customer.com</t>
  </si>
  <si>
    <t>212-809-1547</t>
  </si>
  <si>
    <t>C4408</t>
  </si>
  <si>
    <t>8077 Lakeview Dr, Phoenix, NY 92101</t>
  </si>
  <si>
    <t>amy4408@customer.com</t>
  </si>
  <si>
    <t>619-894-6141</t>
  </si>
  <si>
    <t>C4409</t>
  </si>
  <si>
    <t>Ralph Taylor</t>
  </si>
  <si>
    <t>6212 Park Blvd, San Jose, CA 19101</t>
  </si>
  <si>
    <t>ralph4409@customer.com</t>
  </si>
  <si>
    <t>215-321-2751</t>
  </si>
  <si>
    <t>C4410</t>
  </si>
  <si>
    <t>Cynthia Gomez</t>
  </si>
  <si>
    <t>8536 Lakeview Dr, New York, PA 75201</t>
  </si>
  <si>
    <t>cynthia4410@customer.com</t>
  </si>
  <si>
    <t>718-956-4291</t>
  </si>
  <si>
    <t>C4411</t>
  </si>
  <si>
    <t>4418 Broadway, Los Angeles, NY 90001</t>
  </si>
  <si>
    <t>smith4411@customer.com</t>
  </si>
  <si>
    <t>323-495-5556</t>
  </si>
  <si>
    <t>C4412</t>
  </si>
  <si>
    <t>8536 Washington St, Houston, CA 95101</t>
  </si>
  <si>
    <t>johnson4412@customer.com</t>
  </si>
  <si>
    <t>408-765-9392</t>
  </si>
  <si>
    <t>C4413</t>
  </si>
  <si>
    <t>4538 Sunset Rd, San Antonio, TX 85001</t>
  </si>
  <si>
    <t>williams4413@customer.com</t>
  </si>
  <si>
    <t>602-888-7846</t>
  </si>
  <si>
    <t>C4414</t>
  </si>
  <si>
    <t>Brown Roberts</t>
  </si>
  <si>
    <t>1709 Park Blvd, New York, CA 78201</t>
  </si>
  <si>
    <t>brown4414@customer.com</t>
  </si>
  <si>
    <t>512-756-3865</t>
  </si>
  <si>
    <t>C4415</t>
  </si>
  <si>
    <t>8597 Cedar Ln, Chicago, TX 78201</t>
  </si>
  <si>
    <t>jones4415@customer.com</t>
  </si>
  <si>
    <t>305-580-1789</t>
  </si>
  <si>
    <t>C4416</t>
  </si>
  <si>
    <t>Garcia Lewis</t>
  </si>
  <si>
    <t>6313 Park Blvd, Phoenix, TX 60601</t>
  </si>
  <si>
    <t>garcia4416@customer.com</t>
  </si>
  <si>
    <t>312-334-5230</t>
  </si>
  <si>
    <t>C4417</t>
  </si>
  <si>
    <t>Miller Lewis</t>
  </si>
  <si>
    <t>4859 Cedar Ln, Chicago, TX 10001</t>
  </si>
  <si>
    <t>miller4417@customer.com</t>
  </si>
  <si>
    <t>212-763-8940</t>
  </si>
  <si>
    <t>C4418</t>
  </si>
  <si>
    <t>Davis Adams</t>
  </si>
  <si>
    <t>4957 Washington St, San Antonio, CA 78201</t>
  </si>
  <si>
    <t>davis4418@customer.com</t>
  </si>
  <si>
    <t>305-756-4016</t>
  </si>
  <si>
    <t>C4419</t>
  </si>
  <si>
    <t>1660 Main St, San Jose, TX 10001</t>
  </si>
  <si>
    <t>rodriguez4419@customer.com</t>
  </si>
  <si>
    <t>212-111-7806</t>
  </si>
  <si>
    <t>C4420</t>
  </si>
  <si>
    <t>1461 Elm St, New York, TX 19101</t>
  </si>
  <si>
    <t>martinez4420@customer.com</t>
  </si>
  <si>
    <t>215-948-2828</t>
  </si>
  <si>
    <t>C4421</t>
  </si>
  <si>
    <t>Hernandez Torres</t>
  </si>
  <si>
    <t>930 Main St, Phoenix, IL 78201</t>
  </si>
  <si>
    <t>hernandez4421@customer.com</t>
  </si>
  <si>
    <t>512-669-9464</t>
  </si>
  <si>
    <t>C4422</t>
  </si>
  <si>
    <t>200 Elm St, San Antonio, IL 78201</t>
  </si>
  <si>
    <t>lopez4422@customer.com</t>
  </si>
  <si>
    <t>718-990-4024</t>
  </si>
  <si>
    <t>C4423</t>
  </si>
  <si>
    <t>8072 Park Blvd, Los Angeles, TX 19101</t>
  </si>
  <si>
    <t>gonzalez4423@customer.com</t>
  </si>
  <si>
    <t>215-575-2593</t>
  </si>
  <si>
    <t>C4424</t>
  </si>
  <si>
    <t>Wilson Scott</t>
  </si>
  <si>
    <t>3238 Park Blvd, San Antonio, CA 60601</t>
  </si>
  <si>
    <t>wilson4424@customer.com</t>
  </si>
  <si>
    <t>312-855-6907</t>
  </si>
  <si>
    <t>C4425</t>
  </si>
  <si>
    <t>Anderson Hall</t>
  </si>
  <si>
    <t>1492 Broadway, San Jose, CA 19101</t>
  </si>
  <si>
    <t>anderson4425@customer.com</t>
  </si>
  <si>
    <t>215-945-8812</t>
  </si>
  <si>
    <t>C4426</t>
  </si>
  <si>
    <t>7168 Park Blvd, Los Angeles, TX 85001</t>
  </si>
  <si>
    <t>thomas4426@customer.com</t>
  </si>
  <si>
    <t>602-201-7436</t>
  </si>
  <si>
    <t>C4427</t>
  </si>
  <si>
    <t>Taylor Green</t>
  </si>
  <si>
    <t>1501 Washington St, Phoenix, IL 10001</t>
  </si>
  <si>
    <t>taylor4427@customer.com</t>
  </si>
  <si>
    <t>212-683-7599</t>
  </si>
  <si>
    <t>C4428</t>
  </si>
  <si>
    <t>Moore Perez</t>
  </si>
  <si>
    <t>8185 Maple Dr, San Antonio, PA 75201</t>
  </si>
  <si>
    <t>moore4428@customer.com</t>
  </si>
  <si>
    <t>415-275-7749</t>
  </si>
  <si>
    <t>C4429</t>
  </si>
  <si>
    <t>Jackson Allen</t>
  </si>
  <si>
    <t>7369 Lakeview Dr, Philadelphia, TX 92101</t>
  </si>
  <si>
    <t>jackson4429@customer.com</t>
  </si>
  <si>
    <t>619-209-4909</t>
  </si>
  <si>
    <t>C4430</t>
  </si>
  <si>
    <t>8415 Maple Dr, Chicago, IL 10001</t>
  </si>
  <si>
    <t>martin4430@customer.com</t>
  </si>
  <si>
    <t>212-141-8612</t>
  </si>
  <si>
    <t>C4431</t>
  </si>
  <si>
    <t>2661 Sunset Rd, Philadelphia, CA 92101</t>
  </si>
  <si>
    <t>peter4431@customer.com</t>
  </si>
  <si>
    <t>619-963-3177</t>
  </si>
  <si>
    <t>C4432</t>
  </si>
  <si>
    <t>2327 Washington St, San Jose, NY 19101</t>
  </si>
  <si>
    <t>victoria4432@customer.com</t>
  </si>
  <si>
    <t>215-994-2387</t>
  </si>
  <si>
    <t>C4433</t>
  </si>
  <si>
    <t>Raymond Scott</t>
  </si>
  <si>
    <t>5953 Park Blvd, San Diego, TX 60601</t>
  </si>
  <si>
    <t>raymond4433@customer.com</t>
  </si>
  <si>
    <t>312-989-1905</t>
  </si>
  <si>
    <t>C4434</t>
  </si>
  <si>
    <t>7416 Elm St, Los Angeles, TX 90001</t>
  </si>
  <si>
    <t>julia4434@customer.com</t>
  </si>
  <si>
    <t>323-791-1510</t>
  </si>
  <si>
    <t>C4435</t>
  </si>
  <si>
    <t>391 Highland Ave, Chicago, CA 19101</t>
  </si>
  <si>
    <t>scott4435@customer.com</t>
  </si>
  <si>
    <t>215-205-7471</t>
  </si>
  <si>
    <t>C4436</t>
  </si>
  <si>
    <t>258 Highland Ave, San Diego, PA 19101</t>
  </si>
  <si>
    <t>grace4436@customer.com</t>
  </si>
  <si>
    <t>215-630-8677</t>
  </si>
  <si>
    <t>C4437</t>
  </si>
  <si>
    <t>6221 Main St, Houston, IL 10001</t>
  </si>
  <si>
    <t>dennis4437@customer.com</t>
  </si>
  <si>
    <t>212-885-9164</t>
  </si>
  <si>
    <t>C4438</t>
  </si>
  <si>
    <t>Evelyn Anderson</t>
  </si>
  <si>
    <t>3304 Lakeview Dr, San Jose, CA 60601</t>
  </si>
  <si>
    <t>evelyn4438@customer.com</t>
  </si>
  <si>
    <t>312-589-3676</t>
  </si>
  <si>
    <t>C4439</t>
  </si>
  <si>
    <t>7966 Elm St, San Diego, CA 19101</t>
  </si>
  <si>
    <t>gregory4439@customer.com</t>
  </si>
  <si>
    <t>215-891-8467</t>
  </si>
  <si>
    <t>C4440</t>
  </si>
  <si>
    <t>4348 Highland Ave, Dallas, TX 10001</t>
  </si>
  <si>
    <t>anna4440@customer.com</t>
  </si>
  <si>
    <t>212-415-9913</t>
  </si>
  <si>
    <t>C4441</t>
  </si>
  <si>
    <t>4497 Broadway, San Jose, CA 95101</t>
  </si>
  <si>
    <t>walter4441@customer.com</t>
  </si>
  <si>
    <t>408-900-5249</t>
  </si>
  <si>
    <t>C4442</t>
  </si>
  <si>
    <t>Rose Miller</t>
  </si>
  <si>
    <t>7565 Highland Ave, Dallas, TX 78201</t>
  </si>
  <si>
    <t>rose4442@customer.com</t>
  </si>
  <si>
    <t>512-899-2554</t>
  </si>
  <si>
    <t>C4443</t>
  </si>
  <si>
    <t>9470 Washington St, San Jose, CA 78201</t>
  </si>
  <si>
    <t>patrick4443@customer.com</t>
  </si>
  <si>
    <t>512-978-3524</t>
  </si>
  <si>
    <t>C4444</t>
  </si>
  <si>
    <t>4180 Elm St, New York, TX 19101</t>
  </si>
  <si>
    <t>judith4444@customer.com</t>
  </si>
  <si>
    <t>215-302-9188</t>
  </si>
  <si>
    <t>C4445</t>
  </si>
  <si>
    <t>Henry Mitchell</t>
  </si>
  <si>
    <t>3172 Sunset Rd, Dallas, NY 10001</t>
  </si>
  <si>
    <t>henry4445@customer.com</t>
  </si>
  <si>
    <t>212-259-7385</t>
  </si>
  <si>
    <t>C4446</t>
  </si>
  <si>
    <t>8382 Maple Dr, San Diego, AZ 78201</t>
  </si>
  <si>
    <t>christina4446@customer.com</t>
  </si>
  <si>
    <t>718-798-1187</t>
  </si>
  <si>
    <t>C4447</t>
  </si>
  <si>
    <t>872 Elm St, San Diego, AZ 78201</t>
  </si>
  <si>
    <t>douglas4447@customer.com</t>
  </si>
  <si>
    <t>512-481-1113</t>
  </si>
  <si>
    <t>C4448</t>
  </si>
  <si>
    <t>4870 Cedar Ln, Phoenix, IL 85001</t>
  </si>
  <si>
    <t>maria4448@customer.com</t>
  </si>
  <si>
    <t>602-353-8858</t>
  </si>
  <si>
    <t>C4449</t>
  </si>
  <si>
    <t>Harold Ramirez</t>
  </si>
  <si>
    <t>4408 Main St, San Diego, CA 78201</t>
  </si>
  <si>
    <t>harold4449@customer.com</t>
  </si>
  <si>
    <t>415-827-6665</t>
  </si>
  <si>
    <t>C4450</t>
  </si>
  <si>
    <t>7773 Cedar Ln, Houston, CA 95101</t>
  </si>
  <si>
    <t>nicole4450@customer.com</t>
  </si>
  <si>
    <t>408-204-2285</t>
  </si>
  <si>
    <t>C4451</t>
  </si>
  <si>
    <t>3949 Elm St, San Diego, PA 92101</t>
  </si>
  <si>
    <t>alexander4451@customer.com</t>
  </si>
  <si>
    <t>619-947-5082</t>
  </si>
  <si>
    <t>C4452</t>
  </si>
  <si>
    <t>4648 Lakeview Dr, San Antonio, AZ 90001</t>
  </si>
  <si>
    <t>megan4452@customer.com</t>
  </si>
  <si>
    <t>323-977-1306</t>
  </si>
  <si>
    <t>C4453</t>
  </si>
  <si>
    <t>1505 Sunset Rd, Philadelphia, TX 10001</t>
  </si>
  <si>
    <t>samuel4453@customer.com</t>
  </si>
  <si>
    <t>212-889-8329</t>
  </si>
  <si>
    <t>C4454</t>
  </si>
  <si>
    <t>2755 Highland Ave, San Diego, NY 90001</t>
  </si>
  <si>
    <t>dorothy4454@customer.com</t>
  </si>
  <si>
    <t>323-649-4875</t>
  </si>
  <si>
    <t>C4455</t>
  </si>
  <si>
    <t>Frank Thompson</t>
  </si>
  <si>
    <t>7523 Washington St, Houston, TX 75201</t>
  </si>
  <si>
    <t>frank4455@customer.com</t>
  </si>
  <si>
    <t>646-770-1032</t>
  </si>
  <si>
    <t>C4456</t>
  </si>
  <si>
    <t>2839 Elm St, Los Angeles, AZ 78201</t>
  </si>
  <si>
    <t>sophia4456@customer.com</t>
  </si>
  <si>
    <t>646-375-7173</t>
  </si>
  <si>
    <t>C4457</t>
  </si>
  <si>
    <t>Lawrence Green</t>
  </si>
  <si>
    <t>5758 Washington St, Phoenix, IL 95101</t>
  </si>
  <si>
    <t>lawrence4457@customer.com</t>
  </si>
  <si>
    <t>408-879-4362</t>
  </si>
  <si>
    <t>C4458</t>
  </si>
  <si>
    <t>4479 Washington St, San Antonio, CA 77001</t>
  </si>
  <si>
    <t>alice4458@customer.com</t>
  </si>
  <si>
    <t>713-427-3514</t>
  </si>
  <si>
    <t>C4459</t>
  </si>
  <si>
    <t>3321 Lakeview Dr, Philadelphia, AZ 75201</t>
  </si>
  <si>
    <t>arthur4459@customer.com</t>
  </si>
  <si>
    <t>646-579-8824</t>
  </si>
  <si>
    <t>C4460</t>
  </si>
  <si>
    <t>Ruth Carter</t>
  </si>
  <si>
    <t>6684 Sunset Rd, New York, CA 75201</t>
  </si>
  <si>
    <t>ruth4460@customer.com</t>
  </si>
  <si>
    <t>512-936-7176</t>
  </si>
  <si>
    <t>C4461</t>
  </si>
  <si>
    <t>6239 Maple Dr, San Diego, CA 92101</t>
  </si>
  <si>
    <t>philip4461@customer.com</t>
  </si>
  <si>
    <t>619-292-4546</t>
  </si>
  <si>
    <t>C4462</t>
  </si>
  <si>
    <t>6035 Cedar Ln, San Jose, NY 77001</t>
  </si>
  <si>
    <t>diana4462@customer.com</t>
  </si>
  <si>
    <t>713-491-3860</t>
  </si>
  <si>
    <t>C4463</t>
  </si>
  <si>
    <t>Roger Martinez</t>
  </si>
  <si>
    <t>3201 Cedar Ln, Los Angeles, CA 92101</t>
  </si>
  <si>
    <t>roger4463@customer.com</t>
  </si>
  <si>
    <t>619-119-6737</t>
  </si>
  <si>
    <t>C4464</t>
  </si>
  <si>
    <t>Natalie Allen</t>
  </si>
  <si>
    <t>4270 Washington St, New York, CA 60601</t>
  </si>
  <si>
    <t>natalie4464@customer.com</t>
  </si>
  <si>
    <t>312-147-9015</t>
  </si>
  <si>
    <t>C4465</t>
  </si>
  <si>
    <t>7855 Maple Dr, Houston, CA 78201</t>
  </si>
  <si>
    <t>benjamin4465@customer.com</t>
  </si>
  <si>
    <t>305-376-5851</t>
  </si>
  <si>
    <t>C4466</t>
  </si>
  <si>
    <t>Virginia Carter</t>
  </si>
  <si>
    <t>6583 Cedar Ln, Phoenix, CA 92101</t>
  </si>
  <si>
    <t>virginia4466@customer.com</t>
  </si>
  <si>
    <t>619-857-1095</t>
  </si>
  <si>
    <t>C4467</t>
  </si>
  <si>
    <t>6239 Elm St, Phoenix, TX 85001</t>
  </si>
  <si>
    <t>bruce4467@customer.com</t>
  </si>
  <si>
    <t>602-844-7539</t>
  </si>
  <si>
    <t>C4468</t>
  </si>
  <si>
    <t>945 Maple Dr, Chicago, NY 19101</t>
  </si>
  <si>
    <t>madison4468@customer.com</t>
  </si>
  <si>
    <t>215-987-2552</t>
  </si>
  <si>
    <t>C4469</t>
  </si>
  <si>
    <t>Adam Nguyen</t>
  </si>
  <si>
    <t>7064 Park Blvd, Phoenix, CA 85001</t>
  </si>
  <si>
    <t>adam4469@customer.com</t>
  </si>
  <si>
    <t>602-639-9945</t>
  </si>
  <si>
    <t>C4470</t>
  </si>
  <si>
    <t>6852 Elm St, Philadelphia, IL 95101</t>
  </si>
  <si>
    <t>abigail4470@customer.com</t>
  </si>
  <si>
    <t>408-738-1111</t>
  </si>
  <si>
    <t>C4471</t>
  </si>
  <si>
    <t>4096 Cedar Ln, San Jose, NY 19101</t>
  </si>
  <si>
    <t>gerald4471@customer.com</t>
  </si>
  <si>
    <t>215-514-3467</t>
  </si>
  <si>
    <t>C4472</t>
  </si>
  <si>
    <t>9676 Cedar Ln, Philadelphia, TX 19101</t>
  </si>
  <si>
    <t>lauren4472@customer.com</t>
  </si>
  <si>
    <t>215-263-3199</t>
  </si>
  <si>
    <t>C4473</t>
  </si>
  <si>
    <t>8053 Broadway, San Jose, TX 77001</t>
  </si>
  <si>
    <t>keith4473@customer.com</t>
  </si>
  <si>
    <t>713-516-8242</t>
  </si>
  <si>
    <t>C4474</t>
  </si>
  <si>
    <t>9864 Lakeview Dr, Philadelphia, TX 19101</t>
  </si>
  <si>
    <t>isabella4474@customer.com</t>
  </si>
  <si>
    <t>215-788-8651</t>
  </si>
  <si>
    <t>C4475</t>
  </si>
  <si>
    <t>Terry Gomez</t>
  </si>
  <si>
    <t>1560 Highland Ave, Houston, IL 95101</t>
  </si>
  <si>
    <t>terry4475@customer.com</t>
  </si>
  <si>
    <t>408-637-9358</t>
  </si>
  <si>
    <t>C4476</t>
  </si>
  <si>
    <t>9745 Sunset Rd, Phoenix, TX 60601</t>
  </si>
  <si>
    <t>jane4476@customer.com</t>
  </si>
  <si>
    <t>312-539-8496</t>
  </si>
  <si>
    <t>C4477</t>
  </si>
  <si>
    <t>3564 Lakeview Dr, Dallas, CA 60601</t>
  </si>
  <si>
    <t>wayne4477@customer.com</t>
  </si>
  <si>
    <t>312-831-2138</t>
  </si>
  <si>
    <t>C4478</t>
  </si>
  <si>
    <t>7919 Broadway, Dallas, PA 95101</t>
  </si>
  <si>
    <t>amy4478@customer.com</t>
  </si>
  <si>
    <t>408-919-8654</t>
  </si>
  <si>
    <t>C4479</t>
  </si>
  <si>
    <t>2293 Elm St, San Diego, TX 85001</t>
  </si>
  <si>
    <t>ralph4479@customer.com</t>
  </si>
  <si>
    <t>602-835-9968</t>
  </si>
  <si>
    <t>C4480</t>
  </si>
  <si>
    <t>4618 Maple Dr, San Jose, NY 95101</t>
  </si>
  <si>
    <t>cynthia4480@customer.com</t>
  </si>
  <si>
    <t>408-618-6953</t>
  </si>
  <si>
    <t>C4481</t>
  </si>
  <si>
    <t>5592 Park Blvd, Dallas, CA 85001</t>
  </si>
  <si>
    <t>smith4481@customer.com</t>
  </si>
  <si>
    <t>602-104-8885</t>
  </si>
  <si>
    <t>C4482</t>
  </si>
  <si>
    <t>4301 Broadway, Dallas, IL 78201</t>
  </si>
  <si>
    <t>johnson4482@customer.com</t>
  </si>
  <si>
    <t>305-173-8815</t>
  </si>
  <si>
    <t>C4483</t>
  </si>
  <si>
    <t>446 Main St, San Jose, CA 19101</t>
  </si>
  <si>
    <t>williams4483@customer.com</t>
  </si>
  <si>
    <t>215-135-1551</t>
  </si>
  <si>
    <t>C4484</t>
  </si>
  <si>
    <t>Brown Anderson</t>
  </si>
  <si>
    <t>7080 Park Blvd, San Antonio, NY 85001</t>
  </si>
  <si>
    <t>brown4484@customer.com</t>
  </si>
  <si>
    <t>602-414-7774</t>
  </si>
  <si>
    <t>C4485</t>
  </si>
  <si>
    <t>Jones Mitchell</t>
  </si>
  <si>
    <t>7135 Highland Ave, Philadelphia, TX 10001</t>
  </si>
  <si>
    <t>jones4485@customer.com</t>
  </si>
  <si>
    <t>212-936-3894</t>
  </si>
  <si>
    <t>C4486</t>
  </si>
  <si>
    <t>1150 Park Blvd, San Jose, CA 77001</t>
  </si>
  <si>
    <t>garcia4486@customer.com</t>
  </si>
  <si>
    <t>713-480-2352</t>
  </si>
  <si>
    <t>C4487</t>
  </si>
  <si>
    <t>7662 Lakeview Dr, San Jose, CA 75201</t>
  </si>
  <si>
    <t>miller4487@customer.com</t>
  </si>
  <si>
    <t>415-542-3297</t>
  </si>
  <si>
    <t>C4488</t>
  </si>
  <si>
    <t>8755 Park Blvd, San Diego, CA 77001</t>
  </si>
  <si>
    <t>davis4488@customer.com</t>
  </si>
  <si>
    <t>713-225-8404</t>
  </si>
  <si>
    <t>C4489</t>
  </si>
  <si>
    <t>Rodriguez Baker</t>
  </si>
  <si>
    <t>143 Highland Ave, Phoenix, IL 77001</t>
  </si>
  <si>
    <t>rodriguez4489@customer.com</t>
  </si>
  <si>
    <t>713-819-5733</t>
  </si>
  <si>
    <t>C4490</t>
  </si>
  <si>
    <t>9609 Maple Dr, San Antonio, TX 19101</t>
  </si>
  <si>
    <t>martinez4490@customer.com</t>
  </si>
  <si>
    <t>215-737-3414</t>
  </si>
  <si>
    <t>C4491</t>
  </si>
  <si>
    <t>Hernandez Young</t>
  </si>
  <si>
    <t>4541 Sunset Rd, Phoenix, IL 78201</t>
  </si>
  <si>
    <t>hernandez4491@customer.com</t>
  </si>
  <si>
    <t>718-628-1366</t>
  </si>
  <si>
    <t>C4492</t>
  </si>
  <si>
    <t>924 Park Blvd, San Diego, PA 78201</t>
  </si>
  <si>
    <t>lopez4492@customer.com</t>
  </si>
  <si>
    <t>646-550-2362</t>
  </si>
  <si>
    <t>C4493</t>
  </si>
  <si>
    <t>2785 Lakeview Dr, San Jose, CA 78201</t>
  </si>
  <si>
    <t>gonzalez4493@customer.com</t>
  </si>
  <si>
    <t>415-461-4293</t>
  </si>
  <si>
    <t>C4494</t>
  </si>
  <si>
    <t>2927 Sunset Rd, Houston, CA 19101</t>
  </si>
  <si>
    <t>wilson4494@customer.com</t>
  </si>
  <si>
    <t>215-947-7910</t>
  </si>
  <si>
    <t>C4495</t>
  </si>
  <si>
    <t>2922 Main St, Phoenix, AZ 75201</t>
  </si>
  <si>
    <t>anderson4495@customer.com</t>
  </si>
  <si>
    <t>646-110-5478</t>
  </si>
  <si>
    <t>C4496</t>
  </si>
  <si>
    <t>532 Washington St, San Antonio, CA 95101</t>
  </si>
  <si>
    <t>thomas4496@customer.com</t>
  </si>
  <si>
    <t>408-657-3721</t>
  </si>
  <si>
    <t>C4497</t>
  </si>
  <si>
    <t>1426 Main St, Phoenix, NY 10001</t>
  </si>
  <si>
    <t>taylor4497@customer.com</t>
  </si>
  <si>
    <t>212-185-8130</t>
  </si>
  <si>
    <t>C4498</t>
  </si>
  <si>
    <t>8246 Maple Dr, Philadelphia, NY 19101</t>
  </si>
  <si>
    <t>moore4498@customer.com</t>
  </si>
  <si>
    <t>215-404-5018</t>
  </si>
  <si>
    <t>C4499</t>
  </si>
  <si>
    <t>1109 Cedar Ln, Los Angeles, CA 60601</t>
  </si>
  <si>
    <t>jackson4499@customer.com</t>
  </si>
  <si>
    <t>312-998-5764</t>
  </si>
  <si>
    <t>C4500</t>
  </si>
  <si>
    <t>4848 Washington St, Dallas, TX 60601</t>
  </si>
  <si>
    <t>martin4500@customer.com</t>
  </si>
  <si>
    <t>312-615-7225</t>
  </si>
  <si>
    <t>C4501</t>
  </si>
  <si>
    <t>6533 Highland Ave, Dallas, AZ 60601</t>
  </si>
  <si>
    <t>peter4501@customer.com</t>
  </si>
  <si>
    <t>312-804-8437</t>
  </si>
  <si>
    <t>C4502</t>
  </si>
  <si>
    <t>5457 Lakeview Dr, San Diego, CA 10001</t>
  </si>
  <si>
    <t>victoria4502@customer.com</t>
  </si>
  <si>
    <t>212-443-2693</t>
  </si>
  <si>
    <t>C4503</t>
  </si>
  <si>
    <t>6600 Broadway, San Diego, NY 75201</t>
  </si>
  <si>
    <t>raymond4503@customer.com</t>
  </si>
  <si>
    <t>305-813-4811</t>
  </si>
  <si>
    <t>C4504</t>
  </si>
  <si>
    <t>467 Sunset Rd, New York, TX 19101</t>
  </si>
  <si>
    <t>julia4504@customer.com</t>
  </si>
  <si>
    <t>215-715-4427</t>
  </si>
  <si>
    <t>C4505</t>
  </si>
  <si>
    <t>1132 Lakeview Dr, Phoenix, PA 77001</t>
  </si>
  <si>
    <t>scott4505@customer.com</t>
  </si>
  <si>
    <t>713-375-2585</t>
  </si>
  <si>
    <t>C4506</t>
  </si>
  <si>
    <t>2076 Broadway, Philadelphia, AZ 85001</t>
  </si>
  <si>
    <t>grace4506@customer.com</t>
  </si>
  <si>
    <t>602-732-1358</t>
  </si>
  <si>
    <t>C4507</t>
  </si>
  <si>
    <t>9553 Cedar Ln, Houston, PA 78201</t>
  </si>
  <si>
    <t>dennis4507@customer.com</t>
  </si>
  <si>
    <t>305-477-3638</t>
  </si>
  <si>
    <t>C4508</t>
  </si>
  <si>
    <t>4135 Broadway, Houston, CA 60601</t>
  </si>
  <si>
    <t>evelyn4508@customer.com</t>
  </si>
  <si>
    <t>312-618-4742</t>
  </si>
  <si>
    <t>C4509</t>
  </si>
  <si>
    <t>Gregory Thompson</t>
  </si>
  <si>
    <t>6551 Main St, New York, CA 95101</t>
  </si>
  <si>
    <t>gregory4509@customer.com</t>
  </si>
  <si>
    <t>408-629-8627</t>
  </si>
  <si>
    <t>C4510</t>
  </si>
  <si>
    <t>1663 Main St, Philadelphia, AZ 10001</t>
  </si>
  <si>
    <t>anna4510@customer.com</t>
  </si>
  <si>
    <t>212-774-1206</t>
  </si>
  <si>
    <t>C4511</t>
  </si>
  <si>
    <t>5348 Washington St, San Diego, CA 10001</t>
  </si>
  <si>
    <t>walter4511@customer.com</t>
  </si>
  <si>
    <t>212-678-7546</t>
  </si>
  <si>
    <t>C4512</t>
  </si>
  <si>
    <t>1911 Lakeview Dr, Phoenix, PA 75201</t>
  </si>
  <si>
    <t>rose4512@customer.com</t>
  </si>
  <si>
    <t>415-109-2804</t>
  </si>
  <si>
    <t>C4513</t>
  </si>
  <si>
    <t>915 Broadway, San Jose, AZ 19101</t>
  </si>
  <si>
    <t>patrick4513@customer.com</t>
  </si>
  <si>
    <t>215-415-4421</t>
  </si>
  <si>
    <t>C4514</t>
  </si>
  <si>
    <t>Judith Brown</t>
  </si>
  <si>
    <t>8862 Park Blvd, Dallas, NY 19101</t>
  </si>
  <si>
    <t>judith4514@customer.com</t>
  </si>
  <si>
    <t>215-803-4320</t>
  </si>
  <si>
    <t>C4515</t>
  </si>
  <si>
    <t>5810 Main St, Dallas, TX 92101</t>
  </si>
  <si>
    <t>henry4515@customer.com</t>
  </si>
  <si>
    <t>619-609-7930</t>
  </si>
  <si>
    <t>C4516</t>
  </si>
  <si>
    <t>Christina Torres</t>
  </si>
  <si>
    <t>3168 Sunset Rd, Dallas, CA 78201</t>
  </si>
  <si>
    <t>christina4516@customer.com</t>
  </si>
  <si>
    <t>415-755-9839</t>
  </si>
  <si>
    <t>C4517</t>
  </si>
  <si>
    <t>Douglas Thomas</t>
  </si>
  <si>
    <t>9811 Sunset Rd, New York, CA 60601</t>
  </si>
  <si>
    <t>douglas4517@customer.com</t>
  </si>
  <si>
    <t>312-880-5121</t>
  </si>
  <si>
    <t>C4518</t>
  </si>
  <si>
    <t>4935 Sunset Rd, Dallas, NY 92101</t>
  </si>
  <si>
    <t>maria4518@customer.com</t>
  </si>
  <si>
    <t>619-283-4449</t>
  </si>
  <si>
    <t>C4519</t>
  </si>
  <si>
    <t>5025 Lakeview Dr, Chicago, PA 10001</t>
  </si>
  <si>
    <t>harold4519@customer.com</t>
  </si>
  <si>
    <t>212-832-5900</t>
  </si>
  <si>
    <t>C4520</t>
  </si>
  <si>
    <t>Nicole Ramirez</t>
  </si>
  <si>
    <t>8271 Sunset Rd, San Diego, CA 19101</t>
  </si>
  <si>
    <t>nicole4520@customer.com</t>
  </si>
  <si>
    <t>215-969-4407</t>
  </si>
  <si>
    <t>C4521</t>
  </si>
  <si>
    <t>7710 Elm St, New York, AZ 95101</t>
  </si>
  <si>
    <t>alexander4521@customer.com</t>
  </si>
  <si>
    <t>408-304-9417</t>
  </si>
  <si>
    <t>C4522</t>
  </si>
  <si>
    <t>4622 Cedar Ln, Phoenix, TX 85001</t>
  </si>
  <si>
    <t>megan4522@customer.com</t>
  </si>
  <si>
    <t>602-458-8373</t>
  </si>
  <si>
    <t>C4523</t>
  </si>
  <si>
    <t>8092 Cedar Ln, Phoenix, PA 95101</t>
  </si>
  <si>
    <t>samuel4523@customer.com</t>
  </si>
  <si>
    <t>408-635-3352</t>
  </si>
  <si>
    <t>C4524</t>
  </si>
  <si>
    <t>Dorothy Gonzalez</t>
  </si>
  <si>
    <t>3629 Lakeview Dr, San Antonio, PA 85001</t>
  </si>
  <si>
    <t>dorothy4524@customer.com</t>
  </si>
  <si>
    <t>602-628-1241</t>
  </si>
  <si>
    <t>C4525</t>
  </si>
  <si>
    <t>234 Lakeview Dr, San Jose, AZ 10001</t>
  </si>
  <si>
    <t>frank4525@customer.com</t>
  </si>
  <si>
    <t>212-348-4614</t>
  </si>
  <si>
    <t>C4526</t>
  </si>
  <si>
    <t>8178 Broadway, San Diego, CA 19101</t>
  </si>
  <si>
    <t>sophia4526@customer.com</t>
  </si>
  <si>
    <t>215-969-1499</t>
  </si>
  <si>
    <t>C4527</t>
  </si>
  <si>
    <t>9737 Cedar Ln, Dallas, TX 10001</t>
  </si>
  <si>
    <t>lawrence4527@customer.com</t>
  </si>
  <si>
    <t>212-327-9182</t>
  </si>
  <si>
    <t>C4528</t>
  </si>
  <si>
    <t>Alice Smith</t>
  </si>
  <si>
    <t>3180 Maple Dr, Chicago, CA 75201</t>
  </si>
  <si>
    <t>alice4528@customer.com</t>
  </si>
  <si>
    <t>646-863-4410</t>
  </si>
  <si>
    <t>C4529</t>
  </si>
  <si>
    <t>7153 Lakeview Dr, San Jose, TX 77001</t>
  </si>
  <si>
    <t>arthur4529@customer.com</t>
  </si>
  <si>
    <t>713-922-4588</t>
  </si>
  <si>
    <t>C4530</t>
  </si>
  <si>
    <t>771 Sunset Rd, New York, AZ 92101</t>
  </si>
  <si>
    <t>ruth4530@customer.com</t>
  </si>
  <si>
    <t>619-206-8929</t>
  </si>
  <si>
    <t>C4531</t>
  </si>
  <si>
    <t>Philip Miller</t>
  </si>
  <si>
    <t>776 Main St, New York, CA 19101</t>
  </si>
  <si>
    <t>philip4531@customer.com</t>
  </si>
  <si>
    <t>215-819-3998</t>
  </si>
  <si>
    <t>C4532</t>
  </si>
  <si>
    <t>9597 Washington St, Chicago, PA 95101</t>
  </si>
  <si>
    <t>diana4532@customer.com</t>
  </si>
  <si>
    <t>408-976-1496</t>
  </si>
  <si>
    <t>C4533</t>
  </si>
  <si>
    <t>Roger Jackson</t>
  </si>
  <si>
    <t>2525 Maple Dr, New York, IL 85001</t>
  </si>
  <si>
    <t>roger4533@customer.com</t>
  </si>
  <si>
    <t>602-986-8126</t>
  </si>
  <si>
    <t>C4534</t>
  </si>
  <si>
    <t>9741 Sunset Rd, San Antonio, TX 19101</t>
  </si>
  <si>
    <t>natalie4534@customer.com</t>
  </si>
  <si>
    <t>215-578-5279</t>
  </si>
  <si>
    <t>C4535</t>
  </si>
  <si>
    <t>8019 Cedar Ln, Philadelphia, AZ 85001</t>
  </si>
  <si>
    <t>benjamin4535@customer.com</t>
  </si>
  <si>
    <t>602-525-5213</t>
  </si>
  <si>
    <t>C4536</t>
  </si>
  <si>
    <t>Virginia Nguyen</t>
  </si>
  <si>
    <t>4871 Lakeview Dr, San Jose, PA 90001</t>
  </si>
  <si>
    <t>virginia4536@customer.com</t>
  </si>
  <si>
    <t>323-476-1733</t>
  </si>
  <si>
    <t>C4537</t>
  </si>
  <si>
    <t>1602 Sunset Rd, Chicago, PA 77001</t>
  </si>
  <si>
    <t>bruce4537@customer.com</t>
  </si>
  <si>
    <t>713-135-2268</t>
  </si>
  <si>
    <t>C4538</t>
  </si>
  <si>
    <t>623 Elm St, San Diego, PA 60601</t>
  </si>
  <si>
    <t>madison4538@customer.com</t>
  </si>
  <si>
    <t>312-722-6331</t>
  </si>
  <si>
    <t>C4539</t>
  </si>
  <si>
    <t>Adam Martin</t>
  </si>
  <si>
    <t>9502 Highland Ave, San Antonio, AZ 90001</t>
  </si>
  <si>
    <t>adam4539@customer.com</t>
  </si>
  <si>
    <t>323-646-5574</t>
  </si>
  <si>
    <t>C4540</t>
  </si>
  <si>
    <t>272 Washington St, Houston, TX 85001</t>
  </si>
  <si>
    <t>abigail4540@customer.com</t>
  </si>
  <si>
    <t>602-367-7040</t>
  </si>
  <si>
    <t>C4541</t>
  </si>
  <si>
    <t>1835 Broadway, Los Angeles, AZ 75201</t>
  </si>
  <si>
    <t>gerald4541@customer.com</t>
  </si>
  <si>
    <t>718-125-7650</t>
  </si>
  <si>
    <t>C4542</t>
  </si>
  <si>
    <t>5468 Sunset Rd, Philadelphia, NY 95101</t>
  </si>
  <si>
    <t>lauren4542@customer.com</t>
  </si>
  <si>
    <t>408-225-8469</t>
  </si>
  <si>
    <t>C4543</t>
  </si>
  <si>
    <t>6936 Elm St, Houston, NY 60601</t>
  </si>
  <si>
    <t>keith4543@customer.com</t>
  </si>
  <si>
    <t>312-183-8353</t>
  </si>
  <si>
    <t>C4544</t>
  </si>
  <si>
    <t>142 Maple Dr, San Jose, PA 60601</t>
  </si>
  <si>
    <t>isabella4544@customer.com</t>
  </si>
  <si>
    <t>312-587-2150</t>
  </si>
  <si>
    <t>C4545</t>
  </si>
  <si>
    <t>Terry Robinson</t>
  </si>
  <si>
    <t>1798 Highland Ave, Dallas, NY 95101</t>
  </si>
  <si>
    <t>terry4545@customer.com</t>
  </si>
  <si>
    <t>408-514-2883</t>
  </si>
  <si>
    <t>C4546</t>
  </si>
  <si>
    <t>Jane Lewis</t>
  </si>
  <si>
    <t>9302 Park Blvd, Dallas, TX 60601</t>
  </si>
  <si>
    <t>jane4546@customer.com</t>
  </si>
  <si>
    <t>312-519-5801</t>
  </si>
  <si>
    <t>C4547</t>
  </si>
  <si>
    <t>5068 Park Blvd, Houston, CA 78201</t>
  </si>
  <si>
    <t>wayne4547@customer.com</t>
  </si>
  <si>
    <t>415-806-1538</t>
  </si>
  <si>
    <t>C4548</t>
  </si>
  <si>
    <t>8383 Washington St, New York, PA 90001</t>
  </si>
  <si>
    <t>amy4548@customer.com</t>
  </si>
  <si>
    <t>323-598-8198</t>
  </si>
  <si>
    <t>C4549</t>
  </si>
  <si>
    <t>1414 Broadway, Dallas, TX 19101</t>
  </si>
  <si>
    <t>ralph4549@customer.com</t>
  </si>
  <si>
    <t>215-264-1251</t>
  </si>
  <si>
    <t>C4550</t>
  </si>
  <si>
    <t>Cynthia Jackson</t>
  </si>
  <si>
    <t>7936 Maple Dr, Houston, NY 77001</t>
  </si>
  <si>
    <t>cynthia4550@customer.com</t>
  </si>
  <si>
    <t>713-472-3878</t>
  </si>
  <si>
    <t>C4551</t>
  </si>
  <si>
    <t>8222 Cedar Ln, San Jose, CA 60601</t>
  </si>
  <si>
    <t>smith4551@customer.com</t>
  </si>
  <si>
    <t>312-725-2559</t>
  </si>
  <si>
    <t>C4552</t>
  </si>
  <si>
    <t>Johnson Scott</t>
  </si>
  <si>
    <t>5609 Washington St, Dallas, AZ 95101</t>
  </si>
  <si>
    <t>johnson4552@customer.com</t>
  </si>
  <si>
    <t>408-432-8813</t>
  </si>
  <si>
    <t>C4553</t>
  </si>
  <si>
    <t>Williams Wright</t>
  </si>
  <si>
    <t>5106 Park Blvd, New York, TX 75201</t>
  </si>
  <si>
    <t>williams4553@customer.com</t>
  </si>
  <si>
    <t>512-468-2697</t>
  </si>
  <si>
    <t>C4554</t>
  </si>
  <si>
    <t>3951 Cedar Ln, New York, CA 92101</t>
  </si>
  <si>
    <t>brown4554@customer.com</t>
  </si>
  <si>
    <t>619-909-2289</t>
  </si>
  <si>
    <t>C4555</t>
  </si>
  <si>
    <t>7631 Elm St, Phoenix, CA 77001</t>
  </si>
  <si>
    <t>jones4555@customer.com</t>
  </si>
  <si>
    <t>713-389-1088</t>
  </si>
  <si>
    <t>C4556</t>
  </si>
  <si>
    <t>6206 Maple Dr, Philadelphia, TX 90001</t>
  </si>
  <si>
    <t>garcia4556@customer.com</t>
  </si>
  <si>
    <t>323-339-8220</t>
  </si>
  <si>
    <t>C4557</t>
  </si>
  <si>
    <t>9385 Maple Dr, Los Angeles, CA 19101</t>
  </si>
  <si>
    <t>miller4557@customer.com</t>
  </si>
  <si>
    <t>215-112-4284</t>
  </si>
  <si>
    <t>C4558</t>
  </si>
  <si>
    <t>6162 Sunset Rd, San Diego, CA 60601</t>
  </si>
  <si>
    <t>davis4558@customer.com</t>
  </si>
  <si>
    <t>312-837-9893</t>
  </si>
  <si>
    <t>C4559</t>
  </si>
  <si>
    <t>8293 Lakeview Dr, San Diego, CA 60601</t>
  </si>
  <si>
    <t>rodriguez4559@customer.com</t>
  </si>
  <si>
    <t>312-539-5529</t>
  </si>
  <si>
    <t>C4560</t>
  </si>
  <si>
    <t>Martinez Martinez</t>
  </si>
  <si>
    <t>5578 Park Blvd, Philadelphia, CA 10001</t>
  </si>
  <si>
    <t>martinez4560@customer.com</t>
  </si>
  <si>
    <t>212-683-4779</t>
  </si>
  <si>
    <t>C4561</t>
  </si>
  <si>
    <t>8441 Washington St, San Diego, IL 60601</t>
  </si>
  <si>
    <t>hernandez4561@customer.com</t>
  </si>
  <si>
    <t>312-817-1646</t>
  </si>
  <si>
    <t>C4562</t>
  </si>
  <si>
    <t>Lopez Thomas</t>
  </si>
  <si>
    <t>7967 Cedar Ln, San Diego, TX 77001</t>
  </si>
  <si>
    <t>lopez4562@customer.com</t>
  </si>
  <si>
    <t>713-343-1311</t>
  </si>
  <si>
    <t>C4563</t>
  </si>
  <si>
    <t>234 Elm St, San Antonio, CA 92101</t>
  </si>
  <si>
    <t>gonzalez4563@customer.com</t>
  </si>
  <si>
    <t>619-682-9530</t>
  </si>
  <si>
    <t>C4564</t>
  </si>
  <si>
    <t>6156 Main St, Dallas, TX 92101</t>
  </si>
  <si>
    <t>wilson4564@customer.com</t>
  </si>
  <si>
    <t>619-528-2636</t>
  </si>
  <si>
    <t>C4565</t>
  </si>
  <si>
    <t>4387 Main St, Houston, TX 95101</t>
  </si>
  <si>
    <t>anderson4565@customer.com</t>
  </si>
  <si>
    <t>408-913-6867</t>
  </si>
  <si>
    <t>C4566</t>
  </si>
  <si>
    <t>956 Main St, Philadelphia, AZ 90001</t>
  </si>
  <si>
    <t>thomas4566@customer.com</t>
  </si>
  <si>
    <t>323-954-2830</t>
  </si>
  <si>
    <t>C4567</t>
  </si>
  <si>
    <t>9541 Park Blvd, Dallas, IL 75201</t>
  </si>
  <si>
    <t>taylor4567@customer.com</t>
  </si>
  <si>
    <t>718-239-8893</t>
  </si>
  <si>
    <t>C4568</t>
  </si>
  <si>
    <t>1511 Cedar Ln, New York, NY 19101</t>
  </si>
  <si>
    <t>moore4568@customer.com</t>
  </si>
  <si>
    <t>215-403-2757</t>
  </si>
  <si>
    <t>C4569</t>
  </si>
  <si>
    <t>3648 Main St, Phoenix, TX 92101</t>
  </si>
  <si>
    <t>jackson4569@customer.com</t>
  </si>
  <si>
    <t>619-725-2847</t>
  </si>
  <si>
    <t>C4570</t>
  </si>
  <si>
    <t>3006 Broadway, Houston, AZ 75201</t>
  </si>
  <si>
    <t>martin4570@customer.com</t>
  </si>
  <si>
    <t>718-874-7001</t>
  </si>
  <si>
    <t>C4571</t>
  </si>
  <si>
    <t>4247 Highland Ave, Los Angeles, NY 10001</t>
  </si>
  <si>
    <t>peter4571@customer.com</t>
  </si>
  <si>
    <t>212-684-4441</t>
  </si>
  <si>
    <t>C4572</t>
  </si>
  <si>
    <t>9515 Washington St, Houston, TX 95101</t>
  </si>
  <si>
    <t>victoria4572@customer.com</t>
  </si>
  <si>
    <t>408-422-5371</t>
  </si>
  <si>
    <t>C4573</t>
  </si>
  <si>
    <t>3055 Cedar Ln, Philadelphia, IL 77001</t>
  </si>
  <si>
    <t>raymond4573@customer.com</t>
  </si>
  <si>
    <t>713-348-9406</t>
  </si>
  <si>
    <t>C4574</t>
  </si>
  <si>
    <t>3406 Elm St, Houston, NY 95101</t>
  </si>
  <si>
    <t>julia4574@customer.com</t>
  </si>
  <si>
    <t>408-610-5948</t>
  </si>
  <si>
    <t>C4575</t>
  </si>
  <si>
    <t>1479 Broadway, Dallas, NY 75201</t>
  </si>
  <si>
    <t>scott4575@customer.com</t>
  </si>
  <si>
    <t>646-589-1825</t>
  </si>
  <si>
    <t>C4576</t>
  </si>
  <si>
    <t>Grace Perez</t>
  </si>
  <si>
    <t>1189 Main St, New York, AZ 90001</t>
  </si>
  <si>
    <t>grace4576@customer.com</t>
  </si>
  <si>
    <t>323-101-8402</t>
  </si>
  <si>
    <t>C4577</t>
  </si>
  <si>
    <t>4313 Elm St, New York, TX 75201</t>
  </si>
  <si>
    <t>dennis4577@customer.com</t>
  </si>
  <si>
    <t>718-703-4677</t>
  </si>
  <si>
    <t>C4578</t>
  </si>
  <si>
    <t>2880 Main St, Los Angeles, CA 92101</t>
  </si>
  <si>
    <t>evelyn4578@customer.com</t>
  </si>
  <si>
    <t>619-496-8594</t>
  </si>
  <si>
    <t>C4579</t>
  </si>
  <si>
    <t>3920 Highland Ave, Dallas, TX 19101</t>
  </si>
  <si>
    <t>gregory4579@customer.com</t>
  </si>
  <si>
    <t>215-665-3293</t>
  </si>
  <si>
    <t>C4580</t>
  </si>
  <si>
    <t>3590 Main St, Phoenix, TX 95101</t>
  </si>
  <si>
    <t>anna4580@customer.com</t>
  </si>
  <si>
    <t>408-157-9694</t>
  </si>
  <si>
    <t>C4581</t>
  </si>
  <si>
    <t>Walter Nelson</t>
  </si>
  <si>
    <t>1034 Highland Ave, Los Angeles, TX 90001</t>
  </si>
  <si>
    <t>walter4581@customer.com</t>
  </si>
  <si>
    <t>323-214-2023</t>
  </si>
  <si>
    <t>C4582</t>
  </si>
  <si>
    <t>218 Park Blvd, San Jose, PA 10001</t>
  </si>
  <si>
    <t>rose4582@customer.com</t>
  </si>
  <si>
    <t>212-330-6152</t>
  </si>
  <si>
    <t>C4583</t>
  </si>
  <si>
    <t>4290 Broadway, Dallas, CA 95101</t>
  </si>
  <si>
    <t>patrick4583@customer.com</t>
  </si>
  <si>
    <t>408-659-6030</t>
  </si>
  <si>
    <t>C4584</t>
  </si>
  <si>
    <t>Judith Scott</t>
  </si>
  <si>
    <t>3576 Washington St, San Diego, TX 85001</t>
  </si>
  <si>
    <t>judith4584@customer.com</t>
  </si>
  <si>
    <t>602-330-7872</t>
  </si>
  <si>
    <t>C4585</t>
  </si>
  <si>
    <t>Henry Hall</t>
  </si>
  <si>
    <t>556 Washington St, Phoenix, TX 90001</t>
  </si>
  <si>
    <t>henry4585@customer.com</t>
  </si>
  <si>
    <t>323-818-1018</t>
  </si>
  <si>
    <t>C4586</t>
  </si>
  <si>
    <t>Christina Carter</t>
  </si>
  <si>
    <t>4414 Lakeview Dr, Dallas, TX 95101</t>
  </si>
  <si>
    <t>christina4586@customer.com</t>
  </si>
  <si>
    <t>408-772-6718</t>
  </si>
  <si>
    <t>C4587</t>
  </si>
  <si>
    <t>3353 Elm St, San Diego, IL 19101</t>
  </si>
  <si>
    <t>douglas4587@customer.com</t>
  </si>
  <si>
    <t>215-770-7294</t>
  </si>
  <si>
    <t>C4588</t>
  </si>
  <si>
    <t>Maria Clark</t>
  </si>
  <si>
    <t>5834 Washington St, Phoenix, IL 95101</t>
  </si>
  <si>
    <t>maria4588@customer.com</t>
  </si>
  <si>
    <t>408-604-3349</t>
  </si>
  <si>
    <t>C4589</t>
  </si>
  <si>
    <t>8805 Highland Ave, San Diego, AZ 78201</t>
  </si>
  <si>
    <t>harold4589@customer.com</t>
  </si>
  <si>
    <t>718-802-2051</t>
  </si>
  <si>
    <t>C4590</t>
  </si>
  <si>
    <t>9587 Cedar Ln, Los Angeles, CA 95101</t>
  </si>
  <si>
    <t>nicole4590@customer.com</t>
  </si>
  <si>
    <t>408-810-9877</t>
  </si>
  <si>
    <t>C4591</t>
  </si>
  <si>
    <t>204 Maple Dr, Philadelphia, TX 92101</t>
  </si>
  <si>
    <t>alexander4591@customer.com</t>
  </si>
  <si>
    <t>619-283-8223</t>
  </si>
  <si>
    <t>C4592</t>
  </si>
  <si>
    <t>1953 Highland Ave, Dallas, CA 19101</t>
  </si>
  <si>
    <t>megan4592@customer.com</t>
  </si>
  <si>
    <t>215-387-8609</t>
  </si>
  <si>
    <t>C4593</t>
  </si>
  <si>
    <t>Samuel Anderson</t>
  </si>
  <si>
    <t>8407 Cedar Ln, San Jose, AZ 95101</t>
  </si>
  <si>
    <t>samuel4593@customer.com</t>
  </si>
  <si>
    <t>408-110-9542</t>
  </si>
  <si>
    <t>C4594</t>
  </si>
  <si>
    <t>Dorothy Garcia</t>
  </si>
  <si>
    <t>9262 Highland Ave, Philadelphia, CA 92101</t>
  </si>
  <si>
    <t>dorothy4594@customer.com</t>
  </si>
  <si>
    <t>619-187-2244</t>
  </si>
  <si>
    <t>C4595</t>
  </si>
  <si>
    <t>6591 Washington St, Dallas, AZ 92101</t>
  </si>
  <si>
    <t>frank4595@customer.com</t>
  </si>
  <si>
    <t>619-838-4092</t>
  </si>
  <si>
    <t>C4596</t>
  </si>
  <si>
    <t>8008 Washington St, Dallas, IL 95101</t>
  </si>
  <si>
    <t>sophia4596@customer.com</t>
  </si>
  <si>
    <t>408-948-7324</t>
  </si>
  <si>
    <t>C4597</t>
  </si>
  <si>
    <t>Lawrence Carter</t>
  </si>
  <si>
    <t>375 Maple Dr, Chicago, TX 90001</t>
  </si>
  <si>
    <t>lawrence4597@customer.com</t>
  </si>
  <si>
    <t>323-240-5377</t>
  </si>
  <si>
    <t>C4598</t>
  </si>
  <si>
    <t>9127 Sunset Rd, New York, CA 19101</t>
  </si>
  <si>
    <t>alice4598@customer.com</t>
  </si>
  <si>
    <t>215-728-9281</t>
  </si>
  <si>
    <t>C4599</t>
  </si>
  <si>
    <t>5490 Maple Dr, San Antonio, TX 19101</t>
  </si>
  <si>
    <t>arthur4599@customer.com</t>
  </si>
  <si>
    <t>215-158-6462</t>
  </si>
  <si>
    <t>C4600</t>
  </si>
  <si>
    <t>5504 Elm St, San Antonio, IL 77001</t>
  </si>
  <si>
    <t>ruth4600@customer.com</t>
  </si>
  <si>
    <t>713-476-9727</t>
  </si>
  <si>
    <t>C4601</t>
  </si>
  <si>
    <t>Philip Lopez</t>
  </si>
  <si>
    <t>1432 Broadway, Dallas, IL 85001</t>
  </si>
  <si>
    <t>philip4601@customer.com</t>
  </si>
  <si>
    <t>602-154-7084</t>
  </si>
  <si>
    <t>C4602</t>
  </si>
  <si>
    <t>8406 Lakeview Dr, Philadelphia, AZ 95101</t>
  </si>
  <si>
    <t>diana4602@customer.com</t>
  </si>
  <si>
    <t>408-939-8669</t>
  </si>
  <si>
    <t>C4603</t>
  </si>
  <si>
    <t>9879 Elm St, Philadelphia, CA 92101</t>
  </si>
  <si>
    <t>roger4603@customer.com</t>
  </si>
  <si>
    <t>619-781-1911</t>
  </si>
  <si>
    <t>C4604</t>
  </si>
  <si>
    <t>2531 Cedar Ln, Phoenix, NY 10001</t>
  </si>
  <si>
    <t>natalie4604@customer.com</t>
  </si>
  <si>
    <t>212-917-5239</t>
  </si>
  <si>
    <t>C4605</t>
  </si>
  <si>
    <t>Benjamin Carter</t>
  </si>
  <si>
    <t>3932 Park Blvd, Philadelphia, CA 19101</t>
  </si>
  <si>
    <t>benjamin4605@customer.com</t>
  </si>
  <si>
    <t>215-907-4203</t>
  </si>
  <si>
    <t>C4606</t>
  </si>
  <si>
    <t>777 Highland Ave, San Antonio, TX 60601</t>
  </si>
  <si>
    <t>virginia4606@customer.com</t>
  </si>
  <si>
    <t>312-635-7367</t>
  </si>
  <si>
    <t>C4607</t>
  </si>
  <si>
    <t>1975 Maple Dr, Dallas, CA 77001</t>
  </si>
  <si>
    <t>bruce4607@customer.com</t>
  </si>
  <si>
    <t>713-958-2644</t>
  </si>
  <si>
    <t>C4608</t>
  </si>
  <si>
    <t>Madison Lopez</t>
  </si>
  <si>
    <t>9099 Highland Ave, Phoenix, CA 78201</t>
  </si>
  <si>
    <t>madison4608@customer.com</t>
  </si>
  <si>
    <t>718-746-8657</t>
  </si>
  <si>
    <t>C4609</t>
  </si>
  <si>
    <t>Adam Mitchell</t>
  </si>
  <si>
    <t>6784 Lakeview Dr, New York, TX 78201</t>
  </si>
  <si>
    <t>adam4609@customer.com</t>
  </si>
  <si>
    <t>512-778-2389</t>
  </si>
  <si>
    <t>C4610</t>
  </si>
  <si>
    <t>7719 Maple Dr, San Diego, CA 19101</t>
  </si>
  <si>
    <t>abigail4610@customer.com</t>
  </si>
  <si>
    <t>215-861-8889</t>
  </si>
  <si>
    <t>C4611</t>
  </si>
  <si>
    <t>3640 Broadway, New York, CA 75201</t>
  </si>
  <si>
    <t>gerald4611@customer.com</t>
  </si>
  <si>
    <t>646-335-3831</t>
  </si>
  <si>
    <t>C4612</t>
  </si>
  <si>
    <t>8031 Cedar Ln, Los Angeles, AZ 90001</t>
  </si>
  <si>
    <t>lauren4612@customer.com</t>
  </si>
  <si>
    <t>323-288-8607</t>
  </si>
  <si>
    <t>C4613</t>
  </si>
  <si>
    <t>Keith Taylor</t>
  </si>
  <si>
    <t>4659 Lakeview Dr, San Jose, PA 85001</t>
  </si>
  <si>
    <t>keith4613@customer.com</t>
  </si>
  <si>
    <t>602-350-5663</t>
  </si>
  <si>
    <t>C4614</t>
  </si>
  <si>
    <t>Isabella White</t>
  </si>
  <si>
    <t>6497 Broadway, New York, CA 95101</t>
  </si>
  <si>
    <t>isabella4614@customer.com</t>
  </si>
  <si>
    <t>408-331-3062</t>
  </si>
  <si>
    <t>C4615</t>
  </si>
  <si>
    <t>Terry Moore</t>
  </si>
  <si>
    <t>7953 Cedar Ln, Philadelphia, CA 10001</t>
  </si>
  <si>
    <t>terry4615@customer.com</t>
  </si>
  <si>
    <t>212-525-6604</t>
  </si>
  <si>
    <t>C4616</t>
  </si>
  <si>
    <t>9418 Highland Ave, San Antonio, CA 90001</t>
  </si>
  <si>
    <t>jane4616@customer.com</t>
  </si>
  <si>
    <t>323-590-8294</t>
  </si>
  <si>
    <t>C4617</t>
  </si>
  <si>
    <t>Wayne Thomas</t>
  </si>
  <si>
    <t>2013 Maple Dr, San Antonio, TX 10001</t>
  </si>
  <si>
    <t>wayne4617@customer.com</t>
  </si>
  <si>
    <t>212-417-2817</t>
  </si>
  <si>
    <t>C4618</t>
  </si>
  <si>
    <t>Amy Campbell</t>
  </si>
  <si>
    <t>5933 Highland Ave, San Jose, TX 60601</t>
  </si>
  <si>
    <t>amy4618@customer.com</t>
  </si>
  <si>
    <t>312-370-4687</t>
  </si>
  <si>
    <t>C4619</t>
  </si>
  <si>
    <t>7857 Main St, Dallas, TX 19101</t>
  </si>
  <si>
    <t>ralph4619@customer.com</t>
  </si>
  <si>
    <t>215-997-1776</t>
  </si>
  <si>
    <t>C4620</t>
  </si>
  <si>
    <t>6835 Washington St, Houston, AZ 85001</t>
  </si>
  <si>
    <t>cynthia4620@customer.com</t>
  </si>
  <si>
    <t>602-750-7296</t>
  </si>
  <si>
    <t>C4621</t>
  </si>
  <si>
    <t>2232 Highland Ave, San Jose, TX 10001</t>
  </si>
  <si>
    <t>smith4621@customer.com</t>
  </si>
  <si>
    <t>212-457-5706</t>
  </si>
  <si>
    <t>C4622</t>
  </si>
  <si>
    <t>7999 Park Blvd, Philadelphia, CA 85001</t>
  </si>
  <si>
    <t>johnson4622@customer.com</t>
  </si>
  <si>
    <t>602-598-2912</t>
  </si>
  <si>
    <t>C4623</t>
  </si>
  <si>
    <t>6592 Lakeview Dr, Phoenix, CA 19101</t>
  </si>
  <si>
    <t>williams4623@customer.com</t>
  </si>
  <si>
    <t>215-115-9144</t>
  </si>
  <si>
    <t>C4624</t>
  </si>
  <si>
    <t>2673 Cedar Ln, Dallas, AZ 77001</t>
  </si>
  <si>
    <t>brown4624@customer.com</t>
  </si>
  <si>
    <t>713-221-6430</t>
  </si>
  <si>
    <t>C4625</t>
  </si>
  <si>
    <t>Jones Jackson</t>
  </si>
  <si>
    <t>8508 Broadway, Los Angeles, NY 10001</t>
  </si>
  <si>
    <t>jones4625@customer.com</t>
  </si>
  <si>
    <t>212-311-5458</t>
  </si>
  <si>
    <t>C4626</t>
  </si>
  <si>
    <t>8081 Broadway, San Antonio, PA 60601</t>
  </si>
  <si>
    <t>garcia4626@customer.com</t>
  </si>
  <si>
    <t>312-159-8066</t>
  </si>
  <si>
    <t>C4627</t>
  </si>
  <si>
    <t>Miller Anderson</t>
  </si>
  <si>
    <t>5793 Highland Ave, Phoenix, CA 60601</t>
  </si>
  <si>
    <t>miller4627@customer.com</t>
  </si>
  <si>
    <t>312-610-2292</t>
  </si>
  <si>
    <t>C4628</t>
  </si>
  <si>
    <t>2267 Sunset Rd, Los Angeles, CA 92101</t>
  </si>
  <si>
    <t>davis4628@customer.com</t>
  </si>
  <si>
    <t>619-630-2843</t>
  </si>
  <si>
    <t>C4629</t>
  </si>
  <si>
    <t>4694 Sunset Rd, Chicago, IL 19101</t>
  </si>
  <si>
    <t>rodriguez4629@customer.com</t>
  </si>
  <si>
    <t>215-230-3101</t>
  </si>
  <si>
    <t>C4630</t>
  </si>
  <si>
    <t>Martinez Johnson</t>
  </si>
  <si>
    <t>2088 Elm St, San Jose, IL 92101</t>
  </si>
  <si>
    <t>martinez4630@customer.com</t>
  </si>
  <si>
    <t>619-350-6195</t>
  </si>
  <si>
    <t>C4631</t>
  </si>
  <si>
    <t>7560 Lakeview Dr, San Antonio, TX 60601</t>
  </si>
  <si>
    <t>hernandez4631@customer.com</t>
  </si>
  <si>
    <t>312-262-2914</t>
  </si>
  <si>
    <t>C4632</t>
  </si>
  <si>
    <t>1475 Maple Dr, Dallas, CA 77001</t>
  </si>
  <si>
    <t>lopez4632@customer.com</t>
  </si>
  <si>
    <t>713-465-1949</t>
  </si>
  <si>
    <t>C4633</t>
  </si>
  <si>
    <t>Gonzalez Davis</t>
  </si>
  <si>
    <t>1721 Cedar Ln, Dallas, CA 85001</t>
  </si>
  <si>
    <t>gonzalez4633@customer.com</t>
  </si>
  <si>
    <t>602-545-7977</t>
  </si>
  <si>
    <t>C4634</t>
  </si>
  <si>
    <t>7002 Lakeview Dr, San Diego, AZ 78201</t>
  </si>
  <si>
    <t>wilson4634@customer.com</t>
  </si>
  <si>
    <t>718-874-5326</t>
  </si>
  <si>
    <t>C4635</t>
  </si>
  <si>
    <t>6029 Highland Ave, San Antonio, TX 10001</t>
  </si>
  <si>
    <t>anderson4635@customer.com</t>
  </si>
  <si>
    <t>212-112-5700</t>
  </si>
  <si>
    <t>C4636</t>
  </si>
  <si>
    <t>8716 Sunset Rd, Chicago, PA 85001</t>
  </si>
  <si>
    <t>thomas4636@customer.com</t>
  </si>
  <si>
    <t>602-586-6320</t>
  </si>
  <si>
    <t>C4637</t>
  </si>
  <si>
    <t>6004 Main St, San Jose, PA 92101</t>
  </si>
  <si>
    <t>taylor4637@customer.com</t>
  </si>
  <si>
    <t>619-778-8290</t>
  </si>
  <si>
    <t>C4638</t>
  </si>
  <si>
    <t>562 Broadway, Philadelphia, TX 85001</t>
  </si>
  <si>
    <t>moore4638@customer.com</t>
  </si>
  <si>
    <t>602-492-5330</t>
  </si>
  <si>
    <t>C4639</t>
  </si>
  <si>
    <t>9375 Sunset Rd, San Jose, TX 78201</t>
  </si>
  <si>
    <t>jackson4639@customer.com</t>
  </si>
  <si>
    <t>305-227-2607</t>
  </si>
  <si>
    <t>C4640</t>
  </si>
  <si>
    <t>Martin Roberts</t>
  </si>
  <si>
    <t>4047 Lakeview Dr, Los Angeles, AZ 77001</t>
  </si>
  <si>
    <t>martin4640@customer.com</t>
  </si>
  <si>
    <t>713-850-2063</t>
  </si>
  <si>
    <t>C4641</t>
  </si>
  <si>
    <t>7988 Lakeview Dr, New York, AZ 85001</t>
  </si>
  <si>
    <t>peter4641@customer.com</t>
  </si>
  <si>
    <t>602-310-6423</t>
  </si>
  <si>
    <t>C4642</t>
  </si>
  <si>
    <t>2654 Broadway, San Antonio, AZ 90001</t>
  </si>
  <si>
    <t>victoria4642@customer.com</t>
  </si>
  <si>
    <t>323-836-8069</t>
  </si>
  <si>
    <t>C4643</t>
  </si>
  <si>
    <t>9733 Sunset Rd, Chicago, CA 75201</t>
  </si>
  <si>
    <t>raymond4643@customer.com</t>
  </si>
  <si>
    <t>512-530-3619</t>
  </si>
  <si>
    <t>C4644</t>
  </si>
  <si>
    <t>4856 Cedar Ln, San Antonio, NY 60601</t>
  </si>
  <si>
    <t>julia4644@customer.com</t>
  </si>
  <si>
    <t>312-273-2458</t>
  </si>
  <si>
    <t>C4645</t>
  </si>
  <si>
    <t>4491 Cedar Ln, Phoenix, TX 10001</t>
  </si>
  <si>
    <t>scott4645@customer.com</t>
  </si>
  <si>
    <t>212-845-3811</t>
  </si>
  <si>
    <t>C4646</t>
  </si>
  <si>
    <t>6964 Main St, Dallas, CA 19101</t>
  </si>
  <si>
    <t>grace4646@customer.com</t>
  </si>
  <si>
    <t>215-254-9169</t>
  </si>
  <si>
    <t>C4647</t>
  </si>
  <si>
    <t>1138 Main St, San Jose, IL 95101</t>
  </si>
  <si>
    <t>dennis4647@customer.com</t>
  </si>
  <si>
    <t>408-117-2329</t>
  </si>
  <si>
    <t>C4648</t>
  </si>
  <si>
    <t>4115 Elm St, Phoenix, CA 92101</t>
  </si>
  <si>
    <t>evelyn4648@customer.com</t>
  </si>
  <si>
    <t>619-873-7884</t>
  </si>
  <si>
    <t>C4649</t>
  </si>
  <si>
    <t>Gregory Mitchell</t>
  </si>
  <si>
    <t>8957 Cedar Ln, Dallas, CA 75201</t>
  </si>
  <si>
    <t>gregory4649@customer.com</t>
  </si>
  <si>
    <t>512-658-3926</t>
  </si>
  <si>
    <t>C4650</t>
  </si>
  <si>
    <t>Anna Anderson</t>
  </si>
  <si>
    <t>2404 Sunset Rd, Dallas, NY 75201</t>
  </si>
  <si>
    <t>anna4650@customer.com</t>
  </si>
  <si>
    <t>305-425-1764</t>
  </si>
  <si>
    <t>C4651</t>
  </si>
  <si>
    <t>8234 Maple Dr, Los Angeles, PA 92101</t>
  </si>
  <si>
    <t>walter4651@customer.com</t>
  </si>
  <si>
    <t>619-156-5835</t>
  </si>
  <si>
    <t>C4652</t>
  </si>
  <si>
    <t>676 Elm St, Phoenix, IL 60601</t>
  </si>
  <si>
    <t>rose4652@customer.com</t>
  </si>
  <si>
    <t>312-908-7204</t>
  </si>
  <si>
    <t>C4653</t>
  </si>
  <si>
    <t>7738 Park Blvd, San Diego, NY 85001</t>
  </si>
  <si>
    <t>patrick4653@customer.com</t>
  </si>
  <si>
    <t>602-838-1291</t>
  </si>
  <si>
    <t>C4654</t>
  </si>
  <si>
    <t>4545 Maple Dr, New York, CA 92101</t>
  </si>
  <si>
    <t>judith4654@customer.com</t>
  </si>
  <si>
    <t>619-233-4166</t>
  </si>
  <si>
    <t>C4655</t>
  </si>
  <si>
    <t>4768 Sunset Rd, San Antonio, CA 92101</t>
  </si>
  <si>
    <t>henry4655@customer.com</t>
  </si>
  <si>
    <t>619-186-5524</t>
  </si>
  <si>
    <t>C4656</t>
  </si>
  <si>
    <t>6938 Lakeview Dr, Chicago, TX 60601</t>
  </si>
  <si>
    <t>christina4656@customer.com</t>
  </si>
  <si>
    <t>312-203-9072</t>
  </si>
  <si>
    <t>C4657</t>
  </si>
  <si>
    <t>Douglas Walker</t>
  </si>
  <si>
    <t>6261 Broadway, Dallas, IL 75201</t>
  </si>
  <si>
    <t>douglas4657@customer.com</t>
  </si>
  <si>
    <t>415-335-2950</t>
  </si>
  <si>
    <t>C4658</t>
  </si>
  <si>
    <t>3774 Park Blvd, Phoenix, TX 78201</t>
  </si>
  <si>
    <t>maria4658@customer.com</t>
  </si>
  <si>
    <t>512-884-3776</t>
  </si>
  <si>
    <t>C4659</t>
  </si>
  <si>
    <t>Harold Young</t>
  </si>
  <si>
    <t>8880 Sunset Rd, Houston, PA 60601</t>
  </si>
  <si>
    <t>harold4659@customer.com</t>
  </si>
  <si>
    <t>312-639-4271</t>
  </si>
  <si>
    <t>C4660</t>
  </si>
  <si>
    <t>Nicole Rivera</t>
  </si>
  <si>
    <t>7394 Broadway, Dallas, CA 95101</t>
  </si>
  <si>
    <t>nicole4660@customer.com</t>
  </si>
  <si>
    <t>408-210-5767</t>
  </si>
  <si>
    <t>C4661</t>
  </si>
  <si>
    <t>3891 Lakeview Dr, Houston, CA 19101</t>
  </si>
  <si>
    <t>alexander4661@customer.com</t>
  </si>
  <si>
    <t>215-455-3694</t>
  </si>
  <si>
    <t>C4662</t>
  </si>
  <si>
    <t>Megan Harris</t>
  </si>
  <si>
    <t>5636 Lakeview Dr, Dallas, CA 92101</t>
  </si>
  <si>
    <t>megan4662@customer.com</t>
  </si>
  <si>
    <t>619-221-6438</t>
  </si>
  <si>
    <t>C4663</t>
  </si>
  <si>
    <t>4050 Maple Dr, Los Angeles, AZ 10001</t>
  </si>
  <si>
    <t>samuel4663@customer.com</t>
  </si>
  <si>
    <t>212-397-4555</t>
  </si>
  <si>
    <t>C4664</t>
  </si>
  <si>
    <t>Dorothy Baker</t>
  </si>
  <si>
    <t>9715 Sunset Rd, Chicago, AZ 95101</t>
  </si>
  <si>
    <t>dorothy4664@customer.com</t>
  </si>
  <si>
    <t>408-948-8261</t>
  </si>
  <si>
    <t>C4665</t>
  </si>
  <si>
    <t>1741 Elm St, Phoenix, AZ 78201</t>
  </si>
  <si>
    <t>frank4665@customer.com</t>
  </si>
  <si>
    <t>646-907-3643</t>
  </si>
  <si>
    <t>C4666</t>
  </si>
  <si>
    <t>4651 Lakeview Dr, Philadelphia, PA 78201</t>
  </si>
  <si>
    <t>sophia4666@customer.com</t>
  </si>
  <si>
    <t>718-662-1514</t>
  </si>
  <si>
    <t>C4667</t>
  </si>
  <si>
    <t>2590 Washington St, Dallas, IL 92101</t>
  </si>
  <si>
    <t>lawrence4667@customer.com</t>
  </si>
  <si>
    <t>619-593-4332</t>
  </si>
  <si>
    <t>C4668</t>
  </si>
  <si>
    <t>5471 Washington St, Dallas, TX 10001</t>
  </si>
  <si>
    <t>alice4668@customer.com</t>
  </si>
  <si>
    <t>212-266-4205</t>
  </si>
  <si>
    <t>C4669</t>
  </si>
  <si>
    <t>767 Sunset Rd, Chicago, CA 19101</t>
  </si>
  <si>
    <t>arthur4669@customer.com</t>
  </si>
  <si>
    <t>215-668-9858</t>
  </si>
  <si>
    <t>C4670</t>
  </si>
  <si>
    <t>Ruth Miller</t>
  </si>
  <si>
    <t>3382 Cedar Ln, Dallas, TX 92101</t>
  </si>
  <si>
    <t>ruth4670@customer.com</t>
  </si>
  <si>
    <t>619-701-7425</t>
  </si>
  <si>
    <t>C4671</t>
  </si>
  <si>
    <t>Philip Lee</t>
  </si>
  <si>
    <t>5670 Maple Dr, Houston, TX 75201</t>
  </si>
  <si>
    <t>philip4671@customer.com</t>
  </si>
  <si>
    <t>646-961-1439</t>
  </si>
  <si>
    <t>C4672</t>
  </si>
  <si>
    <t>7673 Washington St, New York, TX 92101</t>
  </si>
  <si>
    <t>diana4672@customer.com</t>
  </si>
  <si>
    <t>619-252-9629</t>
  </si>
  <si>
    <t>C4673</t>
  </si>
  <si>
    <t>4427 Park Blvd, Chicago, TX 19101</t>
  </si>
  <si>
    <t>roger4673@customer.com</t>
  </si>
  <si>
    <t>215-309-7074</t>
  </si>
  <si>
    <t>C4674</t>
  </si>
  <si>
    <t>Natalie Gomez</t>
  </si>
  <si>
    <t>2665 Sunset Rd, Philadelphia, CA 92101</t>
  </si>
  <si>
    <t>natalie4674@customer.com</t>
  </si>
  <si>
    <t>619-789-1349</t>
  </si>
  <si>
    <t>C4675</t>
  </si>
  <si>
    <t>5529 Elm St, Phoenix, CA 85001</t>
  </si>
  <si>
    <t>benjamin4675@customer.com</t>
  </si>
  <si>
    <t>602-306-4230</t>
  </si>
  <si>
    <t>C4676</t>
  </si>
  <si>
    <t>6548 Highland Ave, San Diego, TX 90001</t>
  </si>
  <si>
    <t>virginia4676@customer.com</t>
  </si>
  <si>
    <t>323-883-5498</t>
  </si>
  <si>
    <t>C4677</t>
  </si>
  <si>
    <t>Bruce Garcia</t>
  </si>
  <si>
    <t>221 Elm St, Houston, CA 10001</t>
  </si>
  <si>
    <t>bruce4677@customer.com</t>
  </si>
  <si>
    <t>212-907-2218</t>
  </si>
  <si>
    <t>C4678</t>
  </si>
  <si>
    <t>8094 Sunset Rd, Chicago, TX 78201</t>
  </si>
  <si>
    <t>madison4678@customer.com</t>
  </si>
  <si>
    <t>305-561-3443</t>
  </si>
  <si>
    <t>C4679</t>
  </si>
  <si>
    <t>1967 Sunset Rd, Phoenix, TX 75201</t>
  </si>
  <si>
    <t>adam4679@customer.com</t>
  </si>
  <si>
    <t>646-720-1704</t>
  </si>
  <si>
    <t>C4680</t>
  </si>
  <si>
    <t>5699 Elm St, San Diego, NY 60601</t>
  </si>
  <si>
    <t>abigail4680@customer.com</t>
  </si>
  <si>
    <t>312-907-8298</t>
  </si>
  <si>
    <t>C4681</t>
  </si>
  <si>
    <t>Gerald Thomas</t>
  </si>
  <si>
    <t>5690 Elm St, Dallas, IL 19101</t>
  </si>
  <si>
    <t>gerald4681@customer.com</t>
  </si>
  <si>
    <t>215-100-9023</t>
  </si>
  <si>
    <t>C4682</t>
  </si>
  <si>
    <t>8825 Main St, Dallas, CA 10001</t>
  </si>
  <si>
    <t>lauren4682@customer.com</t>
  </si>
  <si>
    <t>212-526-4423</t>
  </si>
  <si>
    <t>C4683</t>
  </si>
  <si>
    <t>7581 Park Blvd, Dallas, PA 19101</t>
  </si>
  <si>
    <t>keith4683@customer.com</t>
  </si>
  <si>
    <t>215-106-5183</t>
  </si>
  <si>
    <t>C4684</t>
  </si>
  <si>
    <t>3408 Cedar Ln, New York, PA 19101</t>
  </si>
  <si>
    <t>isabella4684@customer.com</t>
  </si>
  <si>
    <t>215-782-3408</t>
  </si>
  <si>
    <t>C4685</t>
  </si>
  <si>
    <t>8291 Maple Dr, San Antonio, TX 75201</t>
  </si>
  <si>
    <t>terry4685@customer.com</t>
  </si>
  <si>
    <t>646-759-6519</t>
  </si>
  <si>
    <t>C4686</t>
  </si>
  <si>
    <t>3961 Highland Ave, San Jose, AZ 19101</t>
  </si>
  <si>
    <t>jane4686@customer.com</t>
  </si>
  <si>
    <t>215-415-7112</t>
  </si>
  <si>
    <t>C4687</t>
  </si>
  <si>
    <t>5981 Elm St, Houston, CA 77001</t>
  </si>
  <si>
    <t>wayne4687@customer.com</t>
  </si>
  <si>
    <t>713-553-5223</t>
  </si>
  <si>
    <t>C4688</t>
  </si>
  <si>
    <t>Amy Green</t>
  </si>
  <si>
    <t>233 Cedar Ln, Dallas, CA 78201</t>
  </si>
  <si>
    <t>amy4688@customer.com</t>
  </si>
  <si>
    <t>718-691-2777</t>
  </si>
  <si>
    <t>C4689</t>
  </si>
  <si>
    <t>3691 Lakeview Dr, New York, TX 77001</t>
  </si>
  <si>
    <t>ralph4689@customer.com</t>
  </si>
  <si>
    <t>713-796-6182</t>
  </si>
  <si>
    <t>C4690</t>
  </si>
  <si>
    <t>9540 Park Blvd, San Antonio, IL 10001</t>
  </si>
  <si>
    <t>cynthia4690@customer.com</t>
  </si>
  <si>
    <t>212-484-2165</t>
  </si>
  <si>
    <t>C4691</t>
  </si>
  <si>
    <t>Smith King</t>
  </si>
  <si>
    <t>437 Cedar Ln, New York, PA 92101</t>
  </si>
  <si>
    <t>smith4691@customer.com</t>
  </si>
  <si>
    <t>619-448-3793</t>
  </si>
  <si>
    <t>C4692</t>
  </si>
  <si>
    <t>854 Sunset Rd, San Jose, TX 92101</t>
  </si>
  <si>
    <t>johnson4692@customer.com</t>
  </si>
  <si>
    <t>619-832-2731</t>
  </si>
  <si>
    <t>C4693</t>
  </si>
  <si>
    <t>7995 Main St, Houston, AZ 75201</t>
  </si>
  <si>
    <t>williams4693@customer.com</t>
  </si>
  <si>
    <t>415-175-8495</t>
  </si>
  <si>
    <t>C4694</t>
  </si>
  <si>
    <t>637 Broadway, Los Angeles, TX 78201</t>
  </si>
  <si>
    <t>brown4694@customer.com</t>
  </si>
  <si>
    <t>305-697-8497</t>
  </si>
  <si>
    <t>C4695</t>
  </si>
  <si>
    <t>4072 Maple Dr, Chicago, NY 90001</t>
  </si>
  <si>
    <t>jones4695@customer.com</t>
  </si>
  <si>
    <t>323-777-4053</t>
  </si>
  <si>
    <t>C4696</t>
  </si>
  <si>
    <t>Garcia Green</t>
  </si>
  <si>
    <t>6607 Main St, San Diego, PA 92101</t>
  </si>
  <si>
    <t>garcia4696@customer.com</t>
  </si>
  <si>
    <t>619-265-3770</t>
  </si>
  <si>
    <t>C4697</t>
  </si>
  <si>
    <t>7762 Washington St, San Diego, IL 75201</t>
  </si>
  <si>
    <t>miller4697@customer.com</t>
  </si>
  <si>
    <t>305-434-4857</t>
  </si>
  <si>
    <t>C4698</t>
  </si>
  <si>
    <t>3660 Park Blvd, Chicago, PA 90001</t>
  </si>
  <si>
    <t>davis4698@customer.com</t>
  </si>
  <si>
    <t>323-873-7492</t>
  </si>
  <si>
    <t>C4699</t>
  </si>
  <si>
    <t>6125 Lakeview Dr, Los Angeles, AZ 90001</t>
  </si>
  <si>
    <t>rodriguez4699@customer.com</t>
  </si>
  <si>
    <t>323-736-1897</t>
  </si>
  <si>
    <t>C4700</t>
  </si>
  <si>
    <t>275 Park Blvd, Phoenix, TX 85001</t>
  </si>
  <si>
    <t>martinez4700@customer.com</t>
  </si>
  <si>
    <t>602-476-4798</t>
  </si>
  <si>
    <t>C4701</t>
  </si>
  <si>
    <t>3959 Cedar Ln, San Jose, TX 85001</t>
  </si>
  <si>
    <t>hernandez4701@customer.com</t>
  </si>
  <si>
    <t>602-568-5934</t>
  </si>
  <si>
    <t>C4702</t>
  </si>
  <si>
    <t>3935 Washington St, San Diego, PA 95101</t>
  </si>
  <si>
    <t>lopez4702@customer.com</t>
  </si>
  <si>
    <t>408-889-4041</t>
  </si>
  <si>
    <t>C4703</t>
  </si>
  <si>
    <t>298 Broadway, Houston, PA 95101</t>
  </si>
  <si>
    <t>gonzalez4703@customer.com</t>
  </si>
  <si>
    <t>408-160-9775</t>
  </si>
  <si>
    <t>C4704</t>
  </si>
  <si>
    <t>4119 Washington St, Los Angeles, CA 75201</t>
  </si>
  <si>
    <t>wilson4704@customer.com</t>
  </si>
  <si>
    <t>718-878-9110</t>
  </si>
  <si>
    <t>C4705</t>
  </si>
  <si>
    <t>1107 Highland Ave, Dallas, TX 92101</t>
  </si>
  <si>
    <t>anderson4705@customer.com</t>
  </si>
  <si>
    <t>619-574-4833</t>
  </si>
  <si>
    <t>C4706</t>
  </si>
  <si>
    <t>5225 Sunset Rd, San Antonio, TX 77001</t>
  </si>
  <si>
    <t>thomas4706@customer.com</t>
  </si>
  <si>
    <t>713-646-7675</t>
  </si>
  <si>
    <t>C4707</t>
  </si>
  <si>
    <t>Taylor Carter</t>
  </si>
  <si>
    <t>602 Elm St, San Antonio, AZ 77001</t>
  </si>
  <si>
    <t>taylor4707@customer.com</t>
  </si>
  <si>
    <t>713-860-3921</t>
  </si>
  <si>
    <t>C4708</t>
  </si>
  <si>
    <t>2279 Elm St, Los Angeles, CA 75201</t>
  </si>
  <si>
    <t>moore4708@customer.com</t>
  </si>
  <si>
    <t>646-487-7379</t>
  </si>
  <si>
    <t>C4709</t>
  </si>
  <si>
    <t>374 Sunset Rd, Los Angeles, CA 77001</t>
  </si>
  <si>
    <t>jackson4709@customer.com</t>
  </si>
  <si>
    <t>713-554-6313</t>
  </si>
  <si>
    <t>C4710</t>
  </si>
  <si>
    <t>Martin Scott</t>
  </si>
  <si>
    <t>1633 Main St, Chicago, AZ 78201</t>
  </si>
  <si>
    <t>martin4710@customer.com</t>
  </si>
  <si>
    <t>512-111-2595</t>
  </si>
  <si>
    <t>C4711</t>
  </si>
  <si>
    <t>7220 Elm St, Chicago, TX 78201</t>
  </si>
  <si>
    <t>peter4711@customer.com</t>
  </si>
  <si>
    <t>718-163-6276</t>
  </si>
  <si>
    <t>C4712</t>
  </si>
  <si>
    <t>2586 Maple Dr, Dallas, NY 75201</t>
  </si>
  <si>
    <t>victoria4712@customer.com</t>
  </si>
  <si>
    <t>718-105-9599</t>
  </si>
  <si>
    <t>C4713</t>
  </si>
  <si>
    <t>Raymond Gomez</t>
  </si>
  <si>
    <t>4421 Maple Dr, San Jose, CA 95101</t>
  </si>
  <si>
    <t>raymond4713@customer.com</t>
  </si>
  <si>
    <t>408-563-7970</t>
  </si>
  <si>
    <t>C4714</t>
  </si>
  <si>
    <t>2768 Broadway, San Diego, TX 90001</t>
  </si>
  <si>
    <t>julia4714@customer.com</t>
  </si>
  <si>
    <t>323-203-3433</t>
  </si>
  <si>
    <t>C4715</t>
  </si>
  <si>
    <t>Scott Moore</t>
  </si>
  <si>
    <t>2226 Highland Ave, Houston, CA 90001</t>
  </si>
  <si>
    <t>scott4715@customer.com</t>
  </si>
  <si>
    <t>323-370-1344</t>
  </si>
  <si>
    <t>C4716</t>
  </si>
  <si>
    <t>4616 Park Blvd, Philadelphia, IL 78201</t>
  </si>
  <si>
    <t>grace4716@customer.com</t>
  </si>
  <si>
    <t>305-962-9447</t>
  </si>
  <si>
    <t>C4717</t>
  </si>
  <si>
    <t>4588 Elm St, Phoenix, NY 92101</t>
  </si>
  <si>
    <t>dennis4717@customer.com</t>
  </si>
  <si>
    <t>619-954-1210</t>
  </si>
  <si>
    <t>C4718</t>
  </si>
  <si>
    <t>6947 Highland Ave, San Antonio, PA 78201</t>
  </si>
  <si>
    <t>evelyn4718@customer.com</t>
  </si>
  <si>
    <t>415-210-6390</t>
  </si>
  <si>
    <t>C4719</t>
  </si>
  <si>
    <t>5629 Cedar Ln, Phoenix, AZ 60601</t>
  </si>
  <si>
    <t>gregory4719@customer.com</t>
  </si>
  <si>
    <t>312-827-4203</t>
  </si>
  <si>
    <t>C4720</t>
  </si>
  <si>
    <t>6122 Broadway, Los Angeles, TX 85001</t>
  </si>
  <si>
    <t>anna4720@customer.com</t>
  </si>
  <si>
    <t>602-904-2689</t>
  </si>
  <si>
    <t>C4721</t>
  </si>
  <si>
    <t>1129 Park Blvd, San Antonio, CA 92101</t>
  </si>
  <si>
    <t>walter4721@customer.com</t>
  </si>
  <si>
    <t>619-535-6627</t>
  </si>
  <si>
    <t>C4722</t>
  </si>
  <si>
    <t>8034 Maple Dr, New York, TX 19101</t>
  </si>
  <si>
    <t>rose4722@customer.com</t>
  </si>
  <si>
    <t>215-105-5697</t>
  </si>
  <si>
    <t>C4723</t>
  </si>
  <si>
    <t>3941 Broadway, Houston, NY 92101</t>
  </si>
  <si>
    <t>patrick4723@customer.com</t>
  </si>
  <si>
    <t>619-945-7777</t>
  </si>
  <si>
    <t>C4724</t>
  </si>
  <si>
    <t>6576 Highland Ave, Chicago, IL 10001</t>
  </si>
  <si>
    <t>judith4724@customer.com</t>
  </si>
  <si>
    <t>212-506-6116</t>
  </si>
  <si>
    <t>C4725</t>
  </si>
  <si>
    <t>Henry Walker</t>
  </si>
  <si>
    <t>7494 Park Blvd, Dallas, IL 19101</t>
  </si>
  <si>
    <t>henry4725@customer.com</t>
  </si>
  <si>
    <t>215-601-9979</t>
  </si>
  <si>
    <t>C4726</t>
  </si>
  <si>
    <t>Christina Brown</t>
  </si>
  <si>
    <t>5515 Lakeview Dr, Chicago, TX 77001</t>
  </si>
  <si>
    <t>christina4726@customer.com</t>
  </si>
  <si>
    <t>713-345-3590</t>
  </si>
  <si>
    <t>C4727</t>
  </si>
  <si>
    <t>2399 Park Blvd, Philadelphia, AZ 78201</t>
  </si>
  <si>
    <t>douglas4727@customer.com</t>
  </si>
  <si>
    <t>646-851-2771</t>
  </si>
  <si>
    <t>C4728</t>
  </si>
  <si>
    <t>8537 Broadway, New York, TX 60601</t>
  </si>
  <si>
    <t>maria4728@customer.com</t>
  </si>
  <si>
    <t>312-931-5005</t>
  </si>
  <si>
    <t>C4729</t>
  </si>
  <si>
    <t>4965 Highland Ave, San Jose, CA 85001</t>
  </si>
  <si>
    <t>harold4729@customer.com</t>
  </si>
  <si>
    <t>602-384-6103</t>
  </si>
  <si>
    <t>C4730</t>
  </si>
  <si>
    <t>Nicole Walker</t>
  </si>
  <si>
    <t>2241 Sunset Rd, Phoenix, TX 77001</t>
  </si>
  <si>
    <t>nicole4730@customer.com</t>
  </si>
  <si>
    <t>713-403-2768</t>
  </si>
  <si>
    <t>C4731</t>
  </si>
  <si>
    <t>351 Sunset Rd, Philadelphia, CA 19101</t>
  </si>
  <si>
    <t>alexander4731@customer.com</t>
  </si>
  <si>
    <t>215-807-1234</t>
  </si>
  <si>
    <t>C4732</t>
  </si>
  <si>
    <t>2029 Maple Dr, Phoenix, CA 90001</t>
  </si>
  <si>
    <t>megan4732@customer.com</t>
  </si>
  <si>
    <t>323-626-1262</t>
  </si>
  <si>
    <t>C4733</t>
  </si>
  <si>
    <t>1823 Washington St, San Jose, NY 85001</t>
  </si>
  <si>
    <t>samuel4733@customer.com</t>
  </si>
  <si>
    <t>602-943-3862</t>
  </si>
  <si>
    <t>C4734</t>
  </si>
  <si>
    <t>9589 Park Blvd, Phoenix, CA 78201</t>
  </si>
  <si>
    <t>dorothy4734@customer.com</t>
  </si>
  <si>
    <t>415-229-8625</t>
  </si>
  <si>
    <t>C4735</t>
  </si>
  <si>
    <t>Frank Gomez</t>
  </si>
  <si>
    <t>1819 Elm St, Philadelphia, TX 95101</t>
  </si>
  <si>
    <t>frank4735@customer.com</t>
  </si>
  <si>
    <t>408-442-2412</t>
  </si>
  <si>
    <t>C4736</t>
  </si>
  <si>
    <t>Sophia White</t>
  </si>
  <si>
    <t>5399 Elm St, Houston, IL 75201</t>
  </si>
  <si>
    <t>sophia4736@customer.com</t>
  </si>
  <si>
    <t>512-692-6570</t>
  </si>
  <si>
    <t>C4737</t>
  </si>
  <si>
    <t>8997 Elm St, Dallas, CA 75201</t>
  </si>
  <si>
    <t>lawrence4737@customer.com</t>
  </si>
  <si>
    <t>718-896-2499</t>
  </si>
  <si>
    <t>C4738</t>
  </si>
  <si>
    <t>2724 Broadway, San Diego, CA 85001</t>
  </si>
  <si>
    <t>alice4738@customer.com</t>
  </si>
  <si>
    <t>602-944-1762</t>
  </si>
  <si>
    <t>C4739</t>
  </si>
  <si>
    <t>3496 Lakeview Dr, San Antonio, CA 85001</t>
  </si>
  <si>
    <t>arthur4739@customer.com</t>
  </si>
  <si>
    <t>602-797-7886</t>
  </si>
  <si>
    <t>C4740</t>
  </si>
  <si>
    <t>7271 Park Blvd, Philadelphia, CA 77001</t>
  </si>
  <si>
    <t>ruth4740@customer.com</t>
  </si>
  <si>
    <t>713-981-5104</t>
  </si>
  <si>
    <t>C4741</t>
  </si>
  <si>
    <t>9687 Maple Dr, San Antonio, CA 77001</t>
  </si>
  <si>
    <t>philip4741@customer.com</t>
  </si>
  <si>
    <t>713-915-5898</t>
  </si>
  <si>
    <t>C4742</t>
  </si>
  <si>
    <t>5523 Sunset Rd, Dallas, IL 85001</t>
  </si>
  <si>
    <t>diana4742@customer.com</t>
  </si>
  <si>
    <t>602-488-6433</t>
  </si>
  <si>
    <t>C4743</t>
  </si>
  <si>
    <t>6001 Highland Ave, Chicago, TX 78201</t>
  </si>
  <si>
    <t>roger4743@customer.com</t>
  </si>
  <si>
    <t>512-371-9987</t>
  </si>
  <si>
    <t>C4744</t>
  </si>
  <si>
    <t>9057 Washington St, New York, TX 95101</t>
  </si>
  <si>
    <t>natalie4744@customer.com</t>
  </si>
  <si>
    <t>408-329-6251</t>
  </si>
  <si>
    <t>C4745</t>
  </si>
  <si>
    <t>9609 Sunset Rd, Phoenix, TX 78201</t>
  </si>
  <si>
    <t>benjamin4745@customer.com</t>
  </si>
  <si>
    <t>415-986-3480</t>
  </si>
  <si>
    <t>C4746</t>
  </si>
  <si>
    <t>3920 Washington St, San Antonio, PA 85001</t>
  </si>
  <si>
    <t>virginia4746@customer.com</t>
  </si>
  <si>
    <t>602-205-9362</t>
  </si>
  <si>
    <t>C4747</t>
  </si>
  <si>
    <t>874 Main St, Philadelphia, CA 10001</t>
  </si>
  <si>
    <t>bruce4747@customer.com</t>
  </si>
  <si>
    <t>212-836-4447</t>
  </si>
  <si>
    <t>C4748</t>
  </si>
  <si>
    <t>6015 Sunset Rd, Los Angeles, TX 10001</t>
  </si>
  <si>
    <t>madison4748@customer.com</t>
  </si>
  <si>
    <t>212-648-7264</t>
  </si>
  <si>
    <t>C4749</t>
  </si>
  <si>
    <t>5309 Park Blvd, New York, CA 95101</t>
  </si>
  <si>
    <t>adam4749@customer.com</t>
  </si>
  <si>
    <t>408-878-5029</t>
  </si>
  <si>
    <t>C4750</t>
  </si>
  <si>
    <t>272 Broadway, San Jose, PA 75201</t>
  </si>
  <si>
    <t>abigail4750@customer.com</t>
  </si>
  <si>
    <t>718-210-5280</t>
  </si>
  <si>
    <t>C4751</t>
  </si>
  <si>
    <t>4693 Broadway, Dallas, TX 85001</t>
  </si>
  <si>
    <t>gerald4751@customer.com</t>
  </si>
  <si>
    <t>602-772-5553</t>
  </si>
  <si>
    <t>C4752</t>
  </si>
  <si>
    <t>5267 Sunset Rd, San Jose, TX 78201</t>
  </si>
  <si>
    <t>lauren4752@customer.com</t>
  </si>
  <si>
    <t>718-921-3169</t>
  </si>
  <si>
    <t>C4753</t>
  </si>
  <si>
    <t>1168 Sunset Rd, San Jose, TX 10001</t>
  </si>
  <si>
    <t>keith4753@customer.com</t>
  </si>
  <si>
    <t>212-692-7554</t>
  </si>
  <si>
    <t>C4754</t>
  </si>
  <si>
    <t>8626 Main St, Phoenix, AZ 77001</t>
  </si>
  <si>
    <t>isabella4754@customer.com</t>
  </si>
  <si>
    <t>713-690-2373</t>
  </si>
  <si>
    <t>C4755</t>
  </si>
  <si>
    <t>Terry Hernandez</t>
  </si>
  <si>
    <t>4410 Main St, Chicago, TX 90001</t>
  </si>
  <si>
    <t>terry4755@customer.com</t>
  </si>
  <si>
    <t>323-253-6185</t>
  </si>
  <si>
    <t>C4756</t>
  </si>
  <si>
    <t>1011 Park Blvd, Dallas, PA 85001</t>
  </si>
  <si>
    <t>jane4756@customer.com</t>
  </si>
  <si>
    <t>602-144-3605</t>
  </si>
  <si>
    <t>C4757</t>
  </si>
  <si>
    <t>Wayne Campbell</t>
  </si>
  <si>
    <t>7592 Broadway, New York, TX 92101</t>
  </si>
  <si>
    <t>wayne4757@customer.com</t>
  </si>
  <si>
    <t>619-191-9004</t>
  </si>
  <si>
    <t>C4758</t>
  </si>
  <si>
    <t>4681 Park Blvd, San Diego, AZ 90001</t>
  </si>
  <si>
    <t>amy4758@customer.com</t>
  </si>
  <si>
    <t>323-825-3610</t>
  </si>
  <si>
    <t>C4759</t>
  </si>
  <si>
    <t>7547 Lakeview Dr, New York, TX 85001</t>
  </si>
  <si>
    <t>ralph4759@customer.com</t>
  </si>
  <si>
    <t>602-345-9254</t>
  </si>
  <si>
    <t>C4760</t>
  </si>
  <si>
    <t>3036 Washington St, Chicago, TX 75201</t>
  </si>
  <si>
    <t>cynthia4760@customer.com</t>
  </si>
  <si>
    <t>305-459-4776</t>
  </si>
  <si>
    <t>C4761</t>
  </si>
  <si>
    <t>1928 Park Blvd, San Diego, TX 60601</t>
  </si>
  <si>
    <t>smith4761@customer.com</t>
  </si>
  <si>
    <t>312-803-9061</t>
  </si>
  <si>
    <t>C4762</t>
  </si>
  <si>
    <t>Johnson Adams</t>
  </si>
  <si>
    <t>7800 Sunset Rd, Chicago, TX 85001</t>
  </si>
  <si>
    <t>johnson4762@customer.com</t>
  </si>
  <si>
    <t>602-203-5287</t>
  </si>
  <si>
    <t>C4763</t>
  </si>
  <si>
    <t>Williams Rivera</t>
  </si>
  <si>
    <t>4190 Cedar Ln, Chicago, TX 92101</t>
  </si>
  <si>
    <t>williams4763@customer.com</t>
  </si>
  <si>
    <t>619-406-5727</t>
  </si>
  <si>
    <t>C4764</t>
  </si>
  <si>
    <t>Brown Wilson</t>
  </si>
  <si>
    <t>4848 Maple Dr, Philadelphia, PA 95101</t>
  </si>
  <si>
    <t>brown4764@customer.com</t>
  </si>
  <si>
    <t>408-357-3961</t>
  </si>
  <si>
    <t>C4765</t>
  </si>
  <si>
    <t>5117 Broadway, San Jose, IL 10001</t>
  </si>
  <si>
    <t>jones4765@customer.com</t>
  </si>
  <si>
    <t>212-411-5724</t>
  </si>
  <si>
    <t>C4766</t>
  </si>
  <si>
    <t>7919 Maple Dr, San Jose, TX 75201</t>
  </si>
  <si>
    <t>garcia4766@customer.com</t>
  </si>
  <si>
    <t>415-434-3345</t>
  </si>
  <si>
    <t>C4767</t>
  </si>
  <si>
    <t>Miller Torres</t>
  </si>
  <si>
    <t>894 Sunset Rd, Phoenix, IL 78201</t>
  </si>
  <si>
    <t>miller4767@customer.com</t>
  </si>
  <si>
    <t>512-228-6522</t>
  </si>
  <si>
    <t>C4768</t>
  </si>
  <si>
    <t>3475 Cedar Ln, Philadelphia, CA 19101</t>
  </si>
  <si>
    <t>davis4768@customer.com</t>
  </si>
  <si>
    <t>215-215-9684</t>
  </si>
  <si>
    <t>C4769</t>
  </si>
  <si>
    <t>6683 Cedar Ln, Philadelphia, CA 85001</t>
  </si>
  <si>
    <t>rodriguez4769@customer.com</t>
  </si>
  <si>
    <t>602-323-4879</t>
  </si>
  <si>
    <t>C4770</t>
  </si>
  <si>
    <t>Martinez Green</t>
  </si>
  <si>
    <t>6606 Sunset Rd, San Jose, CA 90001</t>
  </si>
  <si>
    <t>martinez4770@customer.com</t>
  </si>
  <si>
    <t>323-729-6121</t>
  </si>
  <si>
    <t>C4771</t>
  </si>
  <si>
    <t>Hernandez Brown</t>
  </si>
  <si>
    <t>1912 Cedar Ln, Chicago, TX 95101</t>
  </si>
  <si>
    <t>hernandez4771@customer.com</t>
  </si>
  <si>
    <t>408-385-7814</t>
  </si>
  <si>
    <t>C4772</t>
  </si>
  <si>
    <t>7108 Lakeview Dr, Dallas, AZ 75201</t>
  </si>
  <si>
    <t>lopez4772@customer.com</t>
  </si>
  <si>
    <t>718-403-4856</t>
  </si>
  <si>
    <t>C4773</t>
  </si>
  <si>
    <t>3489 Sunset Rd, Philadelphia, CA 90001</t>
  </si>
  <si>
    <t>gonzalez4773@customer.com</t>
  </si>
  <si>
    <t>323-582-6848</t>
  </si>
  <si>
    <t>C4774</t>
  </si>
  <si>
    <t>Wilson Clark</t>
  </si>
  <si>
    <t>6014 Washington St, San Jose, AZ 60601</t>
  </si>
  <si>
    <t>wilson4774@customer.com</t>
  </si>
  <si>
    <t>312-971-8519</t>
  </si>
  <si>
    <t>C4775</t>
  </si>
  <si>
    <t>Anderson Lopez</t>
  </si>
  <si>
    <t>5194 Washington St, San Antonio, PA 77001</t>
  </si>
  <si>
    <t>anderson4775@customer.com</t>
  </si>
  <si>
    <t>713-639-9657</t>
  </si>
  <si>
    <t>C4776</t>
  </si>
  <si>
    <t>3588 Cedar Ln, Chicago, CA 92101</t>
  </si>
  <si>
    <t>thomas4776@customer.com</t>
  </si>
  <si>
    <t>619-438-3643</t>
  </si>
  <si>
    <t>C4777</t>
  </si>
  <si>
    <t>9694 Sunset Rd, San Antonio, TX 10001</t>
  </si>
  <si>
    <t>taylor4777@customer.com</t>
  </si>
  <si>
    <t>212-698-1105</t>
  </si>
  <si>
    <t>C4778</t>
  </si>
  <si>
    <t>2055 Sunset Rd, San Jose, NY 85001</t>
  </si>
  <si>
    <t>moore4778@customer.com</t>
  </si>
  <si>
    <t>602-418-1882</t>
  </si>
  <si>
    <t>C4779</t>
  </si>
  <si>
    <t>4829 Lakeview Dr, Dallas, TX 75201</t>
  </si>
  <si>
    <t>jackson4779@customer.com</t>
  </si>
  <si>
    <t>718-989-9273</t>
  </si>
  <si>
    <t>C4780</t>
  </si>
  <si>
    <t>3871 Lakeview Dr, Phoenix, CA 77001</t>
  </si>
  <si>
    <t>martin4780@customer.com</t>
  </si>
  <si>
    <t>713-118-7782</t>
  </si>
  <si>
    <t>C4781</t>
  </si>
  <si>
    <t>4180 Highland Ave, Dallas, CA 10001</t>
  </si>
  <si>
    <t>peter4781@customer.com</t>
  </si>
  <si>
    <t>212-346-1580</t>
  </si>
  <si>
    <t>C4782</t>
  </si>
  <si>
    <t>Victoria Nguyen</t>
  </si>
  <si>
    <t>2752 Sunset Rd, Houston, TX 95101</t>
  </si>
  <si>
    <t>victoria4782@customer.com</t>
  </si>
  <si>
    <t>408-361-9124</t>
  </si>
  <si>
    <t>C4783</t>
  </si>
  <si>
    <t>8224 Sunset Rd, Chicago, IL 77001</t>
  </si>
  <si>
    <t>raymond4783@customer.com</t>
  </si>
  <si>
    <t>713-297-8736</t>
  </si>
  <si>
    <t>C4784</t>
  </si>
  <si>
    <t>4197 Cedar Ln, San Jose, TX 77001</t>
  </si>
  <si>
    <t>julia4784@customer.com</t>
  </si>
  <si>
    <t>713-993-6466</t>
  </si>
  <si>
    <t>C4785</t>
  </si>
  <si>
    <t>6788 Main St, Los Angeles, TX 95101</t>
  </si>
  <si>
    <t>scott4785@customer.com</t>
  </si>
  <si>
    <t>408-239-9648</t>
  </si>
  <si>
    <t>C4786</t>
  </si>
  <si>
    <t>6099 Highland Ave, Chicago, CA 95101</t>
  </si>
  <si>
    <t>grace4786@customer.com</t>
  </si>
  <si>
    <t>408-833-4831</t>
  </si>
  <si>
    <t>C4787</t>
  </si>
  <si>
    <t>Dennis Wilson</t>
  </si>
  <si>
    <t>107 Maple Dr, New York, TX 75201</t>
  </si>
  <si>
    <t>dennis4787@customer.com</t>
  </si>
  <si>
    <t>415-556-3136</t>
  </si>
  <si>
    <t>C4788</t>
  </si>
  <si>
    <t>Evelyn Harris</t>
  </si>
  <si>
    <t>5042 Highland Ave, Houston, TX 92101</t>
  </si>
  <si>
    <t>evelyn4788@customer.com</t>
  </si>
  <si>
    <t>619-381-6194</t>
  </si>
  <si>
    <t>C4789</t>
  </si>
  <si>
    <t>6099 Park Blvd, San Diego, IL 60601</t>
  </si>
  <si>
    <t>gregory4789@customer.com</t>
  </si>
  <si>
    <t>312-329-7938</t>
  </si>
  <si>
    <t>C4790</t>
  </si>
  <si>
    <t>5620 Highland Ave, San Antonio, TX 78201</t>
  </si>
  <si>
    <t>anna4790@customer.com</t>
  </si>
  <si>
    <t>305-955-8163</t>
  </si>
  <si>
    <t>C4791</t>
  </si>
  <si>
    <t>Walter Hall</t>
  </si>
  <si>
    <t>9036 Maple Dr, San Antonio, CA 90001</t>
  </si>
  <si>
    <t>walter4791@customer.com</t>
  </si>
  <si>
    <t>323-577-8383</t>
  </si>
  <si>
    <t>C4792</t>
  </si>
  <si>
    <t>Rose Lee</t>
  </si>
  <si>
    <t>8295 Cedar Ln, Philadelphia, CA 85001</t>
  </si>
  <si>
    <t>rose4792@customer.com</t>
  </si>
  <si>
    <t>602-853-6777</t>
  </si>
  <si>
    <t>C4793</t>
  </si>
  <si>
    <t>9001 Maple Dr, Chicago, NY 78201</t>
  </si>
  <si>
    <t>patrick4793@customer.com</t>
  </si>
  <si>
    <t>512-146-3241</t>
  </si>
  <si>
    <t>C4794</t>
  </si>
  <si>
    <t>3148 Cedar Ln, Houston, TX 85001</t>
  </si>
  <si>
    <t>judith4794@customer.com</t>
  </si>
  <si>
    <t>602-390-3940</t>
  </si>
  <si>
    <t>C4795</t>
  </si>
  <si>
    <t>9572 Maple Dr, San Antonio, CA 10001</t>
  </si>
  <si>
    <t>henry4795@customer.com</t>
  </si>
  <si>
    <t>212-320-5011</t>
  </si>
  <si>
    <t>C4796</t>
  </si>
  <si>
    <t>2888 Park Blvd, Los Angeles, TX 10001</t>
  </si>
  <si>
    <t>christina4796@customer.com</t>
  </si>
  <si>
    <t>212-161-3889</t>
  </si>
  <si>
    <t>C4797</t>
  </si>
  <si>
    <t>1059 Park Blvd, Los Angeles, NY 10001</t>
  </si>
  <si>
    <t>douglas4797@customer.com</t>
  </si>
  <si>
    <t>212-318-8761</t>
  </si>
  <si>
    <t>C4798</t>
  </si>
  <si>
    <t>Maria Hill</t>
  </si>
  <si>
    <t>8114 Maple Dr, New York, PA 75201</t>
  </si>
  <si>
    <t>maria4798@customer.com</t>
  </si>
  <si>
    <t>718-291-9770</t>
  </si>
  <si>
    <t>C4799</t>
  </si>
  <si>
    <t>8454 Highland Ave, San Diego, TX 90001</t>
  </si>
  <si>
    <t>harold4799@customer.com</t>
  </si>
  <si>
    <t>323-341-6021</t>
  </si>
  <si>
    <t>C4800</t>
  </si>
  <si>
    <t>5322 Maple Dr, San Jose, PA 75201</t>
  </si>
  <si>
    <t>nicole4800@customer.com</t>
  </si>
  <si>
    <t>512-845-5771</t>
  </si>
  <si>
    <t>C4801</t>
  </si>
  <si>
    <t>4727 Maple Dr, Los Angeles, TX 77001</t>
  </si>
  <si>
    <t>alexander4801@customer.com</t>
  </si>
  <si>
    <t>713-131-5391</t>
  </si>
  <si>
    <t>C4802</t>
  </si>
  <si>
    <t>2816 Maple Dr, New York, IL 77001</t>
  </si>
  <si>
    <t>megan4802@customer.com</t>
  </si>
  <si>
    <t>713-958-2015</t>
  </si>
  <si>
    <t>C4803</t>
  </si>
  <si>
    <t>2348 Park Blvd, New York, TX 10001</t>
  </si>
  <si>
    <t>samuel4803@customer.com</t>
  </si>
  <si>
    <t>212-428-8217</t>
  </si>
  <si>
    <t>C4804</t>
  </si>
  <si>
    <t>4366 Main St, San Diego, TX 95101</t>
  </si>
  <si>
    <t>dorothy4804@customer.com</t>
  </si>
  <si>
    <t>408-806-3290</t>
  </si>
  <si>
    <t>C4805</t>
  </si>
  <si>
    <t>2071 Broadway, Chicago, CA 92101</t>
  </si>
  <si>
    <t>frank4805@customer.com</t>
  </si>
  <si>
    <t>619-419-3019</t>
  </si>
  <si>
    <t>C4806</t>
  </si>
  <si>
    <t>Sophia Walker</t>
  </si>
  <si>
    <t>6165 Lakeview Dr, San Antonio, TX 85001</t>
  </si>
  <si>
    <t>sophia4806@customer.com</t>
  </si>
  <si>
    <t>602-891-1603</t>
  </si>
  <si>
    <t>C4807</t>
  </si>
  <si>
    <t>6886 Park Blvd, Dallas, NY 85001</t>
  </si>
  <si>
    <t>lawrence4807@customer.com</t>
  </si>
  <si>
    <t>602-990-5221</t>
  </si>
  <si>
    <t>C4808</t>
  </si>
  <si>
    <t>2243 Main St, Chicago, CA 10001</t>
  </si>
  <si>
    <t>alice4808@customer.com</t>
  </si>
  <si>
    <t>212-234-4636</t>
  </si>
  <si>
    <t>C4809</t>
  </si>
  <si>
    <t>5258 Elm St, Phoenix, TX 19101</t>
  </si>
  <si>
    <t>arthur4809@customer.com</t>
  </si>
  <si>
    <t>215-579-8146</t>
  </si>
  <si>
    <t>C4810</t>
  </si>
  <si>
    <t>2294 Cedar Ln, Dallas, CA 60601</t>
  </si>
  <si>
    <t>ruth4810@customer.com</t>
  </si>
  <si>
    <t>312-875-3271</t>
  </si>
  <si>
    <t>C4811</t>
  </si>
  <si>
    <t>Philip Martin</t>
  </si>
  <si>
    <t>5146 Main St, Chicago, TX 90001</t>
  </si>
  <si>
    <t>philip4811@customer.com</t>
  </si>
  <si>
    <t>323-730-1820</t>
  </si>
  <si>
    <t>C4812</t>
  </si>
  <si>
    <t>Diana Walker</t>
  </si>
  <si>
    <t>3047 Maple Dr, Los Angeles, TX 92101</t>
  </si>
  <si>
    <t>diana4812@customer.com</t>
  </si>
  <si>
    <t>619-866-8867</t>
  </si>
  <si>
    <t>C4813</t>
  </si>
  <si>
    <t>7525 Lakeview Dr, San Antonio, IL 95101</t>
  </si>
  <si>
    <t>roger4813@customer.com</t>
  </si>
  <si>
    <t>408-845-5142</t>
  </si>
  <si>
    <t>C4814</t>
  </si>
  <si>
    <t>9407 Elm St, San Antonio, CA 75201</t>
  </si>
  <si>
    <t>natalie4814@customer.com</t>
  </si>
  <si>
    <t>718-672-2352</t>
  </si>
  <si>
    <t>C4815</t>
  </si>
  <si>
    <t>1269 Highland Ave, Phoenix, NY 78201</t>
  </si>
  <si>
    <t>benjamin4815@customer.com</t>
  </si>
  <si>
    <t>305-556-3712</t>
  </si>
  <si>
    <t>C4816</t>
  </si>
  <si>
    <t>871 Main St, Philadelphia, CA 10001</t>
  </si>
  <si>
    <t>virginia4816@customer.com</t>
  </si>
  <si>
    <t>212-269-8647</t>
  </si>
  <si>
    <t>C4817</t>
  </si>
  <si>
    <t>Bruce Thomas</t>
  </si>
  <si>
    <t>3060 Main St, Houston, PA 78201</t>
  </si>
  <si>
    <t>bruce4817@customer.com</t>
  </si>
  <si>
    <t>305-163-6715</t>
  </si>
  <si>
    <t>C4818</t>
  </si>
  <si>
    <t>8023 Broadway, San Jose, TX 60601</t>
  </si>
  <si>
    <t>madison4818@customer.com</t>
  </si>
  <si>
    <t>312-539-7358</t>
  </si>
  <si>
    <t>C4819</t>
  </si>
  <si>
    <t>861 Elm St, Phoenix, AZ 77001</t>
  </si>
  <si>
    <t>adam4819@customer.com</t>
  </si>
  <si>
    <t>713-265-6290</t>
  </si>
  <si>
    <t>C4820</t>
  </si>
  <si>
    <t>5773 Park Blvd, Chicago, NY 78201</t>
  </si>
  <si>
    <t>abigail4820@customer.com</t>
  </si>
  <si>
    <t>718-157-1837</t>
  </si>
  <si>
    <t>C4821</t>
  </si>
  <si>
    <t>2364 Cedar Ln, Phoenix, TX 85001</t>
  </si>
  <si>
    <t>gerald4821@customer.com</t>
  </si>
  <si>
    <t>602-708-3141</t>
  </si>
  <si>
    <t>C4822</t>
  </si>
  <si>
    <t>612 Sunset Rd, San Antonio, NY 77001</t>
  </si>
  <si>
    <t>lauren4822@customer.com</t>
  </si>
  <si>
    <t>713-166-7874</t>
  </si>
  <si>
    <t>C4823</t>
  </si>
  <si>
    <t>8507 Cedar Ln, New York, CA 92101</t>
  </si>
  <si>
    <t>keith4823@customer.com</t>
  </si>
  <si>
    <t>619-678-1354</t>
  </si>
  <si>
    <t>C4824</t>
  </si>
  <si>
    <t>4315 Main St, San Antonio, CA 92101</t>
  </si>
  <si>
    <t>isabella4824@customer.com</t>
  </si>
  <si>
    <t>619-580-8732</t>
  </si>
  <si>
    <t>C4825</t>
  </si>
  <si>
    <t>1208 Broadway, Los Angeles, CA 77001</t>
  </si>
  <si>
    <t>terry4825@customer.com</t>
  </si>
  <si>
    <t>713-997-6008</t>
  </si>
  <si>
    <t>C4826</t>
  </si>
  <si>
    <t>6990 Cedar Ln, San Jose, AZ 10001</t>
  </si>
  <si>
    <t>jane4826@customer.com</t>
  </si>
  <si>
    <t>212-550-9997</t>
  </si>
  <si>
    <t>C4827</t>
  </si>
  <si>
    <t>401 Main St, San Antonio, AZ 77001</t>
  </si>
  <si>
    <t>wayne4827@customer.com</t>
  </si>
  <si>
    <t>713-405-2995</t>
  </si>
  <si>
    <t>C4828</t>
  </si>
  <si>
    <t>902 Elm St, San Diego, CA 77001</t>
  </si>
  <si>
    <t>amy4828@customer.com</t>
  </si>
  <si>
    <t>713-678-8007</t>
  </si>
  <si>
    <t>C4829</t>
  </si>
  <si>
    <t>5203 Highland Ave, San Antonio, NY 19101</t>
  </si>
  <si>
    <t>ralph4829@customer.com</t>
  </si>
  <si>
    <t>215-943-6697</t>
  </si>
  <si>
    <t>C4830</t>
  </si>
  <si>
    <t>Cynthia White</t>
  </si>
  <si>
    <t>3562 Lakeview Dr, Houston, CA 85001</t>
  </si>
  <si>
    <t>cynthia4830@customer.com</t>
  </si>
  <si>
    <t>602-500-1462</t>
  </si>
  <si>
    <t>C4831</t>
  </si>
  <si>
    <t>907 Elm St, San Jose, NY 90001</t>
  </si>
  <si>
    <t>smith4831@customer.com</t>
  </si>
  <si>
    <t>323-289-2154</t>
  </si>
  <si>
    <t>C4832</t>
  </si>
  <si>
    <t>778 Lakeview Dr, Philadelphia, AZ 10001</t>
  </si>
  <si>
    <t>johnson4832@customer.com</t>
  </si>
  <si>
    <t>212-250-5403</t>
  </si>
  <si>
    <t>C4833</t>
  </si>
  <si>
    <t>6577 Highland Ave, San Antonio, TX 77001</t>
  </si>
  <si>
    <t>williams4833@customer.com</t>
  </si>
  <si>
    <t>713-774-2907</t>
  </si>
  <si>
    <t>C4834</t>
  </si>
  <si>
    <t>Brown Green</t>
  </si>
  <si>
    <t>6468 Cedar Ln, Phoenix, IL 75201</t>
  </si>
  <si>
    <t>brown4834@customer.com</t>
  </si>
  <si>
    <t>305-579-9615</t>
  </si>
  <si>
    <t>C4835</t>
  </si>
  <si>
    <t>2082 Lakeview Dr, Philadelphia, CA 95101</t>
  </si>
  <si>
    <t>jones4835@customer.com</t>
  </si>
  <si>
    <t>408-434-3571</t>
  </si>
  <si>
    <t>C4836</t>
  </si>
  <si>
    <t>1428 Maple Dr, Los Angeles, TX 85001</t>
  </si>
  <si>
    <t>garcia4836@customer.com</t>
  </si>
  <si>
    <t>602-890-9817</t>
  </si>
  <si>
    <t>C4837</t>
  </si>
  <si>
    <t>6889 Elm St, Los Angeles, CA 92101</t>
  </si>
  <si>
    <t>miller4837@customer.com</t>
  </si>
  <si>
    <t>619-288-2991</t>
  </si>
  <si>
    <t>C4838</t>
  </si>
  <si>
    <t>1139 Broadway, Chicago, NY 60601</t>
  </si>
  <si>
    <t>davis4838@customer.com</t>
  </si>
  <si>
    <t>312-883-7559</t>
  </si>
  <si>
    <t>C4839</t>
  </si>
  <si>
    <t>8496 Sunset Rd, Phoenix, IL 10001</t>
  </si>
  <si>
    <t>rodriguez4839@customer.com</t>
  </si>
  <si>
    <t>212-153-1514</t>
  </si>
  <si>
    <t>C4840</t>
  </si>
  <si>
    <t>3382 Lakeview Dr, San Diego, CA 92101</t>
  </si>
  <si>
    <t>martinez4840@customer.com</t>
  </si>
  <si>
    <t>619-593-5500</t>
  </si>
  <si>
    <t>C4841</t>
  </si>
  <si>
    <t>Hernandez Nguyen</t>
  </si>
  <si>
    <t>3451 Highland Ave, Los Angeles, CA 19101</t>
  </si>
  <si>
    <t>hernandez4841@customer.com</t>
  </si>
  <si>
    <t>215-162-1165</t>
  </si>
  <si>
    <t>C4842</t>
  </si>
  <si>
    <t>6861 Park Blvd, Dallas, PA 10001</t>
  </si>
  <si>
    <t>lopez4842@customer.com</t>
  </si>
  <si>
    <t>212-643-4886</t>
  </si>
  <si>
    <t>C4843</t>
  </si>
  <si>
    <t>886 Sunset Rd, San Antonio, NY 78201</t>
  </si>
  <si>
    <t>gonzalez4843@customer.com</t>
  </si>
  <si>
    <t>718-925-2619</t>
  </si>
  <si>
    <t>C4844</t>
  </si>
  <si>
    <t>Wilson Gomez</t>
  </si>
  <si>
    <t>4486 Highland Ave, San Diego, TX 85001</t>
  </si>
  <si>
    <t>wilson4844@customer.com</t>
  </si>
  <si>
    <t>602-870-2703</t>
  </si>
  <si>
    <t>C4845</t>
  </si>
  <si>
    <t>Anderson Young</t>
  </si>
  <si>
    <t>3296 Elm St, Chicago, PA 90001</t>
  </si>
  <si>
    <t>anderson4845@customer.com</t>
  </si>
  <si>
    <t>323-204-7388</t>
  </si>
  <si>
    <t>C4846</t>
  </si>
  <si>
    <t>4771 Broadway, San Antonio, TX 77001</t>
  </si>
  <si>
    <t>thomas4846@customer.com</t>
  </si>
  <si>
    <t>713-775-2249</t>
  </si>
  <si>
    <t>C4847</t>
  </si>
  <si>
    <t>Taylor Walker</t>
  </si>
  <si>
    <t>1658 Maple Dr, Chicago, AZ 85001</t>
  </si>
  <si>
    <t>taylor4847@customer.com</t>
  </si>
  <si>
    <t>602-882-2900</t>
  </si>
  <si>
    <t>C4848</t>
  </si>
  <si>
    <t>Moore Moore</t>
  </si>
  <si>
    <t>291 Highland Ave, Philadelphia, TX 92101</t>
  </si>
  <si>
    <t>moore4848@customer.com</t>
  </si>
  <si>
    <t>619-820-7290</t>
  </si>
  <si>
    <t>C4849</t>
  </si>
  <si>
    <t>1437 Lakeview Dr, Los Angeles, TX 92101</t>
  </si>
  <si>
    <t>jackson4849@customer.com</t>
  </si>
  <si>
    <t>619-349-1674</t>
  </si>
  <si>
    <t>C4850</t>
  </si>
  <si>
    <t>8992 Highland Ave, San Jose, IL 19101</t>
  </si>
  <si>
    <t>martin4850@customer.com</t>
  </si>
  <si>
    <t>215-816-8129</t>
  </si>
  <si>
    <t>C4851</t>
  </si>
  <si>
    <t>4476 Park Blvd, Philadelphia, CA 92101</t>
  </si>
  <si>
    <t>peter4851@customer.com</t>
  </si>
  <si>
    <t>619-780-2440</t>
  </si>
  <si>
    <t>C4852</t>
  </si>
  <si>
    <t>1164 Washington St, Los Angeles, CA 77001</t>
  </si>
  <si>
    <t>victoria4852@customer.com</t>
  </si>
  <si>
    <t>713-507-7320</t>
  </si>
  <si>
    <t>C4853</t>
  </si>
  <si>
    <t>3020 Park Blvd, San Diego, TX 85001</t>
  </si>
  <si>
    <t>raymond4853@customer.com</t>
  </si>
  <si>
    <t>602-961-2013</t>
  </si>
  <si>
    <t>C4854</t>
  </si>
  <si>
    <t>7977 Main St, New York, TX 75201</t>
  </si>
  <si>
    <t>julia4854@customer.com</t>
  </si>
  <si>
    <t>512-966-6969</t>
  </si>
  <si>
    <t>C4855</t>
  </si>
  <si>
    <t>372 Cedar Ln, San Antonio, CA 78201</t>
  </si>
  <si>
    <t>scott4855@customer.com</t>
  </si>
  <si>
    <t>718-279-8533</t>
  </si>
  <si>
    <t>C4856</t>
  </si>
  <si>
    <t>2952 Washington St, New York, IL 85001</t>
  </si>
  <si>
    <t>grace4856@customer.com</t>
  </si>
  <si>
    <t>602-803-7617</t>
  </si>
  <si>
    <t>C4857</t>
  </si>
  <si>
    <t>7835 Maple Dr, Dallas, TX 85001</t>
  </si>
  <si>
    <t>dennis4857@customer.com</t>
  </si>
  <si>
    <t>602-720-7247</t>
  </si>
  <si>
    <t>C4858</t>
  </si>
  <si>
    <t>1641 Main St, Phoenix, CA 92101</t>
  </si>
  <si>
    <t>evelyn4858@customer.com</t>
  </si>
  <si>
    <t>619-969-1445</t>
  </si>
  <si>
    <t>C4859</t>
  </si>
  <si>
    <t>Gregory Allen</t>
  </si>
  <si>
    <t>458 Lakeview Dr, Los Angeles, TX 95101</t>
  </si>
  <si>
    <t>gregory4859@customer.com</t>
  </si>
  <si>
    <t>408-446-9811</t>
  </si>
  <si>
    <t>C4860</t>
  </si>
  <si>
    <t>875 Main St, Dallas, PA 77001</t>
  </si>
  <si>
    <t>anna4860@customer.com</t>
  </si>
  <si>
    <t>713-808-4393</t>
  </si>
  <si>
    <t>C4861</t>
  </si>
  <si>
    <t>3752 Cedar Ln, San Jose, CA 75201</t>
  </si>
  <si>
    <t>walter4861@customer.com</t>
  </si>
  <si>
    <t>512-147-6948</t>
  </si>
  <si>
    <t>C4862</t>
  </si>
  <si>
    <t>3482 Washington St, New York, NY 75201</t>
  </si>
  <si>
    <t>rose4862@customer.com</t>
  </si>
  <si>
    <t>646-846-1557</t>
  </si>
  <si>
    <t>C4863</t>
  </si>
  <si>
    <t>233 Broadway, Philadelphia, TX 60601</t>
  </si>
  <si>
    <t>patrick4863@customer.com</t>
  </si>
  <si>
    <t>312-878-1034</t>
  </si>
  <si>
    <t>C4864</t>
  </si>
  <si>
    <t>7688 Cedar Ln, Los Angeles, CA 75201</t>
  </si>
  <si>
    <t>judith4864@customer.com</t>
  </si>
  <si>
    <t>415-116-1223</t>
  </si>
  <si>
    <t>C4865</t>
  </si>
  <si>
    <t>Henry Sanchez</t>
  </si>
  <si>
    <t>7134 Lakeview Dr, San Diego, PA 10001</t>
  </si>
  <si>
    <t>henry4865@customer.com</t>
  </si>
  <si>
    <t>212-845-7416</t>
  </si>
  <si>
    <t>C4866</t>
  </si>
  <si>
    <t>4529 Main St, San Diego, CA 78201</t>
  </si>
  <si>
    <t>christina4866@customer.com</t>
  </si>
  <si>
    <t>512-423-3016</t>
  </si>
  <si>
    <t>C4867</t>
  </si>
  <si>
    <t>525 Sunset Rd, Chicago, AZ 92101</t>
  </si>
  <si>
    <t>douglas4867@customer.com</t>
  </si>
  <si>
    <t>619-989-8833</t>
  </si>
  <si>
    <t>C4868</t>
  </si>
  <si>
    <t>9453 Maple Dr, Chicago, CA 92101</t>
  </si>
  <si>
    <t>maria4868@customer.com</t>
  </si>
  <si>
    <t>619-216-1690</t>
  </si>
  <si>
    <t>C4869</t>
  </si>
  <si>
    <t>Harold Garcia</t>
  </si>
  <si>
    <t>4336 Park Blvd, San Jose, CA 77001</t>
  </si>
  <si>
    <t>harold4869@customer.com</t>
  </si>
  <si>
    <t>713-986-9254</t>
  </si>
  <si>
    <t>C4870</t>
  </si>
  <si>
    <t>1666 Broadway, San Diego, NY 19101</t>
  </si>
  <si>
    <t>nicole4870@customer.com</t>
  </si>
  <si>
    <t>215-109-9386</t>
  </si>
  <si>
    <t>C4871</t>
  </si>
  <si>
    <t>3375 Main St, Chicago, PA 95101</t>
  </si>
  <si>
    <t>alexander4871@customer.com</t>
  </si>
  <si>
    <t>408-488-1916</t>
  </si>
  <si>
    <t>C4872</t>
  </si>
  <si>
    <t>904 Sunset Rd, Houston, AZ 75201</t>
  </si>
  <si>
    <t>megan4872@customer.com</t>
  </si>
  <si>
    <t>415-926-1105</t>
  </si>
  <si>
    <t>C4873</t>
  </si>
  <si>
    <t>Samuel Lee</t>
  </si>
  <si>
    <t>2785 Lakeview Dr, Phoenix, AZ 90001</t>
  </si>
  <si>
    <t>samuel4873@customer.com</t>
  </si>
  <si>
    <t>323-785-6890</t>
  </si>
  <si>
    <t>C4874</t>
  </si>
  <si>
    <t>Dorothy Rodriguez</t>
  </si>
  <si>
    <t>7717 Highland Ave, Phoenix, NY 95101</t>
  </si>
  <si>
    <t>dorothy4874@customer.com</t>
  </si>
  <si>
    <t>408-437-1200</t>
  </si>
  <si>
    <t>C4875</t>
  </si>
  <si>
    <t>6773 Maple Dr, Dallas, CA 60601</t>
  </si>
  <si>
    <t>frank4875@customer.com</t>
  </si>
  <si>
    <t>312-959-7798</t>
  </si>
  <si>
    <t>C4876</t>
  </si>
  <si>
    <t>Sophia Johnson</t>
  </si>
  <si>
    <t>4804 Washington St, San Jose, AZ 75201</t>
  </si>
  <si>
    <t>sophia4876@customer.com</t>
  </si>
  <si>
    <t>646-816-7093</t>
  </si>
  <si>
    <t>C4877</t>
  </si>
  <si>
    <t>Lawrence Thomas</t>
  </si>
  <si>
    <t>9882 Park Blvd, San Diego, NY 92101</t>
  </si>
  <si>
    <t>lawrence4877@customer.com</t>
  </si>
  <si>
    <t>619-717-1015</t>
  </si>
  <si>
    <t>C4878</t>
  </si>
  <si>
    <t>204 Sunset Rd, Philadelphia, CA 92101</t>
  </si>
  <si>
    <t>alice4878@customer.com</t>
  </si>
  <si>
    <t>619-282-6989</t>
  </si>
  <si>
    <t>C4879</t>
  </si>
  <si>
    <t>Arthur Miller</t>
  </si>
  <si>
    <t>6565 Washington St, San Antonio, CA 10001</t>
  </si>
  <si>
    <t>arthur4879@customer.com</t>
  </si>
  <si>
    <t>212-917-7748</t>
  </si>
  <si>
    <t>C4880</t>
  </si>
  <si>
    <t>5620 Elm St, Dallas, PA 95101</t>
  </si>
  <si>
    <t>ruth4880@customer.com</t>
  </si>
  <si>
    <t>408-553-7129</t>
  </si>
  <si>
    <t>C4881</t>
  </si>
  <si>
    <t>3765 Main St, Phoenix, CA 19101</t>
  </si>
  <si>
    <t>philip4881@customer.com</t>
  </si>
  <si>
    <t>215-865-9600</t>
  </si>
  <si>
    <t>C4882</t>
  </si>
  <si>
    <t>Diana Torres</t>
  </si>
  <si>
    <t>8491 Main St, Dallas, TX 77001</t>
  </si>
  <si>
    <t>diana4882@customer.com</t>
  </si>
  <si>
    <t>713-814-5393</t>
  </si>
  <si>
    <t>C4883</t>
  </si>
  <si>
    <t>6847 Broadway, San Jose, PA 95101</t>
  </si>
  <si>
    <t>roger4883@customer.com</t>
  </si>
  <si>
    <t>408-582-4929</t>
  </si>
  <si>
    <t>C4884</t>
  </si>
  <si>
    <t>2510 Main St, San Diego, TX 75201</t>
  </si>
  <si>
    <t>natalie4884@customer.com</t>
  </si>
  <si>
    <t>646-520-2021</t>
  </si>
  <si>
    <t>C4885</t>
  </si>
  <si>
    <t>Benjamin Young</t>
  </si>
  <si>
    <t>817 Sunset Rd, Houston, TX 10001</t>
  </si>
  <si>
    <t>benjamin4885@customer.com</t>
  </si>
  <si>
    <t>212-692-9914</t>
  </si>
  <si>
    <t>C4886</t>
  </si>
  <si>
    <t>Virginia Sanchez</t>
  </si>
  <si>
    <t>3480 Park Blvd, San Antonio, AZ 19101</t>
  </si>
  <si>
    <t>virginia4886@customer.com</t>
  </si>
  <si>
    <t>215-259-9169</t>
  </si>
  <si>
    <t>C4887</t>
  </si>
  <si>
    <t>3323 Cedar Ln, Dallas, NY 95101</t>
  </si>
  <si>
    <t>bruce4887@customer.com</t>
  </si>
  <si>
    <t>408-871-1762</t>
  </si>
  <si>
    <t>C4888</t>
  </si>
  <si>
    <t>Madison Robinson</t>
  </si>
  <si>
    <t>1668 Highland Ave, Chicago, TX 90001</t>
  </si>
  <si>
    <t>madison4888@customer.com</t>
  </si>
  <si>
    <t>323-601-3251</t>
  </si>
  <si>
    <t>C4889</t>
  </si>
  <si>
    <t>841 Elm St, Dallas, TX 92101</t>
  </si>
  <si>
    <t>adam4889@customer.com</t>
  </si>
  <si>
    <t>619-499-9561</t>
  </si>
  <si>
    <t>C4890</t>
  </si>
  <si>
    <t>8636 Broadway, New York, TX 19101</t>
  </si>
  <si>
    <t>abigail4890@customer.com</t>
  </si>
  <si>
    <t>215-717-2494</t>
  </si>
  <si>
    <t>C4891</t>
  </si>
  <si>
    <t>Gerald Anderson</t>
  </si>
  <si>
    <t>2297 Cedar Ln, San Antonio, AZ 75201</t>
  </si>
  <si>
    <t>gerald4891@customer.com</t>
  </si>
  <si>
    <t>718-210-7397</t>
  </si>
  <si>
    <t>C4892</t>
  </si>
  <si>
    <t>6388 Highland Ave, Chicago, IL 77001</t>
  </si>
  <si>
    <t>lauren4892@customer.com</t>
  </si>
  <si>
    <t>713-469-9961</t>
  </si>
  <si>
    <t>C4893</t>
  </si>
  <si>
    <t>3468 Lakeview Dr, San Diego, CA 90001</t>
  </si>
  <si>
    <t>keith4893@customer.com</t>
  </si>
  <si>
    <t>323-408-4965</t>
  </si>
  <si>
    <t>C4894</t>
  </si>
  <si>
    <t>5218 Sunset Rd, Dallas, PA 78201</t>
  </si>
  <si>
    <t>isabella4894@customer.com</t>
  </si>
  <si>
    <t>646-142-6763</t>
  </si>
  <si>
    <t>C4895</t>
  </si>
  <si>
    <t>2267 Park Blvd, San Jose, CA 60601</t>
  </si>
  <si>
    <t>terry4895@customer.com</t>
  </si>
  <si>
    <t>312-264-8598</t>
  </si>
  <si>
    <t>C4896</t>
  </si>
  <si>
    <t>8755 Park Blvd, Dallas, TX 95101</t>
  </si>
  <si>
    <t>jane4896@customer.com</t>
  </si>
  <si>
    <t>408-876-7240</t>
  </si>
  <si>
    <t>C4897</t>
  </si>
  <si>
    <t>9561 Broadway, Philadelphia, TX 19101</t>
  </si>
  <si>
    <t>wayne4897@customer.com</t>
  </si>
  <si>
    <t>215-852-5848</t>
  </si>
  <si>
    <t>C4898</t>
  </si>
  <si>
    <t>Amy Allen</t>
  </si>
  <si>
    <t>6451 Broadway, Chicago, CA 85001</t>
  </si>
  <si>
    <t>amy4898@customer.com</t>
  </si>
  <si>
    <t>602-985-4662</t>
  </si>
  <si>
    <t>C4899</t>
  </si>
  <si>
    <t>5561 Park Blvd, Philadelphia, TX 60601</t>
  </si>
  <si>
    <t>ralph4899@customer.com</t>
  </si>
  <si>
    <t>312-701-2709</t>
  </si>
  <si>
    <t>C4900</t>
  </si>
  <si>
    <t>Cynthia Carter</t>
  </si>
  <si>
    <t>5144 Lakeview Dr, San Diego, CA 75201</t>
  </si>
  <si>
    <t>cynthia4900@customer.com</t>
  </si>
  <si>
    <t>305-816-1721</t>
  </si>
  <si>
    <t>C4901</t>
  </si>
  <si>
    <t>3047 Park Blvd, Houston, AZ 60601</t>
  </si>
  <si>
    <t>smith4901@customer.com</t>
  </si>
  <si>
    <t>312-349-9807</t>
  </si>
  <si>
    <t>C4902</t>
  </si>
  <si>
    <t>768 Washington St, San Diego, IL 78201</t>
  </si>
  <si>
    <t>johnson4902@customer.com</t>
  </si>
  <si>
    <t>646-292-8300</t>
  </si>
  <si>
    <t>C4903</t>
  </si>
  <si>
    <t>844 Broadway, San Antonio, TX 10001</t>
  </si>
  <si>
    <t>williams4903@customer.com</t>
  </si>
  <si>
    <t>212-323-4378</t>
  </si>
  <si>
    <t>C4904</t>
  </si>
  <si>
    <t>820 Main St, San Diego, AZ 10001</t>
  </si>
  <si>
    <t>brown4904@customer.com</t>
  </si>
  <si>
    <t>212-619-6041</t>
  </si>
  <si>
    <t>C4905</t>
  </si>
  <si>
    <t>3038 Park Blvd, Chicago, TX 95101</t>
  </si>
  <si>
    <t>jones4905@customer.com</t>
  </si>
  <si>
    <t>408-674-1720</t>
  </si>
  <si>
    <t>C4906</t>
  </si>
  <si>
    <t>5116 Cedar Ln, San Diego, AZ 85001</t>
  </si>
  <si>
    <t>garcia4906@customer.com</t>
  </si>
  <si>
    <t>602-452-8637</t>
  </si>
  <si>
    <t>C4907</t>
  </si>
  <si>
    <t>8124 Park Blvd, San Jose, IL 77001</t>
  </si>
  <si>
    <t>miller4907@customer.com</t>
  </si>
  <si>
    <t>713-426-9661</t>
  </si>
  <si>
    <t>C4908</t>
  </si>
  <si>
    <t>3693 Lakeview Dr, Dallas, TX 77001</t>
  </si>
  <si>
    <t>davis4908@customer.com</t>
  </si>
  <si>
    <t>713-578-6595</t>
  </si>
  <si>
    <t>C4909</t>
  </si>
  <si>
    <t>Rodriguez Hill</t>
  </si>
  <si>
    <t>6030 Elm St, Dallas, CA 77001</t>
  </si>
  <si>
    <t>rodriguez4909@customer.com</t>
  </si>
  <si>
    <t>713-246-3996</t>
  </si>
  <si>
    <t>C4910</t>
  </si>
  <si>
    <t>4316 Sunset Rd, Philadelphia, IL 10001</t>
  </si>
  <si>
    <t>martinez4910@customer.com</t>
  </si>
  <si>
    <t>212-241-2512</t>
  </si>
  <si>
    <t>C4911</t>
  </si>
  <si>
    <t>7872 Washington St, San Diego, PA 60601</t>
  </si>
  <si>
    <t>hernandez4911@customer.com</t>
  </si>
  <si>
    <t>312-192-8582</t>
  </si>
  <si>
    <t>C4912</t>
  </si>
  <si>
    <t>Lopez Adams</t>
  </si>
  <si>
    <t>5558 Broadway, New York, CA 77001</t>
  </si>
  <si>
    <t>lopez4912@customer.com</t>
  </si>
  <si>
    <t>713-221-3554</t>
  </si>
  <si>
    <t>C4913</t>
  </si>
  <si>
    <t>3995 Lakeview Dr, New York, IL 95101</t>
  </si>
  <si>
    <t>gonzalez4913@customer.com</t>
  </si>
  <si>
    <t>408-197-2454</t>
  </si>
  <si>
    <t>C4914</t>
  </si>
  <si>
    <t>Wilson Garcia</t>
  </si>
  <si>
    <t>891 Sunset Rd, New York, TX 78201</t>
  </si>
  <si>
    <t>wilson4914@customer.com</t>
  </si>
  <si>
    <t>415-859-2436</t>
  </si>
  <si>
    <t>C4915</t>
  </si>
  <si>
    <t>4396 Cedar Ln, San Jose, TX 78201</t>
  </si>
  <si>
    <t>anderson4915@customer.com</t>
  </si>
  <si>
    <t>305-213-1786</t>
  </si>
  <si>
    <t>C4916</t>
  </si>
  <si>
    <t>1407 Cedar Ln, Dallas, AZ 77001</t>
  </si>
  <si>
    <t>thomas4916@customer.com</t>
  </si>
  <si>
    <t>713-206-8967</t>
  </si>
  <si>
    <t>C4917</t>
  </si>
  <si>
    <t>Taylor Martinez</t>
  </si>
  <si>
    <t>5159 Maple Dr, Los Angeles, IL 92101</t>
  </si>
  <si>
    <t>taylor4917@customer.com</t>
  </si>
  <si>
    <t>619-408-7089</t>
  </si>
  <si>
    <t>C4918</t>
  </si>
  <si>
    <t>Moore Clark</t>
  </si>
  <si>
    <t>7723 Main St, New York, PA 10001</t>
  </si>
  <si>
    <t>moore4918@customer.com</t>
  </si>
  <si>
    <t>212-433-9736</t>
  </si>
  <si>
    <t>C4919</t>
  </si>
  <si>
    <t>Jackson King</t>
  </si>
  <si>
    <t>2389 Main St, San Jose, CA 95101</t>
  </si>
  <si>
    <t>jackson4919@customer.com</t>
  </si>
  <si>
    <t>408-941-3394</t>
  </si>
  <si>
    <t>C4920</t>
  </si>
  <si>
    <t>9070 Elm St, Chicago, NY 95101</t>
  </si>
  <si>
    <t>martin4920@customer.com</t>
  </si>
  <si>
    <t>408-996-6222</t>
  </si>
  <si>
    <t>C4921</t>
  </si>
  <si>
    <t>8561 Broadway, Dallas, NY 77001</t>
  </si>
  <si>
    <t>peter4921@customer.com</t>
  </si>
  <si>
    <t>713-559-1346</t>
  </si>
  <si>
    <t>C4922</t>
  </si>
  <si>
    <t>Victoria Campbell</t>
  </si>
  <si>
    <t>2179 Maple Dr, San Jose, IL 60601</t>
  </si>
  <si>
    <t>victoria4922@customer.com</t>
  </si>
  <si>
    <t>312-488-8903</t>
  </si>
  <si>
    <t>C4923</t>
  </si>
  <si>
    <t>Raymond Green</t>
  </si>
  <si>
    <t>1606 Broadway, San Diego, NY 85001</t>
  </si>
  <si>
    <t>raymond4923@customer.com</t>
  </si>
  <si>
    <t>602-893-5114</t>
  </si>
  <si>
    <t>C4924</t>
  </si>
  <si>
    <t>Julia Taylor</t>
  </si>
  <si>
    <t>8942 Main St, Houston, CA 92101</t>
  </si>
  <si>
    <t>julia4924@customer.com</t>
  </si>
  <si>
    <t>619-557-7762</t>
  </si>
  <si>
    <t>C4925</t>
  </si>
  <si>
    <t>Scott Scott</t>
  </si>
  <si>
    <t>1532 Broadway, San Antonio, IL 90001</t>
  </si>
  <si>
    <t>scott4925@customer.com</t>
  </si>
  <si>
    <t>323-616-1627</t>
  </si>
  <si>
    <t>C4926</t>
  </si>
  <si>
    <t>7005 Main St, San Diego, AZ 90001</t>
  </si>
  <si>
    <t>grace4926@customer.com</t>
  </si>
  <si>
    <t>323-215-7038</t>
  </si>
  <si>
    <t>C4927</t>
  </si>
  <si>
    <t>665 Maple Dr, San Antonio, PA 77001</t>
  </si>
  <si>
    <t>dennis4927@customer.com</t>
  </si>
  <si>
    <t>713-767-7828</t>
  </si>
  <si>
    <t>C4928</t>
  </si>
  <si>
    <t>1722 Park Blvd, Los Angeles, NY 19101</t>
  </si>
  <si>
    <t>evelyn4928@customer.com</t>
  </si>
  <si>
    <t>215-366-7686</t>
  </si>
  <si>
    <t>C4929</t>
  </si>
  <si>
    <t>7326 Sunset Rd, Philadelphia, PA 95101</t>
  </si>
  <si>
    <t>gregory4929@customer.com</t>
  </si>
  <si>
    <t>408-255-3645</t>
  </si>
  <si>
    <t>C4930</t>
  </si>
  <si>
    <t>5600 Sunset Rd, Dallas, PA 85001</t>
  </si>
  <si>
    <t>anna4930@customer.com</t>
  </si>
  <si>
    <t>602-300-7845</t>
  </si>
  <si>
    <t>C4931</t>
  </si>
  <si>
    <t>1873 Cedar Ln, San Antonio, TX 85001</t>
  </si>
  <si>
    <t>walter4931@customer.com</t>
  </si>
  <si>
    <t>602-384-3255</t>
  </si>
  <si>
    <t>C4932</t>
  </si>
  <si>
    <t>Rose Rivera</t>
  </si>
  <si>
    <t>3940 Park Blvd, San Diego, TX 60601</t>
  </si>
  <si>
    <t>rose4932@customer.com</t>
  </si>
  <si>
    <t>312-948-3601</t>
  </si>
  <si>
    <t>C4933</t>
  </si>
  <si>
    <t>Patrick Carter</t>
  </si>
  <si>
    <t>981 Sunset Rd, Phoenix, IL 78201</t>
  </si>
  <si>
    <t>patrick4933@customer.com</t>
  </si>
  <si>
    <t>305-672-7584</t>
  </si>
  <si>
    <t>C4934</t>
  </si>
  <si>
    <t>3417 Park Blvd, New York, CA 60601</t>
  </si>
  <si>
    <t>judith4934@customer.com</t>
  </si>
  <si>
    <t>312-224-8033</t>
  </si>
  <si>
    <t>C4935</t>
  </si>
  <si>
    <t>2628 Park Blvd, Chicago, TX 78201</t>
  </si>
  <si>
    <t>henry4935@customer.com</t>
  </si>
  <si>
    <t>305-954-6467</t>
  </si>
  <si>
    <t>C4936</t>
  </si>
  <si>
    <t>5879 Main St, San Diego, CA 75201</t>
  </si>
  <si>
    <t>christina4936@customer.com</t>
  </si>
  <si>
    <t>415-636-7121</t>
  </si>
  <si>
    <t>C4937</t>
  </si>
  <si>
    <t>2803 Lakeview Dr, San Diego, CA 78201</t>
  </si>
  <si>
    <t>douglas4937@customer.com</t>
  </si>
  <si>
    <t>718-214-7283</t>
  </si>
  <si>
    <t>C4938</t>
  </si>
  <si>
    <t>7727 Lakeview Dr, Houston, AZ 10001</t>
  </si>
  <si>
    <t>maria4938@customer.com</t>
  </si>
  <si>
    <t>212-305-4603</t>
  </si>
  <si>
    <t>C4939</t>
  </si>
  <si>
    <t>1913 Broadway, San Antonio, TX 10001</t>
  </si>
  <si>
    <t>harold4939@customer.com</t>
  </si>
  <si>
    <t>212-510-3193</t>
  </si>
  <si>
    <t>C4940</t>
  </si>
  <si>
    <t>Nicole Miller</t>
  </si>
  <si>
    <t>189 Lakeview Dr, Phoenix, CA 90001</t>
  </si>
  <si>
    <t>nicole4940@customer.com</t>
  </si>
  <si>
    <t>323-618-8187</t>
  </si>
  <si>
    <t>C4941</t>
  </si>
  <si>
    <t>3195 Lakeview Dr, Chicago, PA 90001</t>
  </si>
  <si>
    <t>alexander4941@customer.com</t>
  </si>
  <si>
    <t>323-290-6995</t>
  </si>
  <si>
    <t>C4942</t>
  </si>
  <si>
    <t>786 Park Blvd, Houston, AZ 92101</t>
  </si>
  <si>
    <t>megan4942@customer.com</t>
  </si>
  <si>
    <t>619-125-3605</t>
  </si>
  <si>
    <t>C4943</t>
  </si>
  <si>
    <t>8222 Park Blvd, Dallas, PA 10001</t>
  </si>
  <si>
    <t>samuel4943@customer.com</t>
  </si>
  <si>
    <t>212-334-4150</t>
  </si>
  <si>
    <t>C4944</t>
  </si>
  <si>
    <t>Dorothy Martin</t>
  </si>
  <si>
    <t>7269 Park Blvd, San Diego, IL 75201</t>
  </si>
  <si>
    <t>dorothy4944@customer.com</t>
  </si>
  <si>
    <t>718-386-4805</t>
  </si>
  <si>
    <t>C4945</t>
  </si>
  <si>
    <t>7722 Cedar Ln, Los Angeles, CA 19101</t>
  </si>
  <si>
    <t>frank4945@customer.com</t>
  </si>
  <si>
    <t>215-104-8405</t>
  </si>
  <si>
    <t>C4946</t>
  </si>
  <si>
    <t>7539 Broadway, San Jose, CA 75201</t>
  </si>
  <si>
    <t>sophia4946@customer.com</t>
  </si>
  <si>
    <t>718-476-7551</t>
  </si>
  <si>
    <t>C4947</t>
  </si>
  <si>
    <t>980 Washington St, San Jose, NY 10001</t>
  </si>
  <si>
    <t>lawrence4947@customer.com</t>
  </si>
  <si>
    <t>212-786-3849</t>
  </si>
  <si>
    <t>C4948</t>
  </si>
  <si>
    <t>7677 Lakeview Dr, New York, NY 95101</t>
  </si>
  <si>
    <t>alice4948@customer.com</t>
  </si>
  <si>
    <t>408-961-5322</t>
  </si>
  <si>
    <t>C4949</t>
  </si>
  <si>
    <t>4162 Cedar Ln, San Jose, CA 60601</t>
  </si>
  <si>
    <t>arthur4949@customer.com</t>
  </si>
  <si>
    <t>312-545-6839</t>
  </si>
  <si>
    <t>C4950</t>
  </si>
  <si>
    <t>8444 Sunset Rd, Phoenix, TX 60601</t>
  </si>
  <si>
    <t>ruth4950@customer.com</t>
  </si>
  <si>
    <t>312-309-6709</t>
  </si>
  <si>
    <t>C4951</t>
  </si>
  <si>
    <t>Philip Hernandez</t>
  </si>
  <si>
    <t>7265 Main St, Philadelphia, IL 19101</t>
  </si>
  <si>
    <t>philip4951@customer.com</t>
  </si>
  <si>
    <t>215-390-1146</t>
  </si>
  <si>
    <t>C4952</t>
  </si>
  <si>
    <t>729 Highland Ave, San Antonio, NY 90001</t>
  </si>
  <si>
    <t>diana4952@customer.com</t>
  </si>
  <si>
    <t>323-405-4713</t>
  </si>
  <si>
    <t>C4953</t>
  </si>
  <si>
    <t>Roger King</t>
  </si>
  <si>
    <t>200 Broadway, Dallas, CA 78201</t>
  </si>
  <si>
    <t>roger4953@customer.com</t>
  </si>
  <si>
    <t>415-684-7160</t>
  </si>
  <si>
    <t>C4954</t>
  </si>
  <si>
    <t>1546 Main St, Chicago, TX 10001</t>
  </si>
  <si>
    <t>natalie4954@customer.com</t>
  </si>
  <si>
    <t>212-332-9146</t>
  </si>
  <si>
    <t>C4955</t>
  </si>
  <si>
    <t>2791 Lakeview Dr, Los Angeles, CA 95101</t>
  </si>
  <si>
    <t>benjamin4955@customer.com</t>
  </si>
  <si>
    <t>408-449-3337</t>
  </si>
  <si>
    <t>C4956</t>
  </si>
  <si>
    <t>2931 Main St, San Diego, CA 10001</t>
  </si>
  <si>
    <t>virginia4956@customer.com</t>
  </si>
  <si>
    <t>212-150-1543</t>
  </si>
  <si>
    <t>C4957</t>
  </si>
  <si>
    <t>3889 Main St, San Jose, NY 85001</t>
  </si>
  <si>
    <t>bruce4957@customer.com</t>
  </si>
  <si>
    <t>602-898-1441</t>
  </si>
  <si>
    <t>C4958</t>
  </si>
  <si>
    <t>2223 Park Blvd, San Jose, TX 90001</t>
  </si>
  <si>
    <t>madison4958@customer.com</t>
  </si>
  <si>
    <t>323-327-4497</t>
  </si>
  <si>
    <t>C4959</t>
  </si>
  <si>
    <t>Adam Torres</t>
  </si>
  <si>
    <t>3857 Main St, Philadelphia, CA 75201</t>
  </si>
  <si>
    <t>adam4959@customer.com</t>
  </si>
  <si>
    <t>305-218-5464</t>
  </si>
  <si>
    <t>C4960</t>
  </si>
  <si>
    <t>Abigail Walker</t>
  </si>
  <si>
    <t>4480 Cedar Ln, Dallas, CA 75201</t>
  </si>
  <si>
    <t>abigail4960@customer.com</t>
  </si>
  <si>
    <t>718-458-6375</t>
  </si>
  <si>
    <t>C4961</t>
  </si>
  <si>
    <t>Gerald Brown</t>
  </si>
  <si>
    <t>6381 Maple Dr, Chicago, PA 78201</t>
  </si>
  <si>
    <t>gerald4961@customer.com</t>
  </si>
  <si>
    <t>415-355-3784</t>
  </si>
  <si>
    <t>C4962</t>
  </si>
  <si>
    <t>6082 Broadway, Philadelphia, AZ 95101</t>
  </si>
  <si>
    <t>lauren4962@customer.com</t>
  </si>
  <si>
    <t>408-372-3941</t>
  </si>
  <si>
    <t>C4963</t>
  </si>
  <si>
    <t>1997 Highland Ave, San Antonio, CA 85001</t>
  </si>
  <si>
    <t>keith4963@customer.com</t>
  </si>
  <si>
    <t>602-364-4273</t>
  </si>
  <si>
    <t>C4964</t>
  </si>
  <si>
    <t>7799 Cedar Ln, Houston, TX 95101</t>
  </si>
  <si>
    <t>isabella4964@customer.com</t>
  </si>
  <si>
    <t>408-823-6735</t>
  </si>
  <si>
    <t>C4965</t>
  </si>
  <si>
    <t>Terry Davis</t>
  </si>
  <si>
    <t>9428 Broadway, San Jose, IL 10001</t>
  </si>
  <si>
    <t>terry4965@customer.com</t>
  </si>
  <si>
    <t>212-666-3339</t>
  </si>
  <si>
    <t>C4966</t>
  </si>
  <si>
    <t>1700 Broadway, San Antonio, CA 85001</t>
  </si>
  <si>
    <t>jane4966@customer.com</t>
  </si>
  <si>
    <t>602-450-8642</t>
  </si>
  <si>
    <t>C4967</t>
  </si>
  <si>
    <t>Wayne Hall</t>
  </si>
  <si>
    <t>8459 Cedar Ln, Houston, CA 10001</t>
  </si>
  <si>
    <t>wayne4967@customer.com</t>
  </si>
  <si>
    <t>212-105-2801</t>
  </si>
  <si>
    <t>C4968</t>
  </si>
  <si>
    <t>3616 Cedar Ln, San Jose, IL 92101</t>
  </si>
  <si>
    <t>amy4968@customer.com</t>
  </si>
  <si>
    <t>619-200-5186</t>
  </si>
  <si>
    <t>C4969</t>
  </si>
  <si>
    <t>834 Sunset Rd, Philadelphia, PA 77001</t>
  </si>
  <si>
    <t>ralph4969@customer.com</t>
  </si>
  <si>
    <t>713-232-8175</t>
  </si>
  <si>
    <t>C4970</t>
  </si>
  <si>
    <t>186 Lakeview Dr, San Jose, PA 75201</t>
  </si>
  <si>
    <t>cynthia4970@customer.com</t>
  </si>
  <si>
    <t>305-796-3655</t>
  </si>
  <si>
    <t>C4971</t>
  </si>
  <si>
    <t>6377 Highland Ave, San Diego, PA 95101</t>
  </si>
  <si>
    <t>smith4971@customer.com</t>
  </si>
  <si>
    <t>408-685-8925</t>
  </si>
  <si>
    <t>C4972</t>
  </si>
  <si>
    <t>7517 Maple Dr, Houston, NY 78201</t>
  </si>
  <si>
    <t>johnson4972@customer.com</t>
  </si>
  <si>
    <t>512-566-5714</t>
  </si>
  <si>
    <t>C4973</t>
  </si>
  <si>
    <t>6738 Cedar Ln, Dallas, PA 75201</t>
  </si>
  <si>
    <t>williams4973@customer.com</t>
  </si>
  <si>
    <t>646-390-1866</t>
  </si>
  <si>
    <t>C4974</t>
  </si>
  <si>
    <t>Brown Hernandez</t>
  </si>
  <si>
    <t>6724 Cedar Ln, Houston, AZ 60601</t>
  </si>
  <si>
    <t>brown4974@customer.com</t>
  </si>
  <si>
    <t>312-457-3653</t>
  </si>
  <si>
    <t>C4975</t>
  </si>
  <si>
    <t>7675 Main St, Los Angeles, TX 78201</t>
  </si>
  <si>
    <t>jones4975@customer.com</t>
  </si>
  <si>
    <t>305-964-6266</t>
  </si>
  <si>
    <t>C4976</t>
  </si>
  <si>
    <t>8199 Cedar Ln, Los Angeles, TX 77001</t>
  </si>
  <si>
    <t>garcia4976@customer.com</t>
  </si>
  <si>
    <t>713-464-6522</t>
  </si>
  <si>
    <t>C4977</t>
  </si>
  <si>
    <t>Miller Harris</t>
  </si>
  <si>
    <t>688 Elm St, Chicago, TX 10001</t>
  </si>
  <si>
    <t>miller4977@customer.com</t>
  </si>
  <si>
    <t>212-621-8583</t>
  </si>
  <si>
    <t>C4978</t>
  </si>
  <si>
    <t>6105 Main St, Phoenix, PA 10001</t>
  </si>
  <si>
    <t>davis4978@customer.com</t>
  </si>
  <si>
    <t>212-267-6912</t>
  </si>
  <si>
    <t>C4979</t>
  </si>
  <si>
    <t>Rodriguez Clark</t>
  </si>
  <si>
    <t>6996 Cedar Ln, Los Angeles, TX 75201</t>
  </si>
  <si>
    <t>rodriguez4979@customer.com</t>
  </si>
  <si>
    <t>415-469-4256</t>
  </si>
  <si>
    <t>C4980</t>
  </si>
  <si>
    <t>6756 Washington St, San Antonio, NY 95101</t>
  </si>
  <si>
    <t>martinez4980@customer.com</t>
  </si>
  <si>
    <t>408-764-5997</t>
  </si>
  <si>
    <t>C4981</t>
  </si>
  <si>
    <t>Hernandez Roberts</t>
  </si>
  <si>
    <t>4749 Maple Dr, Phoenix, CA 78201</t>
  </si>
  <si>
    <t>hernandez4981@customer.com</t>
  </si>
  <si>
    <t>305-319-7469</t>
  </si>
  <si>
    <t>C4982</t>
  </si>
  <si>
    <t>3445 Washington St, New York, NY 60601</t>
  </si>
  <si>
    <t>lopez4982@customer.com</t>
  </si>
  <si>
    <t>312-127-7707</t>
  </si>
  <si>
    <t>C4983</t>
  </si>
  <si>
    <t>2807 Park Blvd, Los Angeles, TX 60601</t>
  </si>
  <si>
    <t>gonzalez4983@customer.com</t>
  </si>
  <si>
    <t>312-826-7538</t>
  </si>
  <si>
    <t>C4984</t>
  </si>
  <si>
    <t>7739 Broadway, Los Angeles, CA 90001</t>
  </si>
  <si>
    <t>wilson4984@customer.com</t>
  </si>
  <si>
    <t>323-680-1235</t>
  </si>
  <si>
    <t>C4985</t>
  </si>
  <si>
    <t>Anderson Martin</t>
  </si>
  <si>
    <t>5667 Main St, Houston, TX 90001</t>
  </si>
  <si>
    <t>anderson4985@customer.com</t>
  </si>
  <si>
    <t>323-562-3328</t>
  </si>
  <si>
    <t>C4986</t>
  </si>
  <si>
    <t>Thomas Perez</t>
  </si>
  <si>
    <t>209 Broadway, Los Angeles, TX 78201</t>
  </si>
  <si>
    <t>thomas4986@customer.com</t>
  </si>
  <si>
    <t>512-818-7280</t>
  </si>
  <si>
    <t>C4987</t>
  </si>
  <si>
    <t>Taylor Robinson</t>
  </si>
  <si>
    <t>8384 Maple Dr, San Jose, PA 77001</t>
  </si>
  <si>
    <t>taylor4987@customer.com</t>
  </si>
  <si>
    <t>713-167-8804</t>
  </si>
  <si>
    <t>C4988</t>
  </si>
  <si>
    <t>Moore Flores</t>
  </si>
  <si>
    <t>8078 Lakeview Dr, San Diego, PA 78201</t>
  </si>
  <si>
    <t>moore4988@customer.com</t>
  </si>
  <si>
    <t>512-324-6782</t>
  </si>
  <si>
    <t>C4989</t>
  </si>
  <si>
    <t>Jackson Clark</t>
  </si>
  <si>
    <t>5273 Broadway, New York, AZ 10001</t>
  </si>
  <si>
    <t>jackson4989@customer.com</t>
  </si>
  <si>
    <t>212-405-9162</t>
  </si>
  <si>
    <t>C4990</t>
  </si>
  <si>
    <t>Martin Gomez</t>
  </si>
  <si>
    <t>8752 Sunset Rd, Philadelphia, TX 92101</t>
  </si>
  <si>
    <t>martin4990@customer.com</t>
  </si>
  <si>
    <t>619-791-3486</t>
  </si>
  <si>
    <t>C4991</t>
  </si>
  <si>
    <t>9342 Cedar Ln, Chicago, AZ 77001</t>
  </si>
  <si>
    <t>peter4991@customer.com</t>
  </si>
  <si>
    <t>713-246-9041</t>
  </si>
  <si>
    <t>C4992</t>
  </si>
  <si>
    <t>Victoria Mitchell</t>
  </si>
  <si>
    <t>3624 Lakeview Dr, Dallas, IL 19101</t>
  </si>
  <si>
    <t>victoria4992@customer.com</t>
  </si>
  <si>
    <t>215-509-5996</t>
  </si>
  <si>
    <t>C4993</t>
  </si>
  <si>
    <t>5490 Park Blvd, New York, PA 95101</t>
  </si>
  <si>
    <t>raymond4993@customer.com</t>
  </si>
  <si>
    <t>408-471-7367</t>
  </si>
  <si>
    <t>C4994</t>
  </si>
  <si>
    <t>3458 Broadway, Chicago, AZ 75201</t>
  </si>
  <si>
    <t>julia4994@customer.com</t>
  </si>
  <si>
    <t>512-613-5017</t>
  </si>
  <si>
    <t>C4995</t>
  </si>
  <si>
    <t>8548 Park Blvd, San Antonio, TX 19101</t>
  </si>
  <si>
    <t>scott4995@customer.com</t>
  </si>
  <si>
    <t>215-552-4519</t>
  </si>
  <si>
    <t>C4996</t>
  </si>
  <si>
    <t>7464 Elm St, Houston, AZ 92101</t>
  </si>
  <si>
    <t>grace4996@customer.com</t>
  </si>
  <si>
    <t>619-171-8457</t>
  </si>
  <si>
    <t>C4997</t>
  </si>
  <si>
    <t>1334 Maple Dr, San Diego, TX 77001</t>
  </si>
  <si>
    <t>dennis4997@customer.com</t>
  </si>
  <si>
    <t>713-688-8135</t>
  </si>
  <si>
    <t>C4998</t>
  </si>
  <si>
    <t>Evelyn Miller</t>
  </si>
  <si>
    <t>8965 Main St, San Jose, NY 19101</t>
  </si>
  <si>
    <t>evelyn4998@customer.com</t>
  </si>
  <si>
    <t>215-980-1633</t>
  </si>
  <si>
    <t>C4999</t>
  </si>
  <si>
    <t>3433 Washington St, Phoenix, CA 92101</t>
  </si>
  <si>
    <t>gregory4999@customer.com</t>
  </si>
  <si>
    <t>619-802-8809</t>
  </si>
  <si>
    <t>C5000</t>
  </si>
  <si>
    <t>Anna Moore</t>
  </si>
  <si>
    <t>8564 Main St, New York, PA 10001</t>
  </si>
  <si>
    <t>anna5000@customer.com</t>
  </si>
  <si>
    <t>212-889-7997</t>
  </si>
  <si>
    <t>C5001</t>
  </si>
  <si>
    <t>5131 Elm St, San Diego, PA 60601</t>
  </si>
  <si>
    <t>walter5001@customer.com</t>
  </si>
  <si>
    <t>312-279-3050</t>
  </si>
  <si>
    <t>C5002</t>
  </si>
  <si>
    <t>3717 Highland Ave, Los Angeles, CA 85001</t>
  </si>
  <si>
    <t>rose5002@customer.com</t>
  </si>
  <si>
    <t>602-969-5289</t>
  </si>
  <si>
    <t>C5003</t>
  </si>
  <si>
    <t>Patrick Taylor</t>
  </si>
  <si>
    <t>486 Sunset Rd, San Diego, TX 78201</t>
  </si>
  <si>
    <t>patrick5003@customer.com</t>
  </si>
  <si>
    <t>305-764-1238</t>
  </si>
  <si>
    <t>C5004</t>
  </si>
  <si>
    <t>8932 Highland Ave, Phoenix, CA 78201</t>
  </si>
  <si>
    <t>judith5004@customer.com</t>
  </si>
  <si>
    <t>646-323-7430</t>
  </si>
  <si>
    <t>C5005</t>
  </si>
  <si>
    <t>9738 Lakeview Dr, New York, PA 19101</t>
  </si>
  <si>
    <t>henry5005@customer.com</t>
  </si>
  <si>
    <t>215-124-6775</t>
  </si>
  <si>
    <t>C5006</t>
  </si>
  <si>
    <t>3846 Washington St, Philadelphia, IL 60601</t>
  </si>
  <si>
    <t>christina5006@customer.com</t>
  </si>
  <si>
    <t>312-797-6103</t>
  </si>
  <si>
    <t>C5007</t>
  </si>
  <si>
    <t>4190 Park Blvd, San Diego, IL 90001</t>
  </si>
  <si>
    <t>douglas5007@customer.com</t>
  </si>
  <si>
    <t>323-842-3668</t>
  </si>
  <si>
    <t>C5008</t>
  </si>
  <si>
    <t>3899 Maple Dr, Phoenix, TX 78201</t>
  </si>
  <si>
    <t>maria5008@customer.com</t>
  </si>
  <si>
    <t>415-513-8184</t>
  </si>
  <si>
    <t>C5009</t>
  </si>
  <si>
    <t>861 Washington St, San Jose, NY 75201</t>
  </si>
  <si>
    <t>harold5009@customer.com</t>
  </si>
  <si>
    <t>415-467-1458</t>
  </si>
  <si>
    <t>C5010</t>
  </si>
  <si>
    <t>8284 Broadway, Chicago, TX 19101</t>
  </si>
  <si>
    <t>nicole5010@customer.com</t>
  </si>
  <si>
    <t>215-935-4812</t>
  </si>
  <si>
    <t>C5011</t>
  </si>
  <si>
    <t>6922 Broadway, New York, CA 75201</t>
  </si>
  <si>
    <t>alexander5011@customer.com</t>
  </si>
  <si>
    <t>718-997-9791</t>
  </si>
  <si>
    <t>C5012</t>
  </si>
  <si>
    <t>9059 Park Blvd, Dallas, IL 85001</t>
  </si>
  <si>
    <t>megan5012@customer.com</t>
  </si>
  <si>
    <t>602-310-7890</t>
  </si>
  <si>
    <t>C5013</t>
  </si>
  <si>
    <t>Samuel Rivera</t>
  </si>
  <si>
    <t>8578 Main St, San Diego, AZ 85001</t>
  </si>
  <si>
    <t>samuel5013@customer.com</t>
  </si>
  <si>
    <t>602-421-6427</t>
  </si>
  <si>
    <t>C5014</t>
  </si>
  <si>
    <t>3661 Sunset Rd, Phoenix, CA 85001</t>
  </si>
  <si>
    <t>dorothy5014@customer.com</t>
  </si>
  <si>
    <t>602-550-8078</t>
  </si>
  <si>
    <t>C5015</t>
  </si>
  <si>
    <t>5274 Washington St, San Jose, TX 92101</t>
  </si>
  <si>
    <t>frank5015@customer.com</t>
  </si>
  <si>
    <t>619-158-1760</t>
  </si>
  <si>
    <t>C5016</t>
  </si>
  <si>
    <t>1526 Highland Ave, Philadelphia, TX 77001</t>
  </si>
  <si>
    <t>sophia5016@customer.com</t>
  </si>
  <si>
    <t>713-777-6576</t>
  </si>
  <si>
    <t>C5017</t>
  </si>
  <si>
    <t>1646 Sunset Rd, New York, TX 19101</t>
  </si>
  <si>
    <t>lawrence5017@customer.com</t>
  </si>
  <si>
    <t>215-861-9185</t>
  </si>
  <si>
    <t>C5018</t>
  </si>
  <si>
    <t>Alice Rivera</t>
  </si>
  <si>
    <t>322 Washington St, Houston, CA 92101</t>
  </si>
  <si>
    <t>alice5018@customer.com</t>
  </si>
  <si>
    <t>619-424-7389</t>
  </si>
  <si>
    <t>C5019</t>
  </si>
  <si>
    <t>9645 Park Blvd, New York, CA 90001</t>
  </si>
  <si>
    <t>arthur5019@customer.com</t>
  </si>
  <si>
    <t>323-750-2459</t>
  </si>
  <si>
    <t>C5020</t>
  </si>
  <si>
    <t>5887 Main St, Philadelphia, CA 85001</t>
  </si>
  <si>
    <t>ruth5020@customer.com</t>
  </si>
  <si>
    <t>602-135-7898</t>
  </si>
  <si>
    <t>C5021</t>
  </si>
  <si>
    <t>399 Highland Ave, Phoenix, CA 77001</t>
  </si>
  <si>
    <t>philip5021@customer.com</t>
  </si>
  <si>
    <t>713-459-1232</t>
  </si>
  <si>
    <t>C5022</t>
  </si>
  <si>
    <t>5072 Broadway, Philadelphia, CA 75201</t>
  </si>
  <si>
    <t>diana5022@customer.com</t>
  </si>
  <si>
    <t>415-831-9443</t>
  </si>
  <si>
    <t>C5023</t>
  </si>
  <si>
    <t>8217 Washington St, San Diego, CA 10001</t>
  </si>
  <si>
    <t>roger5023@customer.com</t>
  </si>
  <si>
    <t>212-804-5186</t>
  </si>
  <si>
    <t>C5024</t>
  </si>
  <si>
    <t>Natalie Sanchez</t>
  </si>
  <si>
    <t>8590 Elm St, San Jose, TX 78201</t>
  </si>
  <si>
    <t>natalie5024@customer.com</t>
  </si>
  <si>
    <t>512-326-2030</t>
  </si>
  <si>
    <t>C5025</t>
  </si>
  <si>
    <t>4631 Washington St, San Jose, NY 60601</t>
  </si>
  <si>
    <t>benjamin5025@customer.com</t>
  </si>
  <si>
    <t>312-422-7555</t>
  </si>
  <si>
    <t>C5026</t>
  </si>
  <si>
    <t>7189 Lakeview Dr, San Diego, CA 60601</t>
  </si>
  <si>
    <t>virginia5026@customer.com</t>
  </si>
  <si>
    <t>312-381-5069</t>
  </si>
  <si>
    <t>C5027</t>
  </si>
  <si>
    <t>Bruce Davis</t>
  </si>
  <si>
    <t>1764 Elm St, San Antonio, NY 10001</t>
  </si>
  <si>
    <t>bruce5027@customer.com</t>
  </si>
  <si>
    <t>212-474-9297</t>
  </si>
  <si>
    <t>C5028</t>
  </si>
  <si>
    <t>9735 Maple Dr, Philadelphia, AZ 77001</t>
  </si>
  <si>
    <t>madison5028@customer.com</t>
  </si>
  <si>
    <t>713-681-8672</t>
  </si>
  <si>
    <t>C5029</t>
  </si>
  <si>
    <t>4286 Maple Dr, Houston, CA 60601</t>
  </si>
  <si>
    <t>adam5029@customer.com</t>
  </si>
  <si>
    <t>312-704-5787</t>
  </si>
  <si>
    <t>C5030</t>
  </si>
  <si>
    <t>5176 Lakeview Dr, San Jose, TX 75201</t>
  </si>
  <si>
    <t>abigail5030@customer.com</t>
  </si>
  <si>
    <t>512-911-9228</t>
  </si>
  <si>
    <t>C5031</t>
  </si>
  <si>
    <t>2170 Sunset Rd, San Antonio, AZ 60601</t>
  </si>
  <si>
    <t>gerald5031@customer.com</t>
  </si>
  <si>
    <t>312-646-7022</t>
  </si>
  <si>
    <t>C5032</t>
  </si>
  <si>
    <t>Lauren Martinez</t>
  </si>
  <si>
    <t>1808 Cedar Ln, San Antonio, CA 10001</t>
  </si>
  <si>
    <t>lauren5032@customer.com</t>
  </si>
  <si>
    <t>212-225-1190</t>
  </si>
  <si>
    <t>C5033</t>
  </si>
  <si>
    <t>Keith Thompson</t>
  </si>
  <si>
    <t>9395 Main St, Los Angeles, PA 90001</t>
  </si>
  <si>
    <t>keith5033@customer.com</t>
  </si>
  <si>
    <t>323-404-9329</t>
  </si>
  <si>
    <t>C5034</t>
  </si>
  <si>
    <t>6710 Cedar Ln, San Jose, AZ 78201</t>
  </si>
  <si>
    <t>isabella5034@customer.com</t>
  </si>
  <si>
    <t>512-287-8656</t>
  </si>
  <si>
    <t>C5035</t>
  </si>
  <si>
    <t>8340 Main St, San Diego, CA 77001</t>
  </si>
  <si>
    <t>terry5035@customer.com</t>
  </si>
  <si>
    <t>713-585-5912</t>
  </si>
  <si>
    <t>C5036</t>
  </si>
  <si>
    <t>373 Cedar Ln, San Jose, CA 60601</t>
  </si>
  <si>
    <t>jane5036@customer.com</t>
  </si>
  <si>
    <t>312-624-1706</t>
  </si>
  <si>
    <t>C5037</t>
  </si>
  <si>
    <t>3631 Sunset Rd, New York, IL 92101</t>
  </si>
  <si>
    <t>wayne5037@customer.com</t>
  </si>
  <si>
    <t>619-616-8447</t>
  </si>
  <si>
    <t>C5038</t>
  </si>
  <si>
    <t>9398 Lakeview Dr, Los Angeles, TX 77001</t>
  </si>
  <si>
    <t>amy5038@customer.com</t>
  </si>
  <si>
    <t>713-816-4154</t>
  </si>
  <si>
    <t>C5039</t>
  </si>
  <si>
    <t>Ralph Carter</t>
  </si>
  <si>
    <t>6625 Highland Ave, Houston, CA 10001</t>
  </si>
  <si>
    <t>ralph5039@customer.com</t>
  </si>
  <si>
    <t>212-849-7607</t>
  </si>
  <si>
    <t>C5040</t>
  </si>
  <si>
    <t>2911 Broadway, Dallas, IL 77001</t>
  </si>
  <si>
    <t>cynthia5040@customer.com</t>
  </si>
  <si>
    <t>713-962-9602</t>
  </si>
  <si>
    <t>C5041</t>
  </si>
  <si>
    <t>5705 Sunset Rd, Houston, IL 60601</t>
  </si>
  <si>
    <t>smith5041@customer.com</t>
  </si>
  <si>
    <t>312-250-6240</t>
  </si>
  <si>
    <t>C5042</t>
  </si>
  <si>
    <t>220 Highland Ave, San Antonio, CA 90001</t>
  </si>
  <si>
    <t>johnson5042@customer.com</t>
  </si>
  <si>
    <t>323-673-6434</t>
  </si>
  <si>
    <t>C5043</t>
  </si>
  <si>
    <t>Williams Green</t>
  </si>
  <si>
    <t>6017 Cedar Ln, New York, NY 78201</t>
  </si>
  <si>
    <t>williams5043@customer.com</t>
  </si>
  <si>
    <t>718-218-9749</t>
  </si>
  <si>
    <t>C5044</t>
  </si>
  <si>
    <t>7365 Maple Dr, Chicago, PA 77001</t>
  </si>
  <si>
    <t>brown5044@customer.com</t>
  </si>
  <si>
    <t>713-690-6081</t>
  </si>
  <si>
    <t>C5045</t>
  </si>
  <si>
    <t>6042 Elm St, Chicago, CA 19101</t>
  </si>
  <si>
    <t>jones5045@customer.com</t>
  </si>
  <si>
    <t>215-810-2062</t>
  </si>
  <si>
    <t>C5046</t>
  </si>
  <si>
    <t>5454 Washington St, Los Angeles, TX 77001</t>
  </si>
  <si>
    <t>garcia5046@customer.com</t>
  </si>
  <si>
    <t>713-496-4332</t>
  </si>
  <si>
    <t>C5047</t>
  </si>
  <si>
    <t>8556 Sunset Rd, New York, TX 78201</t>
  </si>
  <si>
    <t>miller5047@customer.com</t>
  </si>
  <si>
    <t>646-576-6653</t>
  </si>
  <si>
    <t>C5048</t>
  </si>
  <si>
    <t>8011 Highland Ave, San Antonio, AZ 60601</t>
  </si>
  <si>
    <t>davis5048@customer.com</t>
  </si>
  <si>
    <t>312-393-2741</t>
  </si>
  <si>
    <t>C5049</t>
  </si>
  <si>
    <t>1807 Sunset Rd, New York, CA 92101</t>
  </si>
  <si>
    <t>rodriguez5049@customer.com</t>
  </si>
  <si>
    <t>619-496-1228</t>
  </si>
  <si>
    <t>C5050</t>
  </si>
  <si>
    <t>2681 Broadway, Dallas, NY 95101</t>
  </si>
  <si>
    <t>martinez5050@customer.com</t>
  </si>
  <si>
    <t>408-136-3570</t>
  </si>
  <si>
    <t>C5051</t>
  </si>
  <si>
    <t>8768 Park Blvd, Philadelphia, NY 19101</t>
  </si>
  <si>
    <t>hernandez5051@customer.com</t>
  </si>
  <si>
    <t>215-788-9319</t>
  </si>
  <si>
    <t>C5052</t>
  </si>
  <si>
    <t>9593 Main St, Houston, AZ 19101</t>
  </si>
  <si>
    <t>lopez5052@customer.com</t>
  </si>
  <si>
    <t>215-692-1345</t>
  </si>
  <si>
    <t>C5053</t>
  </si>
  <si>
    <t>9874 Cedar Ln, Dallas, PA 85001</t>
  </si>
  <si>
    <t>gonzalez5053@customer.com</t>
  </si>
  <si>
    <t>602-408-5448</t>
  </si>
  <si>
    <t>C5054</t>
  </si>
  <si>
    <t>4969 Elm St, Los Angeles, TX 10001</t>
  </si>
  <si>
    <t>wilson5054@customer.com</t>
  </si>
  <si>
    <t>212-170-2327</t>
  </si>
  <si>
    <t>C5055</t>
  </si>
  <si>
    <t>Anderson Clark</t>
  </si>
  <si>
    <t>1753 Maple Dr, Houston, TX 77001</t>
  </si>
  <si>
    <t>anderson5055@customer.com</t>
  </si>
  <si>
    <t>713-881-8502</t>
  </si>
  <si>
    <t>C5056</t>
  </si>
  <si>
    <t>Thomas Ramirez</t>
  </si>
  <si>
    <t>4166 Highland Ave, Phoenix, PA 75201</t>
  </si>
  <si>
    <t>thomas5056@customer.com</t>
  </si>
  <si>
    <t>646-590-8304</t>
  </si>
  <si>
    <t>C5057</t>
  </si>
  <si>
    <t>Taylor Ramirez</t>
  </si>
  <si>
    <t>7531 Sunset Rd, Chicago, IL 92101</t>
  </si>
  <si>
    <t>taylor5057@customer.com</t>
  </si>
  <si>
    <t>619-299-8246</t>
  </si>
  <si>
    <t>C5058</t>
  </si>
  <si>
    <t>7511 Sunset Rd, Philadelphia, TX 75201</t>
  </si>
  <si>
    <t>moore5058@customer.com</t>
  </si>
  <si>
    <t>512-799-3188</t>
  </si>
  <si>
    <t>C5059</t>
  </si>
  <si>
    <t>8385 Elm St, Dallas, CA 75201</t>
  </si>
  <si>
    <t>jackson5059@customer.com</t>
  </si>
  <si>
    <t>718-180-8479</t>
  </si>
  <si>
    <t>C5060</t>
  </si>
  <si>
    <t>7689 Washington St, Houston, TX 95101</t>
  </si>
  <si>
    <t>martin5060@customer.com</t>
  </si>
  <si>
    <t>408-339-4324</t>
  </si>
  <si>
    <t>C5061</t>
  </si>
  <si>
    <t>1569 Park Blvd, Chicago, NY 78201</t>
  </si>
  <si>
    <t>peter5061@customer.com</t>
  </si>
  <si>
    <t>718-287-4805</t>
  </si>
  <si>
    <t>C5062</t>
  </si>
  <si>
    <t>Victoria Hill</t>
  </si>
  <si>
    <t>8945 Sunset Rd, San Diego, TX 60601</t>
  </si>
  <si>
    <t>victoria5062@customer.com</t>
  </si>
  <si>
    <t>312-442-7850</t>
  </si>
  <si>
    <t>C5063</t>
  </si>
  <si>
    <t>6088 Maple Dr, San Jose, PA 60601</t>
  </si>
  <si>
    <t>raymond5063@customer.com</t>
  </si>
  <si>
    <t>312-265-8581</t>
  </si>
  <si>
    <t>C5064</t>
  </si>
  <si>
    <t>2455 Main St, Phoenix, AZ 95101</t>
  </si>
  <si>
    <t>julia5064@customer.com</t>
  </si>
  <si>
    <t>408-446-8244</t>
  </si>
  <si>
    <t>C5065</t>
  </si>
  <si>
    <t>8099 Washington St, Los Angeles, AZ 95101</t>
  </si>
  <si>
    <t>scott5065@customer.com</t>
  </si>
  <si>
    <t>408-688-5941</t>
  </si>
  <si>
    <t>C5066</t>
  </si>
  <si>
    <t>Grace Gonzalez</t>
  </si>
  <si>
    <t>5748 Washington St, Philadelphia, TX 75201</t>
  </si>
  <si>
    <t>grace5066@customer.com</t>
  </si>
  <si>
    <t>646-740-9890</t>
  </si>
  <si>
    <t>C5067</t>
  </si>
  <si>
    <t>2605 Elm St, New York, IL 92101</t>
  </si>
  <si>
    <t>dennis5067@customer.com</t>
  </si>
  <si>
    <t>619-279-1138</t>
  </si>
  <si>
    <t>C5068</t>
  </si>
  <si>
    <t>3493 Broadway, San Diego, TX 77001</t>
  </si>
  <si>
    <t>evelyn5068@customer.com</t>
  </si>
  <si>
    <t>713-628-8256</t>
  </si>
  <si>
    <t>C5069</t>
  </si>
  <si>
    <t>7290 Sunset Rd, Los Angeles, TX 77001</t>
  </si>
  <si>
    <t>gregory5069@customer.com</t>
  </si>
  <si>
    <t>713-692-2515</t>
  </si>
  <si>
    <t>C5070</t>
  </si>
  <si>
    <t>Anna Roberts</t>
  </si>
  <si>
    <t>7495 Highland Ave, San Antonio, CA 92101</t>
  </si>
  <si>
    <t>anna5070@customer.com</t>
  </si>
  <si>
    <t>619-457-2333</t>
  </si>
  <si>
    <t>C5071</t>
  </si>
  <si>
    <t>Walter Wright</t>
  </si>
  <si>
    <t>8611 Park Blvd, Los Angeles, TX 85001</t>
  </si>
  <si>
    <t>walter5071@customer.com</t>
  </si>
  <si>
    <t>602-312-1613</t>
  </si>
  <si>
    <t>C5072</t>
  </si>
  <si>
    <t>3907 Sunset Rd, Philadelphia, AZ 90001</t>
  </si>
  <si>
    <t>rose5072@customer.com</t>
  </si>
  <si>
    <t>323-318-9585</t>
  </si>
  <si>
    <t>C5073</t>
  </si>
  <si>
    <t>6140 Main St, Philadelphia, AZ 75201</t>
  </si>
  <si>
    <t>patrick5073@customer.com</t>
  </si>
  <si>
    <t>305-138-8056</t>
  </si>
  <si>
    <t>C5074</t>
  </si>
  <si>
    <t>9642 Cedar Ln, Philadelphia, CA 75201</t>
  </si>
  <si>
    <t>judith5074@customer.com</t>
  </si>
  <si>
    <t>305-385-4416</t>
  </si>
  <si>
    <t>C5075</t>
  </si>
  <si>
    <t>1886 Maple Dr, Philadelphia, TX 10001</t>
  </si>
  <si>
    <t>henry5075@customer.com</t>
  </si>
  <si>
    <t>212-847-4952</t>
  </si>
  <si>
    <t>C5076</t>
  </si>
  <si>
    <t>2182 Lakeview Dr, Los Angeles, CA 78201</t>
  </si>
  <si>
    <t>christina5076@customer.com</t>
  </si>
  <si>
    <t>512-179-5874</t>
  </si>
  <si>
    <t>C5077</t>
  </si>
  <si>
    <t>4028 Washington St, San Jose, TX 95101</t>
  </si>
  <si>
    <t>douglas5077@customer.com</t>
  </si>
  <si>
    <t>408-509-7467</t>
  </si>
  <si>
    <t>C5078</t>
  </si>
  <si>
    <t>2505 Cedar Ln, Chicago, TX 77001</t>
  </si>
  <si>
    <t>maria5078@customer.com</t>
  </si>
  <si>
    <t>713-925-7022</t>
  </si>
  <si>
    <t>C5079</t>
  </si>
  <si>
    <t>Harold Gomez</t>
  </si>
  <si>
    <t>5130 Park Blvd, Los Angeles, TX 77001</t>
  </si>
  <si>
    <t>harold5079@customer.com</t>
  </si>
  <si>
    <t>713-412-8755</t>
  </si>
  <si>
    <t>C5080</t>
  </si>
  <si>
    <t>3725 Main St, San Diego, TX 77001</t>
  </si>
  <si>
    <t>nicole5080@customer.com</t>
  </si>
  <si>
    <t>713-803-5249</t>
  </si>
  <si>
    <t>C5081</t>
  </si>
  <si>
    <t>Alexander Smith</t>
  </si>
  <si>
    <t>7073 Elm St, Los Angeles, PA 85001</t>
  </si>
  <si>
    <t>alexander5081@customer.com</t>
  </si>
  <si>
    <t>602-688-5697</t>
  </si>
  <si>
    <t>C5082</t>
  </si>
  <si>
    <t>8242 Maple Dr, New York, NY 90001</t>
  </si>
  <si>
    <t>megan5082@customer.com</t>
  </si>
  <si>
    <t>323-415-1005</t>
  </si>
  <si>
    <t>C5083</t>
  </si>
  <si>
    <t>8076 Washington St, Houston, CA 60601</t>
  </si>
  <si>
    <t>samuel5083@customer.com</t>
  </si>
  <si>
    <t>312-575-5504</t>
  </si>
  <si>
    <t>C5084</t>
  </si>
  <si>
    <t>3202 Park Blvd, San Jose, TX 19101</t>
  </si>
  <si>
    <t>dorothy5084@customer.com</t>
  </si>
  <si>
    <t>215-993-2233</t>
  </si>
  <si>
    <t>C5085</t>
  </si>
  <si>
    <t>7117 Broadway, Chicago, AZ 85001</t>
  </si>
  <si>
    <t>frank5085@customer.com</t>
  </si>
  <si>
    <t>602-500-4891</t>
  </si>
  <si>
    <t>C5086</t>
  </si>
  <si>
    <t>2910 Cedar Ln, Philadelphia, CA 19101</t>
  </si>
  <si>
    <t>sophia5086@customer.com</t>
  </si>
  <si>
    <t>215-658-1477</t>
  </si>
  <si>
    <t>C5087</t>
  </si>
  <si>
    <t>993 Broadway, Houston, TX 60601</t>
  </si>
  <si>
    <t>lawrence5087@customer.com</t>
  </si>
  <si>
    <t>312-685-3764</t>
  </si>
  <si>
    <t>C5088</t>
  </si>
  <si>
    <t>7083 Lakeview Dr, San Antonio, PA 95101</t>
  </si>
  <si>
    <t>alice5088@customer.com</t>
  </si>
  <si>
    <t>408-695-2530</t>
  </si>
  <si>
    <t>C5089</t>
  </si>
  <si>
    <t>2965 Washington St, Chicago, TX 95101</t>
  </si>
  <si>
    <t>arthur5089@customer.com</t>
  </si>
  <si>
    <t>408-844-6865</t>
  </si>
  <si>
    <t>C5090</t>
  </si>
  <si>
    <t>1923 Highland Ave, Philadelphia, IL 19101</t>
  </si>
  <si>
    <t>ruth5090@customer.com</t>
  </si>
  <si>
    <t>215-380-1310</t>
  </si>
  <si>
    <t>C5091</t>
  </si>
  <si>
    <t>5778 Broadway, Houston, NY 78201</t>
  </si>
  <si>
    <t>philip5091@customer.com</t>
  </si>
  <si>
    <t>305-318-4497</t>
  </si>
  <si>
    <t>C5092</t>
  </si>
  <si>
    <t>7003 Park Blvd, New York, TX 19101</t>
  </si>
  <si>
    <t>diana5092@customer.com</t>
  </si>
  <si>
    <t>215-597-5235</t>
  </si>
  <si>
    <t>C5093</t>
  </si>
  <si>
    <t>6519 Broadway, San Diego, TX 75201</t>
  </si>
  <si>
    <t>roger5093@customer.com</t>
  </si>
  <si>
    <t>646-784-1617</t>
  </si>
  <si>
    <t>C5094</t>
  </si>
  <si>
    <t>Natalie Miller</t>
  </si>
  <si>
    <t>3608 Broadway, Los Angeles, IL 75201</t>
  </si>
  <si>
    <t>natalie5094@customer.com</t>
  </si>
  <si>
    <t>512-872-3497</t>
  </si>
  <si>
    <t>C5095</t>
  </si>
  <si>
    <t>795 Washington St, Philadelphia, CA 19101</t>
  </si>
  <si>
    <t>benjamin5095@customer.com</t>
  </si>
  <si>
    <t>215-452-6885</t>
  </si>
  <si>
    <t>C5096</t>
  </si>
  <si>
    <t>2784 Lakeview Dr, Philadelphia, TX 90001</t>
  </si>
  <si>
    <t>virginia5096@customer.com</t>
  </si>
  <si>
    <t>323-436-6400</t>
  </si>
  <si>
    <t>C5097</t>
  </si>
  <si>
    <t>8847 Broadway, San Jose, CA 90001</t>
  </si>
  <si>
    <t>bruce5097@customer.com</t>
  </si>
  <si>
    <t>323-591-9475</t>
  </si>
  <si>
    <t>C5098</t>
  </si>
  <si>
    <t>5789 Cedar Ln, Phoenix, CA 60601</t>
  </si>
  <si>
    <t>madison5098@customer.com</t>
  </si>
  <si>
    <t>312-581-3062</t>
  </si>
  <si>
    <t>C5099</t>
  </si>
  <si>
    <t>2840 Elm St, Philadelphia, CA 75201</t>
  </si>
  <si>
    <t>adam5099@customer.com</t>
  </si>
  <si>
    <t>305-814-9617</t>
  </si>
  <si>
    <t>C5100</t>
  </si>
  <si>
    <t>4999 Main St, Houston, TX 10001</t>
  </si>
  <si>
    <t>abigail5100@customer.com</t>
  </si>
  <si>
    <t>212-771-5754</t>
  </si>
  <si>
    <t>C5101</t>
  </si>
  <si>
    <t>4217 Park Blvd, Los Angeles, TX 95101</t>
  </si>
  <si>
    <t>gerald5101@customer.com</t>
  </si>
  <si>
    <t>408-770-2793</t>
  </si>
  <si>
    <t>C5102</t>
  </si>
  <si>
    <t>2916 Elm St, Dallas, IL 85001</t>
  </si>
  <si>
    <t>lauren5102@customer.com</t>
  </si>
  <si>
    <t>602-152-8838</t>
  </si>
  <si>
    <t>C5103</t>
  </si>
  <si>
    <t>Keith White</t>
  </si>
  <si>
    <t>3692 Washington St, Dallas, TX 92101</t>
  </si>
  <si>
    <t>keith5103@customer.com</t>
  </si>
  <si>
    <t>619-651-9223</t>
  </si>
  <si>
    <t>C5104</t>
  </si>
  <si>
    <t>7376 Main St, Philadelphia, AZ 77001</t>
  </si>
  <si>
    <t>isabella5104@customer.com</t>
  </si>
  <si>
    <t>713-534-8737</t>
  </si>
  <si>
    <t>C5105</t>
  </si>
  <si>
    <t>2270 Sunset Rd, San Diego, PA 75201</t>
  </si>
  <si>
    <t>terry5105@customer.com</t>
  </si>
  <si>
    <t>646-570-6708</t>
  </si>
  <si>
    <t>C5106</t>
  </si>
  <si>
    <t>7811 Maple Dr, Philadelphia, CA 92101</t>
  </si>
  <si>
    <t>jane5106@customer.com</t>
  </si>
  <si>
    <t>619-386-1387</t>
  </si>
  <si>
    <t>C5107</t>
  </si>
  <si>
    <t>8321 Highland Ave, San Jose, PA 77001</t>
  </si>
  <si>
    <t>wayne5107@customer.com</t>
  </si>
  <si>
    <t>713-325-2107</t>
  </si>
  <si>
    <t>C5108</t>
  </si>
  <si>
    <t>Amy Lee</t>
  </si>
  <si>
    <t>2354 Sunset Rd, Los Angeles, IL 10001</t>
  </si>
  <si>
    <t>amy5108@customer.com</t>
  </si>
  <si>
    <t>212-986-7449</t>
  </si>
  <si>
    <t>C5109</t>
  </si>
  <si>
    <t>318 Sunset Rd, San Jose, CA 90001</t>
  </si>
  <si>
    <t>ralph5109@customer.com</t>
  </si>
  <si>
    <t>323-760-4686</t>
  </si>
  <si>
    <t>C5110</t>
  </si>
  <si>
    <t>111 Main St, San Diego, CA 95101</t>
  </si>
  <si>
    <t>cynthia5110@customer.com</t>
  </si>
  <si>
    <t>408-540-1622</t>
  </si>
  <si>
    <t>C5111</t>
  </si>
  <si>
    <t>Smith Scott</t>
  </si>
  <si>
    <t>4103 Elm St, New York, TX 10001</t>
  </si>
  <si>
    <t>smith5111@customer.com</t>
  </si>
  <si>
    <t>212-314-4347</t>
  </si>
  <si>
    <t>C5112</t>
  </si>
  <si>
    <t>7203 Sunset Rd, San Antonio, NY 10001</t>
  </si>
  <si>
    <t>johnson5112@customer.com</t>
  </si>
  <si>
    <t>212-148-5716</t>
  </si>
  <si>
    <t>C5113</t>
  </si>
  <si>
    <t>1018 Washington St, Houston, TX 90001</t>
  </si>
  <si>
    <t>williams5113@customer.com</t>
  </si>
  <si>
    <t>323-632-1597</t>
  </si>
  <si>
    <t>C5114</t>
  </si>
  <si>
    <t>9867 Sunset Rd, Chicago, NY 10001</t>
  </si>
  <si>
    <t>brown5114@customer.com</t>
  </si>
  <si>
    <t>212-786-1695</t>
  </si>
  <si>
    <t>C5115</t>
  </si>
  <si>
    <t>Jones Miller</t>
  </si>
  <si>
    <t>5572 Washington St, Philadelphia, IL 19101</t>
  </si>
  <si>
    <t>jones5115@customer.com</t>
  </si>
  <si>
    <t>215-668-1305</t>
  </si>
  <si>
    <t>C5116</t>
  </si>
  <si>
    <t>Garcia Johnson</t>
  </si>
  <si>
    <t>5927 Elm St, New York, PA 77001</t>
  </si>
  <si>
    <t>garcia5116@customer.com</t>
  </si>
  <si>
    <t>713-228-8698</t>
  </si>
  <si>
    <t>C5117</t>
  </si>
  <si>
    <t>Miller Robinson</t>
  </si>
  <si>
    <t>8095 Lakeview Dr, Los Angeles, AZ 60601</t>
  </si>
  <si>
    <t>miller5117@customer.com</t>
  </si>
  <si>
    <t>312-505-6417</t>
  </si>
  <si>
    <t>C5118</t>
  </si>
  <si>
    <t>3317 Main St, Dallas, IL 78201</t>
  </si>
  <si>
    <t>davis5118@customer.com</t>
  </si>
  <si>
    <t>305-188-5746</t>
  </si>
  <si>
    <t>C5119</t>
  </si>
  <si>
    <t>2453 Cedar Ln, San Diego, CA 19101</t>
  </si>
  <si>
    <t>rodriguez5119@customer.com</t>
  </si>
  <si>
    <t>215-421-5567</t>
  </si>
  <si>
    <t>C5120</t>
  </si>
  <si>
    <t>Martinez Robinson</t>
  </si>
  <si>
    <t>4592 Park Blvd, San Jose, AZ 75201</t>
  </si>
  <si>
    <t>martinez5120@customer.com</t>
  </si>
  <si>
    <t>305-438-9747</t>
  </si>
  <si>
    <t>C5121</t>
  </si>
  <si>
    <t>8631 Sunset Rd, San Jose, IL 95101</t>
  </si>
  <si>
    <t>hernandez5121@customer.com</t>
  </si>
  <si>
    <t>408-234-1683</t>
  </si>
  <si>
    <t>C5122</t>
  </si>
  <si>
    <t>5966 Lakeview Dr, San Diego, TX 75201</t>
  </si>
  <si>
    <t>lopez5122@customer.com</t>
  </si>
  <si>
    <t>512-585-4139</t>
  </si>
  <si>
    <t>C5123</t>
  </si>
  <si>
    <t>832 Cedar Ln, San Jose, TX 10001</t>
  </si>
  <si>
    <t>gonzalez5123@customer.com</t>
  </si>
  <si>
    <t>212-642-1164</t>
  </si>
  <si>
    <t>C5124</t>
  </si>
  <si>
    <t>6162 Washington St, New York, PA 75201</t>
  </si>
  <si>
    <t>wilson5124@customer.com</t>
  </si>
  <si>
    <t>646-833-5926</t>
  </si>
  <si>
    <t>C5125</t>
  </si>
  <si>
    <t>6810 Sunset Rd, Dallas, TX 92101</t>
  </si>
  <si>
    <t>anderson5125@customer.com</t>
  </si>
  <si>
    <t>619-423-3525</t>
  </si>
  <si>
    <t>C5126</t>
  </si>
  <si>
    <t>6613 Lakeview Dr, New York, CA 75201</t>
  </si>
  <si>
    <t>thomas5126@customer.com</t>
  </si>
  <si>
    <t>646-760-2017</t>
  </si>
  <si>
    <t>C5127</t>
  </si>
  <si>
    <t>3683 Broadway, New York, TX 95101</t>
  </si>
  <si>
    <t>taylor5127@customer.com</t>
  </si>
  <si>
    <t>408-947-7717</t>
  </si>
  <si>
    <t>C5128</t>
  </si>
  <si>
    <t>Moore Smith</t>
  </si>
  <si>
    <t>2106 Washington St, Philadelphia, PA 75201</t>
  </si>
  <si>
    <t>moore5128@customer.com</t>
  </si>
  <si>
    <t>718-631-9844</t>
  </si>
  <si>
    <t>C5129</t>
  </si>
  <si>
    <t>Jackson Baker</t>
  </si>
  <si>
    <t>591 Park Blvd, San Antonio, CA 77001</t>
  </si>
  <si>
    <t>jackson5129@customer.com</t>
  </si>
  <si>
    <t>713-106-6673</t>
  </si>
  <si>
    <t>C5130</t>
  </si>
  <si>
    <t>9472 Maple Dr, Chicago, PA 77001</t>
  </si>
  <si>
    <t>martin5130@customer.com</t>
  </si>
  <si>
    <t>713-236-2114</t>
  </si>
  <si>
    <t>C5131</t>
  </si>
  <si>
    <t>1084 Lakeview Dr, New York, IL 78201</t>
  </si>
  <si>
    <t>peter5131@customer.com</t>
  </si>
  <si>
    <t>512-264-4201</t>
  </si>
  <si>
    <t>C5132</t>
  </si>
  <si>
    <t>4754 Main St, San Antonio, CA 85001</t>
  </si>
  <si>
    <t>victoria5132@customer.com</t>
  </si>
  <si>
    <t>602-379-2317</t>
  </si>
  <si>
    <t>C5133</t>
  </si>
  <si>
    <t>Raymond Flores</t>
  </si>
  <si>
    <t>617 Sunset Rd, Chicago, CA 19101</t>
  </si>
  <si>
    <t>raymond5133@customer.com</t>
  </si>
  <si>
    <t>215-348-1620</t>
  </si>
  <si>
    <t>C5134</t>
  </si>
  <si>
    <t>8568 Main St, Houston, TX 75201</t>
  </si>
  <si>
    <t>julia5134@customer.com</t>
  </si>
  <si>
    <t>718-801-1497</t>
  </si>
  <si>
    <t>C5135</t>
  </si>
  <si>
    <t>8981 Highland Ave, Houston, TX 75201</t>
  </si>
  <si>
    <t>scott5135@customer.com</t>
  </si>
  <si>
    <t>512-450-2510</t>
  </si>
  <si>
    <t>C5136</t>
  </si>
  <si>
    <t>4552 Washington St, San Antonio, CA 77001</t>
  </si>
  <si>
    <t>grace5136@customer.com</t>
  </si>
  <si>
    <t>713-268-2235</t>
  </si>
  <si>
    <t>C5137</t>
  </si>
  <si>
    <t>505 Main St, New York, CA 60601</t>
  </si>
  <si>
    <t>dennis5137@customer.com</t>
  </si>
  <si>
    <t>312-214-5802</t>
  </si>
  <si>
    <t>C5138</t>
  </si>
  <si>
    <t>Evelyn Wright</t>
  </si>
  <si>
    <t>4260 Main St, San Antonio, IL 90001</t>
  </si>
  <si>
    <t>evelyn5138@customer.com</t>
  </si>
  <si>
    <t>323-182-1923</t>
  </si>
  <si>
    <t>C5139</t>
  </si>
  <si>
    <t>6269 Park Blvd, Phoenix, TX 19101</t>
  </si>
  <si>
    <t>gregory5139@customer.com</t>
  </si>
  <si>
    <t>215-591-4260</t>
  </si>
  <si>
    <t>C5140</t>
  </si>
  <si>
    <t>Anna Gonzalez</t>
  </si>
  <si>
    <t>2680 Maple Dr, San Antonio, PA 60601</t>
  </si>
  <si>
    <t>anna5140@customer.com</t>
  </si>
  <si>
    <t>312-749-3617</t>
  </si>
  <si>
    <t>C5141</t>
  </si>
  <si>
    <t>3109 Broadway, San Jose, NY 85001</t>
  </si>
  <si>
    <t>walter5141@customer.com</t>
  </si>
  <si>
    <t>602-782-7337</t>
  </si>
  <si>
    <t>C5142</t>
  </si>
  <si>
    <t>342 Park Blvd, San Jose, PA 78201</t>
  </si>
  <si>
    <t>rose5142@customer.com</t>
  </si>
  <si>
    <t>646-320-4036</t>
  </si>
  <si>
    <t>C5143</t>
  </si>
  <si>
    <t>6834 Washington St, Phoenix, IL 78201</t>
  </si>
  <si>
    <t>patrick5143@customer.com</t>
  </si>
  <si>
    <t>415-688-7178</t>
  </si>
  <si>
    <t>C5144</t>
  </si>
  <si>
    <t>4095 Elm St, Dallas, AZ 95101</t>
  </si>
  <si>
    <t>judith5144@customer.com</t>
  </si>
  <si>
    <t>408-269-5507</t>
  </si>
  <si>
    <t>C5145</t>
  </si>
  <si>
    <t>Henry Robinson</t>
  </si>
  <si>
    <t>2771 Park Blvd, Phoenix, CA 95101</t>
  </si>
  <si>
    <t>henry5145@customer.com</t>
  </si>
  <si>
    <t>408-539-6882</t>
  </si>
  <si>
    <t>C5146</t>
  </si>
  <si>
    <t>3961 Maple Dr, Philadelphia, CA 75201</t>
  </si>
  <si>
    <t>christina5146@customer.com</t>
  </si>
  <si>
    <t>646-161-6482</t>
  </si>
  <si>
    <t>C5147</t>
  </si>
  <si>
    <t>8818 Broadway, Dallas, TX 92101</t>
  </si>
  <si>
    <t>douglas5147@customer.com</t>
  </si>
  <si>
    <t>619-953-6821</t>
  </si>
  <si>
    <t>C5148</t>
  </si>
  <si>
    <t>3336 Washington St, San Diego, CA 78201</t>
  </si>
  <si>
    <t>maria5148@customer.com</t>
  </si>
  <si>
    <t>646-579-6390</t>
  </si>
  <si>
    <t>C5149</t>
  </si>
  <si>
    <t>Harold Anderson</t>
  </si>
  <si>
    <t>8122 Washington St, New York, IL 75201</t>
  </si>
  <si>
    <t>harold5149@customer.com</t>
  </si>
  <si>
    <t>646-575-8488</t>
  </si>
  <si>
    <t>C5150</t>
  </si>
  <si>
    <t>Nicole Mitchell</t>
  </si>
  <si>
    <t>5899 Main St, San Antonio, IL 92101</t>
  </si>
  <si>
    <t>nicole5150@customer.com</t>
  </si>
  <si>
    <t>619-496-9529</t>
  </si>
  <si>
    <t>C5151</t>
  </si>
  <si>
    <t>Alexander Hill</t>
  </si>
  <si>
    <t>4148 Cedar Ln, New York, TX 19101</t>
  </si>
  <si>
    <t>alexander5151@customer.com</t>
  </si>
  <si>
    <t>215-805-3108</t>
  </si>
  <si>
    <t>C5152</t>
  </si>
  <si>
    <t>2719 Washington St, Houston, CA 90001</t>
  </si>
  <si>
    <t>megan5152@customer.com</t>
  </si>
  <si>
    <t>323-162-9774</t>
  </si>
  <si>
    <t>C5153</t>
  </si>
  <si>
    <t>Samuel Brown</t>
  </si>
  <si>
    <t>3243 Broadway, Houston, AZ 77001</t>
  </si>
  <si>
    <t>samuel5153@customer.com</t>
  </si>
  <si>
    <t>713-880-2404</t>
  </si>
  <si>
    <t>C5154</t>
  </si>
  <si>
    <t>4563 Washington St, Houston, IL 95101</t>
  </si>
  <si>
    <t>dorothy5154@customer.com</t>
  </si>
  <si>
    <t>408-547-3892</t>
  </si>
  <si>
    <t>C5155</t>
  </si>
  <si>
    <t>5177 Sunset Rd, New York, AZ 95101</t>
  </si>
  <si>
    <t>frank5155@customer.com</t>
  </si>
  <si>
    <t>408-437-4932</t>
  </si>
  <si>
    <t>C5156</t>
  </si>
  <si>
    <t>4010 Lakeview Dr, San Jose, CA 75201</t>
  </si>
  <si>
    <t>sophia5156@customer.com</t>
  </si>
  <si>
    <t>512-399-6504</t>
  </si>
  <si>
    <t>C5157</t>
  </si>
  <si>
    <t>6942 Highland Ave, New York, CA 78201</t>
  </si>
  <si>
    <t>lawrence5157@customer.com</t>
  </si>
  <si>
    <t>512-343-1303</t>
  </si>
  <si>
    <t>C5158</t>
  </si>
  <si>
    <t>778 Maple Dr, Chicago, TX 92101</t>
  </si>
  <si>
    <t>alice5158@customer.com</t>
  </si>
  <si>
    <t>619-590-3667</t>
  </si>
  <si>
    <t>C5159</t>
  </si>
  <si>
    <t>6718 Broadway, Dallas, TX 77001</t>
  </si>
  <si>
    <t>arthur5159@customer.com</t>
  </si>
  <si>
    <t>713-227-6443</t>
  </si>
  <si>
    <t>C5160</t>
  </si>
  <si>
    <t>Ruth Wright</t>
  </si>
  <si>
    <t>4897 Maple Dr, Dallas, CA 10001</t>
  </si>
  <si>
    <t>ruth5160@customer.com</t>
  </si>
  <si>
    <t>212-337-8694</t>
  </si>
  <si>
    <t>C5161</t>
  </si>
  <si>
    <t>3845 Washington St, San Jose, PA 77001</t>
  </si>
  <si>
    <t>philip5161@customer.com</t>
  </si>
  <si>
    <t>713-468-4062</t>
  </si>
  <si>
    <t>C5162</t>
  </si>
  <si>
    <t>3447 Sunset Rd, San Antonio, TX 77001</t>
  </si>
  <si>
    <t>diana5162@customer.com</t>
  </si>
  <si>
    <t>713-815-7181</t>
  </si>
  <si>
    <t>C5163</t>
  </si>
  <si>
    <t>9367 Sunset Rd, Los Angeles, CA 95101</t>
  </si>
  <si>
    <t>roger5163@customer.com</t>
  </si>
  <si>
    <t>408-756-3879</t>
  </si>
  <si>
    <t>C5164</t>
  </si>
  <si>
    <t>Natalie Mitchell</t>
  </si>
  <si>
    <t>8714 Elm St, San Antonio, TX 78201</t>
  </si>
  <si>
    <t>natalie5164@customer.com</t>
  </si>
  <si>
    <t>305-240-7215</t>
  </si>
  <si>
    <t>C5165</t>
  </si>
  <si>
    <t>274 Cedar Ln, New York, PA 92101</t>
  </si>
  <si>
    <t>benjamin5165@customer.com</t>
  </si>
  <si>
    <t>619-722-1856</t>
  </si>
  <si>
    <t>C5166</t>
  </si>
  <si>
    <t>6457 Main St, Philadelphia, PA 10001</t>
  </si>
  <si>
    <t>virginia5166@customer.com</t>
  </si>
  <si>
    <t>212-330-5251</t>
  </si>
  <si>
    <t>C5167</t>
  </si>
  <si>
    <t>2007 Broadway, San Diego, NY 60601</t>
  </si>
  <si>
    <t>bruce5167@customer.com</t>
  </si>
  <si>
    <t>312-412-3175</t>
  </si>
  <si>
    <t>C5168</t>
  </si>
  <si>
    <t>4394 Elm St, Philadelphia, PA 10001</t>
  </si>
  <si>
    <t>madison5168@customer.com</t>
  </si>
  <si>
    <t>212-229-6092</t>
  </si>
  <si>
    <t>C5169</t>
  </si>
  <si>
    <t>6656 Maple Dr, San Diego, NY 77001</t>
  </si>
  <si>
    <t>adam5169@customer.com</t>
  </si>
  <si>
    <t>713-699-3531</t>
  </si>
  <si>
    <t>C5170</t>
  </si>
  <si>
    <t>Abigail Johnson</t>
  </si>
  <si>
    <t>8594 Cedar Ln, Houston, TX 92101</t>
  </si>
  <si>
    <t>abigail5170@customer.com</t>
  </si>
  <si>
    <t>619-771-8694</t>
  </si>
  <si>
    <t>C5171</t>
  </si>
  <si>
    <t>Gerald Robinson</t>
  </si>
  <si>
    <t>3351 Maple Dr, Dallas, CA 95101</t>
  </si>
  <si>
    <t>gerald5171@customer.com</t>
  </si>
  <si>
    <t>408-443-1590</t>
  </si>
  <si>
    <t>C5172</t>
  </si>
  <si>
    <t>3678 Cedar Ln, Houston, PA 92101</t>
  </si>
  <si>
    <t>lauren5172@customer.com</t>
  </si>
  <si>
    <t>619-668-4767</t>
  </si>
  <si>
    <t>C5173</t>
  </si>
  <si>
    <t>2961 Broadway, Philadelphia, TX 95101</t>
  </si>
  <si>
    <t>keith5173@customer.com</t>
  </si>
  <si>
    <t>408-205-8646</t>
  </si>
  <si>
    <t>C5174</t>
  </si>
  <si>
    <t>2714 Park Blvd, Chicago, TX 19101</t>
  </si>
  <si>
    <t>isabella5174@customer.com</t>
  </si>
  <si>
    <t>215-453-8516</t>
  </si>
  <si>
    <t>C5175</t>
  </si>
  <si>
    <t>9909 Sunset Rd, Houston, NY 19101</t>
  </si>
  <si>
    <t>terry5175@customer.com</t>
  </si>
  <si>
    <t>215-646-5851</t>
  </si>
  <si>
    <t>C5176</t>
  </si>
  <si>
    <t>7593 Elm St, Philadelphia, CA 60601</t>
  </si>
  <si>
    <t>jane5176@customer.com</t>
  </si>
  <si>
    <t>312-969-8932</t>
  </si>
  <si>
    <t>C5177</t>
  </si>
  <si>
    <t>1101 Elm St, Los Angeles, CA 77001</t>
  </si>
  <si>
    <t>wayne5177@customer.com</t>
  </si>
  <si>
    <t>713-584-5767</t>
  </si>
  <si>
    <t>C5178</t>
  </si>
  <si>
    <t>Amy Scott</t>
  </si>
  <si>
    <t>2980 Park Blvd, Dallas, IL 19101</t>
  </si>
  <si>
    <t>amy5178@customer.com</t>
  </si>
  <si>
    <t>215-340-3376</t>
  </si>
  <si>
    <t>C5179</t>
  </si>
  <si>
    <t>6487 Sunset Rd, San Diego, CA 75201</t>
  </si>
  <si>
    <t>ralph5179@customer.com</t>
  </si>
  <si>
    <t>718-361-7865</t>
  </si>
  <si>
    <t>C5180</t>
  </si>
  <si>
    <t>Cynthia Johnson</t>
  </si>
  <si>
    <t>119 Lakeview Dr, Houston, AZ 78201</t>
  </si>
  <si>
    <t>cynthia5180@customer.com</t>
  </si>
  <si>
    <t>305-748-6041</t>
  </si>
  <si>
    <t>C5181</t>
  </si>
  <si>
    <t>9881 Maple Dr, Chicago, CA 75201</t>
  </si>
  <si>
    <t>smith5181@customer.com</t>
  </si>
  <si>
    <t>512-356-9911</t>
  </si>
  <si>
    <t>C5182</t>
  </si>
  <si>
    <t>835 Sunset Rd, San Jose, NY 92101</t>
  </si>
  <si>
    <t>johnson5182@customer.com</t>
  </si>
  <si>
    <t>619-707-1969</t>
  </si>
  <si>
    <t>C5183</t>
  </si>
  <si>
    <t>4480 Cedar Ln, New York, IL 95101</t>
  </si>
  <si>
    <t>williams5183@customer.com</t>
  </si>
  <si>
    <t>408-243-3955</t>
  </si>
  <si>
    <t>C5184</t>
  </si>
  <si>
    <t>4472 Maple Dr, San Antonio, TX 92101</t>
  </si>
  <si>
    <t>brown5184@customer.com</t>
  </si>
  <si>
    <t>619-291-4914</t>
  </si>
  <si>
    <t>C5185</t>
  </si>
  <si>
    <t>Jones Scott</t>
  </si>
  <si>
    <t>4144 Elm St, San Diego, TX 95101</t>
  </si>
  <si>
    <t>jones5185@customer.com</t>
  </si>
  <si>
    <t>408-978-5256</t>
  </si>
  <si>
    <t>C5186</t>
  </si>
  <si>
    <t>Garcia Clark</t>
  </si>
  <si>
    <t>2510 Maple Dr, Chicago, CA 95101</t>
  </si>
  <si>
    <t>garcia5186@customer.com</t>
  </si>
  <si>
    <t>408-634-7269</t>
  </si>
  <si>
    <t>C5187</t>
  </si>
  <si>
    <t>Miller Martinez</t>
  </si>
  <si>
    <t>4364 Highland Ave, Houston, NY 10001</t>
  </si>
  <si>
    <t>miller5187@customer.com</t>
  </si>
  <si>
    <t>212-238-2319</t>
  </si>
  <si>
    <t>C5188</t>
  </si>
  <si>
    <t>Davis Scott</t>
  </si>
  <si>
    <t>4077 Main St, Chicago, CA 95101</t>
  </si>
  <si>
    <t>davis5188@customer.com</t>
  </si>
  <si>
    <t>408-379-7993</t>
  </si>
  <si>
    <t>C5189</t>
  </si>
  <si>
    <t>Rodriguez Garcia</t>
  </si>
  <si>
    <t>1360 Main St, Phoenix, TX 90001</t>
  </si>
  <si>
    <t>rodriguez5189@customer.com</t>
  </si>
  <si>
    <t>323-724-4321</t>
  </si>
  <si>
    <t>C5190</t>
  </si>
  <si>
    <t>7786 Broadway, Phoenix, IL 10001</t>
  </si>
  <si>
    <t>martinez5190@customer.com</t>
  </si>
  <si>
    <t>212-757-4172</t>
  </si>
  <si>
    <t>C5191</t>
  </si>
  <si>
    <t>8191 Cedar Ln, San Diego, TX 19101</t>
  </si>
  <si>
    <t>hernandez5191@customer.com</t>
  </si>
  <si>
    <t>215-100-6828</t>
  </si>
  <si>
    <t>C5192</t>
  </si>
  <si>
    <t>1000 Park Blvd, Los Angeles, IL 77001</t>
  </si>
  <si>
    <t>lopez5192@customer.com</t>
  </si>
  <si>
    <t>713-425-8469</t>
  </si>
  <si>
    <t>C5193</t>
  </si>
  <si>
    <t>6762 Main St, Los Angeles, CA 90001</t>
  </si>
  <si>
    <t>gonzalez5193@customer.com</t>
  </si>
  <si>
    <t>323-212-3377</t>
  </si>
  <si>
    <t>C5194</t>
  </si>
  <si>
    <t>9691 Elm St, Philadelphia, TX 60601</t>
  </si>
  <si>
    <t>wilson5194@customer.com</t>
  </si>
  <si>
    <t>312-147-1532</t>
  </si>
  <si>
    <t>C5195</t>
  </si>
  <si>
    <t>Anderson Green</t>
  </si>
  <si>
    <t>2094 Park Blvd, Philadelphia, NY 92101</t>
  </si>
  <si>
    <t>anderson5195@customer.com</t>
  </si>
  <si>
    <t>619-582-6588</t>
  </si>
  <si>
    <t>C5196</t>
  </si>
  <si>
    <t>4982 Elm St, Los Angeles, AZ 90001</t>
  </si>
  <si>
    <t>thomas5196@customer.com</t>
  </si>
  <si>
    <t>323-778-7290</t>
  </si>
  <si>
    <t>C5197</t>
  </si>
  <si>
    <t>3304 Maple Dr, San Diego, PA 60601</t>
  </si>
  <si>
    <t>taylor5197@customer.com</t>
  </si>
  <si>
    <t>312-205-5479</t>
  </si>
  <si>
    <t>C5198</t>
  </si>
  <si>
    <t>8405 Sunset Rd, Chicago, PA 60601</t>
  </si>
  <si>
    <t>moore5198@customer.com</t>
  </si>
  <si>
    <t>312-717-1510</t>
  </si>
  <si>
    <t>C5199</t>
  </si>
  <si>
    <t>7597 Lakeview Dr, Phoenix, CA 92101</t>
  </si>
  <si>
    <t>jackson5199@customer.com</t>
  </si>
  <si>
    <t>619-123-1034</t>
  </si>
  <si>
    <t>C5200</t>
  </si>
  <si>
    <t>Martin White</t>
  </si>
  <si>
    <t>9041 Park Blvd, Houston, TX 85001</t>
  </si>
  <si>
    <t>martin5200@customer.com</t>
  </si>
  <si>
    <t>602-382-1635</t>
  </si>
  <si>
    <t>C5201</t>
  </si>
  <si>
    <t>908 Broadway, Phoenix, TX 92101</t>
  </si>
  <si>
    <t>peter5201@customer.com</t>
  </si>
  <si>
    <t>619-611-1105</t>
  </si>
  <si>
    <t>C5202</t>
  </si>
  <si>
    <t>Victoria Adams</t>
  </si>
  <si>
    <t>9308 Maple Dr, Philadelphia, CA 90001</t>
  </si>
  <si>
    <t>victoria5202@customer.com</t>
  </si>
  <si>
    <t>323-390-5710</t>
  </si>
  <si>
    <t>C5203</t>
  </si>
  <si>
    <t>4228 Highland Ave, New York, AZ 92101</t>
  </si>
  <si>
    <t>raymond5203@customer.com</t>
  </si>
  <si>
    <t>619-264-2226</t>
  </si>
  <si>
    <t>C5204</t>
  </si>
  <si>
    <t>2702 Elm St, Los Angeles, TX 78201</t>
  </si>
  <si>
    <t>julia5204@customer.com</t>
  </si>
  <si>
    <t>305-468-9948</t>
  </si>
  <si>
    <t>C5205</t>
  </si>
  <si>
    <t>7797 Elm St, San Jose, CA 77001</t>
  </si>
  <si>
    <t>scott5205@customer.com</t>
  </si>
  <si>
    <t>713-160-2350</t>
  </si>
  <si>
    <t>C5206</t>
  </si>
  <si>
    <t>Grace Torres</t>
  </si>
  <si>
    <t>5367 Sunset Rd, San Jose, TX 77001</t>
  </si>
  <si>
    <t>grace5206@customer.com</t>
  </si>
  <si>
    <t>713-136-1732</t>
  </si>
  <si>
    <t>C5207</t>
  </si>
  <si>
    <t>Dennis Brown</t>
  </si>
  <si>
    <t>3739 Cedar Ln, San Jose, CA 78201</t>
  </si>
  <si>
    <t>dennis5207@customer.com</t>
  </si>
  <si>
    <t>718-991-6323</t>
  </si>
  <si>
    <t>C5208</t>
  </si>
  <si>
    <t>730 Maple Dr, Philadelphia, TX 90001</t>
  </si>
  <si>
    <t>evelyn5208@customer.com</t>
  </si>
  <si>
    <t>323-591-8588</t>
  </si>
  <si>
    <t>C5209</t>
  </si>
  <si>
    <t>Gregory Flores</t>
  </si>
  <si>
    <t>2940 Highland Ave, Houston, IL 90001</t>
  </si>
  <si>
    <t>gregory5209@customer.com</t>
  </si>
  <si>
    <t>323-819-4501</t>
  </si>
  <si>
    <t>C5210</t>
  </si>
  <si>
    <t>7571 Lakeview Dr, Dallas, TX 78201</t>
  </si>
  <si>
    <t>anna5210@customer.com</t>
  </si>
  <si>
    <t>415-550-8038</t>
  </si>
  <si>
    <t>C5211</t>
  </si>
  <si>
    <t>7515 Washington St, New York, IL 60601</t>
  </si>
  <si>
    <t>walter5211@customer.com</t>
  </si>
  <si>
    <t>312-780-3078</t>
  </si>
  <si>
    <t>C5212</t>
  </si>
  <si>
    <t>3967 Sunset Rd, San Jose, CA 95101</t>
  </si>
  <si>
    <t>rose5212@customer.com</t>
  </si>
  <si>
    <t>408-808-1203</t>
  </si>
  <si>
    <t>C5213</t>
  </si>
  <si>
    <t>8798 Broadway, Phoenix, TX 95101</t>
  </si>
  <si>
    <t>patrick5213@customer.com</t>
  </si>
  <si>
    <t>408-848-3917</t>
  </si>
  <si>
    <t>C5214</t>
  </si>
  <si>
    <t>2248 Broadway, Dallas, TX 90001</t>
  </si>
  <si>
    <t>judith5214@customer.com</t>
  </si>
  <si>
    <t>323-707-8680</t>
  </si>
  <si>
    <t>C5215</t>
  </si>
  <si>
    <t>Henry Perez</t>
  </si>
  <si>
    <t>984 Cedar Ln, Los Angeles, CA 78201</t>
  </si>
  <si>
    <t>henry5215@customer.com</t>
  </si>
  <si>
    <t>718-754-4733</t>
  </si>
  <si>
    <t>C5216</t>
  </si>
  <si>
    <t>Christina Walker</t>
  </si>
  <si>
    <t>9588 Highland Ave, Houston, AZ 85001</t>
  </si>
  <si>
    <t>christina5216@customer.com</t>
  </si>
  <si>
    <t>602-199-3082</t>
  </si>
  <si>
    <t>C5217</t>
  </si>
  <si>
    <t>Douglas Allen</t>
  </si>
  <si>
    <t>2380 Cedar Ln, San Antonio, AZ 85001</t>
  </si>
  <si>
    <t>douglas5217@customer.com</t>
  </si>
  <si>
    <t>602-965-7240</t>
  </si>
  <si>
    <t>C5218</t>
  </si>
  <si>
    <t>6623 Park Blvd, Phoenix, AZ 95101</t>
  </si>
  <si>
    <t>maria5218@customer.com</t>
  </si>
  <si>
    <t>408-249-4094</t>
  </si>
  <si>
    <t>C5219</t>
  </si>
  <si>
    <t>3488 Sunset Rd, San Diego, TX 85001</t>
  </si>
  <si>
    <t>harold5219@customer.com</t>
  </si>
  <si>
    <t>602-500-3331</t>
  </si>
  <si>
    <t>C5220</t>
  </si>
  <si>
    <t>5541 Lakeview Dr, Houston, AZ 78201</t>
  </si>
  <si>
    <t>nicole5220@customer.com</t>
  </si>
  <si>
    <t>415-224-4973</t>
  </si>
  <si>
    <t>C5221</t>
  </si>
  <si>
    <t>7347 Maple Dr, Dallas, TX 60601</t>
  </si>
  <si>
    <t>alexander5221@customer.com</t>
  </si>
  <si>
    <t>312-414-1548</t>
  </si>
  <si>
    <t>C5222</t>
  </si>
  <si>
    <t>Megan Anderson</t>
  </si>
  <si>
    <t>6029 Lakeview Dr, San Diego, NY 95101</t>
  </si>
  <si>
    <t>megan5222@customer.com</t>
  </si>
  <si>
    <t>408-330-8724</t>
  </si>
  <si>
    <t>C5223</t>
  </si>
  <si>
    <t>253 Cedar Ln, Phoenix, TX 77001</t>
  </si>
  <si>
    <t>samuel5223@customer.com</t>
  </si>
  <si>
    <t>713-900-3852</t>
  </si>
  <si>
    <t>C5224</t>
  </si>
  <si>
    <t>6842 Cedar Ln, Dallas, IL 75201</t>
  </si>
  <si>
    <t>dorothy5224@customer.com</t>
  </si>
  <si>
    <t>415-572-2785</t>
  </si>
  <si>
    <t>C5225</t>
  </si>
  <si>
    <t>2539 Broadway, Dallas, IL 85001</t>
  </si>
  <si>
    <t>frank5225@customer.com</t>
  </si>
  <si>
    <t>602-114-5186</t>
  </si>
  <si>
    <t>C5226</t>
  </si>
  <si>
    <t>1991 Highland Ave, Chicago, CA 10001</t>
  </si>
  <si>
    <t>sophia5226@customer.com</t>
  </si>
  <si>
    <t>212-598-4130</t>
  </si>
  <si>
    <t>C5227</t>
  </si>
  <si>
    <t>4920 Main St, Dallas, CA 77001</t>
  </si>
  <si>
    <t>lawrence5227@customer.com</t>
  </si>
  <si>
    <t>713-157-4143</t>
  </si>
  <si>
    <t>C5228</t>
  </si>
  <si>
    <t>6695 Elm St, San Antonio, TX 85001</t>
  </si>
  <si>
    <t>alice5228@customer.com</t>
  </si>
  <si>
    <t>602-827-3752</t>
  </si>
  <si>
    <t>C5229</t>
  </si>
  <si>
    <t>Arthur Smith</t>
  </si>
  <si>
    <t>3283 Elm St, Houston, TX 90001</t>
  </si>
  <si>
    <t>arthur5229@customer.com</t>
  </si>
  <si>
    <t>323-904-1118</t>
  </si>
  <si>
    <t>C5230</t>
  </si>
  <si>
    <t>9468 Highland Ave, San Diego, AZ 90001</t>
  </si>
  <si>
    <t>ruth5230@customer.com</t>
  </si>
  <si>
    <t>323-594-9423</t>
  </si>
  <si>
    <t>C5231</t>
  </si>
  <si>
    <t>Philip Nelson</t>
  </si>
  <si>
    <t>3146 Highland Ave, San Diego, TX 78201</t>
  </si>
  <si>
    <t>philip5231@customer.com</t>
  </si>
  <si>
    <t>305-498-8761</t>
  </si>
  <si>
    <t>C5232</t>
  </si>
  <si>
    <t>9209 Park Blvd, San Antonio, TX 77001</t>
  </si>
  <si>
    <t>diana5232@customer.com</t>
  </si>
  <si>
    <t>713-406-7794</t>
  </si>
  <si>
    <t>C5233</t>
  </si>
  <si>
    <t>Roger Green</t>
  </si>
  <si>
    <t>9011 Lakeview Dr, San Antonio, IL 19101</t>
  </si>
  <si>
    <t>roger5233@customer.com</t>
  </si>
  <si>
    <t>215-743-7808</t>
  </si>
  <si>
    <t>C5234</t>
  </si>
  <si>
    <t>7022 Lakeview Dr, Houston, AZ 10001</t>
  </si>
  <si>
    <t>natalie5234@customer.com</t>
  </si>
  <si>
    <t>212-833-5503</t>
  </si>
  <si>
    <t>C5235</t>
  </si>
  <si>
    <t>7383 Park Blvd, Chicago, CA 60601</t>
  </si>
  <si>
    <t>benjamin5235@customer.com</t>
  </si>
  <si>
    <t>312-284-9804</t>
  </si>
  <si>
    <t>C5236</t>
  </si>
  <si>
    <t>9269 Washington St, San Jose, TX 75201</t>
  </si>
  <si>
    <t>virginia5236@customer.com</t>
  </si>
  <si>
    <t>646-967-3892</t>
  </si>
  <si>
    <t>C5237</t>
  </si>
  <si>
    <t>300 Cedar Ln, New York, AZ 85001</t>
  </si>
  <si>
    <t>bruce5237@customer.com</t>
  </si>
  <si>
    <t>602-316-9721</t>
  </si>
  <si>
    <t>C5238</t>
  </si>
  <si>
    <t>472 Sunset Rd, Houston, IL 77001</t>
  </si>
  <si>
    <t>madison5238@customer.com</t>
  </si>
  <si>
    <t>713-407-2569</t>
  </si>
  <si>
    <t>C5239</t>
  </si>
  <si>
    <t>523 Sunset Rd, San Jose, TX 85001</t>
  </si>
  <si>
    <t>adam5239@customer.com</t>
  </si>
  <si>
    <t>602-699-7459</t>
  </si>
  <si>
    <t>C5240</t>
  </si>
  <si>
    <t>9361 Broadway, Houston, AZ 10001</t>
  </si>
  <si>
    <t>abigail5240@customer.com</t>
  </si>
  <si>
    <t>212-903-6896</t>
  </si>
  <si>
    <t>C5241</t>
  </si>
  <si>
    <t>Gerald Rivera</t>
  </si>
  <si>
    <t>4637 Main St, Chicago, PA 77001</t>
  </si>
  <si>
    <t>gerald5241@customer.com</t>
  </si>
  <si>
    <t>713-549-2049</t>
  </si>
  <si>
    <t>C5242</t>
  </si>
  <si>
    <t>7789 Broadway, Houston, CA 90001</t>
  </si>
  <si>
    <t>lauren5242@customer.com</t>
  </si>
  <si>
    <t>323-664-6203</t>
  </si>
  <si>
    <t>C5243</t>
  </si>
  <si>
    <t>Keith Miller</t>
  </si>
  <si>
    <t>6356 Maple Dr, San Jose, AZ 90001</t>
  </si>
  <si>
    <t>keith5243@customer.com</t>
  </si>
  <si>
    <t>323-752-1810</t>
  </si>
  <si>
    <t>C5244</t>
  </si>
  <si>
    <t>7874 Lakeview Dr, Dallas, PA 90001</t>
  </si>
  <si>
    <t>isabella5244@customer.com</t>
  </si>
  <si>
    <t>323-895-6584</t>
  </si>
  <si>
    <t>C5245</t>
  </si>
  <si>
    <t>3883 Cedar Ln, Chicago, TX 78201</t>
  </si>
  <si>
    <t>terry5245@customer.com</t>
  </si>
  <si>
    <t>512-666-3009</t>
  </si>
  <si>
    <t>C5246</t>
  </si>
  <si>
    <t>1800 Highland Ave, Houston, TX 85001</t>
  </si>
  <si>
    <t>jane5246@customer.com</t>
  </si>
  <si>
    <t>602-634-5456</t>
  </si>
  <si>
    <t>C5247</t>
  </si>
  <si>
    <t>9923 Lakeview Dr, San Antonio, AZ 19101</t>
  </si>
  <si>
    <t>wayne5247@customer.com</t>
  </si>
  <si>
    <t>215-509-8217</t>
  </si>
  <si>
    <t>C5248</t>
  </si>
  <si>
    <t>Amy Garcia</t>
  </si>
  <si>
    <t>2670 Highland Ave, San Jose, TX 60601</t>
  </si>
  <si>
    <t>amy5248@customer.com</t>
  </si>
  <si>
    <t>312-742-9413</t>
  </si>
  <si>
    <t>C5249</t>
  </si>
  <si>
    <t>8441 Highland Ave, Houston, TX 60601</t>
  </si>
  <si>
    <t>ralph5249@customer.com</t>
  </si>
  <si>
    <t>312-374-9352</t>
  </si>
  <si>
    <t>C5250</t>
  </si>
  <si>
    <t>5327 Elm St, Phoenix, NY 95101</t>
  </si>
  <si>
    <t>cynthia5250@customer.com</t>
  </si>
  <si>
    <t>408-600-6209</t>
  </si>
  <si>
    <t>C5251</t>
  </si>
  <si>
    <t>8552 Main St, Dallas, TX 19101</t>
  </si>
  <si>
    <t>smith5251@customer.com</t>
  </si>
  <si>
    <t>215-440-9310</t>
  </si>
  <si>
    <t>C5252</t>
  </si>
  <si>
    <t>Johnson Jackson</t>
  </si>
  <si>
    <t>1152 Main St, San Diego, TX 77001</t>
  </si>
  <si>
    <t>johnson5252@customer.com</t>
  </si>
  <si>
    <t>713-262-5085</t>
  </si>
  <si>
    <t>C5253</t>
  </si>
  <si>
    <t>Williams Allen</t>
  </si>
  <si>
    <t>7571 Sunset Rd, Los Angeles, CA 75201</t>
  </si>
  <si>
    <t>williams5253@customer.com</t>
  </si>
  <si>
    <t>305-325-3986</t>
  </si>
  <si>
    <t>C5254</t>
  </si>
  <si>
    <t>9006 Main St, San Diego, AZ 77001</t>
  </si>
  <si>
    <t>brown5254@customer.com</t>
  </si>
  <si>
    <t>713-185-5542</t>
  </si>
  <si>
    <t>C5255</t>
  </si>
  <si>
    <t>9032 Elm St, Chicago, TX 85001</t>
  </si>
  <si>
    <t>jones5255@customer.com</t>
  </si>
  <si>
    <t>602-599-6937</t>
  </si>
  <si>
    <t>C5256</t>
  </si>
  <si>
    <t>2961 Main St, Los Angeles, IL 95101</t>
  </si>
  <si>
    <t>garcia5256@customer.com</t>
  </si>
  <si>
    <t>408-151-2497</t>
  </si>
  <si>
    <t>C5257</t>
  </si>
  <si>
    <t>7644 Washington St, San Antonio, TX 95101</t>
  </si>
  <si>
    <t>miller5257@customer.com</t>
  </si>
  <si>
    <t>408-448-2315</t>
  </si>
  <si>
    <t>C5258</t>
  </si>
  <si>
    <t>2687 Park Blvd, New York, TX 85001</t>
  </si>
  <si>
    <t>davis5258@customer.com</t>
  </si>
  <si>
    <t>602-800-1845</t>
  </si>
  <si>
    <t>C5259</t>
  </si>
  <si>
    <t>Rodriguez Rivera</t>
  </si>
  <si>
    <t>2305 Main St, San Antonio, TX 85001</t>
  </si>
  <si>
    <t>rodriguez5259@customer.com</t>
  </si>
  <si>
    <t>602-169-4933</t>
  </si>
  <si>
    <t>C5260</t>
  </si>
  <si>
    <t>4623 Lakeview Dr, New York, IL 10001</t>
  </si>
  <si>
    <t>martinez5260@customer.com</t>
  </si>
  <si>
    <t>212-913-3570</t>
  </si>
  <si>
    <t>C5261</t>
  </si>
  <si>
    <t>4461 Cedar Ln, Chicago, AZ 19101</t>
  </si>
  <si>
    <t>hernandez5261@customer.com</t>
  </si>
  <si>
    <t>215-969-8919</t>
  </si>
  <si>
    <t>C5262</t>
  </si>
  <si>
    <t>9859 Main St, San Jose, TX 92101</t>
  </si>
  <si>
    <t>lopez5262@customer.com</t>
  </si>
  <si>
    <t>619-676-5914</t>
  </si>
  <si>
    <t>C5263</t>
  </si>
  <si>
    <t>4445 Elm St, New York, AZ 10001</t>
  </si>
  <si>
    <t>gonzalez5263@customer.com</t>
  </si>
  <si>
    <t>212-516-1921</t>
  </si>
  <si>
    <t>C5264</t>
  </si>
  <si>
    <t>7520 Broadway, Dallas, CA 19101</t>
  </si>
  <si>
    <t>wilson5264@customer.com</t>
  </si>
  <si>
    <t>215-214-4511</t>
  </si>
  <si>
    <t>C5265</t>
  </si>
  <si>
    <t>7299 Park Blvd, Philadelphia, IL 60601</t>
  </si>
  <si>
    <t>anderson5265@customer.com</t>
  </si>
  <si>
    <t>312-789-7647</t>
  </si>
  <si>
    <t>C5266</t>
  </si>
  <si>
    <t>8649 Lakeview Dr, San Diego, CA 95101</t>
  </si>
  <si>
    <t>thomas5266@customer.com</t>
  </si>
  <si>
    <t>408-122-7706</t>
  </si>
  <si>
    <t>C5267</t>
  </si>
  <si>
    <t>9955 Broadway, Philadelphia, CA 19101</t>
  </si>
  <si>
    <t>taylor5267@customer.com</t>
  </si>
  <si>
    <t>215-544-8195</t>
  </si>
  <si>
    <t>C5268</t>
  </si>
  <si>
    <t>458 Sunset Rd, San Diego, TX 90001</t>
  </si>
  <si>
    <t>moore5268@customer.com</t>
  </si>
  <si>
    <t>323-910-2977</t>
  </si>
  <si>
    <t>C5269</t>
  </si>
  <si>
    <t>Jackson Smith</t>
  </si>
  <si>
    <t>3069 Main St, San Diego, PA 19101</t>
  </si>
  <si>
    <t>jackson5269@customer.com</t>
  </si>
  <si>
    <t>215-816-3253</t>
  </si>
  <si>
    <t>C5270</t>
  </si>
  <si>
    <t>Martin Perez</t>
  </si>
  <si>
    <t>868 Washington St, Dallas, CA 19101</t>
  </si>
  <si>
    <t>martin5270@customer.com</t>
  </si>
  <si>
    <t>215-695-1694</t>
  </si>
  <si>
    <t>C5271</t>
  </si>
  <si>
    <t>6877 Lakeview Dr, San Jose, TX 19101</t>
  </si>
  <si>
    <t>peter5271@customer.com</t>
  </si>
  <si>
    <t>215-634-4154</t>
  </si>
  <si>
    <t>C5272</t>
  </si>
  <si>
    <t>6452 Sunset Rd, Los Angeles, IL 10001</t>
  </si>
  <si>
    <t>victoria5272@customer.com</t>
  </si>
  <si>
    <t>212-383-2937</t>
  </si>
  <si>
    <t>C5273</t>
  </si>
  <si>
    <t>9830 Highland Ave, New York, CA 85001</t>
  </si>
  <si>
    <t>raymond5273@customer.com</t>
  </si>
  <si>
    <t>602-356-1306</t>
  </si>
  <si>
    <t>C5274</t>
  </si>
  <si>
    <t>6419 Park Blvd, Dallas, IL 78201</t>
  </si>
  <si>
    <t>julia5274@customer.com</t>
  </si>
  <si>
    <t>512-741-1289</t>
  </si>
  <si>
    <t>C5275</t>
  </si>
  <si>
    <t>Scott Hall</t>
  </si>
  <si>
    <t>6345 Park Blvd, Philadelphia, CA 10001</t>
  </si>
  <si>
    <t>scott5275@customer.com</t>
  </si>
  <si>
    <t>212-973-7674</t>
  </si>
  <si>
    <t>C5276</t>
  </si>
  <si>
    <t>7760 Main St, Philadelphia, IL 78201</t>
  </si>
  <si>
    <t>grace5276@customer.com</t>
  </si>
  <si>
    <t>415-841-5162</t>
  </si>
  <si>
    <t>C5277</t>
  </si>
  <si>
    <t>2830 Broadway, Houston, PA 10001</t>
  </si>
  <si>
    <t>dennis5277@customer.com</t>
  </si>
  <si>
    <t>212-333-6689</t>
  </si>
  <si>
    <t>C5278</t>
  </si>
  <si>
    <t>Evelyn Scott</t>
  </si>
  <si>
    <t>1407 Cedar Ln, Chicago, CA 78201</t>
  </si>
  <si>
    <t>evelyn5278@customer.com</t>
  </si>
  <si>
    <t>512-965-9369</t>
  </si>
  <si>
    <t>C5279</t>
  </si>
  <si>
    <t>7761 Highland Ave, Philadelphia, TX 90001</t>
  </si>
  <si>
    <t>gregory5279@customer.com</t>
  </si>
  <si>
    <t>323-437-3231</t>
  </si>
  <si>
    <t>C5280</t>
  </si>
  <si>
    <t>2184 Park Blvd, New York, CA 95101</t>
  </si>
  <si>
    <t>anna5280@customer.com</t>
  </si>
  <si>
    <t>408-999-7398</t>
  </si>
  <si>
    <t>C5281</t>
  </si>
  <si>
    <t>4530 Main St, Phoenix, IL 85001</t>
  </si>
  <si>
    <t>walter5281@customer.com</t>
  </si>
  <si>
    <t>602-639-3347</t>
  </si>
  <si>
    <t>C5282</t>
  </si>
  <si>
    <t>Rose Gonzalez</t>
  </si>
  <si>
    <t>5030 Sunset Rd, Dallas, CA 90001</t>
  </si>
  <si>
    <t>rose5282@customer.com</t>
  </si>
  <si>
    <t>323-990-9908</t>
  </si>
  <si>
    <t>C5283</t>
  </si>
  <si>
    <t>9955 Highland Ave, San Diego, PA 75201</t>
  </si>
  <si>
    <t>patrick5283@customer.com</t>
  </si>
  <si>
    <t>512-770-4651</t>
  </si>
  <si>
    <t>C5284</t>
  </si>
  <si>
    <t>2478 Highland Ave, San Antonio, AZ 90001</t>
  </si>
  <si>
    <t>judith5284@customer.com</t>
  </si>
  <si>
    <t>323-852-7407</t>
  </si>
  <si>
    <t>C5285</t>
  </si>
  <si>
    <t>9393 Elm St, Chicago, TX 10001</t>
  </si>
  <si>
    <t>henry5285@customer.com</t>
  </si>
  <si>
    <t>212-646-8751</t>
  </si>
  <si>
    <t>C5286</t>
  </si>
  <si>
    <t>214 Main St, Dallas, NY 95101</t>
  </si>
  <si>
    <t>christina5286@customer.com</t>
  </si>
  <si>
    <t>408-402-5251</t>
  </si>
  <si>
    <t>C5287</t>
  </si>
  <si>
    <t>1776 Maple Dr, Houston, IL 95101</t>
  </si>
  <si>
    <t>douglas5287@customer.com</t>
  </si>
  <si>
    <t>408-266-7271</t>
  </si>
  <si>
    <t>C5288</t>
  </si>
  <si>
    <t>2826 Elm St, Chicago, TX 92101</t>
  </si>
  <si>
    <t>maria5288@customer.com</t>
  </si>
  <si>
    <t>619-331-5376</t>
  </si>
  <si>
    <t>C5289</t>
  </si>
  <si>
    <t>2235 Sunset Rd, Chicago, TX 60601</t>
  </si>
  <si>
    <t>harold5289@customer.com</t>
  </si>
  <si>
    <t>312-897-1839</t>
  </si>
  <si>
    <t>C5290</t>
  </si>
  <si>
    <t>3076 Cedar Ln, Dallas, CA 60601</t>
  </si>
  <si>
    <t>nicole5290@customer.com</t>
  </si>
  <si>
    <t>312-443-9819</t>
  </si>
  <si>
    <t>C5291</t>
  </si>
  <si>
    <t>1228 Washington St, Chicago, TX 90001</t>
  </si>
  <si>
    <t>alexander5291@customer.com</t>
  </si>
  <si>
    <t>323-611-9589</t>
  </si>
  <si>
    <t>C5292</t>
  </si>
  <si>
    <t>1131 Park Blvd, Houston, NY 19101</t>
  </si>
  <si>
    <t>megan5292@customer.com</t>
  </si>
  <si>
    <t>215-319-7452</t>
  </si>
  <si>
    <t>C5293</t>
  </si>
  <si>
    <t>8416 Maple Dr, Los Angeles, TX 19101</t>
  </si>
  <si>
    <t>samuel5293@customer.com</t>
  </si>
  <si>
    <t>215-541-5425</t>
  </si>
  <si>
    <t>C5294</t>
  </si>
  <si>
    <t>7067 Sunset Rd, San Jose, PA 85001</t>
  </si>
  <si>
    <t>dorothy5294@customer.com</t>
  </si>
  <si>
    <t>602-955-4840</t>
  </si>
  <si>
    <t>C5295</t>
  </si>
  <si>
    <t>4587 Sunset Rd, San Diego, TX 77001</t>
  </si>
  <si>
    <t>frank5295@customer.com</t>
  </si>
  <si>
    <t>713-158-8622</t>
  </si>
  <si>
    <t>C5296</t>
  </si>
  <si>
    <t>741 Main St, Dallas, IL 77001</t>
  </si>
  <si>
    <t>sophia5296@customer.com</t>
  </si>
  <si>
    <t>713-836-5278</t>
  </si>
  <si>
    <t>C5297</t>
  </si>
  <si>
    <t>8165 Elm St, San Jose, PA 85001</t>
  </si>
  <si>
    <t>lawrence5297@customer.com</t>
  </si>
  <si>
    <t>602-140-8900</t>
  </si>
  <si>
    <t>C5298</t>
  </si>
  <si>
    <t>1883 Broadway, Chicago, TX 60601</t>
  </si>
  <si>
    <t>alice5298@customer.com</t>
  </si>
  <si>
    <t>312-233-4371</t>
  </si>
  <si>
    <t>C5299</t>
  </si>
  <si>
    <t>Arthur Torres</t>
  </si>
  <si>
    <t>6342 Elm St, Philadelphia, CA 90001</t>
  </si>
  <si>
    <t>arthur5299@customer.com</t>
  </si>
  <si>
    <t>323-876-2398</t>
  </si>
  <si>
    <t>C5300</t>
  </si>
  <si>
    <t>Ruth Campbell</t>
  </si>
  <si>
    <t>3427 Cedar Ln, Chicago, CA 75201</t>
  </si>
  <si>
    <t>ruth5300@customer.com</t>
  </si>
  <si>
    <t>718-228-3972</t>
  </si>
  <si>
    <t>C5301</t>
  </si>
  <si>
    <t>2777 Elm St, New York, CA 85001</t>
  </si>
  <si>
    <t>philip5301@customer.com</t>
  </si>
  <si>
    <t>602-390-5135</t>
  </si>
  <si>
    <t>C5302</t>
  </si>
  <si>
    <t>Diana Harris</t>
  </si>
  <si>
    <t>1140 Elm St, Chicago, CA 95101</t>
  </si>
  <si>
    <t>diana5302@customer.com</t>
  </si>
  <si>
    <t>408-984-7575</t>
  </si>
  <si>
    <t>C5303</t>
  </si>
  <si>
    <t>6860 Park Blvd, Dallas, AZ 95101</t>
  </si>
  <si>
    <t>roger5303@customer.com</t>
  </si>
  <si>
    <t>408-956-9747</t>
  </si>
  <si>
    <t>C5304</t>
  </si>
  <si>
    <t>8769 Highland Ave, San Antonio, PA 78201</t>
  </si>
  <si>
    <t>natalie5304@customer.com</t>
  </si>
  <si>
    <t>415-331-4621</t>
  </si>
  <si>
    <t>C5305</t>
  </si>
  <si>
    <t>Benjamin Lewis</t>
  </si>
  <si>
    <t>7355 Cedar Ln, Philadelphia, CA 90001</t>
  </si>
  <si>
    <t>benjamin5305@customer.com</t>
  </si>
  <si>
    <t>323-137-4723</t>
  </si>
  <si>
    <t>C5306</t>
  </si>
  <si>
    <t>3781 Park Blvd, San Diego, TX 78201</t>
  </si>
  <si>
    <t>virginia5306@customer.com</t>
  </si>
  <si>
    <t>415-940-4217</t>
  </si>
  <si>
    <t>C5307</t>
  </si>
  <si>
    <t>985 Main St, Dallas, CA 95101</t>
  </si>
  <si>
    <t>bruce5307@customer.com</t>
  </si>
  <si>
    <t>408-418-3025</t>
  </si>
  <si>
    <t>C5308</t>
  </si>
  <si>
    <t>7713 Highland Ave, Chicago, CA 75201</t>
  </si>
  <si>
    <t>madison5308@customer.com</t>
  </si>
  <si>
    <t>718-283-4864</t>
  </si>
  <si>
    <t>C5309</t>
  </si>
  <si>
    <t>Adam Davis</t>
  </si>
  <si>
    <t>9441 Main St, Houston, CA 78201</t>
  </si>
  <si>
    <t>adam5309@customer.com</t>
  </si>
  <si>
    <t>415-346-2290</t>
  </si>
  <si>
    <t>C5310</t>
  </si>
  <si>
    <t>6741 Main St, San Antonio, IL 95101</t>
  </si>
  <si>
    <t>abigail5310@customer.com</t>
  </si>
  <si>
    <t>408-672-8670</t>
  </si>
  <si>
    <t>C5311</t>
  </si>
  <si>
    <t>7902 Sunset Rd, San Diego, IL 19101</t>
  </si>
  <si>
    <t>gerald5311@customer.com</t>
  </si>
  <si>
    <t>215-242-6919</t>
  </si>
  <si>
    <t>C5312</t>
  </si>
  <si>
    <t>6486 Washington St, Philadelphia, NY 92101</t>
  </si>
  <si>
    <t>lauren5312@customer.com</t>
  </si>
  <si>
    <t>619-595-6272</t>
  </si>
  <si>
    <t>C5313</t>
  </si>
  <si>
    <t>5263 Park Blvd, Dallas, NY 60601</t>
  </si>
  <si>
    <t>keith5313@customer.com</t>
  </si>
  <si>
    <t>312-243-3135</t>
  </si>
  <si>
    <t>C5314</t>
  </si>
  <si>
    <t>337 Highland Ave, Dallas, AZ 75201</t>
  </si>
  <si>
    <t>isabella5314@customer.com</t>
  </si>
  <si>
    <t>305-550-1389</t>
  </si>
  <si>
    <t>C5315</t>
  </si>
  <si>
    <t>588 Lakeview Dr, Los Angeles, IL 77001</t>
  </si>
  <si>
    <t>terry5315@customer.com</t>
  </si>
  <si>
    <t>713-379-9909</t>
  </si>
  <si>
    <t>C5316</t>
  </si>
  <si>
    <t>2093 Main St, San Diego, PA 19101</t>
  </si>
  <si>
    <t>jane5316@customer.com</t>
  </si>
  <si>
    <t>215-956-9655</t>
  </si>
  <si>
    <t>C5317</t>
  </si>
  <si>
    <t>3388 Cedar Ln, San Diego, NY 77001</t>
  </si>
  <si>
    <t>wayne5317@customer.com</t>
  </si>
  <si>
    <t>713-345-1689</t>
  </si>
  <si>
    <t>C5318</t>
  </si>
  <si>
    <t>8843 Main St, New York, PA 19101</t>
  </si>
  <si>
    <t>amy5318@customer.com</t>
  </si>
  <si>
    <t>215-561-6470</t>
  </si>
  <si>
    <t>C5319</t>
  </si>
  <si>
    <t>3796 Cedar Ln, San Diego, TX 95101</t>
  </si>
  <si>
    <t>ralph5319@customer.com</t>
  </si>
  <si>
    <t>408-522-4084</t>
  </si>
  <si>
    <t>C5320</t>
  </si>
  <si>
    <t>8620 Elm St, Dallas, IL 92101</t>
  </si>
  <si>
    <t>cynthia5320@customer.com</t>
  </si>
  <si>
    <t>619-102-2730</t>
  </si>
  <si>
    <t>C5321</t>
  </si>
  <si>
    <t>7203 Sunset Rd, San Jose, TX 95101</t>
  </si>
  <si>
    <t>smith5321@customer.com</t>
  </si>
  <si>
    <t>408-857-9493</t>
  </si>
  <si>
    <t>C5322</t>
  </si>
  <si>
    <t>3174 Cedar Ln, San Antonio, TX 75201</t>
  </si>
  <si>
    <t>johnson5322@customer.com</t>
  </si>
  <si>
    <t>646-503-2865</t>
  </si>
  <si>
    <t>C5323</t>
  </si>
  <si>
    <t>6630 Washington St, Dallas, CA 92101</t>
  </si>
  <si>
    <t>williams5323@customer.com</t>
  </si>
  <si>
    <t>619-584-1468</t>
  </si>
  <si>
    <t>C5324</t>
  </si>
  <si>
    <t>7025 Lakeview Dr, Los Angeles, TX 60601</t>
  </si>
  <si>
    <t>brown5324@customer.com</t>
  </si>
  <si>
    <t>312-543-8756</t>
  </si>
  <si>
    <t>C5325</t>
  </si>
  <si>
    <t>Jones Nguyen</t>
  </si>
  <si>
    <t>6389 Washington St, San Jose, NY 85001</t>
  </si>
  <si>
    <t>jones5325@customer.com</t>
  </si>
  <si>
    <t>602-761-5592</t>
  </si>
  <si>
    <t>C5326</t>
  </si>
  <si>
    <t>3186 Cedar Ln, San Diego, NY 60601</t>
  </si>
  <si>
    <t>garcia5326@customer.com</t>
  </si>
  <si>
    <t>312-291-6469</t>
  </si>
  <si>
    <t>C5327</t>
  </si>
  <si>
    <t>3216 Highland Ave, Chicago, TX 60601</t>
  </si>
  <si>
    <t>miller5327@customer.com</t>
  </si>
  <si>
    <t>312-749-4657</t>
  </si>
  <si>
    <t>C5328</t>
  </si>
  <si>
    <t>2304 Highland Ave, Philadelphia, PA 77001</t>
  </si>
  <si>
    <t>davis5328@customer.com</t>
  </si>
  <si>
    <t>713-101-3470</t>
  </si>
  <si>
    <t>C5329</t>
  </si>
  <si>
    <t>156 Highland Ave, Philadelphia, TX 78201</t>
  </si>
  <si>
    <t>rodriguez5329@customer.com</t>
  </si>
  <si>
    <t>646-313-4755</t>
  </si>
  <si>
    <t>C5330</t>
  </si>
  <si>
    <t>5989 Lakeview Dr, Los Angeles, TX 85001</t>
  </si>
  <si>
    <t>martinez5330@customer.com</t>
  </si>
  <si>
    <t>602-566-4608</t>
  </si>
  <si>
    <t>C5331</t>
  </si>
  <si>
    <t>1875 Broadway, San Diego, AZ 60601</t>
  </si>
  <si>
    <t>hernandez5331@customer.com</t>
  </si>
  <si>
    <t>312-399-4886</t>
  </si>
  <si>
    <t>C5332</t>
  </si>
  <si>
    <t>1938 Broadway, Phoenix, AZ 85001</t>
  </si>
  <si>
    <t>lopez5332@customer.com</t>
  </si>
  <si>
    <t>602-673-8848</t>
  </si>
  <si>
    <t>C5333</t>
  </si>
  <si>
    <t>9683 Lakeview Dr, Dallas, CA 75201</t>
  </si>
  <si>
    <t>gonzalez5333@customer.com</t>
  </si>
  <si>
    <t>646-743-8593</t>
  </si>
  <si>
    <t>C5334</t>
  </si>
  <si>
    <t>375 Elm St, Chicago, TX 10001</t>
  </si>
  <si>
    <t>wilson5334@customer.com</t>
  </si>
  <si>
    <t>212-739-8850</t>
  </si>
  <si>
    <t>C5335</t>
  </si>
  <si>
    <t>Anderson Mitchell</t>
  </si>
  <si>
    <t>6936 Park Blvd, Los Angeles, AZ 92101</t>
  </si>
  <si>
    <t>anderson5335@customer.com</t>
  </si>
  <si>
    <t>619-781-7817</t>
  </si>
  <si>
    <t>C5336</t>
  </si>
  <si>
    <t>Thomas King</t>
  </si>
  <si>
    <t>9994 Lakeview Dr, New York, CA 92101</t>
  </si>
  <si>
    <t>thomas5336@customer.com</t>
  </si>
  <si>
    <t>619-929-8689</t>
  </si>
  <si>
    <t>C5337</t>
  </si>
  <si>
    <t>5518 Main St, New York, PA 10001</t>
  </si>
  <si>
    <t>taylor5337@customer.com</t>
  </si>
  <si>
    <t>212-365-3613</t>
  </si>
  <si>
    <t>C5338</t>
  </si>
  <si>
    <t>Moore Carter</t>
  </si>
  <si>
    <t>9699 Lakeview Dr, Los Angeles, CA 95101</t>
  </si>
  <si>
    <t>moore5338@customer.com</t>
  </si>
  <si>
    <t>408-939-1003</t>
  </si>
  <si>
    <t>C5339</t>
  </si>
  <si>
    <t>Jackson Gonzalez</t>
  </si>
  <si>
    <t>1120 Washington St, Phoenix, CA 19101</t>
  </si>
  <si>
    <t>jackson5339@customer.com</t>
  </si>
  <si>
    <t>215-197-4904</t>
  </si>
  <si>
    <t>C5340</t>
  </si>
  <si>
    <t>3378 Washington St, San Diego, CA 90001</t>
  </si>
  <si>
    <t>martin5340@customer.com</t>
  </si>
  <si>
    <t>323-214-3724</t>
  </si>
  <si>
    <t>C5341</t>
  </si>
  <si>
    <t>1852 Highland Ave, Chicago, IL 90001</t>
  </si>
  <si>
    <t>peter5341@customer.com</t>
  </si>
  <si>
    <t>323-441-3459</t>
  </si>
  <si>
    <t>C5342</t>
  </si>
  <si>
    <t>Victoria Thompson</t>
  </si>
  <si>
    <t>8483 Maple Dr, Chicago, TX 92101</t>
  </si>
  <si>
    <t>victoria5342@customer.com</t>
  </si>
  <si>
    <t>619-946-9931</t>
  </si>
  <si>
    <t>C5343</t>
  </si>
  <si>
    <t>Raymond Brown</t>
  </si>
  <si>
    <t>5508 Lakeview Dr, San Antonio, TX 95101</t>
  </si>
  <si>
    <t>raymond5343@customer.com</t>
  </si>
  <si>
    <t>408-220-9386</t>
  </si>
  <si>
    <t>C5344</t>
  </si>
  <si>
    <t>1373 Highland Ave, Houston, TX 60601</t>
  </si>
  <si>
    <t>julia5344@customer.com</t>
  </si>
  <si>
    <t>312-303-4685</t>
  </si>
  <si>
    <t>C5345</t>
  </si>
  <si>
    <t>8862 Lakeview Dr, Philadelphia, PA 78201</t>
  </si>
  <si>
    <t>scott5345@customer.com</t>
  </si>
  <si>
    <t>646-534-7854</t>
  </si>
  <si>
    <t>C5346</t>
  </si>
  <si>
    <t>9015 Main St, Los Angeles, CA 77001</t>
  </si>
  <si>
    <t>grace5346@customer.com</t>
  </si>
  <si>
    <t>713-938-5156</t>
  </si>
  <si>
    <t>C5347</t>
  </si>
  <si>
    <t>3487 Broadway, San Diego, PA 95101</t>
  </si>
  <si>
    <t>dennis5347@customer.com</t>
  </si>
  <si>
    <t>408-623-6577</t>
  </si>
  <si>
    <t>C5348</t>
  </si>
  <si>
    <t>Evelyn Smith</t>
  </si>
  <si>
    <t>5718 Washington St, San Jose, CA 85001</t>
  </si>
  <si>
    <t>evelyn5348@customer.com</t>
  </si>
  <si>
    <t>602-647-4986</t>
  </si>
  <si>
    <t>C5349</t>
  </si>
  <si>
    <t>5730 Main St, Chicago, CA 90001</t>
  </si>
  <si>
    <t>gregory5349@customer.com</t>
  </si>
  <si>
    <t>323-849-6010</t>
  </si>
  <si>
    <t>C5350</t>
  </si>
  <si>
    <t>Anna Hill</t>
  </si>
  <si>
    <t>4261 Lakeview Dr, Phoenix, TX 78201</t>
  </si>
  <si>
    <t>anna5350@customer.com</t>
  </si>
  <si>
    <t>305-837-4109</t>
  </si>
  <si>
    <t>C5351</t>
  </si>
  <si>
    <t>Walter Rodriguez</t>
  </si>
  <si>
    <t>1174 Park Blvd, Houston, AZ 10001</t>
  </si>
  <si>
    <t>walter5351@customer.com</t>
  </si>
  <si>
    <t>212-142-2402</t>
  </si>
  <si>
    <t>C5352</t>
  </si>
  <si>
    <t>2026 Washington St, Houston, NY 60601</t>
  </si>
  <si>
    <t>rose5352@customer.com</t>
  </si>
  <si>
    <t>312-981-6819</t>
  </si>
  <si>
    <t>C5353</t>
  </si>
  <si>
    <t>4269 Cedar Ln, New York, IL 19101</t>
  </si>
  <si>
    <t>patrick5353@customer.com</t>
  </si>
  <si>
    <t>215-693-6702</t>
  </si>
  <si>
    <t>C5354</t>
  </si>
  <si>
    <t>2565 Main St, Los Angeles, CA 77001</t>
  </si>
  <si>
    <t>judith5354@customer.com</t>
  </si>
  <si>
    <t>713-772-3073</t>
  </si>
  <si>
    <t>C5355</t>
  </si>
  <si>
    <t>8759 Park Blvd, New York, CA 75201</t>
  </si>
  <si>
    <t>henry5355@customer.com</t>
  </si>
  <si>
    <t>718-276-7399</t>
  </si>
  <si>
    <t>C5356</t>
  </si>
  <si>
    <t>9151 Lakeview Dr, Houston, IL 75201</t>
  </si>
  <si>
    <t>christina5356@customer.com</t>
  </si>
  <si>
    <t>415-497-9168</t>
  </si>
  <si>
    <t>C5357</t>
  </si>
  <si>
    <t>4544 Sunset Rd, Phoenix, TX 78201</t>
  </si>
  <si>
    <t>douglas5357@customer.com</t>
  </si>
  <si>
    <t>415-246-2325</t>
  </si>
  <si>
    <t>C5358</t>
  </si>
  <si>
    <t>3508 Lakeview Dr, New York, IL 75201</t>
  </si>
  <si>
    <t>maria5358@customer.com</t>
  </si>
  <si>
    <t>415-856-1214</t>
  </si>
  <si>
    <t>C5359</t>
  </si>
  <si>
    <t>433 Highland Ave, New York, PA 95101</t>
  </si>
  <si>
    <t>harold5359@customer.com</t>
  </si>
  <si>
    <t>408-465-5092</t>
  </si>
  <si>
    <t>C5360</t>
  </si>
  <si>
    <t>Nicole Nguyen</t>
  </si>
  <si>
    <t>722 Broadway, Los Angeles, CA 95101</t>
  </si>
  <si>
    <t>nicole5360@customer.com</t>
  </si>
  <si>
    <t>408-541-1713</t>
  </si>
  <si>
    <t>C5361</t>
  </si>
  <si>
    <t>9563 Cedar Ln, Dallas, AZ 90001</t>
  </si>
  <si>
    <t>alexander5361@customer.com</t>
  </si>
  <si>
    <t>323-169-7245</t>
  </si>
  <si>
    <t>C5362</t>
  </si>
  <si>
    <t>2669 Broadway, San Jose, NY 19101</t>
  </si>
  <si>
    <t>megan5362@customer.com</t>
  </si>
  <si>
    <t>215-888-2434</t>
  </si>
  <si>
    <t>C5363</t>
  </si>
  <si>
    <t>370 Highland Ave, Phoenix, TX 60601</t>
  </si>
  <si>
    <t>samuel5363@customer.com</t>
  </si>
  <si>
    <t>312-854-8392</t>
  </si>
  <si>
    <t>C5364</t>
  </si>
  <si>
    <t>9771 Maple Dr, San Antonio, IL 85001</t>
  </si>
  <si>
    <t>dorothy5364@customer.com</t>
  </si>
  <si>
    <t>602-125-2317</t>
  </si>
  <si>
    <t>C5365</t>
  </si>
  <si>
    <t>6494 Lakeview Dr, Chicago, AZ 77001</t>
  </si>
  <si>
    <t>frank5365@customer.com</t>
  </si>
  <si>
    <t>713-123-8461</t>
  </si>
  <si>
    <t>C5366</t>
  </si>
  <si>
    <t>6570 Main St, Houston, IL 77001</t>
  </si>
  <si>
    <t>sophia5366@customer.com</t>
  </si>
  <si>
    <t>713-380-1295</t>
  </si>
  <si>
    <t>C5367</t>
  </si>
  <si>
    <t>5675 Elm St, Phoenix, CA 10001</t>
  </si>
  <si>
    <t>lawrence5367@customer.com</t>
  </si>
  <si>
    <t>212-367-2596</t>
  </si>
  <si>
    <t>C5368</t>
  </si>
  <si>
    <t>5743 Broadway, Chicago, TX 90001</t>
  </si>
  <si>
    <t>alice5368@customer.com</t>
  </si>
  <si>
    <t>323-188-5942</t>
  </si>
  <si>
    <t>C5369</t>
  </si>
  <si>
    <t>6767 Main St, New York, PA 85001</t>
  </si>
  <si>
    <t>arthur5369@customer.com</t>
  </si>
  <si>
    <t>602-784-3172</t>
  </si>
  <si>
    <t>C5370</t>
  </si>
  <si>
    <t>8011 Elm St, Houston, NY 60601</t>
  </si>
  <si>
    <t>ruth5370@customer.com</t>
  </si>
  <si>
    <t>312-513-8836</t>
  </si>
  <si>
    <t>C5371</t>
  </si>
  <si>
    <t>9489 Elm St, Houston, IL 95101</t>
  </si>
  <si>
    <t>philip5371@customer.com</t>
  </si>
  <si>
    <t>408-295-1079</t>
  </si>
  <si>
    <t>C5372</t>
  </si>
  <si>
    <t>2481 Main St, San Jose, AZ 85001</t>
  </si>
  <si>
    <t>diana5372@customer.com</t>
  </si>
  <si>
    <t>602-744-5210</t>
  </si>
  <si>
    <t>C5373</t>
  </si>
  <si>
    <t>Roger Thompson</t>
  </si>
  <si>
    <t>8599 Broadway, Chicago, TX 77001</t>
  </si>
  <si>
    <t>roger5373@customer.com</t>
  </si>
  <si>
    <t>713-721-3363</t>
  </si>
  <si>
    <t>C5374</t>
  </si>
  <si>
    <t>Natalie Gonzalez</t>
  </si>
  <si>
    <t>8739 Maple Dr, San Antonio, CA 85001</t>
  </si>
  <si>
    <t>natalie5374@customer.com</t>
  </si>
  <si>
    <t>602-697-6295</t>
  </si>
  <si>
    <t>C5375</t>
  </si>
  <si>
    <t>227 Washington St, San Jose, TX 75201</t>
  </si>
  <si>
    <t>benjamin5375@customer.com</t>
  </si>
  <si>
    <t>305-743-6262</t>
  </si>
  <si>
    <t>C5376</t>
  </si>
  <si>
    <t>1815 Cedar Ln, Chicago, CA 19101</t>
  </si>
  <si>
    <t>virginia5376@customer.com</t>
  </si>
  <si>
    <t>215-610-9382</t>
  </si>
  <si>
    <t>C5377</t>
  </si>
  <si>
    <t>5587 Cedar Ln, Philadelphia, TX 95101</t>
  </si>
  <si>
    <t>bruce5377@customer.com</t>
  </si>
  <si>
    <t>408-810-7708</t>
  </si>
  <si>
    <t>C5378</t>
  </si>
  <si>
    <t>9963 Park Blvd, Houston, NY 77001</t>
  </si>
  <si>
    <t>madison5378@customer.com</t>
  </si>
  <si>
    <t>713-375-3246</t>
  </si>
  <si>
    <t>C5379</t>
  </si>
  <si>
    <t>1133 Park Blvd, San Diego, PA 77001</t>
  </si>
  <si>
    <t>adam5379@customer.com</t>
  </si>
  <si>
    <t>713-541-1322</t>
  </si>
  <si>
    <t>C5380</t>
  </si>
  <si>
    <t>4740 Sunset Rd, Phoenix, TX 78201</t>
  </si>
  <si>
    <t>abigail5380@customer.com</t>
  </si>
  <si>
    <t>415-669-2969</t>
  </si>
  <si>
    <t>C5381</t>
  </si>
  <si>
    <t>4399 Washington St, Philadelphia, CA 77001</t>
  </si>
  <si>
    <t>gerald5381@customer.com</t>
  </si>
  <si>
    <t>713-448-5054</t>
  </si>
  <si>
    <t>C5382</t>
  </si>
  <si>
    <t>5903 Washington St, Philadelphia, PA 10001</t>
  </si>
  <si>
    <t>lauren5382@customer.com</t>
  </si>
  <si>
    <t>212-625-3868</t>
  </si>
  <si>
    <t>C5383</t>
  </si>
  <si>
    <t>Keith Scott</t>
  </si>
  <si>
    <t>1431 Broadway, Houston, IL 90001</t>
  </si>
  <si>
    <t>keith5383@customer.com</t>
  </si>
  <si>
    <t>323-655-2695</t>
  </si>
  <si>
    <t>C5384</t>
  </si>
  <si>
    <t>7797 Sunset Rd, San Jose, CA 90001</t>
  </si>
  <si>
    <t>isabella5384@customer.com</t>
  </si>
  <si>
    <t>323-770-2218</t>
  </si>
  <si>
    <t>C5385</t>
  </si>
  <si>
    <t>4345 Broadway, Dallas, AZ 10001</t>
  </si>
  <si>
    <t>terry5385@customer.com</t>
  </si>
  <si>
    <t>212-689-8204</t>
  </si>
  <si>
    <t>C5386</t>
  </si>
  <si>
    <t>1628 Elm St, San Diego, CA 85001</t>
  </si>
  <si>
    <t>jane5386@customer.com</t>
  </si>
  <si>
    <t>602-963-8541</t>
  </si>
  <si>
    <t>C5387</t>
  </si>
  <si>
    <t>7944 Park Blvd, Houston, CA 95101</t>
  </si>
  <si>
    <t>wayne5387@customer.com</t>
  </si>
  <si>
    <t>408-724-6439</t>
  </si>
  <si>
    <t>C5388</t>
  </si>
  <si>
    <t>Amy Roberts</t>
  </si>
  <si>
    <t>688 Cedar Ln, San Antonio, CA 75201</t>
  </si>
  <si>
    <t>amy5388@customer.com</t>
  </si>
  <si>
    <t>646-938-9344</t>
  </si>
  <si>
    <t>C5389</t>
  </si>
  <si>
    <t>5188 Main St, San Antonio, CA 77001</t>
  </si>
  <si>
    <t>ralph5389@customer.com</t>
  </si>
  <si>
    <t>713-953-3274</t>
  </si>
  <si>
    <t>C5390</t>
  </si>
  <si>
    <t>4029 Maple Dr, Houston, TX 92101</t>
  </si>
  <si>
    <t>cynthia5390@customer.com</t>
  </si>
  <si>
    <t>619-123-5851</t>
  </si>
  <si>
    <t>C5391</t>
  </si>
  <si>
    <t>Smith Jackson</t>
  </si>
  <si>
    <t>3306 Lakeview Dr, Houston, CA 75201</t>
  </si>
  <si>
    <t>smith5391@customer.com</t>
  </si>
  <si>
    <t>415-165-7821</t>
  </si>
  <si>
    <t>C5392</t>
  </si>
  <si>
    <t>4421 Park Blvd, San Antonio, CA 92101</t>
  </si>
  <si>
    <t>johnson5392@customer.com</t>
  </si>
  <si>
    <t>619-396-5280</t>
  </si>
  <si>
    <t>C5393</t>
  </si>
  <si>
    <t>501 Maple Dr, Phoenix, TX 77001</t>
  </si>
  <si>
    <t>williams5393@customer.com</t>
  </si>
  <si>
    <t>713-505-6264</t>
  </si>
  <si>
    <t>C5394</t>
  </si>
  <si>
    <t>5059 Broadway, Houston, CA 10001</t>
  </si>
  <si>
    <t>brown5394@customer.com</t>
  </si>
  <si>
    <t>212-275-4148</t>
  </si>
  <si>
    <t>C5395</t>
  </si>
  <si>
    <t>6942 Cedar Ln, San Jose, CA 90001</t>
  </si>
  <si>
    <t>jones5395@customer.com</t>
  </si>
  <si>
    <t>323-402-5385</t>
  </si>
  <si>
    <t>C5396</t>
  </si>
  <si>
    <t>Garcia Scott</t>
  </si>
  <si>
    <t>3536 Main St, San Diego, PA 77001</t>
  </si>
  <si>
    <t>garcia5396@customer.com</t>
  </si>
  <si>
    <t>713-263-9303</t>
  </si>
  <si>
    <t>C5397</t>
  </si>
  <si>
    <t>8890 Washington St, Dallas, CA 90001</t>
  </si>
  <si>
    <t>miller5397@customer.com</t>
  </si>
  <si>
    <t>323-446-8405</t>
  </si>
  <si>
    <t>C5398</t>
  </si>
  <si>
    <t>8516 Washington St, Phoenix, AZ 10001</t>
  </si>
  <si>
    <t>davis5398@customer.com</t>
  </si>
  <si>
    <t>212-135-9022</t>
  </si>
  <si>
    <t>C5399</t>
  </si>
  <si>
    <t>8147 Broadway, San Antonio, CA 78201</t>
  </si>
  <si>
    <t>rodriguez5399@customer.com</t>
  </si>
  <si>
    <t>415-942-7257</t>
  </si>
  <si>
    <t>C5400</t>
  </si>
  <si>
    <t>5442 Elm St, San Jose, TX 77001</t>
  </si>
  <si>
    <t>martinez5400@customer.com</t>
  </si>
  <si>
    <t>713-339-1826</t>
  </si>
  <si>
    <t>C5401</t>
  </si>
  <si>
    <t>Hernandez Smith</t>
  </si>
  <si>
    <t>7214 Main St, New York, CA 60601</t>
  </si>
  <si>
    <t>hernandez5401@customer.com</t>
  </si>
  <si>
    <t>312-871-8796</t>
  </si>
  <si>
    <t>C5402</t>
  </si>
  <si>
    <t>Lopez Lopez</t>
  </si>
  <si>
    <t>954 Elm St, Chicago, PA 75201</t>
  </si>
  <si>
    <t>lopez5402@customer.com</t>
  </si>
  <si>
    <t>305-371-6438</t>
  </si>
  <si>
    <t>C5403</t>
  </si>
  <si>
    <t>9274 Lakeview Dr, New York, CA 85001</t>
  </si>
  <si>
    <t>gonzalez5403@customer.com</t>
  </si>
  <si>
    <t>602-172-6816</t>
  </si>
  <si>
    <t>C5404</t>
  </si>
  <si>
    <t>313 Broadway, Philadelphia, IL 77001</t>
  </si>
  <si>
    <t>wilson5404@customer.com</t>
  </si>
  <si>
    <t>713-872-6165</t>
  </si>
  <si>
    <t>C5405</t>
  </si>
  <si>
    <t>3258 Maple Dr, New York, CA 10001</t>
  </si>
  <si>
    <t>anderson5405@customer.com</t>
  </si>
  <si>
    <t>212-422-7048</t>
  </si>
  <si>
    <t>C5406</t>
  </si>
  <si>
    <t>8413 Elm St, Houston, PA 95101</t>
  </si>
  <si>
    <t>thomas5406@customer.com</t>
  </si>
  <si>
    <t>408-772-3747</t>
  </si>
  <si>
    <t>C5407</t>
  </si>
  <si>
    <t>6095 Elm St, Philadelphia, TX 92101</t>
  </si>
  <si>
    <t>taylor5407@customer.com</t>
  </si>
  <si>
    <t>619-418-6884</t>
  </si>
  <si>
    <t>C5408</t>
  </si>
  <si>
    <t>8333 Main St, Philadelphia, NY 60601</t>
  </si>
  <si>
    <t>moore5408@customer.com</t>
  </si>
  <si>
    <t>312-271-4532</t>
  </si>
  <si>
    <t>C5409</t>
  </si>
  <si>
    <t>9987 Sunset Rd, San Antonio, PA 90001</t>
  </si>
  <si>
    <t>jackson5409@customer.com</t>
  </si>
  <si>
    <t>323-549-6508</t>
  </si>
  <si>
    <t>C5410</t>
  </si>
  <si>
    <t>3705 Highland Ave, Houston, TX 19101</t>
  </si>
  <si>
    <t>martin5410@customer.com</t>
  </si>
  <si>
    <t>215-114-3224</t>
  </si>
  <si>
    <t>C5411</t>
  </si>
  <si>
    <t>6533 Elm St, Los Angeles, TX 10001</t>
  </si>
  <si>
    <t>peter5411@customer.com</t>
  </si>
  <si>
    <t>212-593-1472</t>
  </si>
  <si>
    <t>C5412</t>
  </si>
  <si>
    <t>2379 Sunset Rd, Los Angeles, TX 60601</t>
  </si>
  <si>
    <t>victoria5412@customer.com</t>
  </si>
  <si>
    <t>312-213-6891</t>
  </si>
  <si>
    <t>C5413</t>
  </si>
  <si>
    <t>1974 Broadway, San Diego, CA 95101</t>
  </si>
  <si>
    <t>raymond5413@customer.com</t>
  </si>
  <si>
    <t>408-653-3877</t>
  </si>
  <si>
    <t>C5414</t>
  </si>
  <si>
    <t>909 Highland Ave, Chicago, TX 85001</t>
  </si>
  <si>
    <t>julia5414@customer.com</t>
  </si>
  <si>
    <t>602-902-7670</t>
  </si>
  <si>
    <t>C5415</t>
  </si>
  <si>
    <t>4462 Sunset Rd, San Diego, TX 85001</t>
  </si>
  <si>
    <t>scott5415@customer.com</t>
  </si>
  <si>
    <t>602-529-3256</t>
  </si>
  <si>
    <t>C5416</t>
  </si>
  <si>
    <t>8631 Lakeview Dr, San Antonio, TX 75201</t>
  </si>
  <si>
    <t>grace5416@customer.com</t>
  </si>
  <si>
    <t>646-892-4207</t>
  </si>
  <si>
    <t>C5417</t>
  </si>
  <si>
    <t>6985 Washington St, Chicago, IL 60601</t>
  </si>
  <si>
    <t>dennis5417@customer.com</t>
  </si>
  <si>
    <t>312-712-5623</t>
  </si>
  <si>
    <t>C5418</t>
  </si>
  <si>
    <t>2902 Broadway, Dallas, CA 10001</t>
  </si>
  <si>
    <t>evelyn5418@customer.com</t>
  </si>
  <si>
    <t>212-119-4915</t>
  </si>
  <si>
    <t>C5419</t>
  </si>
  <si>
    <t>Gregory Moore</t>
  </si>
  <si>
    <t>7266 Lakeview Dr, San Diego, NY 95101</t>
  </si>
  <si>
    <t>gregory5419@customer.com</t>
  </si>
  <si>
    <t>408-808-6851</t>
  </si>
  <si>
    <t>C5420</t>
  </si>
  <si>
    <t>Anna Torres</t>
  </si>
  <si>
    <t>3123 Elm St, Houston, PA 85001</t>
  </si>
  <si>
    <t>anna5420@customer.com</t>
  </si>
  <si>
    <t>602-281-7781</t>
  </si>
  <si>
    <t>C5421</t>
  </si>
  <si>
    <t>5084 Highland Ave, San Antonio, PA 92101</t>
  </si>
  <si>
    <t>walter5421@customer.com</t>
  </si>
  <si>
    <t>619-566-1558</t>
  </si>
  <si>
    <t>C5422</t>
  </si>
  <si>
    <t>2333 Maple Dr, New York, AZ 19101</t>
  </si>
  <si>
    <t>rose5422@customer.com</t>
  </si>
  <si>
    <t>215-241-2750</t>
  </si>
  <si>
    <t>C5423</t>
  </si>
  <si>
    <t>6377 Maple Dr, Houston, TX 19101</t>
  </si>
  <si>
    <t>patrick5423@customer.com</t>
  </si>
  <si>
    <t>215-158-7192</t>
  </si>
  <si>
    <t>C5424</t>
  </si>
  <si>
    <t>8186 Washington St, Los Angeles, TX 90001</t>
  </si>
  <si>
    <t>judith5424@customer.com</t>
  </si>
  <si>
    <t>323-317-8697</t>
  </si>
  <si>
    <t>C5425</t>
  </si>
  <si>
    <t>Henry Brown</t>
  </si>
  <si>
    <t>310 Park Blvd, New York, PA 77001</t>
  </si>
  <si>
    <t>henry5425@customer.com</t>
  </si>
  <si>
    <t>713-692-8669</t>
  </si>
  <si>
    <t>C5426</t>
  </si>
  <si>
    <t>5172 Maple Dr, San Diego, NY 85001</t>
  </si>
  <si>
    <t>christina5426@customer.com</t>
  </si>
  <si>
    <t>602-922-2215</t>
  </si>
  <si>
    <t>C5427</t>
  </si>
  <si>
    <t>Douglas Gomez</t>
  </si>
  <si>
    <t>9136 Cedar Ln, Dallas, TX 10001</t>
  </si>
  <si>
    <t>douglas5427@customer.com</t>
  </si>
  <si>
    <t>212-218-4366</t>
  </si>
  <si>
    <t>C5428</t>
  </si>
  <si>
    <t>Maria Perez</t>
  </si>
  <si>
    <t>7200 Washington St, Houston, CA 95101</t>
  </si>
  <si>
    <t>maria5428@customer.com</t>
  </si>
  <si>
    <t>408-487-7092</t>
  </si>
  <si>
    <t>C5429</t>
  </si>
  <si>
    <t>8758 Elm St, San Jose, IL 77001</t>
  </si>
  <si>
    <t>harold5429@customer.com</t>
  </si>
  <si>
    <t>713-943-9751</t>
  </si>
  <si>
    <t>C5430</t>
  </si>
  <si>
    <t>Nicole Nelson</t>
  </si>
  <si>
    <t>4904 Broadway, San Jose, IL 90001</t>
  </si>
  <si>
    <t>nicole5430@customer.com</t>
  </si>
  <si>
    <t>323-286-8790</t>
  </si>
  <si>
    <t>C5431</t>
  </si>
  <si>
    <t>Alexander Thomas</t>
  </si>
  <si>
    <t>6555 Washington St, New York, IL 92101</t>
  </si>
  <si>
    <t>alexander5431@customer.com</t>
  </si>
  <si>
    <t>619-284-3458</t>
  </si>
  <si>
    <t>C5432</t>
  </si>
  <si>
    <t>Megan Miller</t>
  </si>
  <si>
    <t>3331 Cedar Ln, Los Angeles, AZ 10001</t>
  </si>
  <si>
    <t>megan5432@customer.com</t>
  </si>
  <si>
    <t>212-421-2365</t>
  </si>
  <si>
    <t>C5433</t>
  </si>
  <si>
    <t>1594 Sunset Rd, Dallas, CA 90001</t>
  </si>
  <si>
    <t>samuel5433@customer.com</t>
  </si>
  <si>
    <t>323-897-5768</t>
  </si>
  <si>
    <t>C5434</t>
  </si>
  <si>
    <t>Dorothy Nguyen</t>
  </si>
  <si>
    <t>2717 Maple Dr, Phoenix, CA 92101</t>
  </si>
  <si>
    <t>dorothy5434@customer.com</t>
  </si>
  <si>
    <t>619-140-8464</t>
  </si>
  <si>
    <t>C5435</t>
  </si>
  <si>
    <t>5927 Cedar Ln, New York, CA 92101</t>
  </si>
  <si>
    <t>frank5435@customer.com</t>
  </si>
  <si>
    <t>619-771-9783</t>
  </si>
  <si>
    <t>C5436</t>
  </si>
  <si>
    <t>8198 Highland Ave, Phoenix, TX 92101</t>
  </si>
  <si>
    <t>sophia5436@customer.com</t>
  </si>
  <si>
    <t>619-416-7243</t>
  </si>
  <si>
    <t>C5437</t>
  </si>
  <si>
    <t>8258 Sunset Rd, Los Angeles, NY 95101</t>
  </si>
  <si>
    <t>lawrence5437@customer.com</t>
  </si>
  <si>
    <t>408-404-2485</t>
  </si>
  <si>
    <t>C5438</t>
  </si>
  <si>
    <t>6539 Broadway, San Antonio, CA 77001</t>
  </si>
  <si>
    <t>alice5438@customer.com</t>
  </si>
  <si>
    <t>713-304-1600</t>
  </si>
  <si>
    <t>C5439</t>
  </si>
  <si>
    <t>713 Main St, New York, TX 95101</t>
  </si>
  <si>
    <t>arthur5439@customer.com</t>
  </si>
  <si>
    <t>408-928-7538</t>
  </si>
  <si>
    <t>C5440</t>
  </si>
  <si>
    <t>207 Broadway, New York, CA 60601</t>
  </si>
  <si>
    <t>ruth5440@customer.com</t>
  </si>
  <si>
    <t>312-687-4264</t>
  </si>
  <si>
    <t>C5441</t>
  </si>
  <si>
    <t>9838 Broadway, San Jose, TX 95101</t>
  </si>
  <si>
    <t>philip5441@customer.com</t>
  </si>
  <si>
    <t>408-121-6719</t>
  </si>
  <si>
    <t>C5442</t>
  </si>
  <si>
    <t>Diana Taylor</t>
  </si>
  <si>
    <t>1968 Cedar Ln, Dallas, CA 77001</t>
  </si>
  <si>
    <t>diana5442@customer.com</t>
  </si>
  <si>
    <t>713-882-3179</t>
  </si>
  <si>
    <t>C5443</t>
  </si>
  <si>
    <t>8847 Park Blvd, San Diego, PA 19101</t>
  </si>
  <si>
    <t>roger5443@customer.com</t>
  </si>
  <si>
    <t>215-594-1326</t>
  </si>
  <si>
    <t>C5444</t>
  </si>
  <si>
    <t>5693 Cedar Ln, New York, CA 75201</t>
  </si>
  <si>
    <t>natalie5444@customer.com</t>
  </si>
  <si>
    <t>718-600-8656</t>
  </si>
  <si>
    <t>C5445</t>
  </si>
  <si>
    <t>7837 Cedar Ln, Houston, CA 95101</t>
  </si>
  <si>
    <t>benjamin5445@customer.com</t>
  </si>
  <si>
    <t>408-106-7693</t>
  </si>
  <si>
    <t>C5446</t>
  </si>
  <si>
    <t>6849 Elm St, Los Angeles, TX 60601</t>
  </si>
  <si>
    <t>virginia5446@customer.com</t>
  </si>
  <si>
    <t>312-950-1898</t>
  </si>
  <si>
    <t>C5447</t>
  </si>
  <si>
    <t>Bruce Allen</t>
  </si>
  <si>
    <t>9176 Main St, Philadelphia, TX 90001</t>
  </si>
  <si>
    <t>bruce5447@customer.com</t>
  </si>
  <si>
    <t>323-281-4424</t>
  </si>
  <si>
    <t>C5448</t>
  </si>
  <si>
    <t>Madison Torres</t>
  </si>
  <si>
    <t>3142 Highland Ave, Dallas, CA 90001</t>
  </si>
  <si>
    <t>madison5448@customer.com</t>
  </si>
  <si>
    <t>323-805-7055</t>
  </si>
  <si>
    <t>C5449</t>
  </si>
  <si>
    <t>4576 Washington St, San Jose, TX 19101</t>
  </si>
  <si>
    <t>adam5449@customer.com</t>
  </si>
  <si>
    <t>215-110-2055</t>
  </si>
  <si>
    <t>C5450</t>
  </si>
  <si>
    <t>4965 Broadway, Phoenix, AZ 95101</t>
  </si>
  <si>
    <t>abigail5450@customer.com</t>
  </si>
  <si>
    <t>408-815-2326</t>
  </si>
  <si>
    <t>C5451</t>
  </si>
  <si>
    <t>5906 Maple Dr, San Antonio, PA 85001</t>
  </si>
  <si>
    <t>gerald5451@customer.com</t>
  </si>
  <si>
    <t>602-336-8155</t>
  </si>
  <si>
    <t>C5452</t>
  </si>
  <si>
    <t>5023 Broadway, San Diego, CA 77001</t>
  </si>
  <si>
    <t>lauren5452@customer.com</t>
  </si>
  <si>
    <t>713-996-9176</t>
  </si>
  <si>
    <t>C5453</t>
  </si>
  <si>
    <t>9638 Main St, San Diego, CA 19101</t>
  </si>
  <si>
    <t>keith5453@customer.com</t>
  </si>
  <si>
    <t>215-610-1723</t>
  </si>
  <si>
    <t>C5454</t>
  </si>
  <si>
    <t>331 Cedar Ln, Philadelphia, TX 75201</t>
  </si>
  <si>
    <t>isabella5454@customer.com</t>
  </si>
  <si>
    <t>512-172-2485</t>
  </si>
  <si>
    <t>C5455</t>
  </si>
  <si>
    <t>Terry Williams</t>
  </si>
  <si>
    <t>1657 Elm St, Dallas, PA 19101</t>
  </si>
  <si>
    <t>terry5455@customer.com</t>
  </si>
  <si>
    <t>215-592-1502</t>
  </si>
  <si>
    <t>C5456</t>
  </si>
  <si>
    <t>8333 Main St, San Diego, IL 95101</t>
  </si>
  <si>
    <t>jane5456@customer.com</t>
  </si>
  <si>
    <t>408-914-6063</t>
  </si>
  <si>
    <t>C5457</t>
  </si>
  <si>
    <t>7860 Main St, Los Angeles, TX 90001</t>
  </si>
  <si>
    <t>wayne5457@customer.com</t>
  </si>
  <si>
    <t>323-905-4333</t>
  </si>
  <si>
    <t>C5458</t>
  </si>
  <si>
    <t>3382 Cedar Ln, San Diego, AZ 78201</t>
  </si>
  <si>
    <t>amy5458@customer.com</t>
  </si>
  <si>
    <t>512-305-1069</t>
  </si>
  <si>
    <t>C5459</t>
  </si>
  <si>
    <t>6404 Main St, Chicago, AZ 75201</t>
  </si>
  <si>
    <t>ralph5459@customer.com</t>
  </si>
  <si>
    <t>646-310-3513</t>
  </si>
  <si>
    <t>C5460</t>
  </si>
  <si>
    <t>7432 Broadway, San Jose, CA 95101</t>
  </si>
  <si>
    <t>cynthia5460@customer.com</t>
  </si>
  <si>
    <t>408-440-7904</t>
  </si>
  <si>
    <t>C5461</t>
  </si>
  <si>
    <t>9022 Sunset Rd, Phoenix, IL 75201</t>
  </si>
  <si>
    <t>smith5461@customer.com</t>
  </si>
  <si>
    <t>305-551-7039</t>
  </si>
  <si>
    <t>C5462</t>
  </si>
  <si>
    <t>1411 Park Blvd, San Antonio, AZ 85001</t>
  </si>
  <si>
    <t>johnson5462@customer.com</t>
  </si>
  <si>
    <t>602-601-6076</t>
  </si>
  <si>
    <t>C5463</t>
  </si>
  <si>
    <t>Williams Hall</t>
  </si>
  <si>
    <t>2612 Highland Ave, San Antonio, CA 60601</t>
  </si>
  <si>
    <t>williams5463@customer.com</t>
  </si>
  <si>
    <t>312-852-8405</t>
  </si>
  <si>
    <t>C5464</t>
  </si>
  <si>
    <t>Brown Thomas</t>
  </si>
  <si>
    <t>3368 Park Blvd, Chicago, PA 92101</t>
  </si>
  <si>
    <t>brown5464@customer.com</t>
  </si>
  <si>
    <t>619-472-5649</t>
  </si>
  <si>
    <t>C5465</t>
  </si>
  <si>
    <t>4437 Maple Dr, Los Angeles, TX 78201</t>
  </si>
  <si>
    <t>jones5465@customer.com</t>
  </si>
  <si>
    <t>415-947-2738</t>
  </si>
  <si>
    <t>C5466</t>
  </si>
  <si>
    <t>8734 Broadway, Phoenix, TX 19101</t>
  </si>
  <si>
    <t>garcia5466@customer.com</t>
  </si>
  <si>
    <t>215-626-7462</t>
  </si>
  <si>
    <t>C5467</t>
  </si>
  <si>
    <t>2668 Main St, Chicago, NY 75201</t>
  </si>
  <si>
    <t>miller5467@customer.com</t>
  </si>
  <si>
    <t>415-281-5854</t>
  </si>
  <si>
    <t>C5468</t>
  </si>
  <si>
    <t>5114 Elm St, San Diego, PA 19101</t>
  </si>
  <si>
    <t>davis5468@customer.com</t>
  </si>
  <si>
    <t>215-272-4805</t>
  </si>
  <si>
    <t>C5469</t>
  </si>
  <si>
    <t>9731 Washington St, Phoenix, NY 60601</t>
  </si>
  <si>
    <t>rodriguez5469@customer.com</t>
  </si>
  <si>
    <t>312-372-4210</t>
  </si>
  <si>
    <t>C5470</t>
  </si>
  <si>
    <t>2277 Lakeview Dr, New York, CA 75201</t>
  </si>
  <si>
    <t>martinez5470@customer.com</t>
  </si>
  <si>
    <t>646-992-4764</t>
  </si>
  <si>
    <t>C5471</t>
  </si>
  <si>
    <t>8149 Highland Ave, Chicago, PA 75201</t>
  </si>
  <si>
    <t>hernandez5471@customer.com</t>
  </si>
  <si>
    <t>718-763-3552</t>
  </si>
  <si>
    <t>C5472</t>
  </si>
  <si>
    <t>6129 Maple Dr, San Jose, CA 95101</t>
  </si>
  <si>
    <t>lopez5472@customer.com</t>
  </si>
  <si>
    <t>408-915-1522</t>
  </si>
  <si>
    <t>C5473</t>
  </si>
  <si>
    <t>1867 Sunset Rd, Phoenix, CA 85001</t>
  </si>
  <si>
    <t>gonzalez5473@customer.com</t>
  </si>
  <si>
    <t>602-745-5143</t>
  </si>
  <si>
    <t>C5474</t>
  </si>
  <si>
    <t>Wilson Thomas</t>
  </si>
  <si>
    <t>4085 Park Blvd, Chicago, CA 95101</t>
  </si>
  <si>
    <t>wilson5474@customer.com</t>
  </si>
  <si>
    <t>408-221-7560</t>
  </si>
  <si>
    <t>C5475</t>
  </si>
  <si>
    <t>3767 Elm St, San Diego, TX 92101</t>
  </si>
  <si>
    <t>anderson5475@customer.com</t>
  </si>
  <si>
    <t>619-190-7829</t>
  </si>
  <si>
    <t>C5476</t>
  </si>
  <si>
    <t>Thomas Gonzalez</t>
  </si>
  <si>
    <t>2031 Maple Dr, San Antonio, TX 60601</t>
  </si>
  <si>
    <t>thomas5476@customer.com</t>
  </si>
  <si>
    <t>312-704-7307</t>
  </si>
  <si>
    <t>C5477</t>
  </si>
  <si>
    <t>Taylor Jones</t>
  </si>
  <si>
    <t>5155 Sunset Rd, Philadelphia, TX 92101</t>
  </si>
  <si>
    <t>taylor5477@customer.com</t>
  </si>
  <si>
    <t>619-729-4979</t>
  </si>
  <si>
    <t>C5478</t>
  </si>
  <si>
    <t>1301 Washington St, Philadelphia, CA 78201</t>
  </si>
  <si>
    <t>moore5478@customer.com</t>
  </si>
  <si>
    <t>415-825-2868</t>
  </si>
  <si>
    <t>C5479</t>
  </si>
  <si>
    <t>6176 Sunset Rd, Los Angeles, TX 77001</t>
  </si>
  <si>
    <t>jackson5479@customer.com</t>
  </si>
  <si>
    <t>713-399-3770</t>
  </si>
  <si>
    <t>C5480</t>
  </si>
  <si>
    <t>7037 Broadway, Chicago, NY 77001</t>
  </si>
  <si>
    <t>martin5480@customer.com</t>
  </si>
  <si>
    <t>713-916-5834</t>
  </si>
  <si>
    <t>C5481</t>
  </si>
  <si>
    <t>Peter Baker</t>
  </si>
  <si>
    <t>660 Cedar Ln, Houston, TX 60601</t>
  </si>
  <si>
    <t>peter5481@customer.com</t>
  </si>
  <si>
    <t>312-310-7188</t>
  </si>
  <si>
    <t>C5482</t>
  </si>
  <si>
    <t>4594 Washington St, San Diego, TX 19101</t>
  </si>
  <si>
    <t>victoria5482@customer.com</t>
  </si>
  <si>
    <t>215-529-5003</t>
  </si>
  <si>
    <t>C5483</t>
  </si>
  <si>
    <t>2503 Cedar Ln, San Jose, TX 90001</t>
  </si>
  <si>
    <t>raymond5483@customer.com</t>
  </si>
  <si>
    <t>323-384-9658</t>
  </si>
  <si>
    <t>C5484</t>
  </si>
  <si>
    <t>5953 Park Blvd, San Jose, CA 77001</t>
  </si>
  <si>
    <t>julia5484@customer.com</t>
  </si>
  <si>
    <t>713-352-9080</t>
  </si>
  <si>
    <t>C5485</t>
  </si>
  <si>
    <t>3025 Main St, New York, PA 90001</t>
  </si>
  <si>
    <t>scott5485@customer.com</t>
  </si>
  <si>
    <t>323-512-4243</t>
  </si>
  <si>
    <t>C5486</t>
  </si>
  <si>
    <t>7479 Park Blvd, Philadelphia, CA 90001</t>
  </si>
  <si>
    <t>grace5486@customer.com</t>
  </si>
  <si>
    <t>323-459-5250</t>
  </si>
  <si>
    <t>C5487</t>
  </si>
  <si>
    <t>Dennis Wright</t>
  </si>
  <si>
    <t>637 Maple Dr, Los Angeles, TX 95101</t>
  </si>
  <si>
    <t>dennis5487@customer.com</t>
  </si>
  <si>
    <t>408-908-9698</t>
  </si>
  <si>
    <t>C5488</t>
  </si>
  <si>
    <t>Evelyn Jackson</t>
  </si>
  <si>
    <t>4414 Sunset Rd, San Diego, TX 95101</t>
  </si>
  <si>
    <t>evelyn5488@customer.com</t>
  </si>
  <si>
    <t>408-314-8814</t>
  </si>
  <si>
    <t>C5489</t>
  </si>
  <si>
    <t>Gregory Martinez</t>
  </si>
  <si>
    <t>5628 Elm St, New York, AZ 90001</t>
  </si>
  <si>
    <t>gregory5489@customer.com</t>
  </si>
  <si>
    <t>323-831-2276</t>
  </si>
  <si>
    <t>C5490</t>
  </si>
  <si>
    <t>3701 Park Blvd, Dallas, TX 75201</t>
  </si>
  <si>
    <t>anna5490@customer.com</t>
  </si>
  <si>
    <t>646-414-7426</t>
  </si>
  <si>
    <t>C5491</t>
  </si>
  <si>
    <t>8662 Washington St, Phoenix, CA 77001</t>
  </si>
  <si>
    <t>walter5491@customer.com</t>
  </si>
  <si>
    <t>713-948-4376</t>
  </si>
  <si>
    <t>C5492</t>
  </si>
  <si>
    <t>2029 Broadway, Philadelphia, AZ 90001</t>
  </si>
  <si>
    <t>rose5492@customer.com</t>
  </si>
  <si>
    <t>323-465-6125</t>
  </si>
  <si>
    <t>C5493</t>
  </si>
  <si>
    <t>296 Maple Dr, Houston, TX 75201</t>
  </si>
  <si>
    <t>patrick5493@customer.com</t>
  </si>
  <si>
    <t>415-500-2842</t>
  </si>
  <si>
    <t>C5494</t>
  </si>
  <si>
    <t>Judith Torres</t>
  </si>
  <si>
    <t>5278 Washington St, New York, CA 90001</t>
  </si>
  <si>
    <t>judith5494@customer.com</t>
  </si>
  <si>
    <t>323-264-4001</t>
  </si>
  <si>
    <t>C5495</t>
  </si>
  <si>
    <t>Henry Gonzalez</t>
  </si>
  <si>
    <t>5453 Lakeview Dr, Dallas, AZ 90001</t>
  </si>
  <si>
    <t>henry5495@customer.com</t>
  </si>
  <si>
    <t>323-229-1896</t>
  </si>
  <si>
    <t>C5496</t>
  </si>
  <si>
    <t>8245 Sunset Rd, San Diego, IL 10001</t>
  </si>
  <si>
    <t>christina5496@customer.com</t>
  </si>
  <si>
    <t>212-809-8637</t>
  </si>
  <si>
    <t>C5497</t>
  </si>
  <si>
    <t>Douglas Rodriguez</t>
  </si>
  <si>
    <t>6427 Washington St, Dallas, TX 95101</t>
  </si>
  <si>
    <t>douglas5497@customer.com</t>
  </si>
  <si>
    <t>408-172-2158</t>
  </si>
  <si>
    <t>C5498</t>
  </si>
  <si>
    <t>6796 Broadway, San Diego, NY 60601</t>
  </si>
  <si>
    <t>maria5498@customer.com</t>
  </si>
  <si>
    <t>312-400-1670</t>
  </si>
  <si>
    <t>C5499</t>
  </si>
  <si>
    <t>4395 Elm St, San Jose, TX 92101</t>
  </si>
  <si>
    <t>harold5499@customer.com</t>
  </si>
  <si>
    <t>619-189-2455</t>
  </si>
  <si>
    <t>C5500</t>
  </si>
  <si>
    <t>8802 Washington St, New York, TX 90001</t>
  </si>
  <si>
    <t>nicole5500@customer.com</t>
  </si>
  <si>
    <t>323-640-9436</t>
  </si>
  <si>
    <t>C5501</t>
  </si>
  <si>
    <t>Alexander Lopez</t>
  </si>
  <si>
    <t>337 Broadway, Philadelphia, TX 78201</t>
  </si>
  <si>
    <t>alexander5501@customer.com</t>
  </si>
  <si>
    <t>512-719-4397</t>
  </si>
  <si>
    <t>C5502</t>
  </si>
  <si>
    <t>3957 Highland Ave, New York, TX 95101</t>
  </si>
  <si>
    <t>megan5502@customer.com</t>
  </si>
  <si>
    <t>408-929-8009</t>
  </si>
  <si>
    <t>C5503</t>
  </si>
  <si>
    <t>Samuel Nelson</t>
  </si>
  <si>
    <t>2498 Lakeview Dr, Phoenix, TX 60601</t>
  </si>
  <si>
    <t>samuel5503@customer.com</t>
  </si>
  <si>
    <t>312-164-2466</t>
  </si>
  <si>
    <t>C5504</t>
  </si>
  <si>
    <t>4341 Park Blvd, Dallas, CA 19101</t>
  </si>
  <si>
    <t>dorothy5504@customer.com</t>
  </si>
  <si>
    <t>215-479-5815</t>
  </si>
  <si>
    <t>C5505</t>
  </si>
  <si>
    <t>3628 Highland Ave, Los Angeles, NY 75201</t>
  </si>
  <si>
    <t>frank5505@customer.com</t>
  </si>
  <si>
    <t>512-366-2157</t>
  </si>
  <si>
    <t>C5506</t>
  </si>
  <si>
    <t>8709 Elm St, Dallas, CA 78201</t>
  </si>
  <si>
    <t>sophia5506@customer.com</t>
  </si>
  <si>
    <t>512-131-4471</t>
  </si>
  <si>
    <t>C5507</t>
  </si>
  <si>
    <t>6699 Broadway, San Jose, NY 19101</t>
  </si>
  <si>
    <t>lawrence5507@customer.com</t>
  </si>
  <si>
    <t>215-569-7381</t>
  </si>
  <si>
    <t>C5508</t>
  </si>
  <si>
    <t>3674 Elm St, Phoenix, NY 90001</t>
  </si>
  <si>
    <t>alice5508@customer.com</t>
  </si>
  <si>
    <t>323-153-2730</t>
  </si>
  <si>
    <t>C5509</t>
  </si>
  <si>
    <t>152 Cedar Ln, New York, CA 60601</t>
  </si>
  <si>
    <t>arthur5509@customer.com</t>
  </si>
  <si>
    <t>312-682-1674</t>
  </si>
  <si>
    <t>C5510</t>
  </si>
  <si>
    <t>886 Maple Dr, Houston, CA 90001</t>
  </si>
  <si>
    <t>ruth5510@customer.com</t>
  </si>
  <si>
    <t>323-552-4871</t>
  </si>
  <si>
    <t>C5511</t>
  </si>
  <si>
    <t>172 Maple Dr, Philadelphia, TX 85001</t>
  </si>
  <si>
    <t>philip5511@customer.com</t>
  </si>
  <si>
    <t>602-564-1031</t>
  </si>
  <si>
    <t>C5512</t>
  </si>
  <si>
    <t>6575 Elm St, Dallas, PA 95101</t>
  </si>
  <si>
    <t>diana5512@customer.com</t>
  </si>
  <si>
    <t>408-643-4706</t>
  </si>
  <si>
    <t>C5513</t>
  </si>
  <si>
    <t>5711 Maple Dr, San Antonio, CA 85001</t>
  </si>
  <si>
    <t>roger5513@customer.com</t>
  </si>
  <si>
    <t>602-931-4795</t>
  </si>
  <si>
    <t>C5514</t>
  </si>
  <si>
    <t>184 Lakeview Dr, San Diego, NY 90001</t>
  </si>
  <si>
    <t>natalie5514@customer.com</t>
  </si>
  <si>
    <t>323-868-1258</t>
  </si>
  <si>
    <t>C5515</t>
  </si>
  <si>
    <t>719 Highland Ave, Philadelphia, TX 95101</t>
  </si>
  <si>
    <t>benjamin5515@customer.com</t>
  </si>
  <si>
    <t>408-202-2198</t>
  </si>
  <si>
    <t>C5516</t>
  </si>
  <si>
    <t>Virginia Flores</t>
  </si>
  <si>
    <t>8637 Cedar Ln, San Diego, NY 90001</t>
  </si>
  <si>
    <t>virginia5516@customer.com</t>
  </si>
  <si>
    <t>323-357-7148</t>
  </si>
  <si>
    <t>C5517</t>
  </si>
  <si>
    <t>5008 Highland Ave, San Diego, TX 10001</t>
  </si>
  <si>
    <t>bruce5517@customer.com</t>
  </si>
  <si>
    <t>212-595-1949</t>
  </si>
  <si>
    <t>C5518</t>
  </si>
  <si>
    <t>4039 Washington St, New York, CA 85001</t>
  </si>
  <si>
    <t>madison5518@customer.com</t>
  </si>
  <si>
    <t>602-409-1697</t>
  </si>
  <si>
    <t>C5519</t>
  </si>
  <si>
    <t>Adam Rodriguez</t>
  </si>
  <si>
    <t>4462 Main St, New York, AZ 90001</t>
  </si>
  <si>
    <t>adam5519@customer.com</t>
  </si>
  <si>
    <t>323-406-1030</t>
  </si>
  <si>
    <t>C5520</t>
  </si>
  <si>
    <t>9583 Sunset Rd, Los Angeles, PA 78201</t>
  </si>
  <si>
    <t>abigail5520@customer.com</t>
  </si>
  <si>
    <t>305-364-8131</t>
  </si>
  <si>
    <t>C5521</t>
  </si>
  <si>
    <t>7538 Maple Dr, San Antonio, NY 60601</t>
  </si>
  <si>
    <t>gerald5521@customer.com</t>
  </si>
  <si>
    <t>312-606-8862</t>
  </si>
  <si>
    <t>C5522</t>
  </si>
  <si>
    <t>4235 Highland Ave, Philadelphia, NY 95101</t>
  </si>
  <si>
    <t>lauren5522@customer.com</t>
  </si>
  <si>
    <t>408-810-2150</t>
  </si>
  <si>
    <t>C5523</t>
  </si>
  <si>
    <t>Keith Smith</t>
  </si>
  <si>
    <t>4843 Lakeview Dr, Houston, TX 85001</t>
  </si>
  <si>
    <t>keith5523@customer.com</t>
  </si>
  <si>
    <t>602-282-9234</t>
  </si>
  <si>
    <t>C5524</t>
  </si>
  <si>
    <t>3096 Sunset Rd, San Jose, CA 60601</t>
  </si>
  <si>
    <t>isabella5524@customer.com</t>
  </si>
  <si>
    <t>312-848-1025</t>
  </si>
  <si>
    <t>C5525</t>
  </si>
  <si>
    <t>Terry Ramirez</t>
  </si>
  <si>
    <t>4414 Lakeview Dr, San Jose, PA 77001</t>
  </si>
  <si>
    <t>terry5525@customer.com</t>
  </si>
  <si>
    <t>713-165-4935</t>
  </si>
  <si>
    <t>C5526</t>
  </si>
  <si>
    <t>2755 Main St, San Antonio, PA 85001</t>
  </si>
  <si>
    <t>jane5526@customer.com</t>
  </si>
  <si>
    <t>602-465-9548</t>
  </si>
  <si>
    <t>C5527</t>
  </si>
  <si>
    <t>6125 Park Blvd, Chicago, CA 90001</t>
  </si>
  <si>
    <t>wayne5527@customer.com</t>
  </si>
  <si>
    <t>323-638-5001</t>
  </si>
  <si>
    <t>C5528</t>
  </si>
  <si>
    <t>Amy Brown</t>
  </si>
  <si>
    <t>7157 Park Blvd, New York, TX 95101</t>
  </si>
  <si>
    <t>amy5528@customer.com</t>
  </si>
  <si>
    <t>408-900-1171</t>
  </si>
  <si>
    <t>C5529</t>
  </si>
  <si>
    <t>8691 Lakeview Dr, Chicago, CA 60601</t>
  </si>
  <si>
    <t>ralph5529@customer.com</t>
  </si>
  <si>
    <t>312-557-4078</t>
  </si>
  <si>
    <t>C5530</t>
  </si>
  <si>
    <t>971 Park Blvd, Dallas, PA 78201</t>
  </si>
  <si>
    <t>cynthia5530@customer.com</t>
  </si>
  <si>
    <t>512-489-2743</t>
  </si>
  <si>
    <t>C5531</t>
  </si>
  <si>
    <t>822 Broadway, Phoenix, CA 77001</t>
  </si>
  <si>
    <t>smith5531@customer.com</t>
  </si>
  <si>
    <t>713-862-9290</t>
  </si>
  <si>
    <t>C5532</t>
  </si>
  <si>
    <t>8496 Park Blvd, Houston, CA 19101</t>
  </si>
  <si>
    <t>johnson5532@customer.com</t>
  </si>
  <si>
    <t>215-691-6160</t>
  </si>
  <si>
    <t>C5533</t>
  </si>
  <si>
    <t>1233 Cedar Ln, San Antonio, CA 77001</t>
  </si>
  <si>
    <t>williams5533@customer.com</t>
  </si>
  <si>
    <t>713-372-5992</t>
  </si>
  <si>
    <t>C5534</t>
  </si>
  <si>
    <t>9918 Maple Dr, San Diego, TX 77001</t>
  </si>
  <si>
    <t>brown5534@customer.com</t>
  </si>
  <si>
    <t>713-179-7076</t>
  </si>
  <si>
    <t>C5535</t>
  </si>
  <si>
    <t>4478 Washington St, Dallas, NY 77001</t>
  </si>
  <si>
    <t>jones5535@customer.com</t>
  </si>
  <si>
    <t>713-971-2140</t>
  </si>
  <si>
    <t>C5536</t>
  </si>
  <si>
    <t>303 Broadway, San Antonio, CA 77001</t>
  </si>
  <si>
    <t>garcia5536@customer.com</t>
  </si>
  <si>
    <t>713-536-5292</t>
  </si>
  <si>
    <t>C5537</t>
  </si>
  <si>
    <t>8134 Park Blvd, San Diego, CA 60601</t>
  </si>
  <si>
    <t>miller5537@customer.com</t>
  </si>
  <si>
    <t>312-344-1741</t>
  </si>
  <si>
    <t>C5538</t>
  </si>
  <si>
    <t>484 Highland Ave, Phoenix, CA 19101</t>
  </si>
  <si>
    <t>davis5538@customer.com</t>
  </si>
  <si>
    <t>215-893-8819</t>
  </si>
  <si>
    <t>C5539</t>
  </si>
  <si>
    <t>4299 Broadway, Phoenix, TX 85001</t>
  </si>
  <si>
    <t>rodriguez5539@customer.com</t>
  </si>
  <si>
    <t>602-689-6233</t>
  </si>
  <si>
    <t>C5540</t>
  </si>
  <si>
    <t>112 Washington St, Philadelphia, TX 19101</t>
  </si>
  <si>
    <t>martinez5540@customer.com</t>
  </si>
  <si>
    <t>215-664-8279</t>
  </si>
  <si>
    <t>C5541</t>
  </si>
  <si>
    <t>5201 Maple Dr, San Antonio, CA 19101</t>
  </si>
  <si>
    <t>hernandez5541@customer.com</t>
  </si>
  <si>
    <t>215-315-6937</t>
  </si>
  <si>
    <t>C5542</t>
  </si>
  <si>
    <t>Lopez Clark</t>
  </si>
  <si>
    <t>4123 Cedar Ln, Los Angeles, AZ 90001</t>
  </si>
  <si>
    <t>lopez5542@customer.com</t>
  </si>
  <si>
    <t>323-458-7547</t>
  </si>
  <si>
    <t>C5543</t>
  </si>
  <si>
    <t>9054 Main St, Dallas, CA 60601</t>
  </si>
  <si>
    <t>gonzalez5543@customer.com</t>
  </si>
  <si>
    <t>312-165-7459</t>
  </si>
  <si>
    <t>C5544</t>
  </si>
  <si>
    <t>4430 Broadway, Philadelphia, TX 95101</t>
  </si>
  <si>
    <t>wilson5544@customer.com</t>
  </si>
  <si>
    <t>408-678-2410</t>
  </si>
  <si>
    <t>C5545</t>
  </si>
  <si>
    <t>1301 Maple Dr, Houston, TX 19101</t>
  </si>
  <si>
    <t>anderson5545@customer.com</t>
  </si>
  <si>
    <t>215-468-3509</t>
  </si>
  <si>
    <t>C5546</t>
  </si>
  <si>
    <t>1237 Lakeview Dr, Dallas, TX 95101</t>
  </si>
  <si>
    <t>thomas5546@customer.com</t>
  </si>
  <si>
    <t>408-719-8915</t>
  </si>
  <si>
    <t>C5547</t>
  </si>
  <si>
    <t>3269 Elm St, Houston, TX 10001</t>
  </si>
  <si>
    <t>taylor5547@customer.com</t>
  </si>
  <si>
    <t>212-158-1957</t>
  </si>
  <si>
    <t>C5548</t>
  </si>
  <si>
    <t>3474 Broadway, San Jose, CA 60601</t>
  </si>
  <si>
    <t>moore5548@customer.com</t>
  </si>
  <si>
    <t>312-176-2896</t>
  </si>
  <si>
    <t>C5549</t>
  </si>
  <si>
    <t>1889 Sunset Rd, Phoenix, CA 75201</t>
  </si>
  <si>
    <t>jackson5549@customer.com</t>
  </si>
  <si>
    <t>646-815-5049</t>
  </si>
  <si>
    <t>C5550</t>
  </si>
  <si>
    <t>4244 Washington St, San Antonio, TX 60601</t>
  </si>
  <si>
    <t>martin5550@customer.com</t>
  </si>
  <si>
    <t>312-668-9104</t>
  </si>
  <si>
    <t>C5551</t>
  </si>
  <si>
    <t>2839 Highland Ave, Philadelphia, IL 90001</t>
  </si>
  <si>
    <t>peter5551@customer.com</t>
  </si>
  <si>
    <t>323-186-4590</t>
  </si>
  <si>
    <t>C5552</t>
  </si>
  <si>
    <t>2730 Washington St, Los Angeles, AZ 78201</t>
  </si>
  <si>
    <t>victoria5552@customer.com</t>
  </si>
  <si>
    <t>512-774-9973</t>
  </si>
  <si>
    <t>C5553</t>
  </si>
  <si>
    <t>5230 Broadway, San Antonio, PA 95101</t>
  </si>
  <si>
    <t>raymond5553@customer.com</t>
  </si>
  <si>
    <t>408-455-6097</t>
  </si>
  <si>
    <t>C5554</t>
  </si>
  <si>
    <t>5469 Elm St, Los Angeles, IL 75201</t>
  </si>
  <si>
    <t>julia5554@customer.com</t>
  </si>
  <si>
    <t>415-433-6250</t>
  </si>
  <si>
    <t>C5555</t>
  </si>
  <si>
    <t>6869 Sunset Rd, Phoenix, IL 92101</t>
  </si>
  <si>
    <t>scott5555@customer.com</t>
  </si>
  <si>
    <t>619-809-6085</t>
  </si>
  <si>
    <t>C5556</t>
  </si>
  <si>
    <t>8447 Elm St, San Jose, TX 75201</t>
  </si>
  <si>
    <t>grace5556@customer.com</t>
  </si>
  <si>
    <t>512-209-1599</t>
  </si>
  <si>
    <t>C5557</t>
  </si>
  <si>
    <t>7800 Main St, Houston, PA 75201</t>
  </si>
  <si>
    <t>dennis5557@customer.com</t>
  </si>
  <si>
    <t>718-656-7151</t>
  </si>
  <si>
    <t>C5558</t>
  </si>
  <si>
    <t>Evelyn Lopez</t>
  </si>
  <si>
    <t>9201 Washington St, Los Angeles, CA 90001</t>
  </si>
  <si>
    <t>evelyn5558@customer.com</t>
  </si>
  <si>
    <t>323-794-3169</t>
  </si>
  <si>
    <t>C5559</t>
  </si>
  <si>
    <t>Gregory Clark</t>
  </si>
  <si>
    <t>6355 Washington St, Phoenix, AZ 19101</t>
  </si>
  <si>
    <t>gregory5559@customer.com</t>
  </si>
  <si>
    <t>215-619-9849</t>
  </si>
  <si>
    <t>C5560</t>
  </si>
  <si>
    <t>Anna Taylor</t>
  </si>
  <si>
    <t>8739 Lakeview Dr, San Jose, TX 78201</t>
  </si>
  <si>
    <t>anna5560@customer.com</t>
  </si>
  <si>
    <t>718-192-8395</t>
  </si>
  <si>
    <t>C5561</t>
  </si>
  <si>
    <t>8380 Elm St, New York, IL 77001</t>
  </si>
  <si>
    <t>walter5561@customer.com</t>
  </si>
  <si>
    <t>713-485-6196</t>
  </si>
  <si>
    <t>C5562</t>
  </si>
  <si>
    <t>919 Maple Dr, Phoenix, CA 92101</t>
  </si>
  <si>
    <t>rose5562@customer.com</t>
  </si>
  <si>
    <t>619-241-1305</t>
  </si>
  <si>
    <t>C5563</t>
  </si>
  <si>
    <t>Patrick Gomez</t>
  </si>
  <si>
    <t>159 Sunset Rd, New York, TX 10001</t>
  </si>
  <si>
    <t>patrick5563@customer.com</t>
  </si>
  <si>
    <t>212-956-5830</t>
  </si>
  <si>
    <t>C5564</t>
  </si>
  <si>
    <t>9378 Elm St, San Jose, PA 95101</t>
  </si>
  <si>
    <t>judith5564@customer.com</t>
  </si>
  <si>
    <t>408-502-3052</t>
  </si>
  <si>
    <t>C5565</t>
  </si>
  <si>
    <t>3566 Washington St, Los Angeles, TX 75201</t>
  </si>
  <si>
    <t>henry5565@customer.com</t>
  </si>
  <si>
    <t>718-889-9593</t>
  </si>
  <si>
    <t>C5566</t>
  </si>
  <si>
    <t>3708 Broadway, San Jose, CA 85001</t>
  </si>
  <si>
    <t>christina5566@customer.com</t>
  </si>
  <si>
    <t>602-660-4454</t>
  </si>
  <si>
    <t>C5567</t>
  </si>
  <si>
    <t>9487 Elm St, San Jose, CA 90001</t>
  </si>
  <si>
    <t>douglas5567@customer.com</t>
  </si>
  <si>
    <t>323-882-8797</t>
  </si>
  <si>
    <t>C5568</t>
  </si>
  <si>
    <t>Maria White</t>
  </si>
  <si>
    <t>2903 Park Blvd, San Jose, TX 90001</t>
  </si>
  <si>
    <t>maria5568@customer.com</t>
  </si>
  <si>
    <t>323-748-5265</t>
  </si>
  <si>
    <t>C5569</t>
  </si>
  <si>
    <t>2263 Highland Ave, Philadelphia, NY 95101</t>
  </si>
  <si>
    <t>harold5569@customer.com</t>
  </si>
  <si>
    <t>408-301-7565</t>
  </si>
  <si>
    <t>C5570</t>
  </si>
  <si>
    <t>4886 Maple Dr, Dallas, PA 75201</t>
  </si>
  <si>
    <t>nicole5570@customer.com</t>
  </si>
  <si>
    <t>512-296-4173</t>
  </si>
  <si>
    <t>C5571</t>
  </si>
  <si>
    <t>8930 Elm St, Los Angeles, PA 77001</t>
  </si>
  <si>
    <t>alexander5571@customer.com</t>
  </si>
  <si>
    <t>713-980-4056</t>
  </si>
  <si>
    <t>C5572</t>
  </si>
  <si>
    <t>7346 Park Blvd, San Jose, TX 10001</t>
  </si>
  <si>
    <t>megan5572@customer.com</t>
  </si>
  <si>
    <t>212-353-2335</t>
  </si>
  <si>
    <t>C5573</t>
  </si>
  <si>
    <t>Samuel Carter</t>
  </si>
  <si>
    <t>2691 Main St, Los Angeles, IL 75201</t>
  </si>
  <si>
    <t>samuel5573@customer.com</t>
  </si>
  <si>
    <t>512-309-1838</t>
  </si>
  <si>
    <t>C5574</t>
  </si>
  <si>
    <t>7757 Elm St, San Antonio, TX 60601</t>
  </si>
  <si>
    <t>dorothy5574@customer.com</t>
  </si>
  <si>
    <t>312-351-1367</t>
  </si>
  <si>
    <t>C5575</t>
  </si>
  <si>
    <t>2555 Maple Dr, Los Angeles, NY 75201</t>
  </si>
  <si>
    <t>frank5575@customer.com</t>
  </si>
  <si>
    <t>305-906-3988</t>
  </si>
  <si>
    <t>C5576</t>
  </si>
  <si>
    <t>4260 Main St, Los Angeles, CA 19101</t>
  </si>
  <si>
    <t>sophia5576@customer.com</t>
  </si>
  <si>
    <t>215-869-6767</t>
  </si>
  <si>
    <t>C5577</t>
  </si>
  <si>
    <t>9793 Elm St, Philadelphia, CA 85001</t>
  </si>
  <si>
    <t>lawrence5577@customer.com</t>
  </si>
  <si>
    <t>602-497-7836</t>
  </si>
  <si>
    <t>C5578</t>
  </si>
  <si>
    <t>8203 Sunset Rd, Los Angeles, NY 75201</t>
  </si>
  <si>
    <t>alice5578@customer.com</t>
  </si>
  <si>
    <t>646-354-5788</t>
  </si>
  <si>
    <t>C5579</t>
  </si>
  <si>
    <t>Arthur Hernandez</t>
  </si>
  <si>
    <t>1823 Highland Ave, Chicago, TX 78201</t>
  </si>
  <si>
    <t>arthur5579@customer.com</t>
  </si>
  <si>
    <t>512-901-6644</t>
  </si>
  <si>
    <t>C5580</t>
  </si>
  <si>
    <t>1565 Maple Dr, Dallas, CA 60601</t>
  </si>
  <si>
    <t>ruth5580@customer.com</t>
  </si>
  <si>
    <t>312-432-7583</t>
  </si>
  <si>
    <t>C5581</t>
  </si>
  <si>
    <t>3927 Cedar Ln, Chicago, TX 90001</t>
  </si>
  <si>
    <t>philip5581@customer.com</t>
  </si>
  <si>
    <t>323-852-1979</t>
  </si>
  <si>
    <t>C5582</t>
  </si>
  <si>
    <t>Diana Baker</t>
  </si>
  <si>
    <t>1753 Elm St, San Diego, PA 95101</t>
  </si>
  <si>
    <t>diana5582@customer.com</t>
  </si>
  <si>
    <t>408-855-6866</t>
  </si>
  <si>
    <t>C5583</t>
  </si>
  <si>
    <t>Roger Walker</t>
  </si>
  <si>
    <t>7039 Broadway, San Diego, CA 92101</t>
  </si>
  <si>
    <t>roger5583@customer.com</t>
  </si>
  <si>
    <t>619-995-3535</t>
  </si>
  <si>
    <t>C5584</t>
  </si>
  <si>
    <t>8720 Park Blvd, Los Angeles, TX 19101</t>
  </si>
  <si>
    <t>natalie5584@customer.com</t>
  </si>
  <si>
    <t>215-781-3939</t>
  </si>
  <si>
    <t>C5585</t>
  </si>
  <si>
    <t>Benjamin Walker</t>
  </si>
  <si>
    <t>3243 Main St, San Jose, TX 75201</t>
  </si>
  <si>
    <t>benjamin5585@customer.com</t>
  </si>
  <si>
    <t>512-191-8824</t>
  </si>
  <si>
    <t>C5586</t>
  </si>
  <si>
    <t>7639 Highland Ave, New York, TX 75201</t>
  </si>
  <si>
    <t>virginia5586@customer.com</t>
  </si>
  <si>
    <t>305-709-7271</t>
  </si>
  <si>
    <t>C5587</t>
  </si>
  <si>
    <t>Bruce Anderson</t>
  </si>
  <si>
    <t>6244 Broadway, Houston, NY 60601</t>
  </si>
  <si>
    <t>bruce5587@customer.com</t>
  </si>
  <si>
    <t>312-140-2932</t>
  </si>
  <si>
    <t>C5588</t>
  </si>
  <si>
    <t>5988 Highland Ave, Houston, NY 19101</t>
  </si>
  <si>
    <t>madison5588@customer.com</t>
  </si>
  <si>
    <t>215-159-9396</t>
  </si>
  <si>
    <t>C5589</t>
  </si>
  <si>
    <t>1826 Broadway, Houston, PA 90001</t>
  </si>
  <si>
    <t>adam5589@customer.com</t>
  </si>
  <si>
    <t>323-203-3781</t>
  </si>
  <si>
    <t>C5590</t>
  </si>
  <si>
    <t>Abigail Sanchez</t>
  </si>
  <si>
    <t>8723 Highland Ave, San Diego, TX 78201</t>
  </si>
  <si>
    <t>abigail5590@customer.com</t>
  </si>
  <si>
    <t>646-350-1938</t>
  </si>
  <si>
    <t>C5591</t>
  </si>
  <si>
    <t>8855 Washington St, Houston, TX 19101</t>
  </si>
  <si>
    <t>gerald5591@customer.com</t>
  </si>
  <si>
    <t>215-617-4624</t>
  </si>
  <si>
    <t>C5592</t>
  </si>
  <si>
    <t>Lauren Jackson</t>
  </si>
  <si>
    <t>4914 Main St, Los Angeles, CA 95101</t>
  </si>
  <si>
    <t>lauren5592@customer.com</t>
  </si>
  <si>
    <t>408-197-8160</t>
  </si>
  <si>
    <t>C5593</t>
  </si>
  <si>
    <t>3527 Maple Dr, Philadelphia, AZ 95101</t>
  </si>
  <si>
    <t>keith5593@customer.com</t>
  </si>
  <si>
    <t>408-370-5631</t>
  </si>
  <si>
    <t>C5594</t>
  </si>
  <si>
    <t>Isabella Baker</t>
  </si>
  <si>
    <t>9445 Highland Ave, Chicago, CA 78201</t>
  </si>
  <si>
    <t>isabella5594@customer.com</t>
  </si>
  <si>
    <t>512-159-9857</t>
  </si>
  <si>
    <t>C5595</t>
  </si>
  <si>
    <t>7329 Broadway, Houston, AZ 78201</t>
  </si>
  <si>
    <t>terry5595@customer.com</t>
  </si>
  <si>
    <t>305-255-6445</t>
  </si>
  <si>
    <t>C5596</t>
  </si>
  <si>
    <t>142 Park Blvd, San Antonio, TX 95101</t>
  </si>
  <si>
    <t>jane5596@customer.com</t>
  </si>
  <si>
    <t>408-676-5106</t>
  </si>
  <si>
    <t>C5597</t>
  </si>
  <si>
    <t>4090 Washington St, San Diego, IL 90001</t>
  </si>
  <si>
    <t>wayne5597@customer.com</t>
  </si>
  <si>
    <t>323-651-4227</t>
  </si>
  <si>
    <t>C5598</t>
  </si>
  <si>
    <t>3709 Lakeview Dr, Chicago, CA 85001</t>
  </si>
  <si>
    <t>amy5598@customer.com</t>
  </si>
  <si>
    <t>602-355-2901</t>
  </si>
  <si>
    <t>C5599</t>
  </si>
  <si>
    <t>3881 Maple Dr, San Jose, TX 95101</t>
  </si>
  <si>
    <t>ralph5599@customer.com</t>
  </si>
  <si>
    <t>408-683-1083</t>
  </si>
  <si>
    <t>C5600</t>
  </si>
  <si>
    <t>Cynthia Davis</t>
  </si>
  <si>
    <t>2594 Highland Ave, San Jose, NY 19101</t>
  </si>
  <si>
    <t>cynthia5600@customer.com</t>
  </si>
  <si>
    <t>215-904-4433</t>
  </si>
  <si>
    <t>C5601</t>
  </si>
  <si>
    <t>7825 Maple Dr, New York, CA 77001</t>
  </si>
  <si>
    <t>smith5601@customer.com</t>
  </si>
  <si>
    <t>713-649-8861</t>
  </si>
  <si>
    <t>C5602</t>
  </si>
  <si>
    <t>1452 Main St, San Diego, IL 90001</t>
  </si>
  <si>
    <t>johnson5602@customer.com</t>
  </si>
  <si>
    <t>323-445-8593</t>
  </si>
  <si>
    <t>C5603</t>
  </si>
  <si>
    <t>1900 Maple Dr, San Antonio, PA 85001</t>
  </si>
  <si>
    <t>williams5603@customer.com</t>
  </si>
  <si>
    <t>602-177-3104</t>
  </si>
  <si>
    <t>C5604</t>
  </si>
  <si>
    <t>7221 Broadway, Dallas, TX 90001</t>
  </si>
  <si>
    <t>brown5604@customer.com</t>
  </si>
  <si>
    <t>323-590-8059</t>
  </si>
  <si>
    <t>C5605</t>
  </si>
  <si>
    <t>Jones King</t>
  </si>
  <si>
    <t>9316 Cedar Ln, San Diego, NY 19101</t>
  </si>
  <si>
    <t>jones5605@customer.com</t>
  </si>
  <si>
    <t>215-196-5980</t>
  </si>
  <si>
    <t>C5606</t>
  </si>
  <si>
    <t>Garcia Robinson</t>
  </si>
  <si>
    <t>4124 Maple Dr, Phoenix, AZ 60601</t>
  </si>
  <si>
    <t>garcia5606@customer.com</t>
  </si>
  <si>
    <t>312-597-8184</t>
  </si>
  <si>
    <t>C5607</t>
  </si>
  <si>
    <t>592 Sunset Rd, Houston, CA 77001</t>
  </si>
  <si>
    <t>miller5607@customer.com</t>
  </si>
  <si>
    <t>713-602-2989</t>
  </si>
  <si>
    <t>C5608</t>
  </si>
  <si>
    <t>5349 Lakeview Dr, Houston, TX 85001</t>
  </si>
  <si>
    <t>davis5608@customer.com</t>
  </si>
  <si>
    <t>602-470-7303</t>
  </si>
  <si>
    <t>C5609</t>
  </si>
  <si>
    <t>7104 Main St, Los Angeles, CA 90001</t>
  </si>
  <si>
    <t>rodriguez5609@customer.com</t>
  </si>
  <si>
    <t>323-847-7932</t>
  </si>
  <si>
    <t>C5610</t>
  </si>
  <si>
    <t>Martinez Carter</t>
  </si>
  <si>
    <t>2955 Highland Ave, Chicago, AZ 19101</t>
  </si>
  <si>
    <t>martinez5610@customer.com</t>
  </si>
  <si>
    <t>215-753-5482</t>
  </si>
  <si>
    <t>C5611</t>
  </si>
  <si>
    <t>1219 Highland Ave, Los Angeles, TX 90001</t>
  </si>
  <si>
    <t>hernandez5611@customer.com</t>
  </si>
  <si>
    <t>323-961-5437</t>
  </si>
  <si>
    <t>C5612</t>
  </si>
  <si>
    <t>6035 Elm St, Philadelphia, CA 75201</t>
  </si>
  <si>
    <t>lopez5612@customer.com</t>
  </si>
  <si>
    <t>305-382-1359</t>
  </si>
  <si>
    <t>C5613</t>
  </si>
  <si>
    <t>Gonzalez Wright</t>
  </si>
  <si>
    <t>9390 Washington St, Dallas, TX 90001</t>
  </si>
  <si>
    <t>gonzalez5613@customer.com</t>
  </si>
  <si>
    <t>323-290-5252</t>
  </si>
  <si>
    <t>C5614</t>
  </si>
  <si>
    <t>2324 Broadway, Dallas, CA 77001</t>
  </si>
  <si>
    <t>wilson5614@customer.com</t>
  </si>
  <si>
    <t>713-706-6469</t>
  </si>
  <si>
    <t>C5615</t>
  </si>
  <si>
    <t>1414 Maple Dr, Chicago, TX 60601</t>
  </si>
  <si>
    <t>anderson5615@customer.com</t>
  </si>
  <si>
    <t>312-983-4084</t>
  </si>
  <si>
    <t>C5616</t>
  </si>
  <si>
    <t>Thomas Brown</t>
  </si>
  <si>
    <t>4795 Elm St, Los Angeles, NY 95101</t>
  </si>
  <si>
    <t>thomas5616@customer.com</t>
  </si>
  <si>
    <t>408-805-1238</t>
  </si>
  <si>
    <t>C5617</t>
  </si>
  <si>
    <t>Taylor Miller</t>
  </si>
  <si>
    <t>6896 Cedar Ln, San Antonio, NY 19101</t>
  </si>
  <si>
    <t>taylor5617@customer.com</t>
  </si>
  <si>
    <t>215-209-2490</t>
  </si>
  <si>
    <t>C5618</t>
  </si>
  <si>
    <t>5904 Lakeview Dr, Los Angeles, NY 95101</t>
  </si>
  <si>
    <t>moore5618@customer.com</t>
  </si>
  <si>
    <t>408-871-2282</t>
  </si>
  <si>
    <t>C5619</t>
  </si>
  <si>
    <t>7116 Cedar Ln, Phoenix, TX 10001</t>
  </si>
  <si>
    <t>jackson5619@customer.com</t>
  </si>
  <si>
    <t>212-830-8232</t>
  </si>
  <si>
    <t>C5620</t>
  </si>
  <si>
    <t>9139 Park Blvd, San Diego, AZ 77001</t>
  </si>
  <si>
    <t>martin5620@customer.com</t>
  </si>
  <si>
    <t>713-440-6869</t>
  </si>
  <si>
    <t>C5621</t>
  </si>
  <si>
    <t>3923 Sunset Rd, Chicago, PA 19101</t>
  </si>
  <si>
    <t>peter5621@customer.com</t>
  </si>
  <si>
    <t>215-908-4205</t>
  </si>
  <si>
    <t>C5622</t>
  </si>
  <si>
    <t>4557 Sunset Rd, Philadelphia, PA 78201</t>
  </si>
  <si>
    <t>victoria5622@customer.com</t>
  </si>
  <si>
    <t>646-751-7859</t>
  </si>
  <si>
    <t>C5623</t>
  </si>
  <si>
    <t>8001 Washington St, San Jose, NY 95101</t>
  </si>
  <si>
    <t>raymond5623@customer.com</t>
  </si>
  <si>
    <t>408-184-6454</t>
  </si>
  <si>
    <t>C5624</t>
  </si>
  <si>
    <t>Julia Walker</t>
  </si>
  <si>
    <t>1198 Sunset Rd, Houston, TX 19101</t>
  </si>
  <si>
    <t>julia5624@customer.com</t>
  </si>
  <si>
    <t>215-570-2171</t>
  </si>
  <si>
    <t>C5625</t>
  </si>
  <si>
    <t>3263 Lakeview Dr, Los Angeles, PA 10001</t>
  </si>
  <si>
    <t>scott5625@customer.com</t>
  </si>
  <si>
    <t>212-109-6364</t>
  </si>
  <si>
    <t>C5626</t>
  </si>
  <si>
    <t>Grace Jones</t>
  </si>
  <si>
    <t>3349 Maple Dr, Dallas, CA 10001</t>
  </si>
  <si>
    <t>grace5626@customer.com</t>
  </si>
  <si>
    <t>212-647-1071</t>
  </si>
  <si>
    <t>C5627</t>
  </si>
  <si>
    <t>8674 Lakeview Dr, Chicago, AZ 90001</t>
  </si>
  <si>
    <t>dennis5627@customer.com</t>
  </si>
  <si>
    <t>323-412-3321</t>
  </si>
  <si>
    <t>C5628</t>
  </si>
  <si>
    <t>2648 Elm St, San Diego, CA 77001</t>
  </si>
  <si>
    <t>evelyn5628@customer.com</t>
  </si>
  <si>
    <t>713-391-5012</t>
  </si>
  <si>
    <t>C5629</t>
  </si>
  <si>
    <t>6644 Park Blvd, Dallas, CA 77001</t>
  </si>
  <si>
    <t>gregory5629@customer.com</t>
  </si>
  <si>
    <t>713-526-1874</t>
  </si>
  <si>
    <t>C5630</t>
  </si>
  <si>
    <t>8941 Washington St, San Jose, TX 60601</t>
  </si>
  <si>
    <t>anna5630@customer.com</t>
  </si>
  <si>
    <t>312-235-4223</t>
  </si>
  <si>
    <t>C5631</t>
  </si>
  <si>
    <t>3439 Maple Dr, Dallas, CA 92101</t>
  </si>
  <si>
    <t>walter5631@customer.com</t>
  </si>
  <si>
    <t>619-561-5515</t>
  </si>
  <si>
    <t>C5632</t>
  </si>
  <si>
    <t>6421 Elm St, Philadelphia, CA 90001</t>
  </si>
  <si>
    <t>rose5632@customer.com</t>
  </si>
  <si>
    <t>323-714-8582</t>
  </si>
  <si>
    <t>C5633</t>
  </si>
  <si>
    <t>7782 Lakeview Dr, New York, CA 85001</t>
  </si>
  <si>
    <t>patrick5633@customer.com</t>
  </si>
  <si>
    <t>602-965-1296</t>
  </si>
  <si>
    <t>C5634</t>
  </si>
  <si>
    <t>4601 Highland Ave, Chicago, CA 10001</t>
  </si>
  <si>
    <t>judith5634@customer.com</t>
  </si>
  <si>
    <t>212-212-4665</t>
  </si>
  <si>
    <t>C5635</t>
  </si>
  <si>
    <t>7277 Main St, San Diego, TX 10001</t>
  </si>
  <si>
    <t>henry5635@customer.com</t>
  </si>
  <si>
    <t>212-631-4740</t>
  </si>
  <si>
    <t>C5636</t>
  </si>
  <si>
    <t>9649 Park Blvd, Philadelphia, IL 90001</t>
  </si>
  <si>
    <t>christina5636@customer.com</t>
  </si>
  <si>
    <t>323-717-1166</t>
  </si>
  <si>
    <t>C5637</t>
  </si>
  <si>
    <t>4861 Cedar Ln, San Jose, AZ 75201</t>
  </si>
  <si>
    <t>douglas5637@customer.com</t>
  </si>
  <si>
    <t>305-527-6371</t>
  </si>
  <si>
    <t>C5638</t>
  </si>
  <si>
    <t>9871 Cedar Ln, Dallas, TX 19101</t>
  </si>
  <si>
    <t>maria5638@customer.com</t>
  </si>
  <si>
    <t>215-272-1564</t>
  </si>
  <si>
    <t>C5639</t>
  </si>
  <si>
    <t>Harold Wright</t>
  </si>
  <si>
    <t>7140 Park Blvd, San Diego, AZ 75201</t>
  </si>
  <si>
    <t>harold5639@customer.com</t>
  </si>
  <si>
    <t>646-497-4444</t>
  </si>
  <si>
    <t>C5640</t>
  </si>
  <si>
    <t>5086 Main St, New York, TX 85001</t>
  </si>
  <si>
    <t>nicole5640@customer.com</t>
  </si>
  <si>
    <t>602-525-7271</t>
  </si>
  <si>
    <t>C5641</t>
  </si>
  <si>
    <t>8822 Park Blvd, New York, IL 10001</t>
  </si>
  <si>
    <t>alexander5641@customer.com</t>
  </si>
  <si>
    <t>212-670-3220</t>
  </si>
  <si>
    <t>C5642</t>
  </si>
  <si>
    <t>1742 Maple Dr, San Antonio, TX 10001</t>
  </si>
  <si>
    <t>megan5642@customer.com</t>
  </si>
  <si>
    <t>212-394-2339</t>
  </si>
  <si>
    <t>C5643</t>
  </si>
  <si>
    <t>Samuel Smith</t>
  </si>
  <si>
    <t>2189 Broadway, Phoenix, AZ 77001</t>
  </si>
  <si>
    <t>samuel5643@customer.com</t>
  </si>
  <si>
    <t>713-449-5126</t>
  </si>
  <si>
    <t>C5644</t>
  </si>
  <si>
    <t>5244 Lakeview Dr, Houston, PA 78201</t>
  </si>
  <si>
    <t>dorothy5644@customer.com</t>
  </si>
  <si>
    <t>415-334-4899</t>
  </si>
  <si>
    <t>C5645</t>
  </si>
  <si>
    <t>9132 Sunset Rd, San Diego, PA 78201</t>
  </si>
  <si>
    <t>frank5645@customer.com</t>
  </si>
  <si>
    <t>646-469-7299</t>
  </si>
  <si>
    <t>C5646</t>
  </si>
  <si>
    <t>7281 Highland Ave, New York, PA 10001</t>
  </si>
  <si>
    <t>sophia5646@customer.com</t>
  </si>
  <si>
    <t>212-734-6243</t>
  </si>
  <si>
    <t>C5647</t>
  </si>
  <si>
    <t>4065 Sunset Rd, San Diego, CA 90001</t>
  </si>
  <si>
    <t>lawrence5647@customer.com</t>
  </si>
  <si>
    <t>323-642-8827</t>
  </si>
  <si>
    <t>C5648</t>
  </si>
  <si>
    <t>Alice Martinez</t>
  </si>
  <si>
    <t>6273 Maple Dr, Houston, IL 10001</t>
  </si>
  <si>
    <t>alice5648@customer.com</t>
  </si>
  <si>
    <t>212-825-7696</t>
  </si>
  <si>
    <t>C5649</t>
  </si>
  <si>
    <t>1899 Highland Ave, San Jose, TX 90001</t>
  </si>
  <si>
    <t>arthur5649@customer.com</t>
  </si>
  <si>
    <t>323-141-9993</t>
  </si>
  <si>
    <t>C5650</t>
  </si>
  <si>
    <t>4659 Sunset Rd, Dallas, TX 10001</t>
  </si>
  <si>
    <t>ruth5650@customer.com</t>
  </si>
  <si>
    <t>212-371-1065</t>
  </si>
  <si>
    <t>C5651</t>
  </si>
  <si>
    <t>4120 Elm St, Dallas, TX 60601</t>
  </si>
  <si>
    <t>philip5651@customer.com</t>
  </si>
  <si>
    <t>312-152-6644</t>
  </si>
  <si>
    <t>C5652</t>
  </si>
  <si>
    <t>4933 Broadway, San Antonio, CA 19101</t>
  </si>
  <si>
    <t>diana5652@customer.com</t>
  </si>
  <si>
    <t>215-920-1524</t>
  </si>
  <si>
    <t>C5653</t>
  </si>
  <si>
    <t>7243 Maple Dr, Dallas, IL 19101</t>
  </si>
  <si>
    <t>roger5653@customer.com</t>
  </si>
  <si>
    <t>215-248-4750</t>
  </si>
  <si>
    <t>C5654</t>
  </si>
  <si>
    <t>Natalie Hill</t>
  </si>
  <si>
    <t>435 Main St, Dallas, IL 19101</t>
  </si>
  <si>
    <t>natalie5654@customer.com</t>
  </si>
  <si>
    <t>215-160-6147</t>
  </si>
  <si>
    <t>C5655</t>
  </si>
  <si>
    <t>2457 Main St, Houston, NY 10001</t>
  </si>
  <si>
    <t>benjamin5655@customer.com</t>
  </si>
  <si>
    <t>212-132-3592</t>
  </si>
  <si>
    <t>C5656</t>
  </si>
  <si>
    <t>3045 Broadway, Los Angeles, NY 75201</t>
  </si>
  <si>
    <t>virginia5656@customer.com</t>
  </si>
  <si>
    <t>415-641-6944</t>
  </si>
  <si>
    <t>C5657</t>
  </si>
  <si>
    <t>1105 Lakeview Dr, San Antonio, NY 19101</t>
  </si>
  <si>
    <t>bruce5657@customer.com</t>
  </si>
  <si>
    <t>215-869-8283</t>
  </si>
  <si>
    <t>C5658</t>
  </si>
  <si>
    <t>Madison Davis</t>
  </si>
  <si>
    <t>6716 Maple Dr, Philadelphia, CA 92101</t>
  </si>
  <si>
    <t>madison5658@customer.com</t>
  </si>
  <si>
    <t>619-268-4295</t>
  </si>
  <si>
    <t>C5659</t>
  </si>
  <si>
    <t>4750 Park Blvd, San Jose, AZ 75201</t>
  </si>
  <si>
    <t>adam5659@customer.com</t>
  </si>
  <si>
    <t>305-651-3624</t>
  </si>
  <si>
    <t>C5660</t>
  </si>
  <si>
    <t>7095 Cedar Ln, Dallas, TX 10001</t>
  </si>
  <si>
    <t>abigail5660@customer.com</t>
  </si>
  <si>
    <t>212-902-4067</t>
  </si>
  <si>
    <t>C5661</t>
  </si>
  <si>
    <t>Gerald Gonzalez</t>
  </si>
  <si>
    <t>7785 Park Blvd, Houston, CA 85001</t>
  </si>
  <si>
    <t>gerald5661@customer.com</t>
  </si>
  <si>
    <t>602-572-9467</t>
  </si>
  <si>
    <t>C5662</t>
  </si>
  <si>
    <t>5432 Broadway, San Diego, NY 90001</t>
  </si>
  <si>
    <t>lauren5662@customer.com</t>
  </si>
  <si>
    <t>323-619-8415</t>
  </si>
  <si>
    <t>C5663</t>
  </si>
  <si>
    <t>7844 Maple Dr, Houston, TX 77001</t>
  </si>
  <si>
    <t>keith5663@customer.com</t>
  </si>
  <si>
    <t>713-679-7825</t>
  </si>
  <si>
    <t>C5664</t>
  </si>
  <si>
    <t>Isabella Taylor</t>
  </si>
  <si>
    <t>6961 Cedar Ln, Los Angeles, NY 19101</t>
  </si>
  <si>
    <t>isabella5664@customer.com</t>
  </si>
  <si>
    <t>215-361-6678</t>
  </si>
  <si>
    <t>C5665</t>
  </si>
  <si>
    <t>Terry Jones</t>
  </si>
  <si>
    <t>7031 Park Blvd, Houston, CA 85001</t>
  </si>
  <si>
    <t>terry5665@customer.com</t>
  </si>
  <si>
    <t>602-614-8119</t>
  </si>
  <si>
    <t>C5666</t>
  </si>
  <si>
    <t>8134 Main St, San Diego, CA 19101</t>
  </si>
  <si>
    <t>jane5666@customer.com</t>
  </si>
  <si>
    <t>215-676-3262</t>
  </si>
  <si>
    <t>C5667</t>
  </si>
  <si>
    <t>7030 Maple Dr, San Diego, TX 60601</t>
  </si>
  <si>
    <t>wayne5667@customer.com</t>
  </si>
  <si>
    <t>312-913-8557</t>
  </si>
  <si>
    <t>C5668</t>
  </si>
  <si>
    <t>481 Highland Ave, Chicago, IL 92101</t>
  </si>
  <si>
    <t>amy5668@customer.com</t>
  </si>
  <si>
    <t>619-746-5060</t>
  </si>
  <si>
    <t>C5669</t>
  </si>
  <si>
    <t>Ralph Garcia</t>
  </si>
  <si>
    <t>6362 Cedar Ln, Los Angeles, TX 75201</t>
  </si>
  <si>
    <t>ralph5669@customer.com</t>
  </si>
  <si>
    <t>415-558-5557</t>
  </si>
  <si>
    <t>C5670</t>
  </si>
  <si>
    <t>3066 Maple Dr, Dallas, CA 78201</t>
  </si>
  <si>
    <t>cynthia5670@customer.com</t>
  </si>
  <si>
    <t>305-825-2935</t>
  </si>
  <si>
    <t>C5671</t>
  </si>
  <si>
    <t>8171 Cedar Ln, Phoenix, CA 77001</t>
  </si>
  <si>
    <t>smith5671@customer.com</t>
  </si>
  <si>
    <t>713-146-2434</t>
  </si>
  <si>
    <t>C5672</t>
  </si>
  <si>
    <t>3922 Elm St, Philadelphia, CA 10001</t>
  </si>
  <si>
    <t>johnson5672@customer.com</t>
  </si>
  <si>
    <t>212-872-9144</t>
  </si>
  <si>
    <t>C5673</t>
  </si>
  <si>
    <t>9160 Highland Ave, Houston, IL 10001</t>
  </si>
  <si>
    <t>williams5673@customer.com</t>
  </si>
  <si>
    <t>212-827-2081</t>
  </si>
  <si>
    <t>C5674</t>
  </si>
  <si>
    <t>Brown Hall</t>
  </si>
  <si>
    <t>5117 Sunset Rd, San Antonio, CA 60601</t>
  </si>
  <si>
    <t>brown5674@customer.com</t>
  </si>
  <si>
    <t>312-165-8704</t>
  </si>
  <si>
    <t>C5675</t>
  </si>
  <si>
    <t>9554 Park Blvd, Los Angeles, PA 10001</t>
  </si>
  <si>
    <t>jones5675@customer.com</t>
  </si>
  <si>
    <t>212-998-9036</t>
  </si>
  <si>
    <t>C5676</t>
  </si>
  <si>
    <t>3685 Elm St, San Antonio, CA 92101</t>
  </si>
  <si>
    <t>garcia5676@customer.com</t>
  </si>
  <si>
    <t>619-163-1552</t>
  </si>
  <si>
    <t>C5677</t>
  </si>
  <si>
    <t>6679 Broadway, Houston, TX 85001</t>
  </si>
  <si>
    <t>miller5677@customer.com</t>
  </si>
  <si>
    <t>602-451-1216</t>
  </si>
  <si>
    <t>C5678</t>
  </si>
  <si>
    <t>Davis Smith</t>
  </si>
  <si>
    <t>1973 Cedar Ln, Phoenix, CA 95101</t>
  </si>
  <si>
    <t>davis5678@customer.com</t>
  </si>
  <si>
    <t>408-329-8764</t>
  </si>
  <si>
    <t>C5679</t>
  </si>
  <si>
    <t>8945 Maple Dr, San Antonio, CA 10001</t>
  </si>
  <si>
    <t>rodriguez5679@customer.com</t>
  </si>
  <si>
    <t>212-641-7447</t>
  </si>
  <si>
    <t>C5680</t>
  </si>
  <si>
    <t>5926 Sunset Rd, Philadelphia, CA 75201</t>
  </si>
  <si>
    <t>martinez5680@customer.com</t>
  </si>
  <si>
    <t>718-858-7923</t>
  </si>
  <si>
    <t>C5681</t>
  </si>
  <si>
    <t>Hernandez Anderson</t>
  </si>
  <si>
    <t>7767 Broadway, San Jose, CA 60601</t>
  </si>
  <si>
    <t>hernandez5681@customer.com</t>
  </si>
  <si>
    <t>312-740-2280</t>
  </si>
  <si>
    <t>C5682</t>
  </si>
  <si>
    <t>5545 Sunset Rd, San Jose, TX 78201</t>
  </si>
  <si>
    <t>lopez5682@customer.com</t>
  </si>
  <si>
    <t>415-758-6769</t>
  </si>
  <si>
    <t>C5683</t>
  </si>
  <si>
    <t>4991 Main St, San Antonio, CA 85001</t>
  </si>
  <si>
    <t>gonzalez5683@customer.com</t>
  </si>
  <si>
    <t>602-853-4039</t>
  </si>
  <si>
    <t>C5684</t>
  </si>
  <si>
    <t>5854 Sunset Rd, Houston, TX 90001</t>
  </si>
  <si>
    <t>wilson5684@customer.com</t>
  </si>
  <si>
    <t>323-358-1030</t>
  </si>
  <si>
    <t>C5685</t>
  </si>
  <si>
    <t>Anderson Lee</t>
  </si>
  <si>
    <t>8109 Park Blvd, San Antonio, TX 10001</t>
  </si>
  <si>
    <t>anderson5685@customer.com</t>
  </si>
  <si>
    <t>212-509-6299</t>
  </si>
  <si>
    <t>C5686</t>
  </si>
  <si>
    <t>8648 Lakeview Dr, San Antonio, CA 95101</t>
  </si>
  <si>
    <t>thomas5686@customer.com</t>
  </si>
  <si>
    <t>408-645-1120</t>
  </si>
  <si>
    <t>C5687</t>
  </si>
  <si>
    <t>5783 Elm St, New York, CA 85001</t>
  </si>
  <si>
    <t>taylor5687@customer.com</t>
  </si>
  <si>
    <t>602-707-4622</t>
  </si>
  <si>
    <t>C5688</t>
  </si>
  <si>
    <t>6332 Elm St, San Diego, AZ 19101</t>
  </si>
  <si>
    <t>moore5688@customer.com</t>
  </si>
  <si>
    <t>215-553-3468</t>
  </si>
  <si>
    <t>C5689</t>
  </si>
  <si>
    <t>8498 Highland Ave, San Diego, CA 77001</t>
  </si>
  <si>
    <t>jackson5689@customer.com</t>
  </si>
  <si>
    <t>713-404-3414</t>
  </si>
  <si>
    <t>C5690</t>
  </si>
  <si>
    <t>5761 Sunset Rd, Phoenix, IL 10001</t>
  </si>
  <si>
    <t>martin5690@customer.com</t>
  </si>
  <si>
    <t>212-877-9938</t>
  </si>
  <si>
    <t>C5691</t>
  </si>
  <si>
    <t>4660 Elm St, San Diego, PA 90001</t>
  </si>
  <si>
    <t>peter5691@customer.com</t>
  </si>
  <si>
    <t>323-374-3603</t>
  </si>
  <si>
    <t>C5692</t>
  </si>
  <si>
    <t>3953 Washington St, Los Angeles, TX 10001</t>
  </si>
  <si>
    <t>victoria5692@customer.com</t>
  </si>
  <si>
    <t>212-831-3814</t>
  </si>
  <si>
    <t>C5693</t>
  </si>
  <si>
    <t>3991 Sunset Rd, New York, IL 85001</t>
  </si>
  <si>
    <t>raymond5693@customer.com</t>
  </si>
  <si>
    <t>602-814-4297</t>
  </si>
  <si>
    <t>C5694</t>
  </si>
  <si>
    <t>Julia Perez</t>
  </si>
  <si>
    <t>6615 Broadway, Los Angeles, NY 92101</t>
  </si>
  <si>
    <t>julia5694@customer.com</t>
  </si>
  <si>
    <t>619-341-2568</t>
  </si>
  <si>
    <t>C5695</t>
  </si>
  <si>
    <t>7767 Sunset Rd, Los Angeles, IL 60601</t>
  </si>
  <si>
    <t>scott5695@customer.com</t>
  </si>
  <si>
    <t>312-221-2826</t>
  </si>
  <si>
    <t>C5696</t>
  </si>
  <si>
    <t>Grace Jackson</t>
  </si>
  <si>
    <t>1051 Cedar Ln, San Antonio, CA 78201</t>
  </si>
  <si>
    <t>grace5696@customer.com</t>
  </si>
  <si>
    <t>305-214-7577</t>
  </si>
  <si>
    <t>C5697</t>
  </si>
  <si>
    <t>5636 Cedar Ln, Chicago, CA 75201</t>
  </si>
  <si>
    <t>dennis5697@customer.com</t>
  </si>
  <si>
    <t>718-422-8963</t>
  </si>
  <si>
    <t>C5698</t>
  </si>
  <si>
    <t>9435 Maple Dr, Chicago, PA 19101</t>
  </si>
  <si>
    <t>evelyn5698@customer.com</t>
  </si>
  <si>
    <t>215-253-2168</t>
  </si>
  <si>
    <t>C5699</t>
  </si>
  <si>
    <t>692 Broadway, San Diego, CA 85001</t>
  </si>
  <si>
    <t>gregory5699@customer.com</t>
  </si>
  <si>
    <t>602-906-6487</t>
  </si>
  <si>
    <t>C5700</t>
  </si>
  <si>
    <t>Anna Thompson</t>
  </si>
  <si>
    <t>6774 Main St, Phoenix, CA 90001</t>
  </si>
  <si>
    <t>anna5700@customer.com</t>
  </si>
  <si>
    <t>323-920-7873</t>
  </si>
  <si>
    <t>C5701</t>
  </si>
  <si>
    <t>8316 Lakeview Dr, Chicago, PA 10001</t>
  </si>
  <si>
    <t>walter5701@customer.com</t>
  </si>
  <si>
    <t>212-963-4254</t>
  </si>
  <si>
    <t>C5702</t>
  </si>
  <si>
    <t>302 Washington St, San Antonio, IL 10001</t>
  </si>
  <si>
    <t>rose5702@customer.com</t>
  </si>
  <si>
    <t>212-540-2021</t>
  </si>
  <si>
    <t>C5703</t>
  </si>
  <si>
    <t>8895 Maple Dr, Houston, TX 77001</t>
  </si>
  <si>
    <t>patrick5703@customer.com</t>
  </si>
  <si>
    <t>713-948-5892</t>
  </si>
  <si>
    <t>C5704</t>
  </si>
  <si>
    <t>1121 Washington St, Los Angeles, TX 19101</t>
  </si>
  <si>
    <t>judith5704@customer.com</t>
  </si>
  <si>
    <t>215-888-2049</t>
  </si>
  <si>
    <t>C5705</t>
  </si>
  <si>
    <t>479 Lakeview Dr, Phoenix, NY 90001</t>
  </si>
  <si>
    <t>henry5705@customer.com</t>
  </si>
  <si>
    <t>323-141-2582</t>
  </si>
  <si>
    <t>C5706</t>
  </si>
  <si>
    <t>8919 Cedar Ln, Los Angeles, CA 75201</t>
  </si>
  <si>
    <t>christina5706@customer.com</t>
  </si>
  <si>
    <t>512-158-9371</t>
  </si>
  <si>
    <t>C5707</t>
  </si>
  <si>
    <t>3652 Sunset Rd, Los Angeles, TX 10001</t>
  </si>
  <si>
    <t>douglas5707@customer.com</t>
  </si>
  <si>
    <t>212-669-9909</t>
  </si>
  <si>
    <t>C5708</t>
  </si>
  <si>
    <t>6806 Washington St, San Diego, AZ 10001</t>
  </si>
  <si>
    <t>maria5708@customer.com</t>
  </si>
  <si>
    <t>212-274-4071</t>
  </si>
  <si>
    <t>C5709</t>
  </si>
  <si>
    <t>9099 Lakeview Dr, Dallas, NY 77001</t>
  </si>
  <si>
    <t>harold5709@customer.com</t>
  </si>
  <si>
    <t>713-184-4294</t>
  </si>
  <si>
    <t>C5710</t>
  </si>
  <si>
    <t>2439 Cedar Ln, San Antonio, NY 95101</t>
  </si>
  <si>
    <t>nicole5710@customer.com</t>
  </si>
  <si>
    <t>408-469-1254</t>
  </si>
  <si>
    <t>C5711</t>
  </si>
  <si>
    <t>8070 Highland Ave, New York, TX 77001</t>
  </si>
  <si>
    <t>alexander5711@customer.com</t>
  </si>
  <si>
    <t>713-759-1850</t>
  </si>
  <si>
    <t>C5712</t>
  </si>
  <si>
    <t>5216 Park Blvd, Phoenix, TX 78201</t>
  </si>
  <si>
    <t>megan5712@customer.com</t>
  </si>
  <si>
    <t>646-555-5722</t>
  </si>
  <si>
    <t>C5713</t>
  </si>
  <si>
    <t>1422 Sunset Rd, Houston, NY 75201</t>
  </si>
  <si>
    <t>samuel5713@customer.com</t>
  </si>
  <si>
    <t>718-696-7708</t>
  </si>
  <si>
    <t>C5714</t>
  </si>
  <si>
    <t>4087 Broadway, San Antonio, IL 90001</t>
  </si>
  <si>
    <t>dorothy5714@customer.com</t>
  </si>
  <si>
    <t>323-916-9423</t>
  </si>
  <si>
    <t>C5715</t>
  </si>
  <si>
    <t>460 Elm St, Dallas, CA 75201</t>
  </si>
  <si>
    <t>frank5715@customer.com</t>
  </si>
  <si>
    <t>415-240-5712</t>
  </si>
  <si>
    <t>C5716</t>
  </si>
  <si>
    <t>7949 Highland Ave, Houston, PA 77001</t>
  </si>
  <si>
    <t>sophia5716@customer.com</t>
  </si>
  <si>
    <t>713-197-4137</t>
  </si>
  <si>
    <t>C5717</t>
  </si>
  <si>
    <t>3992 Maple Dr, Chicago, IL 78201</t>
  </si>
  <si>
    <t>lawrence5717@customer.com</t>
  </si>
  <si>
    <t>718-861-6213</t>
  </si>
  <si>
    <t>C5718</t>
  </si>
  <si>
    <t>Alice Walker</t>
  </si>
  <si>
    <t>9558 Maple Dr, San Diego, CA 10001</t>
  </si>
  <si>
    <t>alice5718@customer.com</t>
  </si>
  <si>
    <t>212-182-1839</t>
  </si>
  <si>
    <t>C5719</t>
  </si>
  <si>
    <t>5459 Lakeview Dr, Los Angeles, TX 60601</t>
  </si>
  <si>
    <t>arthur5719@customer.com</t>
  </si>
  <si>
    <t>312-700-3316</t>
  </si>
  <si>
    <t>C5720</t>
  </si>
  <si>
    <t>5179 Highland Ave, New York, AZ 85001</t>
  </si>
  <si>
    <t>ruth5720@customer.com</t>
  </si>
  <si>
    <t>602-183-8919</t>
  </si>
  <si>
    <t>C5721</t>
  </si>
  <si>
    <t>517 Sunset Rd, Houston, TX 19101</t>
  </si>
  <si>
    <t>philip5721@customer.com</t>
  </si>
  <si>
    <t>215-473-4986</t>
  </si>
  <si>
    <t>C5722</t>
  </si>
  <si>
    <t>Diana Sanchez</t>
  </si>
  <si>
    <t>7367 Maple Dr, New York, CA 77001</t>
  </si>
  <si>
    <t>diana5722@customer.com</t>
  </si>
  <si>
    <t>713-207-4353</t>
  </si>
  <si>
    <t>C5723</t>
  </si>
  <si>
    <t>9624 Elm St, New York, CA 92101</t>
  </si>
  <si>
    <t>roger5723@customer.com</t>
  </si>
  <si>
    <t>619-735-7611</t>
  </si>
  <si>
    <t>C5724</t>
  </si>
  <si>
    <t>Natalie Scott</t>
  </si>
  <si>
    <t>2365 Main St, New York, CA 85001</t>
  </si>
  <si>
    <t>natalie5724@customer.com</t>
  </si>
  <si>
    <t>602-971-6099</t>
  </si>
  <si>
    <t>C5725</t>
  </si>
  <si>
    <t>7489 Broadway, Phoenix, TX 60601</t>
  </si>
  <si>
    <t>benjamin5725@customer.com</t>
  </si>
  <si>
    <t>312-702-5759</t>
  </si>
  <si>
    <t>C5726</t>
  </si>
  <si>
    <t>6946 Sunset Rd, Philadelphia, NY 78201</t>
  </si>
  <si>
    <t>virginia5726@customer.com</t>
  </si>
  <si>
    <t>512-274-6879</t>
  </si>
  <si>
    <t>C5727</t>
  </si>
  <si>
    <t>6525 Elm St, Houston, CA 19101</t>
  </si>
  <si>
    <t>bruce5727@customer.com</t>
  </si>
  <si>
    <t>215-680-5623</t>
  </si>
  <si>
    <t>C5728</t>
  </si>
  <si>
    <t>Madison Garcia</t>
  </si>
  <si>
    <t>6922 Cedar Ln, Dallas, CA 92101</t>
  </si>
  <si>
    <t>madison5728@customer.com</t>
  </si>
  <si>
    <t>619-441-2732</t>
  </si>
  <si>
    <t>C5729</t>
  </si>
  <si>
    <t>Adam Johnson</t>
  </si>
  <si>
    <t>2078 Highland Ave, Chicago, IL 75201</t>
  </si>
  <si>
    <t>adam5729@customer.com</t>
  </si>
  <si>
    <t>718-548-6674</t>
  </si>
  <si>
    <t>C5730</t>
  </si>
  <si>
    <t>4071 Washington St, New York, IL 77001</t>
  </si>
  <si>
    <t>abigail5730@customer.com</t>
  </si>
  <si>
    <t>713-838-4478</t>
  </si>
  <si>
    <t>C5731</t>
  </si>
  <si>
    <t>Gerald Wright</t>
  </si>
  <si>
    <t>3863 Maple Dr, Los Angeles, CA 78201</t>
  </si>
  <si>
    <t>gerald5731@customer.com</t>
  </si>
  <si>
    <t>646-608-3131</t>
  </si>
  <si>
    <t>C5732</t>
  </si>
  <si>
    <t>Lauren Perez</t>
  </si>
  <si>
    <t>2270 Maple Dr, San Antonio, CA 95101</t>
  </si>
  <si>
    <t>lauren5732@customer.com</t>
  </si>
  <si>
    <t>408-381-1373</t>
  </si>
  <si>
    <t>C5733</t>
  </si>
  <si>
    <t>6189 Park Blvd, Houston, AZ 78201</t>
  </si>
  <si>
    <t>keith5733@customer.com</t>
  </si>
  <si>
    <t>415-911-6147</t>
  </si>
  <si>
    <t>C5734</t>
  </si>
  <si>
    <t>491 Maple Dr, San Antonio, TX 90001</t>
  </si>
  <si>
    <t>isabella5734@customer.com</t>
  </si>
  <si>
    <t>323-119-6014</t>
  </si>
  <si>
    <t>C5735</t>
  </si>
  <si>
    <t>5241 Highland Ave, Chicago, NY 77001</t>
  </si>
  <si>
    <t>terry5735@customer.com</t>
  </si>
  <si>
    <t>713-447-3261</t>
  </si>
  <si>
    <t>C5736</t>
  </si>
  <si>
    <t>6573 Broadway, Houston, IL 92101</t>
  </si>
  <si>
    <t>jane5736@customer.com</t>
  </si>
  <si>
    <t>619-824-8535</t>
  </si>
  <si>
    <t>C5737</t>
  </si>
  <si>
    <t>Wayne Nguyen</t>
  </si>
  <si>
    <t>1172 Park Blvd, Dallas, NY 60601</t>
  </si>
  <si>
    <t>wayne5737@customer.com</t>
  </si>
  <si>
    <t>312-138-7837</t>
  </si>
  <si>
    <t>C5738</t>
  </si>
  <si>
    <t>5397 Cedar Ln, Dallas, CA 92101</t>
  </si>
  <si>
    <t>amy5738@customer.com</t>
  </si>
  <si>
    <t>619-548-3559</t>
  </si>
  <si>
    <t>C5739</t>
  </si>
  <si>
    <t>Ralph Gomez</t>
  </si>
  <si>
    <t>6259 Broadway, Dallas, CA 95101</t>
  </si>
  <si>
    <t>ralph5739@customer.com</t>
  </si>
  <si>
    <t>408-476-5493</t>
  </si>
  <si>
    <t>C5740</t>
  </si>
  <si>
    <t>207 Park Blvd, New York, TX 92101</t>
  </si>
  <si>
    <t>cynthia5740@customer.com</t>
  </si>
  <si>
    <t>619-480-7145</t>
  </si>
  <si>
    <t>C5741</t>
  </si>
  <si>
    <t>3786 Sunset Rd, San Jose, TX 90001</t>
  </si>
  <si>
    <t>smith5741@customer.com</t>
  </si>
  <si>
    <t>323-362-1140</t>
  </si>
  <si>
    <t>C5742</t>
  </si>
  <si>
    <t>5105 Broadway, San Jose, IL 85001</t>
  </si>
  <si>
    <t>johnson5742@customer.com</t>
  </si>
  <si>
    <t>602-379-1606</t>
  </si>
  <si>
    <t>C5743</t>
  </si>
  <si>
    <t>2362 Maple Dr, Phoenix, CA 78201</t>
  </si>
  <si>
    <t>williams5743@customer.com</t>
  </si>
  <si>
    <t>718-516-6913</t>
  </si>
  <si>
    <t>C5744</t>
  </si>
  <si>
    <t>7497 Lakeview Dr, Los Angeles, TX 90001</t>
  </si>
  <si>
    <t>brown5744@customer.com</t>
  </si>
  <si>
    <t>323-174-1758</t>
  </si>
  <si>
    <t>C5745</t>
  </si>
  <si>
    <t>Jones Johnson</t>
  </si>
  <si>
    <t>1646 Cedar Ln, Dallas, TX 90001</t>
  </si>
  <si>
    <t>jones5745@customer.com</t>
  </si>
  <si>
    <t>323-539-2423</t>
  </si>
  <si>
    <t>C5746</t>
  </si>
  <si>
    <t>679 Broadway, Houston, TX 85001</t>
  </si>
  <si>
    <t>garcia5746@customer.com</t>
  </si>
  <si>
    <t>602-191-8639</t>
  </si>
  <si>
    <t>C5747</t>
  </si>
  <si>
    <t>3036 Cedar Ln, Houston, NY 78201</t>
  </si>
  <si>
    <t>miller5747@customer.com</t>
  </si>
  <si>
    <t>646-143-8500</t>
  </si>
  <si>
    <t>C5748</t>
  </si>
  <si>
    <t>4901 Broadway, Dallas, IL 10001</t>
  </si>
  <si>
    <t>davis5748@customer.com</t>
  </si>
  <si>
    <t>212-345-9622</t>
  </si>
  <si>
    <t>C5749</t>
  </si>
  <si>
    <t>161 Sunset Rd, Chicago, CA 75201</t>
  </si>
  <si>
    <t>rodriguez5749@customer.com</t>
  </si>
  <si>
    <t>305-296-6365</t>
  </si>
  <si>
    <t>C5750</t>
  </si>
  <si>
    <t>Martinez Thompson</t>
  </si>
  <si>
    <t>9467 Broadway, Dallas, PA 85001</t>
  </si>
  <si>
    <t>martinez5750@customer.com</t>
  </si>
  <si>
    <t>602-935-7378</t>
  </si>
  <si>
    <t>C5751</t>
  </si>
  <si>
    <t>6615 Maple Dr, San Diego, TX 95101</t>
  </si>
  <si>
    <t>hernandez5751@customer.com</t>
  </si>
  <si>
    <t>408-799-4967</t>
  </si>
  <si>
    <t>C5752</t>
  </si>
  <si>
    <t>Lopez Davis</t>
  </si>
  <si>
    <t>8159 Washington St, Philadelphia, TX 85001</t>
  </si>
  <si>
    <t>lopez5752@customer.com</t>
  </si>
  <si>
    <t>602-423-5021</t>
  </si>
  <si>
    <t>C5753</t>
  </si>
  <si>
    <t>264 Washington St, San Antonio, TX 60601</t>
  </si>
  <si>
    <t>gonzalez5753@customer.com</t>
  </si>
  <si>
    <t>312-866-7666</t>
  </si>
  <si>
    <t>C5754</t>
  </si>
  <si>
    <t>8062 Main St, New York, IL 77001</t>
  </si>
  <si>
    <t>wilson5754@customer.com</t>
  </si>
  <si>
    <t>713-437-1150</t>
  </si>
  <si>
    <t>C5755</t>
  </si>
  <si>
    <t>6002 Maple Dr, Phoenix, TX 92101</t>
  </si>
  <si>
    <t>anderson5755@customer.com</t>
  </si>
  <si>
    <t>619-754-7670</t>
  </si>
  <si>
    <t>C5756</t>
  </si>
  <si>
    <t>Thomas Thomas</t>
  </si>
  <si>
    <t>5060 Elm St, Chicago, IL 85001</t>
  </si>
  <si>
    <t>thomas5756@customer.com</t>
  </si>
  <si>
    <t>602-787-2328</t>
  </si>
  <si>
    <t>C5757</t>
  </si>
  <si>
    <t>5603 Broadway, Houston, CA 78201</t>
  </si>
  <si>
    <t>taylor5757@customer.com</t>
  </si>
  <si>
    <t>415-239-7287</t>
  </si>
  <si>
    <t>C5758</t>
  </si>
  <si>
    <t>3624 Cedar Ln, New York, CA 60601</t>
  </si>
  <si>
    <t>moore5758@customer.com</t>
  </si>
  <si>
    <t>312-672-5725</t>
  </si>
  <si>
    <t>C5759</t>
  </si>
  <si>
    <t>3921 Main St, San Jose, NY 19101</t>
  </si>
  <si>
    <t>jackson5759@customer.com</t>
  </si>
  <si>
    <t>215-624-3299</t>
  </si>
  <si>
    <t>C5760</t>
  </si>
  <si>
    <t>868 Park Blvd, Dallas, IL 95101</t>
  </si>
  <si>
    <t>martin5760@customer.com</t>
  </si>
  <si>
    <t>408-817-5786</t>
  </si>
  <si>
    <t>C5761</t>
  </si>
  <si>
    <t>3169 Highland Ave, Philadelphia, NY 90001</t>
  </si>
  <si>
    <t>peter5761@customer.com</t>
  </si>
  <si>
    <t>323-594-1879</t>
  </si>
  <si>
    <t>C5762</t>
  </si>
  <si>
    <t>1762 Broadway, Los Angeles, CA 19101</t>
  </si>
  <si>
    <t>victoria5762@customer.com</t>
  </si>
  <si>
    <t>215-494-9796</t>
  </si>
  <si>
    <t>C5763</t>
  </si>
  <si>
    <t>6014 Broadway, San Jose, PA 10001</t>
  </si>
  <si>
    <t>raymond5763@customer.com</t>
  </si>
  <si>
    <t>212-664-3503</t>
  </si>
  <si>
    <t>C5764</t>
  </si>
  <si>
    <t>851 Broadway, Philadelphia, TX 78201</t>
  </si>
  <si>
    <t>julia5764@customer.com</t>
  </si>
  <si>
    <t>718-919-2523</t>
  </si>
  <si>
    <t>C5765</t>
  </si>
  <si>
    <t>6501 Broadway, Dallas, CA 92101</t>
  </si>
  <si>
    <t>scott5765@customer.com</t>
  </si>
  <si>
    <t>619-249-4140</t>
  </si>
  <si>
    <t>C5766</t>
  </si>
  <si>
    <t>Grace Anderson</t>
  </si>
  <si>
    <t>9822 Highland Ave, Phoenix, PA 19101</t>
  </si>
  <si>
    <t>grace5766@customer.com</t>
  </si>
  <si>
    <t>215-668-2140</t>
  </si>
  <si>
    <t>C5767</t>
  </si>
  <si>
    <t>7120 Cedar Ln, Philadelphia, CA 95101</t>
  </si>
  <si>
    <t>dennis5767@customer.com</t>
  </si>
  <si>
    <t>408-388-9780</t>
  </si>
  <si>
    <t>C5768</t>
  </si>
  <si>
    <t>9119 Maple Dr, Dallas, CA 90001</t>
  </si>
  <si>
    <t>evelyn5768@customer.com</t>
  </si>
  <si>
    <t>323-714-1261</t>
  </si>
  <si>
    <t>C5769</t>
  </si>
  <si>
    <t>5636 Main St, Phoenix, TX 60601</t>
  </si>
  <si>
    <t>gregory5769@customer.com</t>
  </si>
  <si>
    <t>312-958-5226</t>
  </si>
  <si>
    <t>C5770</t>
  </si>
  <si>
    <t>6877 Highland Ave, San Jose, CA 19101</t>
  </si>
  <si>
    <t>anna5770@customer.com</t>
  </si>
  <si>
    <t>215-199-3421</t>
  </si>
  <si>
    <t>C5771</t>
  </si>
  <si>
    <t>7132 Broadway, Phoenix, TX 95101</t>
  </si>
  <si>
    <t>walter5771@customer.com</t>
  </si>
  <si>
    <t>408-586-1028</t>
  </si>
  <si>
    <t>C5772</t>
  </si>
  <si>
    <t>704 Cedar Ln, San Antonio, TX 78201</t>
  </si>
  <si>
    <t>rose5772@customer.com</t>
  </si>
  <si>
    <t>415-741-4744</t>
  </si>
  <si>
    <t>C5773</t>
  </si>
  <si>
    <t>1553 Maple Dr, Chicago, TX 75201</t>
  </si>
  <si>
    <t>patrick5773@customer.com</t>
  </si>
  <si>
    <t>415-132-7719</t>
  </si>
  <si>
    <t>C5774</t>
  </si>
  <si>
    <t>4806 Lakeview Dr, Phoenix, TX 85001</t>
  </si>
  <si>
    <t>judith5774@customer.com</t>
  </si>
  <si>
    <t>602-499-5672</t>
  </si>
  <si>
    <t>C5775</t>
  </si>
  <si>
    <t>7221 Elm St, San Jose, CA 92101</t>
  </si>
  <si>
    <t>henry5775@customer.com</t>
  </si>
  <si>
    <t>619-775-9280</t>
  </si>
  <si>
    <t>C5776</t>
  </si>
  <si>
    <t>2884 Lakeview Dr, Dallas, TX 85001</t>
  </si>
  <si>
    <t>christina5776@customer.com</t>
  </si>
  <si>
    <t>602-972-6112</t>
  </si>
  <si>
    <t>C5777</t>
  </si>
  <si>
    <t>2261 Sunset Rd, Dallas, TX 92101</t>
  </si>
  <si>
    <t>douglas5777@customer.com</t>
  </si>
  <si>
    <t>619-259-7401</t>
  </si>
  <si>
    <t>C5778</t>
  </si>
  <si>
    <t>8312 Highland Ave, San Jose, TX 19101</t>
  </si>
  <si>
    <t>maria5778@customer.com</t>
  </si>
  <si>
    <t>215-508-1925</t>
  </si>
  <si>
    <t>C5779</t>
  </si>
  <si>
    <t>8655 Elm St, Philadelphia, PA 75201</t>
  </si>
  <si>
    <t>harold5779@customer.com</t>
  </si>
  <si>
    <t>415-836-8959</t>
  </si>
  <si>
    <t>C5780</t>
  </si>
  <si>
    <t>5033 Main St, Philadelphia, TX 95101</t>
  </si>
  <si>
    <t>nicole5780@customer.com</t>
  </si>
  <si>
    <t>408-219-5376</t>
  </si>
  <si>
    <t>C5781</t>
  </si>
  <si>
    <t>9662 Washington St, San Jose, IL 75201</t>
  </si>
  <si>
    <t>alexander5781@customer.com</t>
  </si>
  <si>
    <t>415-619-3135</t>
  </si>
  <si>
    <t>C5782</t>
  </si>
  <si>
    <t>288 Cedar Ln, San Jose, NY 78201</t>
  </si>
  <si>
    <t>megan5782@customer.com</t>
  </si>
  <si>
    <t>718-429-5645</t>
  </si>
  <si>
    <t>C5783</t>
  </si>
  <si>
    <t>2225 Main St, New York, NY 19101</t>
  </si>
  <si>
    <t>samuel5783@customer.com</t>
  </si>
  <si>
    <t>215-913-8570</t>
  </si>
  <si>
    <t>C5784</t>
  </si>
  <si>
    <t>1659 Highland Ave, Los Angeles, TX 92101</t>
  </si>
  <si>
    <t>dorothy5784@customer.com</t>
  </si>
  <si>
    <t>619-729-3999</t>
  </si>
  <si>
    <t>C5785</t>
  </si>
  <si>
    <t>Frank Jackson</t>
  </si>
  <si>
    <t>6242 Lakeview Dr, Philadelphia, PA 95101</t>
  </si>
  <si>
    <t>frank5785@customer.com</t>
  </si>
  <si>
    <t>408-771-5611</t>
  </si>
  <si>
    <t>C5786</t>
  </si>
  <si>
    <t>9858 Maple Dr, Los Angeles, TX 85001</t>
  </si>
  <si>
    <t>sophia5786@customer.com</t>
  </si>
  <si>
    <t>602-373-7111</t>
  </si>
  <si>
    <t>C5787</t>
  </si>
  <si>
    <t>3940 Broadway, Houston, CA 60601</t>
  </si>
  <si>
    <t>lawrence5787@customer.com</t>
  </si>
  <si>
    <t>312-635-4262</t>
  </si>
  <si>
    <t>C5788</t>
  </si>
  <si>
    <t>Alice Miller</t>
  </si>
  <si>
    <t>5559 Cedar Ln, Houston, IL 90001</t>
  </si>
  <si>
    <t>alice5788@customer.com</t>
  </si>
  <si>
    <t>323-722-9633</t>
  </si>
  <si>
    <t>C5789</t>
  </si>
  <si>
    <t>Arthur Anderson</t>
  </si>
  <si>
    <t>2690 Highland Ave, San Jose, TX 85001</t>
  </si>
  <si>
    <t>arthur5789@customer.com</t>
  </si>
  <si>
    <t>602-236-8744</t>
  </si>
  <si>
    <t>C5790</t>
  </si>
  <si>
    <t>8365 Highland Ave, San Diego, CA 19101</t>
  </si>
  <si>
    <t>ruth5790@customer.com</t>
  </si>
  <si>
    <t>215-325-6742</t>
  </si>
  <si>
    <t>C5791</t>
  </si>
  <si>
    <t>Philip Scott</t>
  </si>
  <si>
    <t>6137 Park Blvd, Philadelphia, AZ 85001</t>
  </si>
  <si>
    <t>philip5791@customer.com</t>
  </si>
  <si>
    <t>602-148-6513</t>
  </si>
  <si>
    <t>C5792</t>
  </si>
  <si>
    <t>8702 Highland Ave, Dallas, TX 60601</t>
  </si>
  <si>
    <t>diana5792@customer.com</t>
  </si>
  <si>
    <t>312-466-5958</t>
  </si>
  <si>
    <t>C5793</t>
  </si>
  <si>
    <t>1759 Maple Dr, Phoenix, IL 75201</t>
  </si>
  <si>
    <t>roger5793@customer.com</t>
  </si>
  <si>
    <t>512-141-4746</t>
  </si>
  <si>
    <t>C5794</t>
  </si>
  <si>
    <t>Natalie Taylor</t>
  </si>
  <si>
    <t>434 Park Blvd, Chicago, NY 85001</t>
  </si>
  <si>
    <t>natalie5794@customer.com</t>
  </si>
  <si>
    <t>602-157-3234</t>
  </si>
  <si>
    <t>C5795</t>
  </si>
  <si>
    <t>1502 Lakeview Dr, San Jose, CA 95101</t>
  </si>
  <si>
    <t>benjamin5795@customer.com</t>
  </si>
  <si>
    <t>408-937-7951</t>
  </si>
  <si>
    <t>C5796</t>
  </si>
  <si>
    <t>5403 Lakeview Dr, San Jose, TX 92101</t>
  </si>
  <si>
    <t>virginia5796@customer.com</t>
  </si>
  <si>
    <t>619-623-5842</t>
  </si>
  <si>
    <t>C5797</t>
  </si>
  <si>
    <t>8931 Sunset Rd, New York, CA 95101</t>
  </si>
  <si>
    <t>bruce5797@customer.com</t>
  </si>
  <si>
    <t>408-761-1774</t>
  </si>
  <si>
    <t>C5798</t>
  </si>
  <si>
    <t>Madison Hernandez</t>
  </si>
  <si>
    <t>9729 Washington St, Philadelphia, CA 95101</t>
  </si>
  <si>
    <t>madison5798@customer.com</t>
  </si>
  <si>
    <t>408-289-2274</t>
  </si>
  <si>
    <t>C5799</t>
  </si>
  <si>
    <t>4533 Park Blvd, New York, CA 78201</t>
  </si>
  <si>
    <t>adam5799@customer.com</t>
  </si>
  <si>
    <t>718-231-6418</t>
  </si>
  <si>
    <t>C5800</t>
  </si>
  <si>
    <t>Abigail Thomas</t>
  </si>
  <si>
    <t>7737 Sunset Rd, San Diego, AZ 60601</t>
  </si>
  <si>
    <t>abigail5800@customer.com</t>
  </si>
  <si>
    <t>312-209-8121</t>
  </si>
  <si>
    <t>C5801</t>
  </si>
  <si>
    <t>Gerald Hill</t>
  </si>
  <si>
    <t>2500 Highland Ave, Philadelphia, PA 78201</t>
  </si>
  <si>
    <t>gerald5801@customer.com</t>
  </si>
  <si>
    <t>512-405-9231</t>
  </si>
  <si>
    <t>C5802</t>
  </si>
  <si>
    <t>5365 Lakeview Dr, San Jose, CA 75201</t>
  </si>
  <si>
    <t>lauren5802@customer.com</t>
  </si>
  <si>
    <t>646-244-1340</t>
  </si>
  <si>
    <t>C5803</t>
  </si>
  <si>
    <t>Keith Baker</t>
  </si>
  <si>
    <t>8316 Cedar Ln, Los Angeles, AZ 10001</t>
  </si>
  <si>
    <t>keith5803@customer.com</t>
  </si>
  <si>
    <t>212-594-9516</t>
  </si>
  <si>
    <t>C5804</t>
  </si>
  <si>
    <t>9677 Broadway, Houston, TX 95101</t>
  </si>
  <si>
    <t>isabella5804@customer.com</t>
  </si>
  <si>
    <t>408-964-6110</t>
  </si>
  <si>
    <t>C5805</t>
  </si>
  <si>
    <t>6336 Broadway, Phoenix, TX 77001</t>
  </si>
  <si>
    <t>terry5805@customer.com</t>
  </si>
  <si>
    <t>713-906-5647</t>
  </si>
  <si>
    <t>C5806</t>
  </si>
  <si>
    <t>Jane Baker</t>
  </si>
  <si>
    <t>5010 Elm St, Dallas, NY 92101</t>
  </si>
  <si>
    <t>jane5806@customer.com</t>
  </si>
  <si>
    <t>619-222-5176</t>
  </si>
  <si>
    <t>C5807</t>
  </si>
  <si>
    <t>4689 Broadway, San Antonio, TX 95101</t>
  </si>
  <si>
    <t>wayne5807@customer.com</t>
  </si>
  <si>
    <t>408-964-8119</t>
  </si>
  <si>
    <t>C5808</t>
  </si>
  <si>
    <t>3347 Maple Dr, Dallas, CA 85001</t>
  </si>
  <si>
    <t>amy5808@customer.com</t>
  </si>
  <si>
    <t>602-246-4100</t>
  </si>
  <si>
    <t>C5809</t>
  </si>
  <si>
    <t>5608 Sunset Rd, Houston, PA 95101</t>
  </si>
  <si>
    <t>ralph5809@customer.com</t>
  </si>
  <si>
    <t>408-457-3919</t>
  </si>
  <si>
    <t>C5810</t>
  </si>
  <si>
    <t>1356 Lakeview Dr, Phoenix, AZ 90001</t>
  </si>
  <si>
    <t>cynthia5810@customer.com</t>
  </si>
  <si>
    <t>323-331-1215</t>
  </si>
  <si>
    <t>C5811</t>
  </si>
  <si>
    <t>5683 Lakeview Dr, San Antonio, IL 77001</t>
  </si>
  <si>
    <t>smith5811@customer.com</t>
  </si>
  <si>
    <t>713-472-2099</t>
  </si>
  <si>
    <t>C5812</t>
  </si>
  <si>
    <t>537 Cedar Ln, San Jose, IL 78201</t>
  </si>
  <si>
    <t>johnson5812@customer.com</t>
  </si>
  <si>
    <t>512-475-4498</t>
  </si>
  <si>
    <t>C5813</t>
  </si>
  <si>
    <t>4806 Lakeview Dr, San Jose, PA 75201</t>
  </si>
  <si>
    <t>williams5813@customer.com</t>
  </si>
  <si>
    <t>415-465-3598</t>
  </si>
  <si>
    <t>C5814</t>
  </si>
  <si>
    <t>8780 Lakeview Dr, San Diego, TX 90001</t>
  </si>
  <si>
    <t>brown5814@customer.com</t>
  </si>
  <si>
    <t>323-516-7212</t>
  </si>
  <si>
    <t>C5815</t>
  </si>
  <si>
    <t>9846 Broadway, San Jose, NY 10001</t>
  </si>
  <si>
    <t>jones5815@customer.com</t>
  </si>
  <si>
    <t>212-244-3524</t>
  </si>
  <si>
    <t>C5816</t>
  </si>
  <si>
    <t>Garcia Nelson</t>
  </si>
  <si>
    <t>3884 Broadway, San Diego, TX 60601</t>
  </si>
  <si>
    <t>garcia5816@customer.com</t>
  </si>
  <si>
    <t>312-479-6307</t>
  </si>
  <si>
    <t>C5817</t>
  </si>
  <si>
    <t>3567 Maple Dr, San Diego, CA 92101</t>
  </si>
  <si>
    <t>miller5817@customer.com</t>
  </si>
  <si>
    <t>619-284-4262</t>
  </si>
  <si>
    <t>C5818</t>
  </si>
  <si>
    <t>694 Park Blvd, San Diego, IL 10001</t>
  </si>
  <si>
    <t>davis5818@customer.com</t>
  </si>
  <si>
    <t>212-885-9034</t>
  </si>
  <si>
    <t>C5819</t>
  </si>
  <si>
    <t>6329 Maple Dr, Chicago, PA 78201</t>
  </si>
  <si>
    <t>rodriguez5819@customer.com</t>
  </si>
  <si>
    <t>718-184-5560</t>
  </si>
  <si>
    <t>C5820</t>
  </si>
  <si>
    <t>6619 Elm St, Phoenix, NY 85001</t>
  </si>
  <si>
    <t>martinez5820@customer.com</t>
  </si>
  <si>
    <t>602-139-5612</t>
  </si>
  <si>
    <t>C5821</t>
  </si>
  <si>
    <t>2553 Park Blvd, Los Angeles, AZ 19101</t>
  </si>
  <si>
    <t>hernandez5821@customer.com</t>
  </si>
  <si>
    <t>215-152-9550</t>
  </si>
  <si>
    <t>C5822</t>
  </si>
  <si>
    <t>Lopez Robinson</t>
  </si>
  <si>
    <t>4038 Broadway, Los Angeles, CA 95101</t>
  </si>
  <si>
    <t>lopez5822@customer.com</t>
  </si>
  <si>
    <t>408-383-9021</t>
  </si>
  <si>
    <t>C5823</t>
  </si>
  <si>
    <t>2682 Sunset Rd, San Diego, CA 60601</t>
  </si>
  <si>
    <t>gonzalez5823@customer.com</t>
  </si>
  <si>
    <t>312-951-2654</t>
  </si>
  <si>
    <t>C5824</t>
  </si>
  <si>
    <t>9066 Sunset Rd, Philadelphia, PA 75201</t>
  </si>
  <si>
    <t>wilson5824@customer.com</t>
  </si>
  <si>
    <t>646-899-1728</t>
  </si>
  <si>
    <t>C5825</t>
  </si>
  <si>
    <t>2585 Elm St, San Jose, PA 77001</t>
  </si>
  <si>
    <t>anderson5825@customer.com</t>
  </si>
  <si>
    <t>713-113-9271</t>
  </si>
  <si>
    <t>C5826</t>
  </si>
  <si>
    <t>6356 Sunset Rd, San Jose, TX 90001</t>
  </si>
  <si>
    <t>thomas5826@customer.com</t>
  </si>
  <si>
    <t>323-898-3617</t>
  </si>
  <si>
    <t>C5827</t>
  </si>
  <si>
    <t>9778 Maple Dr, Chicago, IL 85001</t>
  </si>
  <si>
    <t>taylor5827@customer.com</t>
  </si>
  <si>
    <t>602-979-1589</t>
  </si>
  <si>
    <t>C5828</t>
  </si>
  <si>
    <t>727 Washington St, San Jose, CA 90001</t>
  </si>
  <si>
    <t>moore5828@customer.com</t>
  </si>
  <si>
    <t>323-969-1750</t>
  </si>
  <si>
    <t>C5829</t>
  </si>
  <si>
    <t>6729 Lakeview Dr, Chicago, TX 19101</t>
  </si>
  <si>
    <t>jackson5829@customer.com</t>
  </si>
  <si>
    <t>215-454-6568</t>
  </si>
  <si>
    <t>C5830</t>
  </si>
  <si>
    <t>5432 Park Blvd, Phoenix, CA 75201</t>
  </si>
  <si>
    <t>martin5830@customer.com</t>
  </si>
  <si>
    <t>512-222-8457</t>
  </si>
  <si>
    <t>C5831</t>
  </si>
  <si>
    <t>2929 Washington St, Phoenix, PA 60601</t>
  </si>
  <si>
    <t>peter5831@customer.com</t>
  </si>
  <si>
    <t>312-690-4741</t>
  </si>
  <si>
    <t>C5832</t>
  </si>
  <si>
    <t>2811 Highland Ave, Chicago, CA 85001</t>
  </si>
  <si>
    <t>victoria5832@customer.com</t>
  </si>
  <si>
    <t>602-965-1895</t>
  </si>
  <si>
    <t>C5833</t>
  </si>
  <si>
    <t>5906 Highland Ave, New York, TX 85001</t>
  </si>
  <si>
    <t>raymond5833@customer.com</t>
  </si>
  <si>
    <t>602-798-1752</t>
  </si>
  <si>
    <t>C5834</t>
  </si>
  <si>
    <t>7346 Highland Ave, San Antonio, IL 90001</t>
  </si>
  <si>
    <t>julia5834@customer.com</t>
  </si>
  <si>
    <t>323-793-9291</t>
  </si>
  <si>
    <t>C5835</t>
  </si>
  <si>
    <t>2028 Sunset Rd, San Jose, AZ 90001</t>
  </si>
  <si>
    <t>scott5835@customer.com</t>
  </si>
  <si>
    <t>323-322-5063</t>
  </si>
  <si>
    <t>C5836</t>
  </si>
  <si>
    <t>4547 Washington St, Phoenix, AZ 77001</t>
  </si>
  <si>
    <t>grace5836@customer.com</t>
  </si>
  <si>
    <t>713-267-1064</t>
  </si>
  <si>
    <t>C5837</t>
  </si>
  <si>
    <t>Dennis Torres</t>
  </si>
  <si>
    <t>4302 Highland Ave, Phoenix, AZ 19101</t>
  </si>
  <si>
    <t>dennis5837@customer.com</t>
  </si>
  <si>
    <t>215-868-2244</t>
  </si>
  <si>
    <t>C5838</t>
  </si>
  <si>
    <t>6506 Lakeview Dr, Chicago, TX 77001</t>
  </si>
  <si>
    <t>evelyn5838@customer.com</t>
  </si>
  <si>
    <t>713-932-8290</t>
  </si>
  <si>
    <t>C5839</t>
  </si>
  <si>
    <t>Gregory Walker</t>
  </si>
  <si>
    <t>7041 Main St, Los Angeles, CA 90001</t>
  </si>
  <si>
    <t>gregory5839@customer.com</t>
  </si>
  <si>
    <t>323-970-5372</t>
  </si>
  <si>
    <t>C5840</t>
  </si>
  <si>
    <t>2833 Elm St, San Jose, CA 60601</t>
  </si>
  <si>
    <t>anna5840@customer.com</t>
  </si>
  <si>
    <t>312-633-5925</t>
  </si>
  <si>
    <t>C5841</t>
  </si>
  <si>
    <t>2862 Sunset Rd, Dallas, CA 95101</t>
  </si>
  <si>
    <t>walter5841@customer.com</t>
  </si>
  <si>
    <t>408-568-8915</t>
  </si>
  <si>
    <t>C5842</t>
  </si>
  <si>
    <t>Rose Williams</t>
  </si>
  <si>
    <t>2069 Main St, Houston, AZ 95101</t>
  </si>
  <si>
    <t>rose5842@customer.com</t>
  </si>
  <si>
    <t>408-981-9943</t>
  </si>
  <si>
    <t>C5843</t>
  </si>
  <si>
    <t>Patrick Rodriguez</t>
  </si>
  <si>
    <t>7278 Broadway, San Jose, PA 85001</t>
  </si>
  <si>
    <t>patrick5843@customer.com</t>
  </si>
  <si>
    <t>602-223-1453</t>
  </si>
  <si>
    <t>C5844</t>
  </si>
  <si>
    <t>5425 Lakeview Dr, San Antonio, TX 10001</t>
  </si>
  <si>
    <t>judith5844@customer.com</t>
  </si>
  <si>
    <t>212-811-2734</t>
  </si>
  <si>
    <t>C5845</t>
  </si>
  <si>
    <t>9680 Broadway, Dallas, AZ 75201</t>
  </si>
  <si>
    <t>henry5845@customer.com</t>
  </si>
  <si>
    <t>718-412-9462</t>
  </si>
  <si>
    <t>C5846</t>
  </si>
  <si>
    <t>8839 Cedar Ln, San Antonio, IL 75201</t>
  </si>
  <si>
    <t>christina5846@customer.com</t>
  </si>
  <si>
    <t>305-413-1080</t>
  </si>
  <si>
    <t>C5847</t>
  </si>
  <si>
    <t>5270 Lakeview Dr, San Diego, TX 85001</t>
  </si>
  <si>
    <t>douglas5847@customer.com</t>
  </si>
  <si>
    <t>602-848-1708</t>
  </si>
  <si>
    <t>C5848</t>
  </si>
  <si>
    <t>3887 Highland Ave, Houston, AZ 90001</t>
  </si>
  <si>
    <t>maria5848@customer.com</t>
  </si>
  <si>
    <t>323-352-9348</t>
  </si>
  <si>
    <t>C5849</t>
  </si>
  <si>
    <t>Harold Harris</t>
  </si>
  <si>
    <t>9730 Park Blvd, San Antonio, NY 95101</t>
  </si>
  <si>
    <t>harold5849@customer.com</t>
  </si>
  <si>
    <t>408-805-2788</t>
  </si>
  <si>
    <t>C5850</t>
  </si>
  <si>
    <t>8408 Highland Ave, Los Angeles, PA 78201</t>
  </si>
  <si>
    <t>nicole5850@customer.com</t>
  </si>
  <si>
    <t>646-346-1347</t>
  </si>
  <si>
    <t>C5851</t>
  </si>
  <si>
    <t>3218 Cedar Ln, San Diego, IL 90001</t>
  </si>
  <si>
    <t>alexander5851@customer.com</t>
  </si>
  <si>
    <t>323-841-4245</t>
  </si>
  <si>
    <t>C5852</t>
  </si>
  <si>
    <t>4653 Broadway, San Diego, PA 78201</t>
  </si>
  <si>
    <t>megan5852@customer.com</t>
  </si>
  <si>
    <t>512-587-4858</t>
  </si>
  <si>
    <t>C5853</t>
  </si>
  <si>
    <t>4474 Sunset Rd, Houston, TX 77001</t>
  </si>
  <si>
    <t>samuel5853@customer.com</t>
  </si>
  <si>
    <t>713-531-1988</t>
  </si>
  <si>
    <t>C5854</t>
  </si>
  <si>
    <t>3009 Maple Dr, Los Angeles, CA 95101</t>
  </si>
  <si>
    <t>dorothy5854@customer.com</t>
  </si>
  <si>
    <t>408-400-2048</t>
  </si>
  <si>
    <t>C5855</t>
  </si>
  <si>
    <t>2415 Lakeview Dr, Phoenix, CA 77001</t>
  </si>
  <si>
    <t>frank5855@customer.com</t>
  </si>
  <si>
    <t>713-120-9708</t>
  </si>
  <si>
    <t>C5856</t>
  </si>
  <si>
    <t>Sophia Clark</t>
  </si>
  <si>
    <t>2164 Washington St, Houston, TX 90001</t>
  </si>
  <si>
    <t>sophia5856@customer.com</t>
  </si>
  <si>
    <t>323-450-3947</t>
  </si>
  <si>
    <t>C5857</t>
  </si>
  <si>
    <t>4189 Park Blvd, Phoenix, TX 78201</t>
  </si>
  <si>
    <t>lawrence5857@customer.com</t>
  </si>
  <si>
    <t>718-374-7667</t>
  </si>
  <si>
    <t>C5858</t>
  </si>
  <si>
    <t>5100 Park Blvd, New York, TX 77001</t>
  </si>
  <si>
    <t>alice5858@customer.com</t>
  </si>
  <si>
    <t>713-763-5742</t>
  </si>
  <si>
    <t>C5859</t>
  </si>
  <si>
    <t>1813 Maple Dr, Phoenix, PA 78201</t>
  </si>
  <si>
    <t>arthur5859@customer.com</t>
  </si>
  <si>
    <t>512-252-4195</t>
  </si>
  <si>
    <t>C5860</t>
  </si>
  <si>
    <t>602 Lakeview Dr, Los Angeles, AZ 78201</t>
  </si>
  <si>
    <t>ruth5860@customer.com</t>
  </si>
  <si>
    <t>415-186-9688</t>
  </si>
  <si>
    <t>C5861</t>
  </si>
  <si>
    <t>1238 Sunset Rd, San Diego, CA 78201</t>
  </si>
  <si>
    <t>philip5861@customer.com</t>
  </si>
  <si>
    <t>512-428-8201</t>
  </si>
  <si>
    <t>C5862</t>
  </si>
  <si>
    <t>1222 Lakeview Dr, San Jose, PA 75201</t>
  </si>
  <si>
    <t>diana5862@customer.com</t>
  </si>
  <si>
    <t>305-483-8072</t>
  </si>
  <si>
    <t>C5863</t>
  </si>
  <si>
    <t>2111 Cedar Ln, Houston, IL 90001</t>
  </si>
  <si>
    <t>roger5863@customer.com</t>
  </si>
  <si>
    <t>323-296-4419</t>
  </si>
  <si>
    <t>C5864</t>
  </si>
  <si>
    <t>2287 Washington St, San Jose, CA 75201</t>
  </si>
  <si>
    <t>natalie5864@customer.com</t>
  </si>
  <si>
    <t>512-887-1661</t>
  </si>
  <si>
    <t>C5865</t>
  </si>
  <si>
    <t>8931 Cedar Ln, Philadelphia, IL 75201</t>
  </si>
  <si>
    <t>benjamin5865@customer.com</t>
  </si>
  <si>
    <t>512-988-6609</t>
  </si>
  <si>
    <t>C5866</t>
  </si>
  <si>
    <t>4817 Broadway, San Antonio, TX 75201</t>
  </si>
  <si>
    <t>virginia5866@customer.com</t>
  </si>
  <si>
    <t>415-392-9304</t>
  </si>
  <si>
    <t>C5867</t>
  </si>
  <si>
    <t>9782 Sunset Rd, New York, TX 78201</t>
  </si>
  <si>
    <t>bruce5867@customer.com</t>
  </si>
  <si>
    <t>718-275-8627</t>
  </si>
  <si>
    <t>C5868</t>
  </si>
  <si>
    <t>547 Lakeview Dr, Los Angeles, CA 78201</t>
  </si>
  <si>
    <t>madison5868@customer.com</t>
  </si>
  <si>
    <t>718-833-6333</t>
  </si>
  <si>
    <t>C5869</t>
  </si>
  <si>
    <t>Adam Sanchez</t>
  </si>
  <si>
    <t>9111 Main St, San Antonio, TX 90001</t>
  </si>
  <si>
    <t>adam5869@customer.com</t>
  </si>
  <si>
    <t>323-158-1817</t>
  </si>
  <si>
    <t>C5870</t>
  </si>
  <si>
    <t>Abigail Roberts</t>
  </si>
  <si>
    <t>5405 Highland Ave, San Jose, PA 19101</t>
  </si>
  <si>
    <t>abigail5870@customer.com</t>
  </si>
  <si>
    <t>215-554-3599</t>
  </si>
  <si>
    <t>C5871</t>
  </si>
  <si>
    <t>8067 Cedar Ln, Phoenix, TX 77001</t>
  </si>
  <si>
    <t>gerald5871@customer.com</t>
  </si>
  <si>
    <t>713-541-6806</t>
  </si>
  <si>
    <t>C5872</t>
  </si>
  <si>
    <t>3015 Washington St, Houston, TX 60601</t>
  </si>
  <si>
    <t>lauren5872@customer.com</t>
  </si>
  <si>
    <t>312-843-4167</t>
  </si>
  <si>
    <t>C5873</t>
  </si>
  <si>
    <t>1370 Highland Ave, Phoenix, TX 78201</t>
  </si>
  <si>
    <t>keith5873@customer.com</t>
  </si>
  <si>
    <t>646-530-3846</t>
  </si>
  <si>
    <t>C5874</t>
  </si>
  <si>
    <t>8296 Elm St, Dallas, IL 10001</t>
  </si>
  <si>
    <t>isabella5874@customer.com</t>
  </si>
  <si>
    <t>212-582-1290</t>
  </si>
  <si>
    <t>C5875</t>
  </si>
  <si>
    <t>9400 Sunset Rd, Philadelphia, PA 10001</t>
  </si>
  <si>
    <t>terry5875@customer.com</t>
  </si>
  <si>
    <t>212-895-6307</t>
  </si>
  <si>
    <t>C5876</t>
  </si>
  <si>
    <t>8692 Maple Dr, Phoenix, CA 60601</t>
  </si>
  <si>
    <t>jane5876@customer.com</t>
  </si>
  <si>
    <t>312-825-3343</t>
  </si>
  <si>
    <t>C5877</t>
  </si>
  <si>
    <t>Wayne Rodriguez</t>
  </si>
  <si>
    <t>3662 Maple Dr, Phoenix, NY 78201</t>
  </si>
  <si>
    <t>wayne5877@customer.com</t>
  </si>
  <si>
    <t>718-646-9066</t>
  </si>
  <si>
    <t>C5878</t>
  </si>
  <si>
    <t>9322 Washington St, Dallas, PA 78201</t>
  </si>
  <si>
    <t>amy5878@customer.com</t>
  </si>
  <si>
    <t>718-764-3145</t>
  </si>
  <si>
    <t>C5879</t>
  </si>
  <si>
    <t>Ralph Adams</t>
  </si>
  <si>
    <t>8237 Elm St, New York, TX 77001</t>
  </si>
  <si>
    <t>ralph5879@customer.com</t>
  </si>
  <si>
    <t>713-175-2319</t>
  </si>
  <si>
    <t>C5880</t>
  </si>
  <si>
    <t>9439 Lakeview Dr, New York, CA 75201</t>
  </si>
  <si>
    <t>cynthia5880@customer.com</t>
  </si>
  <si>
    <t>718-524-8831</t>
  </si>
  <si>
    <t>C5881</t>
  </si>
  <si>
    <t>Smith Miller</t>
  </si>
  <si>
    <t>5550 Maple Dr, Dallas, TX 75201</t>
  </si>
  <si>
    <t>smith5881@customer.com</t>
  </si>
  <si>
    <t>305-920-4699</t>
  </si>
  <si>
    <t>C5882</t>
  </si>
  <si>
    <t>Johnson White</t>
  </si>
  <si>
    <t>4592 Lakeview Dr, San Antonio, TX 10001</t>
  </si>
  <si>
    <t>johnson5882@customer.com</t>
  </si>
  <si>
    <t>212-542-8720</t>
  </si>
  <si>
    <t>C5883</t>
  </si>
  <si>
    <t>Williams Anderson</t>
  </si>
  <si>
    <t>8336 Cedar Ln, Houston, AZ 60601</t>
  </si>
  <si>
    <t>williams5883@customer.com</t>
  </si>
  <si>
    <t>312-164-8118</t>
  </si>
  <si>
    <t>C5884</t>
  </si>
  <si>
    <t>7794 Park Blvd, Philadelphia, CA 60601</t>
  </si>
  <si>
    <t>brown5884@customer.com</t>
  </si>
  <si>
    <t>312-140-9448</t>
  </si>
  <si>
    <t>C5885</t>
  </si>
  <si>
    <t>5844 Main St, New York, CA 19101</t>
  </si>
  <si>
    <t>jones5885@customer.com</t>
  </si>
  <si>
    <t>215-398-7465</t>
  </si>
  <si>
    <t>C5886</t>
  </si>
  <si>
    <t>5269 Maple Dr, San Diego, AZ 92101</t>
  </si>
  <si>
    <t>garcia5886@customer.com</t>
  </si>
  <si>
    <t>619-429-7364</t>
  </si>
  <si>
    <t>C5887</t>
  </si>
  <si>
    <t>9680 Highland Ave, Chicago, CA 75201</t>
  </si>
  <si>
    <t>miller5887@customer.com</t>
  </si>
  <si>
    <t>718-567-7839</t>
  </si>
  <si>
    <t>C5888</t>
  </si>
  <si>
    <t>Davis Johnson</t>
  </si>
  <si>
    <t>5852 Highland Ave, Dallas, IL 10001</t>
  </si>
  <si>
    <t>davis5888@customer.com</t>
  </si>
  <si>
    <t>212-981-1120</t>
  </si>
  <si>
    <t>C5889</t>
  </si>
  <si>
    <t>1648 Sunset Rd, New York, CA 77001</t>
  </si>
  <si>
    <t>rodriguez5889@customer.com</t>
  </si>
  <si>
    <t>713-656-7941</t>
  </si>
  <si>
    <t>C5890</t>
  </si>
  <si>
    <t>4271 Cedar Ln, New York, CA 60601</t>
  </si>
  <si>
    <t>martinez5890@customer.com</t>
  </si>
  <si>
    <t>312-790-7055</t>
  </si>
  <si>
    <t>C5891</t>
  </si>
  <si>
    <t>Hernandez Williams</t>
  </si>
  <si>
    <t>1723 Main St, San Diego, CA 92101</t>
  </si>
  <si>
    <t>hernandez5891@customer.com</t>
  </si>
  <si>
    <t>619-890-2224</t>
  </si>
  <si>
    <t>C5892</t>
  </si>
  <si>
    <t>5457 Broadway, Los Angeles, PA 60601</t>
  </si>
  <si>
    <t>lopez5892@customer.com</t>
  </si>
  <si>
    <t>312-319-3710</t>
  </si>
  <si>
    <t>C5893</t>
  </si>
  <si>
    <t>5527 Elm St, Phoenix, PA 92101</t>
  </si>
  <si>
    <t>gonzalez5893@customer.com</t>
  </si>
  <si>
    <t>619-873-2010</t>
  </si>
  <si>
    <t>C5894</t>
  </si>
  <si>
    <t>8257 Lakeview Dr, Phoenix, TX 85001</t>
  </si>
  <si>
    <t>wilson5894@customer.com</t>
  </si>
  <si>
    <t>602-115-9145</t>
  </si>
  <si>
    <t>C5895</t>
  </si>
  <si>
    <t>5607 Lakeview Dr, New York, AZ 78201</t>
  </si>
  <si>
    <t>anderson5895@customer.com</t>
  </si>
  <si>
    <t>718-261-6826</t>
  </si>
  <si>
    <t>C5896</t>
  </si>
  <si>
    <t>3026 Cedar Ln, San Diego, AZ 10001</t>
  </si>
  <si>
    <t>thomas5896@customer.com</t>
  </si>
  <si>
    <t>212-966-2178</t>
  </si>
  <si>
    <t>C5897</t>
  </si>
  <si>
    <t>4315 Highland Ave, New York, NY 90001</t>
  </si>
  <si>
    <t>taylor5897@customer.com</t>
  </si>
  <si>
    <t>323-293-4404</t>
  </si>
  <si>
    <t>C5898</t>
  </si>
  <si>
    <t>Moore Gonzalez</t>
  </si>
  <si>
    <t>7750 Elm St, Phoenix, AZ 10001</t>
  </si>
  <si>
    <t>moore5898@customer.com</t>
  </si>
  <si>
    <t>212-594-3035</t>
  </si>
  <si>
    <t>C5899</t>
  </si>
  <si>
    <t>3914 Broadway, San Diego, CA 85001</t>
  </si>
  <si>
    <t>jackson5899@customer.com</t>
  </si>
  <si>
    <t>602-707-2154</t>
  </si>
  <si>
    <t>C5900</t>
  </si>
  <si>
    <t>460 Broadway, San Antonio, CA 85001</t>
  </si>
  <si>
    <t>martin5900@customer.com</t>
  </si>
  <si>
    <t>602-425-9787</t>
  </si>
  <si>
    <t>C5901</t>
  </si>
  <si>
    <t>Peter Mitchell</t>
  </si>
  <si>
    <t>2652 Washington St, Houston, CA 95101</t>
  </si>
  <si>
    <t>peter5901@customer.com</t>
  </si>
  <si>
    <t>408-779-3558</t>
  </si>
  <si>
    <t>C5902</t>
  </si>
  <si>
    <t>7578 Lakeview Dr, New York, TX 19101</t>
  </si>
  <si>
    <t>victoria5902@customer.com</t>
  </si>
  <si>
    <t>215-448-5438</t>
  </si>
  <si>
    <t>C5903</t>
  </si>
  <si>
    <t>1075 Elm St, Los Angeles, TX 90001</t>
  </si>
  <si>
    <t>raymond5903@customer.com</t>
  </si>
  <si>
    <t>323-486-9858</t>
  </si>
  <si>
    <t>C5904</t>
  </si>
  <si>
    <t>6485 Park Blvd, San Diego, TX 77001</t>
  </si>
  <si>
    <t>julia5904@customer.com</t>
  </si>
  <si>
    <t>713-409-5046</t>
  </si>
  <si>
    <t>C5905</t>
  </si>
  <si>
    <t>1449 Sunset Rd, San Antonio, CA 60601</t>
  </si>
  <si>
    <t>scott5905@customer.com</t>
  </si>
  <si>
    <t>312-266-6223</t>
  </si>
  <si>
    <t>C5906</t>
  </si>
  <si>
    <t>1346 Maple Dr, Houston, CA 19101</t>
  </si>
  <si>
    <t>grace5906@customer.com</t>
  </si>
  <si>
    <t>215-686-9638</t>
  </si>
  <si>
    <t>C5907</t>
  </si>
  <si>
    <t>Dennis Green</t>
  </si>
  <si>
    <t>5292 Main St, Dallas, TX 75201</t>
  </si>
  <si>
    <t>dennis5907@customer.com</t>
  </si>
  <si>
    <t>305-521-5876</t>
  </si>
  <si>
    <t>C5908</t>
  </si>
  <si>
    <t>2427 Main St, Philadelphia, CA 95101</t>
  </si>
  <si>
    <t>evelyn5908@customer.com</t>
  </si>
  <si>
    <t>408-776-9253</t>
  </si>
  <si>
    <t>C5909</t>
  </si>
  <si>
    <t>2060 Lakeview Dr, San Antonio, CA 85001</t>
  </si>
  <si>
    <t>gregory5909@customer.com</t>
  </si>
  <si>
    <t>602-185-7255</t>
  </si>
  <si>
    <t>C5910</t>
  </si>
  <si>
    <t>Anna Davis</t>
  </si>
  <si>
    <t>1282 Broadway, Philadelphia, CA 60601</t>
  </si>
  <si>
    <t>anna5910@customer.com</t>
  </si>
  <si>
    <t>312-417-1533</t>
  </si>
  <si>
    <t>C5911</t>
  </si>
  <si>
    <t>Walter Wilson</t>
  </si>
  <si>
    <t>8892 Cedar Ln, Dallas, TX 77001</t>
  </si>
  <si>
    <t>walter5911@customer.com</t>
  </si>
  <si>
    <t>713-430-2365</t>
  </si>
  <si>
    <t>C5912</t>
  </si>
  <si>
    <t>Rose Hill</t>
  </si>
  <si>
    <t>8729 Washington St, Phoenix, CA 60601</t>
  </si>
  <si>
    <t>rose5912@customer.com</t>
  </si>
  <si>
    <t>312-767-5385</t>
  </si>
  <si>
    <t>C5913</t>
  </si>
  <si>
    <t>9720 Washington St, Chicago, PA 75201</t>
  </si>
  <si>
    <t>patrick5913@customer.com</t>
  </si>
  <si>
    <t>646-972-4370</t>
  </si>
  <si>
    <t>C5914</t>
  </si>
  <si>
    <t>Judith Adams</t>
  </si>
  <si>
    <t>680 Lakeview Dr, San Antonio, PA 90001</t>
  </si>
  <si>
    <t>judith5914@customer.com</t>
  </si>
  <si>
    <t>323-380-2367</t>
  </si>
  <si>
    <t>C5915</t>
  </si>
  <si>
    <t>6131 Park Blvd, San Antonio, CA 92101</t>
  </si>
  <si>
    <t>henry5915@customer.com</t>
  </si>
  <si>
    <t>619-776-4598</t>
  </si>
  <si>
    <t>C5916</t>
  </si>
  <si>
    <t>8734 Sunset Rd, San Jose, NY 60601</t>
  </si>
  <si>
    <t>christina5916@customer.com</t>
  </si>
  <si>
    <t>312-534-4630</t>
  </si>
  <si>
    <t>C5917</t>
  </si>
  <si>
    <t>1987 Highland Ave, Houston, PA 10001</t>
  </si>
  <si>
    <t>douglas5917@customer.com</t>
  </si>
  <si>
    <t>212-465-1428</t>
  </si>
  <si>
    <t>C5918</t>
  </si>
  <si>
    <t>5542 Broadway, Dallas, IL 90001</t>
  </si>
  <si>
    <t>maria5918@customer.com</t>
  </si>
  <si>
    <t>323-808-5292</t>
  </si>
  <si>
    <t>C5919</t>
  </si>
  <si>
    <t>Harold Robinson</t>
  </si>
  <si>
    <t>3026 Maple Dr, San Antonio, IL 78201</t>
  </si>
  <si>
    <t>harold5919@customer.com</t>
  </si>
  <si>
    <t>646-150-5017</t>
  </si>
  <si>
    <t>C5920</t>
  </si>
  <si>
    <t>4273 Main St, Philadelphia, NY 90001</t>
  </si>
  <si>
    <t>nicole5920@customer.com</t>
  </si>
  <si>
    <t>323-375-3642</t>
  </si>
  <si>
    <t>C5921</t>
  </si>
  <si>
    <t>3546 Elm St, San Jose, IL 60601</t>
  </si>
  <si>
    <t>alexander5921@customer.com</t>
  </si>
  <si>
    <t>312-969-3016</t>
  </si>
  <si>
    <t>C5922</t>
  </si>
  <si>
    <t>4864 Broadway, Houston, NY 92101</t>
  </si>
  <si>
    <t>megan5922@customer.com</t>
  </si>
  <si>
    <t>619-172-5980</t>
  </si>
  <si>
    <t>C5923</t>
  </si>
  <si>
    <t>3409 Washington St, Philadelphia, TX 92101</t>
  </si>
  <si>
    <t>samuel5923@customer.com</t>
  </si>
  <si>
    <t>619-478-6290</t>
  </si>
  <si>
    <t>C5924</t>
  </si>
  <si>
    <t>9712 Sunset Rd, New York, AZ 19101</t>
  </si>
  <si>
    <t>dorothy5924@customer.com</t>
  </si>
  <si>
    <t>215-106-9212</t>
  </si>
  <si>
    <t>C5925</t>
  </si>
  <si>
    <t>4202 Highland Ave, Los Angeles, IL 19101</t>
  </si>
  <si>
    <t>frank5925@customer.com</t>
  </si>
  <si>
    <t>215-702-7326</t>
  </si>
  <si>
    <t>C5926</t>
  </si>
  <si>
    <t>2197 Highland Ave, Philadelphia, TX 75201</t>
  </si>
  <si>
    <t>sophia5926@customer.com</t>
  </si>
  <si>
    <t>512-770-4152</t>
  </si>
  <si>
    <t>C5927</t>
  </si>
  <si>
    <t>5639 Lakeview Dr, San Antonio, TX 75201</t>
  </si>
  <si>
    <t>lawrence5927@customer.com</t>
  </si>
  <si>
    <t>415-314-2268</t>
  </si>
  <si>
    <t>C5928</t>
  </si>
  <si>
    <t>Alice Adams</t>
  </si>
  <si>
    <t>2486 Maple Dr, San Antonio, CA 77001</t>
  </si>
  <si>
    <t>alice5928@customer.com</t>
  </si>
  <si>
    <t>713-917-8591</t>
  </si>
  <si>
    <t>C5929</t>
  </si>
  <si>
    <t>Arthur Hall</t>
  </si>
  <si>
    <t>3625 Main St, San Diego, AZ 78201</t>
  </si>
  <si>
    <t>arthur5929@customer.com</t>
  </si>
  <si>
    <t>305-460-6195</t>
  </si>
  <si>
    <t>C5930</t>
  </si>
  <si>
    <t>9558 Elm St, Chicago, CA 60601</t>
  </si>
  <si>
    <t>ruth5930@customer.com</t>
  </si>
  <si>
    <t>312-823-5738</t>
  </si>
  <si>
    <t>C5931</t>
  </si>
  <si>
    <t>Philip Thomas</t>
  </si>
  <si>
    <t>4105 Washington St, San Diego, TX 77001</t>
  </si>
  <si>
    <t>philip5931@customer.com</t>
  </si>
  <si>
    <t>713-489-8749</t>
  </si>
  <si>
    <t>C5932</t>
  </si>
  <si>
    <t>4380 Park Blvd, Philadelphia, CA 77001</t>
  </si>
  <si>
    <t>diana5932@customer.com</t>
  </si>
  <si>
    <t>713-972-2105</t>
  </si>
  <si>
    <t>C5933</t>
  </si>
  <si>
    <t>2937 Lakeview Dr, Houston, CA 78201</t>
  </si>
  <si>
    <t>roger5933@customer.com</t>
  </si>
  <si>
    <t>305-597-1857</t>
  </si>
  <si>
    <t>C5934</t>
  </si>
  <si>
    <t>1656 Washington St, Dallas, CA 92101</t>
  </si>
  <si>
    <t>natalie5934@customer.com</t>
  </si>
  <si>
    <t>619-823-7327</t>
  </si>
  <si>
    <t>C5935</t>
  </si>
  <si>
    <t>1396 Broadway, Philadelphia, PA 85001</t>
  </si>
  <si>
    <t>benjamin5935@customer.com</t>
  </si>
  <si>
    <t>602-666-5085</t>
  </si>
  <si>
    <t>C5936</t>
  </si>
  <si>
    <t>7928 Maple Dr, Phoenix, TX 75201</t>
  </si>
  <si>
    <t>virginia5936@customer.com</t>
  </si>
  <si>
    <t>646-887-5761</t>
  </si>
  <si>
    <t>C5937</t>
  </si>
  <si>
    <t>6047 Washington St, San Antonio, TX 77001</t>
  </si>
  <si>
    <t>bruce5937@customer.com</t>
  </si>
  <si>
    <t>713-948-5349</t>
  </si>
  <si>
    <t>C5938</t>
  </si>
  <si>
    <t>Madison Gonzalez</t>
  </si>
  <si>
    <t>2995 Elm St, Los Angeles, CA 85001</t>
  </si>
  <si>
    <t>madison5938@customer.com</t>
  </si>
  <si>
    <t>602-940-3898</t>
  </si>
  <si>
    <t>C5939</t>
  </si>
  <si>
    <t>6949 Washington St, New York, TX 19101</t>
  </si>
  <si>
    <t>adam5939@customer.com</t>
  </si>
  <si>
    <t>215-833-3312</t>
  </si>
  <si>
    <t>C5940</t>
  </si>
  <si>
    <t>1562 Washington St, Philadelphia, AZ 10001</t>
  </si>
  <si>
    <t>abigail5940@customer.com</t>
  </si>
  <si>
    <t>212-204-5562</t>
  </si>
  <si>
    <t>C5941</t>
  </si>
  <si>
    <t>Gerald Jones</t>
  </si>
  <si>
    <t>2362 Cedar Ln, San Jose, CA 10001</t>
  </si>
  <si>
    <t>gerald5941@customer.com</t>
  </si>
  <si>
    <t>212-514-5330</t>
  </si>
  <si>
    <t>C5942</t>
  </si>
  <si>
    <t>9631 Main St, San Jose, IL 90001</t>
  </si>
  <si>
    <t>lauren5942@customer.com</t>
  </si>
  <si>
    <t>323-118-1465</t>
  </si>
  <si>
    <t>C5943</t>
  </si>
  <si>
    <t>8774 Cedar Ln, Dallas, CA 78201</t>
  </si>
  <si>
    <t>keith5943@customer.com</t>
  </si>
  <si>
    <t>415-133-7005</t>
  </si>
  <si>
    <t>C5944</t>
  </si>
  <si>
    <t>7762 Lakeview Dr, Philadelphia, TX 75201</t>
  </si>
  <si>
    <t>isabella5944@customer.com</t>
  </si>
  <si>
    <t>512-391-7260</t>
  </si>
  <si>
    <t>C5945</t>
  </si>
  <si>
    <t>3179 Main St, Houston, TX 85001</t>
  </si>
  <si>
    <t>terry5945@customer.com</t>
  </si>
  <si>
    <t>602-767-9629</t>
  </si>
  <si>
    <t>C5946</t>
  </si>
  <si>
    <t>4485 Elm St, Houston, TX 90001</t>
  </si>
  <si>
    <t>jane5946@customer.com</t>
  </si>
  <si>
    <t>323-296-5724</t>
  </si>
  <si>
    <t>C5947</t>
  </si>
  <si>
    <t>9390 Main St, San Antonio, NY 75201</t>
  </si>
  <si>
    <t>wayne5947@customer.com</t>
  </si>
  <si>
    <t>718-369-2101</t>
  </si>
  <si>
    <t>C5948</t>
  </si>
  <si>
    <t>Amy Thompson</t>
  </si>
  <si>
    <t>9203 Park Blvd, San Diego, NY 92101</t>
  </si>
  <si>
    <t>amy5948@customer.com</t>
  </si>
  <si>
    <t>619-881-2070</t>
  </si>
  <si>
    <t>C5949</t>
  </si>
  <si>
    <t>Ralph Lopez</t>
  </si>
  <si>
    <t>6388 Cedar Ln, San Diego, TX 60601</t>
  </si>
  <si>
    <t>ralph5949@customer.com</t>
  </si>
  <si>
    <t>312-449-2092</t>
  </si>
  <si>
    <t>C5950</t>
  </si>
  <si>
    <t>6694 Sunset Rd, New York, IL 60601</t>
  </si>
  <si>
    <t>cynthia5950@customer.com</t>
  </si>
  <si>
    <t>312-403-8082</t>
  </si>
  <si>
    <t>C5951</t>
  </si>
  <si>
    <t>5816 Broadway, Chicago, CA 95101</t>
  </si>
  <si>
    <t>smith5951@customer.com</t>
  </si>
  <si>
    <t>408-368-5834</t>
  </si>
  <si>
    <t>C5952</t>
  </si>
  <si>
    <t>9391 Maple Dr, Los Angeles, CA 60601</t>
  </si>
  <si>
    <t>johnson5952@customer.com</t>
  </si>
  <si>
    <t>312-462-3898</t>
  </si>
  <si>
    <t>C5953</t>
  </si>
  <si>
    <t>5413 Park Blvd, Houston, AZ 10001</t>
  </si>
  <si>
    <t>williams5953@customer.com</t>
  </si>
  <si>
    <t>212-414-5321</t>
  </si>
  <si>
    <t>C5954</t>
  </si>
  <si>
    <t>207 Sunset Rd, Phoenix, PA 95101</t>
  </si>
  <si>
    <t>brown5954@customer.com</t>
  </si>
  <si>
    <t>408-827-3492</t>
  </si>
  <si>
    <t>C5955</t>
  </si>
  <si>
    <t>1799 Highland Ave, Dallas, NY 95101</t>
  </si>
  <si>
    <t>jones5955@customer.com</t>
  </si>
  <si>
    <t>408-504-4933</t>
  </si>
  <si>
    <t>C5956</t>
  </si>
  <si>
    <t>343 Washington St, San Diego, PA 85001</t>
  </si>
  <si>
    <t>garcia5956@customer.com</t>
  </si>
  <si>
    <t>602-495-4387</t>
  </si>
  <si>
    <t>C5957</t>
  </si>
  <si>
    <t>Miller Perez</t>
  </si>
  <si>
    <t>9200 Lakeview Dr, Dallas, NY 85001</t>
  </si>
  <si>
    <t>miller5957@customer.com</t>
  </si>
  <si>
    <t>602-988-6297</t>
  </si>
  <si>
    <t>C5958</t>
  </si>
  <si>
    <t>1830 Washington St, San Antonio, NY 90001</t>
  </si>
  <si>
    <t>davis5958@customer.com</t>
  </si>
  <si>
    <t>323-223-4025</t>
  </si>
  <si>
    <t>C5959</t>
  </si>
  <si>
    <t>7061 Park Blvd, Los Angeles, CA 75201</t>
  </si>
  <si>
    <t>rodriguez5959@customer.com</t>
  </si>
  <si>
    <t>415-410-3668</t>
  </si>
  <si>
    <t>C5960</t>
  </si>
  <si>
    <t>5209 Highland Ave, Phoenix, CA 75201</t>
  </si>
  <si>
    <t>martinez5960@customer.com</t>
  </si>
  <si>
    <t>415-476-8482</t>
  </si>
  <si>
    <t>C5961</t>
  </si>
  <si>
    <t>3754 Maple Dr, Phoenix, AZ 85001</t>
  </si>
  <si>
    <t>hernandez5961@customer.com</t>
  </si>
  <si>
    <t>602-166-2414</t>
  </si>
  <si>
    <t>C5962</t>
  </si>
  <si>
    <t>1622 Broadway, Dallas, TX 10001</t>
  </si>
  <si>
    <t>lopez5962@customer.com</t>
  </si>
  <si>
    <t>212-717-8485</t>
  </si>
  <si>
    <t>C5963</t>
  </si>
  <si>
    <t>7748 Cedar Ln, Philadelphia, PA 19101</t>
  </si>
  <si>
    <t>gonzalez5963@customer.com</t>
  </si>
  <si>
    <t>215-674-7109</t>
  </si>
  <si>
    <t>C5964</t>
  </si>
  <si>
    <t>Wilson Rodriguez</t>
  </si>
  <si>
    <t>4562 Broadway, Chicago, TX 77001</t>
  </si>
  <si>
    <t>wilson5964@customer.com</t>
  </si>
  <si>
    <t>713-276-2135</t>
  </si>
  <si>
    <t>C5965</t>
  </si>
  <si>
    <t>9651 Elm St, Phoenix, AZ 77001</t>
  </si>
  <si>
    <t>anderson5965@customer.com</t>
  </si>
  <si>
    <t>713-243-8011</t>
  </si>
  <si>
    <t>C5966</t>
  </si>
  <si>
    <t>2401 Highland Ave, Chicago, TX 19101</t>
  </si>
  <si>
    <t>thomas5966@customer.com</t>
  </si>
  <si>
    <t>215-156-8731</t>
  </si>
  <si>
    <t>C5967</t>
  </si>
  <si>
    <t>9447 Highland Ave, San Antonio, TX 90001</t>
  </si>
  <si>
    <t>taylor5967@customer.com</t>
  </si>
  <si>
    <t>323-282-1233</t>
  </si>
  <si>
    <t>C5968</t>
  </si>
  <si>
    <t>9568 Elm St, San Antonio, IL 90001</t>
  </si>
  <si>
    <t>moore5968@customer.com</t>
  </si>
  <si>
    <t>323-557-2610</t>
  </si>
  <si>
    <t>C5969</t>
  </si>
  <si>
    <t>706 Washington St, Chicago, TX 78201</t>
  </si>
  <si>
    <t>jackson5969@customer.com</t>
  </si>
  <si>
    <t>415-178-5730</t>
  </si>
  <si>
    <t>C5970</t>
  </si>
  <si>
    <t>Martin Campbell</t>
  </si>
  <si>
    <t>5144 Cedar Ln, San Jose, TX 85001</t>
  </si>
  <si>
    <t>martin5970@customer.com</t>
  </si>
  <si>
    <t>602-705-7392</t>
  </si>
  <si>
    <t>C5971</t>
  </si>
  <si>
    <t>Peter Hernandez</t>
  </si>
  <si>
    <t>7545 Main St, Phoenix, CA 78201</t>
  </si>
  <si>
    <t>peter5971@customer.com</t>
  </si>
  <si>
    <t>718-633-8599</t>
  </si>
  <si>
    <t>C5972</t>
  </si>
  <si>
    <t>Victoria Martin</t>
  </si>
  <si>
    <t>6219 Main St, Philadelphia, AZ 19101</t>
  </si>
  <si>
    <t>victoria5972@customer.com</t>
  </si>
  <si>
    <t>215-514-4973</t>
  </si>
  <si>
    <t>C5973</t>
  </si>
  <si>
    <t>9352 Broadway, Dallas, IL 90001</t>
  </si>
  <si>
    <t>raymond5973@customer.com</t>
  </si>
  <si>
    <t>323-204-1916</t>
  </si>
  <si>
    <t>C5974</t>
  </si>
  <si>
    <t>Julia Martin</t>
  </si>
  <si>
    <t>5500 Main St, Houston, TX 85001</t>
  </si>
  <si>
    <t>julia5974@customer.com</t>
  </si>
  <si>
    <t>602-924-6285</t>
  </si>
  <si>
    <t>C5975</t>
  </si>
  <si>
    <t>Scott Green</t>
  </si>
  <si>
    <t>6242 Sunset Rd, Los Angeles, CA 90001</t>
  </si>
  <si>
    <t>scott5975@customer.com</t>
  </si>
  <si>
    <t>323-940-1235</t>
  </si>
  <si>
    <t>C5976</t>
  </si>
  <si>
    <t>9314 Park Blvd, New York, IL 92101</t>
  </si>
  <si>
    <t>grace5976@customer.com</t>
  </si>
  <si>
    <t>619-566-9595</t>
  </si>
  <si>
    <t>C5977</t>
  </si>
  <si>
    <t>4361 Washington St, Houston, IL 77001</t>
  </si>
  <si>
    <t>dennis5977@customer.com</t>
  </si>
  <si>
    <t>713-132-1036</t>
  </si>
  <si>
    <t>C5978</t>
  </si>
  <si>
    <t>5062 Maple Dr, Philadelphia, NY 95101</t>
  </si>
  <si>
    <t>evelyn5978@customer.com</t>
  </si>
  <si>
    <t>408-455-8493</t>
  </si>
  <si>
    <t>C5979</t>
  </si>
  <si>
    <t>8795 Sunset Rd, New York, PA 78201</t>
  </si>
  <si>
    <t>gregory5979@customer.com</t>
  </si>
  <si>
    <t>646-773-4098</t>
  </si>
  <si>
    <t>C5980</t>
  </si>
  <si>
    <t>4071 Broadway, Philadelphia, TX 77001</t>
  </si>
  <si>
    <t>anna5980@customer.com</t>
  </si>
  <si>
    <t>713-851-3912</t>
  </si>
  <si>
    <t>C5981</t>
  </si>
  <si>
    <t>2594 Elm St, Dallas, TX 77001</t>
  </si>
  <si>
    <t>walter5981@customer.com</t>
  </si>
  <si>
    <t>713-507-8538</t>
  </si>
  <si>
    <t>C5982</t>
  </si>
  <si>
    <t>3706 Washington St, Los Angeles, CA 90001</t>
  </si>
  <si>
    <t>rose5982@customer.com</t>
  </si>
  <si>
    <t>323-277-7932</t>
  </si>
  <si>
    <t>C5983</t>
  </si>
  <si>
    <t>Patrick Martin</t>
  </si>
  <si>
    <t>3149 Maple Dr, New York, CA 60601</t>
  </si>
  <si>
    <t>patrick5983@customer.com</t>
  </si>
  <si>
    <t>312-511-7423</t>
  </si>
  <si>
    <t>C5984</t>
  </si>
  <si>
    <t>5467 Highland Ave, San Diego, TX 10001</t>
  </si>
  <si>
    <t>judith5984@customer.com</t>
  </si>
  <si>
    <t>212-156-4382</t>
  </si>
  <si>
    <t>C5985</t>
  </si>
  <si>
    <t>789 Highland Ave, San Jose, CA 95101</t>
  </si>
  <si>
    <t>henry5985@customer.com</t>
  </si>
  <si>
    <t>408-152-4147</t>
  </si>
  <si>
    <t>C5986</t>
  </si>
  <si>
    <t>5083 Elm St, San Jose, TX 19101</t>
  </si>
  <si>
    <t>christina5986@customer.com</t>
  </si>
  <si>
    <t>215-285-8734</t>
  </si>
  <si>
    <t>C5987</t>
  </si>
  <si>
    <t>5979 Broadway, Houston, CA 75201</t>
  </si>
  <si>
    <t>douglas5987@customer.com</t>
  </si>
  <si>
    <t>718-922-3317</t>
  </si>
  <si>
    <t>C5988</t>
  </si>
  <si>
    <t>7892 Lakeview Dr, San Jose, CA 10001</t>
  </si>
  <si>
    <t>maria5988@customer.com</t>
  </si>
  <si>
    <t>212-536-1371</t>
  </si>
  <si>
    <t>C5989</t>
  </si>
  <si>
    <t>4917 Lakeview Dr, Los Angeles, PA 85001</t>
  </si>
  <si>
    <t>harold5989@customer.com</t>
  </si>
  <si>
    <t>602-377-6625</t>
  </si>
  <si>
    <t>C5990</t>
  </si>
  <si>
    <t>8235 Lakeview Dr, Houston, NY 75201</t>
  </si>
  <si>
    <t>nicole5990@customer.com</t>
  </si>
  <si>
    <t>718-221-4759</t>
  </si>
  <si>
    <t>C5991</t>
  </si>
  <si>
    <t>1957 Cedar Ln, San Jose, TX 75201</t>
  </si>
  <si>
    <t>alexander5991@customer.com</t>
  </si>
  <si>
    <t>512-872-3811</t>
  </si>
  <si>
    <t>C5992</t>
  </si>
  <si>
    <t>Megan Gonzalez</t>
  </si>
  <si>
    <t>1561 Park Blvd, Dallas, PA 90001</t>
  </si>
  <si>
    <t>megan5992@customer.com</t>
  </si>
  <si>
    <t>323-337-4448</t>
  </si>
  <si>
    <t>C5993</t>
  </si>
  <si>
    <t>7794 Sunset Rd, Dallas, NY 10001</t>
  </si>
  <si>
    <t>samuel5993@customer.com</t>
  </si>
  <si>
    <t>212-646-7172</t>
  </si>
  <si>
    <t>C5994</t>
  </si>
  <si>
    <t>4932 Park Blvd, Houston, TX 19101</t>
  </si>
  <si>
    <t>dorothy5994@customer.com</t>
  </si>
  <si>
    <t>215-157-4335</t>
  </si>
  <si>
    <t>C5995</t>
  </si>
  <si>
    <t>803 Park Blvd, Phoenix, NY 75201</t>
  </si>
  <si>
    <t>frank5995@customer.com</t>
  </si>
  <si>
    <t>415-836-8435</t>
  </si>
  <si>
    <t>C5996</t>
  </si>
  <si>
    <t>Sophia Adams</t>
  </si>
  <si>
    <t>9037 Lakeview Dr, Dallas, NY 77001</t>
  </si>
  <si>
    <t>sophia5996@customer.com</t>
  </si>
  <si>
    <t>713-778-6918</t>
  </si>
  <si>
    <t>C5997</t>
  </si>
  <si>
    <t>Lawrence Garcia</t>
  </si>
  <si>
    <t>1818 Elm St, New York, IL 90001</t>
  </si>
  <si>
    <t>lawrence5997@customer.com</t>
  </si>
  <si>
    <t>323-994-6488</t>
  </si>
  <si>
    <t>C5998</t>
  </si>
  <si>
    <t>8547 Maple Dr, Los Angeles, AZ 75201</t>
  </si>
  <si>
    <t>alice5998@customer.com</t>
  </si>
  <si>
    <t>415-957-6529</t>
  </si>
  <si>
    <t>C5999</t>
  </si>
  <si>
    <t>Arthur Robinson</t>
  </si>
  <si>
    <t>4476 Cedar Ln, San Antonio, PA 77001</t>
  </si>
  <si>
    <t>arthur5999@customer.com</t>
  </si>
  <si>
    <t>713-446-8689</t>
  </si>
  <si>
    <t>C6000</t>
  </si>
  <si>
    <t>Ruth Rodriguez</t>
  </si>
  <si>
    <t>5122 Sunset Rd, Houston, IL 77001</t>
  </si>
  <si>
    <t>ruth6000@customer.com</t>
  </si>
  <si>
    <t>713-490-6741</t>
  </si>
  <si>
    <t>C6001</t>
  </si>
  <si>
    <t>4236 Maple Dr, San Diego, TX 77001</t>
  </si>
  <si>
    <t>philip6001@customer.com</t>
  </si>
  <si>
    <t>713-867-5781</t>
  </si>
  <si>
    <t>C6002</t>
  </si>
  <si>
    <t>Diana King</t>
  </si>
  <si>
    <t>7439 Highland Ave, San Antonio, TX 92101</t>
  </si>
  <si>
    <t>diana6002@customer.com</t>
  </si>
  <si>
    <t>619-855-5443</t>
  </si>
  <si>
    <t>C6003</t>
  </si>
  <si>
    <t>308 Sunset Rd, Houston, AZ 75201</t>
  </si>
  <si>
    <t>roger6003@customer.com</t>
  </si>
  <si>
    <t>718-313-4296</t>
  </si>
  <si>
    <t>C6004</t>
  </si>
  <si>
    <t>3148 Maple Dr, San Antonio, PA 95101</t>
  </si>
  <si>
    <t>natalie6004@customer.com</t>
  </si>
  <si>
    <t>408-106-8503</t>
  </si>
  <si>
    <t>C6005</t>
  </si>
  <si>
    <t>1192 Cedar Ln, San Jose, PA 92101</t>
  </si>
  <si>
    <t>benjamin6005@customer.com</t>
  </si>
  <si>
    <t>619-308-2446</t>
  </si>
  <si>
    <t>C6006</t>
  </si>
  <si>
    <t>Virginia Martin</t>
  </si>
  <si>
    <t>6918 Main St, Dallas, PA 85001</t>
  </si>
  <si>
    <t>virginia6006@customer.com</t>
  </si>
  <si>
    <t>602-616-6069</t>
  </si>
  <si>
    <t>C6007</t>
  </si>
  <si>
    <t>6771 Lakeview Dr, Chicago, TX 19101</t>
  </si>
  <si>
    <t>bruce6007@customer.com</t>
  </si>
  <si>
    <t>215-471-4171</t>
  </si>
  <si>
    <t>C6008</t>
  </si>
  <si>
    <t>685 Cedar Ln, Los Angeles, TX 95101</t>
  </si>
  <si>
    <t>madison6008@customer.com</t>
  </si>
  <si>
    <t>408-273-3700</t>
  </si>
  <si>
    <t>C6009</t>
  </si>
  <si>
    <t>5979 Broadway, Phoenix, NY 19101</t>
  </si>
  <si>
    <t>adam6009@customer.com</t>
  </si>
  <si>
    <t>215-482-2444</t>
  </si>
  <si>
    <t>C6010</t>
  </si>
  <si>
    <t>4333 Broadway, Chicago, IL 95101</t>
  </si>
  <si>
    <t>abigail6010@customer.com</t>
  </si>
  <si>
    <t>408-748-2315</t>
  </si>
  <si>
    <t>C6011</t>
  </si>
  <si>
    <t>4019 Elm St, San Diego, PA 90001</t>
  </si>
  <si>
    <t>gerald6011@customer.com</t>
  </si>
  <si>
    <t>323-728-2705</t>
  </si>
  <si>
    <t>C6012</t>
  </si>
  <si>
    <t>1368 Washington St, New York, AZ 92101</t>
  </si>
  <si>
    <t>lauren6012@customer.com</t>
  </si>
  <si>
    <t>619-252-8971</t>
  </si>
  <si>
    <t>C6013</t>
  </si>
  <si>
    <t>Keith Jones</t>
  </si>
  <si>
    <t>7859 Park Blvd, Houston, CA 75201</t>
  </si>
  <si>
    <t>keith6013@customer.com</t>
  </si>
  <si>
    <t>415-297-8376</t>
  </si>
  <si>
    <t>C6014</t>
  </si>
  <si>
    <t>9173 Park Blvd, New York, TX 75201</t>
  </si>
  <si>
    <t>isabella6014@customer.com</t>
  </si>
  <si>
    <t>415-452-2730</t>
  </si>
  <si>
    <t>C6015</t>
  </si>
  <si>
    <t>2744 Elm St, Phoenix, CA 60601</t>
  </si>
  <si>
    <t>terry6015@customer.com</t>
  </si>
  <si>
    <t>312-994-8005</t>
  </si>
  <si>
    <t>C6016</t>
  </si>
  <si>
    <t>586 Washington St, Dallas, CA 10001</t>
  </si>
  <si>
    <t>jane6016@customer.com</t>
  </si>
  <si>
    <t>212-159-9768</t>
  </si>
  <si>
    <t>C6017</t>
  </si>
  <si>
    <t>3122 Main St, San Diego, TX 10001</t>
  </si>
  <si>
    <t>wayne6017@customer.com</t>
  </si>
  <si>
    <t>212-736-5143</t>
  </si>
  <si>
    <t>C6018</t>
  </si>
  <si>
    <t>3040 Maple Dr, Los Angeles, TX 78201</t>
  </si>
  <si>
    <t>amy6018@customer.com</t>
  </si>
  <si>
    <t>415-171-5363</t>
  </si>
  <si>
    <t>C6019</t>
  </si>
  <si>
    <t>1660 Broadway, Chicago, CA 77001</t>
  </si>
  <si>
    <t>ralph6019@customer.com</t>
  </si>
  <si>
    <t>713-420-1831</t>
  </si>
  <si>
    <t>C6020</t>
  </si>
  <si>
    <t>4613 Park Blvd, New York, CA 60601</t>
  </si>
  <si>
    <t>cynthia6020@customer.com</t>
  </si>
  <si>
    <t>312-729-3005</t>
  </si>
  <si>
    <t>C6021</t>
  </si>
  <si>
    <t>1663 Lakeview Dr, San Antonio, PA 92101</t>
  </si>
  <si>
    <t>smith6021@customer.com</t>
  </si>
  <si>
    <t>619-282-5550</t>
  </si>
  <si>
    <t>C6022</t>
  </si>
  <si>
    <t>Johnson Campbell</t>
  </si>
  <si>
    <t>2331 Maple Dr, Philadelphia, AZ 19101</t>
  </si>
  <si>
    <t>johnson6022@customer.com</t>
  </si>
  <si>
    <t>215-197-6052</t>
  </si>
  <si>
    <t>C6023</t>
  </si>
  <si>
    <t>477 Main St, San Diego, TX 90001</t>
  </si>
  <si>
    <t>williams6023@customer.com</t>
  </si>
  <si>
    <t>323-398-2086</t>
  </si>
  <si>
    <t>C6024</t>
  </si>
  <si>
    <t>4645 Maple Dr, Houston, CA 85001</t>
  </si>
  <si>
    <t>brown6024@customer.com</t>
  </si>
  <si>
    <t>602-209-4430</t>
  </si>
  <si>
    <t>C6025</t>
  </si>
  <si>
    <t>5540 Sunset Rd, San Diego, TX 85001</t>
  </si>
  <si>
    <t>jones6025@customer.com</t>
  </si>
  <si>
    <t>602-481-1385</t>
  </si>
  <si>
    <t>C6026</t>
  </si>
  <si>
    <t>Garcia Flores</t>
  </si>
  <si>
    <t>7923 Washington St, Phoenix, TX 92101</t>
  </si>
  <si>
    <t>garcia6026@customer.com</t>
  </si>
  <si>
    <t>619-596-7810</t>
  </si>
  <si>
    <t>C6027</t>
  </si>
  <si>
    <t>987 Washington St, Chicago, CA 95101</t>
  </si>
  <si>
    <t>miller6027@customer.com</t>
  </si>
  <si>
    <t>408-937-5349</t>
  </si>
  <si>
    <t>C6028</t>
  </si>
  <si>
    <t>Davis Miller</t>
  </si>
  <si>
    <t>5153 Sunset Rd, San Jose, TX 90001</t>
  </si>
  <si>
    <t>davis6028@customer.com</t>
  </si>
  <si>
    <t>323-676-2080</t>
  </si>
  <si>
    <t>C6029</t>
  </si>
  <si>
    <t>9841 Highland Ave, Houston, CA 60601</t>
  </si>
  <si>
    <t>rodriguez6029@customer.com</t>
  </si>
  <si>
    <t>312-562-3163</t>
  </si>
  <si>
    <t>C6030</t>
  </si>
  <si>
    <t>9267 Elm St, San Diego, PA 77001</t>
  </si>
  <si>
    <t>martinez6030@customer.com</t>
  </si>
  <si>
    <t>713-958-5123</t>
  </si>
  <si>
    <t>C6031</t>
  </si>
  <si>
    <t>Hernandez Campbell</t>
  </si>
  <si>
    <t>1558 Main St, San Jose, TX 75201</t>
  </si>
  <si>
    <t>hernandez6031@customer.com</t>
  </si>
  <si>
    <t>718-724-7566</t>
  </si>
  <si>
    <t>C6032</t>
  </si>
  <si>
    <t>995 Park Blvd, Philadelphia, TX 75201</t>
  </si>
  <si>
    <t>lopez6032@customer.com</t>
  </si>
  <si>
    <t>646-235-1800</t>
  </si>
  <si>
    <t>C6033</t>
  </si>
  <si>
    <t>1273 Main St, Philadelphia, CA 75201</t>
  </si>
  <si>
    <t>gonzalez6033@customer.com</t>
  </si>
  <si>
    <t>718-808-9645</t>
  </si>
  <si>
    <t>C6034</t>
  </si>
  <si>
    <t>9668 Washington St, Houston, IL 90001</t>
  </si>
  <si>
    <t>wilson6034@customer.com</t>
  </si>
  <si>
    <t>323-718-6428</t>
  </si>
  <si>
    <t>C6035</t>
  </si>
  <si>
    <t>Anderson Harris</t>
  </si>
  <si>
    <t>3425 Maple Dr, San Jose, CA 10001</t>
  </si>
  <si>
    <t>anderson6035@customer.com</t>
  </si>
  <si>
    <t>212-432-9656</t>
  </si>
  <si>
    <t>C6036</t>
  </si>
  <si>
    <t>8052 Lakeview Dr, San Jose, TX 90001</t>
  </si>
  <si>
    <t>thomas6036@customer.com</t>
  </si>
  <si>
    <t>323-872-5712</t>
  </si>
  <si>
    <t>C6037</t>
  </si>
  <si>
    <t>Taylor Davis</t>
  </si>
  <si>
    <t>6341 Sunset Rd, Dallas, CA 60601</t>
  </si>
  <si>
    <t>taylor6037@customer.com</t>
  </si>
  <si>
    <t>312-806-6538</t>
  </si>
  <si>
    <t>C6038</t>
  </si>
  <si>
    <t>Moore Scott</t>
  </si>
  <si>
    <t>2611 Washington St, Chicago, TX 77001</t>
  </si>
  <si>
    <t>moore6038@customer.com</t>
  </si>
  <si>
    <t>713-105-1418</t>
  </si>
  <si>
    <t>C6039</t>
  </si>
  <si>
    <t>6317 Park Blvd, San Jose, PA 77001</t>
  </si>
  <si>
    <t>jackson6039@customer.com</t>
  </si>
  <si>
    <t>713-359-5435</t>
  </si>
  <si>
    <t>C6040</t>
  </si>
  <si>
    <t>Martin Rivera</t>
  </si>
  <si>
    <t>3263 Washington St, Los Angeles, CA 60601</t>
  </si>
  <si>
    <t>martin6040@customer.com</t>
  </si>
  <si>
    <t>312-413-9682</t>
  </si>
  <si>
    <t>C6041</t>
  </si>
  <si>
    <t>3739 Sunset Rd, New York, TX 75201</t>
  </si>
  <si>
    <t>peter6041@customer.com</t>
  </si>
  <si>
    <t>646-749-9222</t>
  </si>
  <si>
    <t>C6042</t>
  </si>
  <si>
    <t>8301 Broadway, San Antonio, CA 77001</t>
  </si>
  <si>
    <t>victoria6042@customer.com</t>
  </si>
  <si>
    <t>713-597-2316</t>
  </si>
  <si>
    <t>C6043</t>
  </si>
  <si>
    <t>Raymond Adams</t>
  </si>
  <si>
    <t>5927 Broadway, Dallas, AZ 19101</t>
  </si>
  <si>
    <t>raymond6043@customer.com</t>
  </si>
  <si>
    <t>215-917-9012</t>
  </si>
  <si>
    <t>C6044</t>
  </si>
  <si>
    <t>6103 Main St, Los Angeles, TX 90001</t>
  </si>
  <si>
    <t>julia6044@customer.com</t>
  </si>
  <si>
    <t>323-280-1847</t>
  </si>
  <si>
    <t>C6045</t>
  </si>
  <si>
    <t>183 Washington St, New York, CA 77001</t>
  </si>
  <si>
    <t>scott6045@customer.com</t>
  </si>
  <si>
    <t>713-101-8937</t>
  </si>
  <si>
    <t>C6046</t>
  </si>
  <si>
    <t>5957 Cedar Ln, Chicago, CA 92101</t>
  </si>
  <si>
    <t>grace6046@customer.com</t>
  </si>
  <si>
    <t>619-541-6952</t>
  </si>
  <si>
    <t>C6047</t>
  </si>
  <si>
    <t>Dennis Thomas</t>
  </si>
  <si>
    <t>9344 Sunset Rd, Phoenix, CA 92101</t>
  </si>
  <si>
    <t>dennis6047@customer.com</t>
  </si>
  <si>
    <t>619-983-4711</t>
  </si>
  <si>
    <t>C6048</t>
  </si>
  <si>
    <t>9955 Washington St, Los Angeles, CA 95101</t>
  </si>
  <si>
    <t>evelyn6048@customer.com</t>
  </si>
  <si>
    <t>408-160-5316</t>
  </si>
  <si>
    <t>C6049</t>
  </si>
  <si>
    <t>Gregory Wilson</t>
  </si>
  <si>
    <t>1681 Washington St, Philadelphia, CA 75201</t>
  </si>
  <si>
    <t>gregory6049@customer.com</t>
  </si>
  <si>
    <t>415-483-2236</t>
  </si>
  <si>
    <t>C6050</t>
  </si>
  <si>
    <t>3184 Elm St, Houston, CA 92101</t>
  </si>
  <si>
    <t>anna6050@customer.com</t>
  </si>
  <si>
    <t>619-792-4402</t>
  </si>
  <si>
    <t>C6051</t>
  </si>
  <si>
    <t>2372 Elm St, New York, TX 10001</t>
  </si>
  <si>
    <t>walter6051@customer.com</t>
  </si>
  <si>
    <t>212-891-7739</t>
  </si>
  <si>
    <t>C6052</t>
  </si>
  <si>
    <t>9972 Elm St, San Antonio, CA 10001</t>
  </si>
  <si>
    <t>rose6052@customer.com</t>
  </si>
  <si>
    <t>212-166-2959</t>
  </si>
  <si>
    <t>C6053</t>
  </si>
  <si>
    <t>Patrick King</t>
  </si>
  <si>
    <t>6578 Highland Ave, Los Angeles, PA 19101</t>
  </si>
  <si>
    <t>patrick6053@customer.com</t>
  </si>
  <si>
    <t>215-765-2564</t>
  </si>
  <si>
    <t>C6054</t>
  </si>
  <si>
    <t>5271 Highland Ave, New York, TX 95101</t>
  </si>
  <si>
    <t>judith6054@customer.com</t>
  </si>
  <si>
    <t>408-601-6001</t>
  </si>
  <si>
    <t>C6055</t>
  </si>
  <si>
    <t>2979 Park Blvd, Philadelphia, TX 95101</t>
  </si>
  <si>
    <t>henry6055@customer.com</t>
  </si>
  <si>
    <t>408-375-6218</t>
  </si>
  <si>
    <t>C6056</t>
  </si>
  <si>
    <t>Christina Wilson</t>
  </si>
  <si>
    <t>879 Park Blvd, Philadelphia, TX 19101</t>
  </si>
  <si>
    <t>christina6056@customer.com</t>
  </si>
  <si>
    <t>215-596-9358</t>
  </si>
  <si>
    <t>C6057</t>
  </si>
  <si>
    <t>Douglas Brown</t>
  </si>
  <si>
    <t>1024 Park Blvd, San Diego, CA 92101</t>
  </si>
  <si>
    <t>douglas6057@customer.com</t>
  </si>
  <si>
    <t>619-381-3162</t>
  </si>
  <si>
    <t>C6058</t>
  </si>
  <si>
    <t>5509 Park Blvd, Chicago, TX 95101</t>
  </si>
  <si>
    <t>maria6058@customer.com</t>
  </si>
  <si>
    <t>408-837-5755</t>
  </si>
  <si>
    <t>C6059</t>
  </si>
  <si>
    <t>Harold Torres</t>
  </si>
  <si>
    <t>9576 Highland Ave, San Jose, NY 60601</t>
  </si>
  <si>
    <t>harold6059@customer.com</t>
  </si>
  <si>
    <t>312-178-6626</t>
  </si>
  <si>
    <t>C6060</t>
  </si>
  <si>
    <t>272 Sunset Rd, Philadelphia, IL 60601</t>
  </si>
  <si>
    <t>nicole6060@customer.com</t>
  </si>
  <si>
    <t>312-510-4775</t>
  </si>
  <si>
    <t>C6061</t>
  </si>
  <si>
    <t>321 Sunset Rd, San Diego, PA 77001</t>
  </si>
  <si>
    <t>alexander6061@customer.com</t>
  </si>
  <si>
    <t>713-356-4688</t>
  </si>
  <si>
    <t>C6062</t>
  </si>
  <si>
    <t>3516 Broadway, New York, TX 92101</t>
  </si>
  <si>
    <t>megan6062@customer.com</t>
  </si>
  <si>
    <t>619-574-7479</t>
  </si>
  <si>
    <t>C6063</t>
  </si>
  <si>
    <t>3813 Highland Ave, San Jose, PA 75201</t>
  </si>
  <si>
    <t>samuel6063@customer.com</t>
  </si>
  <si>
    <t>415-506-5805</t>
  </si>
  <si>
    <t>C6064</t>
  </si>
  <si>
    <t>2808 Broadway, San Antonio, CA 90001</t>
  </si>
  <si>
    <t>dorothy6064@customer.com</t>
  </si>
  <si>
    <t>323-719-3577</t>
  </si>
  <si>
    <t>C6065</t>
  </si>
  <si>
    <t>1085 Cedar Ln, Houston, CA 95101</t>
  </si>
  <si>
    <t>frank6065@customer.com</t>
  </si>
  <si>
    <t>408-910-7773</t>
  </si>
  <si>
    <t>C6066</t>
  </si>
  <si>
    <t>5972 Elm St, New York, PA 92101</t>
  </si>
  <si>
    <t>sophia6066@customer.com</t>
  </si>
  <si>
    <t>619-516-7732</t>
  </si>
  <si>
    <t>C6067</t>
  </si>
  <si>
    <t>4629 Park Blvd, San Diego, IL 90001</t>
  </si>
  <si>
    <t>lawrence6067@customer.com</t>
  </si>
  <si>
    <t>323-846-1826</t>
  </si>
  <si>
    <t>C6068</t>
  </si>
  <si>
    <t>3840 Broadway, Chicago, TX 95101</t>
  </si>
  <si>
    <t>alice6068@customer.com</t>
  </si>
  <si>
    <t>408-610-3574</t>
  </si>
  <si>
    <t>C6069</t>
  </si>
  <si>
    <t>3593 Elm St, Philadelphia, CA 92101</t>
  </si>
  <si>
    <t>arthur6069@customer.com</t>
  </si>
  <si>
    <t>619-606-2654</t>
  </si>
  <si>
    <t>C6070</t>
  </si>
  <si>
    <t>4241 Main St, San Diego, IL 77001</t>
  </si>
  <si>
    <t>ruth6070@customer.com</t>
  </si>
  <si>
    <t>713-654-7380</t>
  </si>
  <si>
    <t>C6071</t>
  </si>
  <si>
    <t>5699 Main St, San Antonio, CA 95101</t>
  </si>
  <si>
    <t>philip6071@customer.com</t>
  </si>
  <si>
    <t>408-966-1317</t>
  </si>
  <si>
    <t>C6072</t>
  </si>
  <si>
    <t>2278 Lakeview Dr, Dallas, PA 19101</t>
  </si>
  <si>
    <t>diana6072@customer.com</t>
  </si>
  <si>
    <t>215-593-1201</t>
  </si>
  <si>
    <t>C6073</t>
  </si>
  <si>
    <t>6460 Broadway, Los Angeles, TX 85001</t>
  </si>
  <si>
    <t>roger6073@customer.com</t>
  </si>
  <si>
    <t>602-773-6902</t>
  </si>
  <si>
    <t>C6074</t>
  </si>
  <si>
    <t>4389 Sunset Rd, San Jose, IL 78201</t>
  </si>
  <si>
    <t>natalie6074@customer.com</t>
  </si>
  <si>
    <t>646-563-5241</t>
  </si>
  <si>
    <t>C6075</t>
  </si>
  <si>
    <t>883 Park Blvd, Dallas, IL 92101</t>
  </si>
  <si>
    <t>benjamin6075@customer.com</t>
  </si>
  <si>
    <t>619-995-9166</t>
  </si>
  <si>
    <t>C6076</t>
  </si>
  <si>
    <t>8150 Washington St, New York, CA 85001</t>
  </si>
  <si>
    <t>virginia6076@customer.com</t>
  </si>
  <si>
    <t>602-351-9499</t>
  </si>
  <si>
    <t>C6077</t>
  </si>
  <si>
    <t>5181 Cedar Ln, San Jose, CA 77001</t>
  </si>
  <si>
    <t>bruce6077@customer.com</t>
  </si>
  <si>
    <t>713-607-8235</t>
  </si>
  <si>
    <t>C6078</t>
  </si>
  <si>
    <t>7421 Main St, San Diego, TX 90001</t>
  </si>
  <si>
    <t>madison6078@customer.com</t>
  </si>
  <si>
    <t>323-762-3053</t>
  </si>
  <si>
    <t>C6079</t>
  </si>
  <si>
    <t>9491 Maple Dr, Dallas, TX 60601</t>
  </si>
  <si>
    <t>adam6079@customer.com</t>
  </si>
  <si>
    <t>312-657-4157</t>
  </si>
  <si>
    <t>C6080</t>
  </si>
  <si>
    <t>7450 Park Blvd, Philadelphia, TX 10001</t>
  </si>
  <si>
    <t>abigail6080@customer.com</t>
  </si>
  <si>
    <t>212-620-7480</t>
  </si>
  <si>
    <t>C6081</t>
  </si>
  <si>
    <t>5973 Washington St, San Jose, CA 10001</t>
  </si>
  <si>
    <t>gerald6081@customer.com</t>
  </si>
  <si>
    <t>212-500-2715</t>
  </si>
  <si>
    <t>C6082</t>
  </si>
  <si>
    <t>7364 Maple Dr, San Diego, NY 85001</t>
  </si>
  <si>
    <t>lauren6082@customer.com</t>
  </si>
  <si>
    <t>602-864-6537</t>
  </si>
  <si>
    <t>C6083</t>
  </si>
  <si>
    <t>4242 Highland Ave, San Jose, NY 75201</t>
  </si>
  <si>
    <t>keith6083@customer.com</t>
  </si>
  <si>
    <t>718-982-2523</t>
  </si>
  <si>
    <t>C6084</t>
  </si>
  <si>
    <t>5589 Broadway, Chicago, TX 85001</t>
  </si>
  <si>
    <t>isabella6084@customer.com</t>
  </si>
  <si>
    <t>602-490-5965</t>
  </si>
  <si>
    <t>C6085</t>
  </si>
  <si>
    <t>9258 Lakeview Dr, San Jose, NY 10001</t>
  </si>
  <si>
    <t>terry6085@customer.com</t>
  </si>
  <si>
    <t>212-380-6470</t>
  </si>
  <si>
    <t>C6086</t>
  </si>
  <si>
    <t>2148 Sunset Rd, New York, TX 85001</t>
  </si>
  <si>
    <t>jane6086@customer.com</t>
  </si>
  <si>
    <t>602-997-8926</t>
  </si>
  <si>
    <t>C6087</t>
  </si>
  <si>
    <t>1497 Maple Dr, San Diego, CA 10001</t>
  </si>
  <si>
    <t>wayne6087@customer.com</t>
  </si>
  <si>
    <t>212-578-3633</t>
  </si>
  <si>
    <t>C6088</t>
  </si>
  <si>
    <t>6803 Elm St, San Diego, PA 95101</t>
  </si>
  <si>
    <t>amy6088@customer.com</t>
  </si>
  <si>
    <t>408-785-2842</t>
  </si>
  <si>
    <t>C6089</t>
  </si>
  <si>
    <t>7611 Main St, Houston, AZ 19101</t>
  </si>
  <si>
    <t>ralph6089@customer.com</t>
  </si>
  <si>
    <t>215-420-9768</t>
  </si>
  <si>
    <t>C6090</t>
  </si>
  <si>
    <t>7562 Washington St, Los Angeles, CA 75201</t>
  </si>
  <si>
    <t>cynthia6090@customer.com</t>
  </si>
  <si>
    <t>646-717-2754</t>
  </si>
  <si>
    <t>C6091</t>
  </si>
  <si>
    <t>577 Elm St, Philadelphia, NY 85001</t>
  </si>
  <si>
    <t>smith6091@customer.com</t>
  </si>
  <si>
    <t>602-336-1020</t>
  </si>
  <si>
    <t>C6092</t>
  </si>
  <si>
    <t>9662 Highland Ave, Dallas, IL 19101</t>
  </si>
  <si>
    <t>johnson6092@customer.com</t>
  </si>
  <si>
    <t>215-805-3391</t>
  </si>
  <si>
    <t>C6093</t>
  </si>
  <si>
    <t>Williams Harris</t>
  </si>
  <si>
    <t>5147 Main St, New York, CA 95101</t>
  </si>
  <si>
    <t>williams6093@customer.com</t>
  </si>
  <si>
    <t>408-802-7703</t>
  </si>
  <si>
    <t>C6094</t>
  </si>
  <si>
    <t>Brown Jackson</t>
  </si>
  <si>
    <t>8142 Highland Ave, San Diego, CA 77001</t>
  </si>
  <si>
    <t>brown6094@customer.com</t>
  </si>
  <si>
    <t>713-479-7669</t>
  </si>
  <si>
    <t>C6095</t>
  </si>
  <si>
    <t>117 Main St, New York, IL 95101</t>
  </si>
  <si>
    <t>jones6095@customer.com</t>
  </si>
  <si>
    <t>408-218-2913</t>
  </si>
  <si>
    <t>C6096</t>
  </si>
  <si>
    <t>847 Cedar Ln, Phoenix, PA 60601</t>
  </si>
  <si>
    <t>garcia6096@customer.com</t>
  </si>
  <si>
    <t>312-395-2756</t>
  </si>
  <si>
    <t>C6097</t>
  </si>
  <si>
    <t>8369 Sunset Rd, San Diego, CA 92101</t>
  </si>
  <si>
    <t>miller6097@customer.com</t>
  </si>
  <si>
    <t>619-721-8801</t>
  </si>
  <si>
    <t>C6098</t>
  </si>
  <si>
    <t>8095 Cedar Ln, Philadelphia, PA 10001</t>
  </si>
  <si>
    <t>davis6098@customer.com</t>
  </si>
  <si>
    <t>212-710-3783</t>
  </si>
  <si>
    <t>C6099</t>
  </si>
  <si>
    <t>1345 Sunset Rd, Houston, AZ 10001</t>
  </si>
  <si>
    <t>rodriguez6099@customer.com</t>
  </si>
  <si>
    <t>212-923-6150</t>
  </si>
  <si>
    <t>C6100</t>
  </si>
  <si>
    <t>3593 Main St, Dallas, TX 10001</t>
  </si>
  <si>
    <t>martinez6100@customer.com</t>
  </si>
  <si>
    <t>212-487-4525</t>
  </si>
  <si>
    <t>C6101</t>
  </si>
  <si>
    <t>Hernandez Baker</t>
  </si>
  <si>
    <t>9649 Washington St, Phoenix, IL 75201</t>
  </si>
  <si>
    <t>hernandez6101@customer.com</t>
  </si>
  <si>
    <t>305-498-2405</t>
  </si>
  <si>
    <t>C6102</t>
  </si>
  <si>
    <t>3082 Highland Ave, New York, CA 85001</t>
  </si>
  <si>
    <t>lopez6102@customer.com</t>
  </si>
  <si>
    <t>602-715-5315</t>
  </si>
  <si>
    <t>C6103</t>
  </si>
  <si>
    <t>2050 Cedar Ln, Los Angeles, NY 60601</t>
  </si>
  <si>
    <t>gonzalez6103@customer.com</t>
  </si>
  <si>
    <t>312-870-4928</t>
  </si>
  <si>
    <t>C6104</t>
  </si>
  <si>
    <t>5250 Lakeview Dr, San Antonio, CA 85001</t>
  </si>
  <si>
    <t>wilson6104@customer.com</t>
  </si>
  <si>
    <t>602-938-9856</t>
  </si>
  <si>
    <t>C6105</t>
  </si>
  <si>
    <t>7620 Sunset Rd, Houston, TX 92101</t>
  </si>
  <si>
    <t>anderson6105@customer.com</t>
  </si>
  <si>
    <t>619-788-3015</t>
  </si>
  <si>
    <t>C6106</t>
  </si>
  <si>
    <t>7297 Main St, Dallas, CA 92101</t>
  </si>
  <si>
    <t>thomas6106@customer.com</t>
  </si>
  <si>
    <t>619-351-8016</t>
  </si>
  <si>
    <t>C6107</t>
  </si>
  <si>
    <t>4954 Washington St, Houston, TX 85001</t>
  </si>
  <si>
    <t>taylor6107@customer.com</t>
  </si>
  <si>
    <t>602-699-6757</t>
  </si>
  <si>
    <t>C6108</t>
  </si>
  <si>
    <t>430 Sunset Rd, Philadelphia, TX 19101</t>
  </si>
  <si>
    <t>moore6108@customer.com</t>
  </si>
  <si>
    <t>215-340-8741</t>
  </si>
  <si>
    <t>C6109</t>
  </si>
  <si>
    <t>1070 Maple Dr, San Jose, TX 10001</t>
  </si>
  <si>
    <t>jackson6109@customer.com</t>
  </si>
  <si>
    <t>212-659-9658</t>
  </si>
  <si>
    <t>C6110</t>
  </si>
  <si>
    <t>Martin Baker</t>
  </si>
  <si>
    <t>5134 Maple Dr, Dallas, TX 90001</t>
  </si>
  <si>
    <t>martin6110@customer.com</t>
  </si>
  <si>
    <t>323-833-9062</t>
  </si>
  <si>
    <t>C6111</t>
  </si>
  <si>
    <t>6494 Sunset Rd, Philadelphia, TX 19101</t>
  </si>
  <si>
    <t>peter6111@customer.com</t>
  </si>
  <si>
    <t>215-506-3977</t>
  </si>
  <si>
    <t>C6112</t>
  </si>
  <si>
    <t>7397 Park Blvd, San Diego, IL 10001</t>
  </si>
  <si>
    <t>victoria6112@customer.com</t>
  </si>
  <si>
    <t>212-521-6514</t>
  </si>
  <si>
    <t>C6113</t>
  </si>
  <si>
    <t>2509 Maple Dr, Phoenix, TX 75201</t>
  </si>
  <si>
    <t>raymond6113@customer.com</t>
  </si>
  <si>
    <t>512-492-7550</t>
  </si>
  <si>
    <t>C6114</t>
  </si>
  <si>
    <t>8473 Park Blvd, San Diego, CA 75201</t>
  </si>
  <si>
    <t>julia6114@customer.com</t>
  </si>
  <si>
    <t>646-624-3603</t>
  </si>
  <si>
    <t>C6115</t>
  </si>
  <si>
    <t>6250 Main St, San Antonio, TX 60601</t>
  </si>
  <si>
    <t>scott6115@customer.com</t>
  </si>
  <si>
    <t>312-589-4157</t>
  </si>
  <si>
    <t>C6116</t>
  </si>
  <si>
    <t>6622 Broadway, New York, CA 85001</t>
  </si>
  <si>
    <t>grace6116@customer.com</t>
  </si>
  <si>
    <t>602-966-7295</t>
  </si>
  <si>
    <t>C6117</t>
  </si>
  <si>
    <t>4126 Main St, Philadelphia, CA 75201</t>
  </si>
  <si>
    <t>dennis6117@customer.com</t>
  </si>
  <si>
    <t>646-390-4743</t>
  </si>
  <si>
    <t>C6118</t>
  </si>
  <si>
    <t>evelyn6118@customer.com</t>
  </si>
  <si>
    <t>602-741-4864</t>
  </si>
  <si>
    <t>C6119</t>
  </si>
  <si>
    <t>1673 Elm St, Chicago, TX 78201</t>
  </si>
  <si>
    <t>gregory6119@customer.com</t>
  </si>
  <si>
    <t>415-216-8689</t>
  </si>
  <si>
    <t>C6120</t>
  </si>
  <si>
    <t>1398 Elm St, San Diego, CA 92101</t>
  </si>
  <si>
    <t>anna6120@customer.com</t>
  </si>
  <si>
    <t>619-236-4019</t>
  </si>
  <si>
    <t>C6121</t>
  </si>
  <si>
    <t>7591 Main St, San Antonio, NY 75201</t>
  </si>
  <si>
    <t>walter6121@customer.com</t>
  </si>
  <si>
    <t>512-512-3479</t>
  </si>
  <si>
    <t>C6122</t>
  </si>
  <si>
    <t>6955 Park Blvd, San Jose, NY 90001</t>
  </si>
  <si>
    <t>rose6122@customer.com</t>
  </si>
  <si>
    <t>323-262-6948</t>
  </si>
  <si>
    <t>C6123</t>
  </si>
  <si>
    <t>5659 Maple Dr, San Antonio, NY 95101</t>
  </si>
  <si>
    <t>patrick6123@customer.com</t>
  </si>
  <si>
    <t>408-107-9856</t>
  </si>
  <si>
    <t>C6124</t>
  </si>
  <si>
    <t>3326 Highland Ave, San Diego, CA 10001</t>
  </si>
  <si>
    <t>judith6124@customer.com</t>
  </si>
  <si>
    <t>212-310-9109</t>
  </si>
  <si>
    <t>C6125</t>
  </si>
  <si>
    <t>2151 Broadway, Dallas, CA 85001</t>
  </si>
  <si>
    <t>henry6125@customer.com</t>
  </si>
  <si>
    <t>602-695-9886</t>
  </si>
  <si>
    <t>C6126</t>
  </si>
  <si>
    <t>4997 Cedar Ln, Phoenix, PA 75201</t>
  </si>
  <si>
    <t>christina6126@customer.com</t>
  </si>
  <si>
    <t>646-106-2644</t>
  </si>
  <si>
    <t>C6127</t>
  </si>
  <si>
    <t>7319 Park Blvd, San Jose, CA 19101</t>
  </si>
  <si>
    <t>douglas6127@customer.com</t>
  </si>
  <si>
    <t>215-665-4482</t>
  </si>
  <si>
    <t>C6128</t>
  </si>
  <si>
    <t>7803 Maple Dr, Dallas, CA 85001</t>
  </si>
  <si>
    <t>maria6128@customer.com</t>
  </si>
  <si>
    <t>602-322-8410</t>
  </si>
  <si>
    <t>C6129</t>
  </si>
  <si>
    <t>5195 Cedar Ln, San Diego, AZ 75201</t>
  </si>
  <si>
    <t>harold6129@customer.com</t>
  </si>
  <si>
    <t>305-859-1828</t>
  </si>
  <si>
    <t>C6130</t>
  </si>
  <si>
    <t>4060 Highland Ave, San Antonio, CA 75201</t>
  </si>
  <si>
    <t>nicole6130@customer.com</t>
  </si>
  <si>
    <t>718-866-7547</t>
  </si>
  <si>
    <t>C6131</t>
  </si>
  <si>
    <t>1788 Elm St, San Jose, PA 10001</t>
  </si>
  <si>
    <t>alexander6131@customer.com</t>
  </si>
  <si>
    <t>212-443-3084</t>
  </si>
  <si>
    <t>C6132</t>
  </si>
  <si>
    <t>7125 Broadway, San Antonio, CA 60601</t>
  </si>
  <si>
    <t>megan6132@customer.com</t>
  </si>
  <si>
    <t>312-909-1046</t>
  </si>
  <si>
    <t>C6133</t>
  </si>
  <si>
    <t>4005 Lakeview Dr, Chicago, CA 95101</t>
  </si>
  <si>
    <t>samuel6133@customer.com</t>
  </si>
  <si>
    <t>408-683-1055</t>
  </si>
  <si>
    <t>C6134</t>
  </si>
  <si>
    <t>9070 Park Blvd, San Jose, CA 85001</t>
  </si>
  <si>
    <t>dorothy6134@customer.com</t>
  </si>
  <si>
    <t>602-484-1323</t>
  </si>
  <si>
    <t>C6135</t>
  </si>
  <si>
    <t>479 Sunset Rd, Dallas, PA 10001</t>
  </si>
  <si>
    <t>frank6135@customer.com</t>
  </si>
  <si>
    <t>212-507-3612</t>
  </si>
  <si>
    <t>C6136</t>
  </si>
  <si>
    <t>Sophia Roberts</t>
  </si>
  <si>
    <t>3334 Maple Dr, Los Angeles, CA 92101</t>
  </si>
  <si>
    <t>sophia6136@customer.com</t>
  </si>
  <si>
    <t>619-157-1547</t>
  </si>
  <si>
    <t>C6137</t>
  </si>
  <si>
    <t>2689 Lakeview Dr, San Jose, CA 10001</t>
  </si>
  <si>
    <t>lawrence6137@customer.com</t>
  </si>
  <si>
    <t>212-208-8329</t>
  </si>
  <si>
    <t>C6138</t>
  </si>
  <si>
    <t>4659 Sunset Rd, San Diego, PA 92101</t>
  </si>
  <si>
    <t>alice6138@customer.com</t>
  </si>
  <si>
    <t>619-516-6603</t>
  </si>
  <si>
    <t>C6139</t>
  </si>
  <si>
    <t>2425 Sunset Rd, Philadelphia, CA 85001</t>
  </si>
  <si>
    <t>arthur6139@customer.com</t>
  </si>
  <si>
    <t>602-557-7117</t>
  </si>
  <si>
    <t>C6140</t>
  </si>
  <si>
    <t>5109 Main St, Dallas, CA 60601</t>
  </si>
  <si>
    <t>ruth6140@customer.com</t>
  </si>
  <si>
    <t>312-641-1306</t>
  </si>
  <si>
    <t>C6141</t>
  </si>
  <si>
    <t>Philip Robinson</t>
  </si>
  <si>
    <t>6989 Maple Dr, Dallas, AZ 77001</t>
  </si>
  <si>
    <t>philip6141@customer.com</t>
  </si>
  <si>
    <t>713-975-4675</t>
  </si>
  <si>
    <t>C6142</t>
  </si>
  <si>
    <t>2339 Lakeview Dr, Phoenix, CA 95101</t>
  </si>
  <si>
    <t>diana6142@customer.com</t>
  </si>
  <si>
    <t>408-220-9796</t>
  </si>
  <si>
    <t>C6143</t>
  </si>
  <si>
    <t>2172 Maple Dr, Houston, TX 10001</t>
  </si>
  <si>
    <t>roger6143@customer.com</t>
  </si>
  <si>
    <t>212-594-4087</t>
  </si>
  <si>
    <t>C6144</t>
  </si>
  <si>
    <t>3346 Cedar Ln, Los Angeles, NY 92101</t>
  </si>
  <si>
    <t>natalie6144@customer.com</t>
  </si>
  <si>
    <t>619-382-7678</t>
  </si>
  <si>
    <t>C6145</t>
  </si>
  <si>
    <t>8364 Broadway, San Diego, IL 10001</t>
  </si>
  <si>
    <t>benjamin6145@customer.com</t>
  </si>
  <si>
    <t>212-639-6687</t>
  </si>
  <si>
    <t>C6146</t>
  </si>
  <si>
    <t>4088 Cedar Ln, Phoenix, TX 60601</t>
  </si>
  <si>
    <t>virginia6146@customer.com</t>
  </si>
  <si>
    <t>312-947-9425</t>
  </si>
  <si>
    <t>C6147</t>
  </si>
  <si>
    <t>9880 Washington St, San Antonio, PA 78201</t>
  </si>
  <si>
    <t>bruce6147@customer.com</t>
  </si>
  <si>
    <t>718-537-4309</t>
  </si>
  <si>
    <t>C6148</t>
  </si>
  <si>
    <t>Madison King</t>
  </si>
  <si>
    <t>3716 Main St, New York, TX 19101</t>
  </si>
  <si>
    <t>madison6148@customer.com</t>
  </si>
  <si>
    <t>215-402-6843</t>
  </si>
  <si>
    <t>C6149</t>
  </si>
  <si>
    <t>9444 Cedar Ln, Los Angeles, AZ 19101</t>
  </si>
  <si>
    <t>adam6149@customer.com</t>
  </si>
  <si>
    <t>215-931-1354</t>
  </si>
  <si>
    <t>C6150</t>
  </si>
  <si>
    <t>3964 Lakeview Dr, Dallas, CA 75201</t>
  </si>
  <si>
    <t>abigail6150@customer.com</t>
  </si>
  <si>
    <t>415-510-9417</t>
  </si>
  <si>
    <t>C6151</t>
  </si>
  <si>
    <t>7338 Elm St, San Jose, CA 90001</t>
  </si>
  <si>
    <t>gerald6151@customer.com</t>
  </si>
  <si>
    <t>323-453-4641</t>
  </si>
  <si>
    <t>C6152</t>
  </si>
  <si>
    <t>2111 Elm St, Philadelphia, AZ 10001</t>
  </si>
  <si>
    <t>lauren6152@customer.com</t>
  </si>
  <si>
    <t>212-569-5442</t>
  </si>
  <si>
    <t>C6153</t>
  </si>
  <si>
    <t>2923 Sunset Rd, Chicago, NY 95101</t>
  </si>
  <si>
    <t>keith6153@customer.com</t>
  </si>
  <si>
    <t>408-874-5791</t>
  </si>
  <si>
    <t>C6154</t>
  </si>
  <si>
    <t>7489 Elm St, San Antonio, PA 75201</t>
  </si>
  <si>
    <t>isabella6154@customer.com</t>
  </si>
  <si>
    <t>718-678-6171</t>
  </si>
  <si>
    <t>C6155</t>
  </si>
  <si>
    <t>7120 Highland Ave, San Diego, TX 77001</t>
  </si>
  <si>
    <t>terry6155@customer.com</t>
  </si>
  <si>
    <t>713-939-2442</t>
  </si>
  <si>
    <t>C6156</t>
  </si>
  <si>
    <t>3405 Lakeview Dr, Phoenix, CA 19101</t>
  </si>
  <si>
    <t>jane6156@customer.com</t>
  </si>
  <si>
    <t>215-340-6634</t>
  </si>
  <si>
    <t>C6157</t>
  </si>
  <si>
    <t>3948 Broadway, Houston, IL 95101</t>
  </si>
  <si>
    <t>wayne6157@customer.com</t>
  </si>
  <si>
    <t>408-282-1873</t>
  </si>
  <si>
    <t>C6158</t>
  </si>
  <si>
    <t>6954 Maple Dr, Houston, CA 92101</t>
  </si>
  <si>
    <t>amy6158@customer.com</t>
  </si>
  <si>
    <t>619-521-2193</t>
  </si>
  <si>
    <t>C6159</t>
  </si>
  <si>
    <t>3808 Park Blvd, Philadelphia, CA 77001</t>
  </si>
  <si>
    <t>ralph6159@customer.com</t>
  </si>
  <si>
    <t>713-397-1963</t>
  </si>
  <si>
    <t>C6160</t>
  </si>
  <si>
    <t>2179 Washington St, Phoenix, AZ 90001</t>
  </si>
  <si>
    <t>cynthia6160@customer.com</t>
  </si>
  <si>
    <t>323-266-5869</t>
  </si>
  <si>
    <t>C6161</t>
  </si>
  <si>
    <t>4507 Maple Dr, Houston, AZ 95101</t>
  </si>
  <si>
    <t>smith6161@customer.com</t>
  </si>
  <si>
    <t>408-319-8311</t>
  </si>
  <si>
    <t>C6162</t>
  </si>
  <si>
    <t>2377 Lakeview Dr, New York, TX 85001</t>
  </si>
  <si>
    <t>johnson6162@customer.com</t>
  </si>
  <si>
    <t>602-775-6320</t>
  </si>
  <si>
    <t>C6163</t>
  </si>
  <si>
    <t>8887 Maple Dr, New York, CA 85001</t>
  </si>
  <si>
    <t>williams6163@customer.com</t>
  </si>
  <si>
    <t>602-908-7815</t>
  </si>
  <si>
    <t>C6164</t>
  </si>
  <si>
    <t>968 Main St, Dallas, NY 92101</t>
  </si>
  <si>
    <t>brown6164@customer.com</t>
  </si>
  <si>
    <t>619-480-2621</t>
  </si>
  <si>
    <t>C6165</t>
  </si>
  <si>
    <t>Jones Williams</t>
  </si>
  <si>
    <t>1702 Broadway, Phoenix, NY 10001</t>
  </si>
  <si>
    <t>jones6165@customer.com</t>
  </si>
  <si>
    <t>212-162-5274</t>
  </si>
  <si>
    <t>C6166</t>
  </si>
  <si>
    <t>591 Cedar Ln, Phoenix, PA 90001</t>
  </si>
  <si>
    <t>garcia6166@customer.com</t>
  </si>
  <si>
    <t>323-770-7178</t>
  </si>
  <si>
    <t>C6167</t>
  </si>
  <si>
    <t>9490 Main St, Houston, CA 10001</t>
  </si>
  <si>
    <t>miller6167@customer.com</t>
  </si>
  <si>
    <t>212-934-7678</t>
  </si>
  <si>
    <t>C6168</t>
  </si>
  <si>
    <t>515 Highland Ave, Dallas, CA 77001</t>
  </si>
  <si>
    <t>davis6168@customer.com</t>
  </si>
  <si>
    <t>713-651-5570</t>
  </si>
  <si>
    <t>C6169</t>
  </si>
  <si>
    <t>4335 Sunset Rd, Chicago, PA 10001</t>
  </si>
  <si>
    <t>rodriguez6169@customer.com</t>
  </si>
  <si>
    <t>212-930-9617</t>
  </si>
  <si>
    <t>C6170</t>
  </si>
  <si>
    <t>5521 Washington St, San Diego, CA 19101</t>
  </si>
  <si>
    <t>martinez6170@customer.com</t>
  </si>
  <si>
    <t>215-432-9807</t>
  </si>
  <si>
    <t>C6171</t>
  </si>
  <si>
    <t>8181 Highland Ave, Phoenix, IL 90001</t>
  </si>
  <si>
    <t>hernandez6171@customer.com</t>
  </si>
  <si>
    <t>323-381-1669</t>
  </si>
  <si>
    <t>C6172</t>
  </si>
  <si>
    <t>720 Broadway, Dallas, TX 85001</t>
  </si>
  <si>
    <t>lopez6172@customer.com</t>
  </si>
  <si>
    <t>602-967-2995</t>
  </si>
  <si>
    <t>C6173</t>
  </si>
  <si>
    <t>2113 Broadway, San Jose, PA 78201</t>
  </si>
  <si>
    <t>gonzalez6173@customer.com</t>
  </si>
  <si>
    <t>305-957-7610</t>
  </si>
  <si>
    <t>C6174</t>
  </si>
  <si>
    <t>9285 Elm St, Los Angeles, IL 78201</t>
  </si>
  <si>
    <t>wilson6174@customer.com</t>
  </si>
  <si>
    <t>415-773-5616</t>
  </si>
  <si>
    <t>C6175</t>
  </si>
  <si>
    <t>6609 Broadway, Dallas, PA 60601</t>
  </si>
  <si>
    <t>anderson6175@customer.com</t>
  </si>
  <si>
    <t>312-731-9946</t>
  </si>
  <si>
    <t>C6176</t>
  </si>
  <si>
    <t>7298 Broadway, Houston, PA 10001</t>
  </si>
  <si>
    <t>thomas6176@customer.com</t>
  </si>
  <si>
    <t>212-305-8536</t>
  </si>
  <si>
    <t>C6177</t>
  </si>
  <si>
    <t>Taylor Thompson</t>
  </si>
  <si>
    <t>903 Park Blvd, Chicago, TX 19101</t>
  </si>
  <si>
    <t>taylor6177@customer.com</t>
  </si>
  <si>
    <t>215-330-1590</t>
  </si>
  <si>
    <t>C6178</t>
  </si>
  <si>
    <t>2334 Main St, San Antonio, TX 75201</t>
  </si>
  <si>
    <t>moore6178@customer.com</t>
  </si>
  <si>
    <t>415-687-3579</t>
  </si>
  <si>
    <t>C6179</t>
  </si>
  <si>
    <t>1783 Elm St, Philadelphia, CA 85001</t>
  </si>
  <si>
    <t>jackson6179@customer.com</t>
  </si>
  <si>
    <t>602-850-5820</t>
  </si>
  <si>
    <t>C6180</t>
  </si>
  <si>
    <t>Martin Carter</t>
  </si>
  <si>
    <t>4000 Elm St, Dallas, CA 90001</t>
  </si>
  <si>
    <t>martin6180@customer.com</t>
  </si>
  <si>
    <t>323-360-9667</t>
  </si>
  <si>
    <t>C6181</t>
  </si>
  <si>
    <t>4724 Lakeview Dr, Houston, TX 90001</t>
  </si>
  <si>
    <t>peter6181@customer.com</t>
  </si>
  <si>
    <t>323-267-1816</t>
  </si>
  <si>
    <t>C6182</t>
  </si>
  <si>
    <t>6416 Cedar Ln, Phoenix, TX 77001</t>
  </si>
  <si>
    <t>victoria6182@customer.com</t>
  </si>
  <si>
    <t>713-433-5928</t>
  </si>
  <si>
    <t>C6183</t>
  </si>
  <si>
    <t>7508 Broadway, San Diego, PA 75201</t>
  </si>
  <si>
    <t>raymond6183@customer.com</t>
  </si>
  <si>
    <t>415-621-5897</t>
  </si>
  <si>
    <t>C6184</t>
  </si>
  <si>
    <t>Julia Moore</t>
  </si>
  <si>
    <t>3691 Elm St, Houston, PA 78201</t>
  </si>
  <si>
    <t>julia6184@customer.com</t>
  </si>
  <si>
    <t>646-797-6174</t>
  </si>
  <si>
    <t>C6185</t>
  </si>
  <si>
    <t>Scott Davis</t>
  </si>
  <si>
    <t>8750 Cedar Ln, Dallas, CA 75201</t>
  </si>
  <si>
    <t>scott6185@customer.com</t>
  </si>
  <si>
    <t>512-182-7101</t>
  </si>
  <si>
    <t>C6186</t>
  </si>
  <si>
    <t>2669 Elm St, Chicago, TX 85001</t>
  </si>
  <si>
    <t>grace6186@customer.com</t>
  </si>
  <si>
    <t>602-307-8629</t>
  </si>
  <si>
    <t>C6187</t>
  </si>
  <si>
    <t>7271 Maple Dr, Los Angeles, TX 90001</t>
  </si>
  <si>
    <t>dennis6187@customer.com</t>
  </si>
  <si>
    <t>323-816-4224</t>
  </si>
  <si>
    <t>C6188</t>
  </si>
  <si>
    <t>9217 Washington St, Los Angeles, IL 60601</t>
  </si>
  <si>
    <t>evelyn6188@customer.com</t>
  </si>
  <si>
    <t>312-936-2619</t>
  </si>
  <si>
    <t>C6189</t>
  </si>
  <si>
    <t>Gregory Adams</t>
  </si>
  <si>
    <t>323 Park Blvd, San Antonio, AZ 92101</t>
  </si>
  <si>
    <t>gregory6189@customer.com</t>
  </si>
  <si>
    <t>619-460-3116</t>
  </si>
  <si>
    <t>C6190</t>
  </si>
  <si>
    <t>2070 Washington St, Chicago, AZ 19101</t>
  </si>
  <si>
    <t>anna6190@customer.com</t>
  </si>
  <si>
    <t>215-900-1536</t>
  </si>
  <si>
    <t>C6191</t>
  </si>
  <si>
    <t>7857 Cedar Ln, Los Angeles, NY 85001</t>
  </si>
  <si>
    <t>walter6191@customer.com</t>
  </si>
  <si>
    <t>602-371-5944</t>
  </si>
  <si>
    <t>C6192</t>
  </si>
  <si>
    <t>Rose Carter</t>
  </si>
  <si>
    <t>1553 Sunset Rd, Houston, CA 78201</t>
  </si>
  <si>
    <t>rose6192@customer.com</t>
  </si>
  <si>
    <t>718-531-1061</t>
  </si>
  <si>
    <t>C6193</t>
  </si>
  <si>
    <t>Patrick Roberts</t>
  </si>
  <si>
    <t>1786 Maple Dr, Houston, CA 10001</t>
  </si>
  <si>
    <t>patrick6193@customer.com</t>
  </si>
  <si>
    <t>212-190-7053</t>
  </si>
  <si>
    <t>C6194</t>
  </si>
  <si>
    <t>Judith Roberts</t>
  </si>
  <si>
    <t>1971 Broadway, New York, AZ 75201</t>
  </si>
  <si>
    <t>judith6194@customer.com</t>
  </si>
  <si>
    <t>718-282-4848</t>
  </si>
  <si>
    <t>C6195</t>
  </si>
  <si>
    <t>Henry Scott</t>
  </si>
  <si>
    <t>4653 Maple Dr, Chicago, AZ 75201</t>
  </si>
  <si>
    <t>henry6195@customer.com</t>
  </si>
  <si>
    <t>415-831-1163</t>
  </si>
  <si>
    <t>C6196</t>
  </si>
  <si>
    <t>Christina Smith</t>
  </si>
  <si>
    <t>6163 Washington St, Philadelphia, CA 78201</t>
  </si>
  <si>
    <t>christina6196@customer.com</t>
  </si>
  <si>
    <t>512-228-1599</t>
  </si>
  <si>
    <t>C6197</t>
  </si>
  <si>
    <t>8256 Broadway, San Jose, AZ 75201</t>
  </si>
  <si>
    <t>douglas6197@customer.com</t>
  </si>
  <si>
    <t>305-430-1559</t>
  </si>
  <si>
    <t>C6198</t>
  </si>
  <si>
    <t>4873 Highland Ave, San Antonio, CA 90001</t>
  </si>
  <si>
    <t>maria6198@customer.com</t>
  </si>
  <si>
    <t>323-370-3629</t>
  </si>
  <si>
    <t>C6199</t>
  </si>
  <si>
    <t>8451 Broadway, Chicago, NY 75201</t>
  </si>
  <si>
    <t>harold6199@customer.com</t>
  </si>
  <si>
    <t>512-577-4570</t>
  </si>
  <si>
    <t>C6200</t>
  </si>
  <si>
    <t>5546 Highland Ave, Phoenix, CA 77001</t>
  </si>
  <si>
    <t>nicole6200@customer.com</t>
  </si>
  <si>
    <t>713-265-6385</t>
  </si>
  <si>
    <t>C6201</t>
  </si>
  <si>
    <t>5799 Cedar Ln, Philadelphia, AZ 95101</t>
  </si>
  <si>
    <t>alexander6201@customer.com</t>
  </si>
  <si>
    <t>408-413-9189</t>
  </si>
  <si>
    <t>C6202</t>
  </si>
  <si>
    <t>1105 Cedar Ln, Chicago, CA 75201</t>
  </si>
  <si>
    <t>megan6202@customer.com</t>
  </si>
  <si>
    <t>415-375-5385</t>
  </si>
  <si>
    <t>C6203</t>
  </si>
  <si>
    <t>6991 Lakeview Dr, Houston, TX 78201</t>
  </si>
  <si>
    <t>samuel6203@customer.com</t>
  </si>
  <si>
    <t>415-323-1634</t>
  </si>
  <si>
    <t>C6204</t>
  </si>
  <si>
    <t>3472 Sunset Rd, San Antonio, PA 77001</t>
  </si>
  <si>
    <t>dorothy6204@customer.com</t>
  </si>
  <si>
    <t>713-931-8840</t>
  </si>
  <si>
    <t>C6205</t>
  </si>
  <si>
    <t>5111 Highland Ave, Chicago, AZ 90001</t>
  </si>
  <si>
    <t>frank6205@customer.com</t>
  </si>
  <si>
    <t>323-915-5476</t>
  </si>
  <si>
    <t>C6206</t>
  </si>
  <si>
    <t>8848 Lakeview Dr, Philadelphia, IL 60601</t>
  </si>
  <si>
    <t>sophia6206@customer.com</t>
  </si>
  <si>
    <t>312-271-1477</t>
  </si>
  <si>
    <t>C6207</t>
  </si>
  <si>
    <t>3072 Lakeview Dr, Houston, PA 77001</t>
  </si>
  <si>
    <t>lawrence6207@customer.com</t>
  </si>
  <si>
    <t>713-258-5254</t>
  </si>
  <si>
    <t>C6208</t>
  </si>
  <si>
    <t>8420 Washington St, Los Angeles, TX 85001</t>
  </si>
  <si>
    <t>alice6208@customer.com</t>
  </si>
  <si>
    <t>602-209-1627</t>
  </si>
  <si>
    <t>C6209</t>
  </si>
  <si>
    <t>Arthur Nelson</t>
  </si>
  <si>
    <t>3611 Elm St, Philadelphia, IL 78201</t>
  </si>
  <si>
    <t>arthur6209@customer.com</t>
  </si>
  <si>
    <t>646-875-9029</t>
  </si>
  <si>
    <t>C6210</t>
  </si>
  <si>
    <t>5063 Maple Dr, Dallas, NY 85001</t>
  </si>
  <si>
    <t>ruth6210@customer.com</t>
  </si>
  <si>
    <t>602-856-9856</t>
  </si>
  <si>
    <t>C6211</t>
  </si>
  <si>
    <t>8866 Sunset Rd, New York, PA 77001</t>
  </si>
  <si>
    <t>philip6211@customer.com</t>
  </si>
  <si>
    <t>713-179-6227</t>
  </si>
  <si>
    <t>C6212</t>
  </si>
  <si>
    <t>6418 Main St, Phoenix, TX 78201</t>
  </si>
  <si>
    <t>diana6212@customer.com</t>
  </si>
  <si>
    <t>646-963-2656</t>
  </si>
  <si>
    <t>C6213</t>
  </si>
  <si>
    <t>8914 Lakeview Dr, Philadelphia, TX 95101</t>
  </si>
  <si>
    <t>roger6213@customer.com</t>
  </si>
  <si>
    <t>408-662-8004</t>
  </si>
  <si>
    <t>C6214</t>
  </si>
  <si>
    <t>3109 Elm St, Phoenix, PA 92101</t>
  </si>
  <si>
    <t>natalie6214@customer.com</t>
  </si>
  <si>
    <t>619-358-9726</t>
  </si>
  <si>
    <t>C6215</t>
  </si>
  <si>
    <t>Benjamin Johnson</t>
  </si>
  <si>
    <t>4081 Cedar Ln, San Diego, NY 95101</t>
  </si>
  <si>
    <t>benjamin6215@customer.com</t>
  </si>
  <si>
    <t>408-202-5296</t>
  </si>
  <si>
    <t>C6216</t>
  </si>
  <si>
    <t>4073 Elm St, New York, PA 90001</t>
  </si>
  <si>
    <t>virginia6216@customer.com</t>
  </si>
  <si>
    <t>323-162-1954</t>
  </si>
  <si>
    <t>C6217</t>
  </si>
  <si>
    <t>1997 Elm St, San Diego, CA 90001</t>
  </si>
  <si>
    <t>bruce6217@customer.com</t>
  </si>
  <si>
    <t>323-407-6745</t>
  </si>
  <si>
    <t>C6218</t>
  </si>
  <si>
    <t>5489 Lakeview Dr, New York, PA 90001</t>
  </si>
  <si>
    <t>madison6218@customer.com</t>
  </si>
  <si>
    <t>323-536-3507</t>
  </si>
  <si>
    <t>C6219</t>
  </si>
  <si>
    <t>2275 Park Blvd, Los Angeles, CA 19101</t>
  </si>
  <si>
    <t>adam6219@customer.com</t>
  </si>
  <si>
    <t>215-876-6116</t>
  </si>
  <si>
    <t>C6220</t>
  </si>
  <si>
    <t>7925 Cedar Ln, San Jose, NY 95101</t>
  </si>
  <si>
    <t>abigail6220@customer.com</t>
  </si>
  <si>
    <t>408-284-8538</t>
  </si>
  <si>
    <t>C6221</t>
  </si>
  <si>
    <t>2256 Maple Dr, Chicago, CA 92101</t>
  </si>
  <si>
    <t>gerald6221@customer.com</t>
  </si>
  <si>
    <t>619-269-5620</t>
  </si>
  <si>
    <t>C6222</t>
  </si>
  <si>
    <t>7675 Lakeview Dr, Dallas, AZ 10001</t>
  </si>
  <si>
    <t>lauren6222@customer.com</t>
  </si>
  <si>
    <t>212-855-2091</t>
  </si>
  <si>
    <t>C6223</t>
  </si>
  <si>
    <t>4361 Broadway, San Diego, TX 60601</t>
  </si>
  <si>
    <t>keith6223@customer.com</t>
  </si>
  <si>
    <t>312-567-2091</t>
  </si>
  <si>
    <t>C6224</t>
  </si>
  <si>
    <t>478 Washington St, Philadelphia, TX 78201</t>
  </si>
  <si>
    <t>isabella6224@customer.com</t>
  </si>
  <si>
    <t>646-119-6615</t>
  </si>
  <si>
    <t>C6225</t>
  </si>
  <si>
    <t>5942 Park Blvd, New York, PA 75201</t>
  </si>
  <si>
    <t>terry6225@customer.com</t>
  </si>
  <si>
    <t>415-598-9839</t>
  </si>
  <si>
    <t>C6226</t>
  </si>
  <si>
    <t>7073 Sunset Rd, San Jose, IL 75201</t>
  </si>
  <si>
    <t>jane6226@customer.com</t>
  </si>
  <si>
    <t>718-176-3309</t>
  </si>
  <si>
    <t>C6227</t>
  </si>
  <si>
    <t>371 Park Blvd, Chicago, CA 90001</t>
  </si>
  <si>
    <t>wayne6227@customer.com</t>
  </si>
  <si>
    <t>323-285-2273</t>
  </si>
  <si>
    <t>C6228</t>
  </si>
  <si>
    <t>9370 Maple Dr, Phoenix, PA 19101</t>
  </si>
  <si>
    <t>amy6228@customer.com</t>
  </si>
  <si>
    <t>215-886-5996</t>
  </si>
  <si>
    <t>C6229</t>
  </si>
  <si>
    <t>5561 Cedar Ln, Houston, AZ 90001</t>
  </si>
  <si>
    <t>ralph6229@customer.com</t>
  </si>
  <si>
    <t>323-558-5248</t>
  </si>
  <si>
    <t>C6230</t>
  </si>
  <si>
    <t>3050 Highland Ave, Houston, IL 60601</t>
  </si>
  <si>
    <t>cynthia6230@customer.com</t>
  </si>
  <si>
    <t>312-146-3428</t>
  </si>
  <si>
    <t>C6231</t>
  </si>
  <si>
    <t>Smith Gonzalez</t>
  </si>
  <si>
    <t>3070 Highland Ave, San Diego, IL 92101</t>
  </si>
  <si>
    <t>smith6231@customer.com</t>
  </si>
  <si>
    <t>619-160-8974</t>
  </si>
  <si>
    <t>C6232</t>
  </si>
  <si>
    <t>9418 Lakeview Dr, San Jose, IL 92101</t>
  </si>
  <si>
    <t>johnson6232@customer.com</t>
  </si>
  <si>
    <t>619-596-2584</t>
  </si>
  <si>
    <t>C6233</t>
  </si>
  <si>
    <t>4428 Main St, Dallas, NY 75201</t>
  </si>
  <si>
    <t>williams6233@customer.com</t>
  </si>
  <si>
    <t>646-195-2942</t>
  </si>
  <si>
    <t>C6234</t>
  </si>
  <si>
    <t>9389 Maple Dr, San Diego, IL 85001</t>
  </si>
  <si>
    <t>brown6234@customer.com</t>
  </si>
  <si>
    <t>602-174-6529</t>
  </si>
  <si>
    <t>C6235</t>
  </si>
  <si>
    <t>6232 Washington St, Chicago, PA 90001</t>
  </si>
  <si>
    <t>jones6235@customer.com</t>
  </si>
  <si>
    <t>323-897-4903</t>
  </si>
  <si>
    <t>C6236</t>
  </si>
  <si>
    <t>9931 Maple Dr, San Antonio, CA 78201</t>
  </si>
  <si>
    <t>garcia6236@customer.com</t>
  </si>
  <si>
    <t>305-674-1328</t>
  </si>
  <si>
    <t>C6237</t>
  </si>
  <si>
    <t>5261 Park Blvd, Los Angeles, TX 78201</t>
  </si>
  <si>
    <t>miller6237@customer.com</t>
  </si>
  <si>
    <t>718-179-1058</t>
  </si>
  <si>
    <t>C6238</t>
  </si>
  <si>
    <t>8860 Cedar Ln, Houston, PA 85001</t>
  </si>
  <si>
    <t>davis6238@customer.com</t>
  </si>
  <si>
    <t>602-632-7287</t>
  </si>
  <si>
    <t>C6239</t>
  </si>
  <si>
    <t>6185 Broadway, Chicago, NY 75201</t>
  </si>
  <si>
    <t>rodriguez6239@customer.com</t>
  </si>
  <si>
    <t>512-648-5597</t>
  </si>
  <si>
    <t>C6240</t>
  </si>
  <si>
    <t>Martinez Taylor</t>
  </si>
  <si>
    <t>5458 Cedar Ln, New York, TX 95101</t>
  </si>
  <si>
    <t>martinez6240@customer.com</t>
  </si>
  <si>
    <t>408-405-6560</t>
  </si>
  <si>
    <t>C6241</t>
  </si>
  <si>
    <t>7240 Maple Dr, San Diego, NY 95101</t>
  </si>
  <si>
    <t>hernandez6241@customer.com</t>
  </si>
  <si>
    <t>408-899-4860</t>
  </si>
  <si>
    <t>C6242</t>
  </si>
  <si>
    <t>6473 Washington St, San Antonio, CA 85001</t>
  </si>
  <si>
    <t>lopez6242@customer.com</t>
  </si>
  <si>
    <t>602-466-8866</t>
  </si>
  <si>
    <t>C6243</t>
  </si>
  <si>
    <t>528 Washington St, San Jose, TX 95101</t>
  </si>
  <si>
    <t>gonzalez6243@customer.com</t>
  </si>
  <si>
    <t>408-179-4402</t>
  </si>
  <si>
    <t>C6244</t>
  </si>
  <si>
    <t>1300 Elm St, Philadelphia, TX 60601</t>
  </si>
  <si>
    <t>wilson6244@customer.com</t>
  </si>
  <si>
    <t>312-676-5379</t>
  </si>
  <si>
    <t>C6245</t>
  </si>
  <si>
    <t>7202 Highland Ave, Philadelphia, TX 90001</t>
  </si>
  <si>
    <t>anderson6245@customer.com</t>
  </si>
  <si>
    <t>323-615-6257</t>
  </si>
  <si>
    <t>C6246</t>
  </si>
  <si>
    <t>7101 Cedar Ln, Houston, CA 85001</t>
  </si>
  <si>
    <t>thomas6246@customer.com</t>
  </si>
  <si>
    <t>602-506-9092</t>
  </si>
  <si>
    <t>C6247</t>
  </si>
  <si>
    <t>7510 Maple Dr, Los Angeles, CA 78201</t>
  </si>
  <si>
    <t>taylor6247@customer.com</t>
  </si>
  <si>
    <t>646-346-6620</t>
  </si>
  <si>
    <t>C6248</t>
  </si>
  <si>
    <t>6411 Maple Dr, New York, CA 90001</t>
  </si>
  <si>
    <t>moore6248@customer.com</t>
  </si>
  <si>
    <t>323-832-7579</t>
  </si>
  <si>
    <t>C6249</t>
  </si>
  <si>
    <t>Jackson Wilson</t>
  </si>
  <si>
    <t>3396 Highland Ave, Los Angeles, CA 95101</t>
  </si>
  <si>
    <t>jackson6249@customer.com</t>
  </si>
  <si>
    <t>408-483-1764</t>
  </si>
  <si>
    <t>C6250</t>
  </si>
  <si>
    <t>4299 Park Blvd, Houston, AZ 10001</t>
  </si>
  <si>
    <t>martin6250@customer.com</t>
  </si>
  <si>
    <t>212-591-8569</t>
  </si>
  <si>
    <t>C6251</t>
  </si>
  <si>
    <t>Peter Lewis</t>
  </si>
  <si>
    <t>7237 Main St, Phoenix, NY 75201</t>
  </si>
  <si>
    <t>peter6251@customer.com</t>
  </si>
  <si>
    <t>646-786-7477</t>
  </si>
  <si>
    <t>C6252</t>
  </si>
  <si>
    <t>5919 Washington St, New York, PA 10001</t>
  </si>
  <si>
    <t>victoria6252@customer.com</t>
  </si>
  <si>
    <t>212-751-8180</t>
  </si>
  <si>
    <t>C6253</t>
  </si>
  <si>
    <t>8047 Main St, Los Angeles, TX 85001</t>
  </si>
  <si>
    <t>raymond6253@customer.com</t>
  </si>
  <si>
    <t>602-802-8670</t>
  </si>
  <si>
    <t>C6254</t>
  </si>
  <si>
    <t>4986 Park Blvd, Chicago, CA 85001</t>
  </si>
  <si>
    <t>julia6254@customer.com</t>
  </si>
  <si>
    <t>602-819-8638</t>
  </si>
  <si>
    <t>C6255</t>
  </si>
  <si>
    <t>496 Sunset Rd, Chicago, IL 85001</t>
  </si>
  <si>
    <t>scott6255@customer.com</t>
  </si>
  <si>
    <t>602-575-2058</t>
  </si>
  <si>
    <t>C6256</t>
  </si>
  <si>
    <t>3015 Sunset Rd, Chicago, IL 95101</t>
  </si>
  <si>
    <t>grace6256@customer.com</t>
  </si>
  <si>
    <t>408-784-3897</t>
  </si>
  <si>
    <t>C6257</t>
  </si>
  <si>
    <t>8298 Lakeview Dr, Phoenix, NY 85001</t>
  </si>
  <si>
    <t>dennis6257@customer.com</t>
  </si>
  <si>
    <t>602-393-1516</t>
  </si>
  <si>
    <t>C6258</t>
  </si>
  <si>
    <t>Evelyn Young</t>
  </si>
  <si>
    <t>4004 Highland Ave, Philadelphia, AZ 77001</t>
  </si>
  <si>
    <t>evelyn6258@customer.com</t>
  </si>
  <si>
    <t>713-900-7532</t>
  </si>
  <si>
    <t>C6259</t>
  </si>
  <si>
    <t>Gregory Ramirez</t>
  </si>
  <si>
    <t>6491 Lakeview Dr, Phoenix, PA 10001</t>
  </si>
  <si>
    <t>gregory6259@customer.com</t>
  </si>
  <si>
    <t>212-895-3254</t>
  </si>
  <si>
    <t>C6260</t>
  </si>
  <si>
    <t>3142 Broadway, Houston, TX 85001</t>
  </si>
  <si>
    <t>anna6260@customer.com</t>
  </si>
  <si>
    <t>602-104-2280</t>
  </si>
  <si>
    <t>C6261</t>
  </si>
  <si>
    <t>6094 Park Blvd, New York, TX 19101</t>
  </si>
  <si>
    <t>walter6261@customer.com</t>
  </si>
  <si>
    <t>215-497-9627</t>
  </si>
  <si>
    <t>C6262</t>
  </si>
  <si>
    <t>3110 Sunset Rd, New York, CA 75201</t>
  </si>
  <si>
    <t>rose6262@customer.com</t>
  </si>
  <si>
    <t>415-590-3768</t>
  </si>
  <si>
    <t>C6263</t>
  </si>
  <si>
    <t>7509 Park Blvd, New York, CA 19101</t>
  </si>
  <si>
    <t>patrick6263@customer.com</t>
  </si>
  <si>
    <t>215-400-3538</t>
  </si>
  <si>
    <t>C6264</t>
  </si>
  <si>
    <t>2033 Maple Dr, San Jose, TX 95101</t>
  </si>
  <si>
    <t>judith6264@customer.com</t>
  </si>
  <si>
    <t>408-522-7854</t>
  </si>
  <si>
    <t>C6265</t>
  </si>
  <si>
    <t>8958 Park Blvd, Los Angeles, TX 10001</t>
  </si>
  <si>
    <t>henry6265@customer.com</t>
  </si>
  <si>
    <t>212-132-8902</t>
  </si>
  <si>
    <t>C6266</t>
  </si>
  <si>
    <t>3114 Park Blvd, San Jose, CA 78201</t>
  </si>
  <si>
    <t>christina6266@customer.com</t>
  </si>
  <si>
    <t>646-288-5454</t>
  </si>
  <si>
    <t>C6267</t>
  </si>
  <si>
    <t>6209 Highland Ave, San Antonio, TX 77001</t>
  </si>
  <si>
    <t>douglas6267@customer.com</t>
  </si>
  <si>
    <t>713-665-6851</t>
  </si>
  <si>
    <t>C6268</t>
  </si>
  <si>
    <t>7158 Broadway, San Jose, TX 85001</t>
  </si>
  <si>
    <t>maria6268@customer.com</t>
  </si>
  <si>
    <t>602-819-1318</t>
  </si>
  <si>
    <t>C6269</t>
  </si>
  <si>
    <t>2534 Park Blvd, San Diego, TX 60601</t>
  </si>
  <si>
    <t>harold6269@customer.com</t>
  </si>
  <si>
    <t>312-830-9053</t>
  </si>
  <si>
    <t>C6270</t>
  </si>
  <si>
    <t>4922 Sunset Rd, Phoenix, CA 60601</t>
  </si>
  <si>
    <t>nicole6270@customer.com</t>
  </si>
  <si>
    <t>312-914-6688</t>
  </si>
  <si>
    <t>C6271</t>
  </si>
  <si>
    <t>Alexander Taylor</t>
  </si>
  <si>
    <t>6381 Cedar Ln, Dallas, TX 85001</t>
  </si>
  <si>
    <t>alexander6271@customer.com</t>
  </si>
  <si>
    <t>602-938-5153</t>
  </si>
  <si>
    <t>C6272</t>
  </si>
  <si>
    <t>2721 Cedar Ln, Chicago, CA 77001</t>
  </si>
  <si>
    <t>megan6272@customer.com</t>
  </si>
  <si>
    <t>713-647-3663</t>
  </si>
  <si>
    <t>C6273</t>
  </si>
  <si>
    <t>Samuel Young</t>
  </si>
  <si>
    <t>1361 Lakeview Dr, San Antonio, PA 10001</t>
  </si>
  <si>
    <t>samuel6273@customer.com</t>
  </si>
  <si>
    <t>212-893-8516</t>
  </si>
  <si>
    <t>C6274</t>
  </si>
  <si>
    <t>4257 Washington St, San Diego, TX 78201</t>
  </si>
  <si>
    <t>dorothy6274@customer.com</t>
  </si>
  <si>
    <t>305-282-7925</t>
  </si>
  <si>
    <t>C6275</t>
  </si>
  <si>
    <t>4334 Maple Dr, Chicago, CA 90001</t>
  </si>
  <si>
    <t>frank6275@customer.com</t>
  </si>
  <si>
    <t>323-616-9722</t>
  </si>
  <si>
    <t>C6276</t>
  </si>
  <si>
    <t>6227 Washington St, Chicago, TX 85001</t>
  </si>
  <si>
    <t>sophia6276@customer.com</t>
  </si>
  <si>
    <t>602-676-5633</t>
  </si>
  <si>
    <t>C6277</t>
  </si>
  <si>
    <t>7292 Elm St, Phoenix, TX 90001</t>
  </si>
  <si>
    <t>lawrence6277@customer.com</t>
  </si>
  <si>
    <t>323-733-2912</t>
  </si>
  <si>
    <t>C6278</t>
  </si>
  <si>
    <t>266 Highland Ave, San Antonio, NY 60601</t>
  </si>
  <si>
    <t>alice6278@customer.com</t>
  </si>
  <si>
    <t>312-947-5310</t>
  </si>
  <si>
    <t>C6279</t>
  </si>
  <si>
    <t>9181 Lakeview Dr, San Jose, IL 10001</t>
  </si>
  <si>
    <t>arthur6279@customer.com</t>
  </si>
  <si>
    <t>212-538-8382</t>
  </si>
  <si>
    <t>C6280</t>
  </si>
  <si>
    <t>Ruth Hernandez</t>
  </si>
  <si>
    <t>8875 Main St, San Diego, TX 90001</t>
  </si>
  <si>
    <t>ruth6280@customer.com</t>
  </si>
  <si>
    <t>323-596-9889</t>
  </si>
  <si>
    <t>C6281</t>
  </si>
  <si>
    <t>3958 Maple Dr, San Jose, CA 19101</t>
  </si>
  <si>
    <t>philip6281@customer.com</t>
  </si>
  <si>
    <t>215-482-7921</t>
  </si>
  <si>
    <t>C6282</t>
  </si>
  <si>
    <t>Diana Clark</t>
  </si>
  <si>
    <t>2047 Sunset Rd, Phoenix, CA 78201</t>
  </si>
  <si>
    <t>diana6282@customer.com</t>
  </si>
  <si>
    <t>646-897-2987</t>
  </si>
  <si>
    <t>C6283</t>
  </si>
  <si>
    <t>Roger Lewis</t>
  </si>
  <si>
    <t>1513 Elm St, San Jose, TX 95101</t>
  </si>
  <si>
    <t>roger6283@customer.com</t>
  </si>
  <si>
    <t>408-856-1596</t>
  </si>
  <si>
    <t>C6284</t>
  </si>
  <si>
    <t>1424 Maple Dr, Chicago, IL 92101</t>
  </si>
  <si>
    <t>natalie6284@customer.com</t>
  </si>
  <si>
    <t>619-967-2701</t>
  </si>
  <si>
    <t>C6285</t>
  </si>
  <si>
    <t>8949 Lakeview Dr, San Antonio, CA 85001</t>
  </si>
  <si>
    <t>benjamin6285@customer.com</t>
  </si>
  <si>
    <t>602-271-4357</t>
  </si>
  <si>
    <t>C6286</t>
  </si>
  <si>
    <t>3201 Sunset Rd, Dallas, TX 77001</t>
  </si>
  <si>
    <t>virginia6286@customer.com</t>
  </si>
  <si>
    <t>713-957-3052</t>
  </si>
  <si>
    <t>C6287</t>
  </si>
  <si>
    <t>Bruce Nelson</t>
  </si>
  <si>
    <t>9118 Maple Dr, Houston, AZ 10001</t>
  </si>
  <si>
    <t>bruce6287@customer.com</t>
  </si>
  <si>
    <t>212-413-4385</t>
  </si>
  <si>
    <t>C6288</t>
  </si>
  <si>
    <t>Madison Sanchez</t>
  </si>
  <si>
    <t>2308 Park Blvd, Houston, PA 60601</t>
  </si>
  <si>
    <t>madison6288@customer.com</t>
  </si>
  <si>
    <t>312-355-3867</t>
  </si>
  <si>
    <t>C6289</t>
  </si>
  <si>
    <t>1986 Washington St, Philadelphia, TX 60601</t>
  </si>
  <si>
    <t>adam6289@customer.com</t>
  </si>
  <si>
    <t>312-898-1168</t>
  </si>
  <si>
    <t>C6290</t>
  </si>
  <si>
    <t>Abigail Jones</t>
  </si>
  <si>
    <t>3204 Maple Dr, New York, TX 77001</t>
  </si>
  <si>
    <t>abigail6290@customer.com</t>
  </si>
  <si>
    <t>713-918-7652</t>
  </si>
  <si>
    <t>C6291</t>
  </si>
  <si>
    <t>2028 Maple Dr, Dallas, NY 60601</t>
  </si>
  <si>
    <t>gerald6291@customer.com</t>
  </si>
  <si>
    <t>312-964-7938</t>
  </si>
  <si>
    <t>C6292</t>
  </si>
  <si>
    <t>Lauren Carter</t>
  </si>
  <si>
    <t>1439 Maple Dr, San Jose, NY 75201</t>
  </si>
  <si>
    <t>lauren6292@customer.com</t>
  </si>
  <si>
    <t>512-940-5927</t>
  </si>
  <si>
    <t>C6293</t>
  </si>
  <si>
    <t>7580 Park Blvd, Houston, IL 95101</t>
  </si>
  <si>
    <t>keith6293@customer.com</t>
  </si>
  <si>
    <t>408-191-7578</t>
  </si>
  <si>
    <t>C6294</t>
  </si>
  <si>
    <t>1367 Maple Dr, Dallas, IL 10001</t>
  </si>
  <si>
    <t>isabella6294@customer.com</t>
  </si>
  <si>
    <t>212-841-7688</t>
  </si>
  <si>
    <t>C6295</t>
  </si>
  <si>
    <t>Terry Taylor</t>
  </si>
  <si>
    <t>4434 Highland Ave, Los Angeles, CA 90001</t>
  </si>
  <si>
    <t>terry6295@customer.com</t>
  </si>
  <si>
    <t>323-930-3917</t>
  </si>
  <si>
    <t>C6296</t>
  </si>
  <si>
    <t>Jane Wright</t>
  </si>
  <si>
    <t>8673 Maple Dr, Chicago, TX 77001</t>
  </si>
  <si>
    <t>jane6296@customer.com</t>
  </si>
  <si>
    <t>713-358-2343</t>
  </si>
  <si>
    <t>C6297</t>
  </si>
  <si>
    <t>Wayne Roberts</t>
  </si>
  <si>
    <t>357 Highland Ave, Los Angeles, AZ 60601</t>
  </si>
  <si>
    <t>wayne6297@customer.com</t>
  </si>
  <si>
    <t>312-451-3298</t>
  </si>
  <si>
    <t>C6298</t>
  </si>
  <si>
    <t>2966 Washington St, Dallas, CA 90001</t>
  </si>
  <si>
    <t>amy6298@customer.com</t>
  </si>
  <si>
    <t>323-981-3983</t>
  </si>
  <si>
    <t>C6299</t>
  </si>
  <si>
    <t>Ralph Green</t>
  </si>
  <si>
    <t>7858 Broadway, Chicago, CA 85001</t>
  </si>
  <si>
    <t>ralph6299@customer.com</t>
  </si>
  <si>
    <t>602-422-5612</t>
  </si>
  <si>
    <t>C6300</t>
  </si>
  <si>
    <t>8751 Cedar Ln, Chicago, CA 92101</t>
  </si>
  <si>
    <t>cynthia6300@customer.com</t>
  </si>
  <si>
    <t>619-642-1641</t>
  </si>
  <si>
    <t>C6301</t>
  </si>
  <si>
    <t>Smith Flores</t>
  </si>
  <si>
    <t>857 Sunset Rd, Houston, TX 85001</t>
  </si>
  <si>
    <t>smith6301@customer.com</t>
  </si>
  <si>
    <t>602-544-7336</t>
  </si>
  <si>
    <t>C6302</t>
  </si>
  <si>
    <t>4381 Highland Ave, Los Angeles, TX 90001</t>
  </si>
  <si>
    <t>johnson6302@customer.com</t>
  </si>
  <si>
    <t>323-782-4969</t>
  </si>
  <si>
    <t>C6303</t>
  </si>
  <si>
    <t>7326 Park Blvd, Phoenix, IL 60601</t>
  </si>
  <si>
    <t>williams6303@customer.com</t>
  </si>
  <si>
    <t>312-222-5817</t>
  </si>
  <si>
    <t>C6304</t>
  </si>
  <si>
    <t>4167 Cedar Ln, Los Angeles, TX 75201</t>
  </si>
  <si>
    <t>brown6304@customer.com</t>
  </si>
  <si>
    <t>512-639-6755</t>
  </si>
  <si>
    <t>C6305</t>
  </si>
  <si>
    <t>6004 Broadway, San Jose, CA 77001</t>
  </si>
  <si>
    <t>jones6305@customer.com</t>
  </si>
  <si>
    <t>713-989-7934</t>
  </si>
  <si>
    <t>C6306</t>
  </si>
  <si>
    <t>Garcia Martinez</t>
  </si>
  <si>
    <t>7118 Park Blvd, Philadelphia, TX 85001</t>
  </si>
  <si>
    <t>garcia6306@customer.com</t>
  </si>
  <si>
    <t>602-990-8557</t>
  </si>
  <si>
    <t>C6307</t>
  </si>
  <si>
    <t>8903 Park Blvd, San Diego, CA 78201</t>
  </si>
  <si>
    <t>miller6307@customer.com</t>
  </si>
  <si>
    <t>718-873-9363</t>
  </si>
  <si>
    <t>C6308</t>
  </si>
  <si>
    <t>6258 Washington St, San Diego, TX 90001</t>
  </si>
  <si>
    <t>davis6308@customer.com</t>
  </si>
  <si>
    <t>323-817-6084</t>
  </si>
  <si>
    <t>C6309</t>
  </si>
  <si>
    <t>175 Highland Ave, New York, CA 19101</t>
  </si>
  <si>
    <t>rodriguez6309@customer.com</t>
  </si>
  <si>
    <t>215-634-8595</t>
  </si>
  <si>
    <t>C6310</t>
  </si>
  <si>
    <t>1275 Broadway, Dallas, CA 10001</t>
  </si>
  <si>
    <t>martinez6310@customer.com</t>
  </si>
  <si>
    <t>212-172-1994</t>
  </si>
  <si>
    <t>C6311</t>
  </si>
  <si>
    <t>1662 Sunset Rd, San Diego, CA 78201</t>
  </si>
  <si>
    <t>hernandez6311@customer.com</t>
  </si>
  <si>
    <t>305-313-7293</t>
  </si>
  <si>
    <t>C6312</t>
  </si>
  <si>
    <t>8259 Highland Ave, San Jose, IL 85001</t>
  </si>
  <si>
    <t>lopez6312@customer.com</t>
  </si>
  <si>
    <t>602-880-5476</t>
  </si>
  <si>
    <t>C6313</t>
  </si>
  <si>
    <t>7963 Cedar Ln, Los Angeles, CA 19101</t>
  </si>
  <si>
    <t>gonzalez6313@customer.com</t>
  </si>
  <si>
    <t>215-884-5793</t>
  </si>
  <si>
    <t>C6314</t>
  </si>
  <si>
    <t>1168 Maple Dr, Dallas, CA 78201</t>
  </si>
  <si>
    <t>wilson6314@customer.com</t>
  </si>
  <si>
    <t>305-570-6217</t>
  </si>
  <si>
    <t>C6315</t>
  </si>
  <si>
    <t>Anderson Taylor</t>
  </si>
  <si>
    <t>1011 Sunset Rd, Philadelphia, CA 90001</t>
  </si>
  <si>
    <t>anderson6315@customer.com</t>
  </si>
  <si>
    <t>323-589-4935</t>
  </si>
  <si>
    <t>C6316</t>
  </si>
  <si>
    <t>8154 Sunset Rd, Philadelphia, TX 90001</t>
  </si>
  <si>
    <t>thomas6316@customer.com</t>
  </si>
  <si>
    <t>323-253-8023</t>
  </si>
  <si>
    <t>C6317</t>
  </si>
  <si>
    <t>2435 Park Blvd, Dallas, AZ 95101</t>
  </si>
  <si>
    <t>taylor6317@customer.com</t>
  </si>
  <si>
    <t>408-581-9191</t>
  </si>
  <si>
    <t>C6318</t>
  </si>
  <si>
    <t>Moore Lewis</t>
  </si>
  <si>
    <t>3737 Sunset Rd, Philadelphia, IL 10001</t>
  </si>
  <si>
    <t>moore6318@customer.com</t>
  </si>
  <si>
    <t>212-980-4531</t>
  </si>
  <si>
    <t>C6319</t>
  </si>
  <si>
    <t>5878 Highland Ave, Chicago, TX 92101</t>
  </si>
  <si>
    <t>jackson6319@customer.com</t>
  </si>
  <si>
    <t>619-914-7672</t>
  </si>
  <si>
    <t>C6320</t>
  </si>
  <si>
    <t>8057 Lakeview Dr, Houston, TX 60601</t>
  </si>
  <si>
    <t>martin6320@customer.com</t>
  </si>
  <si>
    <t>312-162-2303</t>
  </si>
  <si>
    <t>C6321</t>
  </si>
  <si>
    <t>3400 Highland Ave, Philadelphia, CA 60601</t>
  </si>
  <si>
    <t>peter6321@customer.com</t>
  </si>
  <si>
    <t>312-684-2598</t>
  </si>
  <si>
    <t>C6322</t>
  </si>
  <si>
    <t>9416 Sunset Rd, Houston, NY 95101</t>
  </si>
  <si>
    <t>victoria6322@customer.com</t>
  </si>
  <si>
    <t>408-978-4453</t>
  </si>
  <si>
    <t>C6323</t>
  </si>
  <si>
    <t>7279 Cedar Ln, Phoenix, AZ 78201</t>
  </si>
  <si>
    <t>raymond6323@customer.com</t>
  </si>
  <si>
    <t>305-478-9394</t>
  </si>
  <si>
    <t>C6324</t>
  </si>
  <si>
    <t>7316 Highland Ave, Phoenix, NY 90001</t>
  </si>
  <si>
    <t>julia6324@customer.com</t>
  </si>
  <si>
    <t>323-852-3216</t>
  </si>
  <si>
    <t>C6325</t>
  </si>
  <si>
    <t>9665 Park Blvd, Chicago, NY 92101</t>
  </si>
  <si>
    <t>scott6325@customer.com</t>
  </si>
  <si>
    <t>619-778-6058</t>
  </si>
  <si>
    <t>C6326</t>
  </si>
  <si>
    <t>Grace Johnson</t>
  </si>
  <si>
    <t>5002 Sunset Rd, Phoenix, NY 19101</t>
  </si>
  <si>
    <t>grace6326@customer.com</t>
  </si>
  <si>
    <t>215-801-7981</t>
  </si>
  <si>
    <t>C6327</t>
  </si>
  <si>
    <t>9349 Elm St, Dallas, AZ 77001</t>
  </si>
  <si>
    <t>dennis6327@customer.com</t>
  </si>
  <si>
    <t>713-700-4330</t>
  </si>
  <si>
    <t>C6328</t>
  </si>
  <si>
    <t>669 Maple Dr, San Antonio, AZ 78201</t>
  </si>
  <si>
    <t>evelyn6328@customer.com</t>
  </si>
  <si>
    <t>718-894-5387</t>
  </si>
  <si>
    <t>C6329</t>
  </si>
  <si>
    <t>Gregory Rivera</t>
  </si>
  <si>
    <t>4952 Elm St, Chicago, TX 60601</t>
  </si>
  <si>
    <t>gregory6329@customer.com</t>
  </si>
  <si>
    <t>312-523-9605</t>
  </si>
  <si>
    <t>C6330</t>
  </si>
  <si>
    <t>7982 Park Blvd, San Jose, CA 19101</t>
  </si>
  <si>
    <t>anna6330@customer.com</t>
  </si>
  <si>
    <t>215-770-3119</t>
  </si>
  <si>
    <t>C6331</t>
  </si>
  <si>
    <t>3487 Main St, Chicago, CA 85001</t>
  </si>
  <si>
    <t>walter6331@customer.com</t>
  </si>
  <si>
    <t>602-437-3408</t>
  </si>
  <si>
    <t>C6332</t>
  </si>
  <si>
    <t>5940 Elm St, San Diego, NY 78201</t>
  </si>
  <si>
    <t>rose6332@customer.com</t>
  </si>
  <si>
    <t>512-903-3023</t>
  </si>
  <si>
    <t>C6333</t>
  </si>
  <si>
    <t>Patrick Nelson</t>
  </si>
  <si>
    <t>6514 Broadway, San Diego, NY 19101</t>
  </si>
  <si>
    <t>patrick6333@customer.com</t>
  </si>
  <si>
    <t>215-286-4449</t>
  </si>
  <si>
    <t>C6334</t>
  </si>
  <si>
    <t>4679 Park Blvd, San Diego, TX 90001</t>
  </si>
  <si>
    <t>judith6334@customer.com</t>
  </si>
  <si>
    <t>323-485-6125</t>
  </si>
  <si>
    <t>C6335</t>
  </si>
  <si>
    <t>2167 Broadway, Philadelphia, AZ 60601</t>
  </si>
  <si>
    <t>henry6335@customer.com</t>
  </si>
  <si>
    <t>312-254-9017</t>
  </si>
  <si>
    <t>C6336</t>
  </si>
  <si>
    <t>7434 Washington St, Chicago, TX 75201</t>
  </si>
  <si>
    <t>christina6336@customer.com</t>
  </si>
  <si>
    <t>512-938-7403</t>
  </si>
  <si>
    <t>C6337</t>
  </si>
  <si>
    <t>3184 Maple Dr, San Antonio, CA 92101</t>
  </si>
  <si>
    <t>douglas6337@customer.com</t>
  </si>
  <si>
    <t>619-365-4651</t>
  </si>
  <si>
    <t>C6338</t>
  </si>
  <si>
    <t>4735 Washington St, San Antonio, TX 19101</t>
  </si>
  <si>
    <t>maria6338@customer.com</t>
  </si>
  <si>
    <t>215-180-3590</t>
  </si>
  <si>
    <t>C6339</t>
  </si>
  <si>
    <t>5397 Broadway, Phoenix, NY 78201</t>
  </si>
  <si>
    <t>harold6339@customer.com</t>
  </si>
  <si>
    <t>305-106-1418</t>
  </si>
  <si>
    <t>C6340</t>
  </si>
  <si>
    <t>Nicole Flores</t>
  </si>
  <si>
    <t>4335 Maple Dr, Houston, TX 95101</t>
  </si>
  <si>
    <t>nicole6340@customer.com</t>
  </si>
  <si>
    <t>408-646-6556</t>
  </si>
  <si>
    <t>C6341</t>
  </si>
  <si>
    <t>4959 Maple Dr, New York, TX 90001</t>
  </si>
  <si>
    <t>alexander6341@customer.com</t>
  </si>
  <si>
    <t>323-844-7264</t>
  </si>
  <si>
    <t>C6342</t>
  </si>
  <si>
    <t>Megan Wright</t>
  </si>
  <si>
    <t>9022 Highland Ave, Dallas, TX 75201</t>
  </si>
  <si>
    <t>megan6342@customer.com</t>
  </si>
  <si>
    <t>718-816-9655</t>
  </si>
  <si>
    <t>C6343</t>
  </si>
  <si>
    <t>6372 Broadway, Houston, TX 77001</t>
  </si>
  <si>
    <t>samuel6343@customer.com</t>
  </si>
  <si>
    <t>713-855-9045</t>
  </si>
  <si>
    <t>C6344</t>
  </si>
  <si>
    <t>4734 Broadway, San Diego, IL 92101</t>
  </si>
  <si>
    <t>dorothy6344@customer.com</t>
  </si>
  <si>
    <t>619-226-1566</t>
  </si>
  <si>
    <t>C6345</t>
  </si>
  <si>
    <t>6478 Lakeview Dr, Los Angeles, TX 95101</t>
  </si>
  <si>
    <t>frank6345@customer.com</t>
  </si>
  <si>
    <t>408-945-6261</t>
  </si>
  <si>
    <t>C6346</t>
  </si>
  <si>
    <t>Sophia Brown</t>
  </si>
  <si>
    <t>3914 Maple Dr, Phoenix, TX 60601</t>
  </si>
  <si>
    <t>sophia6346@customer.com</t>
  </si>
  <si>
    <t>312-354-9216</t>
  </si>
  <si>
    <t>C6347</t>
  </si>
  <si>
    <t>7930 Cedar Ln, San Jose, CA 95101</t>
  </si>
  <si>
    <t>lawrence6347@customer.com</t>
  </si>
  <si>
    <t>408-754-8837</t>
  </si>
  <si>
    <t>C6348</t>
  </si>
  <si>
    <t>5467 Main St, San Jose, TX 92101</t>
  </si>
  <si>
    <t>alice6348@customer.com</t>
  </si>
  <si>
    <t>619-283-2059</t>
  </si>
  <si>
    <t>C6349</t>
  </si>
  <si>
    <t>2041 Washington St, San Diego, PA 85001</t>
  </si>
  <si>
    <t>arthur6349@customer.com</t>
  </si>
  <si>
    <t>602-263-7713</t>
  </si>
  <si>
    <t>C6350</t>
  </si>
  <si>
    <t>7063 Lakeview Dr, Los Angeles, CA 77001</t>
  </si>
  <si>
    <t>ruth6350@customer.com</t>
  </si>
  <si>
    <t>713-881-7626</t>
  </si>
  <si>
    <t>C6351</t>
  </si>
  <si>
    <t>1452 Cedar Ln, San Antonio, TX 95101</t>
  </si>
  <si>
    <t>philip6351@customer.com</t>
  </si>
  <si>
    <t>408-106-6221</t>
  </si>
  <si>
    <t>C6352</t>
  </si>
  <si>
    <t>7217 Washington St, Houston, CA 90001</t>
  </si>
  <si>
    <t>diana6352@customer.com</t>
  </si>
  <si>
    <t>323-446-5802</t>
  </si>
  <si>
    <t>C6353</t>
  </si>
  <si>
    <t>Roger Mitchell</t>
  </si>
  <si>
    <t>3964 Sunset Rd, San Diego, AZ 77001</t>
  </si>
  <si>
    <t>roger6353@customer.com</t>
  </si>
  <si>
    <t>713-225-9293</t>
  </si>
  <si>
    <t>C6354</t>
  </si>
  <si>
    <t>8742 Highland Ave, San Jose, AZ 10001</t>
  </si>
  <si>
    <t>natalie6354@customer.com</t>
  </si>
  <si>
    <t>212-737-2217</t>
  </si>
  <si>
    <t>C6355</t>
  </si>
  <si>
    <t>1000 Main St, Phoenix, TX 78201</t>
  </si>
  <si>
    <t>benjamin6355@customer.com</t>
  </si>
  <si>
    <t>718-224-1444</t>
  </si>
  <si>
    <t>C6356</t>
  </si>
  <si>
    <t>6347 Sunset Rd, Houston, NY 92101</t>
  </si>
  <si>
    <t>virginia6356@customer.com</t>
  </si>
  <si>
    <t>619-732-7876</t>
  </si>
  <si>
    <t>C6357</t>
  </si>
  <si>
    <t>4362 Highland Ave, San Antonio, TX 95101</t>
  </si>
  <si>
    <t>bruce6357@customer.com</t>
  </si>
  <si>
    <t>408-347-5399</t>
  </si>
  <si>
    <t>C6358</t>
  </si>
  <si>
    <t>Madison Scott</t>
  </si>
  <si>
    <t>804 Washington St, Dallas, TX 85001</t>
  </si>
  <si>
    <t>madison6358@customer.com</t>
  </si>
  <si>
    <t>602-387-8868</t>
  </si>
  <si>
    <t>C6359</t>
  </si>
  <si>
    <t>9676 Maple Dr, Chicago, TX 75201</t>
  </si>
  <si>
    <t>adam6359@customer.com</t>
  </si>
  <si>
    <t>646-263-8228</t>
  </si>
  <si>
    <t>C6360</t>
  </si>
  <si>
    <t>8939 Sunset Rd, Houston, IL 92101</t>
  </si>
  <si>
    <t>abigail6360@customer.com</t>
  </si>
  <si>
    <t>619-933-2461</t>
  </si>
  <si>
    <t>C6361</t>
  </si>
  <si>
    <t>6268 Broadway, San Diego, CA 90001</t>
  </si>
  <si>
    <t>gerald6361@customer.com</t>
  </si>
  <si>
    <t>323-734-6811</t>
  </si>
  <si>
    <t>C6362</t>
  </si>
  <si>
    <t>144 Cedar Ln, New York, NY 95101</t>
  </si>
  <si>
    <t>lauren6362@customer.com</t>
  </si>
  <si>
    <t>408-140-9770</t>
  </si>
  <si>
    <t>C6363</t>
  </si>
  <si>
    <t>473 Elm St, Los Angeles, TX 78201</t>
  </si>
  <si>
    <t>keith6363@customer.com</t>
  </si>
  <si>
    <t>512-717-3456</t>
  </si>
  <si>
    <t>C6364</t>
  </si>
  <si>
    <t>9257 Broadway, Los Angeles, AZ 92101</t>
  </si>
  <si>
    <t>isabella6364@customer.com</t>
  </si>
  <si>
    <t>619-954-4608</t>
  </si>
  <si>
    <t>C6365</t>
  </si>
  <si>
    <t>5286 Washington St, San Diego, TX 90001</t>
  </si>
  <si>
    <t>terry6365@customer.com</t>
  </si>
  <si>
    <t>323-792-3089</t>
  </si>
  <si>
    <t>C6366</t>
  </si>
  <si>
    <t>4045 Washington St, Los Angeles, PA 95101</t>
  </si>
  <si>
    <t>jane6366@customer.com</t>
  </si>
  <si>
    <t>408-415-8662</t>
  </si>
  <si>
    <t>C6367</t>
  </si>
  <si>
    <t>Wayne King</t>
  </si>
  <si>
    <t>3481 Sunset Rd, Los Angeles, IL 10001</t>
  </si>
  <si>
    <t>wayne6367@customer.com</t>
  </si>
  <si>
    <t>212-652-4968</t>
  </si>
  <si>
    <t>C6368</t>
  </si>
  <si>
    <t>7535 Cedar Ln, San Jose, PA 92101</t>
  </si>
  <si>
    <t>amy6368@customer.com</t>
  </si>
  <si>
    <t>619-691-3609</t>
  </si>
  <si>
    <t>C6369</t>
  </si>
  <si>
    <t>Ralph Harris</t>
  </si>
  <si>
    <t>4237 Lakeview Dr, Phoenix, CA 92101</t>
  </si>
  <si>
    <t>ralph6369@customer.com</t>
  </si>
  <si>
    <t>619-876-6203</t>
  </si>
  <si>
    <t>C6370</t>
  </si>
  <si>
    <t>317 Highland Ave, San Jose, CA 77001</t>
  </si>
  <si>
    <t>cynthia6370@customer.com</t>
  </si>
  <si>
    <t>713-328-5991</t>
  </si>
  <si>
    <t>C6371</t>
  </si>
  <si>
    <t>6036 Broadway, Phoenix, NY 77001</t>
  </si>
  <si>
    <t>smith6371@customer.com</t>
  </si>
  <si>
    <t>713-580-3495</t>
  </si>
  <si>
    <t>C6372</t>
  </si>
  <si>
    <t>2577 Broadway, San Jose, CA 90001</t>
  </si>
  <si>
    <t>johnson6372@customer.com</t>
  </si>
  <si>
    <t>323-721-7009</t>
  </si>
  <si>
    <t>C6373</t>
  </si>
  <si>
    <t>9104 Main St, Dallas, PA 10001</t>
  </si>
  <si>
    <t>williams6373@customer.com</t>
  </si>
  <si>
    <t>212-900-8468</t>
  </si>
  <si>
    <t>C6374</t>
  </si>
  <si>
    <t>5621 Maple Dr, New York, CA 85001</t>
  </si>
  <si>
    <t>brown6374@customer.com</t>
  </si>
  <si>
    <t>602-167-9266</t>
  </si>
  <si>
    <t>C6375</t>
  </si>
  <si>
    <t>8172 Main St, Chicago, TX 92101</t>
  </si>
  <si>
    <t>jones6375@customer.com</t>
  </si>
  <si>
    <t>619-818-8023</t>
  </si>
  <si>
    <t>C6376</t>
  </si>
  <si>
    <t>1913 Highland Ave, Phoenix, NY 19101</t>
  </si>
  <si>
    <t>garcia6376@customer.com</t>
  </si>
  <si>
    <t>215-734-4669</t>
  </si>
  <si>
    <t>C6377</t>
  </si>
  <si>
    <t>6160 Main St, Houston, CA 95101</t>
  </si>
  <si>
    <t>miller6377@customer.com</t>
  </si>
  <si>
    <t>408-447-1619</t>
  </si>
  <si>
    <t>C6378</t>
  </si>
  <si>
    <t>8354 Lakeview Dr, Dallas, CA 10001</t>
  </si>
  <si>
    <t>davis6378@customer.com</t>
  </si>
  <si>
    <t>212-388-8800</t>
  </si>
  <si>
    <t>C6379</t>
  </si>
  <si>
    <t>4190 Washington St, Chicago, TX 78201</t>
  </si>
  <si>
    <t>rodriguez6379@customer.com</t>
  </si>
  <si>
    <t>718-811-9938</t>
  </si>
  <si>
    <t>C6380</t>
  </si>
  <si>
    <t>1022 Highland Ave, Dallas, IL 78201</t>
  </si>
  <si>
    <t>martinez6380@customer.com</t>
  </si>
  <si>
    <t>305-950-6871</t>
  </si>
  <si>
    <t>C6381</t>
  </si>
  <si>
    <t>5264 Lakeview Dr, San Antonio, TX 78201</t>
  </si>
  <si>
    <t>hernandez6381@customer.com</t>
  </si>
  <si>
    <t>305-626-4738</t>
  </si>
  <si>
    <t>C6382</t>
  </si>
  <si>
    <t>7540 Park Blvd, Chicago, NY 19101</t>
  </si>
  <si>
    <t>lopez6382@customer.com</t>
  </si>
  <si>
    <t>215-859-7612</t>
  </si>
  <si>
    <t>C6383</t>
  </si>
  <si>
    <t>7971 Washington St, New York, IL 92101</t>
  </si>
  <si>
    <t>gonzalez6383@customer.com</t>
  </si>
  <si>
    <t>619-790-1324</t>
  </si>
  <si>
    <t>C6384</t>
  </si>
  <si>
    <t>1649 Elm St, Los Angeles, TX 19101</t>
  </si>
  <si>
    <t>wilson6384@customer.com</t>
  </si>
  <si>
    <t>215-768-6039</t>
  </si>
  <si>
    <t>C6385</t>
  </si>
  <si>
    <t>7745 Broadway, San Diego, AZ 90001</t>
  </si>
  <si>
    <t>anderson6385@customer.com</t>
  </si>
  <si>
    <t>323-548-6899</t>
  </si>
  <si>
    <t>C6386</t>
  </si>
  <si>
    <t>9929 Highland Ave, Philadelphia, TX 95101</t>
  </si>
  <si>
    <t>thomas6386@customer.com</t>
  </si>
  <si>
    <t>408-876-1878</t>
  </si>
  <si>
    <t>C6387</t>
  </si>
  <si>
    <t>8552 Sunset Rd, Los Angeles, IL 77001</t>
  </si>
  <si>
    <t>taylor6387@customer.com</t>
  </si>
  <si>
    <t>713-915-5936</t>
  </si>
  <si>
    <t>C6388</t>
  </si>
  <si>
    <t>Moore Davis</t>
  </si>
  <si>
    <t>3296 Highland Ave, Phoenix, TX 78201</t>
  </si>
  <si>
    <t>moore6388@customer.com</t>
  </si>
  <si>
    <t>646-975-2731</t>
  </si>
  <si>
    <t>C6389</t>
  </si>
  <si>
    <t>6672 Park Blvd, San Antonio, IL 19101</t>
  </si>
  <si>
    <t>jackson6389@customer.com</t>
  </si>
  <si>
    <t>215-149-6222</t>
  </si>
  <si>
    <t>C6390</t>
  </si>
  <si>
    <t>1456 Broadway, San Antonio, IL 75201</t>
  </si>
  <si>
    <t>martin6390@customer.com</t>
  </si>
  <si>
    <t>415-102-9219</t>
  </si>
  <si>
    <t>C6391</t>
  </si>
  <si>
    <t>2967 Highland Ave, San Diego, TX 77001</t>
  </si>
  <si>
    <t>peter6391@customer.com</t>
  </si>
  <si>
    <t>713-804-1176</t>
  </si>
  <si>
    <t>C6392</t>
  </si>
  <si>
    <t>7491 Washington St, Philadelphia, AZ 95101</t>
  </si>
  <si>
    <t>victoria6392@customer.com</t>
  </si>
  <si>
    <t>408-698-7190</t>
  </si>
  <si>
    <t>C6393</t>
  </si>
  <si>
    <t>2265 Broadway, Chicago, CA 77001</t>
  </si>
  <si>
    <t>raymond6393@customer.com</t>
  </si>
  <si>
    <t>713-260-1725</t>
  </si>
  <si>
    <t>C6394</t>
  </si>
  <si>
    <t>9066 Lakeview Dr, Los Angeles, TX 19101</t>
  </si>
  <si>
    <t>julia6394@customer.com</t>
  </si>
  <si>
    <t>215-714-7997</t>
  </si>
  <si>
    <t>C6395</t>
  </si>
  <si>
    <t>628 Broadway, San Jose, PA 77001</t>
  </si>
  <si>
    <t>scott6395@customer.com</t>
  </si>
  <si>
    <t>713-739-8331</t>
  </si>
  <si>
    <t>C6396</t>
  </si>
  <si>
    <t>6783 Elm St, San Antonio, CA 77001</t>
  </si>
  <si>
    <t>grace6396@customer.com</t>
  </si>
  <si>
    <t>713-648-8436</t>
  </si>
  <si>
    <t>C6397</t>
  </si>
  <si>
    <t>Dennis Gonzalez</t>
  </si>
  <si>
    <t>685 Sunset Rd, San Antonio, PA 77001</t>
  </si>
  <si>
    <t>dennis6397@customer.com</t>
  </si>
  <si>
    <t>713-170-1301</t>
  </si>
  <si>
    <t>C6398</t>
  </si>
  <si>
    <t>989 Main St, Dallas, TX 10001</t>
  </si>
  <si>
    <t>evelyn6398@customer.com</t>
  </si>
  <si>
    <t>212-852-7925</t>
  </si>
  <si>
    <t>C6399</t>
  </si>
  <si>
    <t>2239 Lakeview Dr, San Jose, NY 19101</t>
  </si>
  <si>
    <t>gregory6399@customer.com</t>
  </si>
  <si>
    <t>215-266-7542</t>
  </si>
  <si>
    <t>C6400</t>
  </si>
  <si>
    <t>9051 Highland Ave, Phoenix, PA 19101</t>
  </si>
  <si>
    <t>anna6400@customer.com</t>
  </si>
  <si>
    <t>215-881-2494</t>
  </si>
  <si>
    <t>C6401</t>
  </si>
  <si>
    <t>7330 Highland Ave, Houston, TX 92101</t>
  </si>
  <si>
    <t>walter6401@customer.com</t>
  </si>
  <si>
    <t>619-706-7774</t>
  </si>
  <si>
    <t>C6402</t>
  </si>
  <si>
    <t>2226 Park Blvd, Houston, TX 85001</t>
  </si>
  <si>
    <t>rose6402@customer.com</t>
  </si>
  <si>
    <t>602-332-4019</t>
  </si>
  <si>
    <t>C6403</t>
  </si>
  <si>
    <t>9310 Sunset Rd, Houston, PA 95101</t>
  </si>
  <si>
    <t>patrick6403@customer.com</t>
  </si>
  <si>
    <t>408-582-3209</t>
  </si>
  <si>
    <t>C6404</t>
  </si>
  <si>
    <t>1643 Washington St, Houston, TX 85001</t>
  </si>
  <si>
    <t>judith6404@customer.com</t>
  </si>
  <si>
    <t>602-917-1753</t>
  </si>
  <si>
    <t>C6405</t>
  </si>
  <si>
    <t>5634 Sunset Rd, Phoenix, AZ 19101</t>
  </si>
  <si>
    <t>henry6405@customer.com</t>
  </si>
  <si>
    <t>215-417-2878</t>
  </si>
  <si>
    <t>C6406</t>
  </si>
  <si>
    <t>Christina Jones</t>
  </si>
  <si>
    <t>2715 Cedar Ln, Dallas, IL 10001</t>
  </si>
  <si>
    <t>christina6406@customer.com</t>
  </si>
  <si>
    <t>212-382-7335</t>
  </si>
  <si>
    <t>C6407</t>
  </si>
  <si>
    <t>8164 Elm St, San Jose, NY 90001</t>
  </si>
  <si>
    <t>douglas6407@customer.com</t>
  </si>
  <si>
    <t>323-352-3093</t>
  </si>
  <si>
    <t>C6408</t>
  </si>
  <si>
    <t>390 Elm St, Los Angeles, CA 10001</t>
  </si>
  <si>
    <t>maria6408@customer.com</t>
  </si>
  <si>
    <t>212-486-3298</t>
  </si>
  <si>
    <t>C6409</t>
  </si>
  <si>
    <t>Harold Perez</t>
  </si>
  <si>
    <t>9686 Washington St, Houston, TX 90001</t>
  </si>
  <si>
    <t>harold6409@customer.com</t>
  </si>
  <si>
    <t>323-672-4142</t>
  </si>
  <si>
    <t>C6410</t>
  </si>
  <si>
    <t>8471 Highland Ave, Dallas, PA 90001</t>
  </si>
  <si>
    <t>nicole6410@customer.com</t>
  </si>
  <si>
    <t>323-732-1755</t>
  </si>
  <si>
    <t>C6411</t>
  </si>
  <si>
    <t>3604 Park Blvd, Houston, TX 10001</t>
  </si>
  <si>
    <t>alexander6411@customer.com</t>
  </si>
  <si>
    <t>212-426-8994</t>
  </si>
  <si>
    <t>C6412</t>
  </si>
  <si>
    <t>376 Washington St, Philadelphia, TX 85001</t>
  </si>
  <si>
    <t>megan6412@customer.com</t>
  </si>
  <si>
    <t>602-647-7835</t>
  </si>
  <si>
    <t>C6413</t>
  </si>
  <si>
    <t>Samuel Lopez</t>
  </si>
  <si>
    <t>3609 Broadway, Los Angeles, IL 92101</t>
  </si>
  <si>
    <t>samuel6413@customer.com</t>
  </si>
  <si>
    <t>619-429-4807</t>
  </si>
  <si>
    <t>C6414</t>
  </si>
  <si>
    <t>8215 Sunset Rd, Phoenix, CA 78201</t>
  </si>
  <si>
    <t>dorothy6414@customer.com</t>
  </si>
  <si>
    <t>305-287-1127</t>
  </si>
  <si>
    <t>C6415</t>
  </si>
  <si>
    <t>7306 Washington St, Dallas, PA 78201</t>
  </si>
  <si>
    <t>frank6415@customer.com</t>
  </si>
  <si>
    <t>646-901-4648</t>
  </si>
  <si>
    <t>C6416</t>
  </si>
  <si>
    <t>1016 Sunset Rd, Chicago, NY 92101</t>
  </si>
  <si>
    <t>sophia6416@customer.com</t>
  </si>
  <si>
    <t>619-934-4607</t>
  </si>
  <si>
    <t>C6417</t>
  </si>
  <si>
    <t>Lawrence White</t>
  </si>
  <si>
    <t>6532 Elm St, Philadelphia, NY 19101</t>
  </si>
  <si>
    <t>lawrence6417@customer.com</t>
  </si>
  <si>
    <t>215-391-6432</t>
  </si>
  <si>
    <t>C6418</t>
  </si>
  <si>
    <t>6382 Cedar Ln, Houston, PA 85001</t>
  </si>
  <si>
    <t>alice6418@customer.com</t>
  </si>
  <si>
    <t>602-590-3945</t>
  </si>
  <si>
    <t>C6419</t>
  </si>
  <si>
    <t>7805 Lakeview Dr, Chicago, TX 78201</t>
  </si>
  <si>
    <t>arthur6419@customer.com</t>
  </si>
  <si>
    <t>415-827-5319</t>
  </si>
  <si>
    <t>C6420</t>
  </si>
  <si>
    <t>4059 Elm St, Phoenix, TX 92101</t>
  </si>
  <si>
    <t>ruth6420@customer.com</t>
  </si>
  <si>
    <t>619-107-8852</t>
  </si>
  <si>
    <t>C6421</t>
  </si>
  <si>
    <t>9037 Broadway, New York, NY 85001</t>
  </si>
  <si>
    <t>philip6421@customer.com</t>
  </si>
  <si>
    <t>602-183-7836</t>
  </si>
  <si>
    <t>C6422</t>
  </si>
  <si>
    <t>4715 Elm St, Los Angeles, AZ 75201</t>
  </si>
  <si>
    <t>diana6422@customer.com</t>
  </si>
  <si>
    <t>305-652-3573</t>
  </si>
  <si>
    <t>C6423</t>
  </si>
  <si>
    <t>Roger Young</t>
  </si>
  <si>
    <t>4338 Highland Ave, San Jose, TX 95101</t>
  </si>
  <si>
    <t>roger6423@customer.com</t>
  </si>
  <si>
    <t>408-212-1889</t>
  </si>
  <si>
    <t>C6424</t>
  </si>
  <si>
    <t>7747 Washington St, San Diego, TX 92101</t>
  </si>
  <si>
    <t>natalie6424@customer.com</t>
  </si>
  <si>
    <t>619-930-5237</t>
  </si>
  <si>
    <t>C6425</t>
  </si>
  <si>
    <t>5979 Main St, San Antonio, CA 77001</t>
  </si>
  <si>
    <t>benjamin6425@customer.com</t>
  </si>
  <si>
    <t>713-449-6655</t>
  </si>
  <si>
    <t>C6426</t>
  </si>
  <si>
    <t>7863 Maple Dr, San Jose, CA 19101</t>
  </si>
  <si>
    <t>virginia6426@customer.com</t>
  </si>
  <si>
    <t>215-539-2173</t>
  </si>
  <si>
    <t>C6427</t>
  </si>
  <si>
    <t>Bruce Taylor</t>
  </si>
  <si>
    <t>8905 Main St, Chicago, IL 95101</t>
  </si>
  <si>
    <t>bruce6427@customer.com</t>
  </si>
  <si>
    <t>408-726-5968</t>
  </si>
  <si>
    <t>C6428</t>
  </si>
  <si>
    <t>2922 Sunset Rd, Chicago, AZ 19101</t>
  </si>
  <si>
    <t>madison6428@customer.com</t>
  </si>
  <si>
    <t>215-509-9104</t>
  </si>
  <si>
    <t>C6429</t>
  </si>
  <si>
    <t>Adam Campbell</t>
  </si>
  <si>
    <t>9480 Main St, San Antonio, TX 77001</t>
  </si>
  <si>
    <t>adam6429@customer.com</t>
  </si>
  <si>
    <t>713-204-8589</t>
  </si>
  <si>
    <t>C6430</t>
  </si>
  <si>
    <t>9509 Cedar Ln, Houston, TX 78201</t>
  </si>
  <si>
    <t>abigail6430@customer.com</t>
  </si>
  <si>
    <t>646-592-6310</t>
  </si>
  <si>
    <t>C6431</t>
  </si>
  <si>
    <t>8489 Maple Dr, Houston, TX 85001</t>
  </si>
  <si>
    <t>gerald6431@customer.com</t>
  </si>
  <si>
    <t>602-732-3370</t>
  </si>
  <si>
    <t>C6432</t>
  </si>
  <si>
    <t>Lauren Miller</t>
  </si>
  <si>
    <t>7933 Elm St, Philadelphia, NY 90001</t>
  </si>
  <si>
    <t>lauren6432@customer.com</t>
  </si>
  <si>
    <t>323-415-6631</t>
  </si>
  <si>
    <t>C6433</t>
  </si>
  <si>
    <t>954 Main St, Dallas, PA 10001</t>
  </si>
  <si>
    <t>keith6433@customer.com</t>
  </si>
  <si>
    <t>212-443-5048</t>
  </si>
  <si>
    <t>C6434</t>
  </si>
  <si>
    <t>1128 Main St, Chicago, TX 92101</t>
  </si>
  <si>
    <t>isabella6434@customer.com</t>
  </si>
  <si>
    <t>619-417-4189</t>
  </si>
  <si>
    <t>C6435</t>
  </si>
  <si>
    <t>446 Broadway, Dallas, TX 90001</t>
  </si>
  <si>
    <t>terry6435@customer.com</t>
  </si>
  <si>
    <t>323-156-3394</t>
  </si>
  <si>
    <t>C6436</t>
  </si>
  <si>
    <t>1110 Cedar Ln, San Diego, CA 85001</t>
  </si>
  <si>
    <t>jane6436@customer.com</t>
  </si>
  <si>
    <t>602-916-3790</t>
  </si>
  <si>
    <t>C6437</t>
  </si>
  <si>
    <t>3390 Park Blvd, Phoenix, PA 85001</t>
  </si>
  <si>
    <t>wayne6437@customer.com</t>
  </si>
  <si>
    <t>602-523-9312</t>
  </si>
  <si>
    <t>C6438</t>
  </si>
  <si>
    <t>4240 Maple Dr, New York, AZ 95101</t>
  </si>
  <si>
    <t>amy6438@customer.com</t>
  </si>
  <si>
    <t>408-510-9463</t>
  </si>
  <si>
    <t>C6439</t>
  </si>
  <si>
    <t>634 Elm St, Philadelphia, NY 75201</t>
  </si>
  <si>
    <t>ralph6439@customer.com</t>
  </si>
  <si>
    <t>305-306-6507</t>
  </si>
  <si>
    <t>C6440</t>
  </si>
  <si>
    <t>1907 Sunset Rd, San Antonio, TX 95101</t>
  </si>
  <si>
    <t>cynthia6440@customer.com</t>
  </si>
  <si>
    <t>408-663-4673</t>
  </si>
  <si>
    <t>C6441</t>
  </si>
  <si>
    <t>6988 Lakeview Dr, Chicago, AZ 90001</t>
  </si>
  <si>
    <t>smith6441@customer.com</t>
  </si>
  <si>
    <t>323-233-9783</t>
  </si>
  <si>
    <t>C6442</t>
  </si>
  <si>
    <t>2947 Park Blvd, Los Angeles, CA 10001</t>
  </si>
  <si>
    <t>johnson6442@customer.com</t>
  </si>
  <si>
    <t>212-480-8479</t>
  </si>
  <si>
    <t>C6443</t>
  </si>
  <si>
    <t>5915 Elm St, San Diego, CA 19101</t>
  </si>
  <si>
    <t>williams6443@customer.com</t>
  </si>
  <si>
    <t>215-849-5026</t>
  </si>
  <si>
    <t>C6444</t>
  </si>
  <si>
    <t>6805 Main St, Dallas, CA 10001</t>
  </si>
  <si>
    <t>brown6444@customer.com</t>
  </si>
  <si>
    <t>212-257-9100</t>
  </si>
  <si>
    <t>C6445</t>
  </si>
  <si>
    <t>4087 Elm St, Philadelphia, AZ 78201</t>
  </si>
  <si>
    <t>jones6445@customer.com</t>
  </si>
  <si>
    <t>718-551-2617</t>
  </si>
  <si>
    <t>C6446</t>
  </si>
  <si>
    <t>6844 Elm St, San Antonio, AZ 95101</t>
  </si>
  <si>
    <t>garcia6446@customer.com</t>
  </si>
  <si>
    <t>408-766-5470</t>
  </si>
  <si>
    <t>C6447</t>
  </si>
  <si>
    <t>1556 Sunset Rd, Houston, CA 78201</t>
  </si>
  <si>
    <t>miller6447@customer.com</t>
  </si>
  <si>
    <t>718-149-7997</t>
  </si>
  <si>
    <t>C6448</t>
  </si>
  <si>
    <t>9707 Maple Dr, Los Angeles, TX 78201</t>
  </si>
  <si>
    <t>davis6448@customer.com</t>
  </si>
  <si>
    <t>415-542-4090</t>
  </si>
  <si>
    <t>C6449</t>
  </si>
  <si>
    <t>3198 Washington St, Phoenix, TX 77001</t>
  </si>
  <si>
    <t>rodriguez6449@customer.com</t>
  </si>
  <si>
    <t>713-348-2850</t>
  </si>
  <si>
    <t>C6450</t>
  </si>
  <si>
    <t>6762 Elm St, Phoenix, PA 60601</t>
  </si>
  <si>
    <t>martinez6450@customer.com</t>
  </si>
  <si>
    <t>312-608-1787</t>
  </si>
  <si>
    <t>C6451</t>
  </si>
  <si>
    <t>6959 Maple Dr, Phoenix, TX 77001</t>
  </si>
  <si>
    <t>hernandez6451@customer.com</t>
  </si>
  <si>
    <t>713-779-2136</t>
  </si>
  <si>
    <t>C6452</t>
  </si>
  <si>
    <t>8193 Park Blvd, Phoenix, TX 90001</t>
  </si>
  <si>
    <t>lopez6452@customer.com</t>
  </si>
  <si>
    <t>323-636-3209</t>
  </si>
  <si>
    <t>C6453</t>
  </si>
  <si>
    <t>6331 Sunset Rd, Chicago, NY 90001</t>
  </si>
  <si>
    <t>gonzalez6453@customer.com</t>
  </si>
  <si>
    <t>323-667-6163</t>
  </si>
  <si>
    <t>C6454</t>
  </si>
  <si>
    <t>3329 Sunset Rd, Chicago, TX 10001</t>
  </si>
  <si>
    <t>wilson6454@customer.com</t>
  </si>
  <si>
    <t>212-812-9111</t>
  </si>
  <si>
    <t>C6455</t>
  </si>
  <si>
    <t>4341 Main St, Phoenix, PA 75201</t>
  </si>
  <si>
    <t>anderson6455@customer.com</t>
  </si>
  <si>
    <t>305-588-6777</t>
  </si>
  <si>
    <t>C6456</t>
  </si>
  <si>
    <t>6208 Maple Dr, Los Angeles, PA 90001</t>
  </si>
  <si>
    <t>thomas6456@customer.com</t>
  </si>
  <si>
    <t>323-546-5577</t>
  </si>
  <si>
    <t>C6457</t>
  </si>
  <si>
    <t>5902 Main St, Chicago, PA 60601</t>
  </si>
  <si>
    <t>taylor6457@customer.com</t>
  </si>
  <si>
    <t>312-881-3213</t>
  </si>
  <si>
    <t>C6458</t>
  </si>
  <si>
    <t>4350 Main St, Philadelphia, TX 92101</t>
  </si>
  <si>
    <t>moore6458@customer.com</t>
  </si>
  <si>
    <t>619-377-1740</t>
  </si>
  <si>
    <t>C6459</t>
  </si>
  <si>
    <t>Jackson Green</t>
  </si>
  <si>
    <t>7338 Park Blvd, Houston, IL 19101</t>
  </si>
  <si>
    <t>jackson6459@customer.com</t>
  </si>
  <si>
    <t>215-852-9283</t>
  </si>
  <si>
    <t>C6460</t>
  </si>
  <si>
    <t>Martin Gonzalez</t>
  </si>
  <si>
    <t>7756 Main St, Chicago, NY 90001</t>
  </si>
  <si>
    <t>martin6460@customer.com</t>
  </si>
  <si>
    <t>323-988-2512</t>
  </si>
  <si>
    <t>C6461</t>
  </si>
  <si>
    <t>853 Lakeview Dr, San Jose, TX 75201</t>
  </si>
  <si>
    <t>peter6461@customer.com</t>
  </si>
  <si>
    <t>718-787-4004</t>
  </si>
  <si>
    <t>C6462</t>
  </si>
  <si>
    <t>Victoria Miller</t>
  </si>
  <si>
    <t>8253 Washington St, Houston, TX 78201</t>
  </si>
  <si>
    <t>victoria6462@customer.com</t>
  </si>
  <si>
    <t>646-302-2956</t>
  </si>
  <si>
    <t>C6463</t>
  </si>
  <si>
    <t>Raymond Clark</t>
  </si>
  <si>
    <t>6945 Park Blvd, Houston, CA 78201</t>
  </si>
  <si>
    <t>raymond6463@customer.com</t>
  </si>
  <si>
    <t>646-347-7462</t>
  </si>
  <si>
    <t>C6464</t>
  </si>
  <si>
    <t>8424 Park Blvd, San Jose, NY 85001</t>
  </si>
  <si>
    <t>julia6464@customer.com</t>
  </si>
  <si>
    <t>602-840-1580</t>
  </si>
  <si>
    <t>C6465</t>
  </si>
  <si>
    <t>3882 Park Blvd, Los Angeles, CA 92101</t>
  </si>
  <si>
    <t>scott6465@customer.com</t>
  </si>
  <si>
    <t>619-539-9693</t>
  </si>
  <si>
    <t>C6466</t>
  </si>
  <si>
    <t>5302 Washington St, San Antonio, NY 19101</t>
  </si>
  <si>
    <t>grace6466@customer.com</t>
  </si>
  <si>
    <t>215-412-2208</t>
  </si>
  <si>
    <t>C6467</t>
  </si>
  <si>
    <t>9504 Park Blvd, Dallas, CA 60601</t>
  </si>
  <si>
    <t>dennis6467@customer.com</t>
  </si>
  <si>
    <t>312-886-9481</t>
  </si>
  <si>
    <t>C6468</t>
  </si>
  <si>
    <t>2934 Maple Dr, San Jose, TX 90001</t>
  </si>
  <si>
    <t>evelyn6468@customer.com</t>
  </si>
  <si>
    <t>323-496-3372</t>
  </si>
  <si>
    <t>C6469</t>
  </si>
  <si>
    <t>8926 Lakeview Dr, San Jose, PA 95101</t>
  </si>
  <si>
    <t>gregory6469@customer.com</t>
  </si>
  <si>
    <t>408-883-1910</t>
  </si>
  <si>
    <t>C6470</t>
  </si>
  <si>
    <t>4701 Sunset Rd, Dallas, AZ 85001</t>
  </si>
  <si>
    <t>anna6470@customer.com</t>
  </si>
  <si>
    <t>602-723-8295</t>
  </si>
  <si>
    <t>C6471</t>
  </si>
  <si>
    <t>2073 Broadway, Dallas, CA 95101</t>
  </si>
  <si>
    <t>walter6471@customer.com</t>
  </si>
  <si>
    <t>408-391-8306</t>
  </si>
  <si>
    <t>C6472</t>
  </si>
  <si>
    <t>740 Lakeview Dr, Houston, PA 75201</t>
  </si>
  <si>
    <t>rose6472@customer.com</t>
  </si>
  <si>
    <t>305-420-8112</t>
  </si>
  <si>
    <t>C6473</t>
  </si>
  <si>
    <t>5849 Maple Dr, San Jose, IL 90001</t>
  </si>
  <si>
    <t>patrick6473@customer.com</t>
  </si>
  <si>
    <t>323-664-9831</t>
  </si>
  <si>
    <t>C6474</t>
  </si>
  <si>
    <t>780 Elm St, San Jose, IL 95101</t>
  </si>
  <si>
    <t>judith6474@customer.com</t>
  </si>
  <si>
    <t>408-881-1095</t>
  </si>
  <si>
    <t>C6475</t>
  </si>
  <si>
    <t>520 Cedar Ln, San Antonio, TX 60601</t>
  </si>
  <si>
    <t>henry6475@customer.com</t>
  </si>
  <si>
    <t>312-424-6139</t>
  </si>
  <si>
    <t>C6476</t>
  </si>
  <si>
    <t>5012 Sunset Rd, Houston, AZ 77001</t>
  </si>
  <si>
    <t>christina6476@customer.com</t>
  </si>
  <si>
    <t>713-379-4766</t>
  </si>
  <si>
    <t>C6477</t>
  </si>
  <si>
    <t>2079 Park Blvd, New York, NY 90001</t>
  </si>
  <si>
    <t>douglas6477@customer.com</t>
  </si>
  <si>
    <t>323-768-2084</t>
  </si>
  <si>
    <t>C6478</t>
  </si>
  <si>
    <t>Maria Hall</t>
  </si>
  <si>
    <t>4942 Maple Dr, Los Angeles, TX 10001</t>
  </si>
  <si>
    <t>maria6478@customer.com</t>
  </si>
  <si>
    <t>212-115-4576</t>
  </si>
  <si>
    <t>C6479</t>
  </si>
  <si>
    <t>9594 Broadway, San Diego, CA 10001</t>
  </si>
  <si>
    <t>harold6479@customer.com</t>
  </si>
  <si>
    <t>212-328-9734</t>
  </si>
  <si>
    <t>C6480</t>
  </si>
  <si>
    <t>6607 Washington St, Los Angeles, IL 77001</t>
  </si>
  <si>
    <t>nicole6480@customer.com</t>
  </si>
  <si>
    <t>713-150-4942</t>
  </si>
  <si>
    <t>C6481</t>
  </si>
  <si>
    <t>6669 Elm St, San Jose, CA 60601</t>
  </si>
  <si>
    <t>alexander6481@customer.com</t>
  </si>
  <si>
    <t>312-897-4602</t>
  </si>
  <si>
    <t>C6482</t>
  </si>
  <si>
    <t>Megan Moore</t>
  </si>
  <si>
    <t>5162 Lakeview Dr, Houston, IL 60601</t>
  </si>
  <si>
    <t>megan6482@customer.com</t>
  </si>
  <si>
    <t>312-896-7397</t>
  </si>
  <si>
    <t>C6483</t>
  </si>
  <si>
    <t>8971 Highland Ave, San Antonio, AZ 78201</t>
  </si>
  <si>
    <t>samuel6483@customer.com</t>
  </si>
  <si>
    <t>646-933-3771</t>
  </si>
  <si>
    <t>C6484</t>
  </si>
  <si>
    <t>8808 Washington St, San Diego, TX 78201</t>
  </si>
  <si>
    <t>dorothy6484@customer.com</t>
  </si>
  <si>
    <t>646-451-6969</t>
  </si>
  <si>
    <t>C6485</t>
  </si>
  <si>
    <t>8634 Main St, Phoenix, PA 95101</t>
  </si>
  <si>
    <t>frank6485@customer.com</t>
  </si>
  <si>
    <t>408-609-6092</t>
  </si>
  <si>
    <t>C6486</t>
  </si>
  <si>
    <t>Sophia Nelson</t>
  </si>
  <si>
    <t>7272 Park Blvd, Chicago, TX 19101</t>
  </si>
  <si>
    <t>sophia6486@customer.com</t>
  </si>
  <si>
    <t>C6487</t>
  </si>
  <si>
    <t>7858 Broadway, San Antonio, CA 78201</t>
  </si>
  <si>
    <t>lawrence6487@customer.com</t>
  </si>
  <si>
    <t>305-301-8639</t>
  </si>
  <si>
    <t>C6488</t>
  </si>
  <si>
    <t>7865 Main St, San Jose, IL 78201</t>
  </si>
  <si>
    <t>alice6488@customer.com</t>
  </si>
  <si>
    <t>415-235-6914</t>
  </si>
  <si>
    <t>C6489</t>
  </si>
  <si>
    <t>6886 Elm St, San Jose, PA 75201</t>
  </si>
  <si>
    <t>arthur6489@customer.com</t>
  </si>
  <si>
    <t>646-572-5188</t>
  </si>
  <si>
    <t>C6490</t>
  </si>
  <si>
    <t>Ruth Ramirez</t>
  </si>
  <si>
    <t>9390 Broadway, Philadelphia, PA 85001</t>
  </si>
  <si>
    <t>ruth6490@customer.com</t>
  </si>
  <si>
    <t>602-399-9846</t>
  </si>
  <si>
    <t>C6491</t>
  </si>
  <si>
    <t>671 Sunset Rd, Dallas, TX 60601</t>
  </si>
  <si>
    <t>philip6491@customer.com</t>
  </si>
  <si>
    <t>312-979-4573</t>
  </si>
  <si>
    <t>C6492</t>
  </si>
  <si>
    <t>8033 Washington St, San Diego, TX 95101</t>
  </si>
  <si>
    <t>diana6492@customer.com</t>
  </si>
  <si>
    <t>408-931-6783</t>
  </si>
  <si>
    <t>C6493</t>
  </si>
  <si>
    <t>9658 Elm St, New York, CA 85001</t>
  </si>
  <si>
    <t>roger6493@customer.com</t>
  </si>
  <si>
    <t>602-489-6663</t>
  </si>
  <si>
    <t>C6494</t>
  </si>
  <si>
    <t>Natalie Carter</t>
  </si>
  <si>
    <t>4245 Sunset Rd, San Jose, TX 19101</t>
  </si>
  <si>
    <t>natalie6494@customer.com</t>
  </si>
  <si>
    <t>215-841-3176</t>
  </si>
  <si>
    <t>C6495</t>
  </si>
  <si>
    <t>9171 Park Blvd, Phoenix, CA 77001</t>
  </si>
  <si>
    <t>benjamin6495@customer.com</t>
  </si>
  <si>
    <t>713-182-9500</t>
  </si>
  <si>
    <t>C6496</t>
  </si>
  <si>
    <t>6890 Elm St, San Antonio, NY 92101</t>
  </si>
  <si>
    <t>virginia6496@customer.com</t>
  </si>
  <si>
    <t>619-664-8692</t>
  </si>
  <si>
    <t>C6497</t>
  </si>
  <si>
    <t>2981 Park Blvd, San Diego, AZ 90001</t>
  </si>
  <si>
    <t>bruce6497@customer.com</t>
  </si>
  <si>
    <t>323-440-7126</t>
  </si>
  <si>
    <t>C6498</t>
  </si>
  <si>
    <t>5639 Lakeview Dr, Houston, AZ 75201</t>
  </si>
  <si>
    <t>madison6498@customer.com</t>
  </si>
  <si>
    <t>512-327-6324</t>
  </si>
  <si>
    <t>C6499</t>
  </si>
  <si>
    <t>2403 Highland Ave, Phoenix, NY 77001</t>
  </si>
  <si>
    <t>adam6499@customer.com</t>
  </si>
  <si>
    <t>713-210-9643</t>
  </si>
  <si>
    <t>C6500</t>
  </si>
  <si>
    <t>Abigail Harris</t>
  </si>
  <si>
    <t>7635 Cedar Ln, Houston, TX 95101</t>
  </si>
  <si>
    <t>abigail6500@customer.com</t>
  </si>
  <si>
    <t>408-281-4746</t>
  </si>
  <si>
    <t>C6501</t>
  </si>
  <si>
    <t>3863 Park Blvd, Philadelphia, TX 77001</t>
  </si>
  <si>
    <t>gerald6501@customer.com</t>
  </si>
  <si>
    <t>713-250-1810</t>
  </si>
  <si>
    <t>C6502</t>
  </si>
  <si>
    <t>Lauren Wilson</t>
  </si>
  <si>
    <t>593 Elm St, Dallas, CA 92101</t>
  </si>
  <si>
    <t>lauren6502@customer.com</t>
  </si>
  <si>
    <t>619-737-4319</t>
  </si>
  <si>
    <t>C6503</t>
  </si>
  <si>
    <t>Keith King</t>
  </si>
  <si>
    <t>7847 Highland Ave, San Antonio, AZ 92101</t>
  </si>
  <si>
    <t>keith6503@customer.com</t>
  </si>
  <si>
    <t>619-261-9058</t>
  </si>
  <si>
    <t>C6504</t>
  </si>
  <si>
    <t>9085 Sunset Rd, Los Angeles, IL 75201</t>
  </si>
  <si>
    <t>isabella6504@customer.com</t>
  </si>
  <si>
    <t>512-224-9132</t>
  </si>
  <si>
    <t>C6505</t>
  </si>
  <si>
    <t>1935 Lakeview Dr, San Jose, TX 77001</t>
  </si>
  <si>
    <t>terry6505@customer.com</t>
  </si>
  <si>
    <t>713-764-1649</t>
  </si>
  <si>
    <t>C6506</t>
  </si>
  <si>
    <t>9085 Elm St, Los Angeles, CA 78201</t>
  </si>
  <si>
    <t>jane6506@customer.com</t>
  </si>
  <si>
    <t>718-292-3013</t>
  </si>
  <si>
    <t>C6507</t>
  </si>
  <si>
    <t>4819 Sunset Rd, Los Angeles, TX 90001</t>
  </si>
  <si>
    <t>wayne6507@customer.com</t>
  </si>
  <si>
    <t>323-855-6076</t>
  </si>
  <si>
    <t>C6508</t>
  </si>
  <si>
    <t>9017 Cedar Ln, Houston, CA 10001</t>
  </si>
  <si>
    <t>amy6508@customer.com</t>
  </si>
  <si>
    <t>212-342-7178</t>
  </si>
  <si>
    <t>C6509</t>
  </si>
  <si>
    <t>2088 Broadway, San Diego, CA 10001</t>
  </si>
  <si>
    <t>ralph6509@customer.com</t>
  </si>
  <si>
    <t>212-793-4286</t>
  </si>
  <si>
    <t>C6510</t>
  </si>
  <si>
    <t>1073 Highland Ave, San Diego, TX 92101</t>
  </si>
  <si>
    <t>cynthia6510@customer.com</t>
  </si>
  <si>
    <t>619-702-9316</t>
  </si>
  <si>
    <t>C6511</t>
  </si>
  <si>
    <t>7965 Washington St, Philadelphia, IL 85001</t>
  </si>
  <si>
    <t>smith6511@customer.com</t>
  </si>
  <si>
    <t>602-984-7226</t>
  </si>
  <si>
    <t>C6512</t>
  </si>
  <si>
    <t>8922 Broadway, San Antonio, NY 85001</t>
  </si>
  <si>
    <t>johnson6512@customer.com</t>
  </si>
  <si>
    <t>602-925-2348</t>
  </si>
  <si>
    <t>C6513</t>
  </si>
  <si>
    <t>407 Broadway, San Diego, CA 60601</t>
  </si>
  <si>
    <t>williams6513@customer.com</t>
  </si>
  <si>
    <t>312-913-5600</t>
  </si>
  <si>
    <t>C6514</t>
  </si>
  <si>
    <t>9996 Elm St, Houston, TX 92101</t>
  </si>
  <si>
    <t>brown6514@customer.com</t>
  </si>
  <si>
    <t>619-250-7558</t>
  </si>
  <si>
    <t>C6515</t>
  </si>
  <si>
    <t>9413 Maple Dr, San Jose, CA 60601</t>
  </si>
  <si>
    <t>jones6515@customer.com</t>
  </si>
  <si>
    <t>312-697-7527</t>
  </si>
  <si>
    <t>C6516</t>
  </si>
  <si>
    <t>3396 Highland Ave, Los Angeles, CA 60601</t>
  </si>
  <si>
    <t>garcia6516@customer.com</t>
  </si>
  <si>
    <t>312-214-5881</t>
  </si>
  <si>
    <t>C6517</t>
  </si>
  <si>
    <t>7255 Main St, Chicago, CA 60601</t>
  </si>
  <si>
    <t>miller6517@customer.com</t>
  </si>
  <si>
    <t>312-869-8542</t>
  </si>
  <si>
    <t>C6518</t>
  </si>
  <si>
    <t>8157 Cedar Ln, San Antonio, CA 90001</t>
  </si>
  <si>
    <t>davis6518@customer.com</t>
  </si>
  <si>
    <t>323-224-7923</t>
  </si>
  <si>
    <t>C6519</t>
  </si>
  <si>
    <t>2049 Cedar Ln, New York, TX 85001</t>
  </si>
  <si>
    <t>rodriguez6519@customer.com</t>
  </si>
  <si>
    <t>602-124-5293</t>
  </si>
  <si>
    <t>C6520</t>
  </si>
  <si>
    <t>1844 Sunset Rd, New York, NY 60601</t>
  </si>
  <si>
    <t>martinez6520@customer.com</t>
  </si>
  <si>
    <t>312-586-5925</t>
  </si>
  <si>
    <t>C6521</t>
  </si>
  <si>
    <t>9323 Main St, New York, TX 60601</t>
  </si>
  <si>
    <t>hernandez6521@customer.com</t>
  </si>
  <si>
    <t>312-828-6811</t>
  </si>
  <si>
    <t>C6522</t>
  </si>
  <si>
    <t>6919 Elm St, Los Angeles, AZ 77001</t>
  </si>
  <si>
    <t>lopez6522@customer.com</t>
  </si>
  <si>
    <t>713-669-3516</t>
  </si>
  <si>
    <t>C6523</t>
  </si>
  <si>
    <t>756 Cedar Ln, San Antonio, NY 85001</t>
  </si>
  <si>
    <t>gonzalez6523@customer.com</t>
  </si>
  <si>
    <t>602-944-2725</t>
  </si>
  <si>
    <t>C6524</t>
  </si>
  <si>
    <t>2936 Elm St, New York, AZ 95101</t>
  </si>
  <si>
    <t>wilson6524@customer.com</t>
  </si>
  <si>
    <t>408-787-7501</t>
  </si>
  <si>
    <t>C6525</t>
  </si>
  <si>
    <t>9615 Cedar Ln, Los Angeles, TX 10001</t>
  </si>
  <si>
    <t>anderson6525@customer.com</t>
  </si>
  <si>
    <t>212-486-4365</t>
  </si>
  <si>
    <t>C6526</t>
  </si>
  <si>
    <t>2429 Highland Ave, San Jose, AZ 19101</t>
  </si>
  <si>
    <t>thomas6526@customer.com</t>
  </si>
  <si>
    <t>215-530-2988</t>
  </si>
  <si>
    <t>C6527</t>
  </si>
  <si>
    <t>1155 Maple Dr, Dallas, CA 85001</t>
  </si>
  <si>
    <t>taylor6527@customer.com</t>
  </si>
  <si>
    <t>602-902-6337</t>
  </si>
  <si>
    <t>C6528</t>
  </si>
  <si>
    <t>9343 Maple Dr, Los Angeles, TX 85001</t>
  </si>
  <si>
    <t>moore6528@customer.com</t>
  </si>
  <si>
    <t>602-120-7849</t>
  </si>
  <si>
    <t>C6529</t>
  </si>
  <si>
    <t>783 Lakeview Dr, New York, TX 77001</t>
  </si>
  <si>
    <t>jackson6529@customer.com</t>
  </si>
  <si>
    <t>713-943-3566</t>
  </si>
  <si>
    <t>C6530</t>
  </si>
  <si>
    <t>9856 Lakeview Dr, San Antonio, TX 85001</t>
  </si>
  <si>
    <t>martin6530@customer.com</t>
  </si>
  <si>
    <t>602-588-2574</t>
  </si>
  <si>
    <t>C6531</t>
  </si>
  <si>
    <t>371 Main St, Houston, TX 75201</t>
  </si>
  <si>
    <t>peter6531@customer.com</t>
  </si>
  <si>
    <t>646-762-5140</t>
  </si>
  <si>
    <t>C6532</t>
  </si>
  <si>
    <t>9932 Sunset Rd, New York, IL 85001</t>
  </si>
  <si>
    <t>victoria6532@customer.com</t>
  </si>
  <si>
    <t>602-341-7577</t>
  </si>
  <si>
    <t>C6533</t>
  </si>
  <si>
    <t>6397 Lakeview Dr, Los Angeles, CA 77001</t>
  </si>
  <si>
    <t>raymond6533@customer.com</t>
  </si>
  <si>
    <t>713-887-4247</t>
  </si>
  <si>
    <t>C6534</t>
  </si>
  <si>
    <t>7210 Cedar Ln, Houston, TX 19101</t>
  </si>
  <si>
    <t>julia6534@customer.com</t>
  </si>
  <si>
    <t>215-600-2471</t>
  </si>
  <si>
    <t>C6535</t>
  </si>
  <si>
    <t>6098 Sunset Rd, Los Angeles, TX 77001</t>
  </si>
  <si>
    <t>scott6535@customer.com</t>
  </si>
  <si>
    <t>713-424-9239</t>
  </si>
  <si>
    <t>C6536</t>
  </si>
  <si>
    <t>Grace Miller</t>
  </si>
  <si>
    <t>4315 Maple Dr, Philadelphia, CA 77001</t>
  </si>
  <si>
    <t>grace6536@customer.com</t>
  </si>
  <si>
    <t>713-985-9468</t>
  </si>
  <si>
    <t>C6537</t>
  </si>
  <si>
    <t>4077 Cedar Ln, Dallas, CA 60601</t>
  </si>
  <si>
    <t>dennis6537@customer.com</t>
  </si>
  <si>
    <t>312-264-6075</t>
  </si>
  <si>
    <t>C6538</t>
  </si>
  <si>
    <t>155 Washington St, San Jose, CA 77001</t>
  </si>
  <si>
    <t>evelyn6538@customer.com</t>
  </si>
  <si>
    <t>713-433-7457</t>
  </si>
  <si>
    <t>C6539</t>
  </si>
  <si>
    <t>6629 Maple Dr, New York, TX 10001</t>
  </si>
  <si>
    <t>gregory6539@customer.com</t>
  </si>
  <si>
    <t>212-712-7228</t>
  </si>
  <si>
    <t>C6540</t>
  </si>
  <si>
    <t>966 Cedar Ln, San Antonio, CA 10001</t>
  </si>
  <si>
    <t>anna6540@customer.com</t>
  </si>
  <si>
    <t>212-332-6881</t>
  </si>
  <si>
    <t>C6541</t>
  </si>
  <si>
    <t>2433 Broadway, Chicago, CA 85001</t>
  </si>
  <si>
    <t>walter6541@customer.com</t>
  </si>
  <si>
    <t>602-637-7130</t>
  </si>
  <si>
    <t>C6542</t>
  </si>
  <si>
    <t>Rose Baker</t>
  </si>
  <si>
    <t>9476 Cedar Ln, Chicago, NY 10001</t>
  </si>
  <si>
    <t>rose6542@customer.com</t>
  </si>
  <si>
    <t>212-740-6852</t>
  </si>
  <si>
    <t>C6543</t>
  </si>
  <si>
    <t>Patrick Lopez</t>
  </si>
  <si>
    <t>762 Elm St, Philadelphia, CA 10001</t>
  </si>
  <si>
    <t>patrick6543@customer.com</t>
  </si>
  <si>
    <t>212-522-5780</t>
  </si>
  <si>
    <t>C6544</t>
  </si>
  <si>
    <t>Judith Clark</t>
  </si>
  <si>
    <t>5409 Highland Ave, San Antonio, CA 90001</t>
  </si>
  <si>
    <t>judith6544@customer.com</t>
  </si>
  <si>
    <t>323-979-7211</t>
  </si>
  <si>
    <t>C6545</t>
  </si>
  <si>
    <t>6683 Washington St, Phoenix, TX 10001</t>
  </si>
  <si>
    <t>henry6545@customer.com</t>
  </si>
  <si>
    <t>212-994-1767</t>
  </si>
  <si>
    <t>C6546</t>
  </si>
  <si>
    <t>Christina Wright</t>
  </si>
  <si>
    <t>3649 Broadway, Houston, IL 75201</t>
  </si>
  <si>
    <t>christina6546@customer.com</t>
  </si>
  <si>
    <t>646-635-2244</t>
  </si>
  <si>
    <t>C6547</t>
  </si>
  <si>
    <t>312 Sunset Rd, Los Angeles, PA 75201</t>
  </si>
  <si>
    <t>douglas6547@customer.com</t>
  </si>
  <si>
    <t>305-168-8582</t>
  </si>
  <si>
    <t>C6548</t>
  </si>
  <si>
    <t>8672 Lakeview Dr, Houston, TX 10001</t>
  </si>
  <si>
    <t>maria6548@customer.com</t>
  </si>
  <si>
    <t>212-508-5367</t>
  </si>
  <si>
    <t>C6549</t>
  </si>
  <si>
    <t>8037 Lakeview Dr, Dallas, AZ 90001</t>
  </si>
  <si>
    <t>harold6549@customer.com</t>
  </si>
  <si>
    <t>323-247-5162</t>
  </si>
  <si>
    <t>C6550</t>
  </si>
  <si>
    <t>2185 Lakeview Dr, Phoenix, PA 92101</t>
  </si>
  <si>
    <t>nicole6550@customer.com</t>
  </si>
  <si>
    <t>619-847-4924</t>
  </si>
  <si>
    <t>C6551</t>
  </si>
  <si>
    <t>6942 Sunset Rd, Los Angeles, TX 77001</t>
  </si>
  <si>
    <t>alexander6551@customer.com</t>
  </si>
  <si>
    <t>713-204-6215</t>
  </si>
  <si>
    <t>C6552</t>
  </si>
  <si>
    <t>1023 Elm St, Chicago, TX 92101</t>
  </si>
  <si>
    <t>megan6552@customer.com</t>
  </si>
  <si>
    <t>619-831-6614</t>
  </si>
  <si>
    <t>C6553</t>
  </si>
  <si>
    <t>1595 Lakeview Dr, New York, AZ 95101</t>
  </si>
  <si>
    <t>samuel6553@customer.com</t>
  </si>
  <si>
    <t>408-336-6874</t>
  </si>
  <si>
    <t>C6554</t>
  </si>
  <si>
    <t>Dorothy Sanchez</t>
  </si>
  <si>
    <t>4324 Highland Ave, Dallas, CA 77001</t>
  </si>
  <si>
    <t>dorothy6554@customer.com</t>
  </si>
  <si>
    <t>713-979-2016</t>
  </si>
  <si>
    <t>C6555</t>
  </si>
  <si>
    <t>3589 Sunset Rd, Houston, PA 92101</t>
  </si>
  <si>
    <t>frank6555@customer.com</t>
  </si>
  <si>
    <t>619-488-8983</t>
  </si>
  <si>
    <t>C6556</t>
  </si>
  <si>
    <t>1054 Park Blvd, Phoenix, IL 75201</t>
  </si>
  <si>
    <t>sophia6556@customer.com</t>
  </si>
  <si>
    <t>415-123-8923</t>
  </si>
  <si>
    <t>C6557</t>
  </si>
  <si>
    <t>8609 Broadway, New York, AZ 78201</t>
  </si>
  <si>
    <t>lawrence6557@customer.com</t>
  </si>
  <si>
    <t>415-917-7359</t>
  </si>
  <si>
    <t>C6558</t>
  </si>
  <si>
    <t>7719 Main St, San Diego, AZ 10001</t>
  </si>
  <si>
    <t>alice6558@customer.com</t>
  </si>
  <si>
    <t>212-672-7682</t>
  </si>
  <si>
    <t>C6559</t>
  </si>
  <si>
    <t>8349 Lakeview Dr, Phoenix, CA 85001</t>
  </si>
  <si>
    <t>arthur6559@customer.com</t>
  </si>
  <si>
    <t>602-866-4581</t>
  </si>
  <si>
    <t>C6560</t>
  </si>
  <si>
    <t>449 Main St, New York, CA 92101</t>
  </si>
  <si>
    <t>ruth6560@customer.com</t>
  </si>
  <si>
    <t>619-545-1531</t>
  </si>
  <si>
    <t>C6561</t>
  </si>
  <si>
    <t>919 Sunset Rd, Philadelphia, CA 95101</t>
  </si>
  <si>
    <t>philip6561@customer.com</t>
  </si>
  <si>
    <t>408-252-8368</t>
  </si>
  <si>
    <t>C6562</t>
  </si>
  <si>
    <t>5423 Broadway, New York, AZ 75201</t>
  </si>
  <si>
    <t>diana6562@customer.com</t>
  </si>
  <si>
    <t>415-950-7256</t>
  </si>
  <si>
    <t>C6563</t>
  </si>
  <si>
    <t>5050 Broadway, Philadelphia, TX 75201</t>
  </si>
  <si>
    <t>roger6563@customer.com</t>
  </si>
  <si>
    <t>512-965-2685</t>
  </si>
  <si>
    <t>C6564</t>
  </si>
  <si>
    <t>7897 Cedar Ln, Philadelphia, AZ 10001</t>
  </si>
  <si>
    <t>natalie6564@customer.com</t>
  </si>
  <si>
    <t>212-171-1103</t>
  </si>
  <si>
    <t>C6565</t>
  </si>
  <si>
    <t>5204 Broadway, Dallas, TX 75201</t>
  </si>
  <si>
    <t>benjamin6565@customer.com</t>
  </si>
  <si>
    <t>512-699-8895</t>
  </si>
  <si>
    <t>C6566</t>
  </si>
  <si>
    <t>5559 Main St, Houston, CA 95101</t>
  </si>
  <si>
    <t>virginia6566@customer.com</t>
  </si>
  <si>
    <t>408-555-9801</t>
  </si>
  <si>
    <t>C6567</t>
  </si>
  <si>
    <t>3610 Highland Ave, Phoenix, TX 92101</t>
  </si>
  <si>
    <t>bruce6567@customer.com</t>
  </si>
  <si>
    <t>619-507-6138</t>
  </si>
  <si>
    <t>C6568</t>
  </si>
  <si>
    <t>9299 Lakeview Dr, Chicago, NY 92101</t>
  </si>
  <si>
    <t>madison6568@customer.com</t>
  </si>
  <si>
    <t>619-300-5019</t>
  </si>
  <si>
    <t>C6569</t>
  </si>
  <si>
    <t>6113 Cedar Ln, San Diego, PA 92101</t>
  </si>
  <si>
    <t>adam6569@customer.com</t>
  </si>
  <si>
    <t>619-378-1011</t>
  </si>
  <si>
    <t>C6570</t>
  </si>
  <si>
    <t>7748 Maple Dr, San Diego, TX 77001</t>
  </si>
  <si>
    <t>abigail6570@customer.com</t>
  </si>
  <si>
    <t>713-378-5592</t>
  </si>
  <si>
    <t>C6571</t>
  </si>
  <si>
    <t>2317 Broadway, Philadelphia, NY 75201</t>
  </si>
  <si>
    <t>gerald6571@customer.com</t>
  </si>
  <si>
    <t>305-454-8432</t>
  </si>
  <si>
    <t>C6572</t>
  </si>
  <si>
    <t>5244 Broadway, Philadelphia, TX 85001</t>
  </si>
  <si>
    <t>lauren6572@customer.com</t>
  </si>
  <si>
    <t>602-629-6224</t>
  </si>
  <si>
    <t>C6573</t>
  </si>
  <si>
    <t>266 Park Blvd, Houston, TX 10001</t>
  </si>
  <si>
    <t>keith6573@customer.com</t>
  </si>
  <si>
    <t>212-690-7102</t>
  </si>
  <si>
    <t>C6574</t>
  </si>
  <si>
    <t>8540 Main St, Philadelphia, IL 77001</t>
  </si>
  <si>
    <t>isabella6574@customer.com</t>
  </si>
  <si>
    <t>713-446-2086</t>
  </si>
  <si>
    <t>C6575</t>
  </si>
  <si>
    <t>7914 Elm St, Los Angeles, CA 78201</t>
  </si>
  <si>
    <t>terry6575@customer.com</t>
  </si>
  <si>
    <t>512-485-3721</t>
  </si>
  <si>
    <t>C6576</t>
  </si>
  <si>
    <t>3388 Main St, Dallas, TX 10001</t>
  </si>
  <si>
    <t>jane6576@customer.com</t>
  </si>
  <si>
    <t>212-718-6821</t>
  </si>
  <si>
    <t>C6577</t>
  </si>
  <si>
    <t>1016 Maple Dr, Houston, CA 19101</t>
  </si>
  <si>
    <t>wayne6577@customer.com</t>
  </si>
  <si>
    <t>215-541-2494</t>
  </si>
  <si>
    <t>C6578</t>
  </si>
  <si>
    <t>6008 Lakeview Dr, San Antonio, CA 77001</t>
  </si>
  <si>
    <t>amy6578@customer.com</t>
  </si>
  <si>
    <t>713-249-2129</t>
  </si>
  <si>
    <t>C6579</t>
  </si>
  <si>
    <t>2337 Washington St, San Jose, CA 19101</t>
  </si>
  <si>
    <t>ralph6579@customer.com</t>
  </si>
  <si>
    <t>215-306-7582</t>
  </si>
  <si>
    <t>C6580</t>
  </si>
  <si>
    <t>2856 Main St, San Diego, TX 19101</t>
  </si>
  <si>
    <t>cynthia6580@customer.com</t>
  </si>
  <si>
    <t>215-941-8614</t>
  </si>
  <si>
    <t>C6581</t>
  </si>
  <si>
    <t>Smith Walker</t>
  </si>
  <si>
    <t>6399 Lakeview Dr, San Diego, TX 77001</t>
  </si>
  <si>
    <t>smith6581@customer.com</t>
  </si>
  <si>
    <t>713-341-2537</t>
  </si>
  <si>
    <t>C6582</t>
  </si>
  <si>
    <t>2239 Maple Dr, Philadelphia, PA 75201</t>
  </si>
  <si>
    <t>johnson6582@customer.com</t>
  </si>
  <si>
    <t>718-810-8771</t>
  </si>
  <si>
    <t>C6583</t>
  </si>
  <si>
    <t>4230 Cedar Ln, San Diego, PA 95101</t>
  </si>
  <si>
    <t>williams6583@customer.com</t>
  </si>
  <si>
    <t>408-709-2985</t>
  </si>
  <si>
    <t>C6584</t>
  </si>
  <si>
    <t>6533 Washington St, San Diego, TX 77001</t>
  </si>
  <si>
    <t>brown6584@customer.com</t>
  </si>
  <si>
    <t>713-565-6404</t>
  </si>
  <si>
    <t>C6585</t>
  </si>
  <si>
    <t>4980 Highland Ave, Phoenix, CA 78201</t>
  </si>
  <si>
    <t>jones6585@customer.com</t>
  </si>
  <si>
    <t>718-585-6501</t>
  </si>
  <si>
    <t>C6586</t>
  </si>
  <si>
    <t>8331 Park Blvd, San Jose, IL 75201</t>
  </si>
  <si>
    <t>garcia6586@customer.com</t>
  </si>
  <si>
    <t>512-504-1117</t>
  </si>
  <si>
    <t>C6587</t>
  </si>
  <si>
    <t>5299 Highland Ave, San Diego, NY 95101</t>
  </si>
  <si>
    <t>miller6587@customer.com</t>
  </si>
  <si>
    <t>408-855-7031</t>
  </si>
  <si>
    <t>C6588</t>
  </si>
  <si>
    <t>Davis Thomas</t>
  </si>
  <si>
    <t>4080 Maple Dr, San Jose, CA 60601</t>
  </si>
  <si>
    <t>davis6588@customer.com</t>
  </si>
  <si>
    <t>312-220-3323</t>
  </si>
  <si>
    <t>C6589</t>
  </si>
  <si>
    <t>3986 Washington St, Chicago, CA 77001</t>
  </si>
  <si>
    <t>rodriguez6589@customer.com</t>
  </si>
  <si>
    <t>713-684-4226</t>
  </si>
  <si>
    <t>C6590</t>
  </si>
  <si>
    <t>7566 Broadway, San Diego, CA 75201</t>
  </si>
  <si>
    <t>martinez6590@customer.com</t>
  </si>
  <si>
    <t>512-536-9283</t>
  </si>
  <si>
    <t>C6591</t>
  </si>
  <si>
    <t>7229 Main St, Houston, TX 60601</t>
  </si>
  <si>
    <t>hernandez6591@customer.com</t>
  </si>
  <si>
    <t>312-577-9327</t>
  </si>
  <si>
    <t>C6592</t>
  </si>
  <si>
    <t>Lopez Rivera</t>
  </si>
  <si>
    <t>6431 Maple Dr, San Jose, IL 78201</t>
  </si>
  <si>
    <t>lopez6592@customer.com</t>
  </si>
  <si>
    <t>646-223-4423</t>
  </si>
  <si>
    <t>C6593</t>
  </si>
  <si>
    <t>1494 Maple Dr, San Jose, AZ 77001</t>
  </si>
  <si>
    <t>gonzalez6593@customer.com</t>
  </si>
  <si>
    <t>713-448-1541</t>
  </si>
  <si>
    <t>C6594</t>
  </si>
  <si>
    <t>8035 Main St, San Jose, AZ 10001</t>
  </si>
  <si>
    <t>wilson6594@customer.com</t>
  </si>
  <si>
    <t>212-790-9212</t>
  </si>
  <si>
    <t>C6595</t>
  </si>
  <si>
    <t>6445 Cedar Ln, New York, PA 78201</t>
  </si>
  <si>
    <t>anderson6595@customer.com</t>
  </si>
  <si>
    <t>718-395-8387</t>
  </si>
  <si>
    <t>C6596</t>
  </si>
  <si>
    <t>Thomas Rivera</t>
  </si>
  <si>
    <t>4280 Lakeview Dr, New York, CA 60601</t>
  </si>
  <si>
    <t>thomas6596@customer.com</t>
  </si>
  <si>
    <t>312-182-3562</t>
  </si>
  <si>
    <t>C6597</t>
  </si>
  <si>
    <t>Taylor Campbell</t>
  </si>
  <si>
    <t>8750 Cedar Ln, San Diego, NY 10001</t>
  </si>
  <si>
    <t>taylor6597@customer.com</t>
  </si>
  <si>
    <t>212-390-7005</t>
  </si>
  <si>
    <t>C6598</t>
  </si>
  <si>
    <t>5223 Broadway, San Jose, CA 60601</t>
  </si>
  <si>
    <t>moore6598@customer.com</t>
  </si>
  <si>
    <t>312-790-6931</t>
  </si>
  <si>
    <t>C6599</t>
  </si>
  <si>
    <t>7837 Maple Dr, San Antonio, CA 85001</t>
  </si>
  <si>
    <t>jackson6599@customer.com</t>
  </si>
  <si>
    <t>602-883-6643</t>
  </si>
  <si>
    <t>C6600</t>
  </si>
  <si>
    <t>2798 Washington St, Chicago, CA 78201</t>
  </si>
  <si>
    <t>martin6600@customer.com</t>
  </si>
  <si>
    <t>646-877-3057</t>
  </si>
  <si>
    <t>C6601</t>
  </si>
  <si>
    <t>174 Highland Ave, Houston, CA 90001</t>
  </si>
  <si>
    <t>peter6601@customer.com</t>
  </si>
  <si>
    <t>323-201-4030</t>
  </si>
  <si>
    <t>C6602</t>
  </si>
  <si>
    <t>484 Cedar Ln, Los Angeles, TX 10001</t>
  </si>
  <si>
    <t>victoria6602@customer.com</t>
  </si>
  <si>
    <t>212-152-5686</t>
  </si>
  <si>
    <t>C6603</t>
  </si>
  <si>
    <t>5780 Highland Ave, Chicago, TX 85001</t>
  </si>
  <si>
    <t>raymond6603@customer.com</t>
  </si>
  <si>
    <t>602-175-6682</t>
  </si>
  <si>
    <t>C6604</t>
  </si>
  <si>
    <t>4858 Highland Ave, New York, CA 60601</t>
  </si>
  <si>
    <t>julia6604@customer.com</t>
  </si>
  <si>
    <t>312-192-7417</t>
  </si>
  <si>
    <t>C6605</t>
  </si>
  <si>
    <t>7685 Main St, Phoenix, NY 77001</t>
  </si>
  <si>
    <t>scott6605@customer.com</t>
  </si>
  <si>
    <t>713-538-8347</t>
  </si>
  <si>
    <t>C6606</t>
  </si>
  <si>
    <t>7143 Maple Dr, Los Angeles, CA 60601</t>
  </si>
  <si>
    <t>grace6606@customer.com</t>
  </si>
  <si>
    <t>312-212-8189</t>
  </si>
  <si>
    <t>C6607</t>
  </si>
  <si>
    <t>2423 Sunset Rd, Phoenix, AZ 95101</t>
  </si>
  <si>
    <t>dennis6607@customer.com</t>
  </si>
  <si>
    <t>408-382-9778</t>
  </si>
  <si>
    <t>C6608</t>
  </si>
  <si>
    <t>Evelyn Clark</t>
  </si>
  <si>
    <t>1140 Maple Dr, Chicago, AZ 90001</t>
  </si>
  <si>
    <t>evelyn6608@customer.com</t>
  </si>
  <si>
    <t>323-179-9683</t>
  </si>
  <si>
    <t>C6609</t>
  </si>
  <si>
    <t>769 Maple Dr, New York, CA 19101</t>
  </si>
  <si>
    <t>gregory6609@customer.com</t>
  </si>
  <si>
    <t>215-222-7327</t>
  </si>
  <si>
    <t>C6610</t>
  </si>
  <si>
    <t>2489 Park Blvd, San Jose, TX 10001</t>
  </si>
  <si>
    <t>anna6610@customer.com</t>
  </si>
  <si>
    <t>212-320-4863</t>
  </si>
  <si>
    <t>C6611</t>
  </si>
  <si>
    <t>4402 Sunset Rd, Philadelphia, CA 77001</t>
  </si>
  <si>
    <t>walter6611@customer.com</t>
  </si>
  <si>
    <t>713-888-8438</t>
  </si>
  <si>
    <t>C6612</t>
  </si>
  <si>
    <t>2957 Broadway, San Diego, TX 78201</t>
  </si>
  <si>
    <t>rose6612@customer.com</t>
  </si>
  <si>
    <t>646-717-8926</t>
  </si>
  <si>
    <t>C6613</t>
  </si>
  <si>
    <t>5678 Sunset Rd, Dallas, TX 60601</t>
  </si>
  <si>
    <t>patrick6613@customer.com</t>
  </si>
  <si>
    <t>312-737-4553</t>
  </si>
  <si>
    <t>C6614</t>
  </si>
  <si>
    <t>531 Maple Dr, Chicago, NY 77001</t>
  </si>
  <si>
    <t>judith6614@customer.com</t>
  </si>
  <si>
    <t>713-230-5393</t>
  </si>
  <si>
    <t>C6615</t>
  </si>
  <si>
    <t>1778 Highland Ave, Los Angeles, CA 19101</t>
  </si>
  <si>
    <t>henry6615@customer.com</t>
  </si>
  <si>
    <t>215-460-6423</t>
  </si>
  <si>
    <t>C6616</t>
  </si>
  <si>
    <t>943 Washington St, New York, NY 19101</t>
  </si>
  <si>
    <t>christina6616@customer.com</t>
  </si>
  <si>
    <t>215-442-2092</t>
  </si>
  <si>
    <t>C6617</t>
  </si>
  <si>
    <t>Douglas Thompson</t>
  </si>
  <si>
    <t>7333 Park Blvd, San Diego, TX 92101</t>
  </si>
  <si>
    <t>douglas6617@customer.com</t>
  </si>
  <si>
    <t>619-831-7363</t>
  </si>
  <si>
    <t>C6618</t>
  </si>
  <si>
    <t>5336 Highland Ave, San Diego, AZ 92101</t>
  </si>
  <si>
    <t>maria6618@customer.com</t>
  </si>
  <si>
    <t>619-950-3910</t>
  </si>
  <si>
    <t>C6619</t>
  </si>
  <si>
    <t>6171 Highland Ave, Phoenix, CA 85001</t>
  </si>
  <si>
    <t>harold6619@customer.com</t>
  </si>
  <si>
    <t>602-221-5843</t>
  </si>
  <si>
    <t>C6620</t>
  </si>
  <si>
    <t>8019 Cedar Ln, Houston, TX 19101</t>
  </si>
  <si>
    <t>nicole6620@customer.com</t>
  </si>
  <si>
    <t>215-705-6359</t>
  </si>
  <si>
    <t>C6621</t>
  </si>
  <si>
    <t>9553 Sunset Rd, Philadelphia, CA 77001</t>
  </si>
  <si>
    <t>alexander6621@customer.com</t>
  </si>
  <si>
    <t>713-786-9067</t>
  </si>
  <si>
    <t>C6622</t>
  </si>
  <si>
    <t>4240 Broadway, Philadelphia, NY 75201</t>
  </si>
  <si>
    <t>megan6622@customer.com</t>
  </si>
  <si>
    <t>646-924-9506</t>
  </si>
  <si>
    <t>C6623</t>
  </si>
  <si>
    <t>6968 Elm St, Houston, TX 75201</t>
  </si>
  <si>
    <t>samuel6623@customer.com</t>
  </si>
  <si>
    <t>305-849-1903</t>
  </si>
  <si>
    <t>C6624</t>
  </si>
  <si>
    <t>2317 Park Blvd, San Antonio, CA 95101</t>
  </si>
  <si>
    <t>dorothy6624@customer.com</t>
  </si>
  <si>
    <t>408-580-1076</t>
  </si>
  <si>
    <t>C6625</t>
  </si>
  <si>
    <t>6224 Washington St, San Antonio, AZ 75201</t>
  </si>
  <si>
    <t>frank6625@customer.com</t>
  </si>
  <si>
    <t>305-764-7038</t>
  </si>
  <si>
    <t>C6626</t>
  </si>
  <si>
    <t>5876 Broadway, Chicago, NY 75201</t>
  </si>
  <si>
    <t>sophia6626@customer.com</t>
  </si>
  <si>
    <t>415-565-7381</t>
  </si>
  <si>
    <t>C6627</t>
  </si>
  <si>
    <t>7114 Maple Dr, Houston, AZ 75201</t>
  </si>
  <si>
    <t>lawrence6627@customer.com</t>
  </si>
  <si>
    <t>305-948-5439</t>
  </si>
  <si>
    <t>C6628</t>
  </si>
  <si>
    <t>5370 Park Blvd, Philadelphia, TX 95101</t>
  </si>
  <si>
    <t>alice6628@customer.com</t>
  </si>
  <si>
    <t>408-796-2799</t>
  </si>
  <si>
    <t>C6629</t>
  </si>
  <si>
    <t>4046 Cedar Ln, San Diego, CA 92101</t>
  </si>
  <si>
    <t>arthur6629@customer.com</t>
  </si>
  <si>
    <t>619-351-6538</t>
  </si>
  <si>
    <t>C6630</t>
  </si>
  <si>
    <t>7685 Maple Dr, Phoenix, CA 19101</t>
  </si>
  <si>
    <t>ruth6630@customer.com</t>
  </si>
  <si>
    <t>215-155-1113</t>
  </si>
  <si>
    <t>C6631</t>
  </si>
  <si>
    <t>9255 Cedar Ln, New York, CA 85001</t>
  </si>
  <si>
    <t>philip6631@customer.com</t>
  </si>
  <si>
    <t>602-533-3313</t>
  </si>
  <si>
    <t>C6632</t>
  </si>
  <si>
    <t>4784 Cedar Ln, Houston, CA 60601</t>
  </si>
  <si>
    <t>diana6632@customer.com</t>
  </si>
  <si>
    <t>312-514-4713</t>
  </si>
  <si>
    <t>C6633</t>
  </si>
  <si>
    <t>Roger Carter</t>
  </si>
  <si>
    <t>4934 Highland Ave, San Antonio, NY 77001</t>
  </si>
  <si>
    <t>roger6633@customer.com</t>
  </si>
  <si>
    <t>713-500-5664</t>
  </si>
  <si>
    <t>C6634</t>
  </si>
  <si>
    <t>Natalie Davis</t>
  </si>
  <si>
    <t>9700 Park Blvd, Philadelphia, PA 77001</t>
  </si>
  <si>
    <t>natalie6634@customer.com</t>
  </si>
  <si>
    <t>713-960-2433</t>
  </si>
  <si>
    <t>C6635</t>
  </si>
  <si>
    <t>7209 Highland Ave, Philadelphia, CA 77001</t>
  </si>
  <si>
    <t>benjamin6635@customer.com</t>
  </si>
  <si>
    <t>713-239-5395</t>
  </si>
  <si>
    <t>C6636</t>
  </si>
  <si>
    <t>1420 Maple Dr, San Antonio, AZ 19101</t>
  </si>
  <si>
    <t>virginia6636@customer.com</t>
  </si>
  <si>
    <t>215-792-7763</t>
  </si>
  <si>
    <t>C6637</t>
  </si>
  <si>
    <t>8432 Cedar Ln, Philadelphia, PA 95101</t>
  </si>
  <si>
    <t>bruce6637@customer.com</t>
  </si>
  <si>
    <t>408-795-7690</t>
  </si>
  <si>
    <t>C6638</t>
  </si>
  <si>
    <t>3576 Broadway, Chicago, AZ 92101</t>
  </si>
  <si>
    <t>madison6638@customer.com</t>
  </si>
  <si>
    <t>619-271-4791</t>
  </si>
  <si>
    <t>C6639</t>
  </si>
  <si>
    <t>Adam Harris</t>
  </si>
  <si>
    <t>7465 Lakeview Dr, Dallas, CA 85001</t>
  </si>
  <si>
    <t>adam6639@customer.com</t>
  </si>
  <si>
    <t>602-477-1426</t>
  </si>
  <si>
    <t>C6640</t>
  </si>
  <si>
    <t>4760 Elm St, Chicago, CA 75201</t>
  </si>
  <si>
    <t>abigail6640@customer.com</t>
  </si>
  <si>
    <t>646-534-3040</t>
  </si>
  <si>
    <t>C6641</t>
  </si>
  <si>
    <t>Gerald Martinez</t>
  </si>
  <si>
    <t>5591 Cedar Ln, San Antonio, CA 10001</t>
  </si>
  <si>
    <t>gerald6641@customer.com</t>
  </si>
  <si>
    <t>212-914-8004</t>
  </si>
  <si>
    <t>C6642</t>
  </si>
  <si>
    <t>9667 Maple Dr, Houston, AZ 90001</t>
  </si>
  <si>
    <t>lauren6642@customer.com</t>
  </si>
  <si>
    <t>323-593-4054</t>
  </si>
  <si>
    <t>C6643</t>
  </si>
  <si>
    <t>7420 Maple Dr, Houston, IL 75201</t>
  </si>
  <si>
    <t>keith6643@customer.com</t>
  </si>
  <si>
    <t>718-631-7120</t>
  </si>
  <si>
    <t>C6644</t>
  </si>
  <si>
    <t>3753 Lakeview Dr, San Jose, NY 78201</t>
  </si>
  <si>
    <t>isabella6644@customer.com</t>
  </si>
  <si>
    <t>305-845-8527</t>
  </si>
  <si>
    <t>C6645</t>
  </si>
  <si>
    <t>6362 Elm St, Philadelphia, IL 95101</t>
  </si>
  <si>
    <t>terry6645@customer.com</t>
  </si>
  <si>
    <t>408-759-5018</t>
  </si>
  <si>
    <t>C6646</t>
  </si>
  <si>
    <t>8779 Highland Ave, Los Angeles, NY 92101</t>
  </si>
  <si>
    <t>jane6646@customer.com</t>
  </si>
  <si>
    <t>619-517-9780</t>
  </si>
  <si>
    <t>C6647</t>
  </si>
  <si>
    <t>Wayne Adams</t>
  </si>
  <si>
    <t>7967 Highland Ave, Los Angeles, AZ 95101</t>
  </si>
  <si>
    <t>wayne6647@customer.com</t>
  </si>
  <si>
    <t>408-808-6847</t>
  </si>
  <si>
    <t>C6648</t>
  </si>
  <si>
    <t>3920 Highland Ave, Phoenix, TX 78201</t>
  </si>
  <si>
    <t>amy6648@customer.com</t>
  </si>
  <si>
    <t>512-357-1073</t>
  </si>
  <si>
    <t>C6649</t>
  </si>
  <si>
    <t>2588 Elm St, Philadelphia, CA 92101</t>
  </si>
  <si>
    <t>ralph6649@customer.com</t>
  </si>
  <si>
    <t>619-128-6114</t>
  </si>
  <si>
    <t>C6650</t>
  </si>
  <si>
    <t>6420 Elm St, San Diego, PA 95101</t>
  </si>
  <si>
    <t>cynthia6650@customer.com</t>
  </si>
  <si>
    <t>408-908-9355</t>
  </si>
  <si>
    <t>C6651</t>
  </si>
  <si>
    <t>1637 Lakeview Dr, New York, NY 92101</t>
  </si>
  <si>
    <t>smith6651@customer.com</t>
  </si>
  <si>
    <t>619-919-9132</t>
  </si>
  <si>
    <t>C6652</t>
  </si>
  <si>
    <t>3643 Maple Dr, Chicago, TX 85001</t>
  </si>
  <si>
    <t>johnson6652@customer.com</t>
  </si>
  <si>
    <t>602-603-9517</t>
  </si>
  <si>
    <t>C6653</t>
  </si>
  <si>
    <t>6012 Elm St, Philadelphia, AZ 78201</t>
  </si>
  <si>
    <t>williams6653@customer.com</t>
  </si>
  <si>
    <t>646-355-9467</t>
  </si>
  <si>
    <t>C6654</t>
  </si>
  <si>
    <t>3540 Highland Ave, New York, TX 85001</t>
  </si>
  <si>
    <t>brown6654@customer.com</t>
  </si>
  <si>
    <t>602-153-8449</t>
  </si>
  <si>
    <t>C6655</t>
  </si>
  <si>
    <t>1846 Lakeview Dr, San Jose, NY 85001</t>
  </si>
  <si>
    <t>jones6655@customer.com</t>
  </si>
  <si>
    <t>602-658-5560</t>
  </si>
  <si>
    <t>C6656</t>
  </si>
  <si>
    <t>4639 Sunset Rd, Dallas, NY 78201</t>
  </si>
  <si>
    <t>garcia6656@customer.com</t>
  </si>
  <si>
    <t>646-135-9288</t>
  </si>
  <si>
    <t>C6657</t>
  </si>
  <si>
    <t>3939 Cedar Ln, Philadelphia, TX 75201</t>
  </si>
  <si>
    <t>miller6657@customer.com</t>
  </si>
  <si>
    <t>718-985-5623</t>
  </si>
  <si>
    <t>C6658</t>
  </si>
  <si>
    <t>8064 Maple Dr, Houston, TX 85001</t>
  </si>
  <si>
    <t>davis6658@customer.com</t>
  </si>
  <si>
    <t>602-289-2470</t>
  </si>
  <si>
    <t>C6659</t>
  </si>
  <si>
    <t>Rodriguez King</t>
  </si>
  <si>
    <t>2688 Maple Dr, Phoenix, CA 90001</t>
  </si>
  <si>
    <t>rodriguez6659@customer.com</t>
  </si>
  <si>
    <t>323-378-6865</t>
  </si>
  <si>
    <t>C6660</t>
  </si>
  <si>
    <t>2499 Park Blvd, Los Angeles, TX 92101</t>
  </si>
  <si>
    <t>martinez6660@customer.com</t>
  </si>
  <si>
    <t>619-841-3005</t>
  </si>
  <si>
    <t>C6661</t>
  </si>
  <si>
    <t>8690 Elm St, Philadelphia, TX 90001</t>
  </si>
  <si>
    <t>hernandez6661@customer.com</t>
  </si>
  <si>
    <t>323-199-8795</t>
  </si>
  <si>
    <t>C6662</t>
  </si>
  <si>
    <t>7195 Lakeview Dr, San Antonio, NY 90001</t>
  </si>
  <si>
    <t>lopez6662@customer.com</t>
  </si>
  <si>
    <t>323-284-5788</t>
  </si>
  <si>
    <t>C6663</t>
  </si>
  <si>
    <t>7779 Broadway, Chicago, IL 77001</t>
  </si>
  <si>
    <t>gonzalez6663@customer.com</t>
  </si>
  <si>
    <t>713-246-8445</t>
  </si>
  <si>
    <t>C6664</t>
  </si>
  <si>
    <t>8845 Broadway, New York, TX 85001</t>
  </si>
  <si>
    <t>wilson6664@customer.com</t>
  </si>
  <si>
    <t>602-101-1471</t>
  </si>
  <si>
    <t>C6665</t>
  </si>
  <si>
    <t>9016 Broadway, New York, TX 75201</t>
  </si>
  <si>
    <t>anderson6665@customer.com</t>
  </si>
  <si>
    <t>718-512-9461</t>
  </si>
  <si>
    <t>C6666</t>
  </si>
  <si>
    <t>7417 Lakeview Dr, Philadelphia, IL 60601</t>
  </si>
  <si>
    <t>thomas6666@customer.com</t>
  </si>
  <si>
    <t>312-816-8483</t>
  </si>
  <si>
    <t>C6667</t>
  </si>
  <si>
    <t>9427 Cedar Ln, San Jose, CA 75201</t>
  </si>
  <si>
    <t>taylor6667@customer.com</t>
  </si>
  <si>
    <t>305-661-5603</t>
  </si>
  <si>
    <t>C6668</t>
  </si>
  <si>
    <t>5722 Washington St, Philadelphia, PA 78201</t>
  </si>
  <si>
    <t>moore6668@customer.com</t>
  </si>
  <si>
    <t>305-671-9426</t>
  </si>
  <si>
    <t>C6669</t>
  </si>
  <si>
    <t>Jackson Scott</t>
  </si>
  <si>
    <t>9880 Park Blvd, Houston, AZ 10001</t>
  </si>
  <si>
    <t>jackson6669@customer.com</t>
  </si>
  <si>
    <t>212-626-7523</t>
  </si>
  <si>
    <t>C6670</t>
  </si>
  <si>
    <t>492 Park Blvd, Houston, AZ 60601</t>
  </si>
  <si>
    <t>martin6670@customer.com</t>
  </si>
  <si>
    <t>312-711-4832</t>
  </si>
  <si>
    <t>C6671</t>
  </si>
  <si>
    <t>1246 Cedar Ln, Los Angeles, PA 60601</t>
  </si>
  <si>
    <t>peter6671@customer.com</t>
  </si>
  <si>
    <t>312-689-4850</t>
  </si>
  <si>
    <t>C6672</t>
  </si>
  <si>
    <t>5420 Broadway, Dallas, AZ 10001</t>
  </si>
  <si>
    <t>victoria6672@customer.com</t>
  </si>
  <si>
    <t>212-172-3497</t>
  </si>
  <si>
    <t>C6673</t>
  </si>
  <si>
    <t>6818 Elm St, San Antonio, TX 60601</t>
  </si>
  <si>
    <t>raymond6673@customer.com</t>
  </si>
  <si>
    <t>312-389-2544</t>
  </si>
  <si>
    <t>C6674</t>
  </si>
  <si>
    <t>3966 Park Blvd, Los Angeles, NY 85001</t>
  </si>
  <si>
    <t>julia6674@customer.com</t>
  </si>
  <si>
    <t>602-415-9577</t>
  </si>
  <si>
    <t>C6675</t>
  </si>
  <si>
    <t>Scott Rodriguez</t>
  </si>
  <si>
    <t>4166 Broadway, New York, TX 78201</t>
  </si>
  <si>
    <t>scott6675@customer.com</t>
  </si>
  <si>
    <t>718-666-8287</t>
  </si>
  <si>
    <t>C6676</t>
  </si>
  <si>
    <t>5450 Sunset Rd, Phoenix, PA 77001</t>
  </si>
  <si>
    <t>grace6676@customer.com</t>
  </si>
  <si>
    <t>713-307-8602</t>
  </si>
  <si>
    <t>C6677</t>
  </si>
  <si>
    <t>9038 Maple Dr, Phoenix, CA 85001</t>
  </si>
  <si>
    <t>dennis6677@customer.com</t>
  </si>
  <si>
    <t>602-994-7510</t>
  </si>
  <si>
    <t>C6678</t>
  </si>
  <si>
    <t>1900 Elm St, Phoenix, IL 95101</t>
  </si>
  <si>
    <t>evelyn6678@customer.com</t>
  </si>
  <si>
    <t>408-758-8285</t>
  </si>
  <si>
    <t>C6679</t>
  </si>
  <si>
    <t>5918 Park Blvd, Los Angeles, TX 90001</t>
  </si>
  <si>
    <t>gregory6679@customer.com</t>
  </si>
  <si>
    <t>323-481-5962</t>
  </si>
  <si>
    <t>C6680</t>
  </si>
  <si>
    <t>4845 Park Blvd, Chicago, CA 10001</t>
  </si>
  <si>
    <t>anna6680@customer.com</t>
  </si>
  <si>
    <t>212-783-3976</t>
  </si>
  <si>
    <t>C6681</t>
  </si>
  <si>
    <t>4253 Washington St, Dallas, TX 92101</t>
  </si>
  <si>
    <t>walter6681@customer.com</t>
  </si>
  <si>
    <t>619-111-2662</t>
  </si>
  <si>
    <t>C6682</t>
  </si>
  <si>
    <t>9638 Elm St, Houston, AZ 19101</t>
  </si>
  <si>
    <t>rose6682@customer.com</t>
  </si>
  <si>
    <t>215-738-5472</t>
  </si>
  <si>
    <t>C6683</t>
  </si>
  <si>
    <t>7626 Park Blvd, Chicago, NY 10001</t>
  </si>
  <si>
    <t>patrick6683@customer.com</t>
  </si>
  <si>
    <t>212-146-3033</t>
  </si>
  <si>
    <t>C6684</t>
  </si>
  <si>
    <t>5789 Broadway, San Antonio, CA 19101</t>
  </si>
  <si>
    <t>judith6684@customer.com</t>
  </si>
  <si>
    <t>215-817-8206</t>
  </si>
  <si>
    <t>C6685</t>
  </si>
  <si>
    <t>6163 Broadway, San Jose, AZ 60601</t>
  </si>
  <si>
    <t>henry6685@customer.com</t>
  </si>
  <si>
    <t>312-714-2862</t>
  </si>
  <si>
    <t>C6686</t>
  </si>
  <si>
    <t>6543 Elm St, New York, PA 75201</t>
  </si>
  <si>
    <t>christina6686@customer.com</t>
  </si>
  <si>
    <t>305-498-4618</t>
  </si>
  <si>
    <t>C6687</t>
  </si>
  <si>
    <t>3347 Maple Dr, San Jose, CA 95101</t>
  </si>
  <si>
    <t>douglas6687@customer.com</t>
  </si>
  <si>
    <t>408-710-7497</t>
  </si>
  <si>
    <t>C6688</t>
  </si>
  <si>
    <t>3061 Maple Dr, San Jose, PA 85001</t>
  </si>
  <si>
    <t>maria6688@customer.com</t>
  </si>
  <si>
    <t>602-300-6209</t>
  </si>
  <si>
    <t>C6689</t>
  </si>
  <si>
    <t>9401 Highland Ave, San Diego, NY 85001</t>
  </si>
  <si>
    <t>harold6689@customer.com</t>
  </si>
  <si>
    <t>602-843-8309</t>
  </si>
  <si>
    <t>C6690</t>
  </si>
  <si>
    <t>3206 Elm St, San Jose, CA 19101</t>
  </si>
  <si>
    <t>nicole6690@customer.com</t>
  </si>
  <si>
    <t>215-786-1009</t>
  </si>
  <si>
    <t>C6691</t>
  </si>
  <si>
    <t>782 Elm St, Chicago, CA 90001</t>
  </si>
  <si>
    <t>alexander6691@customer.com</t>
  </si>
  <si>
    <t>323-479-8372</t>
  </si>
  <si>
    <t>C6692</t>
  </si>
  <si>
    <t>Megan Nguyen</t>
  </si>
  <si>
    <t>2893 Main St, San Antonio, TX 92101</t>
  </si>
  <si>
    <t>megan6692@customer.com</t>
  </si>
  <si>
    <t>619-410-9238</t>
  </si>
  <si>
    <t>C6693</t>
  </si>
  <si>
    <t>8155 Washington St, Chicago, CA 92101</t>
  </si>
  <si>
    <t>samuel6693@customer.com</t>
  </si>
  <si>
    <t>619-238-3531</t>
  </si>
  <si>
    <t>C6694</t>
  </si>
  <si>
    <t>6274 Broadway, Chicago, IL 60601</t>
  </si>
  <si>
    <t>dorothy6694@customer.com</t>
  </si>
  <si>
    <t>312-742-2315</t>
  </si>
  <si>
    <t>C6695</t>
  </si>
  <si>
    <t>Frank Moore</t>
  </si>
  <si>
    <t>8905 Broadway, Houston, TX 19101</t>
  </si>
  <si>
    <t>frank6695@customer.com</t>
  </si>
  <si>
    <t>215-403-6850</t>
  </si>
  <si>
    <t>C6696</t>
  </si>
  <si>
    <t>9529 Main St, New York, TX 95101</t>
  </si>
  <si>
    <t>sophia6696@customer.com</t>
  </si>
  <si>
    <t>408-246-8921</t>
  </si>
  <si>
    <t>C6697</t>
  </si>
  <si>
    <t>Lawrence Scott</t>
  </si>
  <si>
    <t>221 Lakeview Dr, San Jose, TX 78201</t>
  </si>
  <si>
    <t>lawrence6697@customer.com</t>
  </si>
  <si>
    <t>646-615-8047</t>
  </si>
  <si>
    <t>C6698</t>
  </si>
  <si>
    <t>Alice Allen</t>
  </si>
  <si>
    <t>9357 Elm St, Houston, TX 10001</t>
  </si>
  <si>
    <t>alice6698@customer.com</t>
  </si>
  <si>
    <t>212-700-9836</t>
  </si>
  <si>
    <t>C6699</t>
  </si>
  <si>
    <t>5142 Washington St, Houston, AZ 77001</t>
  </si>
  <si>
    <t>arthur6699@customer.com</t>
  </si>
  <si>
    <t>713-311-9267</t>
  </si>
  <si>
    <t>C6700</t>
  </si>
  <si>
    <t>4717 Sunset Rd, San Diego, CA 75201</t>
  </si>
  <si>
    <t>ruth6700@customer.com</t>
  </si>
  <si>
    <t>305-570-7553</t>
  </si>
  <si>
    <t>C6701</t>
  </si>
  <si>
    <t>9279 Broadway, New York, AZ 92101</t>
  </si>
  <si>
    <t>philip6701@customer.com</t>
  </si>
  <si>
    <t>619-400-9230</t>
  </si>
  <si>
    <t>C6702</t>
  </si>
  <si>
    <t>1713 Cedar Ln, Dallas, CA 77001</t>
  </si>
  <si>
    <t>diana6702@customer.com</t>
  </si>
  <si>
    <t>713-474-8677</t>
  </si>
  <si>
    <t>C6703</t>
  </si>
  <si>
    <t>5058 Washington St, San Jose, IL 19101</t>
  </si>
  <si>
    <t>roger6703@customer.com</t>
  </si>
  <si>
    <t>215-788-6895</t>
  </si>
  <si>
    <t>C6704</t>
  </si>
  <si>
    <t>1643 Cedar Ln, New York, NY 10001</t>
  </si>
  <si>
    <t>natalie6704@customer.com</t>
  </si>
  <si>
    <t>212-520-3026</t>
  </si>
  <si>
    <t>C6705</t>
  </si>
  <si>
    <t>5014 Broadway, Dallas, CA 78201</t>
  </si>
  <si>
    <t>benjamin6705@customer.com</t>
  </si>
  <si>
    <t>415-219-3982</t>
  </si>
  <si>
    <t>C6706</t>
  </si>
  <si>
    <t>1751 Park Blvd, Dallas, PA 75201</t>
  </si>
  <si>
    <t>virginia6706@customer.com</t>
  </si>
  <si>
    <t>415-587-1477</t>
  </si>
  <si>
    <t>C6707</t>
  </si>
  <si>
    <t>1735 Park Blvd, Dallas, NY 85001</t>
  </si>
  <si>
    <t>bruce6707@customer.com</t>
  </si>
  <si>
    <t>602-924-7777</t>
  </si>
  <si>
    <t>C6708</t>
  </si>
  <si>
    <t>4299 Cedar Ln, San Antonio, CA 77001</t>
  </si>
  <si>
    <t>madison6708@customer.com</t>
  </si>
  <si>
    <t>713-336-3079</t>
  </si>
  <si>
    <t>C6709</t>
  </si>
  <si>
    <t>7866 Sunset Rd, San Antonio, IL 10001</t>
  </si>
  <si>
    <t>adam6709@customer.com</t>
  </si>
  <si>
    <t>212-263-4805</t>
  </si>
  <si>
    <t>C6710</t>
  </si>
  <si>
    <t>Abigail Hill</t>
  </si>
  <si>
    <t>5980 Washington St, Chicago, TX 19101</t>
  </si>
  <si>
    <t>abigail6710@customer.com</t>
  </si>
  <si>
    <t>215-952-5542</t>
  </si>
  <si>
    <t>C6711</t>
  </si>
  <si>
    <t>4596 Broadway, Houston, AZ 90001</t>
  </si>
  <si>
    <t>gerald6711@customer.com</t>
  </si>
  <si>
    <t>323-943-9837</t>
  </si>
  <si>
    <t>C6712</t>
  </si>
  <si>
    <t>2706 Lakeview Dr, New York, TX 10001</t>
  </si>
  <si>
    <t>lauren6712@customer.com</t>
  </si>
  <si>
    <t>212-428-2268</t>
  </si>
  <si>
    <t>C6713</t>
  </si>
  <si>
    <t>812 Highland Ave, Los Angeles, IL 92101</t>
  </si>
  <si>
    <t>keith6713@customer.com</t>
  </si>
  <si>
    <t>619-363-6900</t>
  </si>
  <si>
    <t>C6714</t>
  </si>
  <si>
    <t>979 Highland Ave, Houston, NY 10001</t>
  </si>
  <si>
    <t>isabella6714@customer.com</t>
  </si>
  <si>
    <t>212-546-9768</t>
  </si>
  <si>
    <t>C6715</t>
  </si>
  <si>
    <t>1003 Sunset Rd, San Jose, CA 75201</t>
  </si>
  <si>
    <t>terry6715@customer.com</t>
  </si>
  <si>
    <t>646-897-9699</t>
  </si>
  <si>
    <t>C6716</t>
  </si>
  <si>
    <t>2229 Sunset Rd, Dallas, PA 10001</t>
  </si>
  <si>
    <t>jane6716@customer.com</t>
  </si>
  <si>
    <t>212-652-1522</t>
  </si>
  <si>
    <t>C6717</t>
  </si>
  <si>
    <t>7516 Sunset Rd, Philadelphia, TX 19101</t>
  </si>
  <si>
    <t>wayne6717@customer.com</t>
  </si>
  <si>
    <t>215-838-8187</t>
  </si>
  <si>
    <t>C6718</t>
  </si>
  <si>
    <t>7681 Highland Ave, Houston, AZ 19101</t>
  </si>
  <si>
    <t>amy6718@customer.com</t>
  </si>
  <si>
    <t>215-270-6538</t>
  </si>
  <si>
    <t>C6719</t>
  </si>
  <si>
    <t>1652 Maple Dr, San Antonio, TX 92101</t>
  </si>
  <si>
    <t>ralph6719@customer.com</t>
  </si>
  <si>
    <t>619-813-7353</t>
  </si>
  <si>
    <t>C6720</t>
  </si>
  <si>
    <t>934 Main St, Dallas, CA 77001</t>
  </si>
  <si>
    <t>cynthia6720@customer.com</t>
  </si>
  <si>
    <t>713-900-9021</t>
  </si>
  <si>
    <t>C6721</t>
  </si>
  <si>
    <t>7782 Highland Ave, San Diego, TX 78201</t>
  </si>
  <si>
    <t>smith6721@customer.com</t>
  </si>
  <si>
    <t>718-409-8355</t>
  </si>
  <si>
    <t>C6722</t>
  </si>
  <si>
    <t>931 Sunset Rd, Dallas, CA 78201</t>
  </si>
  <si>
    <t>johnson6722@customer.com</t>
  </si>
  <si>
    <t>305-271-3388</t>
  </si>
  <si>
    <t>C6723</t>
  </si>
  <si>
    <t>8320 Maple Dr, Philadelphia, NY 85001</t>
  </si>
  <si>
    <t>williams6723@customer.com</t>
  </si>
  <si>
    <t>602-880-6416</t>
  </si>
  <si>
    <t>C6724</t>
  </si>
  <si>
    <t>Brown Gomez</t>
  </si>
  <si>
    <t>4511 Broadway, New York, CA 90001</t>
  </si>
  <si>
    <t>brown6724@customer.com</t>
  </si>
  <si>
    <t>323-769-6698</t>
  </si>
  <si>
    <t>C6725</t>
  </si>
  <si>
    <t>392 Lakeview Dr, San Diego, NY 19101</t>
  </si>
  <si>
    <t>jones6725@customer.com</t>
  </si>
  <si>
    <t>215-995-6348</t>
  </si>
  <si>
    <t>C6726</t>
  </si>
  <si>
    <t>Garcia Ramirez</t>
  </si>
  <si>
    <t>3692 Main St, Philadelphia, TX 90001</t>
  </si>
  <si>
    <t>garcia6726@customer.com</t>
  </si>
  <si>
    <t>323-885-6965</t>
  </si>
  <si>
    <t>C6727</t>
  </si>
  <si>
    <t>5536 Lakeview Dr, Dallas, NY 60601</t>
  </si>
  <si>
    <t>miller6727@customer.com</t>
  </si>
  <si>
    <t>312-719-1234</t>
  </si>
  <si>
    <t>C6728</t>
  </si>
  <si>
    <t>2069 Lakeview Dr, Chicago, IL 95101</t>
  </si>
  <si>
    <t>davis6728@customer.com</t>
  </si>
  <si>
    <t>408-201-9844</t>
  </si>
  <si>
    <t>C6729</t>
  </si>
  <si>
    <t>Rodriguez Hernandez</t>
  </si>
  <si>
    <t>8338 Broadway, Houston, AZ 10001</t>
  </si>
  <si>
    <t>rodriguez6729@customer.com</t>
  </si>
  <si>
    <t>212-109-3289</t>
  </si>
  <si>
    <t>C6730</t>
  </si>
  <si>
    <t>889 Elm St, Los Angeles, TX 10001</t>
  </si>
  <si>
    <t>martinez6730@customer.com</t>
  </si>
  <si>
    <t>212-172-8053</t>
  </si>
  <si>
    <t>C6731</t>
  </si>
  <si>
    <t>7808 Cedar Ln, Philadelphia, CA 85001</t>
  </si>
  <si>
    <t>hernandez6731@customer.com</t>
  </si>
  <si>
    <t>602-152-3766</t>
  </si>
  <si>
    <t>C6732</t>
  </si>
  <si>
    <t>1872 Cedar Ln, Philadelphia, TX 19101</t>
  </si>
  <si>
    <t>lopez6732@customer.com</t>
  </si>
  <si>
    <t>215-535-8338</t>
  </si>
  <si>
    <t>C6733</t>
  </si>
  <si>
    <t>9982 Maple Dr, Los Angeles, TX 77001</t>
  </si>
  <si>
    <t>gonzalez6733@customer.com</t>
  </si>
  <si>
    <t>713-841-7375</t>
  </si>
  <si>
    <t>C6734</t>
  </si>
  <si>
    <t>8351 Highland Ave, Dallas, AZ 95101</t>
  </si>
  <si>
    <t>wilson6734@customer.com</t>
  </si>
  <si>
    <t>408-155-6027</t>
  </si>
  <si>
    <t>C6735</t>
  </si>
  <si>
    <t>2276 Park Blvd, Phoenix, TX 85001</t>
  </si>
  <si>
    <t>anderson6735@customer.com</t>
  </si>
  <si>
    <t>602-974-2880</t>
  </si>
  <si>
    <t>C6736</t>
  </si>
  <si>
    <t>4234 Maple Dr, Dallas, CA 75201</t>
  </si>
  <si>
    <t>thomas6736@customer.com</t>
  </si>
  <si>
    <t>646-772-4433</t>
  </si>
  <si>
    <t>C6737</t>
  </si>
  <si>
    <t>714 Washington St, Philadelphia, TX 92101</t>
  </si>
  <si>
    <t>taylor6737@customer.com</t>
  </si>
  <si>
    <t>619-254-5397</t>
  </si>
  <si>
    <t>C6738</t>
  </si>
  <si>
    <t>1443 Washington St, Dallas, IL 75201</t>
  </si>
  <si>
    <t>moore6738@customer.com</t>
  </si>
  <si>
    <t>512-846-7611</t>
  </si>
  <si>
    <t>C6739</t>
  </si>
  <si>
    <t>Jackson Lopez</t>
  </si>
  <si>
    <t>6918 Washington St, San Diego, TX 78201</t>
  </si>
  <si>
    <t>jackson6739@customer.com</t>
  </si>
  <si>
    <t>512-699-3846</t>
  </si>
  <si>
    <t>C6740</t>
  </si>
  <si>
    <t>Martin Lewis</t>
  </si>
  <si>
    <t>4465 Lakeview Dr, Phoenix, TX 95101</t>
  </si>
  <si>
    <t>martin6740@customer.com</t>
  </si>
  <si>
    <t>408-981-4821</t>
  </si>
  <si>
    <t>C6741</t>
  </si>
  <si>
    <t>4926 Broadway, New York, CA 19101</t>
  </si>
  <si>
    <t>peter6741@customer.com</t>
  </si>
  <si>
    <t>215-775-2138</t>
  </si>
  <si>
    <t>C6742</t>
  </si>
  <si>
    <t>7131 Cedar Ln, Dallas, TX 60601</t>
  </si>
  <si>
    <t>victoria6742@customer.com</t>
  </si>
  <si>
    <t>312-624-8076</t>
  </si>
  <si>
    <t>C6743</t>
  </si>
  <si>
    <t>6195 Main St, Dallas, IL 77001</t>
  </si>
  <si>
    <t>raymond6743@customer.com</t>
  </si>
  <si>
    <t>713-746-8237</t>
  </si>
  <si>
    <t>C6744</t>
  </si>
  <si>
    <t>Julia Smith</t>
  </si>
  <si>
    <t>6254 Maple Dr, Phoenix, CA 19101</t>
  </si>
  <si>
    <t>julia6744@customer.com</t>
  </si>
  <si>
    <t>215-444-1378</t>
  </si>
  <si>
    <t>C6745</t>
  </si>
  <si>
    <t>4951 Washington St, San Jose, IL 92101</t>
  </si>
  <si>
    <t>scott6745@customer.com</t>
  </si>
  <si>
    <t>619-160-3012</t>
  </si>
  <si>
    <t>C6746</t>
  </si>
  <si>
    <t>8811 Park Blvd, San Diego, TX 92101</t>
  </si>
  <si>
    <t>grace6746@customer.com</t>
  </si>
  <si>
    <t>619-785-7189</t>
  </si>
  <si>
    <t>C6747</t>
  </si>
  <si>
    <t>9415 Highland Ave, San Diego, TX 77001</t>
  </si>
  <si>
    <t>dennis6747@customer.com</t>
  </si>
  <si>
    <t>713-416-8117</t>
  </si>
  <si>
    <t>C6748</t>
  </si>
  <si>
    <t>4197 Elm St, Houston, IL 92101</t>
  </si>
  <si>
    <t>evelyn6748@customer.com</t>
  </si>
  <si>
    <t>619-206-3178</t>
  </si>
  <si>
    <t>C6749</t>
  </si>
  <si>
    <t>805 Maple Dr, Philadelphia, AZ 90001</t>
  </si>
  <si>
    <t>gregory6749@customer.com</t>
  </si>
  <si>
    <t>323-214-8929</t>
  </si>
  <si>
    <t>C6750</t>
  </si>
  <si>
    <t>3651 Cedar Ln, New York, TX 19101</t>
  </si>
  <si>
    <t>anna6750@customer.com</t>
  </si>
  <si>
    <t>215-345-2888</t>
  </si>
  <si>
    <t>C6751</t>
  </si>
  <si>
    <t>2524 Elm St, Dallas, CA 77001</t>
  </si>
  <si>
    <t>walter6751@customer.com</t>
  </si>
  <si>
    <t>713-548-6889</t>
  </si>
  <si>
    <t>C6752</t>
  </si>
  <si>
    <t>6833 Main St, Chicago, TX 60601</t>
  </si>
  <si>
    <t>rose6752@customer.com</t>
  </si>
  <si>
    <t>312-565-5305</t>
  </si>
  <si>
    <t>C6753</t>
  </si>
  <si>
    <t>1245 Lakeview Dr, Dallas, CA 19101</t>
  </si>
  <si>
    <t>patrick6753@customer.com</t>
  </si>
  <si>
    <t>215-569-3337</t>
  </si>
  <si>
    <t>C6754</t>
  </si>
  <si>
    <t>Judith Hernandez</t>
  </si>
  <si>
    <t>8065 Lakeview Dr, Chicago, CA 92101</t>
  </si>
  <si>
    <t>judith6754@customer.com</t>
  </si>
  <si>
    <t>619-596-1590</t>
  </si>
  <si>
    <t>C6755</t>
  </si>
  <si>
    <t>Henry Martin</t>
  </si>
  <si>
    <t>5246 Highland Ave, Los Angeles, NY 19101</t>
  </si>
  <si>
    <t>henry6755@customer.com</t>
  </si>
  <si>
    <t>215-106-4290</t>
  </si>
  <si>
    <t>C6756</t>
  </si>
  <si>
    <t>4877 Park Blvd, Phoenix, PA 75201</t>
  </si>
  <si>
    <t>christina6756@customer.com</t>
  </si>
  <si>
    <t>305-887-8592</t>
  </si>
  <si>
    <t>C6757</t>
  </si>
  <si>
    <t>2097 Highland Ave, San Jose, TX 60601</t>
  </si>
  <si>
    <t>douglas6757@customer.com</t>
  </si>
  <si>
    <t>312-905-5180</t>
  </si>
  <si>
    <t>C6758</t>
  </si>
  <si>
    <t>Maria Lee</t>
  </si>
  <si>
    <t>6338 Lakeview Dr, New York, CA 92101</t>
  </si>
  <si>
    <t>maria6758@customer.com</t>
  </si>
  <si>
    <t>619-458-5520</t>
  </si>
  <si>
    <t>C6759</t>
  </si>
  <si>
    <t>1424 Sunset Rd, Houston, CA 92101</t>
  </si>
  <si>
    <t>harold6759@customer.com</t>
  </si>
  <si>
    <t>619-189-5958</t>
  </si>
  <si>
    <t>C6760</t>
  </si>
  <si>
    <t>7016 Lakeview Dr, Phoenix, TX 10001</t>
  </si>
  <si>
    <t>nicole6760@customer.com</t>
  </si>
  <si>
    <t>212-570-8288</t>
  </si>
  <si>
    <t>C6761</t>
  </si>
  <si>
    <t>Alexander Harris</t>
  </si>
  <si>
    <t>9313 Maple Dr, New York, NY 19101</t>
  </si>
  <si>
    <t>alexander6761@customer.com</t>
  </si>
  <si>
    <t>215-639-9068</t>
  </si>
  <si>
    <t>C6762</t>
  </si>
  <si>
    <t>666 Cedar Ln, Philadelphia, TX 19101</t>
  </si>
  <si>
    <t>megan6762@customer.com</t>
  </si>
  <si>
    <t>215-481-6657</t>
  </si>
  <si>
    <t>C6763</t>
  </si>
  <si>
    <t>1939 Main St, Phoenix, CA 19101</t>
  </si>
  <si>
    <t>samuel6763@customer.com</t>
  </si>
  <si>
    <t>215-351-9742</t>
  </si>
  <si>
    <t>C6764</t>
  </si>
  <si>
    <t>Dorothy Wright</t>
  </si>
  <si>
    <t>8817 Maple Dr, Philadelphia, TX 78201</t>
  </si>
  <si>
    <t>dorothy6764@customer.com</t>
  </si>
  <si>
    <t>512-785-5440</t>
  </si>
  <si>
    <t>C6765</t>
  </si>
  <si>
    <t>3383 Highland Ave, San Jose, PA 78201</t>
  </si>
  <si>
    <t>frank6765@customer.com</t>
  </si>
  <si>
    <t>718-678-5623</t>
  </si>
  <si>
    <t>C6766</t>
  </si>
  <si>
    <t>9374 Elm St, Houston, CA 10001</t>
  </si>
  <si>
    <t>sophia6766@customer.com</t>
  </si>
  <si>
    <t>212-634-3671</t>
  </si>
  <si>
    <t>C6767</t>
  </si>
  <si>
    <t>109 Main St, Dallas, PA 78201</t>
  </si>
  <si>
    <t>lawrence6767@customer.com</t>
  </si>
  <si>
    <t>415-816-8237</t>
  </si>
  <si>
    <t>C6768</t>
  </si>
  <si>
    <t>8424 Cedar Ln, Chicago, CA 77001</t>
  </si>
  <si>
    <t>alice6768@customer.com</t>
  </si>
  <si>
    <t>713-118-7719</t>
  </si>
  <si>
    <t>C6769</t>
  </si>
  <si>
    <t>9188 Highland Ave, San Jose, NY 10001</t>
  </si>
  <si>
    <t>arthur6769@customer.com</t>
  </si>
  <si>
    <t>212-267-7434</t>
  </si>
  <si>
    <t>C6770</t>
  </si>
  <si>
    <t>9528 Maple Dr, Los Angeles, TX 19101</t>
  </si>
  <si>
    <t>ruth6770@customer.com</t>
  </si>
  <si>
    <t>215-152-9332</t>
  </si>
  <si>
    <t>C6771</t>
  </si>
  <si>
    <t>2008 Highland Ave, San Jose, PA 75201</t>
  </si>
  <si>
    <t>philip6771@customer.com</t>
  </si>
  <si>
    <t>415-410-4850</t>
  </si>
  <si>
    <t>C6772</t>
  </si>
  <si>
    <t>1188 Broadway, San Jose, CA 85001</t>
  </si>
  <si>
    <t>diana6772@customer.com</t>
  </si>
  <si>
    <t>602-667-6939</t>
  </si>
  <si>
    <t>C6773</t>
  </si>
  <si>
    <t>1336 Highland Ave, New York, CA 85001</t>
  </si>
  <si>
    <t>roger6773@customer.com</t>
  </si>
  <si>
    <t>602-701-3232</t>
  </si>
  <si>
    <t>C6774</t>
  </si>
  <si>
    <t>8047 Park Blvd, San Jose, TX 75201</t>
  </si>
  <si>
    <t>natalie6774@customer.com</t>
  </si>
  <si>
    <t>718-995-7037</t>
  </si>
  <si>
    <t>C6775</t>
  </si>
  <si>
    <t>4723 Cedar Ln, Dallas, TX 78201</t>
  </si>
  <si>
    <t>benjamin6775@customer.com</t>
  </si>
  <si>
    <t>512-659-2879</t>
  </si>
  <si>
    <t>C6776</t>
  </si>
  <si>
    <t>5149 Main St, New York, TX 60601</t>
  </si>
  <si>
    <t>virginia6776@customer.com</t>
  </si>
  <si>
    <t>312-358-4558</t>
  </si>
  <si>
    <t>C6777</t>
  </si>
  <si>
    <t>9162 Park Blvd, Chicago, CA 10001</t>
  </si>
  <si>
    <t>bruce6777@customer.com</t>
  </si>
  <si>
    <t>212-445-9361</t>
  </si>
  <si>
    <t>C6778</t>
  </si>
  <si>
    <t>8499 Broadway, Dallas, AZ 60601</t>
  </si>
  <si>
    <t>madison6778@customer.com</t>
  </si>
  <si>
    <t>312-543-2429</t>
  </si>
  <si>
    <t>C6779</t>
  </si>
  <si>
    <t>Adam Smith</t>
  </si>
  <si>
    <t>9688 Cedar Ln, Chicago, PA 90001</t>
  </si>
  <si>
    <t>adam6779@customer.com</t>
  </si>
  <si>
    <t>323-608-2911</t>
  </si>
  <si>
    <t>C6780</t>
  </si>
  <si>
    <t>6958 Elm St, Philadelphia, AZ 77001</t>
  </si>
  <si>
    <t>abigail6780@customer.com</t>
  </si>
  <si>
    <t>713-918-2302</t>
  </si>
  <si>
    <t>C6781</t>
  </si>
  <si>
    <t>7741 Main St, Los Angeles, NY 90001</t>
  </si>
  <si>
    <t>gerald6781@customer.com</t>
  </si>
  <si>
    <t>323-144-1275</t>
  </si>
  <si>
    <t>C6782</t>
  </si>
  <si>
    <t>4396 Broadway, Los Angeles, CA 90001</t>
  </si>
  <si>
    <t>lauren6782@customer.com</t>
  </si>
  <si>
    <t>323-874-3643</t>
  </si>
  <si>
    <t>C6783</t>
  </si>
  <si>
    <t>6376 Maple Dr, Chicago, NY 19101</t>
  </si>
  <si>
    <t>keith6783@customer.com</t>
  </si>
  <si>
    <t>215-456-4462</t>
  </si>
  <si>
    <t>C6784</t>
  </si>
  <si>
    <t>Isabella Rivera</t>
  </si>
  <si>
    <t>5727 Sunset Rd, Houston, PA 19101</t>
  </si>
  <si>
    <t>isabella6784@customer.com</t>
  </si>
  <si>
    <t>215-641-7791</t>
  </si>
  <si>
    <t>C6785</t>
  </si>
  <si>
    <t>5791 Main St, Los Angeles, NY 90001</t>
  </si>
  <si>
    <t>terry6785@customer.com</t>
  </si>
  <si>
    <t>323-578-3507</t>
  </si>
  <si>
    <t>C6786</t>
  </si>
  <si>
    <t>5857 Washington St, San Diego, CA 85001</t>
  </si>
  <si>
    <t>jane6786@customer.com</t>
  </si>
  <si>
    <t>602-563-1657</t>
  </si>
  <si>
    <t>C6787</t>
  </si>
  <si>
    <t>7865 Washington St, San Antonio, TX 78201</t>
  </si>
  <si>
    <t>wayne6787@customer.com</t>
  </si>
  <si>
    <t>646-882-4356</t>
  </si>
  <si>
    <t>C6788</t>
  </si>
  <si>
    <t>378 Lakeview Dr, San Antonio, NY 95101</t>
  </si>
  <si>
    <t>amy6788@customer.com</t>
  </si>
  <si>
    <t>408-731-2571</t>
  </si>
  <si>
    <t>C6789</t>
  </si>
  <si>
    <t>7596 Highland Ave, New York, TX 77001</t>
  </si>
  <si>
    <t>ralph6789@customer.com</t>
  </si>
  <si>
    <t>713-530-8921</t>
  </si>
  <si>
    <t>C6790</t>
  </si>
  <si>
    <t>2170 Broadway, San Jose, TX 78201</t>
  </si>
  <si>
    <t>cynthia6790@customer.com</t>
  </si>
  <si>
    <t>415-630-7290</t>
  </si>
  <si>
    <t>C6791</t>
  </si>
  <si>
    <t>7032 Maple Dr, New York, TX 78201</t>
  </si>
  <si>
    <t>smith6791@customer.com</t>
  </si>
  <si>
    <t>718-383-8150</t>
  </si>
  <si>
    <t>C6792</t>
  </si>
  <si>
    <t>466 Washington St, Dallas, TX 90001</t>
  </si>
  <si>
    <t>johnson6792@customer.com</t>
  </si>
  <si>
    <t>323-552-6800</t>
  </si>
  <si>
    <t>C6793</t>
  </si>
  <si>
    <t>Williams Rodriguez</t>
  </si>
  <si>
    <t>7239 Washington St, Philadelphia, AZ 75201</t>
  </si>
  <si>
    <t>williams6793@customer.com</t>
  </si>
  <si>
    <t>718-336-1433</t>
  </si>
  <si>
    <t>C6794</t>
  </si>
  <si>
    <t>585 Elm St, Philadelphia, CA 78201</t>
  </si>
  <si>
    <t>brown6794@customer.com</t>
  </si>
  <si>
    <t>305-787-2665</t>
  </si>
  <si>
    <t>C6795</t>
  </si>
  <si>
    <t>3709 Main St, Philadelphia, PA 85001</t>
  </si>
  <si>
    <t>jones6795@customer.com</t>
  </si>
  <si>
    <t>602-317-6007</t>
  </si>
  <si>
    <t>C6796</t>
  </si>
  <si>
    <t>1381 Elm St, San Diego, TX 77001</t>
  </si>
  <si>
    <t>garcia6796@customer.com</t>
  </si>
  <si>
    <t>713-352-9367</t>
  </si>
  <si>
    <t>C6797</t>
  </si>
  <si>
    <t>4385 Main St, New York, IL 75201</t>
  </si>
  <si>
    <t>miller6797@customer.com</t>
  </si>
  <si>
    <t>415-420-6288</t>
  </si>
  <si>
    <t>C6798</t>
  </si>
  <si>
    <t>6579 Washington St, Dallas, NY 85001</t>
  </si>
  <si>
    <t>davis6798@customer.com</t>
  </si>
  <si>
    <t>602-344-9720</t>
  </si>
  <si>
    <t>C6799</t>
  </si>
  <si>
    <t>8179 Main St, Phoenix, AZ 78201</t>
  </si>
  <si>
    <t>rodriguez6799@customer.com</t>
  </si>
  <si>
    <t>512-110-4099</t>
  </si>
  <si>
    <t>C6800</t>
  </si>
  <si>
    <t>689 Main St, Philadelphia, TX 78201</t>
  </si>
  <si>
    <t>martinez6800@customer.com</t>
  </si>
  <si>
    <t>305-767-3688</t>
  </si>
  <si>
    <t>C6801</t>
  </si>
  <si>
    <t>6464 Broadway, Phoenix, NY 85001</t>
  </si>
  <si>
    <t>hernandez6801@customer.com</t>
  </si>
  <si>
    <t>602-834-7795</t>
  </si>
  <si>
    <t>C6802</t>
  </si>
  <si>
    <t>3465 Highland Ave, Houston, CA 78201</t>
  </si>
  <si>
    <t>lopez6802@customer.com</t>
  </si>
  <si>
    <t>718-372-7118</t>
  </si>
  <si>
    <t>C6803</t>
  </si>
  <si>
    <t>704 Main St, Dallas, PA 85001</t>
  </si>
  <si>
    <t>gonzalez6803@customer.com</t>
  </si>
  <si>
    <t>602-209-6919</t>
  </si>
  <si>
    <t>C6804</t>
  </si>
  <si>
    <t>8373 Main St, Chicago, AZ 60601</t>
  </si>
  <si>
    <t>wilson6804@customer.com</t>
  </si>
  <si>
    <t>312-292-3074</t>
  </si>
  <si>
    <t>C6805</t>
  </si>
  <si>
    <t>4338 Sunset Rd, San Jose, NY 77001</t>
  </si>
  <si>
    <t>anderson6805@customer.com</t>
  </si>
  <si>
    <t>713-599-3698</t>
  </si>
  <si>
    <t>C6806</t>
  </si>
  <si>
    <t>1161 Cedar Ln, New York, TX 92101</t>
  </si>
  <si>
    <t>thomas6806@customer.com</t>
  </si>
  <si>
    <t>619-688-9929</t>
  </si>
  <si>
    <t>C6807</t>
  </si>
  <si>
    <t>2066 Park Blvd, New York, PA 75201</t>
  </si>
  <si>
    <t>taylor6807@customer.com</t>
  </si>
  <si>
    <t>646-844-3394</t>
  </si>
  <si>
    <t>C6808</t>
  </si>
  <si>
    <t>4164 Park Blvd, Philadelphia, CA 90001</t>
  </si>
  <si>
    <t>moore6808@customer.com</t>
  </si>
  <si>
    <t>323-766-5150</t>
  </si>
  <si>
    <t>C6809</t>
  </si>
  <si>
    <t>7194 Park Blvd, Dallas, CA 78201</t>
  </si>
  <si>
    <t>jackson6809@customer.com</t>
  </si>
  <si>
    <t>305-579-2406</t>
  </si>
  <si>
    <t>C6810</t>
  </si>
  <si>
    <t>6158 Lakeview Dr, Phoenix, AZ 19101</t>
  </si>
  <si>
    <t>martin6810@customer.com</t>
  </si>
  <si>
    <t>215-887-5256</t>
  </si>
  <si>
    <t>C6811</t>
  </si>
  <si>
    <t>7613 Washington St, Houston, TX 92101</t>
  </si>
  <si>
    <t>peter6811@customer.com</t>
  </si>
  <si>
    <t>619-757-3912</t>
  </si>
  <si>
    <t>C6812</t>
  </si>
  <si>
    <t>2019 Highland Ave, San Diego, CA 90001</t>
  </si>
  <si>
    <t>victoria6812@customer.com</t>
  </si>
  <si>
    <t>323-338-6053</t>
  </si>
  <si>
    <t>C6813</t>
  </si>
  <si>
    <t>7595 Highland Ave, San Diego, TX 60601</t>
  </si>
  <si>
    <t>raymond6813@customer.com</t>
  </si>
  <si>
    <t>312-990-8719</t>
  </si>
  <si>
    <t>C6814</t>
  </si>
  <si>
    <t>3983 Lakeview Dr, San Jose, PA 10001</t>
  </si>
  <si>
    <t>julia6814@customer.com</t>
  </si>
  <si>
    <t>212-381-9997</t>
  </si>
  <si>
    <t>C6815</t>
  </si>
  <si>
    <t>6226 Washington St, Chicago, NY 10001</t>
  </si>
  <si>
    <t>scott6815@customer.com</t>
  </si>
  <si>
    <t>212-789-3653</t>
  </si>
  <si>
    <t>C6816</t>
  </si>
  <si>
    <t>1470 Main St, San Diego, TX 75201</t>
  </si>
  <si>
    <t>grace6816@customer.com</t>
  </si>
  <si>
    <t>415-108-8404</t>
  </si>
  <si>
    <t>C6817</t>
  </si>
  <si>
    <t>1568 Maple Dr, Houston, PA 77001</t>
  </si>
  <si>
    <t>dennis6817@customer.com</t>
  </si>
  <si>
    <t>713-690-8075</t>
  </si>
  <si>
    <t>C6818</t>
  </si>
  <si>
    <t>6331 Broadway, Houston, NY 78201</t>
  </si>
  <si>
    <t>evelyn6818@customer.com</t>
  </si>
  <si>
    <t>718-931-6499</t>
  </si>
  <si>
    <t>C6819</t>
  </si>
  <si>
    <t>4466 Main St, Dallas, AZ 92101</t>
  </si>
  <si>
    <t>gregory6819@customer.com</t>
  </si>
  <si>
    <t>619-627-7614</t>
  </si>
  <si>
    <t>C6820</t>
  </si>
  <si>
    <t>8666 Main St, Houston, PA 95101</t>
  </si>
  <si>
    <t>anna6820@customer.com</t>
  </si>
  <si>
    <t>408-384-5377</t>
  </si>
  <si>
    <t>C6821</t>
  </si>
  <si>
    <t>5999 Maple Dr, Los Angeles, CA 92101</t>
  </si>
  <si>
    <t>walter6821@customer.com</t>
  </si>
  <si>
    <t>619-184-5048</t>
  </si>
  <si>
    <t>C6822</t>
  </si>
  <si>
    <t>637 Washington St, Chicago, TX 75201</t>
  </si>
  <si>
    <t>rose6822@customer.com</t>
  </si>
  <si>
    <t>646-238-8432</t>
  </si>
  <si>
    <t>C6823</t>
  </si>
  <si>
    <t>1207 Cedar Ln, Chicago, CA 60601</t>
  </si>
  <si>
    <t>patrick6823@customer.com</t>
  </si>
  <si>
    <t>312-624-3058</t>
  </si>
  <si>
    <t>C6824</t>
  </si>
  <si>
    <t>7301 Broadway, New York, CA 60601</t>
  </si>
  <si>
    <t>judith6824@customer.com</t>
  </si>
  <si>
    <t>312-566-2971</t>
  </si>
  <si>
    <t>C6825</t>
  </si>
  <si>
    <t>7074 Broadway, Philadelphia, PA 90001</t>
  </si>
  <si>
    <t>henry6825@customer.com</t>
  </si>
  <si>
    <t>323-757-3702</t>
  </si>
  <si>
    <t>C6826</t>
  </si>
  <si>
    <t>2761 Lakeview Dr, Houston, CA 95101</t>
  </si>
  <si>
    <t>christina6826@customer.com</t>
  </si>
  <si>
    <t>408-294-9584</t>
  </si>
  <si>
    <t>C6827</t>
  </si>
  <si>
    <t>915 Lakeview Dr, Phoenix, TX 78201</t>
  </si>
  <si>
    <t>douglas6827@customer.com</t>
  </si>
  <si>
    <t>512-895-5616</t>
  </si>
  <si>
    <t>C6828</t>
  </si>
  <si>
    <t>Maria Roberts</t>
  </si>
  <si>
    <t>8094 Elm St, Dallas, NY 95101</t>
  </si>
  <si>
    <t>maria6828@customer.com</t>
  </si>
  <si>
    <t>408-707-9565</t>
  </si>
  <si>
    <t>C6829</t>
  </si>
  <si>
    <t>225 Broadway, Chicago, TX 85001</t>
  </si>
  <si>
    <t>harold6829@customer.com</t>
  </si>
  <si>
    <t>602-833-8245</t>
  </si>
  <si>
    <t>C6830</t>
  </si>
  <si>
    <t>2569 Washington St, San Jose, AZ 95101</t>
  </si>
  <si>
    <t>nicole6830@customer.com</t>
  </si>
  <si>
    <t>408-421-1612</t>
  </si>
  <si>
    <t>C6831</t>
  </si>
  <si>
    <t>7415 Main St, Los Angeles, CA 92101</t>
  </si>
  <si>
    <t>alexander6831@customer.com</t>
  </si>
  <si>
    <t>619-249-1783</t>
  </si>
  <si>
    <t>C6832</t>
  </si>
  <si>
    <t>6498 Main St, Philadelphia, TX 78201</t>
  </si>
  <si>
    <t>megan6832@customer.com</t>
  </si>
  <si>
    <t>415-861-8922</t>
  </si>
  <si>
    <t>C6833</t>
  </si>
  <si>
    <t>5986 Sunset Rd, Philadelphia, CA 60601</t>
  </si>
  <si>
    <t>samuel6833@customer.com</t>
  </si>
  <si>
    <t>312-297-9538</t>
  </si>
  <si>
    <t>C6834</t>
  </si>
  <si>
    <t>1511 Park Blvd, Phoenix, AZ 90001</t>
  </si>
  <si>
    <t>dorothy6834@customer.com</t>
  </si>
  <si>
    <t>323-311-8470</t>
  </si>
  <si>
    <t>C6835</t>
  </si>
  <si>
    <t>1547 Highland Ave, Philadelphia, PA 60601</t>
  </si>
  <si>
    <t>frank6835@customer.com</t>
  </si>
  <si>
    <t>312-806-1462</t>
  </si>
  <si>
    <t>C6836</t>
  </si>
  <si>
    <t>Sophia Jones</t>
  </si>
  <si>
    <t>7491 Maple Dr, Houston, TX 92101</t>
  </si>
  <si>
    <t>sophia6836@customer.com</t>
  </si>
  <si>
    <t>619-256-2307</t>
  </si>
  <si>
    <t>C6837</t>
  </si>
  <si>
    <t>7997 Broadway, San Antonio, CA 95101</t>
  </si>
  <si>
    <t>lawrence6837@customer.com</t>
  </si>
  <si>
    <t>408-235-2643</t>
  </si>
  <si>
    <t>C6838</t>
  </si>
  <si>
    <t>9636 Cedar Ln, Dallas, CA 95101</t>
  </si>
  <si>
    <t>alice6838@customer.com</t>
  </si>
  <si>
    <t>408-914-7365</t>
  </si>
  <si>
    <t>C6839</t>
  </si>
  <si>
    <t>2463 Broadway, Chicago, TX 85001</t>
  </si>
  <si>
    <t>arthur6839@customer.com</t>
  </si>
  <si>
    <t>602-748-1402</t>
  </si>
  <si>
    <t>C6840</t>
  </si>
  <si>
    <t>2154 Cedar Ln, Philadelphia, TX 60601</t>
  </si>
  <si>
    <t>ruth6840@customer.com</t>
  </si>
  <si>
    <t>312-424-8223</t>
  </si>
  <si>
    <t>C6841</t>
  </si>
  <si>
    <t>2495 Cedar Ln, Los Angeles, NY 60601</t>
  </si>
  <si>
    <t>philip6841@customer.com</t>
  </si>
  <si>
    <t>312-556-1413</t>
  </si>
  <si>
    <t>C6842</t>
  </si>
  <si>
    <t>7953 Broadway, San Antonio, TX 77001</t>
  </si>
  <si>
    <t>diana6842@customer.com</t>
  </si>
  <si>
    <t>713-674-8193</t>
  </si>
  <si>
    <t>C6843</t>
  </si>
  <si>
    <t>2115 Cedar Ln, San Antonio, AZ 95101</t>
  </si>
  <si>
    <t>roger6843@customer.com</t>
  </si>
  <si>
    <t>408-154-2647</t>
  </si>
  <si>
    <t>C6844</t>
  </si>
  <si>
    <t>2187 Cedar Ln, New York, TX 85001</t>
  </si>
  <si>
    <t>natalie6844@customer.com</t>
  </si>
  <si>
    <t>602-877-5845</t>
  </si>
  <si>
    <t>C6845</t>
  </si>
  <si>
    <t>650 Broadway, Houston, CA 77001</t>
  </si>
  <si>
    <t>benjamin6845@customer.com</t>
  </si>
  <si>
    <t>713-946-5823</t>
  </si>
  <si>
    <t>C6846</t>
  </si>
  <si>
    <t>Virginia Mitchell</t>
  </si>
  <si>
    <t>1927 Maple Dr, San Antonio, TX 10001</t>
  </si>
  <si>
    <t>virginia6846@customer.com</t>
  </si>
  <si>
    <t>212-597-9936</t>
  </si>
  <si>
    <t>C6847</t>
  </si>
  <si>
    <t>1899 Elm St, New York, CA 10001</t>
  </si>
  <si>
    <t>bruce6847@customer.com</t>
  </si>
  <si>
    <t>212-951-7509</t>
  </si>
  <si>
    <t>C6848</t>
  </si>
  <si>
    <t>963 Main St, Phoenix, AZ 85001</t>
  </si>
  <si>
    <t>madison6848@customer.com</t>
  </si>
  <si>
    <t>602-958-1138</t>
  </si>
  <si>
    <t>C6849</t>
  </si>
  <si>
    <t>1602 Cedar Ln, San Antonio, TX 77001</t>
  </si>
  <si>
    <t>adam6849@customer.com</t>
  </si>
  <si>
    <t>713-499-7643</t>
  </si>
  <si>
    <t>C6850</t>
  </si>
  <si>
    <t>1778 Cedar Ln, San Antonio, AZ 90001</t>
  </si>
  <si>
    <t>abigail6850@customer.com</t>
  </si>
  <si>
    <t>323-390-8383</t>
  </si>
  <si>
    <t>C6851</t>
  </si>
  <si>
    <t>2354 Highland Ave, Phoenix, CA 92101</t>
  </si>
  <si>
    <t>gerald6851@customer.com</t>
  </si>
  <si>
    <t>619-362-7573</t>
  </si>
  <si>
    <t>C6852</t>
  </si>
  <si>
    <t>5563 Highland Ave, New York, TX 92101</t>
  </si>
  <si>
    <t>lauren6852@customer.com</t>
  </si>
  <si>
    <t>619-423-6051</t>
  </si>
  <si>
    <t>C6853</t>
  </si>
  <si>
    <t>6415 Main St, San Jose, CA 60601</t>
  </si>
  <si>
    <t>keith6853@customer.com</t>
  </si>
  <si>
    <t>312-141-2871</t>
  </si>
  <si>
    <t>C6854</t>
  </si>
  <si>
    <t>1297 Highland Ave, San Antonio, CA 90001</t>
  </si>
  <si>
    <t>isabella6854@customer.com</t>
  </si>
  <si>
    <t>323-375-1261</t>
  </si>
  <si>
    <t>C6855</t>
  </si>
  <si>
    <t>4498 Park Blvd, New York, PA 10001</t>
  </si>
  <si>
    <t>terry6855@customer.com</t>
  </si>
  <si>
    <t>212-139-6523</t>
  </si>
  <si>
    <t>C6856</t>
  </si>
  <si>
    <t>1131 Highland Ave, San Diego, CA 78201</t>
  </si>
  <si>
    <t>jane6856@customer.com</t>
  </si>
  <si>
    <t>415-330-8561</t>
  </si>
  <si>
    <t>C6857</t>
  </si>
  <si>
    <t>Wayne Wilson</t>
  </si>
  <si>
    <t>753 Broadway, Dallas, PA 92101</t>
  </si>
  <si>
    <t>wayne6857@customer.com</t>
  </si>
  <si>
    <t>619-458-1707</t>
  </si>
  <si>
    <t>C6858</t>
  </si>
  <si>
    <t>6860 Broadway, Phoenix, CA 19101</t>
  </si>
  <si>
    <t>amy6858@customer.com</t>
  </si>
  <si>
    <t>215-103-9067</t>
  </si>
  <si>
    <t>C6859</t>
  </si>
  <si>
    <t>6674 Broadway, Dallas, TX 92101</t>
  </si>
  <si>
    <t>ralph6859@customer.com</t>
  </si>
  <si>
    <t>619-691-4110</t>
  </si>
  <si>
    <t>C6860</t>
  </si>
  <si>
    <t>Cynthia Martin</t>
  </si>
  <si>
    <t>1044 Cedar Ln, New York, CA 77001</t>
  </si>
  <si>
    <t>cynthia6860@customer.com</t>
  </si>
  <si>
    <t>713-729-9517</t>
  </si>
  <si>
    <t>C6861</t>
  </si>
  <si>
    <t>7747 Highland Ave, Chicago, CA 92101</t>
  </si>
  <si>
    <t>smith6861@customer.com</t>
  </si>
  <si>
    <t>619-627-2955</t>
  </si>
  <si>
    <t>C6862</t>
  </si>
  <si>
    <t>3390 Broadway, Chicago, CA 10001</t>
  </si>
  <si>
    <t>johnson6862@customer.com</t>
  </si>
  <si>
    <t>212-908-3551</t>
  </si>
  <si>
    <t>C6863</t>
  </si>
  <si>
    <t>7462 Maple Dr, Philadelphia, CA 75201</t>
  </si>
  <si>
    <t>williams6863@customer.com</t>
  </si>
  <si>
    <t>512-706-5113</t>
  </si>
  <si>
    <t>C6864</t>
  </si>
  <si>
    <t>Brown White</t>
  </si>
  <si>
    <t>1800 Washington St, Los Angeles, NY 77001</t>
  </si>
  <si>
    <t>brown6864@customer.com</t>
  </si>
  <si>
    <t>713-889-3411</t>
  </si>
  <si>
    <t>C6865</t>
  </si>
  <si>
    <t>Jones Anderson</t>
  </si>
  <si>
    <t>525 Washington St, Phoenix, NY 77001</t>
  </si>
  <si>
    <t>jones6865@customer.com</t>
  </si>
  <si>
    <t>713-651-5757</t>
  </si>
  <si>
    <t>C6866</t>
  </si>
  <si>
    <t>9945 Elm St, Philadelphia, CA 78201</t>
  </si>
  <si>
    <t>garcia6866@customer.com</t>
  </si>
  <si>
    <t>415-444-3468</t>
  </si>
  <si>
    <t>C6867</t>
  </si>
  <si>
    <t>8115 Washington St, San Antonio, TX 10001</t>
  </si>
  <si>
    <t>miller6867@customer.com</t>
  </si>
  <si>
    <t>212-668-8086</t>
  </si>
  <si>
    <t>C6868</t>
  </si>
  <si>
    <t>5125 Washington St, Philadelphia, PA 90001</t>
  </si>
  <si>
    <t>davis6868@customer.com</t>
  </si>
  <si>
    <t>323-302-4821</t>
  </si>
  <si>
    <t>C6869</t>
  </si>
  <si>
    <t>Rodriguez Brown</t>
  </si>
  <si>
    <t>926 Cedar Ln, San Diego, IL 90001</t>
  </si>
  <si>
    <t>rodriguez6869@customer.com</t>
  </si>
  <si>
    <t>323-551-3823</t>
  </si>
  <si>
    <t>C6870</t>
  </si>
  <si>
    <t>3120 Lakeview Dr, Dallas, TX 92101</t>
  </si>
  <si>
    <t>martinez6870@customer.com</t>
  </si>
  <si>
    <t>619-594-8241</t>
  </si>
  <si>
    <t>C6871</t>
  </si>
  <si>
    <t>1837 Elm St, Phoenix, TX 60601</t>
  </si>
  <si>
    <t>hernandez6871@customer.com</t>
  </si>
  <si>
    <t>312-189-4711</t>
  </si>
  <si>
    <t>C6872</t>
  </si>
  <si>
    <t>2028 Highland Ave, Dallas, IL 10001</t>
  </si>
  <si>
    <t>lopez6872@customer.com</t>
  </si>
  <si>
    <t>212-368-9798</t>
  </si>
  <si>
    <t>C6873</t>
  </si>
  <si>
    <t>9955 Washington St, Philadelphia, TX 75201</t>
  </si>
  <si>
    <t>gonzalez6873@customer.com</t>
  </si>
  <si>
    <t>646-597-7809</t>
  </si>
  <si>
    <t>C6874</t>
  </si>
  <si>
    <t>3292 Park Blvd, Los Angeles, NY 95101</t>
  </si>
  <si>
    <t>wilson6874@customer.com</t>
  </si>
  <si>
    <t>408-525-4607</t>
  </si>
  <si>
    <t>C6875</t>
  </si>
  <si>
    <t>5908 Cedar Ln, San Jose, AZ 92101</t>
  </si>
  <si>
    <t>anderson6875@customer.com</t>
  </si>
  <si>
    <t>619-248-3084</t>
  </si>
  <si>
    <t>C6876</t>
  </si>
  <si>
    <t>694 Cedar Ln, Phoenix, NY 92101</t>
  </si>
  <si>
    <t>thomas6876@customer.com</t>
  </si>
  <si>
    <t>619-492-2875</t>
  </si>
  <si>
    <t>C6877</t>
  </si>
  <si>
    <t>7988 Lakeview Dr, Phoenix, PA 19101</t>
  </si>
  <si>
    <t>taylor6877@customer.com</t>
  </si>
  <si>
    <t>215-853-5941</t>
  </si>
  <si>
    <t>C6878</t>
  </si>
  <si>
    <t>5725 Park Blvd, New York, CA 60601</t>
  </si>
  <si>
    <t>moore6878@customer.com</t>
  </si>
  <si>
    <t>312-241-5785</t>
  </si>
  <si>
    <t>C6879</t>
  </si>
  <si>
    <t>8148 Lakeview Dr, San Jose, CA 95101</t>
  </si>
  <si>
    <t>jackson6879@customer.com</t>
  </si>
  <si>
    <t>408-640-7934</t>
  </si>
  <si>
    <t>C6880</t>
  </si>
  <si>
    <t>8101 Maple Dr, New York, PA 75201</t>
  </si>
  <si>
    <t>martin6880@customer.com</t>
  </si>
  <si>
    <t>718-610-9480</t>
  </si>
  <si>
    <t>C6881</t>
  </si>
  <si>
    <t>8344 Main St, Philadelphia, TX 90001</t>
  </si>
  <si>
    <t>peter6881@customer.com</t>
  </si>
  <si>
    <t>323-164-7330</t>
  </si>
  <si>
    <t>C6882</t>
  </si>
  <si>
    <t>9070 Broadway, Phoenix, TX 75201</t>
  </si>
  <si>
    <t>victoria6882@customer.com</t>
  </si>
  <si>
    <t>305-823-7497</t>
  </si>
  <si>
    <t>C6883</t>
  </si>
  <si>
    <t>4933 Cedar Ln, Dallas, NY 95101</t>
  </si>
  <si>
    <t>raymond6883@customer.com</t>
  </si>
  <si>
    <t>408-819-4836</t>
  </si>
  <si>
    <t>C6884</t>
  </si>
  <si>
    <t>5464 Elm St, San Diego, PA 90001</t>
  </si>
  <si>
    <t>julia6884@customer.com</t>
  </si>
  <si>
    <t>323-442-2692</t>
  </si>
  <si>
    <t>C6885</t>
  </si>
  <si>
    <t>Scott Jackson</t>
  </si>
  <si>
    <t>9788 Sunset Rd, Chicago, CA 75201</t>
  </si>
  <si>
    <t>scott6885@customer.com</t>
  </si>
  <si>
    <t>305-742-5402</t>
  </si>
  <si>
    <t>C6886</t>
  </si>
  <si>
    <t>3659 Cedar Ln, San Diego, PA 75201</t>
  </si>
  <si>
    <t>grace6886@customer.com</t>
  </si>
  <si>
    <t>646-728-7811</t>
  </si>
  <si>
    <t>C6887</t>
  </si>
  <si>
    <t>6919 Elm St, San Jose, TX 92101</t>
  </si>
  <si>
    <t>dennis6887@customer.com</t>
  </si>
  <si>
    <t>619-464-9007</t>
  </si>
  <si>
    <t>C6888</t>
  </si>
  <si>
    <t>1493 Main St, Philadelphia, AZ 95101</t>
  </si>
  <si>
    <t>evelyn6888@customer.com</t>
  </si>
  <si>
    <t>408-999-9918</t>
  </si>
  <si>
    <t>C6889</t>
  </si>
  <si>
    <t>Gregory Garcia</t>
  </si>
  <si>
    <t>3975 Washington St, Houston, CA 19101</t>
  </si>
  <si>
    <t>gregory6889@customer.com</t>
  </si>
  <si>
    <t>215-278-3319</t>
  </si>
  <si>
    <t>C6890</t>
  </si>
  <si>
    <t>5577 Elm St, Phoenix, TX 10001</t>
  </si>
  <si>
    <t>anna6890@customer.com</t>
  </si>
  <si>
    <t>212-559-4773</t>
  </si>
  <si>
    <t>C6891</t>
  </si>
  <si>
    <t>5030 Cedar Ln, Chicago, TX 77001</t>
  </si>
  <si>
    <t>walter6891@customer.com</t>
  </si>
  <si>
    <t>713-227-4147</t>
  </si>
  <si>
    <t>C6892</t>
  </si>
  <si>
    <t>5259 Park Blvd, New York, PA 85001</t>
  </si>
  <si>
    <t>rose6892@customer.com</t>
  </si>
  <si>
    <t>602-354-5992</t>
  </si>
  <si>
    <t>C6893</t>
  </si>
  <si>
    <t>8348 Main St, Chicago, PA 92101</t>
  </si>
  <si>
    <t>patrick6893@customer.com</t>
  </si>
  <si>
    <t>619-466-2575</t>
  </si>
  <si>
    <t>C6894</t>
  </si>
  <si>
    <t>6319 Highland Ave, San Antonio, PA 95101</t>
  </si>
  <si>
    <t>judith6894@customer.com</t>
  </si>
  <si>
    <t>408-732-4916</t>
  </si>
  <si>
    <t>C6895</t>
  </si>
  <si>
    <t>7824 Elm St, Dallas, CA 77001</t>
  </si>
  <si>
    <t>henry6895@customer.com</t>
  </si>
  <si>
    <t>713-395-9724</t>
  </si>
  <si>
    <t>C6896</t>
  </si>
  <si>
    <t>5779 Elm St, New York, TX 10001</t>
  </si>
  <si>
    <t>christina6896@customer.com</t>
  </si>
  <si>
    <t>212-457-3880</t>
  </si>
  <si>
    <t>C6897</t>
  </si>
  <si>
    <t>345 Cedar Ln, Los Angeles, TX 77001</t>
  </si>
  <si>
    <t>douglas6897@customer.com</t>
  </si>
  <si>
    <t>713-306-6439</t>
  </si>
  <si>
    <t>C6898</t>
  </si>
  <si>
    <t>6524 Broadway, San Antonio, TX 10001</t>
  </si>
  <si>
    <t>maria6898@customer.com</t>
  </si>
  <si>
    <t>212-140-6198</t>
  </si>
  <si>
    <t>C6899</t>
  </si>
  <si>
    <t>5456 Lakeview Dr, Houston, CA 10001</t>
  </si>
  <si>
    <t>harold6899@customer.com</t>
  </si>
  <si>
    <t>212-389-1483</t>
  </si>
  <si>
    <t>C6900</t>
  </si>
  <si>
    <t>338 Elm St, Philadelphia, PA 19101</t>
  </si>
  <si>
    <t>nicole6900@customer.com</t>
  </si>
  <si>
    <t>215-824-5897</t>
  </si>
  <si>
    <t>C6901</t>
  </si>
  <si>
    <t>2392 Broadway, San Jose, TX 90001</t>
  </si>
  <si>
    <t>alexander6901@customer.com</t>
  </si>
  <si>
    <t>323-819-4669</t>
  </si>
  <si>
    <t>C6902</t>
  </si>
  <si>
    <t>Megan Hill</t>
  </si>
  <si>
    <t>1752 Maple Dr, Houston, PA 10001</t>
  </si>
  <si>
    <t>megan6902@customer.com</t>
  </si>
  <si>
    <t>212-173-8779</t>
  </si>
  <si>
    <t>C6903</t>
  </si>
  <si>
    <t>8541 Broadway, Phoenix, CA 85001</t>
  </si>
  <si>
    <t>samuel6903@customer.com</t>
  </si>
  <si>
    <t>602-912-3742</t>
  </si>
  <si>
    <t>C6904</t>
  </si>
  <si>
    <t>4366 Sunset Rd, Dallas, CA 77001</t>
  </si>
  <si>
    <t>dorothy6904@customer.com</t>
  </si>
  <si>
    <t>713-324-4169</t>
  </si>
  <si>
    <t>C6905</t>
  </si>
  <si>
    <t>6754 Broadway, Philadelphia, PA 85001</t>
  </si>
  <si>
    <t>frank6905@customer.com</t>
  </si>
  <si>
    <t>602-285-6135</t>
  </si>
  <si>
    <t>C6906</t>
  </si>
  <si>
    <t>6226 Highland Ave, Phoenix, TX 92101</t>
  </si>
  <si>
    <t>sophia6906@customer.com</t>
  </si>
  <si>
    <t>619-884-7690</t>
  </si>
  <si>
    <t>C6907</t>
  </si>
  <si>
    <t>9428 Main St, San Diego, AZ 90001</t>
  </si>
  <si>
    <t>lawrence6907@customer.com</t>
  </si>
  <si>
    <t>323-344-9747</t>
  </si>
  <si>
    <t>C6908</t>
  </si>
  <si>
    <t>8309 Sunset Rd, San Jose, AZ 78201</t>
  </si>
  <si>
    <t>alice6908@customer.com</t>
  </si>
  <si>
    <t>646-315-6266</t>
  </si>
  <si>
    <t>C6909</t>
  </si>
  <si>
    <t>3558 Park Blvd, San Antonio, TX 85001</t>
  </si>
  <si>
    <t>arthur6909@customer.com</t>
  </si>
  <si>
    <t>602-729-5616</t>
  </si>
  <si>
    <t>C6910</t>
  </si>
  <si>
    <t>7325 Broadway, San Diego, NY 90001</t>
  </si>
  <si>
    <t>ruth6910@customer.com</t>
  </si>
  <si>
    <t>323-171-1682</t>
  </si>
  <si>
    <t>C6911</t>
  </si>
  <si>
    <t>6968 Maple Dr, Chicago, CA 75201</t>
  </si>
  <si>
    <t>philip6911@customer.com</t>
  </si>
  <si>
    <t>415-780-9629</t>
  </si>
  <si>
    <t>C6912</t>
  </si>
  <si>
    <t>Diana Mitchell</t>
  </si>
  <si>
    <t>5209 Park Blvd, Dallas, TX 90001</t>
  </si>
  <si>
    <t>diana6912@customer.com</t>
  </si>
  <si>
    <t>323-336-6468</t>
  </si>
  <si>
    <t>C6913</t>
  </si>
  <si>
    <t>Roger Flores</t>
  </si>
  <si>
    <t>6928 Highland Ave, Dallas, CA 85001</t>
  </si>
  <si>
    <t>roger6913@customer.com</t>
  </si>
  <si>
    <t>602-273-8815</t>
  </si>
  <si>
    <t>C6914</t>
  </si>
  <si>
    <t>6199 Washington St, New York, CA 78201</t>
  </si>
  <si>
    <t>natalie6914@customer.com</t>
  </si>
  <si>
    <t>415-940-1567</t>
  </si>
  <si>
    <t>C6915</t>
  </si>
  <si>
    <t>4645 Lakeview Dr, Dallas, TX 75201</t>
  </si>
  <si>
    <t>benjamin6915@customer.com</t>
  </si>
  <si>
    <t>305-480-4621</t>
  </si>
  <si>
    <t>C6916</t>
  </si>
  <si>
    <t>539 Highland Ave, Philadelphia, CA 75201</t>
  </si>
  <si>
    <t>virginia6916@customer.com</t>
  </si>
  <si>
    <t>415-326-3375</t>
  </si>
  <si>
    <t>C6917</t>
  </si>
  <si>
    <t>1156 Washington St, New York, PA 95101</t>
  </si>
  <si>
    <t>bruce6917@customer.com</t>
  </si>
  <si>
    <t>408-892-4205</t>
  </si>
  <si>
    <t>C6918</t>
  </si>
  <si>
    <t>4868 Park Blvd, Philadelphia, NY 78201</t>
  </si>
  <si>
    <t>madison6918@customer.com</t>
  </si>
  <si>
    <t>718-449-9714</t>
  </si>
  <si>
    <t>C6919</t>
  </si>
  <si>
    <t>247 Broadway, Chicago, CA 60601</t>
  </si>
  <si>
    <t>adam6919@customer.com</t>
  </si>
  <si>
    <t>312-595-5685</t>
  </si>
  <si>
    <t>C6920</t>
  </si>
  <si>
    <t>7592 Elm St, Dallas, TX 90001</t>
  </si>
  <si>
    <t>abigail6920@customer.com</t>
  </si>
  <si>
    <t>323-972-8663</t>
  </si>
  <si>
    <t>C6921</t>
  </si>
  <si>
    <t>Gerald Green</t>
  </si>
  <si>
    <t>5939 Elm St, New York, TX 90001</t>
  </si>
  <si>
    <t>gerald6921@customer.com</t>
  </si>
  <si>
    <t>323-773-7419</t>
  </si>
  <si>
    <t>C6922</t>
  </si>
  <si>
    <t>Lauren Roberts</t>
  </si>
  <si>
    <t>3484 Maple Dr, Houston, AZ 95101</t>
  </si>
  <si>
    <t>lauren6922@customer.com</t>
  </si>
  <si>
    <t>408-245-3171</t>
  </si>
  <si>
    <t>C6923</t>
  </si>
  <si>
    <t>3656 Main St, Los Angeles, NY 85001</t>
  </si>
  <si>
    <t>keith6923@customer.com</t>
  </si>
  <si>
    <t>602-876-4661</t>
  </si>
  <si>
    <t>C6924</t>
  </si>
  <si>
    <t>3686 Park Blvd, Chicago, CA 10001</t>
  </si>
  <si>
    <t>isabella6924@customer.com</t>
  </si>
  <si>
    <t>212-340-3362</t>
  </si>
  <si>
    <t>C6925</t>
  </si>
  <si>
    <t>1454 Main St, Los Angeles, TX 90001</t>
  </si>
  <si>
    <t>terry6925@customer.com</t>
  </si>
  <si>
    <t>323-974-7236</t>
  </si>
  <si>
    <t>C6926</t>
  </si>
  <si>
    <t>1712 Cedar Ln, San Diego, AZ 10001</t>
  </si>
  <si>
    <t>jane6926@customer.com</t>
  </si>
  <si>
    <t>212-896-8400</t>
  </si>
  <si>
    <t>C6927</t>
  </si>
  <si>
    <t>2484 Cedar Ln, New York, CA 85001</t>
  </si>
  <si>
    <t>wayne6927@customer.com</t>
  </si>
  <si>
    <t>602-538-1058</t>
  </si>
  <si>
    <t>C6928</t>
  </si>
  <si>
    <t>4556 Elm St, Philadelphia, CA 19101</t>
  </si>
  <si>
    <t>amy6928@customer.com</t>
  </si>
  <si>
    <t>215-660-8804</t>
  </si>
  <si>
    <t>C6929</t>
  </si>
  <si>
    <t>707 Maple Dr, Houston, CA 95101</t>
  </si>
  <si>
    <t>ralph6929@customer.com</t>
  </si>
  <si>
    <t>408-528-2235</t>
  </si>
  <si>
    <t>C6930</t>
  </si>
  <si>
    <t>8168 Sunset Rd, Los Angeles, TX 60601</t>
  </si>
  <si>
    <t>cynthia6930@customer.com</t>
  </si>
  <si>
    <t>312-182-1818</t>
  </si>
  <si>
    <t>C6931</t>
  </si>
  <si>
    <t>2305 Elm St, Dallas, IL 77001</t>
  </si>
  <si>
    <t>smith6931@customer.com</t>
  </si>
  <si>
    <t>713-740-6571</t>
  </si>
  <si>
    <t>C6932</t>
  </si>
  <si>
    <t>2315 Lakeview Dr, San Jose, NY 85001</t>
  </si>
  <si>
    <t>johnson6932@customer.com</t>
  </si>
  <si>
    <t>602-194-8079</t>
  </si>
  <si>
    <t>C6933</t>
  </si>
  <si>
    <t>7289 Cedar Ln, San Jose, TX 92101</t>
  </si>
  <si>
    <t>williams6933@customer.com</t>
  </si>
  <si>
    <t>619-624-7600</t>
  </si>
  <si>
    <t>C6934</t>
  </si>
  <si>
    <t>1816 Sunset Rd, San Antonio, CA 60601</t>
  </si>
  <si>
    <t>brown6934@customer.com</t>
  </si>
  <si>
    <t>312-944-6806</t>
  </si>
  <si>
    <t>C6935</t>
  </si>
  <si>
    <t>5518 Highland Ave, Los Angeles, TX 77001</t>
  </si>
  <si>
    <t>jones6935@customer.com</t>
  </si>
  <si>
    <t>713-991-3379</t>
  </si>
  <si>
    <t>C6936</t>
  </si>
  <si>
    <t>4767 Elm St, San Jose, PA 78201</t>
  </si>
  <si>
    <t>garcia6936@customer.com</t>
  </si>
  <si>
    <t>512-625-3819</t>
  </si>
  <si>
    <t>C6937</t>
  </si>
  <si>
    <t>9443 Maple Dr, Dallas, PA 77001</t>
  </si>
  <si>
    <t>miller6937@customer.com</t>
  </si>
  <si>
    <t>713-175-7250</t>
  </si>
  <si>
    <t>C6938</t>
  </si>
  <si>
    <t>4356 Highland Ave, Los Angeles, CA 60601</t>
  </si>
  <si>
    <t>davis6938@customer.com</t>
  </si>
  <si>
    <t>312-931-1374</t>
  </si>
  <si>
    <t>C6939</t>
  </si>
  <si>
    <t>7468 Highland Ave, Houston, TX 90001</t>
  </si>
  <si>
    <t>rodriguez6939@customer.com</t>
  </si>
  <si>
    <t>323-727-4192</t>
  </si>
  <si>
    <t>C6940</t>
  </si>
  <si>
    <t>Martinez Perez</t>
  </si>
  <si>
    <t>6334 Maple Dr, Houston, CA 95101</t>
  </si>
  <si>
    <t>martinez6940@customer.com</t>
  </si>
  <si>
    <t>408-225-8331</t>
  </si>
  <si>
    <t>C6941</t>
  </si>
  <si>
    <t>4712 Main St, Houston, CA 85001</t>
  </si>
  <si>
    <t>hernandez6941@customer.com</t>
  </si>
  <si>
    <t>602-448-9508</t>
  </si>
  <si>
    <t>C6942</t>
  </si>
  <si>
    <t>Lopez Johnson</t>
  </si>
  <si>
    <t>7888 Highland Ave, Phoenix, CA 19101</t>
  </si>
  <si>
    <t>lopez6942@customer.com</t>
  </si>
  <si>
    <t>215-786-6638</t>
  </si>
  <si>
    <t>C6943</t>
  </si>
  <si>
    <t>9622 Maple Dr, Los Angeles, IL 90001</t>
  </si>
  <si>
    <t>gonzalez6943@customer.com</t>
  </si>
  <si>
    <t>323-759-5376</t>
  </si>
  <si>
    <t>C6944</t>
  </si>
  <si>
    <t>Wilson Ramirez</t>
  </si>
  <si>
    <t>7905 Washington St, San Antonio, CA 75201</t>
  </si>
  <si>
    <t>wilson6944@customer.com</t>
  </si>
  <si>
    <t>718-831-7521</t>
  </si>
  <si>
    <t>C6945</t>
  </si>
  <si>
    <t>5744 Lakeview Dr, Dallas, IL 95101</t>
  </si>
  <si>
    <t>anderson6945@customer.com</t>
  </si>
  <si>
    <t>408-581-8149</t>
  </si>
  <si>
    <t>C6946</t>
  </si>
  <si>
    <t>6624 Washington St, San Diego, AZ 85001</t>
  </si>
  <si>
    <t>thomas6946@customer.com</t>
  </si>
  <si>
    <t>602-330-4030</t>
  </si>
  <si>
    <t>C6947</t>
  </si>
  <si>
    <t>5509 Broadway, Dallas, TX 85001</t>
  </si>
  <si>
    <t>taylor6947@customer.com</t>
  </si>
  <si>
    <t>602-309-3036</t>
  </si>
  <si>
    <t>C6948</t>
  </si>
  <si>
    <t>3671 Washington St, Phoenix, TX 92101</t>
  </si>
  <si>
    <t>moore6948@customer.com</t>
  </si>
  <si>
    <t>619-717-9146</t>
  </si>
  <si>
    <t>C6949</t>
  </si>
  <si>
    <t>Jackson Taylor</t>
  </si>
  <si>
    <t>6972 Main St, Dallas, CA 85001</t>
  </si>
  <si>
    <t>jackson6949@customer.com</t>
  </si>
  <si>
    <t>602-428-7047</t>
  </si>
  <si>
    <t>C6950</t>
  </si>
  <si>
    <t>5687 Broadway, Philadelphia, IL 60601</t>
  </si>
  <si>
    <t>martin6950@customer.com</t>
  </si>
  <si>
    <t>312-765-7108</t>
  </si>
  <si>
    <t>C6951</t>
  </si>
  <si>
    <t>Peter Nguyen</t>
  </si>
  <si>
    <t>2139 Main St, Philadelphia, CA 75201</t>
  </si>
  <si>
    <t>peter6951@customer.com</t>
  </si>
  <si>
    <t>718-425-8913</t>
  </si>
  <si>
    <t>C6952</t>
  </si>
  <si>
    <t>3456 Park Blvd, Houston, AZ 85001</t>
  </si>
  <si>
    <t>victoria6952@customer.com</t>
  </si>
  <si>
    <t>602-868-2579</t>
  </si>
  <si>
    <t>C6953</t>
  </si>
  <si>
    <t>7860 Maple Dr, San Diego, NY 92101</t>
  </si>
  <si>
    <t>raymond6953@customer.com</t>
  </si>
  <si>
    <t>619-484-2071</t>
  </si>
  <si>
    <t>C6954</t>
  </si>
  <si>
    <t>3079 Sunset Rd, San Diego, AZ 95101</t>
  </si>
  <si>
    <t>julia6954@customer.com</t>
  </si>
  <si>
    <t>408-426-5115</t>
  </si>
  <si>
    <t>C6955</t>
  </si>
  <si>
    <t>3521 Maple Dr, Phoenix, PA 10001</t>
  </si>
  <si>
    <t>scott6955@customer.com</t>
  </si>
  <si>
    <t>212-167-8332</t>
  </si>
  <si>
    <t>C6956</t>
  </si>
  <si>
    <t>8075 Washington St, Philadelphia, AZ 85001</t>
  </si>
  <si>
    <t>grace6956@customer.com</t>
  </si>
  <si>
    <t>602-815-8629</t>
  </si>
  <si>
    <t>C6957</t>
  </si>
  <si>
    <t>2025 Lakeview Dr, San Diego, TX 90001</t>
  </si>
  <si>
    <t>dennis6957@customer.com</t>
  </si>
  <si>
    <t>323-626-9750</t>
  </si>
  <si>
    <t>C6958</t>
  </si>
  <si>
    <t>8626 Maple Dr, Houston, CA 75201</t>
  </si>
  <si>
    <t>evelyn6958@customer.com</t>
  </si>
  <si>
    <t>646-517-1720</t>
  </si>
  <si>
    <t>C6959</t>
  </si>
  <si>
    <t>3140 Broadway, Los Angeles, CA 85001</t>
  </si>
  <si>
    <t>gregory6959@customer.com</t>
  </si>
  <si>
    <t>602-822-2100</t>
  </si>
  <si>
    <t>C6960</t>
  </si>
  <si>
    <t>7563 Main St, Philadelphia, CA 10001</t>
  </si>
  <si>
    <t>anna6960@customer.com</t>
  </si>
  <si>
    <t>212-779-8286</t>
  </si>
  <si>
    <t>C6961</t>
  </si>
  <si>
    <t>8256 Cedar Ln, Houston, IL 92101</t>
  </si>
  <si>
    <t>walter6961@customer.com</t>
  </si>
  <si>
    <t>619-393-6834</t>
  </si>
  <si>
    <t>C6962</t>
  </si>
  <si>
    <t>718 Broadway, Los Angeles, TX 92101</t>
  </si>
  <si>
    <t>rose6962@customer.com</t>
  </si>
  <si>
    <t>619-520-4901</t>
  </si>
  <si>
    <t>C6963</t>
  </si>
  <si>
    <t>Patrick Campbell</t>
  </si>
  <si>
    <t>3855 Highland Ave, San Jose, AZ 92101</t>
  </si>
  <si>
    <t>patrick6963@customer.com</t>
  </si>
  <si>
    <t>619-902-5902</t>
  </si>
  <si>
    <t>C6964</t>
  </si>
  <si>
    <t>8873 Park Blvd, Los Angeles, CA 95101</t>
  </si>
  <si>
    <t>judith6964@customer.com</t>
  </si>
  <si>
    <t>408-254-2104</t>
  </si>
  <si>
    <t>C6965</t>
  </si>
  <si>
    <t>Henry Clark</t>
  </si>
  <si>
    <t>5174 Lakeview Dr, Philadelphia, TX 95101</t>
  </si>
  <si>
    <t>henry6965@customer.com</t>
  </si>
  <si>
    <t>408-701-5440</t>
  </si>
  <si>
    <t>C6966</t>
  </si>
  <si>
    <t>2654 Highland Ave, Chicago, AZ 90001</t>
  </si>
  <si>
    <t>christina6966@customer.com</t>
  </si>
  <si>
    <t>323-402-6188</t>
  </si>
  <si>
    <t>C6967</t>
  </si>
  <si>
    <t>Douglas Sanchez</t>
  </si>
  <si>
    <t>5135 Washington St, Phoenix, CA 85001</t>
  </si>
  <si>
    <t>douglas6967@customer.com</t>
  </si>
  <si>
    <t>602-559-7180</t>
  </si>
  <si>
    <t>C6968</t>
  </si>
  <si>
    <t>Maria Anderson</t>
  </si>
  <si>
    <t>6422 Elm St, Phoenix, AZ 78201</t>
  </si>
  <si>
    <t>maria6968@customer.com</t>
  </si>
  <si>
    <t>718-183-3206</t>
  </si>
  <si>
    <t>C6969</t>
  </si>
  <si>
    <t>4859 Washington St, Chicago, PA 90001</t>
  </si>
  <si>
    <t>harold6969@customer.com</t>
  </si>
  <si>
    <t>323-302-1003</t>
  </si>
  <si>
    <t>C6970</t>
  </si>
  <si>
    <t>2996 Cedar Ln, Phoenix, AZ 77001</t>
  </si>
  <si>
    <t>nicole6970@customer.com</t>
  </si>
  <si>
    <t>713-513-8954</t>
  </si>
  <si>
    <t>C6971</t>
  </si>
  <si>
    <t>3384 Highland Ave, San Antonio, PA 90001</t>
  </si>
  <si>
    <t>alexander6971@customer.com</t>
  </si>
  <si>
    <t>323-523-5765</t>
  </si>
  <si>
    <t>C6972</t>
  </si>
  <si>
    <t>Megan Rivera</t>
  </si>
  <si>
    <t>4976 Elm St, Los Angeles, TX 19101</t>
  </si>
  <si>
    <t>megan6972@customer.com</t>
  </si>
  <si>
    <t>215-905-7343</t>
  </si>
  <si>
    <t>C6973</t>
  </si>
  <si>
    <t>5219 Broadway, Houston, AZ 60601</t>
  </si>
  <si>
    <t>samuel6973@customer.com</t>
  </si>
  <si>
    <t>312-762-7012</t>
  </si>
  <si>
    <t>C6974</t>
  </si>
  <si>
    <t>8769 Highland Ave, Chicago, CA 90001</t>
  </si>
  <si>
    <t>dorothy6974@customer.com</t>
  </si>
  <si>
    <t>323-826-9979</t>
  </si>
  <si>
    <t>C6975</t>
  </si>
  <si>
    <t>6787 Sunset Rd, San Diego, PA 90001</t>
  </si>
  <si>
    <t>frank6975@customer.com</t>
  </si>
  <si>
    <t>323-952-3791</t>
  </si>
  <si>
    <t>C6976</t>
  </si>
  <si>
    <t>Sophia Moore</t>
  </si>
  <si>
    <t>6534 Lakeview Dr, New York, PA 19101</t>
  </si>
  <si>
    <t>sophia6976@customer.com</t>
  </si>
  <si>
    <t>215-364-6646</t>
  </si>
  <si>
    <t>C6977</t>
  </si>
  <si>
    <t>4878 Lakeview Dr, San Diego, AZ 75201</t>
  </si>
  <si>
    <t>lawrence6977@customer.com</t>
  </si>
  <si>
    <t>305-267-2000</t>
  </si>
  <si>
    <t>C6978</t>
  </si>
  <si>
    <t>5989 Highland Ave, San Diego, CA 19101</t>
  </si>
  <si>
    <t>alice6978@customer.com</t>
  </si>
  <si>
    <t>215-357-1999</t>
  </si>
  <si>
    <t>C6979</t>
  </si>
  <si>
    <t>6136 Elm St, Los Angeles, IL 92101</t>
  </si>
  <si>
    <t>arthur6979@customer.com</t>
  </si>
  <si>
    <t>619-175-7586</t>
  </si>
  <si>
    <t>C6980</t>
  </si>
  <si>
    <t>9174 Sunset Rd, San Diego, TX 77001</t>
  </si>
  <si>
    <t>ruth6980@customer.com</t>
  </si>
  <si>
    <t>713-972-1635</t>
  </si>
  <si>
    <t>C6981</t>
  </si>
  <si>
    <t>3978 Cedar Ln, San Antonio, IL 60601</t>
  </si>
  <si>
    <t>philip6981@customer.com</t>
  </si>
  <si>
    <t>312-360-1608</t>
  </si>
  <si>
    <t>C6982</t>
  </si>
  <si>
    <t>5399 Sunset Rd, Houston, CA 10001</t>
  </si>
  <si>
    <t>diana6982@customer.com</t>
  </si>
  <si>
    <t>212-960-5487</t>
  </si>
  <si>
    <t>C6983</t>
  </si>
  <si>
    <t>354 Elm St, Chicago, IL 19101</t>
  </si>
  <si>
    <t>roger6983@customer.com</t>
  </si>
  <si>
    <t>215-403-2121</t>
  </si>
  <si>
    <t>C6984</t>
  </si>
  <si>
    <t>2624 Sunset Rd, New York, PA 77001</t>
  </si>
  <si>
    <t>natalie6984@customer.com</t>
  </si>
  <si>
    <t>713-776-1983</t>
  </si>
  <si>
    <t>C6985</t>
  </si>
  <si>
    <t>5177 Maple Dr, San Antonio, CA 75201</t>
  </si>
  <si>
    <t>benjamin6985@customer.com</t>
  </si>
  <si>
    <t>415-597-6699</t>
  </si>
  <si>
    <t>C6986</t>
  </si>
  <si>
    <t>Virginia Rodriguez</t>
  </si>
  <si>
    <t>7826 Highland Ave, Houston, IL 77001</t>
  </si>
  <si>
    <t>virginia6986@customer.com</t>
  </si>
  <si>
    <t>713-604-4344</t>
  </si>
  <si>
    <t>C6987</t>
  </si>
  <si>
    <t>2559 Elm St, Los Angeles, TX 77001</t>
  </si>
  <si>
    <t>bruce6987@customer.com</t>
  </si>
  <si>
    <t>713-107-8194</t>
  </si>
  <si>
    <t>C6988</t>
  </si>
  <si>
    <t>2943 Elm St, Philadelphia, IL 85001</t>
  </si>
  <si>
    <t>madison6988@customer.com</t>
  </si>
  <si>
    <t>602-647-5726</t>
  </si>
  <si>
    <t>C6989</t>
  </si>
  <si>
    <t>Adam Martinez</t>
  </si>
  <si>
    <t>1839 Cedar Ln, San Jose, TX 85001</t>
  </si>
  <si>
    <t>adam6989@customer.com</t>
  </si>
  <si>
    <t>602-763-5337</t>
  </si>
  <si>
    <t>C6990</t>
  </si>
  <si>
    <t>9686 Elm St, Phoenix, CA 85001</t>
  </si>
  <si>
    <t>abigail6990@customer.com</t>
  </si>
  <si>
    <t>602-831-8235</t>
  </si>
  <si>
    <t>C6991</t>
  </si>
  <si>
    <t>7858 Main St, San Diego, CA 75201</t>
  </si>
  <si>
    <t>gerald6991@customer.com</t>
  </si>
  <si>
    <t>415-819-9217</t>
  </si>
  <si>
    <t>C6992</t>
  </si>
  <si>
    <t>505 Lakeview Dr, Los Angeles, IL 95101</t>
  </si>
  <si>
    <t>lauren6992@customer.com</t>
  </si>
  <si>
    <t>408-648-5971</t>
  </si>
  <si>
    <t>C6993</t>
  </si>
  <si>
    <t>Keith Torres</t>
  </si>
  <si>
    <t>8424 Highland Ave, San Diego, TX 10001</t>
  </si>
  <si>
    <t>keith6993@customer.com</t>
  </si>
  <si>
    <t>212-153-8829</t>
  </si>
  <si>
    <t>C6994</t>
  </si>
  <si>
    <t>6528 Maple Dr, Phoenix, CA 78201</t>
  </si>
  <si>
    <t>isabella6994@customer.com</t>
  </si>
  <si>
    <t>305-895-2753</t>
  </si>
  <si>
    <t>C6995</t>
  </si>
  <si>
    <t>3229 Lakeview Dr, Houston, CA 78201</t>
  </si>
  <si>
    <t>terry6995@customer.com</t>
  </si>
  <si>
    <t>646-777-8438</t>
  </si>
  <si>
    <t>C6996</t>
  </si>
  <si>
    <t>9861 Broadway, San Diego, AZ 92101</t>
  </si>
  <si>
    <t>jane6996@customer.com</t>
  </si>
  <si>
    <t>619-500-5582</t>
  </si>
  <si>
    <t>C6997</t>
  </si>
  <si>
    <t>191 Sunset Rd, San Jose, AZ 75201</t>
  </si>
  <si>
    <t>wayne6997@customer.com</t>
  </si>
  <si>
    <t>415-532-7845</t>
  </si>
  <si>
    <t>C6998</t>
  </si>
  <si>
    <t>3622 Park Blvd, San Jose, PA 60601</t>
  </si>
  <si>
    <t>amy6998@customer.com</t>
  </si>
  <si>
    <t>312-333-4209</t>
  </si>
  <si>
    <t>C6999</t>
  </si>
  <si>
    <t>3944 Sunset Rd, Philadelphia, CA 78201</t>
  </si>
  <si>
    <t>ralph6999@customer.com</t>
  </si>
  <si>
    <t>718-415-7265</t>
  </si>
  <si>
    <t>C7000</t>
  </si>
  <si>
    <t>Cynthia Miller</t>
  </si>
  <si>
    <t>3419 Elm St, Los Angeles, TX 19101</t>
  </si>
  <si>
    <t>cynthia7000@customer.com</t>
  </si>
  <si>
    <t>215-445-3287</t>
  </si>
  <si>
    <t>C7001</t>
  </si>
  <si>
    <t>3688 Sunset Rd, Philadelphia, CA 60601</t>
  </si>
  <si>
    <t>smith7001@customer.com</t>
  </si>
  <si>
    <t>312-260-6044</t>
  </si>
  <si>
    <t>C7002</t>
  </si>
  <si>
    <t>3973 Broadway, Los Angeles, AZ 77001</t>
  </si>
  <si>
    <t>johnson7002@customer.com</t>
  </si>
  <si>
    <t>713-842-5474</t>
  </si>
  <si>
    <t>C7003</t>
  </si>
  <si>
    <t>8235 Cedar Ln, Phoenix, TX 77001</t>
  </si>
  <si>
    <t>williams7003@customer.com</t>
  </si>
  <si>
    <t>713-136-8554</t>
  </si>
  <si>
    <t>C7004</t>
  </si>
  <si>
    <t>4124 Elm St, San Antonio, TX 75201</t>
  </si>
  <si>
    <t>brown7004@customer.com</t>
  </si>
  <si>
    <t>718-468-1643</t>
  </si>
  <si>
    <t>C7005</t>
  </si>
  <si>
    <t>7133 Main St, Houston, NY 19101</t>
  </si>
  <si>
    <t>jones7005@customer.com</t>
  </si>
  <si>
    <t>215-202-5270</t>
  </si>
  <si>
    <t>C7006</t>
  </si>
  <si>
    <t>4294 Lakeview Dr, Houston, TX 95101</t>
  </si>
  <si>
    <t>garcia7006@customer.com</t>
  </si>
  <si>
    <t>408-701-4546</t>
  </si>
  <si>
    <t>C7007</t>
  </si>
  <si>
    <t>8932 Washington St, Philadelphia, TX 75201</t>
  </si>
  <si>
    <t>miller7007@customer.com</t>
  </si>
  <si>
    <t>415-895-5510</t>
  </si>
  <si>
    <t>C7008</t>
  </si>
  <si>
    <t>2976 Elm St, San Diego, CA 78201</t>
  </si>
  <si>
    <t>davis7008@customer.com</t>
  </si>
  <si>
    <t>646-799-4994</t>
  </si>
  <si>
    <t>C7009</t>
  </si>
  <si>
    <t>9794 Broadway, Houston, PA 60601</t>
  </si>
  <si>
    <t>rodriguez7009@customer.com</t>
  </si>
  <si>
    <t>312-722-1686</t>
  </si>
  <si>
    <t>C7010</t>
  </si>
  <si>
    <t>5984 Elm St, Houston, CA 85001</t>
  </si>
  <si>
    <t>martinez7010@customer.com</t>
  </si>
  <si>
    <t>602-642-3013</t>
  </si>
  <si>
    <t>C7011</t>
  </si>
  <si>
    <t>8013 Highland Ave, San Diego, PA 77001</t>
  </si>
  <si>
    <t>hernandez7011@customer.com</t>
  </si>
  <si>
    <t>713-608-7331</t>
  </si>
  <si>
    <t>C7012</t>
  </si>
  <si>
    <t>1686 Highland Ave, New York, AZ 60601</t>
  </si>
  <si>
    <t>lopez7012@customer.com</t>
  </si>
  <si>
    <t>312-976-4264</t>
  </si>
  <si>
    <t>C7013</t>
  </si>
  <si>
    <t>Gonzalez Wilson</t>
  </si>
  <si>
    <t>6063 Lakeview Dr, Los Angeles, AZ 92101</t>
  </si>
  <si>
    <t>gonzalez7013@customer.com</t>
  </si>
  <si>
    <t>619-496-2740</t>
  </si>
  <si>
    <t>C7014</t>
  </si>
  <si>
    <t>5012 Sunset Rd, San Antonio, TX 60601</t>
  </si>
  <si>
    <t>wilson7014@customer.com</t>
  </si>
  <si>
    <t>312-586-3138</t>
  </si>
  <si>
    <t>C7015</t>
  </si>
  <si>
    <t>699 Highland Ave, San Diego, AZ 95101</t>
  </si>
  <si>
    <t>anderson7015@customer.com</t>
  </si>
  <si>
    <t>408-720-9948</t>
  </si>
  <si>
    <t>C7016</t>
  </si>
  <si>
    <t>3883 Maple Dr, Los Angeles, NY 90001</t>
  </si>
  <si>
    <t>thomas7016@customer.com</t>
  </si>
  <si>
    <t>323-926-5560</t>
  </si>
  <si>
    <t>C7017</t>
  </si>
  <si>
    <t>8028 Lakeview Dr, San Jose, TX 78201</t>
  </si>
  <si>
    <t>taylor7017@customer.com</t>
  </si>
  <si>
    <t>718-315-3409</t>
  </si>
  <si>
    <t>C7018</t>
  </si>
  <si>
    <t>1234 Elm St, Philadelphia, PA 75201</t>
  </si>
  <si>
    <t>moore7018@customer.com</t>
  </si>
  <si>
    <t>415-994-2323</t>
  </si>
  <si>
    <t>C7019</t>
  </si>
  <si>
    <t>7417 Sunset Rd, San Diego, IL 75201</t>
  </si>
  <si>
    <t>jackson7019@customer.com</t>
  </si>
  <si>
    <t>305-703-4159</t>
  </si>
  <si>
    <t>C7020</t>
  </si>
  <si>
    <t>Martin Johnson</t>
  </si>
  <si>
    <t>4258 Lakeview Dr, San Jose, TX 85001</t>
  </si>
  <si>
    <t>martin7020@customer.com</t>
  </si>
  <si>
    <t>602-614-1296</t>
  </si>
  <si>
    <t>C7021</t>
  </si>
  <si>
    <t>2648 Lakeview Dr, Chicago, CA 77001</t>
  </si>
  <si>
    <t>peter7021@customer.com</t>
  </si>
  <si>
    <t>713-704-2987</t>
  </si>
  <si>
    <t>C7022</t>
  </si>
  <si>
    <t>7223 Washington St, Philadelphia, CA 85001</t>
  </si>
  <si>
    <t>victoria7022@customer.com</t>
  </si>
  <si>
    <t>602-930-2922</t>
  </si>
  <si>
    <t>C7023</t>
  </si>
  <si>
    <t>776 Maple Dr, Phoenix, AZ 60601</t>
  </si>
  <si>
    <t>raymond7023@customer.com</t>
  </si>
  <si>
    <t>312-294-6709</t>
  </si>
  <si>
    <t>C7024</t>
  </si>
  <si>
    <t>170 Park Blvd, Dallas, IL 90001</t>
  </si>
  <si>
    <t>julia7024@customer.com</t>
  </si>
  <si>
    <t>323-435-5869</t>
  </si>
  <si>
    <t>C7025</t>
  </si>
  <si>
    <t>Scott Johnson</t>
  </si>
  <si>
    <t>9931 Main St, New York, AZ 92101</t>
  </si>
  <si>
    <t>scott7025@customer.com</t>
  </si>
  <si>
    <t>619-716-9374</t>
  </si>
  <si>
    <t>C7026</t>
  </si>
  <si>
    <t>5728 Maple Dr, San Antonio, PA 85001</t>
  </si>
  <si>
    <t>grace7026@customer.com</t>
  </si>
  <si>
    <t>602-699-3509</t>
  </si>
  <si>
    <t>C7027</t>
  </si>
  <si>
    <t>3635 Lakeview Dr, Phoenix, CA 60601</t>
  </si>
  <si>
    <t>dennis7027@customer.com</t>
  </si>
  <si>
    <t>312-754-5724</t>
  </si>
  <si>
    <t>C7028</t>
  </si>
  <si>
    <t>843 Lakeview Dr, Houston, CA 78201</t>
  </si>
  <si>
    <t>evelyn7028@customer.com</t>
  </si>
  <si>
    <t>305-833-2783</t>
  </si>
  <si>
    <t>C7029</t>
  </si>
  <si>
    <t>9834 Elm St, Houston, CA 78201</t>
  </si>
  <si>
    <t>gregory7029@customer.com</t>
  </si>
  <si>
    <t>305-532-4976</t>
  </si>
  <si>
    <t>C7030</t>
  </si>
  <si>
    <t>8679 Highland Ave, San Diego, PA 85001</t>
  </si>
  <si>
    <t>anna7030@customer.com</t>
  </si>
  <si>
    <t>602-418-6134</t>
  </si>
  <si>
    <t>C7031</t>
  </si>
  <si>
    <t>4417 Sunset Rd, San Jose, AZ 85001</t>
  </si>
  <si>
    <t>walter7031@customer.com</t>
  </si>
  <si>
    <t>602-195-6915</t>
  </si>
  <si>
    <t>C7032</t>
  </si>
  <si>
    <t>292 Highland Ave, New York, CA 85001</t>
  </si>
  <si>
    <t>rose7032@customer.com</t>
  </si>
  <si>
    <t>602-413-8862</t>
  </si>
  <si>
    <t>C7033</t>
  </si>
  <si>
    <t>8932 Sunset Rd, San Antonio, IL 78201</t>
  </si>
  <si>
    <t>patrick7033@customer.com</t>
  </si>
  <si>
    <t>646-310-4276</t>
  </si>
  <si>
    <t>C7034</t>
  </si>
  <si>
    <t>5093 Highland Ave, San Antonio, CA 60601</t>
  </si>
  <si>
    <t>judith7034@customer.com</t>
  </si>
  <si>
    <t>312-125-8151</t>
  </si>
  <si>
    <t>C7035</t>
  </si>
  <si>
    <t>4988 Maple Dr, Chicago, CA 75201</t>
  </si>
  <si>
    <t>henry7035@customer.com</t>
  </si>
  <si>
    <t>415-551-5144</t>
  </si>
  <si>
    <t>C7036</t>
  </si>
  <si>
    <t>5064 Maple Dr, Chicago, TX 85001</t>
  </si>
  <si>
    <t>christina7036@customer.com</t>
  </si>
  <si>
    <t>602-583-1975</t>
  </si>
  <si>
    <t>C7037</t>
  </si>
  <si>
    <t>3629 Washington St, San Antonio, TX 85001</t>
  </si>
  <si>
    <t>douglas7037@customer.com</t>
  </si>
  <si>
    <t>602-914-5978</t>
  </si>
  <si>
    <t>C7038</t>
  </si>
  <si>
    <t>8139 Maple Dr, San Antonio, CA 75201</t>
  </si>
  <si>
    <t>maria7038@customer.com</t>
  </si>
  <si>
    <t>305-935-4761</t>
  </si>
  <si>
    <t>C7039</t>
  </si>
  <si>
    <t>Harold Nelson</t>
  </si>
  <si>
    <t>2374 Broadway, Chicago, CA 60601</t>
  </si>
  <si>
    <t>harold7039@customer.com</t>
  </si>
  <si>
    <t>312-610-3187</t>
  </si>
  <si>
    <t>C7040</t>
  </si>
  <si>
    <t>9779 Cedar Ln, San Diego, PA 92101</t>
  </si>
  <si>
    <t>nicole7040@customer.com</t>
  </si>
  <si>
    <t>619-285-5085</t>
  </si>
  <si>
    <t>C7041</t>
  </si>
  <si>
    <t>309 Cedar Ln, San Jose, TX 19101</t>
  </si>
  <si>
    <t>alexander7041@customer.com</t>
  </si>
  <si>
    <t>215-209-5210</t>
  </si>
  <si>
    <t>C7042</t>
  </si>
  <si>
    <t>Megan King</t>
  </si>
  <si>
    <t>1918 Lakeview Dr, San Antonio, CA 90001</t>
  </si>
  <si>
    <t>megan7042@customer.com</t>
  </si>
  <si>
    <t>323-421-6335</t>
  </si>
  <si>
    <t>C7043</t>
  </si>
  <si>
    <t>Samuel Sanchez</t>
  </si>
  <si>
    <t>5838 Broadway, Los Angeles, NY 10001</t>
  </si>
  <si>
    <t>samuel7043@customer.com</t>
  </si>
  <si>
    <t>212-715-3685</t>
  </si>
  <si>
    <t>C7044</t>
  </si>
  <si>
    <t>9609 Park Blvd, San Antonio, PA 85001</t>
  </si>
  <si>
    <t>dorothy7044@customer.com</t>
  </si>
  <si>
    <t>602-909-1759</t>
  </si>
  <si>
    <t>C7045</t>
  </si>
  <si>
    <t>Frank Nelson</t>
  </si>
  <si>
    <t>1438 Main St, Phoenix, TX 19101</t>
  </si>
  <si>
    <t>frank7045@customer.com</t>
  </si>
  <si>
    <t>215-737-9428</t>
  </si>
  <si>
    <t>C7046</t>
  </si>
  <si>
    <t>7194 Sunset Rd, New York, PA 95101</t>
  </si>
  <si>
    <t>sophia7046@customer.com</t>
  </si>
  <si>
    <t>408-628-3654</t>
  </si>
  <si>
    <t>C7047</t>
  </si>
  <si>
    <t>Lawrence Rivera</t>
  </si>
  <si>
    <t>5019 Washington St, Philadelphia, TX 78201</t>
  </si>
  <si>
    <t>lawrence7047@customer.com</t>
  </si>
  <si>
    <t>718-568-1561</t>
  </si>
  <si>
    <t>C7048</t>
  </si>
  <si>
    <t>6732 Park Blvd, New York, TX 78201</t>
  </si>
  <si>
    <t>alice7048@customer.com</t>
  </si>
  <si>
    <t>415-775-2133</t>
  </si>
  <si>
    <t>C7049</t>
  </si>
  <si>
    <t>7621 Highland Ave, San Antonio, NY 85001</t>
  </si>
  <si>
    <t>arthur7049@customer.com</t>
  </si>
  <si>
    <t>602-477-3199</t>
  </si>
  <si>
    <t>C7050</t>
  </si>
  <si>
    <t>1192 Elm St, San Jose, IL 85001</t>
  </si>
  <si>
    <t>ruth7050@customer.com</t>
  </si>
  <si>
    <t>602-829-2771</t>
  </si>
  <si>
    <t>C7051</t>
  </si>
  <si>
    <t>6650 Washington St, Chicago, TX 77001</t>
  </si>
  <si>
    <t>philip7051@customer.com</t>
  </si>
  <si>
    <t>713-814-1553</t>
  </si>
  <si>
    <t>C7052</t>
  </si>
  <si>
    <t>5166 Elm St, Houston, CA 60601</t>
  </si>
  <si>
    <t>diana7052@customer.com</t>
  </si>
  <si>
    <t>312-610-2646</t>
  </si>
  <si>
    <t>C7053</t>
  </si>
  <si>
    <t>6818 Main St, Chicago, CA 75201</t>
  </si>
  <si>
    <t>roger7053@customer.com</t>
  </si>
  <si>
    <t>415-769-2320</t>
  </si>
  <si>
    <t>C7054</t>
  </si>
  <si>
    <t>6111 Park Blvd, Chicago, PA 78201</t>
  </si>
  <si>
    <t>natalie7054@customer.com</t>
  </si>
  <si>
    <t>512-442-3575</t>
  </si>
  <si>
    <t>C7055</t>
  </si>
  <si>
    <t>4516 Washington St, New York, IL 19101</t>
  </si>
  <si>
    <t>benjamin7055@customer.com</t>
  </si>
  <si>
    <t>215-526-8465</t>
  </si>
  <si>
    <t>C7056</t>
  </si>
  <si>
    <t>2928 Broadway, Houston, IL 60601</t>
  </si>
  <si>
    <t>virginia7056@customer.com</t>
  </si>
  <si>
    <t>312-759-6526</t>
  </si>
  <si>
    <t>C7057</t>
  </si>
  <si>
    <t>824 Main St, San Jose, NY 92101</t>
  </si>
  <si>
    <t>bruce7057@customer.com</t>
  </si>
  <si>
    <t>619-572-2929</t>
  </si>
  <si>
    <t>C7058</t>
  </si>
  <si>
    <t>Madison Smith</t>
  </si>
  <si>
    <t>6467 Sunset Rd, Chicago, TX 10001</t>
  </si>
  <si>
    <t>madison7058@customer.com</t>
  </si>
  <si>
    <t>212-226-4646</t>
  </si>
  <si>
    <t>C7059</t>
  </si>
  <si>
    <t>7854 Main St, New York, NY 10001</t>
  </si>
  <si>
    <t>adam7059@customer.com</t>
  </si>
  <si>
    <t>212-766-6701</t>
  </si>
  <si>
    <t>C7060</t>
  </si>
  <si>
    <t>Abigail Lewis</t>
  </si>
  <si>
    <t>7547 Cedar Ln, Houston, PA 85001</t>
  </si>
  <si>
    <t>abigail7060@customer.com</t>
  </si>
  <si>
    <t>602-182-6254</t>
  </si>
  <si>
    <t>C7061</t>
  </si>
  <si>
    <t>Gerald Lewis</t>
  </si>
  <si>
    <t>7155 Washington St, Dallas, AZ 77001</t>
  </si>
  <si>
    <t>gerald7061@customer.com</t>
  </si>
  <si>
    <t>713-529-8756</t>
  </si>
  <si>
    <t>C7062</t>
  </si>
  <si>
    <t>7108 Maple Dr, Los Angeles, TX 85001</t>
  </si>
  <si>
    <t>lauren7062@customer.com</t>
  </si>
  <si>
    <t>602-405-3889</t>
  </si>
  <si>
    <t>C7063</t>
  </si>
  <si>
    <t>8148 Maple Dr, Philadelphia, AZ 75201</t>
  </si>
  <si>
    <t>keith7063@customer.com</t>
  </si>
  <si>
    <t>646-826-2355</t>
  </si>
  <si>
    <t>C7064</t>
  </si>
  <si>
    <t>8715 Maple Dr, Phoenix, PA 10001</t>
  </si>
  <si>
    <t>isabella7064@customer.com</t>
  </si>
  <si>
    <t>212-355-5285</t>
  </si>
  <si>
    <t>C7065</t>
  </si>
  <si>
    <t>Terry Harris</t>
  </si>
  <si>
    <t>7369 Lakeview Dr, Chicago, TX 90001</t>
  </si>
  <si>
    <t>terry7065@customer.com</t>
  </si>
  <si>
    <t>323-255-4206</t>
  </si>
  <si>
    <t>C7066</t>
  </si>
  <si>
    <t>2166 Washington St, New York, IL 85001</t>
  </si>
  <si>
    <t>jane7066@customer.com</t>
  </si>
  <si>
    <t>602-435-5561</t>
  </si>
  <si>
    <t>C7067</t>
  </si>
  <si>
    <t>3612 Cedar Ln, Phoenix, PA 60601</t>
  </si>
  <si>
    <t>wayne7067@customer.com</t>
  </si>
  <si>
    <t>312-692-1498</t>
  </si>
  <si>
    <t>C7068</t>
  </si>
  <si>
    <t>4666 Sunset Rd, Dallas, NY 10001</t>
  </si>
  <si>
    <t>amy7068@customer.com</t>
  </si>
  <si>
    <t>212-276-9246</t>
  </si>
  <si>
    <t>C7069</t>
  </si>
  <si>
    <t>5630 Cedar Ln, New York, CA 10001</t>
  </si>
  <si>
    <t>ralph7069@customer.com</t>
  </si>
  <si>
    <t>212-383-1901</t>
  </si>
  <si>
    <t>C7070</t>
  </si>
  <si>
    <t>4830 Highland Ave, San Jose, AZ 60601</t>
  </si>
  <si>
    <t>cynthia7070@customer.com</t>
  </si>
  <si>
    <t>312-918-9050</t>
  </si>
  <si>
    <t>C7071</t>
  </si>
  <si>
    <t>8689 Maple Dr, Philadelphia, TX 78201</t>
  </si>
  <si>
    <t>smith7071@customer.com</t>
  </si>
  <si>
    <t>512-230-2551</t>
  </si>
  <si>
    <t>C7072</t>
  </si>
  <si>
    <t>266 Cedar Ln, Phoenix, TX 90001</t>
  </si>
  <si>
    <t>johnson7072@customer.com</t>
  </si>
  <si>
    <t>323-513-7933</t>
  </si>
  <si>
    <t>C7073</t>
  </si>
  <si>
    <t>9709 Lakeview Dr, Chicago, NY 90001</t>
  </si>
  <si>
    <t>williams7073@customer.com</t>
  </si>
  <si>
    <t>323-653-1161</t>
  </si>
  <si>
    <t>C7074</t>
  </si>
  <si>
    <t>665 Sunset Rd, San Jose, CA 10001</t>
  </si>
  <si>
    <t>brown7074@customer.com</t>
  </si>
  <si>
    <t>212-821-9805</t>
  </si>
  <si>
    <t>C7075</t>
  </si>
  <si>
    <t>3730 Maple Dr, San Diego, CA 19101</t>
  </si>
  <si>
    <t>jones7075@customer.com</t>
  </si>
  <si>
    <t>215-803-7299</t>
  </si>
  <si>
    <t>C7076</t>
  </si>
  <si>
    <t>8901 Maple Dr, San Antonio, NY 10001</t>
  </si>
  <si>
    <t>garcia7076@customer.com</t>
  </si>
  <si>
    <t>212-297-3856</t>
  </si>
  <si>
    <t>C7077</t>
  </si>
  <si>
    <t>Miller Jackson</t>
  </si>
  <si>
    <t>4556 Maple Dr, Philadelphia, AZ 10001</t>
  </si>
  <si>
    <t>miller7077@customer.com</t>
  </si>
  <si>
    <t>212-967-5584</t>
  </si>
  <si>
    <t>C7078</t>
  </si>
  <si>
    <t>2911 Maple Dr, Dallas, TX 77001</t>
  </si>
  <si>
    <t>davis7078@customer.com</t>
  </si>
  <si>
    <t>713-902-7062</t>
  </si>
  <si>
    <t>C7079</t>
  </si>
  <si>
    <t>3894 Main St, Philadelphia, TX 60601</t>
  </si>
  <si>
    <t>rodriguez7079@customer.com</t>
  </si>
  <si>
    <t>312-570-9391</t>
  </si>
  <si>
    <t>C7080</t>
  </si>
  <si>
    <t>6852 Main St, San Jose, CA 90001</t>
  </si>
  <si>
    <t>martinez7080@customer.com</t>
  </si>
  <si>
    <t>323-982-2376</t>
  </si>
  <si>
    <t>C7081</t>
  </si>
  <si>
    <t>261 Park Blvd, Phoenix, PA 95101</t>
  </si>
  <si>
    <t>hernandez7081@customer.com</t>
  </si>
  <si>
    <t>408-235-5899</t>
  </si>
  <si>
    <t>C7082</t>
  </si>
  <si>
    <t>172 Lakeview Dr, Dallas, TX 10001</t>
  </si>
  <si>
    <t>lopez7082@customer.com</t>
  </si>
  <si>
    <t>212-609-5804</t>
  </si>
  <si>
    <t>C7083</t>
  </si>
  <si>
    <t>3151 Elm St, Phoenix, CA 92101</t>
  </si>
  <si>
    <t>gonzalez7083@customer.com</t>
  </si>
  <si>
    <t>619-861-4258</t>
  </si>
  <si>
    <t>C7084</t>
  </si>
  <si>
    <t>683 Sunset Rd, Los Angeles, TX 19101</t>
  </si>
  <si>
    <t>wilson7084@customer.com</t>
  </si>
  <si>
    <t>215-720-6629</t>
  </si>
  <si>
    <t>C7085</t>
  </si>
  <si>
    <t>1878 Highland Ave, San Jose, TX 85001</t>
  </si>
  <si>
    <t>anderson7085@customer.com</t>
  </si>
  <si>
    <t>602-954-9055</t>
  </si>
  <si>
    <t>C7086</t>
  </si>
  <si>
    <t>Thomas Adams</t>
  </si>
  <si>
    <t>6126 Elm St, Dallas, CA 75201</t>
  </si>
  <si>
    <t>thomas7086@customer.com</t>
  </si>
  <si>
    <t>718-289-3320</t>
  </si>
  <si>
    <t>C7087</t>
  </si>
  <si>
    <t>8111 Cedar Ln, Los Angeles, CA 77001</t>
  </si>
  <si>
    <t>taylor7087@customer.com</t>
  </si>
  <si>
    <t>713-293-2676</t>
  </si>
  <si>
    <t>C7088</t>
  </si>
  <si>
    <t>5463 Highland Ave, Houston, CA 10001</t>
  </si>
  <si>
    <t>moore7088@customer.com</t>
  </si>
  <si>
    <t>212-308-2929</t>
  </si>
  <si>
    <t>C7089</t>
  </si>
  <si>
    <t>2950 Main St, San Jose, PA 19101</t>
  </si>
  <si>
    <t>jackson7089@customer.com</t>
  </si>
  <si>
    <t>215-458-7055</t>
  </si>
  <si>
    <t>C7090</t>
  </si>
  <si>
    <t>5635 Park Blvd, Dallas, IL 10001</t>
  </si>
  <si>
    <t>martin7090@customer.com</t>
  </si>
  <si>
    <t>212-224-9495</t>
  </si>
  <si>
    <t>C7091</t>
  </si>
  <si>
    <t>6655 Washington St, Chicago, TX 77001</t>
  </si>
  <si>
    <t>peter7091@customer.com</t>
  </si>
  <si>
    <t>713-830-8700</t>
  </si>
  <si>
    <t>C7092</t>
  </si>
  <si>
    <t>8588 Park Blvd, San Antonio, TX 77001</t>
  </si>
  <si>
    <t>victoria7092@customer.com</t>
  </si>
  <si>
    <t>713-856-1335</t>
  </si>
  <si>
    <t>C7093</t>
  </si>
  <si>
    <t>Raymond Wilson</t>
  </si>
  <si>
    <t>3053 Maple Dr, Los Angeles, TX 90001</t>
  </si>
  <si>
    <t>raymond7093@customer.com</t>
  </si>
  <si>
    <t>323-877-5944</t>
  </si>
  <si>
    <t>C7094</t>
  </si>
  <si>
    <t>7695 Maple Dr, Philadelphia, TX 60601</t>
  </si>
  <si>
    <t>julia7094@customer.com</t>
  </si>
  <si>
    <t>312-413-4063</t>
  </si>
  <si>
    <t>C7095</t>
  </si>
  <si>
    <t>5425 Elm St, Chicago, AZ 75201</t>
  </si>
  <si>
    <t>scott7095@customer.com</t>
  </si>
  <si>
    <t>718-717-8831</t>
  </si>
  <si>
    <t>C7096</t>
  </si>
  <si>
    <t>8424 Lakeview Dr, Philadelphia, PA 60601</t>
  </si>
  <si>
    <t>grace7096@customer.com</t>
  </si>
  <si>
    <t>312-881-8170</t>
  </si>
  <si>
    <t>C7097</t>
  </si>
  <si>
    <t>4460 Main St, Dallas, CA 19101</t>
  </si>
  <si>
    <t>dennis7097@customer.com</t>
  </si>
  <si>
    <t>215-933-5933</t>
  </si>
  <si>
    <t>C7098</t>
  </si>
  <si>
    <t>3626 Lakeview Dr, San Diego, TX 60601</t>
  </si>
  <si>
    <t>evelyn7098@customer.com</t>
  </si>
  <si>
    <t>312-306-7150</t>
  </si>
  <si>
    <t>C7099</t>
  </si>
  <si>
    <t>8569 Park Blvd, San Antonio, PA 95101</t>
  </si>
  <si>
    <t>gregory7099@customer.com</t>
  </si>
  <si>
    <t>408-615-4745</t>
  </si>
  <si>
    <t>C7100</t>
  </si>
  <si>
    <t>3041 Sunset Rd, Dallas, AZ 90001</t>
  </si>
  <si>
    <t>anna7100@customer.com</t>
  </si>
  <si>
    <t>323-433-4008</t>
  </si>
  <si>
    <t>C7101</t>
  </si>
  <si>
    <t>7250 Lakeview Dr, Philadelphia, IL 77001</t>
  </si>
  <si>
    <t>walter7101@customer.com</t>
  </si>
  <si>
    <t>713-500-7438</t>
  </si>
  <si>
    <t>C7102</t>
  </si>
  <si>
    <t>7434 Park Blvd, Houston, CA 85001</t>
  </si>
  <si>
    <t>rose7102@customer.com</t>
  </si>
  <si>
    <t>602-467-5852</t>
  </si>
  <si>
    <t>C7103</t>
  </si>
  <si>
    <t>5683 Washington St, San Diego, CA 90001</t>
  </si>
  <si>
    <t>patrick7103@customer.com</t>
  </si>
  <si>
    <t>323-855-3211</t>
  </si>
  <si>
    <t>C7104</t>
  </si>
  <si>
    <t>5494 Maple Dr, San Diego, TX 85001</t>
  </si>
  <si>
    <t>judith7104@customer.com</t>
  </si>
  <si>
    <t>602-501-2276</t>
  </si>
  <si>
    <t>C7105</t>
  </si>
  <si>
    <t>1579 Cedar Ln, San Antonio, IL 95101</t>
  </si>
  <si>
    <t>henry7105@customer.com</t>
  </si>
  <si>
    <t>408-355-3227</t>
  </si>
  <si>
    <t>C7106</t>
  </si>
  <si>
    <t>5732 Lakeview Dr, New York, IL 85001</t>
  </si>
  <si>
    <t>christina7106@customer.com</t>
  </si>
  <si>
    <t>602-383-6524</t>
  </si>
  <si>
    <t>C7107</t>
  </si>
  <si>
    <t>3341 Maple Dr, San Jose, CA 75201</t>
  </si>
  <si>
    <t>douglas7107@customer.com</t>
  </si>
  <si>
    <t>512-330-9429</t>
  </si>
  <si>
    <t>C7108</t>
  </si>
  <si>
    <t>3331 Sunset Rd, Chicago, CA 10001</t>
  </si>
  <si>
    <t>maria7108@customer.com</t>
  </si>
  <si>
    <t>212-300-8112</t>
  </si>
  <si>
    <t>C7109</t>
  </si>
  <si>
    <t>3276 Elm St, San Antonio, NY 92101</t>
  </si>
  <si>
    <t>harold7109@customer.com</t>
  </si>
  <si>
    <t>619-884-5508</t>
  </si>
  <si>
    <t>C7110</t>
  </si>
  <si>
    <t>2886 Broadway, Los Angeles, CA 85001</t>
  </si>
  <si>
    <t>nicole7110@customer.com</t>
  </si>
  <si>
    <t>602-550-8788</t>
  </si>
  <si>
    <t>C7111</t>
  </si>
  <si>
    <t>6997 Cedar Ln, San Jose, TX 77001</t>
  </si>
  <si>
    <t>alexander7111@customer.com</t>
  </si>
  <si>
    <t>713-444-7494</t>
  </si>
  <si>
    <t>C7112</t>
  </si>
  <si>
    <t>4164 Broadway, Philadelphia, TX 60601</t>
  </si>
  <si>
    <t>megan7112@customer.com</t>
  </si>
  <si>
    <t>312-549-9515</t>
  </si>
  <si>
    <t>C7113</t>
  </si>
  <si>
    <t>Samuel Hall</t>
  </si>
  <si>
    <t>356 Highland Ave, Chicago, TX 75201</t>
  </si>
  <si>
    <t>samuel7113@customer.com</t>
  </si>
  <si>
    <t>646-159-1102</t>
  </si>
  <si>
    <t>C7114</t>
  </si>
  <si>
    <t>3433 Washington St, Los Angeles, TX 95101</t>
  </si>
  <si>
    <t>dorothy7114@customer.com</t>
  </si>
  <si>
    <t>408-550-3752</t>
  </si>
  <si>
    <t>C7115</t>
  </si>
  <si>
    <t>Frank Campbell</t>
  </si>
  <si>
    <t>1594 Maple Dr, Phoenix, CA 78201</t>
  </si>
  <si>
    <t>frank7115@customer.com</t>
  </si>
  <si>
    <t>305-997-9377</t>
  </si>
  <si>
    <t>C7116</t>
  </si>
  <si>
    <t>8758 Main St, Houston, TX 19101</t>
  </si>
  <si>
    <t>sophia7116@customer.com</t>
  </si>
  <si>
    <t>215-592-6473</t>
  </si>
  <si>
    <t>C7117</t>
  </si>
  <si>
    <t>7230 Washington St, Los Angeles, NY 90001</t>
  </si>
  <si>
    <t>lawrence7117@customer.com</t>
  </si>
  <si>
    <t>323-462-2999</t>
  </si>
  <si>
    <t>C7118</t>
  </si>
  <si>
    <t>Alice Robinson</t>
  </si>
  <si>
    <t>4929 Washington St, Houston, AZ 77001</t>
  </si>
  <si>
    <t>alice7118@customer.com</t>
  </si>
  <si>
    <t>713-837-8278</t>
  </si>
  <si>
    <t>C7119</t>
  </si>
  <si>
    <t>8162 Broadway, Chicago, IL 78201</t>
  </si>
  <si>
    <t>arthur7119@customer.com</t>
  </si>
  <si>
    <t>415-541-3792</t>
  </si>
  <si>
    <t>C7120</t>
  </si>
  <si>
    <t>5950 Lakeview Dr, Dallas, NY 78201</t>
  </si>
  <si>
    <t>ruth7120@customer.com</t>
  </si>
  <si>
    <t>718-578-4086</t>
  </si>
  <si>
    <t>C7121</t>
  </si>
  <si>
    <t>1046 Cedar Ln, Philadelphia, IL 75201</t>
  </si>
  <si>
    <t>philip7121@customer.com</t>
  </si>
  <si>
    <t>415-734-8789</t>
  </si>
  <si>
    <t>C7122</t>
  </si>
  <si>
    <t>3960 Washington St, Houston, TX 85001</t>
  </si>
  <si>
    <t>diana7122@customer.com</t>
  </si>
  <si>
    <t>602-398-8011</t>
  </si>
  <si>
    <t>C7123</t>
  </si>
  <si>
    <t>2935 Park Blvd, San Jose, AZ 10001</t>
  </si>
  <si>
    <t>roger7123@customer.com</t>
  </si>
  <si>
    <t>212-403-3824</t>
  </si>
  <si>
    <t>C7124</t>
  </si>
  <si>
    <t>1451 Elm St, San Jose, AZ 85001</t>
  </si>
  <si>
    <t>natalie7124@customer.com</t>
  </si>
  <si>
    <t>602-388-4245</t>
  </si>
  <si>
    <t>C7125</t>
  </si>
  <si>
    <t>8511 Park Blvd, Phoenix, CA 90001</t>
  </si>
  <si>
    <t>benjamin7125@customer.com</t>
  </si>
  <si>
    <t>323-474-8467</t>
  </si>
  <si>
    <t>C7126</t>
  </si>
  <si>
    <t>758 Lakeview Dr, San Antonio, TX 60601</t>
  </si>
  <si>
    <t>virginia7126@customer.com</t>
  </si>
  <si>
    <t>312-981-2599</t>
  </si>
  <si>
    <t>C7127</t>
  </si>
  <si>
    <t>1568 Broadway, San Jose, CA 90001</t>
  </si>
  <si>
    <t>bruce7127@customer.com</t>
  </si>
  <si>
    <t>323-208-4349</t>
  </si>
  <si>
    <t>C7128</t>
  </si>
  <si>
    <t>9165 Cedar Ln, Phoenix, IL 77001</t>
  </si>
  <si>
    <t>madison7128@customer.com</t>
  </si>
  <si>
    <t>713-748-5838</t>
  </si>
  <si>
    <t>C7129</t>
  </si>
  <si>
    <t>9028 Broadway, San Diego, NY 78201</t>
  </si>
  <si>
    <t>adam7129@customer.com</t>
  </si>
  <si>
    <t>415-487-6515</t>
  </si>
  <si>
    <t>C7130</t>
  </si>
  <si>
    <t>2198 Main St, San Diego, NY 78201</t>
  </si>
  <si>
    <t>abigail7130@customer.com</t>
  </si>
  <si>
    <t>415-213-7930</t>
  </si>
  <si>
    <t>C7131</t>
  </si>
  <si>
    <t>4203 Broadway, Houston, CA 90001</t>
  </si>
  <si>
    <t>gerald7131@customer.com</t>
  </si>
  <si>
    <t>323-943-6084</t>
  </si>
  <si>
    <t>C7132</t>
  </si>
  <si>
    <t>Lauren Young</t>
  </si>
  <si>
    <t>4549 Lakeview Dr, San Diego, CA 10001</t>
  </si>
  <si>
    <t>lauren7132@customer.com</t>
  </si>
  <si>
    <t>212-259-9000</t>
  </si>
  <si>
    <t>C7133</t>
  </si>
  <si>
    <t>434 Sunset Rd, Phoenix, NY 60601</t>
  </si>
  <si>
    <t>keith7133@customer.com</t>
  </si>
  <si>
    <t>312-793-3783</t>
  </si>
  <si>
    <t>C7134</t>
  </si>
  <si>
    <t>6791 Elm St, Houston, CA 75201</t>
  </si>
  <si>
    <t>isabella7134@customer.com</t>
  </si>
  <si>
    <t>718-983-3787</t>
  </si>
  <si>
    <t>C7135</t>
  </si>
  <si>
    <t>7401 Main St, Philadelphia, CA 92101</t>
  </si>
  <si>
    <t>terry7135@customer.com</t>
  </si>
  <si>
    <t>619-356-6759</t>
  </si>
  <si>
    <t>C7136</t>
  </si>
  <si>
    <t>7182 Lakeview Dr, Phoenix, AZ 19101</t>
  </si>
  <si>
    <t>jane7136@customer.com</t>
  </si>
  <si>
    <t>215-884-5165</t>
  </si>
  <si>
    <t>C7137</t>
  </si>
  <si>
    <t>1727 Main St, San Antonio, TX 95101</t>
  </si>
  <si>
    <t>wayne7137@customer.com</t>
  </si>
  <si>
    <t>408-304-6936</t>
  </si>
  <si>
    <t>C7138</t>
  </si>
  <si>
    <t>9220 Lakeview Dr, Philadelphia, TX 19101</t>
  </si>
  <si>
    <t>amy7138@customer.com</t>
  </si>
  <si>
    <t>215-573-5676</t>
  </si>
  <si>
    <t>C7139</t>
  </si>
  <si>
    <t>3629 Lakeview Dr, Philadelphia, PA 90001</t>
  </si>
  <si>
    <t>ralph7139@customer.com</t>
  </si>
  <si>
    <t>323-499-7921</t>
  </si>
  <si>
    <t>C7140</t>
  </si>
  <si>
    <t>5771 Cedar Ln, Los Angeles, AZ 75201</t>
  </si>
  <si>
    <t>cynthia7140@customer.com</t>
  </si>
  <si>
    <t>646-292-1789</t>
  </si>
  <si>
    <t>C7141</t>
  </si>
  <si>
    <t>8180 Washington St, Dallas, TX 77001</t>
  </si>
  <si>
    <t>smith7141@customer.com</t>
  </si>
  <si>
    <t>713-913-9284</t>
  </si>
  <si>
    <t>C7142</t>
  </si>
  <si>
    <t>3612 Main St, Houston, PA 77001</t>
  </si>
  <si>
    <t>johnson7142@customer.com</t>
  </si>
  <si>
    <t>713-315-3290</t>
  </si>
  <si>
    <t>C7143</t>
  </si>
  <si>
    <t>Williams Lopez</t>
  </si>
  <si>
    <t>7904 Broadway, Phoenix, NY 60601</t>
  </si>
  <si>
    <t>williams7143@customer.com</t>
  </si>
  <si>
    <t>312-238-1860</t>
  </si>
  <si>
    <t>C7144</t>
  </si>
  <si>
    <t>5196 Park Blvd, Philadelphia, NY 75201</t>
  </si>
  <si>
    <t>brown7144@customer.com</t>
  </si>
  <si>
    <t>305-241-7074</t>
  </si>
  <si>
    <t>C7145</t>
  </si>
  <si>
    <t>141 Elm St, San Antonio, PA 78201</t>
  </si>
  <si>
    <t>jones7145@customer.com</t>
  </si>
  <si>
    <t>415-505-3844</t>
  </si>
  <si>
    <t>C7146</t>
  </si>
  <si>
    <t>6081 Cedar Ln, Houston, IL 60601</t>
  </si>
  <si>
    <t>garcia7146@customer.com</t>
  </si>
  <si>
    <t>312-662-2125</t>
  </si>
  <si>
    <t>C7147</t>
  </si>
  <si>
    <t>Miller Smith</t>
  </si>
  <si>
    <t>8530 Broadway, Los Angeles, CA 95101</t>
  </si>
  <si>
    <t>miller7147@customer.com</t>
  </si>
  <si>
    <t>408-247-8945</t>
  </si>
  <si>
    <t>C7148</t>
  </si>
  <si>
    <t>6569 Cedar Ln, Houston, CA 92101</t>
  </si>
  <si>
    <t>davis7148@customer.com</t>
  </si>
  <si>
    <t>619-864-6924</t>
  </si>
  <si>
    <t>C7149</t>
  </si>
  <si>
    <t>5507 Sunset Rd, New York, PA 19101</t>
  </si>
  <si>
    <t>rodriguez7149@customer.com</t>
  </si>
  <si>
    <t>215-986-4192</t>
  </si>
  <si>
    <t>C7150</t>
  </si>
  <si>
    <t>7513 Washington St, Houston, TX 95101</t>
  </si>
  <si>
    <t>martinez7150@customer.com</t>
  </si>
  <si>
    <t>408-782-2943</t>
  </si>
  <si>
    <t>C7151</t>
  </si>
  <si>
    <t>2382 Sunset Rd, San Jose, CA 85001</t>
  </si>
  <si>
    <t>hernandez7151@customer.com</t>
  </si>
  <si>
    <t>602-606-8919</t>
  </si>
  <si>
    <t>C7152</t>
  </si>
  <si>
    <t>9563 Main St, Philadelphia, TX 19101</t>
  </si>
  <si>
    <t>lopez7152@customer.com</t>
  </si>
  <si>
    <t>215-561-9756</t>
  </si>
  <si>
    <t>C7153</t>
  </si>
  <si>
    <t>6228 Lakeview Dr, San Antonio, CA 19101</t>
  </si>
  <si>
    <t>gonzalez7153@customer.com</t>
  </si>
  <si>
    <t>215-970-3582</t>
  </si>
  <si>
    <t>C7154</t>
  </si>
  <si>
    <t>7082 Elm St, San Antonio, TX 77001</t>
  </si>
  <si>
    <t>wilson7154@customer.com</t>
  </si>
  <si>
    <t>713-247-6143</t>
  </si>
  <si>
    <t>C7155</t>
  </si>
  <si>
    <t>6459 Washington St, San Antonio, NY 78201</t>
  </si>
  <si>
    <t>anderson7155@customer.com</t>
  </si>
  <si>
    <t>305-311-8203</t>
  </si>
  <si>
    <t>C7156</t>
  </si>
  <si>
    <t>3329 Highland Ave, Dallas, CA 10001</t>
  </si>
  <si>
    <t>thomas7156@customer.com</t>
  </si>
  <si>
    <t>212-745-4327</t>
  </si>
  <si>
    <t>C7157</t>
  </si>
  <si>
    <t>2473 Cedar Ln, Chicago, NY 95101</t>
  </si>
  <si>
    <t>taylor7157@customer.com</t>
  </si>
  <si>
    <t>408-414-8917</t>
  </si>
  <si>
    <t>C7158</t>
  </si>
  <si>
    <t>2948 Elm St, Chicago, TX 19101</t>
  </si>
  <si>
    <t>moore7158@customer.com</t>
  </si>
  <si>
    <t>215-826-8893</t>
  </si>
  <si>
    <t>C7159</t>
  </si>
  <si>
    <t>3811 Highland Ave, Houston, CA 75201</t>
  </si>
  <si>
    <t>jackson7159@customer.com</t>
  </si>
  <si>
    <t>718-595-3252</t>
  </si>
  <si>
    <t>C7160</t>
  </si>
  <si>
    <t>4519 Highland Ave, San Diego, PA 78201</t>
  </si>
  <si>
    <t>martin7160@customer.com</t>
  </si>
  <si>
    <t>646-600-8532</t>
  </si>
  <si>
    <t>C7161</t>
  </si>
  <si>
    <t>4920 Maple Dr, Dallas, PA 95101</t>
  </si>
  <si>
    <t>peter7161@customer.com</t>
  </si>
  <si>
    <t>408-149-7578</t>
  </si>
  <si>
    <t>C7162</t>
  </si>
  <si>
    <t>3202 Elm St, Phoenix, CA 10001</t>
  </si>
  <si>
    <t>victoria7162@customer.com</t>
  </si>
  <si>
    <t>212-418-6129</t>
  </si>
  <si>
    <t>C7163</t>
  </si>
  <si>
    <t>3047 Cedar Ln, Phoenix, CA 95101</t>
  </si>
  <si>
    <t>raymond7163@customer.com</t>
  </si>
  <si>
    <t>408-309-3886</t>
  </si>
  <si>
    <t>C7164</t>
  </si>
  <si>
    <t>7225 Broadway, San Antonio, IL 75201</t>
  </si>
  <si>
    <t>julia7164@customer.com</t>
  </si>
  <si>
    <t>646-534-6820</t>
  </si>
  <si>
    <t>C7165</t>
  </si>
  <si>
    <t>2556 Park Blvd, San Jose, NY 75201</t>
  </si>
  <si>
    <t>scott7165@customer.com</t>
  </si>
  <si>
    <t>415-417-2180</t>
  </si>
  <si>
    <t>C7166</t>
  </si>
  <si>
    <t>Grace Nguyen</t>
  </si>
  <si>
    <t>1990 Park Blvd, New York, TX 95101</t>
  </si>
  <si>
    <t>grace7166@customer.com</t>
  </si>
  <si>
    <t>408-988-6965</t>
  </si>
  <si>
    <t>C7167</t>
  </si>
  <si>
    <t>462 Sunset Rd, Houston, CA 78201</t>
  </si>
  <si>
    <t>dennis7167@customer.com</t>
  </si>
  <si>
    <t>512-405-2119</t>
  </si>
  <si>
    <t>C7168</t>
  </si>
  <si>
    <t>6796 Highland Ave, Los Angeles, NY 19101</t>
  </si>
  <si>
    <t>evelyn7168@customer.com</t>
  </si>
  <si>
    <t>215-635-8799</t>
  </si>
  <si>
    <t>C7169</t>
  </si>
  <si>
    <t>8987 Elm St, New York, TX 92101</t>
  </si>
  <si>
    <t>gregory7169@customer.com</t>
  </si>
  <si>
    <t>619-512-1573</t>
  </si>
  <si>
    <t>C7170</t>
  </si>
  <si>
    <t>576 Elm St, San Jose, NY 10001</t>
  </si>
  <si>
    <t>anna7170@customer.com</t>
  </si>
  <si>
    <t>212-694-9571</t>
  </si>
  <si>
    <t>C7171</t>
  </si>
  <si>
    <t>7697 Sunset Rd, San Antonio, TX 77001</t>
  </si>
  <si>
    <t>walter7171@customer.com</t>
  </si>
  <si>
    <t>713-798-1906</t>
  </si>
  <si>
    <t>C7172</t>
  </si>
  <si>
    <t>9531 Park Blvd, New York, NY 77001</t>
  </si>
  <si>
    <t>rose7172@customer.com</t>
  </si>
  <si>
    <t>713-894-1918</t>
  </si>
  <si>
    <t>C7173</t>
  </si>
  <si>
    <t>Patrick Moore</t>
  </si>
  <si>
    <t>3481 Main St, Chicago, TX 78201</t>
  </si>
  <si>
    <t>patrick7173@customer.com</t>
  </si>
  <si>
    <t>305-304-2751</t>
  </si>
  <si>
    <t>C7174</t>
  </si>
  <si>
    <t>6888 Lakeview Dr, Phoenix, PA 75201</t>
  </si>
  <si>
    <t>judith7174@customer.com</t>
  </si>
  <si>
    <t>415-329-4447</t>
  </si>
  <si>
    <t>C7175</t>
  </si>
  <si>
    <t>Henry Wright</t>
  </si>
  <si>
    <t>4693 Main St, New York, TX 60601</t>
  </si>
  <si>
    <t>henry7175@customer.com</t>
  </si>
  <si>
    <t>312-229-3005</t>
  </si>
  <si>
    <t>C7176</t>
  </si>
  <si>
    <t>2644 Main St, San Jose, TX 92101</t>
  </si>
  <si>
    <t>christina7176@customer.com</t>
  </si>
  <si>
    <t>619-235-5282</t>
  </si>
  <si>
    <t>C7177</t>
  </si>
  <si>
    <t>5427 Washington St, Chicago, TX 60601</t>
  </si>
  <si>
    <t>douglas7177@customer.com</t>
  </si>
  <si>
    <t>312-752-8919</t>
  </si>
  <si>
    <t>C7178</t>
  </si>
  <si>
    <t>2551 Broadway, San Antonio, AZ 92101</t>
  </si>
  <si>
    <t>maria7178@customer.com</t>
  </si>
  <si>
    <t>619-792-8451</t>
  </si>
  <si>
    <t>C7179</t>
  </si>
  <si>
    <t>5632 Main St, Los Angeles, CA 95101</t>
  </si>
  <si>
    <t>harold7179@customer.com</t>
  </si>
  <si>
    <t>408-907-8423</t>
  </si>
  <si>
    <t>C7180</t>
  </si>
  <si>
    <t>8303 Sunset Rd, Philadelphia, CA 10001</t>
  </si>
  <si>
    <t>nicole7180@customer.com</t>
  </si>
  <si>
    <t>212-824-2085</t>
  </si>
  <si>
    <t>C7181</t>
  </si>
  <si>
    <t>7536 Park Blvd, Houston, TX 85001</t>
  </si>
  <si>
    <t>alexander7181@customer.com</t>
  </si>
  <si>
    <t>602-320-1281</t>
  </si>
  <si>
    <t>C7182</t>
  </si>
  <si>
    <t>3515 Elm St, Dallas, NY 10001</t>
  </si>
  <si>
    <t>megan7182@customer.com</t>
  </si>
  <si>
    <t>212-949-2252</t>
  </si>
  <si>
    <t>C7183</t>
  </si>
  <si>
    <t>5455 Elm St, San Antonio, CA 95101</t>
  </si>
  <si>
    <t>samuel7183@customer.com</t>
  </si>
  <si>
    <t>408-750-2462</t>
  </si>
  <si>
    <t>C7184</t>
  </si>
  <si>
    <t>Dorothy Adams</t>
  </si>
  <si>
    <t>2603 Broadway, Phoenix, TX 78201</t>
  </si>
  <si>
    <t>dorothy7184@customer.com</t>
  </si>
  <si>
    <t>305-212-1604</t>
  </si>
  <si>
    <t>C7185</t>
  </si>
  <si>
    <t>3317 Lakeview Dr, New York, TX 78201</t>
  </si>
  <si>
    <t>frank7185@customer.com</t>
  </si>
  <si>
    <t>646-697-6970</t>
  </si>
  <si>
    <t>C7186</t>
  </si>
  <si>
    <t>7016 Broadway, San Diego, TX 75201</t>
  </si>
  <si>
    <t>sophia7186@customer.com</t>
  </si>
  <si>
    <t>646-582-1397</t>
  </si>
  <si>
    <t>C7187</t>
  </si>
  <si>
    <t>1579 Main St, Los Angeles, AZ 78201</t>
  </si>
  <si>
    <t>lawrence7187@customer.com</t>
  </si>
  <si>
    <t>512-283-3060</t>
  </si>
  <si>
    <t>C7188</t>
  </si>
  <si>
    <t>8205 Highland Ave, New York, CA 85001</t>
  </si>
  <si>
    <t>alice7188@customer.com</t>
  </si>
  <si>
    <t>602-227-6182</t>
  </si>
  <si>
    <t>C7189</t>
  </si>
  <si>
    <t>8256 Cedar Ln, Dallas, TX 19101</t>
  </si>
  <si>
    <t>arthur7189@customer.com</t>
  </si>
  <si>
    <t>215-634-4756</t>
  </si>
  <si>
    <t>C7190</t>
  </si>
  <si>
    <t>2969 Lakeview Dr, New York, AZ 19101</t>
  </si>
  <si>
    <t>ruth7190@customer.com</t>
  </si>
  <si>
    <t>215-708-9637</t>
  </si>
  <si>
    <t>C7191</t>
  </si>
  <si>
    <t>7827 Elm St, San Jose, NY 75201</t>
  </si>
  <si>
    <t>philip7191@customer.com</t>
  </si>
  <si>
    <t>305-222-6304</t>
  </si>
  <si>
    <t>C7192</t>
  </si>
  <si>
    <t>8491 Highland Ave, Chicago, TX 95101</t>
  </si>
  <si>
    <t>diana7192@customer.com</t>
  </si>
  <si>
    <t>408-827-8618</t>
  </si>
  <si>
    <t>C7193</t>
  </si>
  <si>
    <t>8381 Sunset Rd, Phoenix, TX 95101</t>
  </si>
  <si>
    <t>roger7193@customer.com</t>
  </si>
  <si>
    <t>408-749-6198</t>
  </si>
  <si>
    <t>C7194</t>
  </si>
  <si>
    <t>4326 Maple Dr, Phoenix, TX 75201</t>
  </si>
  <si>
    <t>natalie7194@customer.com</t>
  </si>
  <si>
    <t>305-753-3328</t>
  </si>
  <si>
    <t>C7195</t>
  </si>
  <si>
    <t>9747 Sunset Rd, Houston, IL 75201</t>
  </si>
  <si>
    <t>benjamin7195@customer.com</t>
  </si>
  <si>
    <t>512-138-6252</t>
  </si>
  <si>
    <t>C7196</t>
  </si>
  <si>
    <t>5186 Highland Ave, Los Angeles, CA 60601</t>
  </si>
  <si>
    <t>virginia7196@customer.com</t>
  </si>
  <si>
    <t>312-542-8037</t>
  </si>
  <si>
    <t>C7197</t>
  </si>
  <si>
    <t>1453 Park Blvd, Houston, NY 78201</t>
  </si>
  <si>
    <t>bruce7197@customer.com</t>
  </si>
  <si>
    <t>415-849-1476</t>
  </si>
  <si>
    <t>C7198</t>
  </si>
  <si>
    <t>5494 Broadway, Chicago, IL 85001</t>
  </si>
  <si>
    <t>madison7198@customer.com</t>
  </si>
  <si>
    <t>602-891-2355</t>
  </si>
  <si>
    <t>C7199</t>
  </si>
  <si>
    <t>120 Maple Dr, San Antonio, TX 90001</t>
  </si>
  <si>
    <t>adam7199@customer.com</t>
  </si>
  <si>
    <t>323-971-4244</t>
  </si>
  <si>
    <t>C7200</t>
  </si>
  <si>
    <t>2183 Lakeview Dr, Chicago, TX 92101</t>
  </si>
  <si>
    <t>abigail7200@customer.com</t>
  </si>
  <si>
    <t>619-690-6314</t>
  </si>
  <si>
    <t>C7201</t>
  </si>
  <si>
    <t>5839 Cedar Ln, Philadelphia, TX 75201</t>
  </si>
  <si>
    <t>gerald7201@customer.com</t>
  </si>
  <si>
    <t>718-890-6158</t>
  </si>
  <si>
    <t>C7202</t>
  </si>
  <si>
    <t>2224 Cedar Ln, Houston, IL 78201</t>
  </si>
  <si>
    <t>lauren7202@customer.com</t>
  </si>
  <si>
    <t>415-430-5088</t>
  </si>
  <si>
    <t>C7203</t>
  </si>
  <si>
    <t>9373 Elm St, Los Angeles, TX 75201</t>
  </si>
  <si>
    <t>keith7203@customer.com</t>
  </si>
  <si>
    <t>415-482-8538</t>
  </si>
  <si>
    <t>C7204</t>
  </si>
  <si>
    <t>6112 Lakeview Dr, Philadelphia, TX 92101</t>
  </si>
  <si>
    <t>isabella7204@customer.com</t>
  </si>
  <si>
    <t>619-592-5307</t>
  </si>
  <si>
    <t>C7205</t>
  </si>
  <si>
    <t>9767 Highland Ave, Phoenix, PA 85001</t>
  </si>
  <si>
    <t>terry7205@customer.com</t>
  </si>
  <si>
    <t>602-935-1897</t>
  </si>
  <si>
    <t>C7206</t>
  </si>
  <si>
    <t>4006 Elm St, Los Angeles, TX 19101</t>
  </si>
  <si>
    <t>jane7206@customer.com</t>
  </si>
  <si>
    <t>215-229-9652</t>
  </si>
  <si>
    <t>C7207</t>
  </si>
  <si>
    <t>9014 Maple Dr, San Diego, CA 75201</t>
  </si>
  <si>
    <t>wayne7207@customer.com</t>
  </si>
  <si>
    <t>718-820-5151</t>
  </si>
  <si>
    <t>C7208</t>
  </si>
  <si>
    <t>2281 Park Blvd, San Diego, TX 90001</t>
  </si>
  <si>
    <t>amy7208@customer.com</t>
  </si>
  <si>
    <t>323-285-3285</t>
  </si>
  <si>
    <t>C7209</t>
  </si>
  <si>
    <t>223 Washington St, Philadelphia, PA 75201</t>
  </si>
  <si>
    <t>ralph7209@customer.com</t>
  </si>
  <si>
    <t>512-205-3921</t>
  </si>
  <si>
    <t>C7210</t>
  </si>
  <si>
    <t>4648 Main St, Philadelphia, TX 78201</t>
  </si>
  <si>
    <t>cynthia7210@customer.com</t>
  </si>
  <si>
    <t>415-619-4685</t>
  </si>
  <si>
    <t>C7211</t>
  </si>
  <si>
    <t>7321 Cedar Ln, New York, TX 90001</t>
  </si>
  <si>
    <t>smith7211@customer.com</t>
  </si>
  <si>
    <t>323-518-7022</t>
  </si>
  <si>
    <t>C7212</t>
  </si>
  <si>
    <t>3136 Elm St, Houston, TX 60601</t>
  </si>
  <si>
    <t>johnson7212@customer.com</t>
  </si>
  <si>
    <t>312-823-3579</t>
  </si>
  <si>
    <t>C7213</t>
  </si>
  <si>
    <t>4791 Elm St, San Antonio, CA 75201</t>
  </si>
  <si>
    <t>williams7213@customer.com</t>
  </si>
  <si>
    <t>646-140-6700</t>
  </si>
  <si>
    <t>C7214</t>
  </si>
  <si>
    <t>6685 Main St, Philadelphia, AZ 85001</t>
  </si>
  <si>
    <t>brown7214@customer.com</t>
  </si>
  <si>
    <t>602-406-8435</t>
  </si>
  <si>
    <t>C7215</t>
  </si>
  <si>
    <t>388 Park Blvd, Chicago, AZ 75201</t>
  </si>
  <si>
    <t>jones7215@customer.com</t>
  </si>
  <si>
    <t>305-683-2671</t>
  </si>
  <si>
    <t>C7216</t>
  </si>
  <si>
    <t>4585 Main St, San Antonio, TX 77001</t>
  </si>
  <si>
    <t>garcia7216@customer.com</t>
  </si>
  <si>
    <t>713-158-2626</t>
  </si>
  <si>
    <t>C7217</t>
  </si>
  <si>
    <t>9006 Elm St, New York, NY 77001</t>
  </si>
  <si>
    <t>miller7217@customer.com</t>
  </si>
  <si>
    <t>713-774-6547</t>
  </si>
  <si>
    <t>C7218</t>
  </si>
  <si>
    <t>8802 Sunset Rd, Los Angeles, CA 95101</t>
  </si>
  <si>
    <t>davis7218@customer.com</t>
  </si>
  <si>
    <t>408-377-6418</t>
  </si>
  <si>
    <t>C7219</t>
  </si>
  <si>
    <t>6123 Park Blvd, Los Angeles, TX 19101</t>
  </si>
  <si>
    <t>rodriguez7219@customer.com</t>
  </si>
  <si>
    <t>215-300-4653</t>
  </si>
  <si>
    <t>C7220</t>
  </si>
  <si>
    <t>3017 Elm St, San Diego, PA 78201</t>
  </si>
  <si>
    <t>martinez7220@customer.com</t>
  </si>
  <si>
    <t>415-807-4933</t>
  </si>
  <si>
    <t>C7221</t>
  </si>
  <si>
    <t>3108 Main St, Los Angeles, TX 75201</t>
  </si>
  <si>
    <t>hernandez7221@customer.com</t>
  </si>
  <si>
    <t>718-593-6679</t>
  </si>
  <si>
    <t>C7222</t>
  </si>
  <si>
    <t>Lopez Hall</t>
  </si>
  <si>
    <t>6455 Cedar Ln, Dallas, PA 77001</t>
  </si>
  <si>
    <t>lopez7222@customer.com</t>
  </si>
  <si>
    <t>713-950-8741</t>
  </si>
  <si>
    <t>C7223</t>
  </si>
  <si>
    <t>Gonzalez Thomas</t>
  </si>
  <si>
    <t>6148 Elm St, Phoenix, AZ 75201</t>
  </si>
  <si>
    <t>gonzalez7223@customer.com</t>
  </si>
  <si>
    <t>305-654-6373</t>
  </si>
  <si>
    <t>C7224</t>
  </si>
  <si>
    <t>9354 Broadway, San Diego, CA 19101</t>
  </si>
  <si>
    <t>wilson7224@customer.com</t>
  </si>
  <si>
    <t>215-840-8916</t>
  </si>
  <si>
    <t>C7225</t>
  </si>
  <si>
    <t>3704 Park Blvd, Houston, NY 85001</t>
  </si>
  <si>
    <t>anderson7225@customer.com</t>
  </si>
  <si>
    <t>602-454-9852</t>
  </si>
  <si>
    <t>C7226</t>
  </si>
  <si>
    <t>5714 Highland Ave, Chicago, CA 90001</t>
  </si>
  <si>
    <t>thomas7226@customer.com</t>
  </si>
  <si>
    <t>323-662-9941</t>
  </si>
  <si>
    <t>C7227</t>
  </si>
  <si>
    <t>5695 Highland Ave, San Diego, NY 19101</t>
  </si>
  <si>
    <t>taylor7227@customer.com</t>
  </si>
  <si>
    <t>215-233-2772</t>
  </si>
  <si>
    <t>C7228</t>
  </si>
  <si>
    <t>5643 Main St, San Diego, CA 19101</t>
  </si>
  <si>
    <t>moore7228@customer.com</t>
  </si>
  <si>
    <t>215-891-8316</t>
  </si>
  <si>
    <t>C7229</t>
  </si>
  <si>
    <t>3521 Highland Ave, Philadelphia, TX 10001</t>
  </si>
  <si>
    <t>jackson7229@customer.com</t>
  </si>
  <si>
    <t>212-447-6468</t>
  </si>
  <si>
    <t>C7230</t>
  </si>
  <si>
    <t>4408 Highland Ave, Houston, NY 85001</t>
  </si>
  <si>
    <t>martin7230@customer.com</t>
  </si>
  <si>
    <t>602-183-7485</t>
  </si>
  <si>
    <t>C7231</t>
  </si>
  <si>
    <t>6694 Highland Ave, Houston, AZ 10001</t>
  </si>
  <si>
    <t>peter7231@customer.com</t>
  </si>
  <si>
    <t>212-408-5810</t>
  </si>
  <si>
    <t>C7232</t>
  </si>
  <si>
    <t>9729 Cedar Ln, Phoenix, TX 60601</t>
  </si>
  <si>
    <t>victoria7232@customer.com</t>
  </si>
  <si>
    <t>312-751-8134</t>
  </si>
  <si>
    <t>C7233</t>
  </si>
  <si>
    <t>5611 Broadway, San Diego, TX 60601</t>
  </si>
  <si>
    <t>raymond7233@customer.com</t>
  </si>
  <si>
    <t>312-444-2946</t>
  </si>
  <si>
    <t>C7234</t>
  </si>
  <si>
    <t>4634 Cedar Ln, Chicago, NY 85001</t>
  </si>
  <si>
    <t>julia7234@customer.com</t>
  </si>
  <si>
    <t>602-381-8387</t>
  </si>
  <si>
    <t>C7235</t>
  </si>
  <si>
    <t>7764 Main St, Houston, NY 10001</t>
  </si>
  <si>
    <t>scott7235@customer.com</t>
  </si>
  <si>
    <t>212-887-5801</t>
  </si>
  <si>
    <t>C7236</t>
  </si>
  <si>
    <t>7153 Cedar Ln, San Jose, CA 92101</t>
  </si>
  <si>
    <t>grace7236@customer.com</t>
  </si>
  <si>
    <t>619-323-7237</t>
  </si>
  <si>
    <t>C7237</t>
  </si>
  <si>
    <t>7805 Lakeview Dr, New York, IL 92101</t>
  </si>
  <si>
    <t>dennis7237@customer.com</t>
  </si>
  <si>
    <t>619-394-2995</t>
  </si>
  <si>
    <t>C7238</t>
  </si>
  <si>
    <t>9097 Park Blvd, San Antonio, TX 78201</t>
  </si>
  <si>
    <t>evelyn7238@customer.com</t>
  </si>
  <si>
    <t>305-733-7238</t>
  </si>
  <si>
    <t>C7239</t>
  </si>
  <si>
    <t>5109 Main St, Dallas, CA 78201</t>
  </si>
  <si>
    <t>gregory7239@customer.com</t>
  </si>
  <si>
    <t>646-230-1492</t>
  </si>
  <si>
    <t>C7240</t>
  </si>
  <si>
    <t>Anna Garcia</t>
  </si>
  <si>
    <t>704 Washington St, San Antonio, IL 77001</t>
  </si>
  <si>
    <t>anna7240@customer.com</t>
  </si>
  <si>
    <t>713-135-4954</t>
  </si>
  <si>
    <t>C7241</t>
  </si>
  <si>
    <t>205 Main St, San Diego, CA 75201</t>
  </si>
  <si>
    <t>walter7241@customer.com</t>
  </si>
  <si>
    <t>415-402-5591</t>
  </si>
  <si>
    <t>C7242</t>
  </si>
  <si>
    <t>2199 Main St, Chicago, TX 78201</t>
  </si>
  <si>
    <t>rose7242@customer.com</t>
  </si>
  <si>
    <t>718-477-4763</t>
  </si>
  <si>
    <t>C7243</t>
  </si>
  <si>
    <t>Patrick Davis</t>
  </si>
  <si>
    <t>7625 Maple Dr, San Jose, AZ 10001</t>
  </si>
  <si>
    <t>patrick7243@customer.com</t>
  </si>
  <si>
    <t>212-311-1228</t>
  </si>
  <si>
    <t>C7244</t>
  </si>
  <si>
    <t>825 Maple Dr, Philadelphia, IL 92101</t>
  </si>
  <si>
    <t>judith7244@customer.com</t>
  </si>
  <si>
    <t>619-855-1158</t>
  </si>
  <si>
    <t>C7245</t>
  </si>
  <si>
    <t>6844 Main St, San Antonio, NY 85001</t>
  </si>
  <si>
    <t>henry7245@customer.com</t>
  </si>
  <si>
    <t>602-491-9203</t>
  </si>
  <si>
    <t>C7246</t>
  </si>
  <si>
    <t>8862 Elm St, Houston, CA 78201</t>
  </si>
  <si>
    <t>christina7246@customer.com</t>
  </si>
  <si>
    <t>512-172-4612</t>
  </si>
  <si>
    <t>C7247</t>
  </si>
  <si>
    <t>8626 Cedar Ln, New York, AZ 75201</t>
  </si>
  <si>
    <t>douglas7247@customer.com</t>
  </si>
  <si>
    <t>718-520-6877</t>
  </si>
  <si>
    <t>C7248</t>
  </si>
  <si>
    <t>7061 Lakeview Dr, Los Angeles, CA 92101</t>
  </si>
  <si>
    <t>maria7248@customer.com</t>
  </si>
  <si>
    <t>619-939-8959</t>
  </si>
  <si>
    <t>C7249</t>
  </si>
  <si>
    <t>7651 Lakeview Dr, New York, TX 78201</t>
  </si>
  <si>
    <t>harold7249@customer.com</t>
  </si>
  <si>
    <t>512-103-8594</t>
  </si>
  <si>
    <t>C7250</t>
  </si>
  <si>
    <t>7186 Highland Ave, New York, TX 75201</t>
  </si>
  <si>
    <t>nicole7250@customer.com</t>
  </si>
  <si>
    <t>646-222-2352</t>
  </si>
  <si>
    <t>C7251</t>
  </si>
  <si>
    <t>9701 Lakeview Dr, Phoenix, TX 75201</t>
  </si>
  <si>
    <t>alexander7251@customer.com</t>
  </si>
  <si>
    <t>415-126-8360</t>
  </si>
  <si>
    <t>C7252</t>
  </si>
  <si>
    <t>5689 Lakeview Dr, Phoenix, TX 78201</t>
  </si>
  <si>
    <t>megan7252@customer.com</t>
  </si>
  <si>
    <t>646-380-4512</t>
  </si>
  <si>
    <t>C7253</t>
  </si>
  <si>
    <t>3686 Elm St, San Antonio, CA 19101</t>
  </si>
  <si>
    <t>samuel7253@customer.com</t>
  </si>
  <si>
    <t>215-857-3044</t>
  </si>
  <si>
    <t>C7254</t>
  </si>
  <si>
    <t>Dorothy Walker</t>
  </si>
  <si>
    <t>8497 Highland Ave, Los Angeles, TX 95101</t>
  </si>
  <si>
    <t>dorothy7254@customer.com</t>
  </si>
  <si>
    <t>408-731-8486</t>
  </si>
  <si>
    <t>C7255</t>
  </si>
  <si>
    <t>1663 Park Blvd, San Antonio, CA 78201</t>
  </si>
  <si>
    <t>frank7255@customer.com</t>
  </si>
  <si>
    <t>646-640-2826</t>
  </si>
  <si>
    <t>C7256</t>
  </si>
  <si>
    <t>9524 Highland Ave, Phoenix, CA 77001</t>
  </si>
  <si>
    <t>sophia7256@customer.com</t>
  </si>
  <si>
    <t>713-570-7106</t>
  </si>
  <si>
    <t>C7257</t>
  </si>
  <si>
    <t>900 Cedar Ln, New York, IL 77001</t>
  </si>
  <si>
    <t>lawrence7257@customer.com</t>
  </si>
  <si>
    <t>713-271-5957</t>
  </si>
  <si>
    <t>C7258</t>
  </si>
  <si>
    <t>7195 Maple Dr, Houston, CA 78201</t>
  </si>
  <si>
    <t>alice7258@customer.com</t>
  </si>
  <si>
    <t>718-709-4139</t>
  </si>
  <si>
    <t>C7259</t>
  </si>
  <si>
    <t>1572 Washington St, Los Angeles, CA 60601</t>
  </si>
  <si>
    <t>arthur7259@customer.com</t>
  </si>
  <si>
    <t>312-385-6710</t>
  </si>
  <si>
    <t>C7260</t>
  </si>
  <si>
    <t>788 Main St, San Antonio, PA 90001</t>
  </si>
  <si>
    <t>ruth7260@customer.com</t>
  </si>
  <si>
    <t>323-293-7272</t>
  </si>
  <si>
    <t>C7261</t>
  </si>
  <si>
    <t>4303 Lakeview Dr, Chicago, TX 92101</t>
  </si>
  <si>
    <t>philip7261@customer.com</t>
  </si>
  <si>
    <t>619-545-2872</t>
  </si>
  <si>
    <t>C7262</t>
  </si>
  <si>
    <t>1184 Washington St, Chicago, TX 77001</t>
  </si>
  <si>
    <t>diana7262@customer.com</t>
  </si>
  <si>
    <t>713-112-5075</t>
  </si>
  <si>
    <t>C7263</t>
  </si>
  <si>
    <t>6496 Cedar Ln, Chicago, CA 60601</t>
  </si>
  <si>
    <t>roger7263@customer.com</t>
  </si>
  <si>
    <t>312-400-2806</t>
  </si>
  <si>
    <t>C7264</t>
  </si>
  <si>
    <t>2513 Broadway, San Jose, IL 78201</t>
  </si>
  <si>
    <t>natalie7264@customer.com</t>
  </si>
  <si>
    <t>718-496-1184</t>
  </si>
  <si>
    <t>C7265</t>
  </si>
  <si>
    <t>5817 Sunset Rd, Chicago, IL 85001</t>
  </si>
  <si>
    <t>benjamin7265@customer.com</t>
  </si>
  <si>
    <t>602-572-5232</t>
  </si>
  <si>
    <t>C7266</t>
  </si>
  <si>
    <t>8926 Highland Ave, Dallas, TX 77001</t>
  </si>
  <si>
    <t>virginia7266@customer.com</t>
  </si>
  <si>
    <t>713-819-7909</t>
  </si>
  <si>
    <t>C7267</t>
  </si>
  <si>
    <t>Bruce Walker</t>
  </si>
  <si>
    <t>602 Sunset Rd, Houston, PA 60601</t>
  </si>
  <si>
    <t>bruce7267@customer.com</t>
  </si>
  <si>
    <t>312-786-6352</t>
  </si>
  <si>
    <t>C7268</t>
  </si>
  <si>
    <t>8940 Broadway, Phoenix, CA 92101</t>
  </si>
  <si>
    <t>madison7268@customer.com</t>
  </si>
  <si>
    <t>619-403-1282</t>
  </si>
  <si>
    <t>C7269</t>
  </si>
  <si>
    <t>5725 Elm St, San Antonio, TX 60601</t>
  </si>
  <si>
    <t>adam7269@customer.com</t>
  </si>
  <si>
    <t>312-950-9934</t>
  </si>
  <si>
    <t>C7270</t>
  </si>
  <si>
    <t>6368 Elm St, Philadelphia, AZ 19101</t>
  </si>
  <si>
    <t>abigail7270@customer.com</t>
  </si>
  <si>
    <t>215-233-3062</t>
  </si>
  <si>
    <t>C7271</t>
  </si>
  <si>
    <t>Gerald Hall</t>
  </si>
  <si>
    <t>918 Park Blvd, San Diego, AZ 60601</t>
  </si>
  <si>
    <t>gerald7271@customer.com</t>
  </si>
  <si>
    <t>312-606-7771</t>
  </si>
  <si>
    <t>C7272</t>
  </si>
  <si>
    <t>6029 Cedar Ln, San Jose, PA 60601</t>
  </si>
  <si>
    <t>lauren7272@customer.com</t>
  </si>
  <si>
    <t>312-455-9223</t>
  </si>
  <si>
    <t>C7273</t>
  </si>
  <si>
    <t>8872 Elm St, Los Angeles, NY 90001</t>
  </si>
  <si>
    <t>keith7273@customer.com</t>
  </si>
  <si>
    <t>323-347-7819</t>
  </si>
  <si>
    <t>C7274</t>
  </si>
  <si>
    <t>5653 Maple Dr, San Antonio, TX 85001</t>
  </si>
  <si>
    <t>isabella7274@customer.com</t>
  </si>
  <si>
    <t>602-424-5204</t>
  </si>
  <si>
    <t>C7275</t>
  </si>
  <si>
    <t>9559 Lakeview Dr, New York, CA 10001</t>
  </si>
  <si>
    <t>terry7275@customer.com</t>
  </si>
  <si>
    <t>212-426-6919</t>
  </si>
  <si>
    <t>C7276</t>
  </si>
  <si>
    <t>Jane Garcia</t>
  </si>
  <si>
    <t>8318 Cedar Ln, San Antonio, PA 10001</t>
  </si>
  <si>
    <t>jane7276@customer.com</t>
  </si>
  <si>
    <t>212-866-9292</t>
  </si>
  <si>
    <t>C7277</t>
  </si>
  <si>
    <t>9638 Washington St, San Diego, CA 90001</t>
  </si>
  <si>
    <t>wayne7277@customer.com</t>
  </si>
  <si>
    <t>323-616-8705</t>
  </si>
  <si>
    <t>C7278</t>
  </si>
  <si>
    <t>5725 Sunset Rd, Philadelphia, TX 77001</t>
  </si>
  <si>
    <t>amy7278@customer.com</t>
  </si>
  <si>
    <t>713-775-2830</t>
  </si>
  <si>
    <t>C7279</t>
  </si>
  <si>
    <t>2914 Lakeview Dr, San Jose, CA 75201</t>
  </si>
  <si>
    <t>ralph7279@customer.com</t>
  </si>
  <si>
    <t>646-414-7596</t>
  </si>
  <si>
    <t>C7280</t>
  </si>
  <si>
    <t>9808 Lakeview Dr, Dallas, TX 10001</t>
  </si>
  <si>
    <t>cynthia7280@customer.com</t>
  </si>
  <si>
    <t>212-106-5408</t>
  </si>
  <si>
    <t>C7281</t>
  </si>
  <si>
    <t>4405 Washington St, San Antonio, CA 19101</t>
  </si>
  <si>
    <t>smith7281@customer.com</t>
  </si>
  <si>
    <t>215-105-1597</t>
  </si>
  <si>
    <t>C7282</t>
  </si>
  <si>
    <t>3032 Main St, Chicago, TX 85001</t>
  </si>
  <si>
    <t>johnson7282@customer.com</t>
  </si>
  <si>
    <t>602-324-3677</t>
  </si>
  <si>
    <t>C7283</t>
  </si>
  <si>
    <t>9934 Lakeview Dr, Philadelphia, NY 85001</t>
  </si>
  <si>
    <t>williams7283@customer.com</t>
  </si>
  <si>
    <t>602-879-3583</t>
  </si>
  <si>
    <t>C7284</t>
  </si>
  <si>
    <t>5952 Maple Dr, New York, TX 95101</t>
  </si>
  <si>
    <t>brown7284@customer.com</t>
  </si>
  <si>
    <t>408-665-8321</t>
  </si>
  <si>
    <t>C7285</t>
  </si>
  <si>
    <t>6649 Park Blvd, San Antonio, PA 75201</t>
  </si>
  <si>
    <t>jones7285@customer.com</t>
  </si>
  <si>
    <t>305-482-8001</t>
  </si>
  <si>
    <t>C7286</t>
  </si>
  <si>
    <t>8485 Main St, San Diego, CA 95101</t>
  </si>
  <si>
    <t>garcia7286@customer.com</t>
  </si>
  <si>
    <t>408-275-6015</t>
  </si>
  <si>
    <t>C7287</t>
  </si>
  <si>
    <t>7165 Main St, Houston, PA 78201</t>
  </si>
  <si>
    <t>miller7287@customer.com</t>
  </si>
  <si>
    <t>415-143-8066</t>
  </si>
  <si>
    <t>C7288</t>
  </si>
  <si>
    <t>Davis Williams</t>
  </si>
  <si>
    <t>3060 Cedar Ln, San Antonio, AZ 95101</t>
  </si>
  <si>
    <t>davis7288@customer.com</t>
  </si>
  <si>
    <t>408-940-6314</t>
  </si>
  <si>
    <t>C7289</t>
  </si>
  <si>
    <t>Rodriguez Wilson</t>
  </si>
  <si>
    <t>5619 Highland Ave, Philadelphia, PA 19101</t>
  </si>
  <si>
    <t>rodriguez7289@customer.com</t>
  </si>
  <si>
    <t>215-925-5261</t>
  </si>
  <si>
    <t>C7290</t>
  </si>
  <si>
    <t>8389 Highland Ave, Phoenix, CA 85001</t>
  </si>
  <si>
    <t>martinez7290@customer.com</t>
  </si>
  <si>
    <t>602-876-1253</t>
  </si>
  <si>
    <t>C7291</t>
  </si>
  <si>
    <t>6164 Maple Dr, San Antonio, IL 10001</t>
  </si>
  <si>
    <t>hernandez7291@customer.com</t>
  </si>
  <si>
    <t>212-622-7351</t>
  </si>
  <si>
    <t>C7292</t>
  </si>
  <si>
    <t>884 Main St, New York, TX 92101</t>
  </si>
  <si>
    <t>lopez7292@customer.com</t>
  </si>
  <si>
    <t>619-552-7589</t>
  </si>
  <si>
    <t>C7293</t>
  </si>
  <si>
    <t>1692 Broadway, San Antonio, IL 92101</t>
  </si>
  <si>
    <t>gonzalez7293@customer.com</t>
  </si>
  <si>
    <t>619-982-7408</t>
  </si>
  <si>
    <t>C7294</t>
  </si>
  <si>
    <t>8729 Lakeview Dr, Los Angeles, TX 19101</t>
  </si>
  <si>
    <t>wilson7294@customer.com</t>
  </si>
  <si>
    <t>215-122-9287</t>
  </si>
  <si>
    <t>C7295</t>
  </si>
  <si>
    <t>4692 Park Blvd, Los Angeles, AZ 75201</t>
  </si>
  <si>
    <t>anderson7295@customer.com</t>
  </si>
  <si>
    <t>718-339-2515</t>
  </si>
  <si>
    <t>C7296</t>
  </si>
  <si>
    <t>645 Cedar Ln, Phoenix, CA 60601</t>
  </si>
  <si>
    <t>thomas7296@customer.com</t>
  </si>
  <si>
    <t>312-499-3130</t>
  </si>
  <si>
    <t>C7297</t>
  </si>
  <si>
    <t>8903 Elm St, San Jose, TX 95101</t>
  </si>
  <si>
    <t>taylor7297@customer.com</t>
  </si>
  <si>
    <t>408-668-3074</t>
  </si>
  <si>
    <t>C7298</t>
  </si>
  <si>
    <t>9692 Elm St, Los Angeles, TX 95101</t>
  </si>
  <si>
    <t>moore7298@customer.com</t>
  </si>
  <si>
    <t>408-937-5315</t>
  </si>
  <si>
    <t>C7299</t>
  </si>
  <si>
    <t>860 Washington St, Chicago, PA 60601</t>
  </si>
  <si>
    <t>jackson7299@customer.com</t>
  </si>
  <si>
    <t>312-919-4258</t>
  </si>
  <si>
    <t>C7300</t>
  </si>
  <si>
    <t>5872 Cedar Ln, Los Angeles, TX 75201</t>
  </si>
  <si>
    <t>martin7300@customer.com</t>
  </si>
  <si>
    <t>512-531-5083</t>
  </si>
  <si>
    <t>C7301</t>
  </si>
  <si>
    <t>3615 Main St, San Diego, CA 92101</t>
  </si>
  <si>
    <t>peter7301@customer.com</t>
  </si>
  <si>
    <t>619-380-2613</t>
  </si>
  <si>
    <t>C7302</t>
  </si>
  <si>
    <t>8977 Highland Ave, Dallas, CA 95101</t>
  </si>
  <si>
    <t>victoria7302@customer.com</t>
  </si>
  <si>
    <t>408-156-9795</t>
  </si>
  <si>
    <t>C7303</t>
  </si>
  <si>
    <t>9012 Main St, Philadelphia, TX 60601</t>
  </si>
  <si>
    <t>raymond7303@customer.com</t>
  </si>
  <si>
    <t>312-561-7800</t>
  </si>
  <si>
    <t>C7304</t>
  </si>
  <si>
    <t>4330 Cedar Ln, Phoenix, PA 60601</t>
  </si>
  <si>
    <t>julia7304@customer.com</t>
  </si>
  <si>
    <t>312-289-6614</t>
  </si>
  <si>
    <t>C7305</t>
  </si>
  <si>
    <t>4575 Washington St, Chicago, PA 95101</t>
  </si>
  <si>
    <t>scott7305@customer.com</t>
  </si>
  <si>
    <t>408-782-1927</t>
  </si>
  <si>
    <t>C7306</t>
  </si>
  <si>
    <t>Grace Lopez</t>
  </si>
  <si>
    <t>7318 Lakeview Dr, Los Angeles, CA 75201</t>
  </si>
  <si>
    <t>grace7306@customer.com</t>
  </si>
  <si>
    <t>646-935-1669</t>
  </si>
  <si>
    <t>C7307</t>
  </si>
  <si>
    <t>Dennis Clark</t>
  </si>
  <si>
    <t>8164 Main St, New York, TX 92101</t>
  </si>
  <si>
    <t>dennis7307@customer.com</t>
  </si>
  <si>
    <t>619-822-4358</t>
  </si>
  <si>
    <t>C7308</t>
  </si>
  <si>
    <t>8674 Cedar Ln, Los Angeles, IL 90001</t>
  </si>
  <si>
    <t>evelyn7308@customer.com</t>
  </si>
  <si>
    <t>323-371-7220</t>
  </si>
  <si>
    <t>C7309</t>
  </si>
  <si>
    <t>6055 Highland Ave, Philadelphia, TX 10001</t>
  </si>
  <si>
    <t>gregory7309@customer.com</t>
  </si>
  <si>
    <t>212-513-2382</t>
  </si>
  <si>
    <t>C7310</t>
  </si>
  <si>
    <t>7930 Lakeview Dr, Chicago, CA 85001</t>
  </si>
  <si>
    <t>anna7310@customer.com</t>
  </si>
  <si>
    <t>602-161-5534</t>
  </si>
  <si>
    <t>C7311</t>
  </si>
  <si>
    <t>856 Lakeview Dr, Houston, AZ 19101</t>
  </si>
  <si>
    <t>walter7311@customer.com</t>
  </si>
  <si>
    <t>215-629-4758</t>
  </si>
  <si>
    <t>C7312</t>
  </si>
  <si>
    <t>6673 Highland Ave, Los Angeles, CA 95101</t>
  </si>
  <si>
    <t>rose7312@customer.com</t>
  </si>
  <si>
    <t>408-534-9457</t>
  </si>
  <si>
    <t>C7313</t>
  </si>
  <si>
    <t>1989 Sunset Rd, Houston, PA 92101</t>
  </si>
  <si>
    <t>patrick7313@customer.com</t>
  </si>
  <si>
    <t>619-913-6118</t>
  </si>
  <si>
    <t>C7314</t>
  </si>
  <si>
    <t>7040 Park Blvd, Chicago, CA 92101</t>
  </si>
  <si>
    <t>judith7314@customer.com</t>
  </si>
  <si>
    <t>619-744-4741</t>
  </si>
  <si>
    <t>C7315</t>
  </si>
  <si>
    <t>8918 Washington St, San Diego, PA 85001</t>
  </si>
  <si>
    <t>henry7315@customer.com</t>
  </si>
  <si>
    <t>602-944-1105</t>
  </si>
  <si>
    <t>C7316</t>
  </si>
  <si>
    <t>2175 Highland Ave, Phoenix, TX 78201</t>
  </si>
  <si>
    <t>christina7316@customer.com</t>
  </si>
  <si>
    <t>718-973-9957</t>
  </si>
  <si>
    <t>C7317</t>
  </si>
  <si>
    <t>371 Main St, New York, NY 60601</t>
  </si>
  <si>
    <t>douglas7317@customer.com</t>
  </si>
  <si>
    <t>312-296-8847</t>
  </si>
  <si>
    <t>C7318</t>
  </si>
  <si>
    <t>9681 Sunset Rd, New York, CA 60601</t>
  </si>
  <si>
    <t>maria7318@customer.com</t>
  </si>
  <si>
    <t>312-259-2075</t>
  </si>
  <si>
    <t>C7319</t>
  </si>
  <si>
    <t>5116 Main St, Chicago, IL 60601</t>
  </si>
  <si>
    <t>harold7319@customer.com</t>
  </si>
  <si>
    <t>312-249-6347</t>
  </si>
  <si>
    <t>C7320</t>
  </si>
  <si>
    <t>4508 Lakeview Dr, San Jose, TX 19101</t>
  </si>
  <si>
    <t>nicole7320@customer.com</t>
  </si>
  <si>
    <t>215-687-6056</t>
  </si>
  <si>
    <t>C7321</t>
  </si>
  <si>
    <t>6041 Main St, Los Angeles, TX 78201</t>
  </si>
  <si>
    <t>alexander7321@customer.com</t>
  </si>
  <si>
    <t>415-543-7692</t>
  </si>
  <si>
    <t>C7322</t>
  </si>
  <si>
    <t>4422 Sunset Rd, Houston, AZ 10001</t>
  </si>
  <si>
    <t>megan7322@customer.com</t>
  </si>
  <si>
    <t>212-832-9571</t>
  </si>
  <si>
    <t>C7323</t>
  </si>
  <si>
    <t>6572 Main St, San Antonio, CA 10001</t>
  </si>
  <si>
    <t>samuel7323@customer.com</t>
  </si>
  <si>
    <t>212-564-2765</t>
  </si>
  <si>
    <t>C7324</t>
  </si>
  <si>
    <t>3227 Washington St, San Diego, AZ 95101</t>
  </si>
  <si>
    <t>dorothy7324@customer.com</t>
  </si>
  <si>
    <t>408-284-5878</t>
  </si>
  <si>
    <t>C7325</t>
  </si>
  <si>
    <t>2176 Cedar Ln, San Diego, CA 95101</t>
  </si>
  <si>
    <t>frank7325@customer.com</t>
  </si>
  <si>
    <t>408-344-6260</t>
  </si>
  <si>
    <t>C7326</t>
  </si>
  <si>
    <t>7806 Highland Ave, Dallas, CA 75201</t>
  </si>
  <si>
    <t>sophia7326@customer.com</t>
  </si>
  <si>
    <t>512-241-5367</t>
  </si>
  <si>
    <t>C7327</t>
  </si>
  <si>
    <t>9778 Elm St, Houston, NY 85001</t>
  </si>
  <si>
    <t>lawrence7327@customer.com</t>
  </si>
  <si>
    <t>602-886-6928</t>
  </si>
  <si>
    <t>C7328</t>
  </si>
  <si>
    <t>6217 Elm St, Dallas, AZ 85001</t>
  </si>
  <si>
    <t>alice7328@customer.com</t>
  </si>
  <si>
    <t>602-906-8855</t>
  </si>
  <si>
    <t>C7329</t>
  </si>
  <si>
    <t>1507 Maple Dr, San Jose, CA 19101</t>
  </si>
  <si>
    <t>arthur7329@customer.com</t>
  </si>
  <si>
    <t>215-809-8145</t>
  </si>
  <si>
    <t>C7330</t>
  </si>
  <si>
    <t>5300 Highland Ave, Philadelphia, CA 10001</t>
  </si>
  <si>
    <t>ruth7330@customer.com</t>
  </si>
  <si>
    <t>212-217-7508</t>
  </si>
  <si>
    <t>C7331</t>
  </si>
  <si>
    <t>4015 Washington St, Philadelphia, TX 85001</t>
  </si>
  <si>
    <t>philip7331@customer.com</t>
  </si>
  <si>
    <t>602-376-3365</t>
  </si>
  <si>
    <t>C7332</t>
  </si>
  <si>
    <t>6923 Highland Ave, Philadelphia, TX 60601</t>
  </si>
  <si>
    <t>diana7332@customer.com</t>
  </si>
  <si>
    <t>312-543-7902</t>
  </si>
  <si>
    <t>C7333</t>
  </si>
  <si>
    <t>4832 Park Blvd, Dallas, CA 10001</t>
  </si>
  <si>
    <t>roger7333@customer.com</t>
  </si>
  <si>
    <t>212-393-2503</t>
  </si>
  <si>
    <t>C7334</t>
  </si>
  <si>
    <t>1741 Highland Ave, San Jose, NY 92101</t>
  </si>
  <si>
    <t>natalie7334@customer.com</t>
  </si>
  <si>
    <t>619-178-6951</t>
  </si>
  <si>
    <t>C7335</t>
  </si>
  <si>
    <t>9347 Lakeview Dr, Phoenix, TX 75201</t>
  </si>
  <si>
    <t>benjamin7335@customer.com</t>
  </si>
  <si>
    <t>718-301-4573</t>
  </si>
  <si>
    <t>C7336</t>
  </si>
  <si>
    <t>Virginia Young</t>
  </si>
  <si>
    <t>5217 Broadway, Chicago, TX 75201</t>
  </si>
  <si>
    <t>virginia7336@customer.com</t>
  </si>
  <si>
    <t>718-329-4472</t>
  </si>
  <si>
    <t>C7337</t>
  </si>
  <si>
    <t>Bruce Adams</t>
  </si>
  <si>
    <t>2492 Lakeview Dr, Phoenix, TX 77001</t>
  </si>
  <si>
    <t>bruce7337@customer.com</t>
  </si>
  <si>
    <t>713-256-9875</t>
  </si>
  <si>
    <t>C7338</t>
  </si>
  <si>
    <t>1831 Maple Dr, Los Angeles, AZ 60601</t>
  </si>
  <si>
    <t>madison7338@customer.com</t>
  </si>
  <si>
    <t>312-359-4741</t>
  </si>
  <si>
    <t>C7339</t>
  </si>
  <si>
    <t>3088 Main St, Houston, CA 19101</t>
  </si>
  <si>
    <t>adam7339@customer.com</t>
  </si>
  <si>
    <t>215-864-8269</t>
  </si>
  <si>
    <t>C7340</t>
  </si>
  <si>
    <t>6302 Cedar Ln, Philadelphia, NY 92101</t>
  </si>
  <si>
    <t>abigail7340@customer.com</t>
  </si>
  <si>
    <t>619-336-8091</t>
  </si>
  <si>
    <t>C7341</t>
  </si>
  <si>
    <t>5149 Main St, Philadelphia, PA 78201</t>
  </si>
  <si>
    <t>gerald7341@customer.com</t>
  </si>
  <si>
    <t>415-560-3243</t>
  </si>
  <si>
    <t>C7342</t>
  </si>
  <si>
    <t>9407 Sunset Rd, Los Angeles, TX 77001</t>
  </si>
  <si>
    <t>lauren7342@customer.com</t>
  </si>
  <si>
    <t>713-850-8515</t>
  </si>
  <si>
    <t>C7343</t>
  </si>
  <si>
    <t>1568 Cedar Ln, San Antonio, TX 92101</t>
  </si>
  <si>
    <t>keith7343@customer.com</t>
  </si>
  <si>
    <t>619-817-8092</t>
  </si>
  <si>
    <t>C7344</t>
  </si>
  <si>
    <t>9045 Elm St, San Antonio, TX 85001</t>
  </si>
  <si>
    <t>isabella7344@customer.com</t>
  </si>
  <si>
    <t>602-535-6997</t>
  </si>
  <si>
    <t>C7345</t>
  </si>
  <si>
    <t>5196 Lakeview Dr, San Antonio, AZ 19101</t>
  </si>
  <si>
    <t>terry7345@customer.com</t>
  </si>
  <si>
    <t>215-350-7171</t>
  </si>
  <si>
    <t>C7346</t>
  </si>
  <si>
    <t>Jane Williams</t>
  </si>
  <si>
    <t>3983 Maple Dr, New York, CA 77001</t>
  </si>
  <si>
    <t>jane7346@customer.com</t>
  </si>
  <si>
    <t>713-481-8076</t>
  </si>
  <si>
    <t>C7347</t>
  </si>
  <si>
    <t>2249 Cedar Ln, Los Angeles, TX 92101</t>
  </si>
  <si>
    <t>wayne7347@customer.com</t>
  </si>
  <si>
    <t>619-949-5217</t>
  </si>
  <si>
    <t>C7348</t>
  </si>
  <si>
    <t>8181 Washington St, Phoenix, TX 19101</t>
  </si>
  <si>
    <t>amy7348@customer.com</t>
  </si>
  <si>
    <t>215-694-6254</t>
  </si>
  <si>
    <t>C7349</t>
  </si>
  <si>
    <t>3783 Maple Dr, San Jose, CA 60601</t>
  </si>
  <si>
    <t>ralph7349@customer.com</t>
  </si>
  <si>
    <t>312-649-9597</t>
  </si>
  <si>
    <t>C7350</t>
  </si>
  <si>
    <t>7672 Washington St, Chicago, TX 90001</t>
  </si>
  <si>
    <t>cynthia7350@customer.com</t>
  </si>
  <si>
    <t>323-238-6834</t>
  </si>
  <si>
    <t>C7351</t>
  </si>
  <si>
    <t>Smith Anderson</t>
  </si>
  <si>
    <t>8581 Main St, Philadelphia, AZ 92101</t>
  </si>
  <si>
    <t>smith7351@customer.com</t>
  </si>
  <si>
    <t>619-358-4448</t>
  </si>
  <si>
    <t>C7352</t>
  </si>
  <si>
    <t>8914 Highland Ave, San Diego, TX 92101</t>
  </si>
  <si>
    <t>johnson7352@customer.com</t>
  </si>
  <si>
    <t>619-422-9445</t>
  </si>
  <si>
    <t>C7353</t>
  </si>
  <si>
    <t>3008 Broadway, San Antonio, IL 95101</t>
  </si>
  <si>
    <t>williams7353@customer.com</t>
  </si>
  <si>
    <t>408-912-3305</t>
  </si>
  <si>
    <t>C7354</t>
  </si>
  <si>
    <t>2041 Lakeview Dr, Los Angeles, IL 78201</t>
  </si>
  <si>
    <t>brown7354@customer.com</t>
  </si>
  <si>
    <t>512-940-5323</t>
  </si>
  <si>
    <t>C7355</t>
  </si>
  <si>
    <t>6131 Broadway, Houston, CA 10001</t>
  </si>
  <si>
    <t>jones7355@customer.com</t>
  </si>
  <si>
    <t>212-385-6496</t>
  </si>
  <si>
    <t>C7356</t>
  </si>
  <si>
    <t>2373 Lakeview Dr, San Diego, NY 92101</t>
  </si>
  <si>
    <t>garcia7356@customer.com</t>
  </si>
  <si>
    <t>619-829-1095</t>
  </si>
  <si>
    <t>C7357</t>
  </si>
  <si>
    <t>4127 Cedar Ln, San Jose, CA 60601</t>
  </si>
  <si>
    <t>miller7357@customer.com</t>
  </si>
  <si>
    <t>312-695-2264</t>
  </si>
  <si>
    <t>C7358</t>
  </si>
  <si>
    <t>4071 Maple Dr, Los Angeles, CA 90001</t>
  </si>
  <si>
    <t>davis7358@customer.com</t>
  </si>
  <si>
    <t>323-720-8392</t>
  </si>
  <si>
    <t>C7359</t>
  </si>
  <si>
    <t>Rodriguez Young</t>
  </si>
  <si>
    <t>4286 Sunset Rd, Dallas, PA 85001</t>
  </si>
  <si>
    <t>rodriguez7359@customer.com</t>
  </si>
  <si>
    <t>602-995-6871</t>
  </si>
  <si>
    <t>C7360</t>
  </si>
  <si>
    <t>8388 Broadway, San Jose, CA 77001</t>
  </si>
  <si>
    <t>martinez7360@customer.com</t>
  </si>
  <si>
    <t>713-635-4896</t>
  </si>
  <si>
    <t>C7361</t>
  </si>
  <si>
    <t>3761 Sunset Rd, San Antonio, CA 10001</t>
  </si>
  <si>
    <t>hernandez7361@customer.com</t>
  </si>
  <si>
    <t>212-956-6029</t>
  </si>
  <si>
    <t>C7362</t>
  </si>
  <si>
    <t>9218 Highland Ave, San Jose, PA 78201</t>
  </si>
  <si>
    <t>lopez7362@customer.com</t>
  </si>
  <si>
    <t>718-803-6777</t>
  </si>
  <si>
    <t>C7363</t>
  </si>
  <si>
    <t>8315 Washington St, Philadelphia, CA 85001</t>
  </si>
  <si>
    <t>gonzalez7363@customer.com</t>
  </si>
  <si>
    <t>602-671-2427</t>
  </si>
  <si>
    <t>C7364</t>
  </si>
  <si>
    <t>Wilson Adams</t>
  </si>
  <si>
    <t>6663 Park Blvd, New York, CA 10001</t>
  </si>
  <si>
    <t>wilson7364@customer.com</t>
  </si>
  <si>
    <t>212-970-3264</t>
  </si>
  <si>
    <t>C7365</t>
  </si>
  <si>
    <t>7159 Highland Ave, Chicago, TX 95101</t>
  </si>
  <si>
    <t>anderson7365@customer.com</t>
  </si>
  <si>
    <t>408-220-1054</t>
  </si>
  <si>
    <t>C7366</t>
  </si>
  <si>
    <t>1668 Elm St, Phoenix, CA 19101</t>
  </si>
  <si>
    <t>thomas7366@customer.com</t>
  </si>
  <si>
    <t>215-613-2755</t>
  </si>
  <si>
    <t>C7367</t>
  </si>
  <si>
    <t>2914 Broadway, San Jose, IL 95101</t>
  </si>
  <si>
    <t>taylor7367@customer.com</t>
  </si>
  <si>
    <t>408-677-4890</t>
  </si>
  <si>
    <t>C7368</t>
  </si>
  <si>
    <t>6883 Highland Ave, New York, CA 77001</t>
  </si>
  <si>
    <t>moore7368@customer.com</t>
  </si>
  <si>
    <t>713-719-9089</t>
  </si>
  <si>
    <t>C7369</t>
  </si>
  <si>
    <t>1278 Main St, Dallas, AZ 10001</t>
  </si>
  <si>
    <t>jackson7369@customer.com</t>
  </si>
  <si>
    <t>212-720-2130</t>
  </si>
  <si>
    <t>C7370</t>
  </si>
  <si>
    <t>9925 Sunset Rd, Phoenix, IL 78201</t>
  </si>
  <si>
    <t>martin7370@customer.com</t>
  </si>
  <si>
    <t>512-246-3586</t>
  </si>
  <si>
    <t>C7371</t>
  </si>
  <si>
    <t>9407 Broadway, San Jose, IL 10001</t>
  </si>
  <si>
    <t>peter7371@customer.com</t>
  </si>
  <si>
    <t>212-283-8456</t>
  </si>
  <si>
    <t>C7372</t>
  </si>
  <si>
    <t>4403 Main St, San Diego, CA 77001</t>
  </si>
  <si>
    <t>victoria7372@customer.com</t>
  </si>
  <si>
    <t>713-465-1205</t>
  </si>
  <si>
    <t>C7373</t>
  </si>
  <si>
    <t>9914 Maple Dr, San Diego, CA 75201</t>
  </si>
  <si>
    <t>raymond7373@customer.com</t>
  </si>
  <si>
    <t>718-865-7768</t>
  </si>
  <si>
    <t>C7374</t>
  </si>
  <si>
    <t>7820 Washington St, San Antonio, AZ 19101</t>
  </si>
  <si>
    <t>julia7374@customer.com</t>
  </si>
  <si>
    <t>215-258-8717</t>
  </si>
  <si>
    <t>C7375</t>
  </si>
  <si>
    <t>2020 Maple Dr, Houston, TX 19101</t>
  </si>
  <si>
    <t>scott7375@customer.com</t>
  </si>
  <si>
    <t>215-325-5164</t>
  </si>
  <si>
    <t>C7376</t>
  </si>
  <si>
    <t>6000 Sunset Rd, Phoenix, CA 19101</t>
  </si>
  <si>
    <t>grace7376@customer.com</t>
  </si>
  <si>
    <t>215-152-8554</t>
  </si>
  <si>
    <t>C7377</t>
  </si>
  <si>
    <t>Dennis Hill</t>
  </si>
  <si>
    <t>753 Maple Dr, Philadelphia, AZ 90001</t>
  </si>
  <si>
    <t>dennis7377@customer.com</t>
  </si>
  <si>
    <t>323-954-8306</t>
  </si>
  <si>
    <t>C7378</t>
  </si>
  <si>
    <t>821 Main St, Phoenix, CA 85001</t>
  </si>
  <si>
    <t>evelyn7378@customer.com</t>
  </si>
  <si>
    <t>602-233-2223</t>
  </si>
  <si>
    <t>C7379</t>
  </si>
  <si>
    <t>8838 Broadway, San Diego, PA 85001</t>
  </si>
  <si>
    <t>gregory7379@customer.com</t>
  </si>
  <si>
    <t>602-185-7712</t>
  </si>
  <si>
    <t>C7380</t>
  </si>
  <si>
    <t>6420 Sunset Rd, Chicago, CA 92101</t>
  </si>
  <si>
    <t>anna7380@customer.com</t>
  </si>
  <si>
    <t>619-288-6799</t>
  </si>
  <si>
    <t>C7381</t>
  </si>
  <si>
    <t>9198 Cedar Ln, Houston, NY 85001</t>
  </si>
  <si>
    <t>walter7381@customer.com</t>
  </si>
  <si>
    <t>602-770-9989</t>
  </si>
  <si>
    <t>C7382</t>
  </si>
  <si>
    <t>1203 Lakeview Dr, San Diego, IL 92101</t>
  </si>
  <si>
    <t>rose7382@customer.com</t>
  </si>
  <si>
    <t>619-250-4657</t>
  </si>
  <si>
    <t>C7383</t>
  </si>
  <si>
    <t>6341 Maple Dr, Phoenix, TX 77001</t>
  </si>
  <si>
    <t>patrick7383@customer.com</t>
  </si>
  <si>
    <t>713-685-1345</t>
  </si>
  <si>
    <t>C7384</t>
  </si>
  <si>
    <t>7712 Cedar Ln, Los Angeles, CA 10001</t>
  </si>
  <si>
    <t>judith7384@customer.com</t>
  </si>
  <si>
    <t>212-848-9237</t>
  </si>
  <si>
    <t>C7385</t>
  </si>
  <si>
    <t>9532 Main St, New York, CA 77001</t>
  </si>
  <si>
    <t>henry7385@customer.com</t>
  </si>
  <si>
    <t>713-101-4478</t>
  </si>
  <si>
    <t>C7386</t>
  </si>
  <si>
    <t>4483 Broadway, Dallas, CA 92101</t>
  </si>
  <si>
    <t>christina7386@customer.com</t>
  </si>
  <si>
    <t>619-866-7578</t>
  </si>
  <si>
    <t>C7387</t>
  </si>
  <si>
    <t>112 Elm St, Los Angeles, IL 60601</t>
  </si>
  <si>
    <t>douglas7387@customer.com</t>
  </si>
  <si>
    <t>312-243-1726</t>
  </si>
  <si>
    <t>C7388</t>
  </si>
  <si>
    <t>3806 Highland Ave, Chicago, PA 19101</t>
  </si>
  <si>
    <t>maria7388@customer.com</t>
  </si>
  <si>
    <t>215-325-8169</t>
  </si>
  <si>
    <t>C7389</t>
  </si>
  <si>
    <t>1121 Sunset Rd, Dallas, CA 95101</t>
  </si>
  <si>
    <t>harold7389@customer.com</t>
  </si>
  <si>
    <t>408-369-9059</t>
  </si>
  <si>
    <t>C7390</t>
  </si>
  <si>
    <t>2893 Broadway, San Jose, IL 92101</t>
  </si>
  <si>
    <t>nicole7390@customer.com</t>
  </si>
  <si>
    <t>619-464-9903</t>
  </si>
  <si>
    <t>C7391</t>
  </si>
  <si>
    <t>7029 Main St, Chicago, TX 10001</t>
  </si>
  <si>
    <t>alexander7391@customer.com</t>
  </si>
  <si>
    <t>212-838-2755</t>
  </si>
  <si>
    <t>C7392</t>
  </si>
  <si>
    <t>Megan Martinez</t>
  </si>
  <si>
    <t>4071 Highland Ave, San Diego, TX 78201</t>
  </si>
  <si>
    <t>megan7392@customer.com</t>
  </si>
  <si>
    <t>512-478-9592</t>
  </si>
  <si>
    <t>C7393</t>
  </si>
  <si>
    <t>5948 Maple Dr, Phoenix, CA 10001</t>
  </si>
  <si>
    <t>samuel7393@customer.com</t>
  </si>
  <si>
    <t>212-436-1511</t>
  </si>
  <si>
    <t>C7394</t>
  </si>
  <si>
    <t>9031 Cedar Ln, Philadelphia, TX 90001</t>
  </si>
  <si>
    <t>dorothy7394@customer.com</t>
  </si>
  <si>
    <t>323-323-7713</t>
  </si>
  <si>
    <t>C7395</t>
  </si>
  <si>
    <t>9693 Main St, Philadelphia, TX 78201</t>
  </si>
  <si>
    <t>frank7395@customer.com</t>
  </si>
  <si>
    <t>512-751-8820</t>
  </si>
  <si>
    <t>C7396</t>
  </si>
  <si>
    <t>9689 Main St, San Antonio, IL 75201</t>
  </si>
  <si>
    <t>sophia7396@customer.com</t>
  </si>
  <si>
    <t>718-303-4797</t>
  </si>
  <si>
    <t>C7397</t>
  </si>
  <si>
    <t>2712 Main St, Dallas, TX 90001</t>
  </si>
  <si>
    <t>lawrence7397@customer.com</t>
  </si>
  <si>
    <t>323-968-3643</t>
  </si>
  <si>
    <t>C7398</t>
  </si>
  <si>
    <t>6661 Sunset Rd, Chicago, CA 95101</t>
  </si>
  <si>
    <t>alice7398@customer.com</t>
  </si>
  <si>
    <t>408-702-1321</t>
  </si>
  <si>
    <t>C7399</t>
  </si>
  <si>
    <t>7062 Washington St, San Jose, AZ 92101</t>
  </si>
  <si>
    <t>arthur7399@customer.com</t>
  </si>
  <si>
    <t>619-461-2163</t>
  </si>
  <si>
    <t>C7400</t>
  </si>
  <si>
    <t>1221 Sunset Rd, San Antonio, TX 75201</t>
  </si>
  <si>
    <t>ruth7400@customer.com</t>
  </si>
  <si>
    <t>646-382-4158</t>
  </si>
  <si>
    <t>C7401</t>
  </si>
  <si>
    <t>8160 Highland Ave, San Antonio, PA 85001</t>
  </si>
  <si>
    <t>philip7401@customer.com</t>
  </si>
  <si>
    <t>602-813-4414</t>
  </si>
  <si>
    <t>C7402</t>
  </si>
  <si>
    <t>7049 Maple Dr, Los Angeles, TX 78201</t>
  </si>
  <si>
    <t>diana7402@customer.com</t>
  </si>
  <si>
    <t>415-823-8771</t>
  </si>
  <si>
    <t>C7403</t>
  </si>
  <si>
    <t>1217 Cedar Ln, Los Angeles, TX 95101</t>
  </si>
  <si>
    <t>roger7403@customer.com</t>
  </si>
  <si>
    <t>408-166-7223</t>
  </si>
  <si>
    <t>C7404</t>
  </si>
  <si>
    <t>Natalie Ramirez</t>
  </si>
  <si>
    <t>5481 Main St, San Jose, CA 78201</t>
  </si>
  <si>
    <t>natalie7404@customer.com</t>
  </si>
  <si>
    <t>415-421-2818</t>
  </si>
  <si>
    <t>C7405</t>
  </si>
  <si>
    <t>2655 Washington St, San Jose, TX 90001</t>
  </si>
  <si>
    <t>benjamin7405@customer.com</t>
  </si>
  <si>
    <t>323-211-4936</t>
  </si>
  <si>
    <t>C7406</t>
  </si>
  <si>
    <t>5603 Maple Dr, Houston, CA 60601</t>
  </si>
  <si>
    <t>virginia7406@customer.com</t>
  </si>
  <si>
    <t>312-905-7434</t>
  </si>
  <si>
    <t>C7407</t>
  </si>
  <si>
    <t>5923 Main St, Dallas, AZ 95101</t>
  </si>
  <si>
    <t>bruce7407@customer.com</t>
  </si>
  <si>
    <t>408-780-7433</t>
  </si>
  <si>
    <t>C7408</t>
  </si>
  <si>
    <t>8923 Washington St, San Jose, AZ 90001</t>
  </si>
  <si>
    <t>madison7408@customer.com</t>
  </si>
  <si>
    <t>323-607-3310</t>
  </si>
  <si>
    <t>C7409</t>
  </si>
  <si>
    <t>8741 Lakeview Dr, Chicago, TX 95101</t>
  </si>
  <si>
    <t>adam7409@customer.com</t>
  </si>
  <si>
    <t>408-726-2526</t>
  </si>
  <si>
    <t>C7410</t>
  </si>
  <si>
    <t>2294 Sunset Rd, Los Angeles, NY 95101</t>
  </si>
  <si>
    <t>abigail7410@customer.com</t>
  </si>
  <si>
    <t>408-534-2904</t>
  </si>
  <si>
    <t>C7411</t>
  </si>
  <si>
    <t>4658 Broadway, New York, AZ 78201</t>
  </si>
  <si>
    <t>gerald7411@customer.com</t>
  </si>
  <si>
    <t>646-685-9287</t>
  </si>
  <si>
    <t>C7412</t>
  </si>
  <si>
    <t>8166 Washington St, Philadelphia, TX 95101</t>
  </si>
  <si>
    <t>lauren7412@customer.com</t>
  </si>
  <si>
    <t>408-223-5803</t>
  </si>
  <si>
    <t>C7413</t>
  </si>
  <si>
    <t>1284 Washington St, Phoenix, TX 10001</t>
  </si>
  <si>
    <t>keith7413@customer.com</t>
  </si>
  <si>
    <t>212-624-1498</t>
  </si>
  <si>
    <t>C7414</t>
  </si>
  <si>
    <t>Isabella Rodriguez</t>
  </si>
  <si>
    <t>4554 Highland Ave, Los Angeles, TX 77001</t>
  </si>
  <si>
    <t>isabella7414@customer.com</t>
  </si>
  <si>
    <t>713-357-6926</t>
  </si>
  <si>
    <t>C7415</t>
  </si>
  <si>
    <t>2173 Elm St, Philadelphia, CA 85001</t>
  </si>
  <si>
    <t>terry7415@customer.com</t>
  </si>
  <si>
    <t>602-225-3526</t>
  </si>
  <si>
    <t>C7416</t>
  </si>
  <si>
    <t>Jane Thompson</t>
  </si>
  <si>
    <t>7175 Park Blvd, Los Angeles, TX 19101</t>
  </si>
  <si>
    <t>jane7416@customer.com</t>
  </si>
  <si>
    <t>215-925-4814</t>
  </si>
  <si>
    <t>C7417</t>
  </si>
  <si>
    <t>7777 Lakeview Dr, Dallas, TX 60601</t>
  </si>
  <si>
    <t>wayne7417@customer.com</t>
  </si>
  <si>
    <t>312-995-8109</t>
  </si>
  <si>
    <t>C7418</t>
  </si>
  <si>
    <t>1959 Lakeview Dr, San Diego, CA 77001</t>
  </si>
  <si>
    <t>amy7418@customer.com</t>
  </si>
  <si>
    <t>713-428-3740</t>
  </si>
  <si>
    <t>C7419</t>
  </si>
  <si>
    <t>5776 Maple Dr, Los Angeles, TX 10001</t>
  </si>
  <si>
    <t>ralph7419@customer.com</t>
  </si>
  <si>
    <t>212-833-6484</t>
  </si>
  <si>
    <t>C7420</t>
  </si>
  <si>
    <t>7176 Sunset Rd, Los Angeles, CA 60601</t>
  </si>
  <si>
    <t>cynthia7420@customer.com</t>
  </si>
  <si>
    <t>312-333-9874</t>
  </si>
  <si>
    <t>C7421</t>
  </si>
  <si>
    <t>5040 Sunset Rd, Phoenix, PA 10001</t>
  </si>
  <si>
    <t>smith7421@customer.com</t>
  </si>
  <si>
    <t>212-836-6513</t>
  </si>
  <si>
    <t>C7422</t>
  </si>
  <si>
    <t>7418 Washington St, San Antonio, CA 85001</t>
  </si>
  <si>
    <t>johnson7422@customer.com</t>
  </si>
  <si>
    <t>602-205-9005</t>
  </si>
  <si>
    <t>C7423</t>
  </si>
  <si>
    <t>7873 Highland Ave, San Diego, CA 75201</t>
  </si>
  <si>
    <t>williams7423@customer.com</t>
  </si>
  <si>
    <t>415-500-9877</t>
  </si>
  <si>
    <t>C7424</t>
  </si>
  <si>
    <t>1722 Park Blvd, New York, TX 90001</t>
  </si>
  <si>
    <t>brown7424@customer.com</t>
  </si>
  <si>
    <t>323-566-2579</t>
  </si>
  <si>
    <t>C7425</t>
  </si>
  <si>
    <t>Jones Davis</t>
  </si>
  <si>
    <t>1196 Washington St, San Jose, TX 95101</t>
  </si>
  <si>
    <t>jones7425@customer.com</t>
  </si>
  <si>
    <t>408-638-3837</t>
  </si>
  <si>
    <t>C7426</t>
  </si>
  <si>
    <t>5562 Cedar Ln, San Diego, CA 85001</t>
  </si>
  <si>
    <t>garcia7426@customer.com</t>
  </si>
  <si>
    <t>602-263-9466</t>
  </si>
  <si>
    <t>C7427</t>
  </si>
  <si>
    <t>9339 Sunset Rd, Houston, PA 78201</t>
  </si>
  <si>
    <t>miller7427@customer.com</t>
  </si>
  <si>
    <t>305-470-7436</t>
  </si>
  <si>
    <t>C7428</t>
  </si>
  <si>
    <t>725 Main St, Houston, TX 10001</t>
  </si>
  <si>
    <t>davis7428@customer.com</t>
  </si>
  <si>
    <t>212-458-4293</t>
  </si>
  <si>
    <t>C7429</t>
  </si>
  <si>
    <t>3997 Park Blvd, San Diego, TX 90001</t>
  </si>
  <si>
    <t>rodriguez7429@customer.com</t>
  </si>
  <si>
    <t>323-489-7783</t>
  </si>
  <si>
    <t>C7430</t>
  </si>
  <si>
    <t>4333 Elm St, New York, NY 92101</t>
  </si>
  <si>
    <t>martinez7430@customer.com</t>
  </si>
  <si>
    <t>619-560-9834</t>
  </si>
  <si>
    <t>C7431</t>
  </si>
  <si>
    <t>5342 Highland Ave, Chicago, IL 60601</t>
  </si>
  <si>
    <t>hernandez7431@customer.com</t>
  </si>
  <si>
    <t>312-818-4986</t>
  </si>
  <si>
    <t>C7432</t>
  </si>
  <si>
    <t>8908 Main St, San Antonio, NY 19101</t>
  </si>
  <si>
    <t>lopez7432@customer.com</t>
  </si>
  <si>
    <t>215-965-9505</t>
  </si>
  <si>
    <t>C7433</t>
  </si>
  <si>
    <t>5005 Main St, Philadelphia, NY 19101</t>
  </si>
  <si>
    <t>gonzalez7433@customer.com</t>
  </si>
  <si>
    <t>215-416-6330</t>
  </si>
  <si>
    <t>C7434</t>
  </si>
  <si>
    <t>5642 Lakeview Dr, New York, CA 78201</t>
  </si>
  <si>
    <t>wilson7434@customer.com</t>
  </si>
  <si>
    <t>305-775-4712</t>
  </si>
  <si>
    <t>C7435</t>
  </si>
  <si>
    <t>8903 Elm St, New York, TX 78201</t>
  </si>
  <si>
    <t>anderson7435@customer.com</t>
  </si>
  <si>
    <t>512-555-2362</t>
  </si>
  <si>
    <t>C7436</t>
  </si>
  <si>
    <t>547 Highland Ave, San Jose, AZ 85001</t>
  </si>
  <si>
    <t>thomas7436@customer.com</t>
  </si>
  <si>
    <t>602-224-7305</t>
  </si>
  <si>
    <t>C7437</t>
  </si>
  <si>
    <t>Taylor Martin</t>
  </si>
  <si>
    <t>410 Broadway, Phoenix, CA 95101</t>
  </si>
  <si>
    <t>taylor7437@customer.com</t>
  </si>
  <si>
    <t>408-952-1634</t>
  </si>
  <si>
    <t>C7438</t>
  </si>
  <si>
    <t>9414 Sunset Rd, Dallas, AZ 77001</t>
  </si>
  <si>
    <t>moore7438@customer.com</t>
  </si>
  <si>
    <t>713-154-4110</t>
  </si>
  <si>
    <t>C7439</t>
  </si>
  <si>
    <t>1254 Lakeview Dr, Phoenix, CA 92101</t>
  </si>
  <si>
    <t>jackson7439@customer.com</t>
  </si>
  <si>
    <t>619-395-4843</t>
  </si>
  <si>
    <t>C7440</t>
  </si>
  <si>
    <t>2095 Park Blvd, San Diego, TX 10001</t>
  </si>
  <si>
    <t>martin7440@customer.com</t>
  </si>
  <si>
    <t>212-323-4313</t>
  </si>
  <si>
    <t>C7441</t>
  </si>
  <si>
    <t>4434 Highland Ave, San Antonio, CA 60601</t>
  </si>
  <si>
    <t>peter7441@customer.com</t>
  </si>
  <si>
    <t>312-308-5406</t>
  </si>
  <si>
    <t>C7442</t>
  </si>
  <si>
    <t>9152 Lakeview Dr, Chicago, IL 19101</t>
  </si>
  <si>
    <t>victoria7442@customer.com</t>
  </si>
  <si>
    <t>215-174-1595</t>
  </si>
  <si>
    <t>C7443</t>
  </si>
  <si>
    <t>2611 Washington St, New York, IL 10001</t>
  </si>
  <si>
    <t>raymond7443@customer.com</t>
  </si>
  <si>
    <t>212-484-7664</t>
  </si>
  <si>
    <t>C7444</t>
  </si>
  <si>
    <t>8464 Maple Dr, New York, AZ 90001</t>
  </si>
  <si>
    <t>julia7444@customer.com</t>
  </si>
  <si>
    <t>323-298-9668</t>
  </si>
  <si>
    <t>C7445</t>
  </si>
  <si>
    <t>Scott Taylor</t>
  </si>
  <si>
    <t>8592 Lakeview Dr, Houston, CA 77001</t>
  </si>
  <si>
    <t>scott7445@customer.com</t>
  </si>
  <si>
    <t>713-828-6741</t>
  </si>
  <si>
    <t>C7446</t>
  </si>
  <si>
    <t>6280 Elm St, San Antonio, AZ 85001</t>
  </si>
  <si>
    <t>grace7446@customer.com</t>
  </si>
  <si>
    <t>602-220-6974</t>
  </si>
  <si>
    <t>C7447</t>
  </si>
  <si>
    <t>Dennis Rivera</t>
  </si>
  <si>
    <t>4039 Washington St, Los Angeles, TX 10001</t>
  </si>
  <si>
    <t>dennis7447@customer.com</t>
  </si>
  <si>
    <t>212-644-4853</t>
  </si>
  <si>
    <t>C7448</t>
  </si>
  <si>
    <t>821 Cedar Ln, Chicago, TX 95101</t>
  </si>
  <si>
    <t>evelyn7448@customer.com</t>
  </si>
  <si>
    <t>408-552-5460</t>
  </si>
  <si>
    <t>C7449</t>
  </si>
  <si>
    <t>584 Broadway, Dallas, AZ 85001</t>
  </si>
  <si>
    <t>gregory7449@customer.com</t>
  </si>
  <si>
    <t>602-360-2193</t>
  </si>
  <si>
    <t>C7450</t>
  </si>
  <si>
    <t>9823 Washington St, Dallas, AZ 10001</t>
  </si>
  <si>
    <t>anna7450@customer.com</t>
  </si>
  <si>
    <t>212-872-9406</t>
  </si>
  <si>
    <t>C7451</t>
  </si>
  <si>
    <t>9357 Park Blvd, Houston, TX 75201</t>
  </si>
  <si>
    <t>walter7451@customer.com</t>
  </si>
  <si>
    <t>305-466-4421</t>
  </si>
  <si>
    <t>C7452</t>
  </si>
  <si>
    <t>8103 Sunset Rd, New York, PA 85001</t>
  </si>
  <si>
    <t>rose7452@customer.com</t>
  </si>
  <si>
    <t>602-841-7394</t>
  </si>
  <si>
    <t>C7453</t>
  </si>
  <si>
    <t>Patrick Scott</t>
  </si>
  <si>
    <t>7059 Park Blvd, Los Angeles, TX 92101</t>
  </si>
  <si>
    <t>patrick7453@customer.com</t>
  </si>
  <si>
    <t>619-361-5759</t>
  </si>
  <si>
    <t>C7454</t>
  </si>
  <si>
    <t>8403 Lakeview Dr, Dallas, CA 85001</t>
  </si>
  <si>
    <t>judith7454@customer.com</t>
  </si>
  <si>
    <t>602-594-8475</t>
  </si>
  <si>
    <t>C7455</t>
  </si>
  <si>
    <t>4909 Main St, Philadelphia, PA 90001</t>
  </si>
  <si>
    <t>henry7455@customer.com</t>
  </si>
  <si>
    <t>323-819-2789</t>
  </si>
  <si>
    <t>C7456</t>
  </si>
  <si>
    <t>8395 Washington St, San Jose, CA 90001</t>
  </si>
  <si>
    <t>christina7456@customer.com</t>
  </si>
  <si>
    <t>323-426-6279</t>
  </si>
  <si>
    <t>C7457</t>
  </si>
  <si>
    <t>Douglas Hall</t>
  </si>
  <si>
    <t>5828 Broadway, San Diego, IL 95101</t>
  </si>
  <si>
    <t>douglas7457@customer.com</t>
  </si>
  <si>
    <t>408-605-4571</t>
  </si>
  <si>
    <t>C7458</t>
  </si>
  <si>
    <t>8764 Park Blvd, Los Angeles, TX 85001</t>
  </si>
  <si>
    <t>maria7458@customer.com</t>
  </si>
  <si>
    <t>602-283-2156</t>
  </si>
  <si>
    <t>C7459</t>
  </si>
  <si>
    <t>7588 Sunset Rd, San Diego, TX 75201</t>
  </si>
  <si>
    <t>harold7459@customer.com</t>
  </si>
  <si>
    <t>415-557-3068</t>
  </si>
  <si>
    <t>C7460</t>
  </si>
  <si>
    <t>378 Washington St, Phoenix, CA 10001</t>
  </si>
  <si>
    <t>nicole7460@customer.com</t>
  </si>
  <si>
    <t>212-371-8096</t>
  </si>
  <si>
    <t>C7461</t>
  </si>
  <si>
    <t>Alexander Nguyen</t>
  </si>
  <si>
    <t>2487 Sunset Rd, New York, TX 77001</t>
  </si>
  <si>
    <t>alexander7461@customer.com</t>
  </si>
  <si>
    <t>713-286-9944</t>
  </si>
  <si>
    <t>C7462</t>
  </si>
  <si>
    <t>9241 Sunset Rd, Phoenix, NY 85001</t>
  </si>
  <si>
    <t>megan7462@customer.com</t>
  </si>
  <si>
    <t>602-142-9730</t>
  </si>
  <si>
    <t>C7463</t>
  </si>
  <si>
    <t>8030 Highland Ave, Phoenix, TX 85001</t>
  </si>
  <si>
    <t>samuel7463@customer.com</t>
  </si>
  <si>
    <t>602-322-2492</t>
  </si>
  <si>
    <t>C7464</t>
  </si>
  <si>
    <t>7256 Sunset Rd, New York, TX 60601</t>
  </si>
  <si>
    <t>dorothy7464@customer.com</t>
  </si>
  <si>
    <t>312-539-2795</t>
  </si>
  <si>
    <t>C7465</t>
  </si>
  <si>
    <t>3699 Elm St, Dallas, IL 75201</t>
  </si>
  <si>
    <t>frank7465@customer.com</t>
  </si>
  <si>
    <t>512-316-6240</t>
  </si>
  <si>
    <t>C7466</t>
  </si>
  <si>
    <t>Sophia Nguyen</t>
  </si>
  <si>
    <t>6916 Main St, New York, TX 90001</t>
  </si>
  <si>
    <t>sophia7466@customer.com</t>
  </si>
  <si>
    <t>323-460-9347</t>
  </si>
  <si>
    <t>C7467</t>
  </si>
  <si>
    <t>8168 Main St, Phoenix, PA 95101</t>
  </si>
  <si>
    <t>lawrence7467@customer.com</t>
  </si>
  <si>
    <t>408-339-7583</t>
  </si>
  <si>
    <t>C7468</t>
  </si>
  <si>
    <t>6678 Cedar Ln, Los Angeles, TX 19101</t>
  </si>
  <si>
    <t>alice7468@customer.com</t>
  </si>
  <si>
    <t>215-623-6450</t>
  </si>
  <si>
    <t>C7469</t>
  </si>
  <si>
    <t>Arthur Walker</t>
  </si>
  <si>
    <t>4065 Park Blvd, New York, CA 75201</t>
  </si>
  <si>
    <t>arthur7469@customer.com</t>
  </si>
  <si>
    <t>415-725-9985</t>
  </si>
  <si>
    <t>C7470</t>
  </si>
  <si>
    <t>9043 Maple Dr, San Diego, TX 92101</t>
  </si>
  <si>
    <t>ruth7470@customer.com</t>
  </si>
  <si>
    <t>619-689-5261</t>
  </si>
  <si>
    <t>C7471</t>
  </si>
  <si>
    <t>2472 Lakeview Dr, Houston, IL 19101</t>
  </si>
  <si>
    <t>philip7471@customer.com</t>
  </si>
  <si>
    <t>215-814-1263</t>
  </si>
  <si>
    <t>C7472</t>
  </si>
  <si>
    <t>3532 Cedar Ln, San Antonio, TX 90001</t>
  </si>
  <si>
    <t>diana7472@customer.com</t>
  </si>
  <si>
    <t>323-683-7103</t>
  </si>
  <si>
    <t>C7473</t>
  </si>
  <si>
    <t>8959 Cedar Ln, Chicago, NY 10001</t>
  </si>
  <si>
    <t>roger7473@customer.com</t>
  </si>
  <si>
    <t>212-887-1408</t>
  </si>
  <si>
    <t>C7474</t>
  </si>
  <si>
    <t>5955 Maple Dr, San Diego, CA 92101</t>
  </si>
  <si>
    <t>natalie7474@customer.com</t>
  </si>
  <si>
    <t>619-888-4557</t>
  </si>
  <si>
    <t>C7475</t>
  </si>
  <si>
    <t>8617 Highland Ave, San Jose, TX 78201</t>
  </si>
  <si>
    <t>benjamin7475@customer.com</t>
  </si>
  <si>
    <t>718-503-8755</t>
  </si>
  <si>
    <t>C7476</t>
  </si>
  <si>
    <t>Virginia Smith</t>
  </si>
  <si>
    <t>2200 Broadway, San Jose, NY 95101</t>
  </si>
  <si>
    <t>virginia7476@customer.com</t>
  </si>
  <si>
    <t>408-327-6243</t>
  </si>
  <si>
    <t>C7477</t>
  </si>
  <si>
    <t>1012 Maple Dr, Houston, TX 90001</t>
  </si>
  <si>
    <t>bruce7477@customer.com</t>
  </si>
  <si>
    <t>323-996-6412</t>
  </si>
  <si>
    <t>C7478</t>
  </si>
  <si>
    <t>Madison White</t>
  </si>
  <si>
    <t>2414 Washington St, San Antonio, PA 77001</t>
  </si>
  <si>
    <t>madison7478@customer.com</t>
  </si>
  <si>
    <t>713-893-6822</t>
  </si>
  <si>
    <t>C7479</t>
  </si>
  <si>
    <t>1287 Main St, Chicago, TX 60601</t>
  </si>
  <si>
    <t>adam7479@customer.com</t>
  </si>
  <si>
    <t>312-837-4571</t>
  </si>
  <si>
    <t>C7480</t>
  </si>
  <si>
    <t>9219 Main St, New York, IL 90001</t>
  </si>
  <si>
    <t>abigail7480@customer.com</t>
  </si>
  <si>
    <t>323-416-5512</t>
  </si>
  <si>
    <t>C7481</t>
  </si>
  <si>
    <t>5151 Highland Ave, Dallas, TX 92101</t>
  </si>
  <si>
    <t>gerald7481@customer.com</t>
  </si>
  <si>
    <t>619-569-6288</t>
  </si>
  <si>
    <t>C7482</t>
  </si>
  <si>
    <t>5949 Maple Dr, Dallas, TX 19101</t>
  </si>
  <si>
    <t>lauren7482@customer.com</t>
  </si>
  <si>
    <t>215-467-5832</t>
  </si>
  <si>
    <t>C7483</t>
  </si>
  <si>
    <t>7768 Lakeview Dr, New York, NY 95101</t>
  </si>
  <si>
    <t>keith7483@customer.com</t>
  </si>
  <si>
    <t>408-142-7607</t>
  </si>
  <si>
    <t>C7484</t>
  </si>
  <si>
    <t>8429 Highland Ave, Chicago, PA 77001</t>
  </si>
  <si>
    <t>isabella7484@customer.com</t>
  </si>
  <si>
    <t>713-452-4398</t>
  </si>
  <si>
    <t>C7485</t>
  </si>
  <si>
    <t>1498 Park Blvd, San Jose, TX 95101</t>
  </si>
  <si>
    <t>terry7485@customer.com</t>
  </si>
  <si>
    <t>408-552-5848</t>
  </si>
  <si>
    <t>C7486</t>
  </si>
  <si>
    <t>4774 Elm St, San Jose, CA 77001</t>
  </si>
  <si>
    <t>jane7486@customer.com</t>
  </si>
  <si>
    <t>713-478-7296</t>
  </si>
  <si>
    <t>C7487</t>
  </si>
  <si>
    <t>4984 Sunset Rd, Phoenix, TX 75201</t>
  </si>
  <si>
    <t>wayne7487@customer.com</t>
  </si>
  <si>
    <t>512-748-2265</t>
  </si>
  <si>
    <t>C7488</t>
  </si>
  <si>
    <t>4880 Highland Ave, San Jose, NY 19101</t>
  </si>
  <si>
    <t>amy7488@customer.com</t>
  </si>
  <si>
    <t>215-636-1594</t>
  </si>
  <si>
    <t>C7489</t>
  </si>
  <si>
    <t>Ralph Mitchell</t>
  </si>
  <si>
    <t>8570 Lakeview Dr, New York, PA 78201</t>
  </si>
  <si>
    <t>ralph7489@customer.com</t>
  </si>
  <si>
    <t>305-861-2203</t>
  </si>
  <si>
    <t>C7490</t>
  </si>
  <si>
    <t>7433 Cedar Ln, Chicago, NY 78201</t>
  </si>
  <si>
    <t>cynthia7490@customer.com</t>
  </si>
  <si>
    <t>646-995-9541</t>
  </si>
  <si>
    <t>C7491</t>
  </si>
  <si>
    <t>1290 Broadway, Phoenix, TX 92101</t>
  </si>
  <si>
    <t>smith7491@customer.com</t>
  </si>
  <si>
    <t>619-639-5927</t>
  </si>
  <si>
    <t>C7492</t>
  </si>
  <si>
    <t>2443 Main St, Los Angeles, TX 90001</t>
  </si>
  <si>
    <t>johnson7492@customer.com</t>
  </si>
  <si>
    <t>323-977-8279</t>
  </si>
  <si>
    <t>C7493</t>
  </si>
  <si>
    <t>6730 Park Blvd, Philadelphia, CA 78201</t>
  </si>
  <si>
    <t>williams7493@customer.com</t>
  </si>
  <si>
    <t>512-116-7947</t>
  </si>
  <si>
    <t>C7494</t>
  </si>
  <si>
    <t>Brown Johnson</t>
  </si>
  <si>
    <t>9305 Park Blvd, Los Angeles, TX 90001</t>
  </si>
  <si>
    <t>brown7494@customer.com</t>
  </si>
  <si>
    <t>323-608-7640</t>
  </si>
  <si>
    <t>C7495</t>
  </si>
  <si>
    <t>9705 Elm St, New York, IL 77001</t>
  </si>
  <si>
    <t>jones7495@customer.com</t>
  </si>
  <si>
    <t>713-463-5734</t>
  </si>
  <si>
    <t>C7496</t>
  </si>
  <si>
    <t>1068 Lakeview Dr, Houston, NY 60601</t>
  </si>
  <si>
    <t>garcia7496@customer.com</t>
  </si>
  <si>
    <t>312-916-9303</t>
  </si>
  <si>
    <t>C7497</t>
  </si>
  <si>
    <t>3287 Cedar Ln, Dallas, NY 85001</t>
  </si>
  <si>
    <t>miller7497@customer.com</t>
  </si>
  <si>
    <t>602-353-8130</t>
  </si>
  <si>
    <t>C7498</t>
  </si>
  <si>
    <t>5128 Broadway, Los Angeles, CA 95101</t>
  </si>
  <si>
    <t>davis7498@customer.com</t>
  </si>
  <si>
    <t>408-231-7421</t>
  </si>
  <si>
    <t>C7499</t>
  </si>
  <si>
    <t>516 Elm St, Dallas, IL 78201</t>
  </si>
  <si>
    <t>rodriguez7499@customer.com</t>
  </si>
  <si>
    <t>646-460-2463</t>
  </si>
  <si>
    <t>C7500</t>
  </si>
  <si>
    <t>4817 Highland Ave, San Antonio, CA 75201</t>
  </si>
  <si>
    <t>martinez7500@customer.com</t>
  </si>
  <si>
    <t>512-103-1881</t>
  </si>
  <si>
    <t>C7501</t>
  </si>
  <si>
    <t>Hernandez Thompson</t>
  </si>
  <si>
    <t>9514 Cedar Ln, San Antonio, CA 77001</t>
  </si>
  <si>
    <t>hernandez7501@customer.com</t>
  </si>
  <si>
    <t>713-688-2156</t>
  </si>
  <si>
    <t>C7502</t>
  </si>
  <si>
    <t>661 Washington St, San Diego, CA 75201</t>
  </si>
  <si>
    <t>lopez7502@customer.com</t>
  </si>
  <si>
    <t>512-749-2183</t>
  </si>
  <si>
    <t>C7503</t>
  </si>
  <si>
    <t>Gonzalez Moore</t>
  </si>
  <si>
    <t>3714 Elm St, Houston, CA 92101</t>
  </si>
  <si>
    <t>gonzalez7503@customer.com</t>
  </si>
  <si>
    <t>619-987-7072</t>
  </si>
  <si>
    <t>C7504</t>
  </si>
  <si>
    <t>1855 Sunset Rd, Houston, TX 60601</t>
  </si>
  <si>
    <t>wilson7504@customer.com</t>
  </si>
  <si>
    <t>312-223-2878</t>
  </si>
  <si>
    <t>C7505</t>
  </si>
  <si>
    <t>8144 Sunset Rd, Phoenix, PA 78201</t>
  </si>
  <si>
    <t>anderson7505@customer.com</t>
  </si>
  <si>
    <t>718-104-4334</t>
  </si>
  <si>
    <t>C7506</t>
  </si>
  <si>
    <t>5596 Lakeview Dr, San Jose, NY 60601</t>
  </si>
  <si>
    <t>thomas7506@customer.com</t>
  </si>
  <si>
    <t>312-814-2876</t>
  </si>
  <si>
    <t>C7507</t>
  </si>
  <si>
    <t>2279 Cedar Ln, Dallas, AZ 77001</t>
  </si>
  <si>
    <t>taylor7507@customer.com</t>
  </si>
  <si>
    <t>713-224-7114</t>
  </si>
  <si>
    <t>C7508</t>
  </si>
  <si>
    <t>3116 Lakeview Dr, San Jose, CA 10001</t>
  </si>
  <si>
    <t>moore7508@customer.com</t>
  </si>
  <si>
    <t>212-491-2561</t>
  </si>
  <si>
    <t>C7509</t>
  </si>
  <si>
    <t>Jackson Anderson</t>
  </si>
  <si>
    <t>6383 Sunset Rd, San Diego, AZ 60601</t>
  </si>
  <si>
    <t>jackson7509@customer.com</t>
  </si>
  <si>
    <t>312-646-7325</t>
  </si>
  <si>
    <t>C7510</t>
  </si>
  <si>
    <t>5369 Washington St, Dallas, TX 85001</t>
  </si>
  <si>
    <t>martin7510@customer.com</t>
  </si>
  <si>
    <t>602-593-8290</t>
  </si>
  <si>
    <t>C7511</t>
  </si>
  <si>
    <t>Peter Hall</t>
  </si>
  <si>
    <t>7952 Washington St, Houston, CA 95101</t>
  </si>
  <si>
    <t>peter7511@customer.com</t>
  </si>
  <si>
    <t>408-844-7190</t>
  </si>
  <si>
    <t>C7512</t>
  </si>
  <si>
    <t>2061 Main St, Houston, CA 90001</t>
  </si>
  <si>
    <t>victoria7512@customer.com</t>
  </si>
  <si>
    <t>323-452-5778</t>
  </si>
  <si>
    <t>C7513</t>
  </si>
  <si>
    <t>8619 Washington St, San Jose, CA 78201</t>
  </si>
  <si>
    <t>raymond7513@customer.com</t>
  </si>
  <si>
    <t>646-360-9730</t>
  </si>
  <si>
    <t>C7514</t>
  </si>
  <si>
    <t>2729 Cedar Ln, San Diego, TX 85001</t>
  </si>
  <si>
    <t>julia7514@customer.com</t>
  </si>
  <si>
    <t>602-174-2840</t>
  </si>
  <si>
    <t>C7515</t>
  </si>
  <si>
    <t>8000 Lakeview Dr, New York, IL 60601</t>
  </si>
  <si>
    <t>scott7515@customer.com</t>
  </si>
  <si>
    <t>312-555-2298</t>
  </si>
  <si>
    <t>C7516</t>
  </si>
  <si>
    <t>4841 Broadway, Chicago, TX 78201</t>
  </si>
  <si>
    <t>grace7516@customer.com</t>
  </si>
  <si>
    <t>718-524-2888</t>
  </si>
  <si>
    <t>C7517</t>
  </si>
  <si>
    <t>2733 Washington St, Chicago, TX 90001</t>
  </si>
  <si>
    <t>dennis7517@customer.com</t>
  </si>
  <si>
    <t>323-143-2129</t>
  </si>
  <si>
    <t>C7518</t>
  </si>
  <si>
    <t>2207 Sunset Rd, Houston, PA 95101</t>
  </si>
  <si>
    <t>evelyn7518@customer.com</t>
  </si>
  <si>
    <t>408-159-8668</t>
  </si>
  <si>
    <t>C7519</t>
  </si>
  <si>
    <t>1219 Cedar Ln, Los Angeles, NY 90001</t>
  </si>
  <si>
    <t>gregory7519@customer.com</t>
  </si>
  <si>
    <t>323-900-2632</t>
  </si>
  <si>
    <t>C7520</t>
  </si>
  <si>
    <t>7798 Park Blvd, New York, TX 60601</t>
  </si>
  <si>
    <t>anna7520@customer.com</t>
  </si>
  <si>
    <t>312-675-2203</t>
  </si>
  <si>
    <t>C7521</t>
  </si>
  <si>
    <t>506 Sunset Rd, San Jose, CA 75201</t>
  </si>
  <si>
    <t>walter7521@customer.com</t>
  </si>
  <si>
    <t>415-750-3370</t>
  </si>
  <si>
    <t>C7522</t>
  </si>
  <si>
    <t>8536 Cedar Ln, New York, IL 90001</t>
  </si>
  <si>
    <t>rose7522@customer.com</t>
  </si>
  <si>
    <t>323-206-6750</t>
  </si>
  <si>
    <t>C7523</t>
  </si>
  <si>
    <t>Patrick Baker</t>
  </si>
  <si>
    <t>9650 Sunset Rd, Los Angeles, TX 85001</t>
  </si>
  <si>
    <t>patrick7523@customer.com</t>
  </si>
  <si>
    <t>602-981-5743</t>
  </si>
  <si>
    <t>C7524</t>
  </si>
  <si>
    <t>Judith Moore</t>
  </si>
  <si>
    <t>9480 Highland Ave, San Jose, CA 85001</t>
  </si>
  <si>
    <t>judith7524@customer.com</t>
  </si>
  <si>
    <t>602-357-9546</t>
  </si>
  <si>
    <t>C7525</t>
  </si>
  <si>
    <t>3287 Elm St, San Antonio, TX 60601</t>
  </si>
  <si>
    <t>henry7525@customer.com</t>
  </si>
  <si>
    <t>312-689-4534</t>
  </si>
  <si>
    <t>C7526</t>
  </si>
  <si>
    <t>4968 Highland Ave, Los Angeles, CA 78201</t>
  </si>
  <si>
    <t>christina7526@customer.com</t>
  </si>
  <si>
    <t>512-406-9429</t>
  </si>
  <si>
    <t>C7527</t>
  </si>
  <si>
    <t>Douglas Rivera</t>
  </si>
  <si>
    <t>4915 Main St, San Antonio, PA 10001</t>
  </si>
  <si>
    <t>douglas7527@customer.com</t>
  </si>
  <si>
    <t>212-216-5361</t>
  </si>
  <si>
    <t>C7528</t>
  </si>
  <si>
    <t>3233 Main St, Chicago, TX 78201</t>
  </si>
  <si>
    <t>maria7528@customer.com</t>
  </si>
  <si>
    <t>718-495-9016</t>
  </si>
  <si>
    <t>C7529</t>
  </si>
  <si>
    <t>5127 Broadway, Chicago, TX 92101</t>
  </si>
  <si>
    <t>harold7529@customer.com</t>
  </si>
  <si>
    <t>619-236-9920</t>
  </si>
  <si>
    <t>C7530</t>
  </si>
  <si>
    <t>9801 Main St, Dallas, TX 92101</t>
  </si>
  <si>
    <t>nicole7530@customer.com</t>
  </si>
  <si>
    <t>619-468-8561</t>
  </si>
  <si>
    <t>C7531</t>
  </si>
  <si>
    <t>4276 Cedar Ln, New York, CA 85001</t>
  </si>
  <si>
    <t>alexander7531@customer.com</t>
  </si>
  <si>
    <t>602-113-9818</t>
  </si>
  <si>
    <t>C7532</t>
  </si>
  <si>
    <t>7808 Main St, New York, CA 19101</t>
  </si>
  <si>
    <t>megan7532@customer.com</t>
  </si>
  <si>
    <t>215-569-7606</t>
  </si>
  <si>
    <t>C7533</t>
  </si>
  <si>
    <t>7534 Main St, Dallas, NY 77001</t>
  </si>
  <si>
    <t>samuel7533@customer.com</t>
  </si>
  <si>
    <t>713-420-1050</t>
  </si>
  <si>
    <t>C7534</t>
  </si>
  <si>
    <t>9696 Main St, Phoenix, CA 85001</t>
  </si>
  <si>
    <t>dorothy7534@customer.com</t>
  </si>
  <si>
    <t>602-154-3829</t>
  </si>
  <si>
    <t>C7535</t>
  </si>
  <si>
    <t>6069 Lakeview Dr, Dallas, CA 95101</t>
  </si>
  <si>
    <t>frank7535@customer.com</t>
  </si>
  <si>
    <t>408-578-8473</t>
  </si>
  <si>
    <t>C7536</t>
  </si>
  <si>
    <t>7261 Broadway, Los Angeles, IL 60601</t>
  </si>
  <si>
    <t>sophia7536@customer.com</t>
  </si>
  <si>
    <t>312-371-6750</t>
  </si>
  <si>
    <t>C7537</t>
  </si>
  <si>
    <t>Lawrence Mitchell</t>
  </si>
  <si>
    <t>6954 Washington St, Chicago, CA 77001</t>
  </si>
  <si>
    <t>lawrence7537@customer.com</t>
  </si>
  <si>
    <t>713-417-3772</t>
  </si>
  <si>
    <t>C7538</t>
  </si>
  <si>
    <t>3203 Cedar Ln, San Antonio, CA 90001</t>
  </si>
  <si>
    <t>alice7538@customer.com</t>
  </si>
  <si>
    <t>323-234-6600</t>
  </si>
  <si>
    <t>C7539</t>
  </si>
  <si>
    <t>9481 Highland Ave, Chicago, TX 60601</t>
  </si>
  <si>
    <t>arthur7539@customer.com</t>
  </si>
  <si>
    <t>312-836-6326</t>
  </si>
  <si>
    <t>C7540</t>
  </si>
  <si>
    <t>2726 Sunset Rd, Dallas, TX 95101</t>
  </si>
  <si>
    <t>ruth7540@customer.com</t>
  </si>
  <si>
    <t>408-352-3833</t>
  </si>
  <si>
    <t>C7541</t>
  </si>
  <si>
    <t>5878 Elm St, Philadelphia, PA 92101</t>
  </si>
  <si>
    <t>philip7541@customer.com</t>
  </si>
  <si>
    <t>619-741-1613</t>
  </si>
  <si>
    <t>C7542</t>
  </si>
  <si>
    <t>7609 Cedar Ln, San Jose, AZ 19101</t>
  </si>
  <si>
    <t>diana7542@customer.com</t>
  </si>
  <si>
    <t>215-743-9298</t>
  </si>
  <si>
    <t>C7543</t>
  </si>
  <si>
    <t>Roger Allen</t>
  </si>
  <si>
    <t>6171 Broadway, Philadelphia, TX 75201</t>
  </si>
  <si>
    <t>roger7543@customer.com</t>
  </si>
  <si>
    <t>646-411-6022</t>
  </si>
  <si>
    <t>C7544</t>
  </si>
  <si>
    <t>Natalie King</t>
  </si>
  <si>
    <t>793 Broadway, San Antonio, TX 10001</t>
  </si>
  <si>
    <t>natalie7544@customer.com</t>
  </si>
  <si>
    <t>212-445-2471</t>
  </si>
  <si>
    <t>C7545</t>
  </si>
  <si>
    <t>Benjamin Anderson</t>
  </si>
  <si>
    <t>5477 Main St, Dallas, PA 78201</t>
  </si>
  <si>
    <t>benjamin7545@customer.com</t>
  </si>
  <si>
    <t>512-522-7281</t>
  </si>
  <si>
    <t>C7546</t>
  </si>
  <si>
    <t>8384 Highland Ave, Philadelphia, PA 90001</t>
  </si>
  <si>
    <t>virginia7546@customer.com</t>
  </si>
  <si>
    <t>323-344-2243</t>
  </si>
  <si>
    <t>C7547</t>
  </si>
  <si>
    <t>Bruce Scott</t>
  </si>
  <si>
    <t>7180 Cedar Ln, Dallas, TX 92101</t>
  </si>
  <si>
    <t>bruce7547@customer.com</t>
  </si>
  <si>
    <t>619-316-7413</t>
  </si>
  <si>
    <t>C7548</t>
  </si>
  <si>
    <t>8256 Washington St, Houston, TX 90001</t>
  </si>
  <si>
    <t>madison7548@customer.com</t>
  </si>
  <si>
    <t>323-301-2969</t>
  </si>
  <si>
    <t>C7549</t>
  </si>
  <si>
    <t>7254 Lakeview Dr, Philadelphia, AZ 92101</t>
  </si>
  <si>
    <t>adam7549@customer.com</t>
  </si>
  <si>
    <t>619-623-1135</t>
  </si>
  <si>
    <t>C7550</t>
  </si>
  <si>
    <t>5173 Park Blvd, New York, PA 85001</t>
  </si>
  <si>
    <t>abigail7550@customer.com</t>
  </si>
  <si>
    <t>602-121-2139</t>
  </si>
  <si>
    <t>C7551</t>
  </si>
  <si>
    <t>1783 Sunset Rd, Los Angeles, TX 95101</t>
  </si>
  <si>
    <t>gerald7551@customer.com</t>
  </si>
  <si>
    <t>408-947-6733</t>
  </si>
  <si>
    <t>C7552</t>
  </si>
  <si>
    <t>6304 Washington St, Phoenix, IL 77001</t>
  </si>
  <si>
    <t>lauren7552@customer.com</t>
  </si>
  <si>
    <t>713-555-3424</t>
  </si>
  <si>
    <t>C7553</t>
  </si>
  <si>
    <t>1352 Broadway, San Jose, PA 95101</t>
  </si>
  <si>
    <t>keith7553@customer.com</t>
  </si>
  <si>
    <t>408-962-5893</t>
  </si>
  <si>
    <t>C7554</t>
  </si>
  <si>
    <t>7065 Park Blvd, New York, TX 19101</t>
  </si>
  <si>
    <t>isabella7554@customer.com</t>
  </si>
  <si>
    <t>215-151-5605</t>
  </si>
  <si>
    <t>C7555</t>
  </si>
  <si>
    <t>4793 Lakeview Dr, Houston, IL 75201</t>
  </si>
  <si>
    <t>terry7555@customer.com</t>
  </si>
  <si>
    <t>415-336-3399</t>
  </si>
  <si>
    <t>C7556</t>
  </si>
  <si>
    <t>Jane Sanchez</t>
  </si>
  <si>
    <t>1608 Highland Ave, Phoenix, CA 90001</t>
  </si>
  <si>
    <t>jane7556@customer.com</t>
  </si>
  <si>
    <t>323-318-9292</t>
  </si>
  <si>
    <t>C7557</t>
  </si>
  <si>
    <t>2072 Elm St, Chicago, TX 19101</t>
  </si>
  <si>
    <t>wayne7557@customer.com</t>
  </si>
  <si>
    <t>215-763-3980</t>
  </si>
  <si>
    <t>C7558</t>
  </si>
  <si>
    <t>2673 Washington St, San Diego, PA 78201</t>
  </si>
  <si>
    <t>amy7558@customer.com</t>
  </si>
  <si>
    <t>305-890-3262</t>
  </si>
  <si>
    <t>C7559</t>
  </si>
  <si>
    <t>2002 Highland Ave, New York, TX 10001</t>
  </si>
  <si>
    <t>ralph7559@customer.com</t>
  </si>
  <si>
    <t>212-344-2958</t>
  </si>
  <si>
    <t>C7560</t>
  </si>
  <si>
    <t>3747 Broadway, San Jose, PA 92101</t>
  </si>
  <si>
    <t>cynthia7560@customer.com</t>
  </si>
  <si>
    <t>619-989-4961</t>
  </si>
  <si>
    <t>C7561</t>
  </si>
  <si>
    <t>8231 Washington St, Dallas, TX 78201</t>
  </si>
  <si>
    <t>smith7561@customer.com</t>
  </si>
  <si>
    <t>305-861-6797</t>
  </si>
  <si>
    <t>C7562</t>
  </si>
  <si>
    <t>3636 Elm St, New York, CA 95101</t>
  </si>
  <si>
    <t>johnson7562@customer.com</t>
  </si>
  <si>
    <t>408-253-3819</t>
  </si>
  <si>
    <t>C7563</t>
  </si>
  <si>
    <t>8288 Cedar Ln, San Antonio, CA 85001</t>
  </si>
  <si>
    <t>williams7563@customer.com</t>
  </si>
  <si>
    <t>602-979-8779</t>
  </si>
  <si>
    <t>C7564</t>
  </si>
  <si>
    <t>698 Maple Dr, Los Angeles, TX 10001</t>
  </si>
  <si>
    <t>brown7564@customer.com</t>
  </si>
  <si>
    <t>212-622-9653</t>
  </si>
  <si>
    <t>C7565</t>
  </si>
  <si>
    <t>jones7565@customer.com</t>
  </si>
  <si>
    <t>602-897-6625</t>
  </si>
  <si>
    <t>C7566</t>
  </si>
  <si>
    <t>4513 Cedar Ln, Philadelphia, CA 85001</t>
  </si>
  <si>
    <t>garcia7566@customer.com</t>
  </si>
  <si>
    <t>602-168-7316</t>
  </si>
  <si>
    <t>C7567</t>
  </si>
  <si>
    <t>3160 Cedar Ln, Houston, NY 19101</t>
  </si>
  <si>
    <t>miller7567@customer.com</t>
  </si>
  <si>
    <t>215-689-3986</t>
  </si>
  <si>
    <t>C7568</t>
  </si>
  <si>
    <t>3366 Washington St, New York, CA 75201</t>
  </si>
  <si>
    <t>davis7568@customer.com</t>
  </si>
  <si>
    <t>718-881-9168</t>
  </si>
  <si>
    <t>C7569</t>
  </si>
  <si>
    <t>Rodriguez Allen</t>
  </si>
  <si>
    <t>5412 Lakeview Dr, Phoenix, TX 60601</t>
  </si>
  <si>
    <t>rodriguez7569@customer.com</t>
  </si>
  <si>
    <t>312-826-4706</t>
  </si>
  <si>
    <t>C7570</t>
  </si>
  <si>
    <t>Martinez Roberts</t>
  </si>
  <si>
    <t>5819 Sunset Rd, Philadelphia, CA 90001</t>
  </si>
  <si>
    <t>martinez7570@customer.com</t>
  </si>
  <si>
    <t>323-384-6734</t>
  </si>
  <si>
    <t>C7571</t>
  </si>
  <si>
    <t>8257 Park Blvd, Phoenix, TX 77001</t>
  </si>
  <si>
    <t>hernandez7571@customer.com</t>
  </si>
  <si>
    <t>713-500-7131</t>
  </si>
  <si>
    <t>C7572</t>
  </si>
  <si>
    <t>Lopez Taylor</t>
  </si>
  <si>
    <t>3978 Sunset Rd, San Diego, AZ 78201</t>
  </si>
  <si>
    <t>lopez7572@customer.com</t>
  </si>
  <si>
    <t>512-501-4667</t>
  </si>
  <si>
    <t>C7573</t>
  </si>
  <si>
    <t>576 Park Blvd, Philadelphia, TX 92101</t>
  </si>
  <si>
    <t>gonzalez7573@customer.com</t>
  </si>
  <si>
    <t>619-914-8453</t>
  </si>
  <si>
    <t>C7574</t>
  </si>
  <si>
    <t>4656 Park Blvd, Dallas, CA 10001</t>
  </si>
  <si>
    <t>wilson7574@customer.com</t>
  </si>
  <si>
    <t>212-771-3233</t>
  </si>
  <si>
    <t>C7575</t>
  </si>
  <si>
    <t>539 Highland Ave, Houston, TX 75201</t>
  </si>
  <si>
    <t>anderson7575@customer.com</t>
  </si>
  <si>
    <t>305-645-1489</t>
  </si>
  <si>
    <t>C7576</t>
  </si>
  <si>
    <t>3331 Main St, San Jose, TX 85001</t>
  </si>
  <si>
    <t>thomas7576@customer.com</t>
  </si>
  <si>
    <t>602-631-7417</t>
  </si>
  <si>
    <t>C7577</t>
  </si>
  <si>
    <t>5354 Sunset Rd, Chicago, TX 77001</t>
  </si>
  <si>
    <t>taylor7577@customer.com</t>
  </si>
  <si>
    <t>713-191-9780</t>
  </si>
  <si>
    <t>C7578</t>
  </si>
  <si>
    <t>4834 Broadway, Los Angeles, CA 85001</t>
  </si>
  <si>
    <t>moore7578@customer.com</t>
  </si>
  <si>
    <t>602-790-7258</t>
  </si>
  <si>
    <t>C7579</t>
  </si>
  <si>
    <t>Jackson Mitchell</t>
  </si>
  <si>
    <t>9393 Broadway, Dallas, CA 60601</t>
  </si>
  <si>
    <t>jackson7579@customer.com</t>
  </si>
  <si>
    <t>312-399-5982</t>
  </si>
  <si>
    <t>C7580</t>
  </si>
  <si>
    <t>401 Park Blvd, Los Angeles, IL 19101</t>
  </si>
  <si>
    <t>martin7580@customer.com</t>
  </si>
  <si>
    <t>215-143-8777</t>
  </si>
  <si>
    <t>C7581</t>
  </si>
  <si>
    <t>6965 Main St, San Diego, IL 10001</t>
  </si>
  <si>
    <t>peter7581@customer.com</t>
  </si>
  <si>
    <t>212-437-8954</t>
  </si>
  <si>
    <t>C7582</t>
  </si>
  <si>
    <t>1918 Maple Dr, Phoenix, CA 85001</t>
  </si>
  <si>
    <t>victoria7582@customer.com</t>
  </si>
  <si>
    <t>602-988-8942</t>
  </si>
  <si>
    <t>C7583</t>
  </si>
  <si>
    <t>9246 Elm St, Dallas, TX 95101</t>
  </si>
  <si>
    <t>raymond7583@customer.com</t>
  </si>
  <si>
    <t>408-379-3184</t>
  </si>
  <si>
    <t>C7584</t>
  </si>
  <si>
    <t>805 Highland Ave, San Antonio, AZ 10001</t>
  </si>
  <si>
    <t>julia7584@customer.com</t>
  </si>
  <si>
    <t>212-600-2071</t>
  </si>
  <si>
    <t>C7585</t>
  </si>
  <si>
    <t>5449 Main St, Philadelphia, CA 90001</t>
  </si>
  <si>
    <t>scott7585@customer.com</t>
  </si>
  <si>
    <t>323-228-1600</t>
  </si>
  <si>
    <t>C7586</t>
  </si>
  <si>
    <t>2775 Sunset Rd, Phoenix, TX 60601</t>
  </si>
  <si>
    <t>grace7586@customer.com</t>
  </si>
  <si>
    <t>312-223-4813</t>
  </si>
  <si>
    <t>C7587</t>
  </si>
  <si>
    <t>1600 Broadway, San Jose, TX 78201</t>
  </si>
  <si>
    <t>dennis7587@customer.com</t>
  </si>
  <si>
    <t>646-313-3459</t>
  </si>
  <si>
    <t>C7588</t>
  </si>
  <si>
    <t>3479 Maple Dr, Los Angeles, NY 85001</t>
  </si>
  <si>
    <t>evelyn7588@customer.com</t>
  </si>
  <si>
    <t>602-406-7289</t>
  </si>
  <si>
    <t>C7589</t>
  </si>
  <si>
    <t>9003 Main St, Phoenix, CA 92101</t>
  </si>
  <si>
    <t>gregory7589@customer.com</t>
  </si>
  <si>
    <t>619-318-1953</t>
  </si>
  <si>
    <t>C7590</t>
  </si>
  <si>
    <t>5241 Cedar Ln, Los Angeles, IL 75201</t>
  </si>
  <si>
    <t>anna7590@customer.com</t>
  </si>
  <si>
    <t>646-591-8352</t>
  </si>
  <si>
    <t>C7591</t>
  </si>
  <si>
    <t>7137 Lakeview Dr, San Jose, CA 78201</t>
  </si>
  <si>
    <t>walter7591@customer.com</t>
  </si>
  <si>
    <t>646-802-3472</t>
  </si>
  <si>
    <t>C7592</t>
  </si>
  <si>
    <t>8383 Broadway, New York, IL 77001</t>
  </si>
  <si>
    <t>rose7592@customer.com</t>
  </si>
  <si>
    <t>713-459-1069</t>
  </si>
  <si>
    <t>C7593</t>
  </si>
  <si>
    <t>7970 Maple Dr, Philadelphia, TX 90001</t>
  </si>
  <si>
    <t>patrick7593@customer.com</t>
  </si>
  <si>
    <t>323-540-7777</t>
  </si>
  <si>
    <t>C7594</t>
  </si>
  <si>
    <t>8786 Sunset Rd, Dallas, NY 19101</t>
  </si>
  <si>
    <t>judith7594@customer.com</t>
  </si>
  <si>
    <t>215-146-4138</t>
  </si>
  <si>
    <t>C7595</t>
  </si>
  <si>
    <t>9567 Cedar Ln, New York, CA 78201</t>
  </si>
  <si>
    <t>henry7595@customer.com</t>
  </si>
  <si>
    <t>415-924-1739</t>
  </si>
  <si>
    <t>C7596</t>
  </si>
  <si>
    <t>4586 Elm St, Chicago, CA 77001</t>
  </si>
  <si>
    <t>christina7596@customer.com</t>
  </si>
  <si>
    <t>713-747-7834</t>
  </si>
  <si>
    <t>C7597</t>
  </si>
  <si>
    <t>8123 Main St, Phoenix, AZ 10001</t>
  </si>
  <si>
    <t>douglas7597@customer.com</t>
  </si>
  <si>
    <t>212-360-1350</t>
  </si>
  <si>
    <t>C7598</t>
  </si>
  <si>
    <t>371 Washington St, Los Angeles, NY 19101</t>
  </si>
  <si>
    <t>maria7598@customer.com</t>
  </si>
  <si>
    <t>215-319-5705</t>
  </si>
  <si>
    <t>C7599</t>
  </si>
  <si>
    <t>8340 Main St, Los Angeles, CA 10001</t>
  </si>
  <si>
    <t>harold7599@customer.com</t>
  </si>
  <si>
    <t>212-563-1183</t>
  </si>
  <si>
    <t>C7600</t>
  </si>
  <si>
    <t>9116 Park Blvd, New York, CA 92101</t>
  </si>
  <si>
    <t>nicole7600@customer.com</t>
  </si>
  <si>
    <t>619-315-3899</t>
  </si>
  <si>
    <t>C7601</t>
  </si>
  <si>
    <t>8514 Washington St, Houston, NY 78201</t>
  </si>
  <si>
    <t>alexander7601@customer.com</t>
  </si>
  <si>
    <t>305-988-8209</t>
  </si>
  <si>
    <t>C7602</t>
  </si>
  <si>
    <t>1085 Maple Dr, San Diego, CA 10001</t>
  </si>
  <si>
    <t>megan7602@customer.com</t>
  </si>
  <si>
    <t>212-664-3726</t>
  </si>
  <si>
    <t>C7603</t>
  </si>
  <si>
    <t>3824 Maple Dr, Philadelphia, PA 10001</t>
  </si>
  <si>
    <t>samuel7603@customer.com</t>
  </si>
  <si>
    <t>212-894-7915</t>
  </si>
  <si>
    <t>C7604</t>
  </si>
  <si>
    <t>948 Highland Ave, Houston, TX 77001</t>
  </si>
  <si>
    <t>dorothy7604@customer.com</t>
  </si>
  <si>
    <t>713-261-8009</t>
  </si>
  <si>
    <t>C7605</t>
  </si>
  <si>
    <t>3624 Sunset Rd, New York, PA 60601</t>
  </si>
  <si>
    <t>frank7605@customer.com</t>
  </si>
  <si>
    <t>312-567-4641</t>
  </si>
  <si>
    <t>C7606</t>
  </si>
  <si>
    <t>3614 Broadway, Los Angeles, TX 78201</t>
  </si>
  <si>
    <t>sophia7606@customer.com</t>
  </si>
  <si>
    <t>512-105-5253</t>
  </si>
  <si>
    <t>C7607</t>
  </si>
  <si>
    <t>1484 Park Blvd, Phoenix, TX 92101</t>
  </si>
  <si>
    <t>lawrence7607@customer.com</t>
  </si>
  <si>
    <t>619-925-2277</t>
  </si>
  <si>
    <t>C7608</t>
  </si>
  <si>
    <t>108 Elm St, Phoenix, PA 60601</t>
  </si>
  <si>
    <t>alice7608@customer.com</t>
  </si>
  <si>
    <t>312-196-8191</t>
  </si>
  <si>
    <t>C7609</t>
  </si>
  <si>
    <t>412 Washington St, San Jose, TX 77001</t>
  </si>
  <si>
    <t>arthur7609@customer.com</t>
  </si>
  <si>
    <t>713-159-2137</t>
  </si>
  <si>
    <t>C7610</t>
  </si>
  <si>
    <t>5988 Broadway, Phoenix, AZ 78201</t>
  </si>
  <si>
    <t>ruth7610@customer.com</t>
  </si>
  <si>
    <t>305-300-2458</t>
  </si>
  <si>
    <t>C7611</t>
  </si>
  <si>
    <t>9822 Maple Dr, San Antonio, NY 95101</t>
  </si>
  <si>
    <t>philip7611@customer.com</t>
  </si>
  <si>
    <t>408-994-2939</t>
  </si>
  <si>
    <t>C7612</t>
  </si>
  <si>
    <t>8678 Broadway, Houston, AZ 60601</t>
  </si>
  <si>
    <t>diana7612@customer.com</t>
  </si>
  <si>
    <t>312-845-5097</t>
  </si>
  <si>
    <t>C7613</t>
  </si>
  <si>
    <t>9131 Lakeview Dr, Houston, TX 60601</t>
  </si>
  <si>
    <t>roger7613@customer.com</t>
  </si>
  <si>
    <t>312-806-6175</t>
  </si>
  <si>
    <t>C7614</t>
  </si>
  <si>
    <t>8258 Highland Ave, Dallas, CA 95101</t>
  </si>
  <si>
    <t>natalie7614@customer.com</t>
  </si>
  <si>
    <t>408-671-4869</t>
  </si>
  <si>
    <t>C7615</t>
  </si>
  <si>
    <t>8382 Washington St, Philadelphia, TX 85001</t>
  </si>
  <si>
    <t>benjamin7615@customer.com</t>
  </si>
  <si>
    <t>602-142-7910</t>
  </si>
  <si>
    <t>C7616</t>
  </si>
  <si>
    <t>3675 Lakeview Dr, Dallas, AZ 77001</t>
  </si>
  <si>
    <t>virginia7616@customer.com</t>
  </si>
  <si>
    <t>713-924-2898</t>
  </si>
  <si>
    <t>C7617</t>
  </si>
  <si>
    <t>1178 Maple Dr, San Diego, AZ 77001</t>
  </si>
  <si>
    <t>bruce7617@customer.com</t>
  </si>
  <si>
    <t>713-889-3284</t>
  </si>
  <si>
    <t>C7618</t>
  </si>
  <si>
    <t>3033 Broadway, San Antonio, AZ 92101</t>
  </si>
  <si>
    <t>madison7618@customer.com</t>
  </si>
  <si>
    <t>619-705-3981</t>
  </si>
  <si>
    <t>C7619</t>
  </si>
  <si>
    <t>965 Highland Ave, Los Angeles, IL 85001</t>
  </si>
  <si>
    <t>adam7619@customer.com</t>
  </si>
  <si>
    <t>602-724-6639</t>
  </si>
  <si>
    <t>C7620</t>
  </si>
  <si>
    <t>9753 Main St, Philadelphia, CA 19101</t>
  </si>
  <si>
    <t>abigail7620@customer.com</t>
  </si>
  <si>
    <t>215-509-2478</t>
  </si>
  <si>
    <t>C7621</t>
  </si>
  <si>
    <t>9232 Elm St, San Jose, AZ 60601</t>
  </si>
  <si>
    <t>gerald7621@customer.com</t>
  </si>
  <si>
    <t>312-536-7445</t>
  </si>
  <si>
    <t>C7622</t>
  </si>
  <si>
    <t>6225 Cedar Ln, San Diego, IL 85001</t>
  </si>
  <si>
    <t>lauren7622@customer.com</t>
  </si>
  <si>
    <t>602-966-1494</t>
  </si>
  <si>
    <t>C7623</t>
  </si>
  <si>
    <t>Keith Gomez</t>
  </si>
  <si>
    <t>4546 Main St, Houston, TX 77001</t>
  </si>
  <si>
    <t>keith7623@customer.com</t>
  </si>
  <si>
    <t>713-658-5832</t>
  </si>
  <si>
    <t>C7624</t>
  </si>
  <si>
    <t>4566 Highland Ave, Chicago, AZ 77001</t>
  </si>
  <si>
    <t>isabella7624@customer.com</t>
  </si>
  <si>
    <t>713-871-1489</t>
  </si>
  <si>
    <t>C7625</t>
  </si>
  <si>
    <t>4753 Washington St, San Diego, CA 95101</t>
  </si>
  <si>
    <t>terry7625@customer.com</t>
  </si>
  <si>
    <t>408-376-3156</t>
  </si>
  <si>
    <t>C7626</t>
  </si>
  <si>
    <t>6462 Broadway, San Antonio, TX 92101</t>
  </si>
  <si>
    <t>jane7626@customer.com</t>
  </si>
  <si>
    <t>619-460-1904</t>
  </si>
  <si>
    <t>C7627</t>
  </si>
  <si>
    <t>3194 Broadway, San Jose, CA 95101</t>
  </si>
  <si>
    <t>wayne7627@customer.com</t>
  </si>
  <si>
    <t>408-491-6892</t>
  </si>
  <si>
    <t>C7628</t>
  </si>
  <si>
    <t>1885 Highland Ave, Dallas, AZ 19101</t>
  </si>
  <si>
    <t>amy7628@customer.com</t>
  </si>
  <si>
    <t>215-369-9359</t>
  </si>
  <si>
    <t>C7629</t>
  </si>
  <si>
    <t>1449 Maple Dr, Houston, TX 60601</t>
  </si>
  <si>
    <t>ralph7629@customer.com</t>
  </si>
  <si>
    <t>312-194-9251</t>
  </si>
  <si>
    <t>C7630</t>
  </si>
  <si>
    <t>3802 Maple Dr, San Antonio, NY 92101</t>
  </si>
  <si>
    <t>cynthia7630@customer.com</t>
  </si>
  <si>
    <t>619-454-2712</t>
  </si>
  <si>
    <t>C7631</t>
  </si>
  <si>
    <t>1061 Sunset Rd, Chicago, AZ 75201</t>
  </si>
  <si>
    <t>smith7631@customer.com</t>
  </si>
  <si>
    <t>305-703-2056</t>
  </si>
  <si>
    <t>C7632</t>
  </si>
  <si>
    <t>9892 Cedar Ln, Los Angeles, CA 78201</t>
  </si>
  <si>
    <t>johnson7632@customer.com</t>
  </si>
  <si>
    <t>415-443-1861</t>
  </si>
  <si>
    <t>C7633</t>
  </si>
  <si>
    <t>Williams Nelson</t>
  </si>
  <si>
    <t>874 Broadway, New York, CA 78201</t>
  </si>
  <si>
    <t>williams7633@customer.com</t>
  </si>
  <si>
    <t>305-541-9979</t>
  </si>
  <si>
    <t>C7634</t>
  </si>
  <si>
    <t>4317 Sunset Rd, San Antonio, NY 90001</t>
  </si>
  <si>
    <t>brown7634@customer.com</t>
  </si>
  <si>
    <t>323-495-3540</t>
  </si>
  <si>
    <t>C7635</t>
  </si>
  <si>
    <t>6100 Cedar Ln, Phoenix, AZ 19101</t>
  </si>
  <si>
    <t>jones7635@customer.com</t>
  </si>
  <si>
    <t>215-833-1129</t>
  </si>
  <si>
    <t>C7636</t>
  </si>
  <si>
    <t>9247 Cedar Ln, San Jose, CA 78201</t>
  </si>
  <si>
    <t>garcia7636@customer.com</t>
  </si>
  <si>
    <t>305-261-3803</t>
  </si>
  <si>
    <t>C7637</t>
  </si>
  <si>
    <t>1789 Cedar Ln, San Diego, IL 19101</t>
  </si>
  <si>
    <t>miller7637@customer.com</t>
  </si>
  <si>
    <t>215-298-8050</t>
  </si>
  <si>
    <t>C7638</t>
  </si>
  <si>
    <t>7841 Elm St, New York, TX 77001</t>
  </si>
  <si>
    <t>davis7638@customer.com</t>
  </si>
  <si>
    <t>713-334-9268</t>
  </si>
  <si>
    <t>C7639</t>
  </si>
  <si>
    <t>7044 Lakeview Dr, San Diego, CA 60601</t>
  </si>
  <si>
    <t>rodriguez7639@customer.com</t>
  </si>
  <si>
    <t>312-612-5842</t>
  </si>
  <si>
    <t>C7640</t>
  </si>
  <si>
    <t>328 Elm St, Philadelphia, CA 78201</t>
  </si>
  <si>
    <t>martinez7640@customer.com</t>
  </si>
  <si>
    <t>646-933-4000</t>
  </si>
  <si>
    <t>C7641</t>
  </si>
  <si>
    <t>2667 Washington St, San Antonio, NY 77001</t>
  </si>
  <si>
    <t>hernandez7641@customer.com</t>
  </si>
  <si>
    <t>713-419-9259</t>
  </si>
  <si>
    <t>C7642</t>
  </si>
  <si>
    <t>6342 Park Blvd, Philadelphia, NY 75201</t>
  </si>
  <si>
    <t>lopez7642@customer.com</t>
  </si>
  <si>
    <t>646-886-6415</t>
  </si>
  <si>
    <t>C7643</t>
  </si>
  <si>
    <t>773 Elm St, Philadelphia, PA 75201</t>
  </si>
  <si>
    <t>gonzalez7643@customer.com</t>
  </si>
  <si>
    <t>415-152-1795</t>
  </si>
  <si>
    <t>C7644</t>
  </si>
  <si>
    <t>6332 Maple Dr, Houston, NY 75201</t>
  </si>
  <si>
    <t>wilson7644@customer.com</t>
  </si>
  <si>
    <t>646-184-8078</t>
  </si>
  <si>
    <t>C7645</t>
  </si>
  <si>
    <t>3977 Maple Dr, Houston, CA 78201</t>
  </si>
  <si>
    <t>anderson7645@customer.com</t>
  </si>
  <si>
    <t>646-151-1298</t>
  </si>
  <si>
    <t>C7646</t>
  </si>
  <si>
    <t>5163 Park Blvd, Phoenix, CA 95101</t>
  </si>
  <si>
    <t>thomas7646@customer.com</t>
  </si>
  <si>
    <t>408-983-4881</t>
  </si>
  <si>
    <t>C7647</t>
  </si>
  <si>
    <t>5845 Maple Dr, Houston, CA 19101</t>
  </si>
  <si>
    <t>taylor7647@customer.com</t>
  </si>
  <si>
    <t>215-572-4252</t>
  </si>
  <si>
    <t>C7648</t>
  </si>
  <si>
    <t>1581 Maple Dr, Los Angeles, CA 78201</t>
  </si>
  <si>
    <t>moore7648@customer.com</t>
  </si>
  <si>
    <t>415-477-5565</t>
  </si>
  <si>
    <t>C7649</t>
  </si>
  <si>
    <t>9003 Maple Dr, San Jose, AZ 95101</t>
  </si>
  <si>
    <t>jackson7649@customer.com</t>
  </si>
  <si>
    <t>408-675-4379</t>
  </si>
  <si>
    <t>C7650</t>
  </si>
  <si>
    <t>8780 Elm St, Los Angeles, TX 85001</t>
  </si>
  <si>
    <t>martin7650@customer.com</t>
  </si>
  <si>
    <t>602-377-8872</t>
  </si>
  <si>
    <t>C7651</t>
  </si>
  <si>
    <t>Peter Smith</t>
  </si>
  <si>
    <t>4728 Lakeview Dr, San Antonio, CA 92101</t>
  </si>
  <si>
    <t>peter7651@customer.com</t>
  </si>
  <si>
    <t>619-705-2131</t>
  </si>
  <si>
    <t>C7652</t>
  </si>
  <si>
    <t>3240 Maple Dr, San Jose, CA 95101</t>
  </si>
  <si>
    <t>victoria7652@customer.com</t>
  </si>
  <si>
    <t>408-121-4020</t>
  </si>
  <si>
    <t>C7653</t>
  </si>
  <si>
    <t>2402 Broadway, Chicago, CA 10001</t>
  </si>
  <si>
    <t>raymond7653@customer.com</t>
  </si>
  <si>
    <t>212-614-8342</t>
  </si>
  <si>
    <t>C7654</t>
  </si>
  <si>
    <t>2526 Park Blvd, New York, CA 77001</t>
  </si>
  <si>
    <t>julia7654@customer.com</t>
  </si>
  <si>
    <t>713-656-6981</t>
  </si>
  <si>
    <t>C7655</t>
  </si>
  <si>
    <t>Scott Campbell</t>
  </si>
  <si>
    <t>3265 Washington St, Philadelphia, TX 95101</t>
  </si>
  <si>
    <t>scott7655@customer.com</t>
  </si>
  <si>
    <t>408-765-8903</t>
  </si>
  <si>
    <t>C7656</t>
  </si>
  <si>
    <t>3702 Lakeview Dr, Phoenix, CA 10001</t>
  </si>
  <si>
    <t>grace7656@customer.com</t>
  </si>
  <si>
    <t>212-280-4215</t>
  </si>
  <si>
    <t>C7657</t>
  </si>
  <si>
    <t>Dennis Hall</t>
  </si>
  <si>
    <t>4427 Highland Ave, New York, CA 19101</t>
  </si>
  <si>
    <t>dennis7657@customer.com</t>
  </si>
  <si>
    <t>215-663-1510</t>
  </si>
  <si>
    <t>C7658</t>
  </si>
  <si>
    <t>9603 Lakeview Dr, New York, AZ 92101</t>
  </si>
  <si>
    <t>evelyn7658@customer.com</t>
  </si>
  <si>
    <t>619-470-4572</t>
  </si>
  <si>
    <t>C7659</t>
  </si>
  <si>
    <t>7453 Cedar Ln, San Jose, NY 60601</t>
  </si>
  <si>
    <t>gregory7659@customer.com</t>
  </si>
  <si>
    <t>312-647-4443</t>
  </si>
  <si>
    <t>C7660</t>
  </si>
  <si>
    <t>5307 Sunset Rd, Dallas, AZ 10001</t>
  </si>
  <si>
    <t>anna7660@customer.com</t>
  </si>
  <si>
    <t>212-251-4293</t>
  </si>
  <si>
    <t>C7661</t>
  </si>
  <si>
    <t>3420 Lakeview Dr, Chicago, TX 90001</t>
  </si>
  <si>
    <t>walter7661@customer.com</t>
  </si>
  <si>
    <t>323-957-3839</t>
  </si>
  <si>
    <t>C7662</t>
  </si>
  <si>
    <t>6379 Cedar Ln, San Antonio, TX 10001</t>
  </si>
  <si>
    <t>rose7662@customer.com</t>
  </si>
  <si>
    <t>212-109-9246</t>
  </si>
  <si>
    <t>C7663</t>
  </si>
  <si>
    <t>9148 Broadway, Chicago, CA 85001</t>
  </si>
  <si>
    <t>patrick7663@customer.com</t>
  </si>
  <si>
    <t>602-152-1790</t>
  </si>
  <si>
    <t>C7664</t>
  </si>
  <si>
    <t>7822 Park Blvd, Los Angeles, TX 77001</t>
  </si>
  <si>
    <t>judith7664@customer.com</t>
  </si>
  <si>
    <t>713-414-1244</t>
  </si>
  <si>
    <t>C7665</t>
  </si>
  <si>
    <t>1444 Washington St, Chicago, PA 75201</t>
  </si>
  <si>
    <t>henry7665@customer.com</t>
  </si>
  <si>
    <t>718-240-1188</t>
  </si>
  <si>
    <t>C7666</t>
  </si>
  <si>
    <t>6527 Lakeview Dr, Phoenix, TX 19101</t>
  </si>
  <si>
    <t>christina7666@customer.com</t>
  </si>
  <si>
    <t>215-356-6501</t>
  </si>
  <si>
    <t>C7667</t>
  </si>
  <si>
    <t>5898 Lakeview Dr, Houston, IL 95101</t>
  </si>
  <si>
    <t>douglas7667@customer.com</t>
  </si>
  <si>
    <t>408-169-9225</t>
  </si>
  <si>
    <t>C7668</t>
  </si>
  <si>
    <t>Maria Harris</t>
  </si>
  <si>
    <t>2614 Cedar Ln, Philadelphia, IL 19101</t>
  </si>
  <si>
    <t>maria7668@customer.com</t>
  </si>
  <si>
    <t>215-977-6319</t>
  </si>
  <si>
    <t>C7669</t>
  </si>
  <si>
    <t>5648 Elm St, San Jose, TX 95101</t>
  </si>
  <si>
    <t>harold7669@customer.com</t>
  </si>
  <si>
    <t>408-612-9791</t>
  </si>
  <si>
    <t>C7670</t>
  </si>
  <si>
    <t>9918 Cedar Ln, San Diego, CA 90001</t>
  </si>
  <si>
    <t>nicole7670@customer.com</t>
  </si>
  <si>
    <t>323-231-2262</t>
  </si>
  <si>
    <t>C7671</t>
  </si>
  <si>
    <t>5277 Washington St, San Jose, IL 92101</t>
  </si>
  <si>
    <t>alexander7671@customer.com</t>
  </si>
  <si>
    <t>619-355-4639</t>
  </si>
  <si>
    <t>C7672</t>
  </si>
  <si>
    <t>9556 Broadway, Phoenix, TX 90001</t>
  </si>
  <si>
    <t>megan7672@customer.com</t>
  </si>
  <si>
    <t>323-161-2749</t>
  </si>
  <si>
    <t>C7673</t>
  </si>
  <si>
    <t>Samuel Allen</t>
  </si>
  <si>
    <t>9007 Lakeview Dr, San Diego, NY 85001</t>
  </si>
  <si>
    <t>samuel7673@customer.com</t>
  </si>
  <si>
    <t>602-430-3585</t>
  </si>
  <si>
    <t>C7674</t>
  </si>
  <si>
    <t>2894 Broadway, Houston, CA 60601</t>
  </si>
  <si>
    <t>dorothy7674@customer.com</t>
  </si>
  <si>
    <t>312-431-2701</t>
  </si>
  <si>
    <t>C7675</t>
  </si>
  <si>
    <t>8409 Park Blvd, New York, CA 78201</t>
  </si>
  <si>
    <t>frank7675@customer.com</t>
  </si>
  <si>
    <t>415-197-2763</t>
  </si>
  <si>
    <t>C7676</t>
  </si>
  <si>
    <t>1192 Cedar Ln, Dallas, CA 75201</t>
  </si>
  <si>
    <t>sophia7676@customer.com</t>
  </si>
  <si>
    <t>305-203-8673</t>
  </si>
  <si>
    <t>C7677</t>
  </si>
  <si>
    <t>1976 Maple Dr, Philadelphia, NY 95101</t>
  </si>
  <si>
    <t>lawrence7677@customer.com</t>
  </si>
  <si>
    <t>408-181-9975</t>
  </si>
  <si>
    <t>C7678</t>
  </si>
  <si>
    <t>Alice Gonzalez</t>
  </si>
  <si>
    <t>292 Highland Ave, Dallas, TX 92101</t>
  </si>
  <si>
    <t>alice7678@customer.com</t>
  </si>
  <si>
    <t>619-509-3568</t>
  </si>
  <si>
    <t>C7679</t>
  </si>
  <si>
    <t>6547 Highland Ave, Chicago, CA 10001</t>
  </si>
  <si>
    <t>arthur7679@customer.com</t>
  </si>
  <si>
    <t>212-444-6528</t>
  </si>
  <si>
    <t>C7680</t>
  </si>
  <si>
    <t>3352 Broadway, Chicago, NY 85001</t>
  </si>
  <si>
    <t>ruth7680@customer.com</t>
  </si>
  <si>
    <t>602-506-2009</t>
  </si>
  <si>
    <t>C7681</t>
  </si>
  <si>
    <t>Philip Flores</t>
  </si>
  <si>
    <t>5056 Park Blvd, Chicago, TX 95101</t>
  </si>
  <si>
    <t>philip7681@customer.com</t>
  </si>
  <si>
    <t>408-963-2469</t>
  </si>
  <si>
    <t>C7682</t>
  </si>
  <si>
    <t>3142 Elm St, San Jose, TX 78201</t>
  </si>
  <si>
    <t>diana7682@customer.com</t>
  </si>
  <si>
    <t>512-218-4128</t>
  </si>
  <si>
    <t>C7683</t>
  </si>
  <si>
    <t>9073 Highland Ave, Los Angeles, TX 78201</t>
  </si>
  <si>
    <t>roger7683@customer.com</t>
  </si>
  <si>
    <t>305-698-7961</t>
  </si>
  <si>
    <t>C7684</t>
  </si>
  <si>
    <t>8500 Main St, New York, IL 10001</t>
  </si>
  <si>
    <t>natalie7684@customer.com</t>
  </si>
  <si>
    <t>212-517-8883</t>
  </si>
  <si>
    <t>C7685</t>
  </si>
  <si>
    <t>Benjamin Hill</t>
  </si>
  <si>
    <t>5776 Maple Dr, Phoenix, CA 60601</t>
  </si>
  <si>
    <t>benjamin7685@customer.com</t>
  </si>
  <si>
    <t>312-405-5064</t>
  </si>
  <si>
    <t>C7686</t>
  </si>
  <si>
    <t>5086 Maple Dr, Los Angeles, PA 92101</t>
  </si>
  <si>
    <t>virginia7686@customer.com</t>
  </si>
  <si>
    <t>619-240-6041</t>
  </si>
  <si>
    <t>C7687</t>
  </si>
  <si>
    <t>5755 Cedar Ln, Philadelphia, AZ 75201</t>
  </si>
  <si>
    <t>bruce7687@customer.com</t>
  </si>
  <si>
    <t>512-627-4604</t>
  </si>
  <si>
    <t>C7688</t>
  </si>
  <si>
    <t>4261 Elm St, San Diego, CA 78201</t>
  </si>
  <si>
    <t>madison7688@customer.com</t>
  </si>
  <si>
    <t>646-168-9826</t>
  </si>
  <si>
    <t>C7689</t>
  </si>
  <si>
    <t>7748 Lakeview Dr, Philadelphia, CA 60601</t>
  </si>
  <si>
    <t>adam7689@customer.com</t>
  </si>
  <si>
    <t>312-957-4073</t>
  </si>
  <si>
    <t>C7690</t>
  </si>
  <si>
    <t>1948 Lakeview Dr, Dallas, CA 90001</t>
  </si>
  <si>
    <t>abigail7690@customer.com</t>
  </si>
  <si>
    <t>323-715-4030</t>
  </si>
  <si>
    <t>C7691</t>
  </si>
  <si>
    <t>6481 Main St, New York, AZ 90001</t>
  </si>
  <si>
    <t>gerald7691@customer.com</t>
  </si>
  <si>
    <t>323-804-1056</t>
  </si>
  <si>
    <t>C7692</t>
  </si>
  <si>
    <t>6326 Park Blvd, Houston, IL 92101</t>
  </si>
  <si>
    <t>lauren7692@customer.com</t>
  </si>
  <si>
    <t>619-873-2545</t>
  </si>
  <si>
    <t>C7693</t>
  </si>
  <si>
    <t>5521 Maple Dr, San Diego, AZ 75201</t>
  </si>
  <si>
    <t>keith7693@customer.com</t>
  </si>
  <si>
    <t>646-504-4872</t>
  </si>
  <si>
    <t>C7694</t>
  </si>
  <si>
    <t>1229 Washington St, Phoenix, AZ 60601</t>
  </si>
  <si>
    <t>isabella7694@customer.com</t>
  </si>
  <si>
    <t>312-685-1391</t>
  </si>
  <si>
    <t>C7695</t>
  </si>
  <si>
    <t>Terry Adams</t>
  </si>
  <si>
    <t>2237 Highland Ave, Philadelphia, IL 78201</t>
  </si>
  <si>
    <t>terry7695@customer.com</t>
  </si>
  <si>
    <t>512-162-8136</t>
  </si>
  <si>
    <t>C7696</t>
  </si>
  <si>
    <t>984 Washington St, San Jose, NY 95101</t>
  </si>
  <si>
    <t>jane7696@customer.com</t>
  </si>
  <si>
    <t>408-118-1779</t>
  </si>
  <si>
    <t>C7697</t>
  </si>
  <si>
    <t>5961 Maple Dr, Dallas, TX 10001</t>
  </si>
  <si>
    <t>wayne7697@customer.com</t>
  </si>
  <si>
    <t>212-904-6126</t>
  </si>
  <si>
    <t>C7698</t>
  </si>
  <si>
    <t>9299 Maple Dr, San Jose, TX 60601</t>
  </si>
  <si>
    <t>amy7698@customer.com</t>
  </si>
  <si>
    <t>312-158-4189</t>
  </si>
  <si>
    <t>C7699</t>
  </si>
  <si>
    <t>4108 Main St, Philadelphia, TX 60601</t>
  </si>
  <si>
    <t>ralph7699@customer.com</t>
  </si>
  <si>
    <t>312-718-2281</t>
  </si>
  <si>
    <t>C7700</t>
  </si>
  <si>
    <t>7208 Highland Ave, New York, TX 19101</t>
  </si>
  <si>
    <t>cynthia7700@customer.com</t>
  </si>
  <si>
    <t>215-507-2987</t>
  </si>
  <si>
    <t>C7701</t>
  </si>
  <si>
    <t>9673 Sunset Rd, Dallas, CA 85001</t>
  </si>
  <si>
    <t>smith7701@customer.com</t>
  </si>
  <si>
    <t>602-948-9488</t>
  </si>
  <si>
    <t>C7702</t>
  </si>
  <si>
    <t>1252 Park Blvd, Phoenix, CA 19101</t>
  </si>
  <si>
    <t>johnson7702@customer.com</t>
  </si>
  <si>
    <t>215-715-4161</t>
  </si>
  <si>
    <t>C7703</t>
  </si>
  <si>
    <t>7216 Washington St, Los Angeles, NY 92101</t>
  </si>
  <si>
    <t>williams7703@customer.com</t>
  </si>
  <si>
    <t>619-146-9918</t>
  </si>
  <si>
    <t>C7704</t>
  </si>
  <si>
    <t>9286 Sunset Rd, Phoenix, PA 95101</t>
  </si>
  <si>
    <t>brown7704@customer.com</t>
  </si>
  <si>
    <t>408-923-4337</t>
  </si>
  <si>
    <t>C7705</t>
  </si>
  <si>
    <t>Jones Lopez</t>
  </si>
  <si>
    <t>7742 Broadway, San Jose, CA 95101</t>
  </si>
  <si>
    <t>jones7705@customer.com</t>
  </si>
  <si>
    <t>408-911-3590</t>
  </si>
  <si>
    <t>C7706</t>
  </si>
  <si>
    <t>9720 Lakeview Dr, Chicago, IL 85001</t>
  </si>
  <si>
    <t>garcia7706@customer.com</t>
  </si>
  <si>
    <t>602-204-6875</t>
  </si>
  <si>
    <t>C7707</t>
  </si>
  <si>
    <t>6857 Sunset Rd, Chicago, AZ 85001</t>
  </si>
  <si>
    <t>miller7707@customer.com</t>
  </si>
  <si>
    <t>602-892-3995</t>
  </si>
  <si>
    <t>C7708</t>
  </si>
  <si>
    <t>680 Elm St, Houston, TX 77001</t>
  </si>
  <si>
    <t>davis7708@customer.com</t>
  </si>
  <si>
    <t>713-454-9039</t>
  </si>
  <si>
    <t>C7709</t>
  </si>
  <si>
    <t>2157 Highland Ave, San Jose, CA 19101</t>
  </si>
  <si>
    <t>rodriguez7709@customer.com</t>
  </si>
  <si>
    <t>215-385-1933</t>
  </si>
  <si>
    <t>C7710</t>
  </si>
  <si>
    <t>7635 Park Blvd, San Jose, CA 75201</t>
  </si>
  <si>
    <t>martinez7710@customer.com</t>
  </si>
  <si>
    <t>305-820-3508</t>
  </si>
  <si>
    <t>C7711</t>
  </si>
  <si>
    <t>1282 Washington St, Dallas, AZ 85001</t>
  </si>
  <si>
    <t>hernandez7711@customer.com</t>
  </si>
  <si>
    <t>602-868-5928</t>
  </si>
  <si>
    <t>C7712</t>
  </si>
  <si>
    <t>4402 Sunset Rd, Los Angeles, CA 95101</t>
  </si>
  <si>
    <t>lopez7712@customer.com</t>
  </si>
  <si>
    <t>408-487-3861</t>
  </si>
  <si>
    <t>C7713</t>
  </si>
  <si>
    <t>9229 Washington St, San Antonio, CA 90001</t>
  </si>
  <si>
    <t>gonzalez7713@customer.com</t>
  </si>
  <si>
    <t>323-859-4253</t>
  </si>
  <si>
    <t>C7714</t>
  </si>
  <si>
    <t>6666 Park Blvd, San Jose, AZ 10001</t>
  </si>
  <si>
    <t>wilson7714@customer.com</t>
  </si>
  <si>
    <t>212-854-9704</t>
  </si>
  <si>
    <t>C7715</t>
  </si>
  <si>
    <t>2638 Park Blvd, Dallas, CA 19101</t>
  </si>
  <si>
    <t>anderson7715@customer.com</t>
  </si>
  <si>
    <t>215-286-4484</t>
  </si>
  <si>
    <t>C7716</t>
  </si>
  <si>
    <t>3806 Sunset Rd, San Diego, CA 60601</t>
  </si>
  <si>
    <t>thomas7716@customer.com</t>
  </si>
  <si>
    <t>312-630-8925</t>
  </si>
  <si>
    <t>C7717</t>
  </si>
  <si>
    <t>Taylor Rodriguez</t>
  </si>
  <si>
    <t>6017 Elm St, Los Angeles, TX 85001</t>
  </si>
  <si>
    <t>taylor7717@customer.com</t>
  </si>
  <si>
    <t>602-235-7824</t>
  </si>
  <si>
    <t>C7718</t>
  </si>
  <si>
    <t>1283 Highland Ave, San Diego, IL 60601</t>
  </si>
  <si>
    <t>moore7718@customer.com</t>
  </si>
  <si>
    <t>312-945-3710</t>
  </si>
  <si>
    <t>C7719</t>
  </si>
  <si>
    <t>Jackson Young</t>
  </si>
  <si>
    <t>1656 Main St, Los Angeles, TX 75201</t>
  </si>
  <si>
    <t>jackson7719@customer.com</t>
  </si>
  <si>
    <t>512-406-6678</t>
  </si>
  <si>
    <t>C7720</t>
  </si>
  <si>
    <t>3281 Lakeview Dr, Phoenix, TX 75201</t>
  </si>
  <si>
    <t>martin7720@customer.com</t>
  </si>
  <si>
    <t>512-132-5591</t>
  </si>
  <si>
    <t>C7721</t>
  </si>
  <si>
    <t>4386 Broadway, Philadelphia, PA 95101</t>
  </si>
  <si>
    <t>peter7721@customer.com</t>
  </si>
  <si>
    <t>408-953-2916</t>
  </si>
  <si>
    <t>C7722</t>
  </si>
  <si>
    <t>7837 Cedar Ln, San Jose, CA 78201</t>
  </si>
  <si>
    <t>victoria7722@customer.com</t>
  </si>
  <si>
    <t>305-702-6903</t>
  </si>
  <si>
    <t>C7723</t>
  </si>
  <si>
    <t>4989 Elm St, Philadelphia, CA 75201</t>
  </si>
  <si>
    <t>raymond7723@customer.com</t>
  </si>
  <si>
    <t>305-721-5239</t>
  </si>
  <si>
    <t>C7724</t>
  </si>
  <si>
    <t>3001 Lakeview Dr, Chicago, CA 92101</t>
  </si>
  <si>
    <t>julia7724@customer.com</t>
  </si>
  <si>
    <t>619-221-6330</t>
  </si>
  <si>
    <t>C7725</t>
  </si>
  <si>
    <t>9304 Main St, New York, TX 90001</t>
  </si>
  <si>
    <t>scott7725@customer.com</t>
  </si>
  <si>
    <t>323-570-9077</t>
  </si>
  <si>
    <t>C7726</t>
  </si>
  <si>
    <t>2899 Maple Dr, New York, CA 75201</t>
  </si>
  <si>
    <t>grace7726@customer.com</t>
  </si>
  <si>
    <t>512-500-7912</t>
  </si>
  <si>
    <t>C7727</t>
  </si>
  <si>
    <t>9642 Broadway, San Antonio, TX 92101</t>
  </si>
  <si>
    <t>dennis7727@customer.com</t>
  </si>
  <si>
    <t>619-572-5107</t>
  </si>
  <si>
    <t>C7728</t>
  </si>
  <si>
    <t>8406 Park Blvd, New York, AZ 19101</t>
  </si>
  <si>
    <t>evelyn7728@customer.com</t>
  </si>
  <si>
    <t>215-431-9056</t>
  </si>
  <si>
    <t>C7729</t>
  </si>
  <si>
    <t>3172 Maple Dr, Phoenix, TX 85001</t>
  </si>
  <si>
    <t>gregory7729@customer.com</t>
  </si>
  <si>
    <t>602-541-2674</t>
  </si>
  <si>
    <t>C7730</t>
  </si>
  <si>
    <t>4335 Broadway, New York, TX 95101</t>
  </si>
  <si>
    <t>anna7730@customer.com</t>
  </si>
  <si>
    <t>408-923-8257</t>
  </si>
  <si>
    <t>C7731</t>
  </si>
  <si>
    <t>Walter Thompson</t>
  </si>
  <si>
    <t>4821 Park Blvd, San Antonio, IL 60601</t>
  </si>
  <si>
    <t>walter7731@customer.com</t>
  </si>
  <si>
    <t>312-788-3564</t>
  </si>
  <si>
    <t>C7732</t>
  </si>
  <si>
    <t>7542 Sunset Rd, Philadelphia, CA 78201</t>
  </si>
  <si>
    <t>rose7732@customer.com</t>
  </si>
  <si>
    <t>646-802-2090</t>
  </si>
  <si>
    <t>C7733</t>
  </si>
  <si>
    <t>7467 Broadway, New York, TX 92101</t>
  </si>
  <si>
    <t>patrick7733@customer.com</t>
  </si>
  <si>
    <t>619-570-8132</t>
  </si>
  <si>
    <t>C7734</t>
  </si>
  <si>
    <t>2118 Elm St, Chicago, TX 75201</t>
  </si>
  <si>
    <t>judith7734@customer.com</t>
  </si>
  <si>
    <t>646-283-5853</t>
  </si>
  <si>
    <t>C7735</t>
  </si>
  <si>
    <t>8769 Maple Dr, Phoenix, TX 78201</t>
  </si>
  <si>
    <t>henry7735@customer.com</t>
  </si>
  <si>
    <t>718-851-4254</t>
  </si>
  <si>
    <t>C7736</t>
  </si>
  <si>
    <t>1976 Lakeview Dr, Los Angeles, TX 85001</t>
  </si>
  <si>
    <t>christina7736@customer.com</t>
  </si>
  <si>
    <t>602-984-9985</t>
  </si>
  <si>
    <t>C7737</t>
  </si>
  <si>
    <t>5640 Sunset Rd, Houston, TX 90001</t>
  </si>
  <si>
    <t>douglas7737@customer.com</t>
  </si>
  <si>
    <t>323-518-1667</t>
  </si>
  <si>
    <t>C7738</t>
  </si>
  <si>
    <t>Maria Martin</t>
  </si>
  <si>
    <t>191 Park Blvd, Houston, NY 90001</t>
  </si>
  <si>
    <t>maria7738@customer.com</t>
  </si>
  <si>
    <t>323-534-1046</t>
  </si>
  <si>
    <t>C7739</t>
  </si>
  <si>
    <t>506 Main St, San Jose, CA 60601</t>
  </si>
  <si>
    <t>harold7739@customer.com</t>
  </si>
  <si>
    <t>312-906-5131</t>
  </si>
  <si>
    <t>C7740</t>
  </si>
  <si>
    <t>4637 Sunset Rd, San Jose, CA 19101</t>
  </si>
  <si>
    <t>nicole7740@customer.com</t>
  </si>
  <si>
    <t>215-939-9079</t>
  </si>
  <si>
    <t>C7741</t>
  </si>
  <si>
    <t>7357 Washington St, Los Angeles, CA 77001</t>
  </si>
  <si>
    <t>alexander7741@customer.com</t>
  </si>
  <si>
    <t>713-926-3594</t>
  </si>
  <si>
    <t>C7742</t>
  </si>
  <si>
    <t>7420 Highland Ave, Dallas, TX 10001</t>
  </si>
  <si>
    <t>megan7742@customer.com</t>
  </si>
  <si>
    <t>212-867-3802</t>
  </si>
  <si>
    <t>C7743</t>
  </si>
  <si>
    <t>Samuel Adams</t>
  </si>
  <si>
    <t>7295 Maple Dr, San Antonio, IL 77001</t>
  </si>
  <si>
    <t>samuel7743@customer.com</t>
  </si>
  <si>
    <t>713-901-7151</t>
  </si>
  <si>
    <t>C7744</t>
  </si>
  <si>
    <t>5110 Broadway, Houston, CA 78201</t>
  </si>
  <si>
    <t>dorothy7744@customer.com</t>
  </si>
  <si>
    <t>305-418-5397</t>
  </si>
  <si>
    <t>C7745</t>
  </si>
  <si>
    <t>8617 Elm St, San Jose, TX 10001</t>
  </si>
  <si>
    <t>frank7745@customer.com</t>
  </si>
  <si>
    <t>212-502-4350</t>
  </si>
  <si>
    <t>C7746</t>
  </si>
  <si>
    <t>5487 Maple Dr, Philadelphia, PA 78201</t>
  </si>
  <si>
    <t>sophia7746@customer.com</t>
  </si>
  <si>
    <t>718-630-4080</t>
  </si>
  <si>
    <t>C7747</t>
  </si>
  <si>
    <t>5848 Park Blvd, Chicago, CA 95101</t>
  </si>
  <si>
    <t>lawrence7747@customer.com</t>
  </si>
  <si>
    <t>408-746-5717</t>
  </si>
  <si>
    <t>C7748</t>
  </si>
  <si>
    <t>3273 Highland Ave, Philadelphia, AZ 85001</t>
  </si>
  <si>
    <t>alice7748@customer.com</t>
  </si>
  <si>
    <t>602-874-6085</t>
  </si>
  <si>
    <t>C7749</t>
  </si>
  <si>
    <t>3078 Cedar Ln, New York, TX 60601</t>
  </si>
  <si>
    <t>arthur7749@customer.com</t>
  </si>
  <si>
    <t>312-224-1100</t>
  </si>
  <si>
    <t>C7750</t>
  </si>
  <si>
    <t>Ruth Davis</t>
  </si>
  <si>
    <t>5703 Main St, Chicago, TX 92101</t>
  </si>
  <si>
    <t>ruth7750@customer.com</t>
  </si>
  <si>
    <t>619-365-9596</t>
  </si>
  <si>
    <t>C7751</t>
  </si>
  <si>
    <t>674 Washington St, New York, IL 78201</t>
  </si>
  <si>
    <t>philip7751@customer.com</t>
  </si>
  <si>
    <t>646-739-8270</t>
  </si>
  <si>
    <t>C7752</t>
  </si>
  <si>
    <t>Diana Gomez</t>
  </si>
  <si>
    <t>2241 Lakeview Dr, Phoenix, TX 90001</t>
  </si>
  <si>
    <t>diana7752@customer.com</t>
  </si>
  <si>
    <t>323-490-1568</t>
  </si>
  <si>
    <t>C7753</t>
  </si>
  <si>
    <t>2940 Sunset Rd, Los Angeles, TX 10001</t>
  </si>
  <si>
    <t>roger7753@customer.com</t>
  </si>
  <si>
    <t>212-941-7314</t>
  </si>
  <si>
    <t>C7754</t>
  </si>
  <si>
    <t>8465 Cedar Ln, San Antonio, TX 85001</t>
  </si>
  <si>
    <t>natalie7754@customer.com</t>
  </si>
  <si>
    <t>602-440-4951</t>
  </si>
  <si>
    <t>C7755</t>
  </si>
  <si>
    <t>9073 Sunset Rd, San Jose, AZ 92101</t>
  </si>
  <si>
    <t>benjamin7755@customer.com</t>
  </si>
  <si>
    <t>619-830-1324</t>
  </si>
  <si>
    <t>C7756</t>
  </si>
  <si>
    <t>4371 Highland Ave, Philadelphia, IL 78201</t>
  </si>
  <si>
    <t>virginia7756@customer.com</t>
  </si>
  <si>
    <t>305-407-6662</t>
  </si>
  <si>
    <t>C7757</t>
  </si>
  <si>
    <t>3643 Sunset Rd, Phoenix, NY 60601</t>
  </si>
  <si>
    <t>bruce7757@customer.com</t>
  </si>
  <si>
    <t>312-809-2656</t>
  </si>
  <si>
    <t>C7758</t>
  </si>
  <si>
    <t>Madison Brown</t>
  </si>
  <si>
    <t>8641 Washington St, San Antonio, TX 90001</t>
  </si>
  <si>
    <t>madison7758@customer.com</t>
  </si>
  <si>
    <t>323-233-7258</t>
  </si>
  <si>
    <t>C7759</t>
  </si>
  <si>
    <t>469 Cedar Ln, Chicago, TX 75201</t>
  </si>
  <si>
    <t>adam7759@customer.com</t>
  </si>
  <si>
    <t>305-437-4397</t>
  </si>
  <si>
    <t>C7760</t>
  </si>
  <si>
    <t>7932 Elm St, San Jose, CA 95101</t>
  </si>
  <si>
    <t>abigail7760@customer.com</t>
  </si>
  <si>
    <t>408-874-4330</t>
  </si>
  <si>
    <t>C7761</t>
  </si>
  <si>
    <t>8875 Lakeview Dr, Houston, AZ 95101</t>
  </si>
  <si>
    <t>gerald7761@customer.com</t>
  </si>
  <si>
    <t>408-169-5914</t>
  </si>
  <si>
    <t>C7762</t>
  </si>
  <si>
    <t>9264 Sunset Rd, San Antonio, TX 77001</t>
  </si>
  <si>
    <t>lauren7762@customer.com</t>
  </si>
  <si>
    <t>713-857-2017</t>
  </si>
  <si>
    <t>C7763</t>
  </si>
  <si>
    <t>3147 Elm St, Los Angeles, AZ 90001</t>
  </si>
  <si>
    <t>keith7763@customer.com</t>
  </si>
  <si>
    <t>323-839-5731</t>
  </si>
  <si>
    <t>C7764</t>
  </si>
  <si>
    <t>7035 Broadway, Phoenix, NY 75201</t>
  </si>
  <si>
    <t>isabella7764@customer.com</t>
  </si>
  <si>
    <t>718-395-8116</t>
  </si>
  <si>
    <t>C7765</t>
  </si>
  <si>
    <t>Terry White</t>
  </si>
  <si>
    <t>1313 Maple Dr, Chicago, TX 85001</t>
  </si>
  <si>
    <t>terry7765@customer.com</t>
  </si>
  <si>
    <t>602-793-9359</t>
  </si>
  <si>
    <t>C7766</t>
  </si>
  <si>
    <t>4689 Broadway, San Diego, TX 92101</t>
  </si>
  <si>
    <t>jane7766@customer.com</t>
  </si>
  <si>
    <t>619-813-6754</t>
  </si>
  <si>
    <t>C7767</t>
  </si>
  <si>
    <t>1393 Cedar Ln, San Antonio, TX 78201</t>
  </si>
  <si>
    <t>wayne7767@customer.com</t>
  </si>
  <si>
    <t>646-589-5850</t>
  </si>
  <si>
    <t>C7768</t>
  </si>
  <si>
    <t>2831 Main St, San Antonio, CA 77001</t>
  </si>
  <si>
    <t>amy7768@customer.com</t>
  </si>
  <si>
    <t>713-837-7135</t>
  </si>
  <si>
    <t>C7769</t>
  </si>
  <si>
    <t>9496 Main St, Philadelphia, PA 60601</t>
  </si>
  <si>
    <t>ralph7769@customer.com</t>
  </si>
  <si>
    <t>312-728-8909</t>
  </si>
  <si>
    <t>C7770</t>
  </si>
  <si>
    <t>Cynthia Adams</t>
  </si>
  <si>
    <t>3001 Washington St, San Diego, CA 77001</t>
  </si>
  <si>
    <t>cynthia7770@customer.com</t>
  </si>
  <si>
    <t>713-124-5519</t>
  </si>
  <si>
    <t>C7771</t>
  </si>
  <si>
    <t>2968 Maple Dr, Philadelphia, CA 10001</t>
  </si>
  <si>
    <t>smith7771@customer.com</t>
  </si>
  <si>
    <t>212-542-9818</t>
  </si>
  <si>
    <t>C7772</t>
  </si>
  <si>
    <t>5484 Elm St, San Antonio, TX 10001</t>
  </si>
  <si>
    <t>johnson7772@customer.com</t>
  </si>
  <si>
    <t>212-493-8232</t>
  </si>
  <si>
    <t>C7773</t>
  </si>
  <si>
    <t>1420 Broadway, Philadelphia, TX 19101</t>
  </si>
  <si>
    <t>williams7773@customer.com</t>
  </si>
  <si>
    <t>215-687-3812</t>
  </si>
  <si>
    <t>C7774</t>
  </si>
  <si>
    <t>9147 Park Blvd, Houston, TX 95101</t>
  </si>
  <si>
    <t>brown7774@customer.com</t>
  </si>
  <si>
    <t>408-991-9864</t>
  </si>
  <si>
    <t>C7775</t>
  </si>
  <si>
    <t>9553 Park Blvd, New York, CA 90001</t>
  </si>
  <si>
    <t>jones7775@customer.com</t>
  </si>
  <si>
    <t>323-342-2271</t>
  </si>
  <si>
    <t>C7776</t>
  </si>
  <si>
    <t>3888 Lakeview Dr, Phoenix, CA 60601</t>
  </si>
  <si>
    <t>garcia7776@customer.com</t>
  </si>
  <si>
    <t>312-635-7946</t>
  </si>
  <si>
    <t>C7777</t>
  </si>
  <si>
    <t>4948 Park Blvd, Chicago, IL 92101</t>
  </si>
  <si>
    <t>miller7777@customer.com</t>
  </si>
  <si>
    <t>619-257-3785</t>
  </si>
  <si>
    <t>C7778</t>
  </si>
  <si>
    <t>8853 Sunset Rd, Phoenix, CA 95101</t>
  </si>
  <si>
    <t>davis7778@customer.com</t>
  </si>
  <si>
    <t>408-432-9752</t>
  </si>
  <si>
    <t>C7779</t>
  </si>
  <si>
    <t>7856 Broadway, Los Angeles, TX 60601</t>
  </si>
  <si>
    <t>rodriguez7779@customer.com</t>
  </si>
  <si>
    <t>312-395-2453</t>
  </si>
  <si>
    <t>C7780</t>
  </si>
  <si>
    <t>486 Cedar Ln, Houston, TX 10001</t>
  </si>
  <si>
    <t>martinez7780@customer.com</t>
  </si>
  <si>
    <t>212-785-4333</t>
  </si>
  <si>
    <t>C7781</t>
  </si>
  <si>
    <t>Hernandez Hill</t>
  </si>
  <si>
    <t>4964 Cedar Ln, Chicago, NY 60601</t>
  </si>
  <si>
    <t>hernandez7781@customer.com</t>
  </si>
  <si>
    <t>312-470-6869</t>
  </si>
  <si>
    <t>C7782</t>
  </si>
  <si>
    <t>683 Washington St, Dallas, PA 77001</t>
  </si>
  <si>
    <t>lopez7782@customer.com</t>
  </si>
  <si>
    <t>713-771-1649</t>
  </si>
  <si>
    <t>C7783</t>
  </si>
  <si>
    <t>7739 Broadway, San Antonio, CA 85001</t>
  </si>
  <si>
    <t>gonzalez7783@customer.com</t>
  </si>
  <si>
    <t>602-374-1927</t>
  </si>
  <si>
    <t>C7784</t>
  </si>
  <si>
    <t>5031 Cedar Ln, Houston, CA 10001</t>
  </si>
  <si>
    <t>wilson7784@customer.com</t>
  </si>
  <si>
    <t>212-808-2138</t>
  </si>
  <si>
    <t>C7785</t>
  </si>
  <si>
    <t>461 Maple Dr, Los Angeles, TX 60601</t>
  </si>
  <si>
    <t>anderson7785@customer.com</t>
  </si>
  <si>
    <t>312-218-4483</t>
  </si>
  <si>
    <t>C7786</t>
  </si>
  <si>
    <t>5904 Sunset Rd, New York, AZ 78201</t>
  </si>
  <si>
    <t>thomas7786@customer.com</t>
  </si>
  <si>
    <t>305-433-5781</t>
  </si>
  <si>
    <t>C7787</t>
  </si>
  <si>
    <t>475 Main St, Dallas, PA 90001</t>
  </si>
  <si>
    <t>taylor7787@customer.com</t>
  </si>
  <si>
    <t>323-730-1744</t>
  </si>
  <si>
    <t>C7788</t>
  </si>
  <si>
    <t>8082 Park Blvd, Los Angeles, TX 19101</t>
  </si>
  <si>
    <t>moore7788@customer.com</t>
  </si>
  <si>
    <t>215-484-8036</t>
  </si>
  <si>
    <t>C7789</t>
  </si>
  <si>
    <t>7212 Broadway, New York, NY 78201</t>
  </si>
  <si>
    <t>jackson7789@customer.com</t>
  </si>
  <si>
    <t>512-899-1509</t>
  </si>
  <si>
    <t>C7790</t>
  </si>
  <si>
    <t>1331 Washington St, San Antonio, AZ 92101</t>
  </si>
  <si>
    <t>martin7790@customer.com</t>
  </si>
  <si>
    <t>619-947-7937</t>
  </si>
  <si>
    <t>C7791</t>
  </si>
  <si>
    <t>1155 Broadway, Los Angeles, NY 85001</t>
  </si>
  <si>
    <t>peter7791@customer.com</t>
  </si>
  <si>
    <t>602-441-7663</t>
  </si>
  <si>
    <t>C7792</t>
  </si>
  <si>
    <t>466 Broadway, San Jose, TX 60601</t>
  </si>
  <si>
    <t>victoria7792@customer.com</t>
  </si>
  <si>
    <t>312-783-4529</t>
  </si>
  <si>
    <t>C7793</t>
  </si>
  <si>
    <t>8460 Lakeview Dr, New York, CA 10001</t>
  </si>
  <si>
    <t>raymond7793@customer.com</t>
  </si>
  <si>
    <t>212-615-6045</t>
  </si>
  <si>
    <t>C7794</t>
  </si>
  <si>
    <t>7197 Broadway, New York, IL 85001</t>
  </si>
  <si>
    <t>julia7794@customer.com</t>
  </si>
  <si>
    <t>602-130-6278</t>
  </si>
  <si>
    <t>C7795</t>
  </si>
  <si>
    <t>8624 Maple Dr, Chicago, CA 92101</t>
  </si>
  <si>
    <t>scott7795@customer.com</t>
  </si>
  <si>
    <t>619-992-3975</t>
  </si>
  <si>
    <t>C7796</t>
  </si>
  <si>
    <t>8932 Maple Dr, Houston, TX 95101</t>
  </si>
  <si>
    <t>grace7796@customer.com</t>
  </si>
  <si>
    <t>408-800-9815</t>
  </si>
  <si>
    <t>C7797</t>
  </si>
  <si>
    <t>4062 Park Blvd, San Antonio, TX 19101</t>
  </si>
  <si>
    <t>dennis7797@customer.com</t>
  </si>
  <si>
    <t>215-890-9485</t>
  </si>
  <si>
    <t>C7798</t>
  </si>
  <si>
    <t>8721 Main St, Houston, CA 10001</t>
  </si>
  <si>
    <t>evelyn7798@customer.com</t>
  </si>
  <si>
    <t>212-731-2673</t>
  </si>
  <si>
    <t>C7799</t>
  </si>
  <si>
    <t>3082 Cedar Ln, Philadelphia, CA 77001</t>
  </si>
  <si>
    <t>gregory7799@customer.com</t>
  </si>
  <si>
    <t>713-939-9761</t>
  </si>
  <si>
    <t>C7800</t>
  </si>
  <si>
    <t>3128 Elm St, New York, IL 90001</t>
  </si>
  <si>
    <t>anna7800@customer.com</t>
  </si>
  <si>
    <t>323-215-6269</t>
  </si>
  <si>
    <t>C7801</t>
  </si>
  <si>
    <t>4951 Broadway, Houston, TX 95101</t>
  </si>
  <si>
    <t>walter7801@customer.com</t>
  </si>
  <si>
    <t>408-245-5386</t>
  </si>
  <si>
    <t>C7802</t>
  </si>
  <si>
    <t>164 Highland Ave, Phoenix, CA 92101</t>
  </si>
  <si>
    <t>rose7802@customer.com</t>
  </si>
  <si>
    <t>619-909-1004</t>
  </si>
  <si>
    <t>C7803</t>
  </si>
  <si>
    <t>Patrick Allen</t>
  </si>
  <si>
    <t>8003 Park Blvd, San Antonio, TX 75201</t>
  </si>
  <si>
    <t>patrick7803@customer.com</t>
  </si>
  <si>
    <t>305-398-3937</t>
  </si>
  <si>
    <t>C7804</t>
  </si>
  <si>
    <t>4897 Lakeview Dr, Houston, NY 78201</t>
  </si>
  <si>
    <t>judith7804@customer.com</t>
  </si>
  <si>
    <t>718-920-7654</t>
  </si>
  <si>
    <t>C7805</t>
  </si>
  <si>
    <t>9850 Washington St, Houston, CA 60601</t>
  </si>
  <si>
    <t>henry7805@customer.com</t>
  </si>
  <si>
    <t>312-126-6841</t>
  </si>
  <si>
    <t>C7806</t>
  </si>
  <si>
    <t>2137 Sunset Rd, San Jose, AZ 77001</t>
  </si>
  <si>
    <t>christina7806@customer.com</t>
  </si>
  <si>
    <t>713-324-4941</t>
  </si>
  <si>
    <t>C7807</t>
  </si>
  <si>
    <t>9462 Cedar Ln, Phoenix, CA 60601</t>
  </si>
  <si>
    <t>douglas7807@customer.com</t>
  </si>
  <si>
    <t>312-551-1687</t>
  </si>
  <si>
    <t>C7808</t>
  </si>
  <si>
    <t>982 Cedar Ln, New York, TX 90001</t>
  </si>
  <si>
    <t>maria7808@customer.com</t>
  </si>
  <si>
    <t>323-522-5148</t>
  </si>
  <si>
    <t>C7809</t>
  </si>
  <si>
    <t>9118 Main St, Philadelphia, PA 19101</t>
  </si>
  <si>
    <t>harold7809@customer.com</t>
  </si>
  <si>
    <t>215-867-8475</t>
  </si>
  <si>
    <t>C7810</t>
  </si>
  <si>
    <t>9034 Lakeview Dr, San Antonio, NY 60601</t>
  </si>
  <si>
    <t>nicole7810@customer.com</t>
  </si>
  <si>
    <t>312-947-7392</t>
  </si>
  <si>
    <t>C7811</t>
  </si>
  <si>
    <t>3938 Maple Dr, Philadelphia, PA 10001</t>
  </si>
  <si>
    <t>alexander7811@customer.com</t>
  </si>
  <si>
    <t>212-745-7990</t>
  </si>
  <si>
    <t>C7812</t>
  </si>
  <si>
    <t>467 Park Blvd, Houston, TX 19101</t>
  </si>
  <si>
    <t>megan7812@customer.com</t>
  </si>
  <si>
    <t>215-568-9808</t>
  </si>
  <si>
    <t>C7813</t>
  </si>
  <si>
    <t>7503 Park Blvd, Philadelphia, NY 75201</t>
  </si>
  <si>
    <t>samuel7813@customer.com</t>
  </si>
  <si>
    <t>646-743-6529</t>
  </si>
  <si>
    <t>C7814</t>
  </si>
  <si>
    <t>8911 Sunset Rd, New York, TX 95101</t>
  </si>
  <si>
    <t>dorothy7814@customer.com</t>
  </si>
  <si>
    <t>408-647-8199</t>
  </si>
  <si>
    <t>C7815</t>
  </si>
  <si>
    <t>236 Highland Ave, Houston, AZ 90001</t>
  </si>
  <si>
    <t>frank7815@customer.com</t>
  </si>
  <si>
    <t>323-974-5274</t>
  </si>
  <si>
    <t>C7816</t>
  </si>
  <si>
    <t>8041 Sunset Rd, Houston, PA 92101</t>
  </si>
  <si>
    <t>sophia7816@customer.com</t>
  </si>
  <si>
    <t>619-821-6422</t>
  </si>
  <si>
    <t>C7817</t>
  </si>
  <si>
    <t>3814 Highland Ave, Los Angeles, TX 90001</t>
  </si>
  <si>
    <t>lawrence7817@customer.com</t>
  </si>
  <si>
    <t>323-621-3334</t>
  </si>
  <si>
    <t>C7818</t>
  </si>
  <si>
    <t>3603 Washington St, San Antonio, TX 92101</t>
  </si>
  <si>
    <t>alice7818@customer.com</t>
  </si>
  <si>
    <t>619-995-4321</t>
  </si>
  <si>
    <t>C7819</t>
  </si>
  <si>
    <t>Arthur Harris</t>
  </si>
  <si>
    <t>6306 Lakeview Dr, San Jose, IL 75201</t>
  </si>
  <si>
    <t>arthur7819@customer.com</t>
  </si>
  <si>
    <t>646-920-3923</t>
  </si>
  <si>
    <t>C7820</t>
  </si>
  <si>
    <t>115 Broadway, Houston, TX 92101</t>
  </si>
  <si>
    <t>ruth7820@customer.com</t>
  </si>
  <si>
    <t>619-572-5318</t>
  </si>
  <si>
    <t>C7821</t>
  </si>
  <si>
    <t>5805 Sunset Rd, Chicago, PA 90001</t>
  </si>
  <si>
    <t>philip7821@customer.com</t>
  </si>
  <si>
    <t>323-637-5571</t>
  </si>
  <si>
    <t>C7822</t>
  </si>
  <si>
    <t>8231 Park Blvd, San Jose, CA 60601</t>
  </si>
  <si>
    <t>diana7822@customer.com</t>
  </si>
  <si>
    <t>312-789-1141</t>
  </si>
  <si>
    <t>C7823</t>
  </si>
  <si>
    <t>1523 Highland Ave, Phoenix, CA 60601</t>
  </si>
  <si>
    <t>roger7823@customer.com</t>
  </si>
  <si>
    <t>312-249-4077</t>
  </si>
  <si>
    <t>C7824</t>
  </si>
  <si>
    <t>6655 Sunset Rd, San Jose, CA 60601</t>
  </si>
  <si>
    <t>natalie7824@customer.com</t>
  </si>
  <si>
    <t>312-513-2432</t>
  </si>
  <si>
    <t>C7825</t>
  </si>
  <si>
    <t>7856 Elm St, San Diego, TX 95101</t>
  </si>
  <si>
    <t>benjamin7825@customer.com</t>
  </si>
  <si>
    <t>408-465-2144</t>
  </si>
  <si>
    <t>C7826</t>
  </si>
  <si>
    <t>6897 Elm St, New York, PA 10001</t>
  </si>
  <si>
    <t>virginia7826@customer.com</t>
  </si>
  <si>
    <t>212-446-6338</t>
  </si>
  <si>
    <t>C7827</t>
  </si>
  <si>
    <t>2707 Lakeview Dr, Dallas, TX 60601</t>
  </si>
  <si>
    <t>bruce7827@customer.com</t>
  </si>
  <si>
    <t>312-156-5532</t>
  </si>
  <si>
    <t>C7828</t>
  </si>
  <si>
    <t>5323 Sunset Rd, Houston, CA 19101</t>
  </si>
  <si>
    <t>madison7828@customer.com</t>
  </si>
  <si>
    <t>215-269-2966</t>
  </si>
  <si>
    <t>C7829</t>
  </si>
  <si>
    <t>8072 Highland Ave, Los Angeles, TX 75201</t>
  </si>
  <si>
    <t>adam7829@customer.com</t>
  </si>
  <si>
    <t>415-466-1506</t>
  </si>
  <si>
    <t>C7830</t>
  </si>
  <si>
    <t>2381 Highland Ave, San Jose, CA 90001</t>
  </si>
  <si>
    <t>abigail7830@customer.com</t>
  </si>
  <si>
    <t>323-828-9534</t>
  </si>
  <si>
    <t>C7831</t>
  </si>
  <si>
    <t>4099 Washington St, Los Angeles, CA 10001</t>
  </si>
  <si>
    <t>gerald7831@customer.com</t>
  </si>
  <si>
    <t>212-691-7723</t>
  </si>
  <si>
    <t>C7832</t>
  </si>
  <si>
    <t>7843 Elm St, Houston, PA 19101</t>
  </si>
  <si>
    <t>lauren7832@customer.com</t>
  </si>
  <si>
    <t>215-513-1927</t>
  </si>
  <si>
    <t>C7833</t>
  </si>
  <si>
    <t>232 Washington St, Phoenix, IL 60601</t>
  </si>
  <si>
    <t>keith7833@customer.com</t>
  </si>
  <si>
    <t>312-169-7605</t>
  </si>
  <si>
    <t>C7834</t>
  </si>
  <si>
    <t>6736 Cedar Ln, San Diego, NY 90001</t>
  </si>
  <si>
    <t>isabella7834@customer.com</t>
  </si>
  <si>
    <t>323-837-2003</t>
  </si>
  <si>
    <t>C7835</t>
  </si>
  <si>
    <t>6296 Broadway, New York, PA 75201</t>
  </si>
  <si>
    <t>terry7835@customer.com</t>
  </si>
  <si>
    <t>718-219-5591</t>
  </si>
  <si>
    <t>C7836</t>
  </si>
  <si>
    <t>7616 Washington St, Philadelphia, CA 60601</t>
  </si>
  <si>
    <t>jane7836@customer.com</t>
  </si>
  <si>
    <t>312-617-4638</t>
  </si>
  <si>
    <t>C7837</t>
  </si>
  <si>
    <t>2243 Sunset Rd, San Diego, AZ 95101</t>
  </si>
  <si>
    <t>wayne7837@customer.com</t>
  </si>
  <si>
    <t>408-104-1590</t>
  </si>
  <si>
    <t>C7838</t>
  </si>
  <si>
    <t>3462 Elm St, Phoenix, TX 78201</t>
  </si>
  <si>
    <t>amy7838@customer.com</t>
  </si>
  <si>
    <t>718-320-8377</t>
  </si>
  <si>
    <t>C7839</t>
  </si>
  <si>
    <t>Ralph Wright</t>
  </si>
  <si>
    <t>6682 Washington St, San Diego, CA 75201</t>
  </si>
  <si>
    <t>ralph7839@customer.com</t>
  </si>
  <si>
    <t>718-849-4892</t>
  </si>
  <si>
    <t>C7840</t>
  </si>
  <si>
    <t>3711 Maple Dr, New York, IL 10001</t>
  </si>
  <si>
    <t>cynthia7840@customer.com</t>
  </si>
  <si>
    <t>212-651-4452</t>
  </si>
  <si>
    <t>C7841</t>
  </si>
  <si>
    <t>7732 Broadway, San Antonio, NY 19101</t>
  </si>
  <si>
    <t>smith7841@customer.com</t>
  </si>
  <si>
    <t>215-442-2069</t>
  </si>
  <si>
    <t>C7842</t>
  </si>
  <si>
    <t>1233 Washington St, San Jose, CA 77001</t>
  </si>
  <si>
    <t>johnson7842@customer.com</t>
  </si>
  <si>
    <t>713-531-3086</t>
  </si>
  <si>
    <t>C7843</t>
  </si>
  <si>
    <t>4595 Sunset Rd, Dallas, TX 90001</t>
  </si>
  <si>
    <t>williams7843@customer.com</t>
  </si>
  <si>
    <t>323-585-5511</t>
  </si>
  <si>
    <t>C7844</t>
  </si>
  <si>
    <t>4015 Washington St, San Diego, TX 95101</t>
  </si>
  <si>
    <t>brown7844@customer.com</t>
  </si>
  <si>
    <t>408-574-6107</t>
  </si>
  <si>
    <t>C7845</t>
  </si>
  <si>
    <t>454 Sunset Rd, San Antonio, TX 77001</t>
  </si>
  <si>
    <t>jones7845@customer.com</t>
  </si>
  <si>
    <t>713-533-9171</t>
  </si>
  <si>
    <t>C7846</t>
  </si>
  <si>
    <t>8489 Broadway, San Diego, CA 77001</t>
  </si>
  <si>
    <t>garcia7846@customer.com</t>
  </si>
  <si>
    <t>713-110-8279</t>
  </si>
  <si>
    <t>C7847</t>
  </si>
  <si>
    <t>8784 Cedar Ln, Los Angeles, PA 19101</t>
  </si>
  <si>
    <t>miller7847@customer.com</t>
  </si>
  <si>
    <t>215-370-4534</t>
  </si>
  <si>
    <t>C7848</t>
  </si>
  <si>
    <t>5495 Sunset Rd, San Diego, IL 77001</t>
  </si>
  <si>
    <t>davis7848@customer.com</t>
  </si>
  <si>
    <t>713-239-3314</t>
  </si>
  <si>
    <t>C7849</t>
  </si>
  <si>
    <t>2669 Maple Dr, Dallas, AZ 85001</t>
  </si>
  <si>
    <t>rodriguez7849@customer.com</t>
  </si>
  <si>
    <t>602-398-2642</t>
  </si>
  <si>
    <t>C7850</t>
  </si>
  <si>
    <t>1310 Elm St, Philadelphia, NY 85001</t>
  </si>
  <si>
    <t>martinez7850@customer.com</t>
  </si>
  <si>
    <t>602-342-3112</t>
  </si>
  <si>
    <t>C7851</t>
  </si>
  <si>
    <t>5863 Lakeview Dr, Philadelphia, CA 19101</t>
  </si>
  <si>
    <t>hernandez7851@customer.com</t>
  </si>
  <si>
    <t>215-812-7249</t>
  </si>
  <si>
    <t>C7852</t>
  </si>
  <si>
    <t>6418 Park Blvd, Houston, PA 10001</t>
  </si>
  <si>
    <t>lopez7852@customer.com</t>
  </si>
  <si>
    <t>212-735-8381</t>
  </si>
  <si>
    <t>C7853</t>
  </si>
  <si>
    <t>6912 Lakeview Dr, Dallas, CA 78201</t>
  </si>
  <si>
    <t>gonzalez7853@customer.com</t>
  </si>
  <si>
    <t>305-737-5952</t>
  </si>
  <si>
    <t>C7854</t>
  </si>
  <si>
    <t>9767 Main St, San Jose, CA 90001</t>
  </si>
  <si>
    <t>wilson7854@customer.com</t>
  </si>
  <si>
    <t>323-579-2100</t>
  </si>
  <si>
    <t>C7855</t>
  </si>
  <si>
    <t>2283 Main St, Philadelphia, TX 92101</t>
  </si>
  <si>
    <t>anderson7855@customer.com</t>
  </si>
  <si>
    <t>619-198-8998</t>
  </si>
  <si>
    <t>C7856</t>
  </si>
  <si>
    <t>6838 Cedar Ln, San Antonio, TX 78201</t>
  </si>
  <si>
    <t>thomas7856@customer.com</t>
  </si>
  <si>
    <t>415-686-7200</t>
  </si>
  <si>
    <t>C7857</t>
  </si>
  <si>
    <t>7767 Main St, Chicago, AZ 78201</t>
  </si>
  <si>
    <t>taylor7857@customer.com</t>
  </si>
  <si>
    <t>415-990-7304</t>
  </si>
  <si>
    <t>C7858</t>
  </si>
  <si>
    <t>2115 Sunset Rd, Philadelphia, NY 19101</t>
  </si>
  <si>
    <t>moore7858@customer.com</t>
  </si>
  <si>
    <t>215-478-9926</t>
  </si>
  <si>
    <t>C7859</t>
  </si>
  <si>
    <t>9249 Elm St, Houston, TX 60601</t>
  </si>
  <si>
    <t>jackson7859@customer.com</t>
  </si>
  <si>
    <t>312-670-4708</t>
  </si>
  <si>
    <t>C7860</t>
  </si>
  <si>
    <t>6526 Highland Ave, San Diego, TX 60601</t>
  </si>
  <si>
    <t>martin7860@customer.com</t>
  </si>
  <si>
    <t>312-924-2660</t>
  </si>
  <si>
    <t>C7861</t>
  </si>
  <si>
    <t>6188 Lakeview Dr, Philadelphia, CA 77001</t>
  </si>
  <si>
    <t>peter7861@customer.com</t>
  </si>
  <si>
    <t>713-600-1931</t>
  </si>
  <si>
    <t>C7862</t>
  </si>
  <si>
    <t>8001 Maple Dr, San Diego, IL 19101</t>
  </si>
  <si>
    <t>victoria7862@customer.com</t>
  </si>
  <si>
    <t>215-731-1733</t>
  </si>
  <si>
    <t>C7863</t>
  </si>
  <si>
    <t>Raymond Hernandez</t>
  </si>
  <si>
    <t>4421 Cedar Ln, San Jose, NY 95101</t>
  </si>
  <si>
    <t>raymond7863@customer.com</t>
  </si>
  <si>
    <t>408-958-3208</t>
  </si>
  <si>
    <t>C7864</t>
  </si>
  <si>
    <t>9692 Main St, San Jose, PA 10001</t>
  </si>
  <si>
    <t>julia7864@customer.com</t>
  </si>
  <si>
    <t>212-350-4798</t>
  </si>
  <si>
    <t>C7865</t>
  </si>
  <si>
    <t>3562 Broadway, San Jose, TX 92101</t>
  </si>
  <si>
    <t>scott7865@customer.com</t>
  </si>
  <si>
    <t>619-769-6719</t>
  </si>
  <si>
    <t>C7866</t>
  </si>
  <si>
    <t>4492 Maple Dr, San Antonio, CA 90001</t>
  </si>
  <si>
    <t>grace7866@customer.com</t>
  </si>
  <si>
    <t>323-291-2580</t>
  </si>
  <si>
    <t>C7867</t>
  </si>
  <si>
    <t>9293 Cedar Ln, San Antonio, CA 78201</t>
  </si>
  <si>
    <t>dennis7867@customer.com</t>
  </si>
  <si>
    <t>718-402-4951</t>
  </si>
  <si>
    <t>C7868</t>
  </si>
  <si>
    <t>Evelyn Lee</t>
  </si>
  <si>
    <t>9354 Main St, San Jose, CA 92101</t>
  </si>
  <si>
    <t>evelyn7868@customer.com</t>
  </si>
  <si>
    <t>619-478-8970</t>
  </si>
  <si>
    <t>C7869</t>
  </si>
  <si>
    <t>3856 Maple Dr, Chicago, TX 78201</t>
  </si>
  <si>
    <t>gregory7869@customer.com</t>
  </si>
  <si>
    <t>415-413-5123</t>
  </si>
  <si>
    <t>C7870</t>
  </si>
  <si>
    <t>1498 Elm St, Chicago, TX 78201</t>
  </si>
  <si>
    <t>anna7870@customer.com</t>
  </si>
  <si>
    <t>305-576-8009</t>
  </si>
  <si>
    <t>C7871</t>
  </si>
  <si>
    <t>7514 Lakeview Dr, San Diego, TX 19101</t>
  </si>
  <si>
    <t>walter7871@customer.com</t>
  </si>
  <si>
    <t>215-704-2304</t>
  </si>
  <si>
    <t>C7872</t>
  </si>
  <si>
    <t>5967 Highland Ave, San Jose, CA 19101</t>
  </si>
  <si>
    <t>rose7872@customer.com</t>
  </si>
  <si>
    <t>215-172-7542</t>
  </si>
  <si>
    <t>C7873</t>
  </si>
  <si>
    <t>4041 Main St, Dallas, PA 19101</t>
  </si>
  <si>
    <t>patrick7873@customer.com</t>
  </si>
  <si>
    <t>215-432-7164</t>
  </si>
  <si>
    <t>C7874</t>
  </si>
  <si>
    <t>9064 Maple Dr, San Jose, TX 95101</t>
  </si>
  <si>
    <t>judith7874@customer.com</t>
  </si>
  <si>
    <t>408-288-1630</t>
  </si>
  <si>
    <t>C7875</t>
  </si>
  <si>
    <t>5806 Elm St, New York, CA 10001</t>
  </si>
  <si>
    <t>henry7875@customer.com</t>
  </si>
  <si>
    <t>212-284-2957</t>
  </si>
  <si>
    <t>C7876</t>
  </si>
  <si>
    <t>163 Elm St, San Antonio, AZ 90001</t>
  </si>
  <si>
    <t>christina7876@customer.com</t>
  </si>
  <si>
    <t>323-955-3237</t>
  </si>
  <si>
    <t>C7877</t>
  </si>
  <si>
    <t>3039 Elm St, San Jose, PA 90001</t>
  </si>
  <si>
    <t>douglas7877@customer.com</t>
  </si>
  <si>
    <t>323-908-2983</t>
  </si>
  <si>
    <t>C7878</t>
  </si>
  <si>
    <t>8238 Sunset Rd, Philadelphia, TX 77001</t>
  </si>
  <si>
    <t>maria7878@customer.com</t>
  </si>
  <si>
    <t>713-448-6063</t>
  </si>
  <si>
    <t>C7879</t>
  </si>
  <si>
    <t>4526 Main St, San Diego, IL 75201</t>
  </si>
  <si>
    <t>harold7879@customer.com</t>
  </si>
  <si>
    <t>305-165-6373</t>
  </si>
  <si>
    <t>C7880</t>
  </si>
  <si>
    <t>9989 Cedar Ln, Houston, PA 77001</t>
  </si>
  <si>
    <t>nicole7880@customer.com</t>
  </si>
  <si>
    <t>713-668-8534</t>
  </si>
  <si>
    <t>C7881</t>
  </si>
  <si>
    <t>9308 Main St, Philadelphia, IL 77001</t>
  </si>
  <si>
    <t>alexander7881@customer.com</t>
  </si>
  <si>
    <t>713-879-5895</t>
  </si>
  <si>
    <t>C7882</t>
  </si>
  <si>
    <t>7413 Park Blvd, Dallas, CA 85001</t>
  </si>
  <si>
    <t>megan7882@customer.com</t>
  </si>
  <si>
    <t>602-737-7152</t>
  </si>
  <si>
    <t>C7883</t>
  </si>
  <si>
    <t>2562 Highland Ave, San Diego, NY 60601</t>
  </si>
  <si>
    <t>samuel7883@customer.com</t>
  </si>
  <si>
    <t>312-655-3995</t>
  </si>
  <si>
    <t>C7884</t>
  </si>
  <si>
    <t>8321 Cedar Ln, San Diego, NY 75201</t>
  </si>
  <si>
    <t>dorothy7884@customer.com</t>
  </si>
  <si>
    <t>305-451-1149</t>
  </si>
  <si>
    <t>C7885</t>
  </si>
  <si>
    <t>2410 Park Blvd, New York, CA 95101</t>
  </si>
  <si>
    <t>frank7885@customer.com</t>
  </si>
  <si>
    <t>408-758-3433</t>
  </si>
  <si>
    <t>C7886</t>
  </si>
  <si>
    <t>280 Maple Dr, Phoenix, TX 78201</t>
  </si>
  <si>
    <t>sophia7886@customer.com</t>
  </si>
  <si>
    <t>646-949-3221</t>
  </si>
  <si>
    <t>C7887</t>
  </si>
  <si>
    <t>6286 Cedar Ln, Chicago, TX 19101</t>
  </si>
  <si>
    <t>lawrence7887@customer.com</t>
  </si>
  <si>
    <t>215-974-3398</t>
  </si>
  <si>
    <t>C7888</t>
  </si>
  <si>
    <t>3344 Sunset Rd, Chicago, CA 85001</t>
  </si>
  <si>
    <t>alice7888@customer.com</t>
  </si>
  <si>
    <t>602-294-7267</t>
  </si>
  <si>
    <t>C7889</t>
  </si>
  <si>
    <t>7929 Cedar Ln, Los Angeles, TX 90001</t>
  </si>
  <si>
    <t>arthur7889@customer.com</t>
  </si>
  <si>
    <t>323-645-5351</t>
  </si>
  <si>
    <t>C7890</t>
  </si>
  <si>
    <t>7573 Highland Ave, San Diego, CA 60601</t>
  </si>
  <si>
    <t>ruth7890@customer.com</t>
  </si>
  <si>
    <t>312-736-9756</t>
  </si>
  <si>
    <t>C7891</t>
  </si>
  <si>
    <t>4202 Highland Ave, New York, IL 75201</t>
  </si>
  <si>
    <t>philip7891@customer.com</t>
  </si>
  <si>
    <t>512-691-2266</t>
  </si>
  <si>
    <t>C7892</t>
  </si>
  <si>
    <t>773 Cedar Ln, Phoenix, TX 92101</t>
  </si>
  <si>
    <t>diana7892@customer.com</t>
  </si>
  <si>
    <t>619-552-2025</t>
  </si>
  <si>
    <t>C7893</t>
  </si>
  <si>
    <t>5256 Main St, Phoenix, IL 19101</t>
  </si>
  <si>
    <t>roger7893@customer.com</t>
  </si>
  <si>
    <t>215-956-8419</t>
  </si>
  <si>
    <t>C7894</t>
  </si>
  <si>
    <t>7711 Washington St, Houston, IL 92101</t>
  </si>
  <si>
    <t>natalie7894@customer.com</t>
  </si>
  <si>
    <t>619-586-7309</t>
  </si>
  <si>
    <t>C7895</t>
  </si>
  <si>
    <t>740 Park Blvd, New York, IL 90001</t>
  </si>
  <si>
    <t>benjamin7895@customer.com</t>
  </si>
  <si>
    <t>323-769-3760</t>
  </si>
  <si>
    <t>C7896</t>
  </si>
  <si>
    <t>1713 Park Blvd, Dallas, CA 92101</t>
  </si>
  <si>
    <t>virginia7896@customer.com</t>
  </si>
  <si>
    <t>619-840-2359</t>
  </si>
  <si>
    <t>C7897</t>
  </si>
  <si>
    <t>4504 Washington St, San Antonio, TX 85001</t>
  </si>
  <si>
    <t>bruce7897@customer.com</t>
  </si>
  <si>
    <t>602-149-1103</t>
  </si>
  <si>
    <t>C7898</t>
  </si>
  <si>
    <t>4552 Sunset Rd, Chicago, TX 90001</t>
  </si>
  <si>
    <t>madison7898@customer.com</t>
  </si>
  <si>
    <t>323-700-2135</t>
  </si>
  <si>
    <t>C7899</t>
  </si>
  <si>
    <t>5029 Highland Ave, New York, TX 77001</t>
  </si>
  <si>
    <t>adam7899@customer.com</t>
  </si>
  <si>
    <t>713-177-3469</t>
  </si>
  <si>
    <t>C7900</t>
  </si>
  <si>
    <t>1222 Lakeview Dr, Philadelphia, TX 60601</t>
  </si>
  <si>
    <t>abigail7900@customer.com</t>
  </si>
  <si>
    <t>312-919-7069</t>
  </si>
  <si>
    <t>C7901</t>
  </si>
  <si>
    <t>1630 Park Blvd, Houston, TX 77001</t>
  </si>
  <si>
    <t>gerald7901@customer.com</t>
  </si>
  <si>
    <t>713-919-1118</t>
  </si>
  <si>
    <t>C7902</t>
  </si>
  <si>
    <t>6558 Park Blvd, Phoenix, PA 78201</t>
  </si>
  <si>
    <t>lauren7902@customer.com</t>
  </si>
  <si>
    <t>512-737-2439</t>
  </si>
  <si>
    <t>C7903</t>
  </si>
  <si>
    <t>9128 Washington St, San Jose, CA 19101</t>
  </si>
  <si>
    <t>keith7903@customer.com</t>
  </si>
  <si>
    <t>215-319-2140</t>
  </si>
  <si>
    <t>C7904</t>
  </si>
  <si>
    <t>646 Lakeview Dr, Dallas, AZ 19101</t>
  </si>
  <si>
    <t>isabella7904@customer.com</t>
  </si>
  <si>
    <t>215-548-8932</t>
  </si>
  <si>
    <t>C7905</t>
  </si>
  <si>
    <t>9328 Lakeview Dr, Philadelphia, TX 75201</t>
  </si>
  <si>
    <t>terry7905@customer.com</t>
  </si>
  <si>
    <t>305-752-4297</t>
  </si>
  <si>
    <t>C7906</t>
  </si>
  <si>
    <t>4940 Washington St, New York, IL 75201</t>
  </si>
  <si>
    <t>jane7906@customer.com</t>
  </si>
  <si>
    <t>718-921-6213</t>
  </si>
  <si>
    <t>C7907</t>
  </si>
  <si>
    <t>4095 Washington St, Houston, AZ 95101</t>
  </si>
  <si>
    <t>wayne7907@customer.com</t>
  </si>
  <si>
    <t>408-670-1743</t>
  </si>
  <si>
    <t>C7908</t>
  </si>
  <si>
    <t>Amy Young</t>
  </si>
  <si>
    <t>1800 Highland Ave, Phoenix, CA 19101</t>
  </si>
  <si>
    <t>amy7908@customer.com</t>
  </si>
  <si>
    <t>215-242-9586</t>
  </si>
  <si>
    <t>C7909</t>
  </si>
  <si>
    <t>Ralph Williams</t>
  </si>
  <si>
    <t>6587 Maple Dr, San Jose, TX 95101</t>
  </si>
  <si>
    <t>ralph7909@customer.com</t>
  </si>
  <si>
    <t>408-764-6668</t>
  </si>
  <si>
    <t>C7910</t>
  </si>
  <si>
    <t>Cynthia Lewis</t>
  </si>
  <si>
    <t>747 Highland Ave, San Jose, CA 19101</t>
  </si>
  <si>
    <t>cynthia7910@customer.com</t>
  </si>
  <si>
    <t>215-878-8822</t>
  </si>
  <si>
    <t>C7911</t>
  </si>
  <si>
    <t>4392 Elm St, Philadelphia, TX 78201</t>
  </si>
  <si>
    <t>smith7911@customer.com</t>
  </si>
  <si>
    <t>646-150-9383</t>
  </si>
  <si>
    <t>C7912</t>
  </si>
  <si>
    <t>5100 Maple Dr, Dallas, TX 92101</t>
  </si>
  <si>
    <t>johnson7912@customer.com</t>
  </si>
  <si>
    <t>619-238-4831</t>
  </si>
  <si>
    <t>C7913</t>
  </si>
  <si>
    <t>1338 Elm St, Philadelphia, PA 85001</t>
  </si>
  <si>
    <t>williams7913@customer.com</t>
  </si>
  <si>
    <t>602-570-6066</t>
  </si>
  <si>
    <t>C7914</t>
  </si>
  <si>
    <t>7322 Sunset Rd, San Antonio, TX 77001</t>
  </si>
  <si>
    <t>brown7914@customer.com</t>
  </si>
  <si>
    <t>713-526-1230</t>
  </si>
  <si>
    <t>C7915</t>
  </si>
  <si>
    <t>8452 Maple Dr, San Diego, TX 19101</t>
  </si>
  <si>
    <t>jones7915@customer.com</t>
  </si>
  <si>
    <t>215-598-5675</t>
  </si>
  <si>
    <t>C7916</t>
  </si>
  <si>
    <t>2151 Washington St, Dallas, TX 60601</t>
  </si>
  <si>
    <t>garcia7916@customer.com</t>
  </si>
  <si>
    <t>312-191-3186</t>
  </si>
  <si>
    <t>C7917</t>
  </si>
  <si>
    <t>Miller Adams</t>
  </si>
  <si>
    <t>8379 Elm St, New York, CA 85001</t>
  </si>
  <si>
    <t>miller7917@customer.com</t>
  </si>
  <si>
    <t>602-832-6914</t>
  </si>
  <si>
    <t>C7918</t>
  </si>
  <si>
    <t>5260 Park Blvd, Chicago, CA 92101</t>
  </si>
  <si>
    <t>davis7918@customer.com</t>
  </si>
  <si>
    <t>619-467-9978</t>
  </si>
  <si>
    <t>C7919</t>
  </si>
  <si>
    <t>1515 Main St, Philadelphia, CA 60601</t>
  </si>
  <si>
    <t>rodriguez7919@customer.com</t>
  </si>
  <si>
    <t>312-628-6510</t>
  </si>
  <si>
    <t>C7920</t>
  </si>
  <si>
    <t>4550 Park Blvd, Chicago, PA 78201</t>
  </si>
  <si>
    <t>martinez7920@customer.com</t>
  </si>
  <si>
    <t>415-539-3214</t>
  </si>
  <si>
    <t>C7921</t>
  </si>
  <si>
    <t>403 Maple Dr, Chicago, TX 90001</t>
  </si>
  <si>
    <t>hernandez7921@customer.com</t>
  </si>
  <si>
    <t>323-706-9576</t>
  </si>
  <si>
    <t>C7922</t>
  </si>
  <si>
    <t>6196 Washington St, Philadelphia, CA 10001</t>
  </si>
  <si>
    <t>lopez7922@customer.com</t>
  </si>
  <si>
    <t>212-169-3483</t>
  </si>
  <si>
    <t>C7923</t>
  </si>
  <si>
    <t>Gonzalez Rivera</t>
  </si>
  <si>
    <t>2300 Sunset Rd, Dallas, TX 19101</t>
  </si>
  <si>
    <t>gonzalez7923@customer.com</t>
  </si>
  <si>
    <t>215-864-8622</t>
  </si>
  <si>
    <t>C7924</t>
  </si>
  <si>
    <t>2593 Elm St, New York, CA 78201</t>
  </si>
  <si>
    <t>wilson7924@customer.com</t>
  </si>
  <si>
    <t>512-855-3505</t>
  </si>
  <si>
    <t>C7925</t>
  </si>
  <si>
    <t>3461 Broadway, Dallas, CA 60601</t>
  </si>
  <si>
    <t>anderson7925@customer.com</t>
  </si>
  <si>
    <t>312-839-1707</t>
  </si>
  <si>
    <t>C7926</t>
  </si>
  <si>
    <t>Thomas Green</t>
  </si>
  <si>
    <t>8690 Main St, Dallas, TX 75201</t>
  </si>
  <si>
    <t>thomas7926@customer.com</t>
  </si>
  <si>
    <t>512-677-8882</t>
  </si>
  <si>
    <t>C7927</t>
  </si>
  <si>
    <t>6089 Highland Ave, Houston, AZ 19101</t>
  </si>
  <si>
    <t>taylor7927@customer.com</t>
  </si>
  <si>
    <t>215-773-4227</t>
  </si>
  <si>
    <t>C7928</t>
  </si>
  <si>
    <t>9427 Sunset Rd, Dallas, NY 60601</t>
  </si>
  <si>
    <t>moore7928@customer.com</t>
  </si>
  <si>
    <t>312-373-9637</t>
  </si>
  <si>
    <t>C7929</t>
  </si>
  <si>
    <t>9924 Broadway, San Diego, TX 92101</t>
  </si>
  <si>
    <t>jackson7929@customer.com</t>
  </si>
  <si>
    <t>619-509-5777</t>
  </si>
  <si>
    <t>C7930</t>
  </si>
  <si>
    <t>5448 Elm St, New York, CA 85001</t>
  </si>
  <si>
    <t>martin7930@customer.com</t>
  </si>
  <si>
    <t>602-418-6772</t>
  </si>
  <si>
    <t>C7931</t>
  </si>
  <si>
    <t>6567 Lakeview Dr, New York, PA 19101</t>
  </si>
  <si>
    <t>peter7931@customer.com</t>
  </si>
  <si>
    <t>215-448-2812</t>
  </si>
  <si>
    <t>C7932</t>
  </si>
  <si>
    <t>6358 Park Blvd, Philadelphia, NY 92101</t>
  </si>
  <si>
    <t>victoria7932@customer.com</t>
  </si>
  <si>
    <t>619-445-9959</t>
  </si>
  <si>
    <t>C7933</t>
  </si>
  <si>
    <t>Raymond Miller</t>
  </si>
  <si>
    <t>9702 Sunset Rd, San Antonio, TX 95101</t>
  </si>
  <si>
    <t>raymond7933@customer.com</t>
  </si>
  <si>
    <t>408-776-1391</t>
  </si>
  <si>
    <t>C7934</t>
  </si>
  <si>
    <t>5702 Elm St, San Diego, TX 90001</t>
  </si>
  <si>
    <t>julia7934@customer.com</t>
  </si>
  <si>
    <t>323-265-8564</t>
  </si>
  <si>
    <t>C7935</t>
  </si>
  <si>
    <t>3372 Lakeview Dr, Chicago, CA 75201</t>
  </si>
  <si>
    <t>scott7935@customer.com</t>
  </si>
  <si>
    <t>512-422-3336</t>
  </si>
  <si>
    <t>C7936</t>
  </si>
  <si>
    <t>706 Maple Dr, Los Angeles, IL 92101</t>
  </si>
  <si>
    <t>grace7936@customer.com</t>
  </si>
  <si>
    <t>619-954-2157</t>
  </si>
  <si>
    <t>C7937</t>
  </si>
  <si>
    <t>7000 Cedar Ln, San Antonio, IL 77001</t>
  </si>
  <si>
    <t>dennis7937@customer.com</t>
  </si>
  <si>
    <t>713-199-8978</t>
  </si>
  <si>
    <t>C7938</t>
  </si>
  <si>
    <t>4726 Park Blvd, Houston, TX 75201</t>
  </si>
  <si>
    <t>evelyn7938@customer.com</t>
  </si>
  <si>
    <t>305-284-2958</t>
  </si>
  <si>
    <t>C7939</t>
  </si>
  <si>
    <t>7486 Highland Ave, Phoenix, CA 75201</t>
  </si>
  <si>
    <t>gregory7939@customer.com</t>
  </si>
  <si>
    <t>512-463-2717</t>
  </si>
  <si>
    <t>C7940</t>
  </si>
  <si>
    <t>3840 Main St, Philadelphia, TX 90001</t>
  </si>
  <si>
    <t>anna7940@customer.com</t>
  </si>
  <si>
    <t>323-548-9721</t>
  </si>
  <si>
    <t>C7941</t>
  </si>
  <si>
    <t>8277 Park Blvd, Phoenix, IL 75201</t>
  </si>
  <si>
    <t>walter7941@customer.com</t>
  </si>
  <si>
    <t>512-399-6884</t>
  </si>
  <si>
    <t>C7942</t>
  </si>
  <si>
    <t>5670 Elm St, San Diego, TX 78201</t>
  </si>
  <si>
    <t>rose7942@customer.com</t>
  </si>
  <si>
    <t>646-324-4208</t>
  </si>
  <si>
    <t>C7943</t>
  </si>
  <si>
    <t>4579 Maple Dr, San Diego, NY 77001</t>
  </si>
  <si>
    <t>patrick7943@customer.com</t>
  </si>
  <si>
    <t>713-977-6700</t>
  </si>
  <si>
    <t>C7944</t>
  </si>
  <si>
    <t>2580 Park Blvd, San Antonio, CA 75201</t>
  </si>
  <si>
    <t>judith7944@customer.com</t>
  </si>
  <si>
    <t>718-311-5003</t>
  </si>
  <si>
    <t>C7945</t>
  </si>
  <si>
    <t>5501 Park Blvd, Dallas, NY 77001</t>
  </si>
  <si>
    <t>henry7945@customer.com</t>
  </si>
  <si>
    <t>713-842-5774</t>
  </si>
  <si>
    <t>C7946</t>
  </si>
  <si>
    <t>3321 Broadway, New York, NY 19101</t>
  </si>
  <si>
    <t>christina7946@customer.com</t>
  </si>
  <si>
    <t>215-291-1380</t>
  </si>
  <si>
    <t>C7947</t>
  </si>
  <si>
    <t>2976 Washington St, New York, IL 85001</t>
  </si>
  <si>
    <t>douglas7947@customer.com</t>
  </si>
  <si>
    <t>602-137-6485</t>
  </si>
  <si>
    <t>C7948</t>
  </si>
  <si>
    <t>5247 Broadway, Chicago, CA 90001</t>
  </si>
  <si>
    <t>maria7948@customer.com</t>
  </si>
  <si>
    <t>323-616-6729</t>
  </si>
  <si>
    <t>C7949</t>
  </si>
  <si>
    <t>3444 Elm St, Dallas, TX 60601</t>
  </si>
  <si>
    <t>harold7949@customer.com</t>
  </si>
  <si>
    <t>312-566-9274</t>
  </si>
  <si>
    <t>C7950</t>
  </si>
  <si>
    <t>3474 Highland Ave, San Antonio, IL 92101</t>
  </si>
  <si>
    <t>nicole7950@customer.com</t>
  </si>
  <si>
    <t>619-619-9129</t>
  </si>
  <si>
    <t>C7951</t>
  </si>
  <si>
    <t>2369 Broadway, San Jose, PA 78201</t>
  </si>
  <si>
    <t>alexander7951@customer.com</t>
  </si>
  <si>
    <t>305-767-5776</t>
  </si>
  <si>
    <t>C7952</t>
  </si>
  <si>
    <t>Megan Jackson</t>
  </si>
  <si>
    <t>2065 Broadway, Houston, CA 78201</t>
  </si>
  <si>
    <t>megan7952@customer.com</t>
  </si>
  <si>
    <t>646-205-8048</t>
  </si>
  <si>
    <t>C7953</t>
  </si>
  <si>
    <t>1480 Park Blvd, Dallas, TX 75201</t>
  </si>
  <si>
    <t>samuel7953@customer.com</t>
  </si>
  <si>
    <t>512-631-2430</t>
  </si>
  <si>
    <t>C7954</t>
  </si>
  <si>
    <t>9984 Sunset Rd, San Antonio, AZ 78201</t>
  </si>
  <si>
    <t>dorothy7954@customer.com</t>
  </si>
  <si>
    <t>512-783-9504</t>
  </si>
  <si>
    <t>C7955</t>
  </si>
  <si>
    <t>3608 Lakeview Dr, Los Angeles, CA 92101</t>
  </si>
  <si>
    <t>frank7955@customer.com</t>
  </si>
  <si>
    <t>619-299-5939</t>
  </si>
  <si>
    <t>C7956</t>
  </si>
  <si>
    <t>4641 Park Blvd, San Antonio, TX 19101</t>
  </si>
  <si>
    <t>sophia7956@customer.com</t>
  </si>
  <si>
    <t>215-970-4393</t>
  </si>
  <si>
    <t>C7957</t>
  </si>
  <si>
    <t>4744 Park Blvd, San Diego, IL 95101</t>
  </si>
  <si>
    <t>lawrence7957@customer.com</t>
  </si>
  <si>
    <t>408-333-3369</t>
  </si>
  <si>
    <t>C7958</t>
  </si>
  <si>
    <t>7844 Park Blvd, San Jose, CA 60601</t>
  </si>
  <si>
    <t>alice7958@customer.com</t>
  </si>
  <si>
    <t>312-715-6370</t>
  </si>
  <si>
    <t>C7959</t>
  </si>
  <si>
    <t>5465 Park Blvd, Los Angeles, AZ 78201</t>
  </si>
  <si>
    <t>arthur7959@customer.com</t>
  </si>
  <si>
    <t>305-589-2730</t>
  </si>
  <si>
    <t>C7960</t>
  </si>
  <si>
    <t>Ruth Adams</t>
  </si>
  <si>
    <t>9579 Sunset Rd, Phoenix, AZ 78201</t>
  </si>
  <si>
    <t>ruth7960@customer.com</t>
  </si>
  <si>
    <t>718-426-9824</t>
  </si>
  <si>
    <t>C7961</t>
  </si>
  <si>
    <t>2970 Sunset Rd, New York, TX 95101</t>
  </si>
  <si>
    <t>philip7961@customer.com</t>
  </si>
  <si>
    <t>408-350-9642</t>
  </si>
  <si>
    <t>C7962</t>
  </si>
  <si>
    <t>Diana Nelson</t>
  </si>
  <si>
    <t>5913 Lakeview Dr, Dallas, CA 19101</t>
  </si>
  <si>
    <t>diana7962@customer.com</t>
  </si>
  <si>
    <t>215-219-5761</t>
  </si>
  <si>
    <t>C7963</t>
  </si>
  <si>
    <t>878 Main St, San Diego, CA 90001</t>
  </si>
  <si>
    <t>roger7963@customer.com</t>
  </si>
  <si>
    <t>323-714-5907</t>
  </si>
  <si>
    <t>C7964</t>
  </si>
  <si>
    <t>8834 Main St, Philadelphia, AZ 75201</t>
  </si>
  <si>
    <t>natalie7964@customer.com</t>
  </si>
  <si>
    <t>646-559-7822</t>
  </si>
  <si>
    <t>C7965</t>
  </si>
  <si>
    <t>6765 Highland Ave, New York, CA 92101</t>
  </si>
  <si>
    <t>benjamin7965@customer.com</t>
  </si>
  <si>
    <t>619-372-2879</t>
  </si>
  <si>
    <t>C7966</t>
  </si>
  <si>
    <t>8130 Highland Ave, Phoenix, CA 77001</t>
  </si>
  <si>
    <t>virginia7966@customer.com</t>
  </si>
  <si>
    <t>713-526-1121</t>
  </si>
  <si>
    <t>C7967</t>
  </si>
  <si>
    <t>4365 Park Blvd, San Antonio, PA 95101</t>
  </si>
  <si>
    <t>bruce7967@customer.com</t>
  </si>
  <si>
    <t>408-805-9306</t>
  </si>
  <si>
    <t>C7968</t>
  </si>
  <si>
    <t>4294 Lakeview Dr, Chicago, TX 19101</t>
  </si>
  <si>
    <t>madison7968@customer.com</t>
  </si>
  <si>
    <t>215-417-4721</t>
  </si>
  <si>
    <t>C7969</t>
  </si>
  <si>
    <t>Adam Miller</t>
  </si>
  <si>
    <t>9330 Highland Ave, Houston, NY 78201</t>
  </si>
  <si>
    <t>adam7969@customer.com</t>
  </si>
  <si>
    <t>305-413-3188</t>
  </si>
  <si>
    <t>C7970</t>
  </si>
  <si>
    <t>5074 Maple Dr, San Antonio, TX 95101</t>
  </si>
  <si>
    <t>abigail7970@customer.com</t>
  </si>
  <si>
    <t>408-678-4829</t>
  </si>
  <si>
    <t>C7971</t>
  </si>
  <si>
    <t>7706 Cedar Ln, San Jose, AZ 95101</t>
  </si>
  <si>
    <t>gerald7971@customer.com</t>
  </si>
  <si>
    <t>408-100-9136</t>
  </si>
  <si>
    <t>C7972</t>
  </si>
  <si>
    <t>7446 Maple Dr, Dallas, IL 77001</t>
  </si>
  <si>
    <t>lauren7972@customer.com</t>
  </si>
  <si>
    <t>713-914-2047</t>
  </si>
  <si>
    <t>C7973</t>
  </si>
  <si>
    <t>2588 Lakeview Dr, Los Angeles, CA 92101</t>
  </si>
  <si>
    <t>keith7973@customer.com</t>
  </si>
  <si>
    <t>619-903-1865</t>
  </si>
  <si>
    <t>C7974</t>
  </si>
  <si>
    <t>6279 Park Blvd, Houston, CA 92101</t>
  </si>
  <si>
    <t>isabella7974@customer.com</t>
  </si>
  <si>
    <t>619-601-1836</t>
  </si>
  <si>
    <t>C7975</t>
  </si>
  <si>
    <t>4581 Sunset Rd, Houston, TX 19101</t>
  </si>
  <si>
    <t>terry7975@customer.com</t>
  </si>
  <si>
    <t>215-843-2102</t>
  </si>
  <si>
    <t>C7976</t>
  </si>
  <si>
    <t>8287 Highland Ave, New York, CA 90001</t>
  </si>
  <si>
    <t>jane7976@customer.com</t>
  </si>
  <si>
    <t>323-906-6378</t>
  </si>
  <si>
    <t>C7977</t>
  </si>
  <si>
    <t>4974 Maple Dr, Phoenix, CA 90001</t>
  </si>
  <si>
    <t>wayne7977@customer.com</t>
  </si>
  <si>
    <t>323-326-1202</t>
  </si>
  <si>
    <t>C7978</t>
  </si>
  <si>
    <t>8535 Cedar Ln, San Jose, PA 90001</t>
  </si>
  <si>
    <t>amy7978@customer.com</t>
  </si>
  <si>
    <t>323-982-7538</t>
  </si>
  <si>
    <t>C7979</t>
  </si>
  <si>
    <t>5946 Cedar Ln, Chicago, CA 92101</t>
  </si>
  <si>
    <t>ralph7979@customer.com</t>
  </si>
  <si>
    <t>619-144-8809</t>
  </si>
  <si>
    <t>C7980</t>
  </si>
  <si>
    <t>Cynthia King</t>
  </si>
  <si>
    <t>8816 Park Blvd, Philadelphia, TX 92101</t>
  </si>
  <si>
    <t>cynthia7980@customer.com</t>
  </si>
  <si>
    <t>619-535-5101</t>
  </si>
  <si>
    <t>C7981</t>
  </si>
  <si>
    <t>8440 Main St, New York, CA 90001</t>
  </si>
  <si>
    <t>smith7981@customer.com</t>
  </si>
  <si>
    <t>323-602-1891</t>
  </si>
  <si>
    <t>C7982</t>
  </si>
  <si>
    <t>9106 Lakeview Dr, Chicago, AZ 10001</t>
  </si>
  <si>
    <t>johnson7982@customer.com</t>
  </si>
  <si>
    <t>212-125-7707</t>
  </si>
  <si>
    <t>C7983</t>
  </si>
  <si>
    <t>888 Elm St, New York, IL 90001</t>
  </si>
  <si>
    <t>williams7983@customer.com</t>
  </si>
  <si>
    <t>323-386-6068</t>
  </si>
  <si>
    <t>C7984</t>
  </si>
  <si>
    <t>5680 Lakeview Dr, Dallas, CA 78201</t>
  </si>
  <si>
    <t>brown7984@customer.com</t>
  </si>
  <si>
    <t>305-775-1788</t>
  </si>
  <si>
    <t>C7985</t>
  </si>
  <si>
    <t>5215 Main St, Dallas, IL 60601</t>
  </si>
  <si>
    <t>jones7985@customer.com</t>
  </si>
  <si>
    <t>312-222-3650</t>
  </si>
  <si>
    <t>C7986</t>
  </si>
  <si>
    <t>4150 Elm St, Dallas, TX 78201</t>
  </si>
  <si>
    <t>garcia7986@customer.com</t>
  </si>
  <si>
    <t>415-781-3283</t>
  </si>
  <si>
    <t>C7987</t>
  </si>
  <si>
    <t>Miller Jones</t>
  </si>
  <si>
    <t>8092 Elm St, San Jose, NY 77001</t>
  </si>
  <si>
    <t>miller7987@customer.com</t>
  </si>
  <si>
    <t>713-448-2120</t>
  </si>
  <si>
    <t>C7988</t>
  </si>
  <si>
    <t>6121 Park Blvd, New York, CA 19101</t>
  </si>
  <si>
    <t>davis7988@customer.com</t>
  </si>
  <si>
    <t>215-417-3594</t>
  </si>
  <si>
    <t>C7989</t>
  </si>
  <si>
    <t>479 Lakeview Dr, Houston, PA 90001</t>
  </si>
  <si>
    <t>rodriguez7989@customer.com</t>
  </si>
  <si>
    <t>323-148-1107</t>
  </si>
  <si>
    <t>C7990</t>
  </si>
  <si>
    <t>8992 Broadway, Houston, CA 90001</t>
  </si>
  <si>
    <t>martinez7990@customer.com</t>
  </si>
  <si>
    <t>323-891-7465</t>
  </si>
  <si>
    <t>C7991</t>
  </si>
  <si>
    <t>1403 Cedar Ln, Los Angeles, CA 85001</t>
  </si>
  <si>
    <t>hernandez7991@customer.com</t>
  </si>
  <si>
    <t>602-567-6352</t>
  </si>
  <si>
    <t>C7992</t>
  </si>
  <si>
    <t>4453 Lakeview Dr, San Diego, AZ 19101</t>
  </si>
  <si>
    <t>lopez7992@customer.com</t>
  </si>
  <si>
    <t>215-284-8759</t>
  </si>
  <si>
    <t>C7993</t>
  </si>
  <si>
    <t>3155 Park Blvd, New York, NY 95101</t>
  </si>
  <si>
    <t>gonzalez7993@customer.com</t>
  </si>
  <si>
    <t>408-193-9468</t>
  </si>
  <si>
    <t>C7994</t>
  </si>
  <si>
    <t>1136 Main St, San Jose, NY 95101</t>
  </si>
  <si>
    <t>wilson7994@customer.com</t>
  </si>
  <si>
    <t>408-713-9724</t>
  </si>
  <si>
    <t>C7995</t>
  </si>
  <si>
    <t>5376 Cedar Ln, Chicago, TX 78201</t>
  </si>
  <si>
    <t>anderson7995@customer.com</t>
  </si>
  <si>
    <t>305-676-9212</t>
  </si>
  <si>
    <t>C7996</t>
  </si>
  <si>
    <t>772 Park Blvd, Los Angeles, TX 19101</t>
  </si>
  <si>
    <t>thomas7996@customer.com</t>
  </si>
  <si>
    <t>215-489-3962</t>
  </si>
  <si>
    <t>C7997</t>
  </si>
  <si>
    <t>8193 Washington St, San Jose, TX 19101</t>
  </si>
  <si>
    <t>taylor7997@customer.com</t>
  </si>
  <si>
    <t>215-683-8530</t>
  </si>
  <si>
    <t>C7998</t>
  </si>
  <si>
    <t>9086 Main St, Philadelphia, CA 92101</t>
  </si>
  <si>
    <t>moore7998@customer.com</t>
  </si>
  <si>
    <t>619-769-8636</t>
  </si>
  <si>
    <t>C7999</t>
  </si>
  <si>
    <t>8251 Cedar Ln, Philadelphia, CA 10001</t>
  </si>
  <si>
    <t>jackson7999@customer.com</t>
  </si>
  <si>
    <t>212-513-2175</t>
  </si>
  <si>
    <t>C8000</t>
  </si>
  <si>
    <t>5145 Highland Ave, San Diego, PA 92101</t>
  </si>
  <si>
    <t>martin8000@customer.com</t>
  </si>
  <si>
    <t>619-185-8571</t>
  </si>
  <si>
    <t>C8001</t>
  </si>
  <si>
    <t>218 Lakeview Dr, San Antonio, CA 75201</t>
  </si>
  <si>
    <t>peter8001@customer.com</t>
  </si>
  <si>
    <t>305-955-3806</t>
  </si>
  <si>
    <t>C8002</t>
  </si>
  <si>
    <t>1753 Washington St, San Jose, PA 77001</t>
  </si>
  <si>
    <t>victoria8002@customer.com</t>
  </si>
  <si>
    <t>713-189-2217</t>
  </si>
  <si>
    <t>C8003</t>
  </si>
  <si>
    <t>2016 Lakeview Dr, San Jose, TX 10001</t>
  </si>
  <si>
    <t>raymond8003@customer.com</t>
  </si>
  <si>
    <t>212-854-3057</t>
  </si>
  <si>
    <t>C8004</t>
  </si>
  <si>
    <t>Julia Gonzalez</t>
  </si>
  <si>
    <t>344 Main St, San Jose, IL 10001</t>
  </si>
  <si>
    <t>julia8004@customer.com</t>
  </si>
  <si>
    <t>212-652-5852</t>
  </si>
  <si>
    <t>C8005</t>
  </si>
  <si>
    <t>6064 Lakeview Dr, Chicago, IL 85001</t>
  </si>
  <si>
    <t>scott8005@customer.com</t>
  </si>
  <si>
    <t>602-582-1222</t>
  </si>
  <si>
    <t>C8006</t>
  </si>
  <si>
    <t>5325 Highland Ave, Dallas, IL 60601</t>
  </si>
  <si>
    <t>grace8006@customer.com</t>
  </si>
  <si>
    <t>312-450-1900</t>
  </si>
  <si>
    <t>C8007</t>
  </si>
  <si>
    <t>4239 Cedar Ln, Phoenix, CA 78201</t>
  </si>
  <si>
    <t>dennis8007@customer.com</t>
  </si>
  <si>
    <t>646-344-7389</t>
  </si>
  <si>
    <t>C8008</t>
  </si>
  <si>
    <t>1156 Cedar Ln, Dallas, CA 90001</t>
  </si>
  <si>
    <t>evelyn8008@customer.com</t>
  </si>
  <si>
    <t>323-945-6539</t>
  </si>
  <si>
    <t>C8009</t>
  </si>
  <si>
    <t>3892 Sunset Rd, Los Angeles, CA 10001</t>
  </si>
  <si>
    <t>gregory8009@customer.com</t>
  </si>
  <si>
    <t>212-435-2812</t>
  </si>
  <si>
    <t>C8010</t>
  </si>
  <si>
    <t>1383 Lakeview Dr, Phoenix, CA 75201</t>
  </si>
  <si>
    <t>anna8010@customer.com</t>
  </si>
  <si>
    <t>718-504-7458</t>
  </si>
  <si>
    <t>C8011</t>
  </si>
  <si>
    <t>8917 Washington St, Philadelphia, TX 19101</t>
  </si>
  <si>
    <t>walter8011@customer.com</t>
  </si>
  <si>
    <t>215-499-3042</t>
  </si>
  <si>
    <t>C8012</t>
  </si>
  <si>
    <t>6770 Sunset Rd, San Antonio, NY 90001</t>
  </si>
  <si>
    <t>rose8012@customer.com</t>
  </si>
  <si>
    <t>323-819-3711</t>
  </si>
  <si>
    <t>C8013</t>
  </si>
  <si>
    <t>8749 Park Blvd, San Diego, TX 19101</t>
  </si>
  <si>
    <t>patrick8013@customer.com</t>
  </si>
  <si>
    <t>215-562-5709</t>
  </si>
  <si>
    <t>C8014</t>
  </si>
  <si>
    <t>4670 Cedar Ln, Los Angeles, CA 60601</t>
  </si>
  <si>
    <t>judith8014@customer.com</t>
  </si>
  <si>
    <t>312-839-9651</t>
  </si>
  <si>
    <t>C8015</t>
  </si>
  <si>
    <t>9715 Elm St, Houston, NY 90001</t>
  </si>
  <si>
    <t>henry8015@customer.com</t>
  </si>
  <si>
    <t>323-837-1631</t>
  </si>
  <si>
    <t>C8016</t>
  </si>
  <si>
    <t>9800 Highland Ave, Philadelphia, CA 95101</t>
  </si>
  <si>
    <t>christina8016@customer.com</t>
  </si>
  <si>
    <t>408-927-9478</t>
  </si>
  <si>
    <t>C8017</t>
  </si>
  <si>
    <t>6224 Main St, Los Angeles, TX 19101</t>
  </si>
  <si>
    <t>douglas8017@customer.com</t>
  </si>
  <si>
    <t>215-955-1520</t>
  </si>
  <si>
    <t>C8018</t>
  </si>
  <si>
    <t>4722 Cedar Ln, Los Angeles, IL 92101</t>
  </si>
  <si>
    <t>maria8018@customer.com</t>
  </si>
  <si>
    <t>619-238-4246</t>
  </si>
  <si>
    <t>C8019</t>
  </si>
  <si>
    <t>1721 Elm St, Phoenix, TX 75201</t>
  </si>
  <si>
    <t>harold8019@customer.com</t>
  </si>
  <si>
    <t>646-695-3568</t>
  </si>
  <si>
    <t>C8020</t>
  </si>
  <si>
    <t>9992 Maple Dr, Los Angeles, IL 92101</t>
  </si>
  <si>
    <t>nicole8020@customer.com</t>
  </si>
  <si>
    <t>619-689-3338</t>
  </si>
  <si>
    <t>C8021</t>
  </si>
  <si>
    <t>7023 Lakeview Dr, San Antonio, TX 60601</t>
  </si>
  <si>
    <t>alexander8021@customer.com</t>
  </si>
  <si>
    <t>312-572-2866</t>
  </si>
  <si>
    <t>C8022</t>
  </si>
  <si>
    <t>3005 Highland Ave, Phoenix, TX 95101</t>
  </si>
  <si>
    <t>megan8022@customer.com</t>
  </si>
  <si>
    <t>408-120-5671</t>
  </si>
  <si>
    <t>C8023</t>
  </si>
  <si>
    <t>3155 Lakeview Dr, Dallas, CA 10001</t>
  </si>
  <si>
    <t>samuel8023@customer.com</t>
  </si>
  <si>
    <t>212-159-9914</t>
  </si>
  <si>
    <t>C8024</t>
  </si>
  <si>
    <t>5892 Washington St, San Antonio, PA 92101</t>
  </si>
  <si>
    <t>dorothy8024@customer.com</t>
  </si>
  <si>
    <t>619-934-8572</t>
  </si>
  <si>
    <t>C8025</t>
  </si>
  <si>
    <t>7975 Park Blvd, San Diego, TX 95101</t>
  </si>
  <si>
    <t>frank8025@customer.com</t>
  </si>
  <si>
    <t>408-469-5573</t>
  </si>
  <si>
    <t>C8026</t>
  </si>
  <si>
    <t>5498 Washington St, San Antonio, CA 90001</t>
  </si>
  <si>
    <t>sophia8026@customer.com</t>
  </si>
  <si>
    <t>323-865-1023</t>
  </si>
  <si>
    <t>C8027</t>
  </si>
  <si>
    <t>237 Lakeview Dr, Chicago, IL 75201</t>
  </si>
  <si>
    <t>lawrence8027@customer.com</t>
  </si>
  <si>
    <t>646-343-4149</t>
  </si>
  <si>
    <t>C8028</t>
  </si>
  <si>
    <t>4641 Park Blvd, Houston, TX 92101</t>
  </si>
  <si>
    <t>alice8028@customer.com</t>
  </si>
  <si>
    <t>619-337-7180</t>
  </si>
  <si>
    <t>C8029</t>
  </si>
  <si>
    <t>2216 Highland Ave, San Jose, IL 75201</t>
  </si>
  <si>
    <t>arthur8029@customer.com</t>
  </si>
  <si>
    <t>305-428-2710</t>
  </si>
  <si>
    <t>C8030</t>
  </si>
  <si>
    <t>7733 Main St, Philadelphia, TX 90001</t>
  </si>
  <si>
    <t>ruth8030@customer.com</t>
  </si>
  <si>
    <t>323-709-8727</t>
  </si>
  <si>
    <t>C8031</t>
  </si>
  <si>
    <t>5050 Park Blvd, San Antonio, CA 78201</t>
  </si>
  <si>
    <t>philip8031@customer.com</t>
  </si>
  <si>
    <t>415-591-6339</t>
  </si>
  <si>
    <t>C8032</t>
  </si>
  <si>
    <t>1564 Washington St, San Jose, CA 60601</t>
  </si>
  <si>
    <t>diana8032@customer.com</t>
  </si>
  <si>
    <t>312-948-5892</t>
  </si>
  <si>
    <t>C8033</t>
  </si>
  <si>
    <t>950 Park Blvd, San Jose, TX 19101</t>
  </si>
  <si>
    <t>roger8033@customer.com</t>
  </si>
  <si>
    <t>215-537-8749</t>
  </si>
  <si>
    <t>C8034</t>
  </si>
  <si>
    <t>1123 Washington St, Chicago, TX 19101</t>
  </si>
  <si>
    <t>natalie8034@customer.com</t>
  </si>
  <si>
    <t>215-923-4329</t>
  </si>
  <si>
    <t>C8035</t>
  </si>
  <si>
    <t>9772 Broadway, Los Angeles, TX 19101</t>
  </si>
  <si>
    <t>benjamin8035@customer.com</t>
  </si>
  <si>
    <t>215-245-1258</t>
  </si>
  <si>
    <t>C8036</t>
  </si>
  <si>
    <t>9354 Washington St, Houston, TX 77001</t>
  </si>
  <si>
    <t>virginia8036@customer.com</t>
  </si>
  <si>
    <t>713-718-2224</t>
  </si>
  <si>
    <t>C8037</t>
  </si>
  <si>
    <t>5221 Sunset Rd, Houston, IL 92101</t>
  </si>
  <si>
    <t>bruce8037@customer.com</t>
  </si>
  <si>
    <t>619-818-1173</t>
  </si>
  <si>
    <t>C8038</t>
  </si>
  <si>
    <t>292 Highland Ave, Phoenix, NY 85001</t>
  </si>
  <si>
    <t>madison8038@customer.com</t>
  </si>
  <si>
    <t>602-979-7421</t>
  </si>
  <si>
    <t>C8039</t>
  </si>
  <si>
    <t>7432 Elm St, Dallas, TX 78201</t>
  </si>
  <si>
    <t>adam8039@customer.com</t>
  </si>
  <si>
    <t>512-439-7357</t>
  </si>
  <si>
    <t>C8040</t>
  </si>
  <si>
    <t>Abigail Hall</t>
  </si>
  <si>
    <t>2534 Highland Ave, San Diego, CA 90001</t>
  </si>
  <si>
    <t>abigail8040@customer.com</t>
  </si>
  <si>
    <t>323-342-3052</t>
  </si>
  <si>
    <t>C8041</t>
  </si>
  <si>
    <t>6044 Broadway, San Jose, AZ 10001</t>
  </si>
  <si>
    <t>gerald8041@customer.com</t>
  </si>
  <si>
    <t>212-646-3854</t>
  </si>
  <si>
    <t>C8042</t>
  </si>
  <si>
    <t>2071 Washington St, San Diego, IL 10001</t>
  </si>
  <si>
    <t>lauren8042@customer.com</t>
  </si>
  <si>
    <t>212-431-4809</t>
  </si>
  <si>
    <t>C8043</t>
  </si>
  <si>
    <t>6004 Park Blvd, Houston, CA 78201</t>
  </si>
  <si>
    <t>keith8043@customer.com</t>
  </si>
  <si>
    <t>646-496-3289</t>
  </si>
  <si>
    <t>C8044</t>
  </si>
  <si>
    <t>4925 Washington St, Dallas, CA 10001</t>
  </si>
  <si>
    <t>isabella8044@customer.com</t>
  </si>
  <si>
    <t>212-842-8022</t>
  </si>
  <si>
    <t>C8045</t>
  </si>
  <si>
    <t>4053 Park Blvd, Phoenix, PA 85001</t>
  </si>
  <si>
    <t>terry8045@customer.com</t>
  </si>
  <si>
    <t>602-336-4433</t>
  </si>
  <si>
    <t>C8046</t>
  </si>
  <si>
    <t>6348 Broadway, Dallas, CA 78201</t>
  </si>
  <si>
    <t>jane8046@customer.com</t>
  </si>
  <si>
    <t>718-436-3832</t>
  </si>
  <si>
    <t>C8047</t>
  </si>
  <si>
    <t>8727 Cedar Ln, Houston, AZ 19101</t>
  </si>
  <si>
    <t>wayne8047@customer.com</t>
  </si>
  <si>
    <t>215-394-1457</t>
  </si>
  <si>
    <t>C8048</t>
  </si>
  <si>
    <t>1868 Main St, Phoenix, TX 10001</t>
  </si>
  <si>
    <t>amy8048@customer.com</t>
  </si>
  <si>
    <t>212-244-5995</t>
  </si>
  <si>
    <t>C8049</t>
  </si>
  <si>
    <t>9191 Lakeview Dr, San Antonio, CA 92101</t>
  </si>
  <si>
    <t>ralph8049@customer.com</t>
  </si>
  <si>
    <t>619-320-2675</t>
  </si>
  <si>
    <t>C8050</t>
  </si>
  <si>
    <t>Cynthia Nguyen</t>
  </si>
  <si>
    <t>153 Sunset Rd, Phoenix, TX 19101</t>
  </si>
  <si>
    <t>cynthia8050@customer.com</t>
  </si>
  <si>
    <t>215-199-6241</t>
  </si>
  <si>
    <t>C8051</t>
  </si>
  <si>
    <t>6209 Cedar Ln, San Diego, NY 92101</t>
  </si>
  <si>
    <t>smith8051@customer.com</t>
  </si>
  <si>
    <t>619-319-2545</t>
  </si>
  <si>
    <t>C8052</t>
  </si>
  <si>
    <t>7685 Cedar Ln, Dallas, IL 95101</t>
  </si>
  <si>
    <t>johnson8052@customer.com</t>
  </si>
  <si>
    <t>408-318-4676</t>
  </si>
  <si>
    <t>C8053</t>
  </si>
  <si>
    <t>5270 Elm St, Philadelphia, AZ 95101</t>
  </si>
  <si>
    <t>williams8053@customer.com</t>
  </si>
  <si>
    <t>408-930-1966</t>
  </si>
  <si>
    <t>C8054</t>
  </si>
  <si>
    <t>5545 Broadway, New York, AZ 95101</t>
  </si>
  <si>
    <t>brown8054@customer.com</t>
  </si>
  <si>
    <t>408-203-1272</t>
  </si>
  <si>
    <t>C8055</t>
  </si>
  <si>
    <t>5906 Washington St, San Diego, NY 78201</t>
  </si>
  <si>
    <t>jones8055@customer.com</t>
  </si>
  <si>
    <t>415-820-7901</t>
  </si>
  <si>
    <t>C8056</t>
  </si>
  <si>
    <t>1707 Broadway, New York, TX 19101</t>
  </si>
  <si>
    <t>garcia8056@customer.com</t>
  </si>
  <si>
    <t>215-515-9147</t>
  </si>
  <si>
    <t>C8057</t>
  </si>
  <si>
    <t>1615 Highland Ave, Philadelphia, CA 75201</t>
  </si>
  <si>
    <t>miller8057@customer.com</t>
  </si>
  <si>
    <t>646-836-3912</t>
  </si>
  <si>
    <t>C8058</t>
  </si>
  <si>
    <t>1335 Park Blvd, San Jose, TX 78201</t>
  </si>
  <si>
    <t>davis8058@customer.com</t>
  </si>
  <si>
    <t>305-366-8154</t>
  </si>
  <si>
    <t>C8059</t>
  </si>
  <si>
    <t>2251 Main St, New York, TX 90001</t>
  </si>
  <si>
    <t>rodriguez8059@customer.com</t>
  </si>
  <si>
    <t>323-177-1394</t>
  </si>
  <si>
    <t>C8060</t>
  </si>
  <si>
    <t>Martinez Nelson</t>
  </si>
  <si>
    <t>2554 Main St, Chicago, TX 75201</t>
  </si>
  <si>
    <t>martinez8060@customer.com</t>
  </si>
  <si>
    <t>646-391-6291</t>
  </si>
  <si>
    <t>C8061</t>
  </si>
  <si>
    <t>9761 Lakeview Dr, Chicago, IL 90001</t>
  </si>
  <si>
    <t>hernandez8061@customer.com</t>
  </si>
  <si>
    <t>323-762-8997</t>
  </si>
  <si>
    <t>C8062</t>
  </si>
  <si>
    <t>8512 Lakeview Dr, Chicago, NY 78201</t>
  </si>
  <si>
    <t>lopez8062@customer.com</t>
  </si>
  <si>
    <t>415-839-1825</t>
  </si>
  <si>
    <t>C8063</t>
  </si>
  <si>
    <t>Gonzalez Baker</t>
  </si>
  <si>
    <t>5331 Highland Ave, San Diego, TX 75201</t>
  </si>
  <si>
    <t>gonzalez8063@customer.com</t>
  </si>
  <si>
    <t>305-670-7600</t>
  </si>
  <si>
    <t>C8064</t>
  </si>
  <si>
    <t>128 Cedar Ln, New York, CA 19101</t>
  </si>
  <si>
    <t>wilson8064@customer.com</t>
  </si>
  <si>
    <t>215-909-9808</t>
  </si>
  <si>
    <t>C8065</t>
  </si>
  <si>
    <t>2448 Lakeview Dr, Dallas, NY 77001</t>
  </si>
  <si>
    <t>anderson8065@customer.com</t>
  </si>
  <si>
    <t>713-812-2701</t>
  </si>
  <si>
    <t>C8066</t>
  </si>
  <si>
    <t>8745 Lakeview Dr, Chicago, TX 78201</t>
  </si>
  <si>
    <t>thomas8066@customer.com</t>
  </si>
  <si>
    <t>415-645-8246</t>
  </si>
  <si>
    <t>C8067</t>
  </si>
  <si>
    <t>4081 Elm St, San Diego, TX 77001</t>
  </si>
  <si>
    <t>taylor8067@customer.com</t>
  </si>
  <si>
    <t>713-723-7121</t>
  </si>
  <si>
    <t>C8068</t>
  </si>
  <si>
    <t>3948 Elm St, Los Angeles, CA 10001</t>
  </si>
  <si>
    <t>moore8068@customer.com</t>
  </si>
  <si>
    <t>212-916-1891</t>
  </si>
  <si>
    <t>C8069</t>
  </si>
  <si>
    <t>4409 Sunset Rd, San Jose, PA 92101</t>
  </si>
  <si>
    <t>jackson8069@customer.com</t>
  </si>
  <si>
    <t>619-111-2538</t>
  </si>
  <si>
    <t>C8070</t>
  </si>
  <si>
    <t>6223 Maple Dr, San Jose, AZ 77001</t>
  </si>
  <si>
    <t>martin8070@customer.com</t>
  </si>
  <si>
    <t>713-367-4398</t>
  </si>
  <si>
    <t>C8071</t>
  </si>
  <si>
    <t>5887 Highland Ave, New York, IL 19101</t>
  </si>
  <si>
    <t>peter8071@customer.com</t>
  </si>
  <si>
    <t>215-999-5520</t>
  </si>
  <si>
    <t>C8072</t>
  </si>
  <si>
    <t>7322 Main St, Los Angeles, CA 78201</t>
  </si>
  <si>
    <t>victoria8072@customer.com</t>
  </si>
  <si>
    <t>512-183-8760</t>
  </si>
  <si>
    <t>C8073</t>
  </si>
  <si>
    <t>8766 Maple Dr, Philadelphia, CA 90001</t>
  </si>
  <si>
    <t>raymond8073@customer.com</t>
  </si>
  <si>
    <t>323-748-5822</t>
  </si>
  <si>
    <t>C8074</t>
  </si>
  <si>
    <t>2435 Main St, Chicago, PA 90001</t>
  </si>
  <si>
    <t>julia8074@customer.com</t>
  </si>
  <si>
    <t>323-262-3704</t>
  </si>
  <si>
    <t>C8075</t>
  </si>
  <si>
    <t>6382 Highland Ave, Phoenix, CA 78201</t>
  </si>
  <si>
    <t>scott8075@customer.com</t>
  </si>
  <si>
    <t>512-606-9776</t>
  </si>
  <si>
    <t>C8076</t>
  </si>
  <si>
    <t>7294 Park Blvd, Los Angeles, PA 75201</t>
  </si>
  <si>
    <t>grace8076@customer.com</t>
  </si>
  <si>
    <t>305-122-4831</t>
  </si>
  <si>
    <t>C8077</t>
  </si>
  <si>
    <t>Dennis Campbell</t>
  </si>
  <si>
    <t>9192 Broadway, New York, NY 78201</t>
  </si>
  <si>
    <t>dennis8077@customer.com</t>
  </si>
  <si>
    <t>718-181-3866</t>
  </si>
  <si>
    <t>C8078</t>
  </si>
  <si>
    <t>9128 Sunset Rd, Houston, CA 85001</t>
  </si>
  <si>
    <t>evelyn8078@customer.com</t>
  </si>
  <si>
    <t>602-399-5437</t>
  </si>
  <si>
    <t>C8079</t>
  </si>
  <si>
    <t>Gregory Gonzalez</t>
  </si>
  <si>
    <t>9622 Highland Ave, Houston, TX 95101</t>
  </si>
  <si>
    <t>gregory8079@customer.com</t>
  </si>
  <si>
    <t>408-132-2857</t>
  </si>
  <si>
    <t>C8080</t>
  </si>
  <si>
    <t>2700 Elm St, San Jose, IL 78201</t>
  </si>
  <si>
    <t>anna8080@customer.com</t>
  </si>
  <si>
    <t>415-720-8552</t>
  </si>
  <si>
    <t>C8081</t>
  </si>
  <si>
    <t>Walter Scott</t>
  </si>
  <si>
    <t>4630 Main St, Philadelphia, TX 78201</t>
  </si>
  <si>
    <t>walter8081@customer.com</t>
  </si>
  <si>
    <t>305-529-1243</t>
  </si>
  <si>
    <t>C8082</t>
  </si>
  <si>
    <t>3188 Washington St, Philadelphia, NY 77001</t>
  </si>
  <si>
    <t>rose8082@customer.com</t>
  </si>
  <si>
    <t>713-976-9097</t>
  </si>
  <si>
    <t>C8083</t>
  </si>
  <si>
    <t>8366 Sunset Rd, San Diego, NY 10001</t>
  </si>
  <si>
    <t>patrick8083@customer.com</t>
  </si>
  <si>
    <t>212-299-6631</t>
  </si>
  <si>
    <t>C8084</t>
  </si>
  <si>
    <t>3833 Cedar Ln, Los Angeles, TX 78201</t>
  </si>
  <si>
    <t>judith8084@customer.com</t>
  </si>
  <si>
    <t>512-861-4074</t>
  </si>
  <si>
    <t>C8085</t>
  </si>
  <si>
    <t>8224 Park Blvd, San Diego, CA 92101</t>
  </si>
  <si>
    <t>henry8085@customer.com</t>
  </si>
  <si>
    <t>619-799-9754</t>
  </si>
  <si>
    <t>C8086</t>
  </si>
  <si>
    <t>547 Main St, Houston, PA 95101</t>
  </si>
  <si>
    <t>christina8086@customer.com</t>
  </si>
  <si>
    <t>408-194-6671</t>
  </si>
  <si>
    <t>C8087</t>
  </si>
  <si>
    <t>2272 Cedar Ln, San Antonio, CA 78201</t>
  </si>
  <si>
    <t>douglas8087@customer.com</t>
  </si>
  <si>
    <t>512-656-7228</t>
  </si>
  <si>
    <t>C8088</t>
  </si>
  <si>
    <t>8758 Highland Ave, Phoenix, PA 19101</t>
  </si>
  <si>
    <t>maria8088@customer.com</t>
  </si>
  <si>
    <t>215-719-3108</t>
  </si>
  <si>
    <t>C8089</t>
  </si>
  <si>
    <t>7737 Elm St, Philadelphia, TX 77001</t>
  </si>
  <si>
    <t>harold8089@customer.com</t>
  </si>
  <si>
    <t>713-876-9078</t>
  </si>
  <si>
    <t>C8090</t>
  </si>
  <si>
    <t>2183 Park Blvd, San Antonio, PA 75201</t>
  </si>
  <si>
    <t>nicole8090@customer.com</t>
  </si>
  <si>
    <t>646-343-5817</t>
  </si>
  <si>
    <t>C8091</t>
  </si>
  <si>
    <t>7862 Maple Dr, Phoenix, CA 78201</t>
  </si>
  <si>
    <t>alexander8091@customer.com</t>
  </si>
  <si>
    <t>646-615-6842</t>
  </si>
  <si>
    <t>C8092</t>
  </si>
  <si>
    <t>9290 Sunset Rd, Los Angeles, CA 10001</t>
  </si>
  <si>
    <t>megan8092@customer.com</t>
  </si>
  <si>
    <t>212-177-8376</t>
  </si>
  <si>
    <t>C8093</t>
  </si>
  <si>
    <t>4946 Elm St, Dallas, CA 95101</t>
  </si>
  <si>
    <t>samuel8093@customer.com</t>
  </si>
  <si>
    <t>408-582-1532</t>
  </si>
  <si>
    <t>C8094</t>
  </si>
  <si>
    <t>8831 Sunset Rd, New York, CA 78201</t>
  </si>
  <si>
    <t>dorothy8094@customer.com</t>
  </si>
  <si>
    <t>415-292-7460</t>
  </si>
  <si>
    <t>C8095</t>
  </si>
  <si>
    <t>529 Park Blvd, Houston, CA 60601</t>
  </si>
  <si>
    <t>frank8095@customer.com</t>
  </si>
  <si>
    <t>312-467-5351</t>
  </si>
  <si>
    <t>C8096</t>
  </si>
  <si>
    <t>5377 Sunset Rd, San Antonio, NY 75201</t>
  </si>
  <si>
    <t>sophia8096@customer.com</t>
  </si>
  <si>
    <t>646-870-2305</t>
  </si>
  <si>
    <t>C8097</t>
  </si>
  <si>
    <t>7699 Maple Dr, San Antonio, AZ 90001</t>
  </si>
  <si>
    <t>lawrence8097@customer.com</t>
  </si>
  <si>
    <t>323-535-1137</t>
  </si>
  <si>
    <t>C8098</t>
  </si>
  <si>
    <t>1455 Elm St, San Diego, TX 78201</t>
  </si>
  <si>
    <t>alice8098@customer.com</t>
  </si>
  <si>
    <t>305-887-4526</t>
  </si>
  <si>
    <t>C8099</t>
  </si>
  <si>
    <t>7367 Sunset Rd, Phoenix, CA 75201</t>
  </si>
  <si>
    <t>arthur8099@customer.com</t>
  </si>
  <si>
    <t>512-892-1690</t>
  </si>
  <si>
    <t>C8100</t>
  </si>
  <si>
    <t>5200 Park Blvd, Chicago, TX 10001</t>
  </si>
  <si>
    <t>ruth8100@customer.com</t>
  </si>
  <si>
    <t>212-153-1494</t>
  </si>
  <si>
    <t>C8101</t>
  </si>
  <si>
    <t>7050 Highland Ave, Phoenix, CA 75201</t>
  </si>
  <si>
    <t>philip8101@customer.com</t>
  </si>
  <si>
    <t>718-755-7491</t>
  </si>
  <si>
    <t>C8102</t>
  </si>
  <si>
    <t>8937 Maple Dr, Los Angeles, CA 77001</t>
  </si>
  <si>
    <t>diana8102@customer.com</t>
  </si>
  <si>
    <t>713-877-4580</t>
  </si>
  <si>
    <t>C8103</t>
  </si>
  <si>
    <t>4316 Elm St, Los Angeles, TX 19101</t>
  </si>
  <si>
    <t>roger8103@customer.com</t>
  </si>
  <si>
    <t>215-100-5534</t>
  </si>
  <si>
    <t>C8104</t>
  </si>
  <si>
    <t>546 Highland Ave, Phoenix, CA 85001</t>
  </si>
  <si>
    <t>natalie8104@customer.com</t>
  </si>
  <si>
    <t>602-688-6943</t>
  </si>
  <si>
    <t>C8105</t>
  </si>
  <si>
    <t>9902 Maple Dr, Chicago, CA 78201</t>
  </si>
  <si>
    <t>benjamin8105@customer.com</t>
  </si>
  <si>
    <t>512-847-7348</t>
  </si>
  <si>
    <t>C8106</t>
  </si>
  <si>
    <t>4976 Park Blvd, Philadelphia, IL 10001</t>
  </si>
  <si>
    <t>virginia8106@customer.com</t>
  </si>
  <si>
    <t>212-292-4155</t>
  </si>
  <si>
    <t>C8107</t>
  </si>
  <si>
    <t>5491 Lakeview Dr, Houston, IL 85001</t>
  </si>
  <si>
    <t>bruce8107@customer.com</t>
  </si>
  <si>
    <t>602-142-7514</t>
  </si>
  <si>
    <t>C8108</t>
  </si>
  <si>
    <t>6997 Maple Dr, Philadelphia, TX 19101</t>
  </si>
  <si>
    <t>madison8108@customer.com</t>
  </si>
  <si>
    <t>215-442-9879</t>
  </si>
  <si>
    <t>C8109</t>
  </si>
  <si>
    <t>3936 Sunset Rd, Houston, NY 10001</t>
  </si>
  <si>
    <t>adam8109@customer.com</t>
  </si>
  <si>
    <t>212-125-8144</t>
  </si>
  <si>
    <t>C8110</t>
  </si>
  <si>
    <t>Abigail Gonzalez</t>
  </si>
  <si>
    <t>2903 Main St, San Antonio, CA 77001</t>
  </si>
  <si>
    <t>abigail8110@customer.com</t>
  </si>
  <si>
    <t>713-780-2567</t>
  </si>
  <si>
    <t>C8111</t>
  </si>
  <si>
    <t>8423 Park Blvd, Philadelphia, IL 77001</t>
  </si>
  <si>
    <t>gerald8111@customer.com</t>
  </si>
  <si>
    <t>713-615-8302</t>
  </si>
  <si>
    <t>C8112</t>
  </si>
  <si>
    <t>4783 Washington St, Philadelphia, CA 92101</t>
  </si>
  <si>
    <t>lauren8112@customer.com</t>
  </si>
  <si>
    <t>619-256-2012</t>
  </si>
  <si>
    <t>C8113</t>
  </si>
  <si>
    <t>3960 Broadway, San Diego, TX 95101</t>
  </si>
  <si>
    <t>keith8113@customer.com</t>
  </si>
  <si>
    <t>408-418-2851</t>
  </si>
  <si>
    <t>C8114</t>
  </si>
  <si>
    <t>2333 Elm St, Chicago, CA 85001</t>
  </si>
  <si>
    <t>isabella8114@customer.com</t>
  </si>
  <si>
    <t>602-465-4236</t>
  </si>
  <si>
    <t>C8115</t>
  </si>
  <si>
    <t>Terry Sanchez</t>
  </si>
  <si>
    <t>6645 Cedar Ln, Dallas, CA 10001</t>
  </si>
  <si>
    <t>terry8115@customer.com</t>
  </si>
  <si>
    <t>212-798-5322</t>
  </si>
  <si>
    <t>C8116</t>
  </si>
  <si>
    <t>4365 Park Blvd, San Antonio, TX 77001</t>
  </si>
  <si>
    <t>jane8116@customer.com</t>
  </si>
  <si>
    <t>713-205-9289</t>
  </si>
  <si>
    <t>C8117</t>
  </si>
  <si>
    <t>2330 Park Blvd, Chicago, IL 78201</t>
  </si>
  <si>
    <t>wayne8117@customer.com</t>
  </si>
  <si>
    <t>646-711-6244</t>
  </si>
  <si>
    <t>C8118</t>
  </si>
  <si>
    <t>3610 Maple Dr, Los Angeles, NY 77001</t>
  </si>
  <si>
    <t>amy8118@customer.com</t>
  </si>
  <si>
    <t>713-335-7847</t>
  </si>
  <si>
    <t>C8119</t>
  </si>
  <si>
    <t>Ralph White</t>
  </si>
  <si>
    <t>2031 Washington St, Phoenix, CA 85001</t>
  </si>
  <si>
    <t>ralph8119@customer.com</t>
  </si>
  <si>
    <t>602-672-2260</t>
  </si>
  <si>
    <t>C8120</t>
  </si>
  <si>
    <t>2979 Main St, San Diego, TX 85001</t>
  </si>
  <si>
    <t>cynthia8120@customer.com</t>
  </si>
  <si>
    <t>602-647-6115</t>
  </si>
  <si>
    <t>C8121</t>
  </si>
  <si>
    <t>6850 Lakeview Dr, New York, NY 60601</t>
  </si>
  <si>
    <t>smith8121@customer.com</t>
  </si>
  <si>
    <t>312-439-7797</t>
  </si>
  <si>
    <t>C8122</t>
  </si>
  <si>
    <t>1754 Highland Ave, Chicago, PA 78201</t>
  </si>
  <si>
    <t>johnson8122@customer.com</t>
  </si>
  <si>
    <t>415-989-7906</t>
  </si>
  <si>
    <t>C8123</t>
  </si>
  <si>
    <t>2659 Elm St, San Antonio, CA 85001</t>
  </si>
  <si>
    <t>williams8123@customer.com</t>
  </si>
  <si>
    <t>602-597-2394</t>
  </si>
  <si>
    <t>C8124</t>
  </si>
  <si>
    <t>7784 Sunset Rd, Los Angeles, AZ 90001</t>
  </si>
  <si>
    <t>brown8124@customer.com</t>
  </si>
  <si>
    <t>323-549-5276</t>
  </si>
  <si>
    <t>C8125</t>
  </si>
  <si>
    <t>516 Elm St, Chicago, CA 90001</t>
  </si>
  <si>
    <t>jones8125@customer.com</t>
  </si>
  <si>
    <t>323-331-5554</t>
  </si>
  <si>
    <t>C8126</t>
  </si>
  <si>
    <t>9086 Cedar Ln, Dallas, TX 10001</t>
  </si>
  <si>
    <t>garcia8126@customer.com</t>
  </si>
  <si>
    <t>212-767-1016</t>
  </si>
  <si>
    <t>C8127</t>
  </si>
  <si>
    <t>8801 Broadway, Houston, TX 10001</t>
  </si>
  <si>
    <t>miller8127@customer.com</t>
  </si>
  <si>
    <t>212-627-3935</t>
  </si>
  <si>
    <t>C8128</t>
  </si>
  <si>
    <t>9331 Washington St, San Antonio, CA 60601</t>
  </si>
  <si>
    <t>davis8128@customer.com</t>
  </si>
  <si>
    <t>312-418-6567</t>
  </si>
  <si>
    <t>C8129</t>
  </si>
  <si>
    <t>580 Park Blvd, Los Angeles, CA 19101</t>
  </si>
  <si>
    <t>rodriguez8129@customer.com</t>
  </si>
  <si>
    <t>215-588-7383</t>
  </si>
  <si>
    <t>C8130</t>
  </si>
  <si>
    <t>7673 Sunset Rd, Philadelphia, TX 85001</t>
  </si>
  <si>
    <t>martinez8130@customer.com</t>
  </si>
  <si>
    <t>602-950-8778</t>
  </si>
  <si>
    <t>C8131</t>
  </si>
  <si>
    <t>4576 Washington St, San Antonio, TX 85001</t>
  </si>
  <si>
    <t>hernandez8131@customer.com</t>
  </si>
  <si>
    <t>602-222-9389</t>
  </si>
  <si>
    <t>C8132</t>
  </si>
  <si>
    <t>2372 Elm St, Philadelphia, TX 78201</t>
  </si>
  <si>
    <t>lopez8132@customer.com</t>
  </si>
  <si>
    <t>718-249-7073</t>
  </si>
  <si>
    <t>C8133</t>
  </si>
  <si>
    <t>5787 Maple Dr, Phoenix, CA 60601</t>
  </si>
  <si>
    <t>gonzalez8133@customer.com</t>
  </si>
  <si>
    <t>312-795-2784</t>
  </si>
  <si>
    <t>C8134</t>
  </si>
  <si>
    <t>522 Highland Ave, San Jose, IL 75201</t>
  </si>
  <si>
    <t>wilson8134@customer.com</t>
  </si>
  <si>
    <t>646-450-6171</t>
  </si>
  <si>
    <t>C8135</t>
  </si>
  <si>
    <t>8543 Sunset Rd, Los Angeles, AZ 90001</t>
  </si>
  <si>
    <t>anderson8135@customer.com</t>
  </si>
  <si>
    <t>323-284-5876</t>
  </si>
  <si>
    <t>C8136</t>
  </si>
  <si>
    <t>8839 Highland Ave, San Diego, TX 75201</t>
  </si>
  <si>
    <t>thomas8136@customer.com</t>
  </si>
  <si>
    <t>305-208-2156</t>
  </si>
  <si>
    <t>C8137</t>
  </si>
  <si>
    <t>5545 Lakeview Dr, San Diego, CA 77001</t>
  </si>
  <si>
    <t>taylor8137@customer.com</t>
  </si>
  <si>
    <t>713-113-4656</t>
  </si>
  <si>
    <t>C8138</t>
  </si>
  <si>
    <t>8808 Broadway, Los Angeles, AZ 19101</t>
  </si>
  <si>
    <t>moore8138@customer.com</t>
  </si>
  <si>
    <t>215-985-1685</t>
  </si>
  <si>
    <t>C8139</t>
  </si>
  <si>
    <t>147 Broadway, New York, AZ 75201</t>
  </si>
  <si>
    <t>jackson8139@customer.com</t>
  </si>
  <si>
    <t>718-736-8584</t>
  </si>
  <si>
    <t>C8140</t>
  </si>
  <si>
    <t>9876 Lakeview Dr, Los Angeles, PA 90001</t>
  </si>
  <si>
    <t>martin8140@customer.com</t>
  </si>
  <si>
    <t>323-195-9835</t>
  </si>
  <si>
    <t>C8141</t>
  </si>
  <si>
    <t>1026 Highland Ave, Dallas, AZ 77001</t>
  </si>
  <si>
    <t>peter8141@customer.com</t>
  </si>
  <si>
    <t>713-103-6967</t>
  </si>
  <si>
    <t>C8142</t>
  </si>
  <si>
    <t>3578 Cedar Ln, San Antonio, CA 10001</t>
  </si>
  <si>
    <t>victoria8142@customer.com</t>
  </si>
  <si>
    <t>212-527-1292</t>
  </si>
  <si>
    <t>C8143</t>
  </si>
  <si>
    <t>8878 Sunset Rd, San Jose, TX 92101</t>
  </si>
  <si>
    <t>raymond8143@customer.com</t>
  </si>
  <si>
    <t>619-438-4769</t>
  </si>
  <si>
    <t>C8144</t>
  </si>
  <si>
    <t>7859 Cedar Ln, Chicago, PA 77001</t>
  </si>
  <si>
    <t>julia8144@customer.com</t>
  </si>
  <si>
    <t>713-237-6258</t>
  </si>
  <si>
    <t>C8145</t>
  </si>
  <si>
    <t>3962 Washington St, Chicago, PA 85001</t>
  </si>
  <si>
    <t>scott8145@customer.com</t>
  </si>
  <si>
    <t>602-786-1181</t>
  </si>
  <si>
    <t>C8146</t>
  </si>
  <si>
    <t>Grace Allen</t>
  </si>
  <si>
    <t>4945 Washington St, San Antonio, CA 77001</t>
  </si>
  <si>
    <t>grace8146@customer.com</t>
  </si>
  <si>
    <t>713-564-5348</t>
  </si>
  <si>
    <t>C8147</t>
  </si>
  <si>
    <t>4052 Park Blvd, Los Angeles, AZ 95101</t>
  </si>
  <si>
    <t>dennis8147@customer.com</t>
  </si>
  <si>
    <t>408-295-1171</t>
  </si>
  <si>
    <t>C8148</t>
  </si>
  <si>
    <t>7153 Cedar Ln, Chicago, CA 77001</t>
  </si>
  <si>
    <t>evelyn8148@customer.com</t>
  </si>
  <si>
    <t>713-819-2965</t>
  </si>
  <si>
    <t>C8149</t>
  </si>
  <si>
    <t>9240 Maple Dr, New York, CA 19101</t>
  </si>
  <si>
    <t>gregory8149@customer.com</t>
  </si>
  <si>
    <t>215-632-4469</t>
  </si>
  <si>
    <t>C8150</t>
  </si>
  <si>
    <t>4564 Lakeview Dr, Los Angeles, PA 10001</t>
  </si>
  <si>
    <t>anna8150@customer.com</t>
  </si>
  <si>
    <t>212-592-2388</t>
  </si>
  <si>
    <t>C8151</t>
  </si>
  <si>
    <t>5578 Highland Ave, Houston, TX 10001</t>
  </si>
  <si>
    <t>walter8151@customer.com</t>
  </si>
  <si>
    <t>212-143-6448</t>
  </si>
  <si>
    <t>C8152</t>
  </si>
  <si>
    <t>Rose Flores</t>
  </si>
  <si>
    <t>8032 Highland Ave, Houston, IL 95101</t>
  </si>
  <si>
    <t>rose8152@customer.com</t>
  </si>
  <si>
    <t>408-608-4548</t>
  </si>
  <si>
    <t>C8153</t>
  </si>
  <si>
    <t>5350 Cedar Ln, Dallas, TX 85001</t>
  </si>
  <si>
    <t>patrick8153@customer.com</t>
  </si>
  <si>
    <t>602-579-2725</t>
  </si>
  <si>
    <t>C8154</t>
  </si>
  <si>
    <t>Judith Allen</t>
  </si>
  <si>
    <t>2829 Washington St, San Jose, AZ 10001</t>
  </si>
  <si>
    <t>judith8154@customer.com</t>
  </si>
  <si>
    <t>212-192-4211</t>
  </si>
  <si>
    <t>C8155</t>
  </si>
  <si>
    <t>5425 Broadway, Philadelphia, IL 90001</t>
  </si>
  <si>
    <t>henry8155@customer.com</t>
  </si>
  <si>
    <t>323-829-8969</t>
  </si>
  <si>
    <t>C8156</t>
  </si>
  <si>
    <t>6454 Highland Ave, San Diego, TX 75201</t>
  </si>
  <si>
    <t>christina8156@customer.com</t>
  </si>
  <si>
    <t>646-531-8722</t>
  </si>
  <si>
    <t>C8157</t>
  </si>
  <si>
    <t>4233 Maple Dr, Los Angeles, TX 90001</t>
  </si>
  <si>
    <t>douglas8157@customer.com</t>
  </si>
  <si>
    <t>323-335-8247</t>
  </si>
  <si>
    <t>C8158</t>
  </si>
  <si>
    <t>6569 Elm St, Houston, IL 19101</t>
  </si>
  <si>
    <t>maria8158@customer.com</t>
  </si>
  <si>
    <t>215-813-1493</t>
  </si>
  <si>
    <t>C8159</t>
  </si>
  <si>
    <t>8744 Washington St, San Antonio, IL 60601</t>
  </si>
  <si>
    <t>harold8159@customer.com</t>
  </si>
  <si>
    <t>312-113-6259</t>
  </si>
  <si>
    <t>C8160</t>
  </si>
  <si>
    <t>998 Maple Dr, San Antonio, CA 78201</t>
  </si>
  <si>
    <t>nicole8160@customer.com</t>
  </si>
  <si>
    <t>512-898-9557</t>
  </si>
  <si>
    <t>C8161</t>
  </si>
  <si>
    <t>Alexander Young</t>
  </si>
  <si>
    <t>6281 Broadway, San Jose, AZ 90001</t>
  </si>
  <si>
    <t>alexander8161@customer.com</t>
  </si>
  <si>
    <t>323-691-1949</t>
  </si>
  <si>
    <t>C8162</t>
  </si>
  <si>
    <t>6525 Highland Ave, Dallas, AZ 75201</t>
  </si>
  <si>
    <t>megan8162@customer.com</t>
  </si>
  <si>
    <t>718-859-4580</t>
  </si>
  <si>
    <t>C8163</t>
  </si>
  <si>
    <t>2946 Cedar Ln, Los Angeles, TX 90001</t>
  </si>
  <si>
    <t>samuel8163@customer.com</t>
  </si>
  <si>
    <t>323-396-1545</t>
  </si>
  <si>
    <t>C8164</t>
  </si>
  <si>
    <t>8574 Broadway, San Antonio, TX 19101</t>
  </si>
  <si>
    <t>dorothy8164@customer.com</t>
  </si>
  <si>
    <t>215-323-8389</t>
  </si>
  <si>
    <t>C8165</t>
  </si>
  <si>
    <t>9443 Elm St, Chicago, PA 78201</t>
  </si>
  <si>
    <t>frank8165@customer.com</t>
  </si>
  <si>
    <t>512-982-6396</t>
  </si>
  <si>
    <t>C8166</t>
  </si>
  <si>
    <t>9764 Washington St, Houston, CA 85001</t>
  </si>
  <si>
    <t>sophia8166@customer.com</t>
  </si>
  <si>
    <t>602-937-5362</t>
  </si>
  <si>
    <t>C8167</t>
  </si>
  <si>
    <t>4507 Elm St, Dallas, TX 95101</t>
  </si>
  <si>
    <t>lawrence8167@customer.com</t>
  </si>
  <si>
    <t>408-656-3083</t>
  </si>
  <si>
    <t>C8168</t>
  </si>
  <si>
    <t>2974 Broadway, Philadelphia, TX 19101</t>
  </si>
  <si>
    <t>alice8168@customer.com</t>
  </si>
  <si>
    <t>215-599-1657</t>
  </si>
  <si>
    <t>C8169</t>
  </si>
  <si>
    <t>3619 Broadway, New York, CA 95101</t>
  </si>
  <si>
    <t>arthur8169@customer.com</t>
  </si>
  <si>
    <t>408-249-1950</t>
  </si>
  <si>
    <t>C8170</t>
  </si>
  <si>
    <t>1800 Maple Dr, Phoenix, PA 90001</t>
  </si>
  <si>
    <t>ruth8170@customer.com</t>
  </si>
  <si>
    <t>323-645-7620</t>
  </si>
  <si>
    <t>C8171</t>
  </si>
  <si>
    <t>3796 Broadway, Houston, PA 85001</t>
  </si>
  <si>
    <t>philip8171@customer.com</t>
  </si>
  <si>
    <t>602-941-1587</t>
  </si>
  <si>
    <t>C8172</t>
  </si>
  <si>
    <t>6526 Elm St, Chicago, CA 78201</t>
  </si>
  <si>
    <t>diana8172@customer.com</t>
  </si>
  <si>
    <t>512-942-8536</t>
  </si>
  <si>
    <t>C8173</t>
  </si>
  <si>
    <t>Roger Wilson</t>
  </si>
  <si>
    <t>5716 Sunset Rd, San Antonio, CA 19101</t>
  </si>
  <si>
    <t>roger8173@customer.com</t>
  </si>
  <si>
    <t>215-172-4431</t>
  </si>
  <si>
    <t>C8174</t>
  </si>
  <si>
    <t>7679 Maple Dr, San Antonio, PA 90001</t>
  </si>
  <si>
    <t>natalie8174@customer.com</t>
  </si>
  <si>
    <t>323-339-9307</t>
  </si>
  <si>
    <t>C8175</t>
  </si>
  <si>
    <t>1701 Park Blvd, Phoenix, CA 75201</t>
  </si>
  <si>
    <t>benjamin8175@customer.com</t>
  </si>
  <si>
    <t>415-306-5114</t>
  </si>
  <si>
    <t>C8176</t>
  </si>
  <si>
    <t>8979 Washington St, San Diego, CA 10001</t>
  </si>
  <si>
    <t>virginia8176@customer.com</t>
  </si>
  <si>
    <t>212-220-4798</t>
  </si>
  <si>
    <t>C8177</t>
  </si>
  <si>
    <t>Bruce Rivera</t>
  </si>
  <si>
    <t>4927 Broadway, San Diego, TX 85001</t>
  </si>
  <si>
    <t>bruce8177@customer.com</t>
  </si>
  <si>
    <t>602-249-2734</t>
  </si>
  <si>
    <t>C8178</t>
  </si>
  <si>
    <t>9953 Lakeview Dr, Philadelphia, PA 90001</t>
  </si>
  <si>
    <t>madison8178@customer.com</t>
  </si>
  <si>
    <t>323-858-6699</t>
  </si>
  <si>
    <t>C8179</t>
  </si>
  <si>
    <t>9574 Sunset Rd, San Diego, NY 77001</t>
  </si>
  <si>
    <t>adam8179@customer.com</t>
  </si>
  <si>
    <t>713-212-3682</t>
  </si>
  <si>
    <t>C8180</t>
  </si>
  <si>
    <t>1990 Highland Ave, San Diego, CA 85001</t>
  </si>
  <si>
    <t>abigail8180@customer.com</t>
  </si>
  <si>
    <t>602-869-1297</t>
  </si>
  <si>
    <t>C8181</t>
  </si>
  <si>
    <t>7404 Elm St, San Jose, AZ 60601</t>
  </si>
  <si>
    <t>gerald8181@customer.com</t>
  </si>
  <si>
    <t>312-655-5845</t>
  </si>
  <si>
    <t>C8182</t>
  </si>
  <si>
    <t>8049 Washington St, Houston, PA 95101</t>
  </si>
  <si>
    <t>lauren8182@customer.com</t>
  </si>
  <si>
    <t>408-849-2004</t>
  </si>
  <si>
    <t>C8183</t>
  </si>
  <si>
    <t>5997 Lakeview Dr, Los Angeles, CA 92101</t>
  </si>
  <si>
    <t>keith8183@customer.com</t>
  </si>
  <si>
    <t>619-498-6757</t>
  </si>
  <si>
    <t>C8184</t>
  </si>
  <si>
    <t>2918 Elm St, Houston, IL 85001</t>
  </si>
  <si>
    <t>isabella8184@customer.com</t>
  </si>
  <si>
    <t>602-513-5570</t>
  </si>
  <si>
    <t>C8185</t>
  </si>
  <si>
    <t>2442 Highland Ave, Philadelphia, TX 78201</t>
  </si>
  <si>
    <t>terry8185@customer.com</t>
  </si>
  <si>
    <t>415-504-5650</t>
  </si>
  <si>
    <t>C8186</t>
  </si>
  <si>
    <t>2941 Sunset Rd, Dallas, TX 78201</t>
  </si>
  <si>
    <t>jane8186@customer.com</t>
  </si>
  <si>
    <t>305-619-4934</t>
  </si>
  <si>
    <t>C8187</t>
  </si>
  <si>
    <t>4338 Lakeview Dr, Phoenix, CA 60601</t>
  </si>
  <si>
    <t>wayne8187@customer.com</t>
  </si>
  <si>
    <t>312-539-6153</t>
  </si>
  <si>
    <t>C8188</t>
  </si>
  <si>
    <t>Amy Smith</t>
  </si>
  <si>
    <t>5618 Lakeview Dr, Philadelphia, TX 92101</t>
  </si>
  <si>
    <t>amy8188@customer.com</t>
  </si>
  <si>
    <t>619-743-4348</t>
  </si>
  <si>
    <t>C8189</t>
  </si>
  <si>
    <t>306 Elm St, Chicago, CA 78201</t>
  </si>
  <si>
    <t>ralph8189@customer.com</t>
  </si>
  <si>
    <t>305-844-2522</t>
  </si>
  <si>
    <t>C8190</t>
  </si>
  <si>
    <t>2396 Maple Dr, Dallas, TX 95101</t>
  </si>
  <si>
    <t>cynthia8190@customer.com</t>
  </si>
  <si>
    <t>408-785-8407</t>
  </si>
  <si>
    <t>C8191</t>
  </si>
  <si>
    <t>889 Highland Ave, Houston, CA 78201</t>
  </si>
  <si>
    <t>smith8191@customer.com</t>
  </si>
  <si>
    <t>512-500-9228</t>
  </si>
  <si>
    <t>C8192</t>
  </si>
  <si>
    <t>8664 Elm St, Philadelphia, NY 19101</t>
  </si>
  <si>
    <t>johnson8192@customer.com</t>
  </si>
  <si>
    <t>215-108-9977</t>
  </si>
  <si>
    <t>C8193</t>
  </si>
  <si>
    <t>8115 Sunset Rd, Phoenix, TX 85001</t>
  </si>
  <si>
    <t>williams8193@customer.com</t>
  </si>
  <si>
    <t>602-490-1683</t>
  </si>
  <si>
    <t>C8194</t>
  </si>
  <si>
    <t>933 Broadway, Los Angeles, NY 77001</t>
  </si>
  <si>
    <t>brown8194@customer.com</t>
  </si>
  <si>
    <t>713-235-7922</t>
  </si>
  <si>
    <t>C8195</t>
  </si>
  <si>
    <t>3285 Lakeview Dr, Houston, AZ 77001</t>
  </si>
  <si>
    <t>jones8195@customer.com</t>
  </si>
  <si>
    <t>713-331-1830</t>
  </si>
  <si>
    <t>C8196</t>
  </si>
  <si>
    <t>853 Main St, Los Angeles, CA 85001</t>
  </si>
  <si>
    <t>garcia8196@customer.com</t>
  </si>
  <si>
    <t>602-825-9981</t>
  </si>
  <si>
    <t>C8197</t>
  </si>
  <si>
    <t>7802 Park Blvd, Los Angeles, CA 90001</t>
  </si>
  <si>
    <t>miller8197@customer.com</t>
  </si>
  <si>
    <t>323-118-2159</t>
  </si>
  <si>
    <t>C8198</t>
  </si>
  <si>
    <t>207 Maple Dr, San Jose, TX 10001</t>
  </si>
  <si>
    <t>davis8198@customer.com</t>
  </si>
  <si>
    <t>212-875-9204</t>
  </si>
  <si>
    <t>C8199</t>
  </si>
  <si>
    <t>4885 Highland Ave, San Diego, NY 85001</t>
  </si>
  <si>
    <t>rodriguez8199@customer.com</t>
  </si>
  <si>
    <t>602-496-9697</t>
  </si>
  <si>
    <t>C8200</t>
  </si>
  <si>
    <t>6213 Maple Dr, San Antonio, AZ 95101</t>
  </si>
  <si>
    <t>martinez8200@customer.com</t>
  </si>
  <si>
    <t>408-679-6023</t>
  </si>
  <si>
    <t>C8201</t>
  </si>
  <si>
    <t>8844 Cedar Ln, Phoenix, TX 78201</t>
  </si>
  <si>
    <t>hernandez8201@customer.com</t>
  </si>
  <si>
    <t>718-283-4082</t>
  </si>
  <si>
    <t>C8202</t>
  </si>
  <si>
    <t>9247 Park Blvd, New York, TX 10001</t>
  </si>
  <si>
    <t>lopez8202@customer.com</t>
  </si>
  <si>
    <t>212-446-9786</t>
  </si>
  <si>
    <t>C8203</t>
  </si>
  <si>
    <t>459 Lakeview Dr, San Antonio, AZ 10001</t>
  </si>
  <si>
    <t>gonzalez8203@customer.com</t>
  </si>
  <si>
    <t>212-623-2283</t>
  </si>
  <si>
    <t>C8204</t>
  </si>
  <si>
    <t>4027 Sunset Rd, Philadelphia, TX 75201</t>
  </si>
  <si>
    <t>wilson8204@customer.com</t>
  </si>
  <si>
    <t>512-605-5293</t>
  </si>
  <si>
    <t>C8205</t>
  </si>
  <si>
    <t>4701 Washington St, Houston, TX 90001</t>
  </si>
  <si>
    <t>anderson8205@customer.com</t>
  </si>
  <si>
    <t>323-636-2546</t>
  </si>
  <si>
    <t>C8206</t>
  </si>
  <si>
    <t>7661 Cedar Ln, Los Angeles, CA 60601</t>
  </si>
  <si>
    <t>thomas8206@customer.com</t>
  </si>
  <si>
    <t>312-930-8060</t>
  </si>
  <si>
    <t>C8207</t>
  </si>
  <si>
    <t>1620 Highland Ave, Chicago, TX 95101</t>
  </si>
  <si>
    <t>taylor8207@customer.com</t>
  </si>
  <si>
    <t>408-519-2249</t>
  </si>
  <si>
    <t>C8208</t>
  </si>
  <si>
    <t>4748 Sunset Rd, San Diego, CA 92101</t>
  </si>
  <si>
    <t>moore8208@customer.com</t>
  </si>
  <si>
    <t>619-916-7007</t>
  </si>
  <si>
    <t>C8209</t>
  </si>
  <si>
    <t>9537 Highland Ave, Dallas, TX 85001</t>
  </si>
  <si>
    <t>jackson8209@customer.com</t>
  </si>
  <si>
    <t>602-396-7259</t>
  </si>
  <si>
    <t>C8210</t>
  </si>
  <si>
    <t>4811 Maple Dr, Chicago, TX 95101</t>
  </si>
  <si>
    <t>martin8210@customer.com</t>
  </si>
  <si>
    <t>408-225-8763</t>
  </si>
  <si>
    <t>C8211</t>
  </si>
  <si>
    <t>2287 Elm St, Houston, IL 78201</t>
  </si>
  <si>
    <t>peter8211@customer.com</t>
  </si>
  <si>
    <t>512-283-6530</t>
  </si>
  <si>
    <t>C8212</t>
  </si>
  <si>
    <t>4358 Lakeview Dr, Chicago, NY 19101</t>
  </si>
  <si>
    <t>victoria8212@customer.com</t>
  </si>
  <si>
    <t>215-728-6216</t>
  </si>
  <si>
    <t>C8213</t>
  </si>
  <si>
    <t>6278 Elm St, New York, TX 92101</t>
  </si>
  <si>
    <t>raymond8213@customer.com</t>
  </si>
  <si>
    <t>619-779-7997</t>
  </si>
  <si>
    <t>C8214</t>
  </si>
  <si>
    <t>9489 Elm St, New York, NY 60601</t>
  </si>
  <si>
    <t>julia8214@customer.com</t>
  </si>
  <si>
    <t>312-827-4585</t>
  </si>
  <si>
    <t>C8215</t>
  </si>
  <si>
    <t>2160 Lakeview Dr, Los Angeles, PA 78201</t>
  </si>
  <si>
    <t>scott8215@customer.com</t>
  </si>
  <si>
    <t>415-602-9192</t>
  </si>
  <si>
    <t>C8216</t>
  </si>
  <si>
    <t>2051 Lakeview Dr, Dallas, AZ 60601</t>
  </si>
  <si>
    <t>grace8216@customer.com</t>
  </si>
  <si>
    <t>312-320-6223</t>
  </si>
  <si>
    <t>C8217</t>
  </si>
  <si>
    <t>5263 Main St, San Jose, CA 75201</t>
  </si>
  <si>
    <t>dennis8217@customer.com</t>
  </si>
  <si>
    <t>646-607-5307</t>
  </si>
  <si>
    <t>C8218</t>
  </si>
  <si>
    <t>8945 Lakeview Dr, Houston, TX 78201</t>
  </si>
  <si>
    <t>evelyn8218@customer.com</t>
  </si>
  <si>
    <t>512-354-8117</t>
  </si>
  <si>
    <t>C8219</t>
  </si>
  <si>
    <t>1562 Park Blvd, New York, PA 95101</t>
  </si>
  <si>
    <t>gregory8219@customer.com</t>
  </si>
  <si>
    <t>408-931-6745</t>
  </si>
  <si>
    <t>C8220</t>
  </si>
  <si>
    <t>3018 Cedar Ln, Dallas, AZ 92101</t>
  </si>
  <si>
    <t>anna8220@customer.com</t>
  </si>
  <si>
    <t>619-225-9442</t>
  </si>
  <si>
    <t>C8221</t>
  </si>
  <si>
    <t>7619 Main St, Los Angeles, IL 77001</t>
  </si>
  <si>
    <t>walter8221@customer.com</t>
  </si>
  <si>
    <t>713-589-3806</t>
  </si>
  <si>
    <t>C8222</t>
  </si>
  <si>
    <t>8247 Elm St, New York, IL 92101</t>
  </si>
  <si>
    <t>rose8222@customer.com</t>
  </si>
  <si>
    <t>619-168-8863</t>
  </si>
  <si>
    <t>C8223</t>
  </si>
  <si>
    <t>1977 Broadway, Los Angeles, PA 10001</t>
  </si>
  <si>
    <t>patrick8223@customer.com</t>
  </si>
  <si>
    <t>212-885-4482</t>
  </si>
  <si>
    <t>C8224</t>
  </si>
  <si>
    <t>2413 Maple Dr, San Jose, TX 19101</t>
  </si>
  <si>
    <t>judith8224@customer.com</t>
  </si>
  <si>
    <t>215-121-5018</t>
  </si>
  <si>
    <t>C8225</t>
  </si>
  <si>
    <t>957 Washington St, Phoenix, TX 10001</t>
  </si>
  <si>
    <t>henry8225@customer.com</t>
  </si>
  <si>
    <t>212-545-6909</t>
  </si>
  <si>
    <t>C8226</t>
  </si>
  <si>
    <t>6817 Elm St, San Antonio, TX 92101</t>
  </si>
  <si>
    <t>christina8226@customer.com</t>
  </si>
  <si>
    <t>619-120-1174</t>
  </si>
  <si>
    <t>C8227</t>
  </si>
  <si>
    <t>5398 Park Blvd, Dallas, AZ 60601</t>
  </si>
  <si>
    <t>douglas8227@customer.com</t>
  </si>
  <si>
    <t>312-873-1925</t>
  </si>
  <si>
    <t>C8228</t>
  </si>
  <si>
    <t>2103 Cedar Ln, Houston, NY 92101</t>
  </si>
  <si>
    <t>maria8228@customer.com</t>
  </si>
  <si>
    <t>619-776-3541</t>
  </si>
  <si>
    <t>C8229</t>
  </si>
  <si>
    <t>Harold Johnson</t>
  </si>
  <si>
    <t>8170 Lakeview Dr, Chicago, NY 77001</t>
  </si>
  <si>
    <t>harold8229@customer.com</t>
  </si>
  <si>
    <t>713-660-5228</t>
  </si>
  <si>
    <t>C8230</t>
  </si>
  <si>
    <t>1786 Cedar Ln, San Diego, NY 60601</t>
  </si>
  <si>
    <t>nicole8230@customer.com</t>
  </si>
  <si>
    <t>312-329-9696</t>
  </si>
  <si>
    <t>C8231</t>
  </si>
  <si>
    <t>4400 Highland Ave, San Diego, CA 75201</t>
  </si>
  <si>
    <t>alexander8231@customer.com</t>
  </si>
  <si>
    <t>512-150-9658</t>
  </si>
  <si>
    <t>C8232</t>
  </si>
  <si>
    <t>1641 Broadway, San Jose, PA 95101</t>
  </si>
  <si>
    <t>megan8232@customer.com</t>
  </si>
  <si>
    <t>408-775-3170</t>
  </si>
  <si>
    <t>C8233</t>
  </si>
  <si>
    <t>Samuel Green</t>
  </si>
  <si>
    <t>4222 Main St, Philadelphia, CA 95101</t>
  </si>
  <si>
    <t>samuel8233@customer.com</t>
  </si>
  <si>
    <t>408-962-3726</t>
  </si>
  <si>
    <t>C8234</t>
  </si>
  <si>
    <t>Dorothy Rivera</t>
  </si>
  <si>
    <t>4802 Main St, Dallas, PA 78201</t>
  </si>
  <si>
    <t>dorothy8234@customer.com</t>
  </si>
  <si>
    <t>415-416-9686</t>
  </si>
  <si>
    <t>C8235</t>
  </si>
  <si>
    <t>3903 Broadway, San Diego, CA 78201</t>
  </si>
  <si>
    <t>frank8235@customer.com</t>
  </si>
  <si>
    <t>512-148-8945</t>
  </si>
  <si>
    <t>C8236</t>
  </si>
  <si>
    <t>Sophia Hill</t>
  </si>
  <si>
    <t>5222 Elm St, San Diego, TX 77001</t>
  </si>
  <si>
    <t>sophia8236@customer.com</t>
  </si>
  <si>
    <t>713-797-6167</t>
  </si>
  <si>
    <t>C8237</t>
  </si>
  <si>
    <t>8908 Broadway, Dallas, CA 77001</t>
  </si>
  <si>
    <t>lawrence8237@customer.com</t>
  </si>
  <si>
    <t>713-622-2663</t>
  </si>
  <si>
    <t>C8238</t>
  </si>
  <si>
    <t>7430 Maple Dr, San Diego, NY 78201</t>
  </si>
  <si>
    <t>alice8238@customer.com</t>
  </si>
  <si>
    <t>718-452-1430</t>
  </si>
  <si>
    <t>C8239</t>
  </si>
  <si>
    <t>1326 Maple Dr, San Diego, CA 95101</t>
  </si>
  <si>
    <t>arthur8239@customer.com</t>
  </si>
  <si>
    <t>408-277-1761</t>
  </si>
  <si>
    <t>C8240</t>
  </si>
  <si>
    <t>5653 Elm St, Philadelphia, PA 95101</t>
  </si>
  <si>
    <t>ruth8240@customer.com</t>
  </si>
  <si>
    <t>408-582-1349</t>
  </si>
  <si>
    <t>C8241</t>
  </si>
  <si>
    <t>2284 Broadway, Phoenix, CA 78201</t>
  </si>
  <si>
    <t>philip8241@customer.com</t>
  </si>
  <si>
    <t>646-157-7389</t>
  </si>
  <si>
    <t>C8242</t>
  </si>
  <si>
    <t>Diana Flores</t>
  </si>
  <si>
    <t>3399 Washington St, San Antonio, PA 92101</t>
  </si>
  <si>
    <t>diana8242@customer.com</t>
  </si>
  <si>
    <t>619-272-1876</t>
  </si>
  <si>
    <t>C8243</t>
  </si>
  <si>
    <t>1998 Maple Dr, Phoenix, NY 19101</t>
  </si>
  <si>
    <t>roger8243@customer.com</t>
  </si>
  <si>
    <t>215-418-1971</t>
  </si>
  <si>
    <t>C8244</t>
  </si>
  <si>
    <t>7553 Main St, San Antonio, IL 90001</t>
  </si>
  <si>
    <t>natalie8244@customer.com</t>
  </si>
  <si>
    <t>323-838-3166</t>
  </si>
  <si>
    <t>C8245</t>
  </si>
  <si>
    <t>8340 Cedar Ln, New York, TX 92101</t>
  </si>
  <si>
    <t>benjamin8245@customer.com</t>
  </si>
  <si>
    <t>619-604-8139</t>
  </si>
  <si>
    <t>C8246</t>
  </si>
  <si>
    <t>6786 Sunset Rd, Philadelphia, CA 75201</t>
  </si>
  <si>
    <t>virginia8246@customer.com</t>
  </si>
  <si>
    <t>512-779-1138</t>
  </si>
  <si>
    <t>C8247</t>
  </si>
  <si>
    <t>5127 Elm St, San Diego, TX 92101</t>
  </si>
  <si>
    <t>bruce8247@customer.com</t>
  </si>
  <si>
    <t>619-291-2077</t>
  </si>
  <si>
    <t>C8248</t>
  </si>
  <si>
    <t>4619 Elm St, Dallas, TX 60601</t>
  </si>
  <si>
    <t>madison8248@customer.com</t>
  </si>
  <si>
    <t>312-228-6736</t>
  </si>
  <si>
    <t>C8249</t>
  </si>
  <si>
    <t>3527 Highland Ave, Dallas, NY 95101</t>
  </si>
  <si>
    <t>adam8249@customer.com</t>
  </si>
  <si>
    <t>408-866-7487</t>
  </si>
  <si>
    <t>C8250</t>
  </si>
  <si>
    <t>2533 Sunset Rd, Los Angeles, TX 77001</t>
  </si>
  <si>
    <t>abigail8250@customer.com</t>
  </si>
  <si>
    <t>713-188-1373</t>
  </si>
  <si>
    <t>C8251</t>
  </si>
  <si>
    <t>7731 Sunset Rd, Philadelphia, CA 95101</t>
  </si>
  <si>
    <t>gerald8251@customer.com</t>
  </si>
  <si>
    <t>408-390-3991</t>
  </si>
  <si>
    <t>C8252</t>
  </si>
  <si>
    <t>9360 Main St, New York, CA 78201</t>
  </si>
  <si>
    <t>lauren8252@customer.com</t>
  </si>
  <si>
    <t>718-287-3102</t>
  </si>
  <si>
    <t>C8253</t>
  </si>
  <si>
    <t>1409 Main St, Philadelphia, TX 19101</t>
  </si>
  <si>
    <t>keith8253@customer.com</t>
  </si>
  <si>
    <t>215-264-3839</t>
  </si>
  <si>
    <t>C8254</t>
  </si>
  <si>
    <t>2708 Sunset Rd, Chicago, IL 60601</t>
  </si>
  <si>
    <t>isabella8254@customer.com</t>
  </si>
  <si>
    <t>312-745-8660</t>
  </si>
  <si>
    <t>C8255</t>
  </si>
  <si>
    <t>9297 Highland Ave, Dallas, TX 78201</t>
  </si>
  <si>
    <t>terry8255@customer.com</t>
  </si>
  <si>
    <t>646-414-5027</t>
  </si>
  <si>
    <t>C8256</t>
  </si>
  <si>
    <t>8837 Lakeview Dr, Phoenix, CA 85001</t>
  </si>
  <si>
    <t>jane8256@customer.com</t>
  </si>
  <si>
    <t>602-160-8507</t>
  </si>
  <si>
    <t>C8257</t>
  </si>
  <si>
    <t>2601 Park Blvd, Los Angeles, NY 77001</t>
  </si>
  <si>
    <t>wayne8257@customer.com</t>
  </si>
  <si>
    <t>713-159-5575</t>
  </si>
  <si>
    <t>C8258</t>
  </si>
  <si>
    <t>9827 Park Blvd, Dallas, NY 10001</t>
  </si>
  <si>
    <t>amy8258@customer.com</t>
  </si>
  <si>
    <t>212-931-9563</t>
  </si>
  <si>
    <t>C8259</t>
  </si>
  <si>
    <t>8537 Elm St, New York, AZ 85001</t>
  </si>
  <si>
    <t>ralph8259@customer.com</t>
  </si>
  <si>
    <t>602-487-9968</t>
  </si>
  <si>
    <t>C8260</t>
  </si>
  <si>
    <t>6751 Highland Ave, Houston, CA 95101</t>
  </si>
  <si>
    <t>cynthia8260@customer.com</t>
  </si>
  <si>
    <t>408-650-2866</t>
  </si>
  <si>
    <t>C8261</t>
  </si>
  <si>
    <t>2802 Park Blvd, Los Angeles, CA 19101</t>
  </si>
  <si>
    <t>smith8261@customer.com</t>
  </si>
  <si>
    <t>215-394-1885</t>
  </si>
  <si>
    <t>C8262</t>
  </si>
  <si>
    <t>933 Main St, Houston, NY 10001</t>
  </si>
  <si>
    <t>johnson8262@customer.com</t>
  </si>
  <si>
    <t>212-252-9053</t>
  </si>
  <si>
    <t>C8263</t>
  </si>
  <si>
    <t>6277 Cedar Ln, Phoenix, CA 78201</t>
  </si>
  <si>
    <t>williams8263@customer.com</t>
  </si>
  <si>
    <t>512-168-3948</t>
  </si>
  <si>
    <t>C8264</t>
  </si>
  <si>
    <t>9557 Sunset Rd, San Jose, NY 78201</t>
  </si>
  <si>
    <t>brown8264@customer.com</t>
  </si>
  <si>
    <t>305-425-5929</t>
  </si>
  <si>
    <t>C8265</t>
  </si>
  <si>
    <t>4765 Park Blvd, San Diego, IL 90001</t>
  </si>
  <si>
    <t>jones8265@customer.com</t>
  </si>
  <si>
    <t>323-226-6884</t>
  </si>
  <si>
    <t>C8266</t>
  </si>
  <si>
    <t>4826 Washington St, Houston, PA 95101</t>
  </si>
  <si>
    <t>garcia8266@customer.com</t>
  </si>
  <si>
    <t>408-465-3792</t>
  </si>
  <si>
    <t>C8267</t>
  </si>
  <si>
    <t>1394 Main St, Philadelphia, PA 10001</t>
  </si>
  <si>
    <t>miller8267@customer.com</t>
  </si>
  <si>
    <t>212-178-7408</t>
  </si>
  <si>
    <t>C8268</t>
  </si>
  <si>
    <t>2688 Maple Dr, San Antonio, AZ 92101</t>
  </si>
  <si>
    <t>davis8268@customer.com</t>
  </si>
  <si>
    <t>619-646-6392</t>
  </si>
  <si>
    <t>C8269</t>
  </si>
  <si>
    <t>6280 Main St, Philadelphia, PA 75201</t>
  </si>
  <si>
    <t>rodriguez8269@customer.com</t>
  </si>
  <si>
    <t>415-729-9572</t>
  </si>
  <si>
    <t>C8270</t>
  </si>
  <si>
    <t>9922 Park Blvd, Chicago, TX 95101</t>
  </si>
  <si>
    <t>martinez8270@customer.com</t>
  </si>
  <si>
    <t>408-732-4416</t>
  </si>
  <si>
    <t>C8271</t>
  </si>
  <si>
    <t>7935 Cedar Ln, Dallas, CA 92101</t>
  </si>
  <si>
    <t>hernandez8271@customer.com</t>
  </si>
  <si>
    <t>619-587-9874</t>
  </si>
  <si>
    <t>C8272</t>
  </si>
  <si>
    <t>1551 Cedar Ln, Houston, AZ 60601</t>
  </si>
  <si>
    <t>lopez8272@customer.com</t>
  </si>
  <si>
    <t>312-810-5021</t>
  </si>
  <si>
    <t>C8273</t>
  </si>
  <si>
    <t>4743 Park Blvd, San Antonio, NY 77001</t>
  </si>
  <si>
    <t>gonzalez8273@customer.com</t>
  </si>
  <si>
    <t>713-974-6153</t>
  </si>
  <si>
    <t>C8274</t>
  </si>
  <si>
    <t>4608 Park Blvd, San Antonio, IL 19101</t>
  </si>
  <si>
    <t>wilson8274@customer.com</t>
  </si>
  <si>
    <t>215-244-6697</t>
  </si>
  <si>
    <t>C8275</t>
  </si>
  <si>
    <t>5836 Main St, San Diego, TX 85001</t>
  </si>
  <si>
    <t>anderson8275@customer.com</t>
  </si>
  <si>
    <t>602-430-5582</t>
  </si>
  <si>
    <t>C8276</t>
  </si>
  <si>
    <t>8611 Washington St, San Diego, PA 78201</t>
  </si>
  <si>
    <t>thomas8276@customer.com</t>
  </si>
  <si>
    <t>415-813-7410</t>
  </si>
  <si>
    <t>C8277</t>
  </si>
  <si>
    <t>1215 Highland Ave, Philadelphia, CA 77001</t>
  </si>
  <si>
    <t>taylor8277@customer.com</t>
  </si>
  <si>
    <t>713-226-2249</t>
  </si>
  <si>
    <t>C8278</t>
  </si>
  <si>
    <t>6220 Main St, Phoenix, PA 77001</t>
  </si>
  <si>
    <t>moore8278@customer.com</t>
  </si>
  <si>
    <t>713-639-7938</t>
  </si>
  <si>
    <t>C8279</t>
  </si>
  <si>
    <t>6768 Maple Dr, Dallas, CA 95101</t>
  </si>
  <si>
    <t>jackson8279@customer.com</t>
  </si>
  <si>
    <t>408-281-3059</t>
  </si>
  <si>
    <t>C8280</t>
  </si>
  <si>
    <t>3636 Lakeview Dr, Philadelphia, TX 77001</t>
  </si>
  <si>
    <t>martin8280@customer.com</t>
  </si>
  <si>
    <t>713-992-9659</t>
  </si>
  <si>
    <t>C8281</t>
  </si>
  <si>
    <t>Peter Clark</t>
  </si>
  <si>
    <t>5448 Park Blvd, Houston, AZ 92101</t>
  </si>
  <si>
    <t>peter8281@customer.com</t>
  </si>
  <si>
    <t>619-400-7342</t>
  </si>
  <si>
    <t>C8282</t>
  </si>
  <si>
    <t>2580 Broadway, Chicago, PA 75201</t>
  </si>
  <si>
    <t>victoria8282@customer.com</t>
  </si>
  <si>
    <t>415-278-1374</t>
  </si>
  <si>
    <t>C8283</t>
  </si>
  <si>
    <t>Raymond Roberts</t>
  </si>
  <si>
    <t>108 Main St, New York, AZ 78201</t>
  </si>
  <si>
    <t>raymond8283@customer.com</t>
  </si>
  <si>
    <t>646-397-8156</t>
  </si>
  <si>
    <t>C8284</t>
  </si>
  <si>
    <t>6788 Cedar Ln, Chicago, IL 60601</t>
  </si>
  <si>
    <t>julia8284@customer.com</t>
  </si>
  <si>
    <t>312-213-1454</t>
  </si>
  <si>
    <t>C8285</t>
  </si>
  <si>
    <t>7658 Maple Dr, Los Angeles, CA 77001</t>
  </si>
  <si>
    <t>scott8285@customer.com</t>
  </si>
  <si>
    <t>713-834-8652</t>
  </si>
  <si>
    <t>C8286</t>
  </si>
  <si>
    <t>Grace Hall</t>
  </si>
  <si>
    <t>3376 Maple Dr, San Antonio, TX 60601</t>
  </si>
  <si>
    <t>grace8286@customer.com</t>
  </si>
  <si>
    <t>312-272-8814</t>
  </si>
  <si>
    <t>C8287</t>
  </si>
  <si>
    <t>2735 Elm St, Chicago, IL 19101</t>
  </si>
  <si>
    <t>dennis8287@customer.com</t>
  </si>
  <si>
    <t>215-112-1079</t>
  </si>
  <si>
    <t>C8288</t>
  </si>
  <si>
    <t>855 Park Blvd, Philadelphia, CA 92101</t>
  </si>
  <si>
    <t>evelyn8288@customer.com</t>
  </si>
  <si>
    <t>619-853-4318</t>
  </si>
  <si>
    <t>C8289</t>
  </si>
  <si>
    <t>929 Washington St, Chicago, NY 10001</t>
  </si>
  <si>
    <t>gregory8289@customer.com</t>
  </si>
  <si>
    <t>212-414-4677</t>
  </si>
  <si>
    <t>C8290</t>
  </si>
  <si>
    <t>9774 Highland Ave, Los Angeles, TX 19101</t>
  </si>
  <si>
    <t>anna8290@customer.com</t>
  </si>
  <si>
    <t>215-639-6269</t>
  </si>
  <si>
    <t>C8291</t>
  </si>
  <si>
    <t>8312 Park Blvd, San Antonio, NY 90001</t>
  </si>
  <si>
    <t>walter8291@customer.com</t>
  </si>
  <si>
    <t>323-361-9300</t>
  </si>
  <si>
    <t>C8292</t>
  </si>
  <si>
    <t>6329 Elm St, San Jose, PA 78201</t>
  </si>
  <si>
    <t>rose8292@customer.com</t>
  </si>
  <si>
    <t>718-634-5423</t>
  </si>
  <si>
    <t>C8293</t>
  </si>
  <si>
    <t>1946 Maple Dr, San Jose, CA 77001</t>
  </si>
  <si>
    <t>patrick8293@customer.com</t>
  </si>
  <si>
    <t>713-338-2916</t>
  </si>
  <si>
    <t>C8294</t>
  </si>
  <si>
    <t>186 Main St, Phoenix, CA 78201</t>
  </si>
  <si>
    <t>judith8294@customer.com</t>
  </si>
  <si>
    <t>718-132-2506</t>
  </si>
  <si>
    <t>C8295</t>
  </si>
  <si>
    <t>3940 Highland Ave, San Diego, TX 19101</t>
  </si>
  <si>
    <t>henry8295@customer.com</t>
  </si>
  <si>
    <t>215-588-7368</t>
  </si>
  <si>
    <t>C8296</t>
  </si>
  <si>
    <t>2380 Park Blvd, San Diego, NY 75201</t>
  </si>
  <si>
    <t>christina8296@customer.com</t>
  </si>
  <si>
    <t>512-602-7357</t>
  </si>
  <si>
    <t>C8297</t>
  </si>
  <si>
    <t>1857 Broadway, Dallas, TX 19101</t>
  </si>
  <si>
    <t>douglas8297@customer.com</t>
  </si>
  <si>
    <t>215-600-8164</t>
  </si>
  <si>
    <t>C8298</t>
  </si>
  <si>
    <t>8002 Park Blvd, Houston, TX 78201</t>
  </si>
  <si>
    <t>maria8298@customer.com</t>
  </si>
  <si>
    <t>718-523-7309</t>
  </si>
  <si>
    <t>C8299</t>
  </si>
  <si>
    <t>8690 Lakeview Dr, Philadelphia, AZ 19101</t>
  </si>
  <si>
    <t>harold8299@customer.com</t>
  </si>
  <si>
    <t>215-525-5806</t>
  </si>
  <si>
    <t>C8300</t>
  </si>
  <si>
    <t>1182 Washington St, Dallas, IL 92101</t>
  </si>
  <si>
    <t>nicole8300@customer.com</t>
  </si>
  <si>
    <t>619-377-9191</t>
  </si>
  <si>
    <t>C8301</t>
  </si>
  <si>
    <t>7925 Cedar Ln, Philadelphia, CA 75201</t>
  </si>
  <si>
    <t>alexander8301@customer.com</t>
  </si>
  <si>
    <t>512-253-7663</t>
  </si>
  <si>
    <t>C8302</t>
  </si>
  <si>
    <t>826 Cedar Ln, Dallas, PA 92101</t>
  </si>
  <si>
    <t>megan8302@customer.com</t>
  </si>
  <si>
    <t>619-909-3883</t>
  </si>
  <si>
    <t>C8303</t>
  </si>
  <si>
    <t>9445 Washington St, San Jose, IL 92101</t>
  </si>
  <si>
    <t>samuel8303@customer.com</t>
  </si>
  <si>
    <t>619-304-4887</t>
  </si>
  <si>
    <t>C8304</t>
  </si>
  <si>
    <t>717 Sunset Rd, Phoenix, NY 75201</t>
  </si>
  <si>
    <t>dorothy8304@customer.com</t>
  </si>
  <si>
    <t>305-291-9598</t>
  </si>
  <si>
    <t>C8305</t>
  </si>
  <si>
    <t>9040 Elm St, Phoenix, NY 75201</t>
  </si>
  <si>
    <t>frank8305@customer.com</t>
  </si>
  <si>
    <t>305-806-6335</t>
  </si>
  <si>
    <t>C8306</t>
  </si>
  <si>
    <t>7972 Broadway, Los Angeles, TX 60601</t>
  </si>
  <si>
    <t>sophia8306@customer.com</t>
  </si>
  <si>
    <t>312-732-5193</t>
  </si>
  <si>
    <t>C8307</t>
  </si>
  <si>
    <t>7196 Cedar Ln, Phoenix, CA 78201</t>
  </si>
  <si>
    <t>lawrence8307@customer.com</t>
  </si>
  <si>
    <t>646-898-7898</t>
  </si>
  <si>
    <t>C8308</t>
  </si>
  <si>
    <t>675 Washington St, Houston, CA 92101</t>
  </si>
  <si>
    <t>alice8308@customer.com</t>
  </si>
  <si>
    <t>619-962-6255</t>
  </si>
  <si>
    <t>C8309</t>
  </si>
  <si>
    <t>1498 Cedar Ln, Houston, AZ 77001</t>
  </si>
  <si>
    <t>arthur8309@customer.com</t>
  </si>
  <si>
    <t>713-410-6214</t>
  </si>
  <si>
    <t>C8310</t>
  </si>
  <si>
    <t>6707 Main St, San Diego, NY 77001</t>
  </si>
  <si>
    <t>ruth8310@customer.com</t>
  </si>
  <si>
    <t>713-560-5195</t>
  </si>
  <si>
    <t>C8311</t>
  </si>
  <si>
    <t>4518 Highland Ave, San Antonio, PA 60601</t>
  </si>
  <si>
    <t>philip8311@customer.com</t>
  </si>
  <si>
    <t>312-607-6786</t>
  </si>
  <si>
    <t>C8312</t>
  </si>
  <si>
    <t>4586 Sunset Rd, San Antonio, NY 77001</t>
  </si>
  <si>
    <t>diana8312@customer.com</t>
  </si>
  <si>
    <t>713-369-9017</t>
  </si>
  <si>
    <t>C8313</t>
  </si>
  <si>
    <t>2651 Park Blvd, San Jose, CA 90001</t>
  </si>
  <si>
    <t>roger8313@customer.com</t>
  </si>
  <si>
    <t>323-532-5175</t>
  </si>
  <si>
    <t>C8314</t>
  </si>
  <si>
    <t>8373 Lakeview Dr, Philadelphia, NY 19101</t>
  </si>
  <si>
    <t>natalie8314@customer.com</t>
  </si>
  <si>
    <t>215-228-4540</t>
  </si>
  <si>
    <t>C8315</t>
  </si>
  <si>
    <t>8893 Washington St, Phoenix, CA 95101</t>
  </si>
  <si>
    <t>benjamin8315@customer.com</t>
  </si>
  <si>
    <t>408-694-2669</t>
  </si>
  <si>
    <t>C8316</t>
  </si>
  <si>
    <t>Virginia Ramirez</t>
  </si>
  <si>
    <t>4097 Maple Dr, Houston, IL 92101</t>
  </si>
  <si>
    <t>virginia8316@customer.com</t>
  </si>
  <si>
    <t>619-573-9819</t>
  </si>
  <si>
    <t>C8317</t>
  </si>
  <si>
    <t>3474 Washington St, Dallas, TX 85001</t>
  </si>
  <si>
    <t>bruce8317@customer.com</t>
  </si>
  <si>
    <t>602-943-9152</t>
  </si>
  <si>
    <t>C8318</t>
  </si>
  <si>
    <t>2258 Sunset Rd, Phoenix, TX 85001</t>
  </si>
  <si>
    <t>madison8318@customer.com</t>
  </si>
  <si>
    <t>602-622-5762</t>
  </si>
  <si>
    <t>C8319</t>
  </si>
  <si>
    <t>4988 Cedar Ln, San Antonio, IL 95101</t>
  </si>
  <si>
    <t>adam8319@customer.com</t>
  </si>
  <si>
    <t>408-344-2962</t>
  </si>
  <si>
    <t>C8320</t>
  </si>
  <si>
    <t>4202 Broadway, Los Angeles, CA 77001</t>
  </si>
  <si>
    <t>abigail8320@customer.com</t>
  </si>
  <si>
    <t>713-102-8225</t>
  </si>
  <si>
    <t>C8321</t>
  </si>
  <si>
    <t>3842 Elm St, San Diego, NY 92101</t>
  </si>
  <si>
    <t>gerald8321@customer.com</t>
  </si>
  <si>
    <t>619-201-3218</t>
  </si>
  <si>
    <t>C8322</t>
  </si>
  <si>
    <t>1142 Elm St, San Jose, PA 90001</t>
  </si>
  <si>
    <t>lauren8322@customer.com</t>
  </si>
  <si>
    <t>323-841-9970</t>
  </si>
  <si>
    <t>C8323</t>
  </si>
  <si>
    <t>9821 Main St, Houston, IL 92101</t>
  </si>
  <si>
    <t>keith8323@customer.com</t>
  </si>
  <si>
    <t>619-162-6139</t>
  </si>
  <si>
    <t>C8324</t>
  </si>
  <si>
    <t>3075 Highland Ave, Phoenix, AZ 85001</t>
  </si>
  <si>
    <t>isabella8324@customer.com</t>
  </si>
  <si>
    <t>602-584-8858</t>
  </si>
  <si>
    <t>C8325</t>
  </si>
  <si>
    <t>9955 Elm St, Philadelphia, TX 90001</t>
  </si>
  <si>
    <t>terry8325@customer.com</t>
  </si>
  <si>
    <t>323-789-1856</t>
  </si>
  <si>
    <t>C8326</t>
  </si>
  <si>
    <t>8072 Sunset Rd, Dallas, CA 78201</t>
  </si>
  <si>
    <t>jane8326@customer.com</t>
  </si>
  <si>
    <t>512-989-4043</t>
  </si>
  <si>
    <t>C8327</t>
  </si>
  <si>
    <t>7906 Maple Dr, Phoenix, CA 10001</t>
  </si>
  <si>
    <t>wayne8327@customer.com</t>
  </si>
  <si>
    <t>212-825-5510</t>
  </si>
  <si>
    <t>C8328</t>
  </si>
  <si>
    <t>Amy Jones</t>
  </si>
  <si>
    <t>7076 Main St, Dallas, AZ 92101</t>
  </si>
  <si>
    <t>amy8328@customer.com</t>
  </si>
  <si>
    <t>619-867-9368</t>
  </si>
  <si>
    <t>C8329</t>
  </si>
  <si>
    <t>5125 Maple Dr, San Jose, TX 77001</t>
  </si>
  <si>
    <t>ralph8329@customer.com</t>
  </si>
  <si>
    <t>713-918-3774</t>
  </si>
  <si>
    <t>C8330</t>
  </si>
  <si>
    <t>2768 Main St, Houston, TX 75201</t>
  </si>
  <si>
    <t>cynthia8330@customer.com</t>
  </si>
  <si>
    <t>415-324-7865</t>
  </si>
  <si>
    <t>C8331</t>
  </si>
  <si>
    <t>6438 Lakeview Dr, Chicago, AZ 19101</t>
  </si>
  <si>
    <t>smith8331@customer.com</t>
  </si>
  <si>
    <t>215-865-8005</t>
  </si>
  <si>
    <t>C8332</t>
  </si>
  <si>
    <t>4728 Sunset Rd, Los Angeles, PA 60601</t>
  </si>
  <si>
    <t>johnson8332@customer.com</t>
  </si>
  <si>
    <t>312-622-8179</t>
  </si>
  <si>
    <t>C8333</t>
  </si>
  <si>
    <t>4090 Main St, Chicago, NY 78201</t>
  </si>
  <si>
    <t>williams8333@customer.com</t>
  </si>
  <si>
    <t>718-517-4992</t>
  </si>
  <si>
    <t>C8334</t>
  </si>
  <si>
    <t>9550 Maple Dr, Dallas, CA 95101</t>
  </si>
  <si>
    <t>brown8334@customer.com</t>
  </si>
  <si>
    <t>408-960-2523</t>
  </si>
  <si>
    <t>C8335</t>
  </si>
  <si>
    <t>9350 Broadway, San Jose, TX 10001</t>
  </si>
  <si>
    <t>jones8335@customer.com</t>
  </si>
  <si>
    <t>212-575-4883</t>
  </si>
  <si>
    <t>C8336</t>
  </si>
  <si>
    <t>7396 Elm St, Dallas, IL 95101</t>
  </si>
  <si>
    <t>garcia8336@customer.com</t>
  </si>
  <si>
    <t>408-769-6411</t>
  </si>
  <si>
    <t>C8337</t>
  </si>
  <si>
    <t>2872 Park Blvd, Houston, TX 78201</t>
  </si>
  <si>
    <t>miller8337@customer.com</t>
  </si>
  <si>
    <t>415-847-8772</t>
  </si>
  <si>
    <t>C8338</t>
  </si>
  <si>
    <t>643 Broadway, San Diego, TX 75201</t>
  </si>
  <si>
    <t>davis8338@customer.com</t>
  </si>
  <si>
    <t>646-418-5901</t>
  </si>
  <si>
    <t>C8339</t>
  </si>
  <si>
    <t>8925 Elm St, San Diego, AZ 77001</t>
  </si>
  <si>
    <t>rodriguez8339@customer.com</t>
  </si>
  <si>
    <t>713-313-4955</t>
  </si>
  <si>
    <t>C8340</t>
  </si>
  <si>
    <t>9114 Park Blvd, New York, CA 19101</t>
  </si>
  <si>
    <t>martinez8340@customer.com</t>
  </si>
  <si>
    <t>215-138-7148</t>
  </si>
  <si>
    <t>C8341</t>
  </si>
  <si>
    <t>8742 Main St, Chicago, AZ 77001</t>
  </si>
  <si>
    <t>hernandez8341@customer.com</t>
  </si>
  <si>
    <t>713-366-2385</t>
  </si>
  <si>
    <t>C8342</t>
  </si>
  <si>
    <t>4652 Highland Ave, Phoenix, TX 75201</t>
  </si>
  <si>
    <t>lopez8342@customer.com</t>
  </si>
  <si>
    <t>718-444-7495</t>
  </si>
  <si>
    <t>C8343</t>
  </si>
  <si>
    <t>Gonzalez Hill</t>
  </si>
  <si>
    <t>9503 Elm St, Chicago, TX 95101</t>
  </si>
  <si>
    <t>gonzalez8343@customer.com</t>
  </si>
  <si>
    <t>408-539-3444</t>
  </si>
  <si>
    <t>C8344</t>
  </si>
  <si>
    <t>4688 Maple Dr, Philadelphia, NY 60601</t>
  </si>
  <si>
    <t>wilson8344@customer.com</t>
  </si>
  <si>
    <t>312-375-5772</t>
  </si>
  <si>
    <t>C8345</t>
  </si>
  <si>
    <t>1220 Elm St, Philadelphia, TX 75201</t>
  </si>
  <si>
    <t>anderson8345@customer.com</t>
  </si>
  <si>
    <t>305-768-7190</t>
  </si>
  <si>
    <t>C8346</t>
  </si>
  <si>
    <t>2219 Maple Dr, San Diego, CA 95101</t>
  </si>
  <si>
    <t>thomas8346@customer.com</t>
  </si>
  <si>
    <t>408-232-2304</t>
  </si>
  <si>
    <t>C8347</t>
  </si>
  <si>
    <t>6188 Washington St, Chicago, IL 10001</t>
  </si>
  <si>
    <t>taylor8347@customer.com</t>
  </si>
  <si>
    <t>212-449-3560</t>
  </si>
  <si>
    <t>C8348</t>
  </si>
  <si>
    <t>6081 Park Blvd, Dallas, AZ 85001</t>
  </si>
  <si>
    <t>moore8348@customer.com</t>
  </si>
  <si>
    <t>602-907-3918</t>
  </si>
  <si>
    <t>C8349</t>
  </si>
  <si>
    <t>4860 Lakeview Dr, Phoenix, CA 77001</t>
  </si>
  <si>
    <t>jackson8349@customer.com</t>
  </si>
  <si>
    <t>713-479-6877</t>
  </si>
  <si>
    <t>C8350</t>
  </si>
  <si>
    <t>Martin Hernandez</t>
  </si>
  <si>
    <t>5637 Main St, Los Angeles, CA 19101</t>
  </si>
  <si>
    <t>martin8350@customer.com</t>
  </si>
  <si>
    <t>215-308-9488</t>
  </si>
  <si>
    <t>C8351</t>
  </si>
  <si>
    <t>4439 Washington St, San Antonio, CA 19101</t>
  </si>
  <si>
    <t>peter8351@customer.com</t>
  </si>
  <si>
    <t>215-418-4406</t>
  </si>
  <si>
    <t>C8352</t>
  </si>
  <si>
    <t>3831 Lakeview Dr, San Diego, CA 95101</t>
  </si>
  <si>
    <t>victoria8352@customer.com</t>
  </si>
  <si>
    <t>408-864-3306</t>
  </si>
  <si>
    <t>C8353</t>
  </si>
  <si>
    <t>7833 Maple Dr, Chicago, PA 19101</t>
  </si>
  <si>
    <t>raymond8353@customer.com</t>
  </si>
  <si>
    <t>215-945-7018</t>
  </si>
  <si>
    <t>C8354</t>
  </si>
  <si>
    <t>Julia Sanchez</t>
  </si>
  <si>
    <t>5364 Main St, New York, TX 95101</t>
  </si>
  <si>
    <t>julia8354@customer.com</t>
  </si>
  <si>
    <t>408-960-4446</t>
  </si>
  <si>
    <t>C8355</t>
  </si>
  <si>
    <t>5267 Main St, Phoenix, TX 60601</t>
  </si>
  <si>
    <t>scott8355@customer.com</t>
  </si>
  <si>
    <t>312-152-2269</t>
  </si>
  <si>
    <t>C8356</t>
  </si>
  <si>
    <t>659 Washington St, San Diego, TX 95101</t>
  </si>
  <si>
    <t>grace8356@customer.com</t>
  </si>
  <si>
    <t>408-317-8232</t>
  </si>
  <si>
    <t>C8357</t>
  </si>
  <si>
    <t>5082 Main St, Houston, IL 90001</t>
  </si>
  <si>
    <t>dennis8357@customer.com</t>
  </si>
  <si>
    <t>323-543-8620</t>
  </si>
  <si>
    <t>C8358</t>
  </si>
  <si>
    <t>3270 Maple Dr, Los Angeles, CA 75201</t>
  </si>
  <si>
    <t>evelyn8358@customer.com</t>
  </si>
  <si>
    <t>718-429-2178</t>
  </si>
  <si>
    <t>C8359</t>
  </si>
  <si>
    <t>8873 Lakeview Dr, New York, IL 90001</t>
  </si>
  <si>
    <t>gregory8359@customer.com</t>
  </si>
  <si>
    <t>323-939-4186</t>
  </si>
  <si>
    <t>C8360</t>
  </si>
  <si>
    <t>9375 Elm St, Dallas, IL 95101</t>
  </si>
  <si>
    <t>anna8360@customer.com</t>
  </si>
  <si>
    <t>408-271-7559</t>
  </si>
  <si>
    <t>C8361</t>
  </si>
  <si>
    <t>8096 Elm St, Chicago, CA 10001</t>
  </si>
  <si>
    <t>walter8361@customer.com</t>
  </si>
  <si>
    <t>212-485-6228</t>
  </si>
  <si>
    <t>C8362</t>
  </si>
  <si>
    <t>2187 Sunset Rd, San Antonio, AZ 92101</t>
  </si>
  <si>
    <t>rose8362@customer.com</t>
  </si>
  <si>
    <t>619-221-7833</t>
  </si>
  <si>
    <t>C8363</t>
  </si>
  <si>
    <t>1150 Sunset Rd, San Jose, CA 10001</t>
  </si>
  <si>
    <t>patrick8363@customer.com</t>
  </si>
  <si>
    <t>212-705-4751</t>
  </si>
  <si>
    <t>C8364</t>
  </si>
  <si>
    <t>7008 Washington St, Philadelphia, CA 92101</t>
  </si>
  <si>
    <t>judith8364@customer.com</t>
  </si>
  <si>
    <t>619-129-2832</t>
  </si>
  <si>
    <t>C8365</t>
  </si>
  <si>
    <t>7116 Highland Ave, New York, CA 75201</t>
  </si>
  <si>
    <t>henry8365@customer.com</t>
  </si>
  <si>
    <t>718-743-4678</t>
  </si>
  <si>
    <t>C8366</t>
  </si>
  <si>
    <t>7880 Park Blvd, Philadelphia, TX 19101</t>
  </si>
  <si>
    <t>christina8366@customer.com</t>
  </si>
  <si>
    <t>215-523-8758</t>
  </si>
  <si>
    <t>C8367</t>
  </si>
  <si>
    <t>6903 Lakeview Dr, Phoenix, TX 60601</t>
  </si>
  <si>
    <t>douglas8367@customer.com</t>
  </si>
  <si>
    <t>312-999-6286</t>
  </si>
  <si>
    <t>C8368</t>
  </si>
  <si>
    <t>2980 Main St, Philadelphia, PA 90001</t>
  </si>
  <si>
    <t>maria8368@customer.com</t>
  </si>
  <si>
    <t>323-198-2180</t>
  </si>
  <si>
    <t>C8369</t>
  </si>
  <si>
    <t>6901 Elm St, Los Angeles, PA 85001</t>
  </si>
  <si>
    <t>harold8369@customer.com</t>
  </si>
  <si>
    <t>602-807-8979</t>
  </si>
  <si>
    <t>C8370</t>
  </si>
  <si>
    <t>7437 Broadway, New York, CA 60601</t>
  </si>
  <si>
    <t>nicole8370@customer.com</t>
  </si>
  <si>
    <t>312-238-2354</t>
  </si>
  <si>
    <t>C8371</t>
  </si>
  <si>
    <t>Alexander Moore</t>
  </si>
  <si>
    <t>673 Washington St, Los Angeles, CA 10001</t>
  </si>
  <si>
    <t>alexander8371@customer.com</t>
  </si>
  <si>
    <t>212-195-7504</t>
  </si>
  <si>
    <t>C8372</t>
  </si>
  <si>
    <t>3466 Lakeview Dr, San Jose, NY 75201</t>
  </si>
  <si>
    <t>megan8372@customer.com</t>
  </si>
  <si>
    <t>305-322-1354</t>
  </si>
  <si>
    <t>C8373</t>
  </si>
  <si>
    <t>305 Highland Ave, San Diego, AZ 60601</t>
  </si>
  <si>
    <t>samuel8373@customer.com</t>
  </si>
  <si>
    <t>312-429-4827</t>
  </si>
  <si>
    <t>C8374</t>
  </si>
  <si>
    <t>1290 Maple Dr, Los Angeles, TX 60601</t>
  </si>
  <si>
    <t>dorothy8374@customer.com</t>
  </si>
  <si>
    <t>312-308-9411</t>
  </si>
  <si>
    <t>C8375</t>
  </si>
  <si>
    <t>706 Elm St, Phoenix, NY 60601</t>
  </si>
  <si>
    <t>frank8375@customer.com</t>
  </si>
  <si>
    <t>312-555-8989</t>
  </si>
  <si>
    <t>C8376</t>
  </si>
  <si>
    <t>2587 Elm St, San Diego, TX 60601</t>
  </si>
  <si>
    <t>sophia8376@customer.com</t>
  </si>
  <si>
    <t>312-622-6412</t>
  </si>
  <si>
    <t>C8377</t>
  </si>
  <si>
    <t>8579 Park Blvd, San Antonio, CA 78201</t>
  </si>
  <si>
    <t>lawrence8377@customer.com</t>
  </si>
  <si>
    <t>646-333-9843</t>
  </si>
  <si>
    <t>C8378</t>
  </si>
  <si>
    <t>6321 Elm St, Philadelphia, TX 78201</t>
  </si>
  <si>
    <t>alice8378@customer.com</t>
  </si>
  <si>
    <t>718-488-1476</t>
  </si>
  <si>
    <t>C8379</t>
  </si>
  <si>
    <t>7783 Highland Ave, San Antonio, PA 77001</t>
  </si>
  <si>
    <t>arthur8379@customer.com</t>
  </si>
  <si>
    <t>713-514-7636</t>
  </si>
  <si>
    <t>C8380</t>
  </si>
  <si>
    <t>4876 Park Blvd, Dallas, TX 78201</t>
  </si>
  <si>
    <t>ruth8380@customer.com</t>
  </si>
  <si>
    <t>718-273-1151</t>
  </si>
  <si>
    <t>C8381</t>
  </si>
  <si>
    <t>5537 Main St, Chicago, AZ 60601</t>
  </si>
  <si>
    <t>philip8381@customer.com</t>
  </si>
  <si>
    <t>312-763-6742</t>
  </si>
  <si>
    <t>C8382</t>
  </si>
  <si>
    <t>2949 Highland Ave, Los Angeles, PA 95101</t>
  </si>
  <si>
    <t>diana8382@customer.com</t>
  </si>
  <si>
    <t>408-201-7467</t>
  </si>
  <si>
    <t>C8383</t>
  </si>
  <si>
    <t>856 Cedar Ln, Phoenix, PA 60601</t>
  </si>
  <si>
    <t>roger8383@customer.com</t>
  </si>
  <si>
    <t>312-795-4350</t>
  </si>
  <si>
    <t>C8384</t>
  </si>
  <si>
    <t>6058 Broadway, Dallas, AZ 85001</t>
  </si>
  <si>
    <t>natalie8384@customer.com</t>
  </si>
  <si>
    <t>602-242-8980</t>
  </si>
  <si>
    <t>C8385</t>
  </si>
  <si>
    <t>8710 Cedar Ln, Philadelphia, NY 77001</t>
  </si>
  <si>
    <t>benjamin8385@customer.com</t>
  </si>
  <si>
    <t>713-814-7030</t>
  </si>
  <si>
    <t>C8386</t>
  </si>
  <si>
    <t>3371 Lakeview Dr, San Diego, TX 78201</t>
  </si>
  <si>
    <t>virginia8386@customer.com</t>
  </si>
  <si>
    <t>512-524-2253</t>
  </si>
  <si>
    <t>C8387</t>
  </si>
  <si>
    <t>5214 Sunset Rd, Los Angeles, CA 90001</t>
  </si>
  <si>
    <t>bruce8387@customer.com</t>
  </si>
  <si>
    <t>323-579-5459</t>
  </si>
  <si>
    <t>C8388</t>
  </si>
  <si>
    <t>5283 Elm St, New York, CA 60601</t>
  </si>
  <si>
    <t>madison8388@customer.com</t>
  </si>
  <si>
    <t>312-936-7123</t>
  </si>
  <si>
    <t>C8389</t>
  </si>
  <si>
    <t>5176 Sunset Rd, San Jose, TX 78201</t>
  </si>
  <si>
    <t>adam8389@customer.com</t>
  </si>
  <si>
    <t>718-614-8686</t>
  </si>
  <si>
    <t>C8390</t>
  </si>
  <si>
    <t>9452 Park Blvd, Philadelphia, NY 92101</t>
  </si>
  <si>
    <t>abigail8390@customer.com</t>
  </si>
  <si>
    <t>619-673-9384</t>
  </si>
  <si>
    <t>C8391</t>
  </si>
  <si>
    <t>Gerald Allen</t>
  </si>
  <si>
    <t>8983 Main St, Dallas, CA 60601</t>
  </si>
  <si>
    <t>gerald8391@customer.com</t>
  </si>
  <si>
    <t>312-479-4102</t>
  </si>
  <si>
    <t>C8392</t>
  </si>
  <si>
    <t>2177 Sunset Rd, Houston, NY 85001</t>
  </si>
  <si>
    <t>lauren8392@customer.com</t>
  </si>
  <si>
    <t>602-466-9042</t>
  </si>
  <si>
    <t>C8393</t>
  </si>
  <si>
    <t>1743 Main St, Los Angeles, TX 60601</t>
  </si>
  <si>
    <t>keith8393@customer.com</t>
  </si>
  <si>
    <t>312-798-5541</t>
  </si>
  <si>
    <t>C8394</t>
  </si>
  <si>
    <t>9701 Broadway, San Diego, AZ 75201</t>
  </si>
  <si>
    <t>isabella8394@customer.com</t>
  </si>
  <si>
    <t>415-537-3562</t>
  </si>
  <si>
    <t>C8395</t>
  </si>
  <si>
    <t>5068 Broadway, Phoenix, PA 19101</t>
  </si>
  <si>
    <t>terry8395@customer.com</t>
  </si>
  <si>
    <t>215-151-2273</t>
  </si>
  <si>
    <t>C8396</t>
  </si>
  <si>
    <t>1222 Elm St, Philadelphia, CA 95101</t>
  </si>
  <si>
    <t>jane8396@customer.com</t>
  </si>
  <si>
    <t>408-186-6035</t>
  </si>
  <si>
    <t>C8397</t>
  </si>
  <si>
    <t>2229 Highland Ave, San Jose, IL 77001</t>
  </si>
  <si>
    <t>wayne8397@customer.com</t>
  </si>
  <si>
    <t>713-634-9568</t>
  </si>
  <si>
    <t>C8398</t>
  </si>
  <si>
    <t>8841 Broadway, San Antonio, AZ 90001</t>
  </si>
  <si>
    <t>amy8398@customer.com</t>
  </si>
  <si>
    <t>323-964-6108</t>
  </si>
  <si>
    <t>C8399</t>
  </si>
  <si>
    <t>2173 Sunset Rd, San Diego, NY 90001</t>
  </si>
  <si>
    <t>ralph8399@customer.com</t>
  </si>
  <si>
    <t>323-878-1532</t>
  </si>
  <si>
    <t>C8400</t>
  </si>
  <si>
    <t>8820 Park Blvd, San Jose, AZ 19101</t>
  </si>
  <si>
    <t>cynthia8400@customer.com</t>
  </si>
  <si>
    <t>215-615-5514</t>
  </si>
  <si>
    <t>C8401</t>
  </si>
  <si>
    <t>1612 Maple Dr, San Diego, PA 90001</t>
  </si>
  <si>
    <t>smith8401@customer.com</t>
  </si>
  <si>
    <t>323-365-4387</t>
  </si>
  <si>
    <t>C8402</t>
  </si>
  <si>
    <t>404 Maple Dr, Chicago, PA 90001</t>
  </si>
  <si>
    <t>johnson8402@customer.com</t>
  </si>
  <si>
    <t>323-626-4582</t>
  </si>
  <si>
    <t>C8403</t>
  </si>
  <si>
    <t>Williams Torres</t>
  </si>
  <si>
    <t>7666 Elm St, Phoenix, PA 85001</t>
  </si>
  <si>
    <t>williams8403@customer.com</t>
  </si>
  <si>
    <t>602-685-2515</t>
  </si>
  <si>
    <t>C8404</t>
  </si>
  <si>
    <t>7754 Lakeview Dr, New York, CA 95101</t>
  </si>
  <si>
    <t>brown8404@customer.com</t>
  </si>
  <si>
    <t>408-165-9728</t>
  </si>
  <si>
    <t>C8405</t>
  </si>
  <si>
    <t>Jones Rodriguez</t>
  </si>
  <si>
    <t>6563 Sunset Rd, Chicago, AZ 78201</t>
  </si>
  <si>
    <t>jones8405@customer.com</t>
  </si>
  <si>
    <t>646-713-9643</t>
  </si>
  <si>
    <t>C8406</t>
  </si>
  <si>
    <t>1468 Sunset Rd, Chicago, TX 78201</t>
  </si>
  <si>
    <t>garcia8406@customer.com</t>
  </si>
  <si>
    <t>305-352-3917</t>
  </si>
  <si>
    <t>C8407</t>
  </si>
  <si>
    <t>5153 Park Blvd, Philadelphia, CA 75201</t>
  </si>
  <si>
    <t>miller8407@customer.com</t>
  </si>
  <si>
    <t>512-608-1308</t>
  </si>
  <si>
    <t>C8408</t>
  </si>
  <si>
    <t>3290 Cedar Ln, Houston, TX 78201</t>
  </si>
  <si>
    <t>davis8408@customer.com</t>
  </si>
  <si>
    <t>305-704-9491</t>
  </si>
  <si>
    <t>C8409</t>
  </si>
  <si>
    <t>1432 Main St, Los Angeles, NY 75201</t>
  </si>
  <si>
    <t>rodriguez8409@customer.com</t>
  </si>
  <si>
    <t>512-217-9024</t>
  </si>
  <si>
    <t>C8410</t>
  </si>
  <si>
    <t>Martinez White</t>
  </si>
  <si>
    <t>6987 Sunset Rd, Chicago, CA 77001</t>
  </si>
  <si>
    <t>martinez8410@customer.com</t>
  </si>
  <si>
    <t>713-810-4330</t>
  </si>
  <si>
    <t>C8411</t>
  </si>
  <si>
    <t>Hernandez Johnson</t>
  </si>
  <si>
    <t>8536 Elm St, Phoenix, NY 75201</t>
  </si>
  <si>
    <t>hernandez8411@customer.com</t>
  </si>
  <si>
    <t>512-538-5890</t>
  </si>
  <si>
    <t>C8412</t>
  </si>
  <si>
    <t>4057 Maple Dr, San Diego, TX 75201</t>
  </si>
  <si>
    <t>lopez8412@customer.com</t>
  </si>
  <si>
    <t>305-451-6903</t>
  </si>
  <si>
    <t>C8413</t>
  </si>
  <si>
    <t>9118 Elm St, Houston, PA 85001</t>
  </si>
  <si>
    <t>gonzalez8413@customer.com</t>
  </si>
  <si>
    <t>602-281-4250</t>
  </si>
  <si>
    <t>C8414</t>
  </si>
  <si>
    <t>7741 Lakeview Dr, San Diego, TX 85001</t>
  </si>
  <si>
    <t>wilson8414@customer.com</t>
  </si>
  <si>
    <t>602-351-7842</t>
  </si>
  <si>
    <t>C8415</t>
  </si>
  <si>
    <t>2396 Lakeview Dr, San Jose, PA 85001</t>
  </si>
  <si>
    <t>anderson8415@customer.com</t>
  </si>
  <si>
    <t>602-292-4893</t>
  </si>
  <si>
    <t>C8416</t>
  </si>
  <si>
    <t>8263 Washington St, San Jose, TX 19101</t>
  </si>
  <si>
    <t>thomas8416@customer.com</t>
  </si>
  <si>
    <t>215-158-6469</t>
  </si>
  <si>
    <t>C8417</t>
  </si>
  <si>
    <t>8730 Highland Ave, Los Angeles, IL 92101</t>
  </si>
  <si>
    <t>taylor8417@customer.com</t>
  </si>
  <si>
    <t>619-961-9193</t>
  </si>
  <si>
    <t>C8418</t>
  </si>
  <si>
    <t>Moore Lopez</t>
  </si>
  <si>
    <t>1675 Elm St, San Jose, TX 85001</t>
  </si>
  <si>
    <t>moore8418@customer.com</t>
  </si>
  <si>
    <t>602-327-8547</t>
  </si>
  <si>
    <t>C8419</t>
  </si>
  <si>
    <t>Jackson Thompson</t>
  </si>
  <si>
    <t>8255 Maple Dr, Phoenix, PA 75201</t>
  </si>
  <si>
    <t>jackson8419@customer.com</t>
  </si>
  <si>
    <t>512-307-2836</t>
  </si>
  <si>
    <t>C8420</t>
  </si>
  <si>
    <t>8111 Park Blvd, Phoenix, PA 92101</t>
  </si>
  <si>
    <t>martin8420@customer.com</t>
  </si>
  <si>
    <t>619-635-2268</t>
  </si>
  <si>
    <t>C8421</t>
  </si>
  <si>
    <t>3596 Park Blvd, Philadelphia, TX 95101</t>
  </si>
  <si>
    <t>peter8421@customer.com</t>
  </si>
  <si>
    <t>408-453-2392</t>
  </si>
  <si>
    <t>C8422</t>
  </si>
  <si>
    <t>6845 Elm St, Chicago, CA 60601</t>
  </si>
  <si>
    <t>victoria8422@customer.com</t>
  </si>
  <si>
    <t>312-448-7628</t>
  </si>
  <si>
    <t>C8423</t>
  </si>
  <si>
    <t>4825 Elm St, New York, TX 78201</t>
  </si>
  <si>
    <t>raymond8423@customer.com</t>
  </si>
  <si>
    <t>415-985-6067</t>
  </si>
  <si>
    <t>C8424</t>
  </si>
  <si>
    <t>3928 Cedar Ln, New York, TX 90001</t>
  </si>
  <si>
    <t>julia8424@customer.com</t>
  </si>
  <si>
    <t>323-971-9240</t>
  </si>
  <si>
    <t>C8425</t>
  </si>
  <si>
    <t>2271 Broadway, Philadelphia, NY 75201</t>
  </si>
  <si>
    <t>scott8425@customer.com</t>
  </si>
  <si>
    <t>646-937-3335</t>
  </si>
  <si>
    <t>C8426</t>
  </si>
  <si>
    <t>9666 Cedar Ln, Dallas, CA 19101</t>
  </si>
  <si>
    <t>grace8426@customer.com</t>
  </si>
  <si>
    <t>215-445-8211</t>
  </si>
  <si>
    <t>C8427</t>
  </si>
  <si>
    <t>9278 Maple Dr, New York, CA 85001</t>
  </si>
  <si>
    <t>dennis8427@customer.com</t>
  </si>
  <si>
    <t>602-499-4402</t>
  </si>
  <si>
    <t>C8428</t>
  </si>
  <si>
    <t>6212 Highland Ave, Philadelphia, CA 78201</t>
  </si>
  <si>
    <t>evelyn8428@customer.com</t>
  </si>
  <si>
    <t>512-521-8576</t>
  </si>
  <si>
    <t>C8429</t>
  </si>
  <si>
    <t>Gregory Campbell</t>
  </si>
  <si>
    <t>864 Park Blvd, New York, CA 95101</t>
  </si>
  <si>
    <t>gregory8429@customer.com</t>
  </si>
  <si>
    <t>408-309-6159</t>
  </si>
  <si>
    <t>C8430</t>
  </si>
  <si>
    <t>137 Lakeview Dr, Los Angeles, NY 85001</t>
  </si>
  <si>
    <t>anna8430@customer.com</t>
  </si>
  <si>
    <t>602-238-1832</t>
  </si>
  <si>
    <t>C8431</t>
  </si>
  <si>
    <t>692 Lakeview Dr, San Diego, CA 85001</t>
  </si>
  <si>
    <t>walter8431@customer.com</t>
  </si>
  <si>
    <t>602-818-9694</t>
  </si>
  <si>
    <t>C8432</t>
  </si>
  <si>
    <t>5641 Lakeview Dr, San Jose, PA 92101</t>
  </si>
  <si>
    <t>rose8432@customer.com</t>
  </si>
  <si>
    <t>619-707-6923</t>
  </si>
  <si>
    <t>C8433</t>
  </si>
  <si>
    <t>Patrick Torres</t>
  </si>
  <si>
    <t>6077 Elm St, New York, TX 92101</t>
  </si>
  <si>
    <t>patrick8433@customer.com</t>
  </si>
  <si>
    <t>619-350-2319</t>
  </si>
  <si>
    <t>C8434</t>
  </si>
  <si>
    <t>7424 Broadway, Chicago, TX 19101</t>
  </si>
  <si>
    <t>judith8434@customer.com</t>
  </si>
  <si>
    <t>215-208-2912</t>
  </si>
  <si>
    <t>C8435</t>
  </si>
  <si>
    <t>Henry Taylor</t>
  </si>
  <si>
    <t>8203 Sunset Rd, Houston, CA 90001</t>
  </si>
  <si>
    <t>henry8435@customer.com</t>
  </si>
  <si>
    <t>323-966-5421</t>
  </si>
  <si>
    <t>C8436</t>
  </si>
  <si>
    <t>Christina Lopez</t>
  </si>
  <si>
    <t>8401 Elm St, Houston, PA 75201</t>
  </si>
  <si>
    <t>christina8436@customer.com</t>
  </si>
  <si>
    <t>305-351-2338</t>
  </si>
  <si>
    <t>C8437</t>
  </si>
  <si>
    <t>9494 Main St, Phoenix, NY 78201</t>
  </si>
  <si>
    <t>douglas8437@customer.com</t>
  </si>
  <si>
    <t>718-695-1509</t>
  </si>
  <si>
    <t>C8438</t>
  </si>
  <si>
    <t>1389 Highland Ave, Phoenix, CA 85001</t>
  </si>
  <si>
    <t>maria8438@customer.com</t>
  </si>
  <si>
    <t>602-929-4900</t>
  </si>
  <si>
    <t>C8439</t>
  </si>
  <si>
    <t>8976 Park Blvd, Chicago, TX 19101</t>
  </si>
  <si>
    <t>harold8439@customer.com</t>
  </si>
  <si>
    <t>215-996-7064</t>
  </si>
  <si>
    <t>C8440</t>
  </si>
  <si>
    <t>7807 Maple Dr, Phoenix, NY 75201</t>
  </si>
  <si>
    <t>nicole8440@customer.com</t>
  </si>
  <si>
    <t>415-336-2295</t>
  </si>
  <si>
    <t>C8441</t>
  </si>
  <si>
    <t>5210 Highland Ave, San Jose, AZ 10001</t>
  </si>
  <si>
    <t>alexander8441@customer.com</t>
  </si>
  <si>
    <t>212-973-4131</t>
  </si>
  <si>
    <t>C8442</t>
  </si>
  <si>
    <t>3880 Park Blvd, New York, TX 10001</t>
  </si>
  <si>
    <t>megan8442@customer.com</t>
  </si>
  <si>
    <t>212-826-5410</t>
  </si>
  <si>
    <t>C8443</t>
  </si>
  <si>
    <t>466 Broadway, Los Angeles, PA 85001</t>
  </si>
  <si>
    <t>samuel8443@customer.com</t>
  </si>
  <si>
    <t>602-916-5509</t>
  </si>
  <si>
    <t>C8444</t>
  </si>
  <si>
    <t>8922 Lakeview Dr, Phoenix, TX 19101</t>
  </si>
  <si>
    <t>dorothy8444@customer.com</t>
  </si>
  <si>
    <t>215-258-5085</t>
  </si>
  <si>
    <t>C8445</t>
  </si>
  <si>
    <t>4096 Washington St, Los Angeles, PA 90001</t>
  </si>
  <si>
    <t>frank8445@customer.com</t>
  </si>
  <si>
    <t>323-239-8328</t>
  </si>
  <si>
    <t>C8446</t>
  </si>
  <si>
    <t>Sophia Davis</t>
  </si>
  <si>
    <t>2940 Park Blvd, San Jose, AZ 90001</t>
  </si>
  <si>
    <t>sophia8446@customer.com</t>
  </si>
  <si>
    <t>323-942-2819</t>
  </si>
  <si>
    <t>C8447</t>
  </si>
  <si>
    <t>8629 Highland Ave, Los Angeles, TX 92101</t>
  </si>
  <si>
    <t>lawrence8447@customer.com</t>
  </si>
  <si>
    <t>619-941-8559</t>
  </si>
  <si>
    <t>C8448</t>
  </si>
  <si>
    <t>7788 Main St, Dallas, AZ 95101</t>
  </si>
  <si>
    <t>alice8448@customer.com</t>
  </si>
  <si>
    <t>408-203-2426</t>
  </si>
  <si>
    <t>C8449</t>
  </si>
  <si>
    <t>Arthur Wright</t>
  </si>
  <si>
    <t>2016 Park Blvd, Philadelphia, CA 10001</t>
  </si>
  <si>
    <t>arthur8449@customer.com</t>
  </si>
  <si>
    <t>212-841-3530</t>
  </si>
  <si>
    <t>C8450</t>
  </si>
  <si>
    <t>2024 Main St, San Antonio, CA 85001</t>
  </si>
  <si>
    <t>ruth8450@customer.com</t>
  </si>
  <si>
    <t>602-483-9224</t>
  </si>
  <si>
    <t>C8451</t>
  </si>
  <si>
    <t>5247 Cedar Ln, Dallas, CA 75201</t>
  </si>
  <si>
    <t>philip8451@customer.com</t>
  </si>
  <si>
    <t>415-639-3171</t>
  </si>
  <si>
    <t>C8452</t>
  </si>
  <si>
    <t>8755 Elm St, San Jose, CA 90001</t>
  </si>
  <si>
    <t>diana8452@customer.com</t>
  </si>
  <si>
    <t>323-176-8934</t>
  </si>
  <si>
    <t>C8453</t>
  </si>
  <si>
    <t>Roger Harris</t>
  </si>
  <si>
    <t>7984 Maple Dr, San Diego, TX 60601</t>
  </si>
  <si>
    <t>roger8453@customer.com</t>
  </si>
  <si>
    <t>312-311-4644</t>
  </si>
  <si>
    <t>C8454</t>
  </si>
  <si>
    <t>2907 Cedar Ln, Philadelphia, CA 10001</t>
  </si>
  <si>
    <t>natalie8454@customer.com</t>
  </si>
  <si>
    <t>212-526-8349</t>
  </si>
  <si>
    <t>C8455</t>
  </si>
  <si>
    <t>6258 Highland Ave, Philadelphia, TX 92101</t>
  </si>
  <si>
    <t>benjamin8455@customer.com</t>
  </si>
  <si>
    <t>619-189-7453</t>
  </si>
  <si>
    <t>C8456</t>
  </si>
  <si>
    <t>3921 Broadway, San Jose, TX 90001</t>
  </si>
  <si>
    <t>virginia8456@customer.com</t>
  </si>
  <si>
    <t>323-983-3122</t>
  </si>
  <si>
    <t>C8457</t>
  </si>
  <si>
    <t>9105 Park Blvd, Chicago, TX 85001</t>
  </si>
  <si>
    <t>bruce8457@customer.com</t>
  </si>
  <si>
    <t>602-254-8347</t>
  </si>
  <si>
    <t>C8458</t>
  </si>
  <si>
    <t>5698 Broadway, New York, PA 60601</t>
  </si>
  <si>
    <t>madison8458@customer.com</t>
  </si>
  <si>
    <t>312-177-7584</t>
  </si>
  <si>
    <t>C8459</t>
  </si>
  <si>
    <t>1287 Broadway, San Antonio, CA 90001</t>
  </si>
  <si>
    <t>adam8459@customer.com</t>
  </si>
  <si>
    <t>323-980-1713</t>
  </si>
  <si>
    <t>C8460</t>
  </si>
  <si>
    <t>7969 Highland Ave, Dallas, IL 78201</t>
  </si>
  <si>
    <t>abigail8460@customer.com</t>
  </si>
  <si>
    <t>415-927-9851</t>
  </si>
  <si>
    <t>C8461</t>
  </si>
  <si>
    <t>Gerald Williams</t>
  </si>
  <si>
    <t>4711 Washington St, San Diego, CA 60601</t>
  </si>
  <si>
    <t>gerald8461@customer.com</t>
  </si>
  <si>
    <t>312-686-7231</t>
  </si>
  <si>
    <t>C8462</t>
  </si>
  <si>
    <t>140 Main St, San Jose, CA 75201</t>
  </si>
  <si>
    <t>lauren8462@customer.com</t>
  </si>
  <si>
    <t>512-959-6015</t>
  </si>
  <si>
    <t>C8463</t>
  </si>
  <si>
    <t>5347 Maple Dr, Philadelphia, TX 92101</t>
  </si>
  <si>
    <t>keith8463@customer.com</t>
  </si>
  <si>
    <t>619-651-4589</t>
  </si>
  <si>
    <t>C8464</t>
  </si>
  <si>
    <t>Isabella Jones</t>
  </si>
  <si>
    <t>3833 Lakeview Dr, San Jose, AZ 92101</t>
  </si>
  <si>
    <t>isabella8464@customer.com</t>
  </si>
  <si>
    <t>619-229-9932</t>
  </si>
  <si>
    <t>C8465</t>
  </si>
  <si>
    <t>2577 Lakeview Dr, Los Angeles, IL 19101</t>
  </si>
  <si>
    <t>terry8465@customer.com</t>
  </si>
  <si>
    <t>215-857-5608</t>
  </si>
  <si>
    <t>C8466</t>
  </si>
  <si>
    <t>504 Cedar Ln, Phoenix, CA 75201</t>
  </si>
  <si>
    <t>jane8466@customer.com</t>
  </si>
  <si>
    <t>646-423-2968</t>
  </si>
  <si>
    <t>C8467</t>
  </si>
  <si>
    <t>7145 Washington St, New York, NY 95101</t>
  </si>
  <si>
    <t>wayne8467@customer.com</t>
  </si>
  <si>
    <t>408-543-8257</t>
  </si>
  <si>
    <t>C8468</t>
  </si>
  <si>
    <t>Amy Walker</t>
  </si>
  <si>
    <t>4810 Cedar Ln, Phoenix, IL 75201</t>
  </si>
  <si>
    <t>amy8468@customer.com</t>
  </si>
  <si>
    <t>512-163-6114</t>
  </si>
  <si>
    <t>C8469</t>
  </si>
  <si>
    <t>335 Lakeview Dr, Chicago, CA 19101</t>
  </si>
  <si>
    <t>ralph8469@customer.com</t>
  </si>
  <si>
    <t>215-792-9006</t>
  </si>
  <si>
    <t>C8470</t>
  </si>
  <si>
    <t>6557 Washington St, Chicago, PA 78201</t>
  </si>
  <si>
    <t>cynthia8470@customer.com</t>
  </si>
  <si>
    <t>646-573-5620</t>
  </si>
  <si>
    <t>C8471</t>
  </si>
  <si>
    <t>2883 Lakeview Dr, San Diego, CA 60601</t>
  </si>
  <si>
    <t>smith8471@customer.com</t>
  </si>
  <si>
    <t>312-172-8946</t>
  </si>
  <si>
    <t>C8472</t>
  </si>
  <si>
    <t>7207 Park Blvd, Chicago, TX 78201</t>
  </si>
  <si>
    <t>johnson8472@customer.com</t>
  </si>
  <si>
    <t>305-366-4737</t>
  </si>
  <si>
    <t>C8473</t>
  </si>
  <si>
    <t>6191 Maple Dr, San Antonio, CA 92101</t>
  </si>
  <si>
    <t>williams8473@customer.com</t>
  </si>
  <si>
    <t>619-892-3871</t>
  </si>
  <si>
    <t>C8474</t>
  </si>
  <si>
    <t>4860 Maple Dr, Houston, TX 85001</t>
  </si>
  <si>
    <t>brown8474@customer.com</t>
  </si>
  <si>
    <t>602-751-9363</t>
  </si>
  <si>
    <t>C8475</t>
  </si>
  <si>
    <t>1118 Park Blvd, San Diego, TX 92101</t>
  </si>
  <si>
    <t>jones8475@customer.com</t>
  </si>
  <si>
    <t>619-610-5866</t>
  </si>
  <si>
    <t>C8476</t>
  </si>
  <si>
    <t>1363 Elm St, San Antonio, NY 95101</t>
  </si>
  <si>
    <t>garcia8476@customer.com</t>
  </si>
  <si>
    <t>408-682-3818</t>
  </si>
  <si>
    <t>C8477</t>
  </si>
  <si>
    <t>6485 Broadway, Chicago, TX 60601</t>
  </si>
  <si>
    <t>miller8477@customer.com</t>
  </si>
  <si>
    <t>312-126-5154</t>
  </si>
  <si>
    <t>C8478</t>
  </si>
  <si>
    <t>2562 Park Blvd, San Diego, CA 19101</t>
  </si>
  <si>
    <t>davis8478@customer.com</t>
  </si>
  <si>
    <t>215-468-3547</t>
  </si>
  <si>
    <t>C8479</t>
  </si>
  <si>
    <t>6918 Main St, San Jose, TX 90001</t>
  </si>
  <si>
    <t>rodriguez8479@customer.com</t>
  </si>
  <si>
    <t>323-471-8308</t>
  </si>
  <si>
    <t>C8480</t>
  </si>
  <si>
    <t>7191 Maple Dr, San Antonio, PA 85001</t>
  </si>
  <si>
    <t>martinez8480@customer.com</t>
  </si>
  <si>
    <t>602-334-6685</t>
  </si>
  <si>
    <t>C8481</t>
  </si>
  <si>
    <t>5604 Broadway, Houston, AZ 95101</t>
  </si>
  <si>
    <t>hernandez8481@customer.com</t>
  </si>
  <si>
    <t>408-195-2457</t>
  </si>
  <si>
    <t>C8482</t>
  </si>
  <si>
    <t>4241 Broadway, Los Angeles, IL 77001</t>
  </si>
  <si>
    <t>lopez8482@customer.com</t>
  </si>
  <si>
    <t>713-558-8211</t>
  </si>
  <si>
    <t>C8483</t>
  </si>
  <si>
    <t>6338 Washington St, San Jose, TX 77001</t>
  </si>
  <si>
    <t>gonzalez8483@customer.com</t>
  </si>
  <si>
    <t>713-478-3956</t>
  </si>
  <si>
    <t>C8484</t>
  </si>
  <si>
    <t>4292 Main St, San Antonio, TX 95101</t>
  </si>
  <si>
    <t>wilson8484@customer.com</t>
  </si>
  <si>
    <t>408-139-5000</t>
  </si>
  <si>
    <t>C8485</t>
  </si>
  <si>
    <t>4670 Cedar Ln, Houston, PA 78201</t>
  </si>
  <si>
    <t>anderson8485@customer.com</t>
  </si>
  <si>
    <t>646-630-3378</t>
  </si>
  <si>
    <t>C8486</t>
  </si>
  <si>
    <t>Thomas Nelson</t>
  </si>
  <si>
    <t>3790 Highland Ave, Philadelphia, CA 75201</t>
  </si>
  <si>
    <t>thomas8486@customer.com</t>
  </si>
  <si>
    <t>646-189-8757</t>
  </si>
  <si>
    <t>C8487</t>
  </si>
  <si>
    <t>6027 Maple Dr, Dallas, AZ 19101</t>
  </si>
  <si>
    <t>taylor8487@customer.com</t>
  </si>
  <si>
    <t>215-107-6927</t>
  </si>
  <si>
    <t>C8488</t>
  </si>
  <si>
    <t>4472 Main St, Philadelphia, TX 95101</t>
  </si>
  <si>
    <t>moore8488@customer.com</t>
  </si>
  <si>
    <t>408-757-4428</t>
  </si>
  <si>
    <t>C8489</t>
  </si>
  <si>
    <t>1181 Washington St, Los Angeles, PA 85001</t>
  </si>
  <si>
    <t>jackson8489@customer.com</t>
  </si>
  <si>
    <t>602-919-9184</t>
  </si>
  <si>
    <t>C8490</t>
  </si>
  <si>
    <t>4139 Highland Ave, Phoenix, CA 60601</t>
  </si>
  <si>
    <t>martin8490@customer.com</t>
  </si>
  <si>
    <t>312-599-1358</t>
  </si>
  <si>
    <t>C8491</t>
  </si>
  <si>
    <t>4940 Maple Dr, Chicago, CA 95101</t>
  </si>
  <si>
    <t>peter8491@customer.com</t>
  </si>
  <si>
    <t>408-850-5134</t>
  </si>
  <si>
    <t>C8492</t>
  </si>
  <si>
    <t>1536 Washington St, Los Angeles, AZ 90001</t>
  </si>
  <si>
    <t>victoria8492@customer.com</t>
  </si>
  <si>
    <t>323-965-1111</t>
  </si>
  <si>
    <t>C8493</t>
  </si>
  <si>
    <t>8382 Cedar Ln, Phoenix, IL 77001</t>
  </si>
  <si>
    <t>raymond8493@customer.com</t>
  </si>
  <si>
    <t>713-273-9436</t>
  </si>
  <si>
    <t>C8494</t>
  </si>
  <si>
    <t>Julia Scott</t>
  </si>
  <si>
    <t>1118 Main St, New York, TX 85001</t>
  </si>
  <si>
    <t>julia8494@customer.com</t>
  </si>
  <si>
    <t>602-978-3577</t>
  </si>
  <si>
    <t>C8495</t>
  </si>
  <si>
    <t>3215 Cedar Ln, Houston, IL 77001</t>
  </si>
  <si>
    <t>scott8495@customer.com</t>
  </si>
  <si>
    <t>713-903-4185</t>
  </si>
  <si>
    <t>C8496</t>
  </si>
  <si>
    <t>7030 Cedar Ln, San Jose, PA 78201</t>
  </si>
  <si>
    <t>grace8496@customer.com</t>
  </si>
  <si>
    <t>646-768-4201</t>
  </si>
  <si>
    <t>C8497</t>
  </si>
  <si>
    <t>5281 Sunset Rd, San Diego, TX 19101</t>
  </si>
  <si>
    <t>dennis8497@customer.com</t>
  </si>
  <si>
    <t>215-970-1083</t>
  </si>
  <si>
    <t>C8498</t>
  </si>
  <si>
    <t>2360 Main St, Dallas, IL 90001</t>
  </si>
  <si>
    <t>evelyn8498@customer.com</t>
  </si>
  <si>
    <t>323-895-6213</t>
  </si>
  <si>
    <t>C8499</t>
  </si>
  <si>
    <t>Gregory Robinson</t>
  </si>
  <si>
    <t>9420 Lakeview Dr, Chicago, AZ 78201</t>
  </si>
  <si>
    <t>gregory8499@customer.com</t>
  </si>
  <si>
    <t>646-610-6372</t>
  </si>
  <si>
    <t>C8500</t>
  </si>
  <si>
    <t>9640 Park Blvd, Philadelphia, NY 60601</t>
  </si>
  <si>
    <t>anna8500@customer.com</t>
  </si>
  <si>
    <t>312-483-2749</t>
  </si>
  <si>
    <t>C8501</t>
  </si>
  <si>
    <t>1893 Elm St, San Jose, AZ 92101</t>
  </si>
  <si>
    <t>walter8501@customer.com</t>
  </si>
  <si>
    <t>619-916-1011</t>
  </si>
  <si>
    <t>C8502</t>
  </si>
  <si>
    <t>4100 Cedar Ln, Chicago, IL 10001</t>
  </si>
  <si>
    <t>rose8502@customer.com</t>
  </si>
  <si>
    <t>212-674-3902</t>
  </si>
  <si>
    <t>C8503</t>
  </si>
  <si>
    <t>8990 Washington St, Chicago, CA 92101</t>
  </si>
  <si>
    <t>patrick8503@customer.com</t>
  </si>
  <si>
    <t>619-743-4421</t>
  </si>
  <si>
    <t>C8504</t>
  </si>
  <si>
    <t>7404 Park Blvd, Dallas, CA 92101</t>
  </si>
  <si>
    <t>judith8504@customer.com</t>
  </si>
  <si>
    <t>619-537-5097</t>
  </si>
  <si>
    <t>C8505</t>
  </si>
  <si>
    <t>1452 Sunset Rd, San Antonio, CA 60601</t>
  </si>
  <si>
    <t>henry8505@customer.com</t>
  </si>
  <si>
    <t>312-351-2509</t>
  </si>
  <si>
    <t>C8506</t>
  </si>
  <si>
    <t>3857 Sunset Rd, Los Angeles, NY 75201</t>
  </si>
  <si>
    <t>christina8506@customer.com</t>
  </si>
  <si>
    <t>415-546-6549</t>
  </si>
  <si>
    <t>C8507</t>
  </si>
  <si>
    <t>3001 Washington St, Dallas, TX 19101</t>
  </si>
  <si>
    <t>douglas8507@customer.com</t>
  </si>
  <si>
    <t>215-129-3534</t>
  </si>
  <si>
    <t>C8508</t>
  </si>
  <si>
    <t>Maria Wilson</t>
  </si>
  <si>
    <t>5575 Cedar Ln, Houston, AZ 92101</t>
  </si>
  <si>
    <t>maria8508@customer.com</t>
  </si>
  <si>
    <t>619-287-2251</t>
  </si>
  <si>
    <t>C8509</t>
  </si>
  <si>
    <t>8422 Elm St, Dallas, CA 90001</t>
  </si>
  <si>
    <t>harold8509@customer.com</t>
  </si>
  <si>
    <t>323-485-4241</t>
  </si>
  <si>
    <t>C8510</t>
  </si>
  <si>
    <t>1860 Highland Ave, Phoenix, TX 77001</t>
  </si>
  <si>
    <t>nicole8510@customer.com</t>
  </si>
  <si>
    <t>713-313-3944</t>
  </si>
  <si>
    <t>C8511</t>
  </si>
  <si>
    <t>4827 Lakeview Dr, Philadelphia, AZ 10001</t>
  </si>
  <si>
    <t>alexander8511@customer.com</t>
  </si>
  <si>
    <t>212-490-2848</t>
  </si>
  <si>
    <t>C8512</t>
  </si>
  <si>
    <t>6333 Park Blvd, San Jose, TX 19101</t>
  </si>
  <si>
    <t>megan8512@customer.com</t>
  </si>
  <si>
    <t>215-980-5714</t>
  </si>
  <si>
    <t>C8513</t>
  </si>
  <si>
    <t>1038 Lakeview Dr, New York, AZ 77001</t>
  </si>
  <si>
    <t>samuel8513@customer.com</t>
  </si>
  <si>
    <t>713-894-9892</t>
  </si>
  <si>
    <t>C8514</t>
  </si>
  <si>
    <t>5471 Washington St, New York, TX 77001</t>
  </si>
  <si>
    <t>dorothy8514@customer.com</t>
  </si>
  <si>
    <t>713-461-2655</t>
  </si>
  <si>
    <t>C8515</t>
  </si>
  <si>
    <t>2075 Elm St, Phoenix, NY 90001</t>
  </si>
  <si>
    <t>frank8515@customer.com</t>
  </si>
  <si>
    <t>323-999-2744</t>
  </si>
  <si>
    <t>C8516</t>
  </si>
  <si>
    <t>1480 Cedar Ln, Phoenix, PA 85001</t>
  </si>
  <si>
    <t>sophia8516@customer.com</t>
  </si>
  <si>
    <t>602-127-8160</t>
  </si>
  <si>
    <t>C8517</t>
  </si>
  <si>
    <t>4248 Elm St, New York, TX 19101</t>
  </si>
  <si>
    <t>lawrence8517@customer.com</t>
  </si>
  <si>
    <t>215-138-3542</t>
  </si>
  <si>
    <t>C8518</t>
  </si>
  <si>
    <t>268 Park Blvd, Phoenix, CA 19101</t>
  </si>
  <si>
    <t>alice8518@customer.com</t>
  </si>
  <si>
    <t>215-393-5275</t>
  </si>
  <si>
    <t>C8519</t>
  </si>
  <si>
    <t>Arthur Jackson</t>
  </si>
  <si>
    <t>9561 Sunset Rd, San Jose, TX 78201</t>
  </si>
  <si>
    <t>arthur8519@customer.com</t>
  </si>
  <si>
    <t>305-604-1085</t>
  </si>
  <si>
    <t>C8520</t>
  </si>
  <si>
    <t>264 Main St, Chicago, IL 95101</t>
  </si>
  <si>
    <t>ruth8520@customer.com</t>
  </si>
  <si>
    <t>408-907-7613</t>
  </si>
  <si>
    <t>C8521</t>
  </si>
  <si>
    <t>5377 Park Blvd, Phoenix, AZ 85001</t>
  </si>
  <si>
    <t>philip8521@customer.com</t>
  </si>
  <si>
    <t>602-288-9295</t>
  </si>
  <si>
    <t>C8522</t>
  </si>
  <si>
    <t>5931 Highland Ave, Los Angeles, TX 78201</t>
  </si>
  <si>
    <t>diana8522@customer.com</t>
  </si>
  <si>
    <t>646-556-4923</t>
  </si>
  <si>
    <t>C8523</t>
  </si>
  <si>
    <t>4523 Cedar Ln, San Jose, CA 85001</t>
  </si>
  <si>
    <t>roger8523@customer.com</t>
  </si>
  <si>
    <t>602-367-4150</t>
  </si>
  <si>
    <t>C8524</t>
  </si>
  <si>
    <t>5840 Elm St, San Antonio, CA 77001</t>
  </si>
  <si>
    <t>natalie8524@customer.com</t>
  </si>
  <si>
    <t>713-922-9694</t>
  </si>
  <si>
    <t>C8525</t>
  </si>
  <si>
    <t>Benjamin Rodriguez</t>
  </si>
  <si>
    <t>6598 Maple Dr, San Jose, CA 78201</t>
  </si>
  <si>
    <t>benjamin8525@customer.com</t>
  </si>
  <si>
    <t>305-595-9010</t>
  </si>
  <si>
    <t>C8526</t>
  </si>
  <si>
    <t>6869 Cedar Ln, Los Angeles, PA 85001</t>
  </si>
  <si>
    <t>virginia8526@customer.com</t>
  </si>
  <si>
    <t>602-712-9098</t>
  </si>
  <si>
    <t>C8527</t>
  </si>
  <si>
    <t>643 Park Blvd, San Antonio, PA 19101</t>
  </si>
  <si>
    <t>bruce8527@customer.com</t>
  </si>
  <si>
    <t>215-466-3312</t>
  </si>
  <si>
    <t>C8528</t>
  </si>
  <si>
    <t>7267 Cedar Ln, San Antonio, TX 60601</t>
  </si>
  <si>
    <t>madison8528@customer.com</t>
  </si>
  <si>
    <t>312-936-8034</t>
  </si>
  <si>
    <t>C8529</t>
  </si>
  <si>
    <t>8559 Sunset Rd, New York, CA 95101</t>
  </si>
  <si>
    <t>adam8529@customer.com</t>
  </si>
  <si>
    <t>408-227-8523</t>
  </si>
  <si>
    <t>C8530</t>
  </si>
  <si>
    <t>8770 Highland Ave, San Jose, AZ 19101</t>
  </si>
  <si>
    <t>abigail8530@customer.com</t>
  </si>
  <si>
    <t>215-301-8097</t>
  </si>
  <si>
    <t>C8531</t>
  </si>
  <si>
    <t>7417 Elm St, San Jose, IL 95101</t>
  </si>
  <si>
    <t>gerald8531@customer.com</t>
  </si>
  <si>
    <t>408-809-9324</t>
  </si>
  <si>
    <t>C8532</t>
  </si>
  <si>
    <t>9147 Maple Dr, Dallas, TX 60601</t>
  </si>
  <si>
    <t>lauren8532@customer.com</t>
  </si>
  <si>
    <t>312-171-5337</t>
  </si>
  <si>
    <t>C8533</t>
  </si>
  <si>
    <t>6137 Cedar Ln, San Jose, CA 78201</t>
  </si>
  <si>
    <t>keith8533@customer.com</t>
  </si>
  <si>
    <t>646-513-2526</t>
  </si>
  <si>
    <t>C8534</t>
  </si>
  <si>
    <t>8114 Sunset Rd, Philadelphia, CA 85001</t>
  </si>
  <si>
    <t>isabella8534@customer.com</t>
  </si>
  <si>
    <t>602-778-1411</t>
  </si>
  <si>
    <t>C8535</t>
  </si>
  <si>
    <t>5454 Park Blvd, Philadelphia, CA 78201</t>
  </si>
  <si>
    <t>terry8535@customer.com</t>
  </si>
  <si>
    <t>305-500-6461</t>
  </si>
  <si>
    <t>C8536</t>
  </si>
  <si>
    <t>3738 Highland Ave, Houston, NY 77001</t>
  </si>
  <si>
    <t>jane8536@customer.com</t>
  </si>
  <si>
    <t>713-402-5442</t>
  </si>
  <si>
    <t>C8537</t>
  </si>
  <si>
    <t>9639 Main St, Philadelphia, IL 92101</t>
  </si>
  <si>
    <t>wayne8537@customer.com</t>
  </si>
  <si>
    <t>619-657-2082</t>
  </si>
  <si>
    <t>C8538</t>
  </si>
  <si>
    <t>6577 Elm St, Phoenix, TX 90001</t>
  </si>
  <si>
    <t>amy8538@customer.com</t>
  </si>
  <si>
    <t>323-502-2508</t>
  </si>
  <si>
    <t>C8539</t>
  </si>
  <si>
    <t>4915 Elm St, Los Angeles, IL 60601</t>
  </si>
  <si>
    <t>ralph8539@customer.com</t>
  </si>
  <si>
    <t>312-226-1142</t>
  </si>
  <si>
    <t>C8540</t>
  </si>
  <si>
    <t>550 Highland Ave, San Jose, IL 95101</t>
  </si>
  <si>
    <t>cynthia8540@customer.com</t>
  </si>
  <si>
    <t>408-520-8804</t>
  </si>
  <si>
    <t>C8541</t>
  </si>
  <si>
    <t>6016 Elm St, Philadelphia, IL 19101</t>
  </si>
  <si>
    <t>smith8541@customer.com</t>
  </si>
  <si>
    <t>215-406-2761</t>
  </si>
  <si>
    <t>C8542</t>
  </si>
  <si>
    <t>2293 Washington St, Chicago, CA 95101</t>
  </si>
  <si>
    <t>johnson8542@customer.com</t>
  </si>
  <si>
    <t>408-253-8424</t>
  </si>
  <si>
    <t>C8543</t>
  </si>
  <si>
    <t>9731 Main St, San Diego, NY 90001</t>
  </si>
  <si>
    <t>williams8543@customer.com</t>
  </si>
  <si>
    <t>323-634-6769</t>
  </si>
  <si>
    <t>C8544</t>
  </si>
  <si>
    <t>919 Cedar Ln, New York, TX 19101</t>
  </si>
  <si>
    <t>brown8544@customer.com</t>
  </si>
  <si>
    <t>215-460-2593</t>
  </si>
  <si>
    <t>C8545</t>
  </si>
  <si>
    <t>Jones Nelson</t>
  </si>
  <si>
    <t>9922 Lakeview Dr, Chicago, NY 10001</t>
  </si>
  <si>
    <t>jones8545@customer.com</t>
  </si>
  <si>
    <t>212-293-9093</t>
  </si>
  <si>
    <t>C8546</t>
  </si>
  <si>
    <t>9358 Main St, Dallas, PA 75201</t>
  </si>
  <si>
    <t>garcia8546@customer.com</t>
  </si>
  <si>
    <t>415-903-6742</t>
  </si>
  <si>
    <t>C8547</t>
  </si>
  <si>
    <t>4947 Maple Dr, San Antonio, CA 60601</t>
  </si>
  <si>
    <t>miller8547@customer.com</t>
  </si>
  <si>
    <t>312-233-4944</t>
  </si>
  <si>
    <t>C8548</t>
  </si>
  <si>
    <t>1810 Cedar Ln, San Diego, PA 92101</t>
  </si>
  <si>
    <t>davis8548@customer.com</t>
  </si>
  <si>
    <t>619-833-1510</t>
  </si>
  <si>
    <t>C8549</t>
  </si>
  <si>
    <t>591 Washington St, Philadelphia, CA 19101</t>
  </si>
  <si>
    <t>rodriguez8549@customer.com</t>
  </si>
  <si>
    <t>215-235-7174</t>
  </si>
  <si>
    <t>C8550</t>
  </si>
  <si>
    <t>320 Elm St, New York, NY 90001</t>
  </si>
  <si>
    <t>martinez8550@customer.com</t>
  </si>
  <si>
    <t>323-117-6378</t>
  </si>
  <si>
    <t>C8551</t>
  </si>
  <si>
    <t>2027 Highland Ave, Philadelphia, AZ 78201</t>
  </si>
  <si>
    <t>hernandez8551@customer.com</t>
  </si>
  <si>
    <t>512-473-8243</t>
  </si>
  <si>
    <t>C8552</t>
  </si>
  <si>
    <t>9599 Park Blvd, San Jose, TX 60601</t>
  </si>
  <si>
    <t>lopez8552@customer.com</t>
  </si>
  <si>
    <t>312-441-4307</t>
  </si>
  <si>
    <t>C8553</t>
  </si>
  <si>
    <t>Gonzalez King</t>
  </si>
  <si>
    <t>7808 Cedar Ln, Houston, TX 19101</t>
  </si>
  <si>
    <t>gonzalez8553@customer.com</t>
  </si>
  <si>
    <t>215-864-6656</t>
  </si>
  <si>
    <t>C8554</t>
  </si>
  <si>
    <t>5130 Main St, Houston, TX 60601</t>
  </si>
  <si>
    <t>wilson8554@customer.com</t>
  </si>
  <si>
    <t>312-645-7096</t>
  </si>
  <si>
    <t>C8555</t>
  </si>
  <si>
    <t>7308 Park Blvd, Dallas, TX 90001</t>
  </si>
  <si>
    <t>anderson8555@customer.com</t>
  </si>
  <si>
    <t>323-788-9477</t>
  </si>
  <si>
    <t>C8556</t>
  </si>
  <si>
    <t>8019 Highland Ave, San Jose, CA 85001</t>
  </si>
  <si>
    <t>thomas8556@customer.com</t>
  </si>
  <si>
    <t>602-817-5829</t>
  </si>
  <si>
    <t>C8557</t>
  </si>
  <si>
    <t>7334 Park Blvd, Dallas, TX 90001</t>
  </si>
  <si>
    <t>taylor8557@customer.com</t>
  </si>
  <si>
    <t>323-130-1738</t>
  </si>
  <si>
    <t>C8558</t>
  </si>
  <si>
    <t>4424 Cedar Ln, Dallas, PA 77001</t>
  </si>
  <si>
    <t>moore8558@customer.com</t>
  </si>
  <si>
    <t>713-626-2467</t>
  </si>
  <si>
    <t>C8559</t>
  </si>
  <si>
    <t>Jackson Ramirez</t>
  </si>
  <si>
    <t>8395 Broadway, Houston, IL 92101</t>
  </si>
  <si>
    <t>jackson8559@customer.com</t>
  </si>
  <si>
    <t>619-334-3349</t>
  </si>
  <si>
    <t>C8560</t>
  </si>
  <si>
    <t>1039 Main St, Dallas, NY 10001</t>
  </si>
  <si>
    <t>martin8560@customer.com</t>
  </si>
  <si>
    <t>212-921-5494</t>
  </si>
  <si>
    <t>C8561</t>
  </si>
  <si>
    <t>Peter Anderson</t>
  </si>
  <si>
    <t>7028 Washington St, Philadelphia, TX 77001</t>
  </si>
  <si>
    <t>peter8561@customer.com</t>
  </si>
  <si>
    <t>713-262-4113</t>
  </si>
  <si>
    <t>C8562</t>
  </si>
  <si>
    <t>7047 Highland Ave, Los Angeles, PA 92101</t>
  </si>
  <si>
    <t>victoria8562@customer.com</t>
  </si>
  <si>
    <t>619-872-8998</t>
  </si>
  <si>
    <t>C8563</t>
  </si>
  <si>
    <t>5917 Washington St, Phoenix, CA 75201</t>
  </si>
  <si>
    <t>raymond8563@customer.com</t>
  </si>
  <si>
    <t>512-917-8038</t>
  </si>
  <si>
    <t>C8564</t>
  </si>
  <si>
    <t>8794 Washington St, Houston, PA 10001</t>
  </si>
  <si>
    <t>julia8564@customer.com</t>
  </si>
  <si>
    <t>212-750-8718</t>
  </si>
  <si>
    <t>C8565</t>
  </si>
  <si>
    <t>9914 Maple Dr, Los Angeles, CA 10001</t>
  </si>
  <si>
    <t>scott8565@customer.com</t>
  </si>
  <si>
    <t>212-315-2003</t>
  </si>
  <si>
    <t>C8566</t>
  </si>
  <si>
    <t>6154 Washington St, Los Angeles, TX 10001</t>
  </si>
  <si>
    <t>grace8566@customer.com</t>
  </si>
  <si>
    <t>212-128-9937</t>
  </si>
  <si>
    <t>C8567</t>
  </si>
  <si>
    <t>8857 Elm St, Phoenix, NY 19101</t>
  </si>
  <si>
    <t>dennis8567@customer.com</t>
  </si>
  <si>
    <t>215-354-8826</t>
  </si>
  <si>
    <t>C8568</t>
  </si>
  <si>
    <t>8609 Park Blvd, Dallas, CA 77001</t>
  </si>
  <si>
    <t>evelyn8568@customer.com</t>
  </si>
  <si>
    <t>713-210-3414</t>
  </si>
  <si>
    <t>C8569</t>
  </si>
  <si>
    <t>681 Sunset Rd, New York, PA 60601</t>
  </si>
  <si>
    <t>gregory8569@customer.com</t>
  </si>
  <si>
    <t>312-813-4900</t>
  </si>
  <si>
    <t>C8570</t>
  </si>
  <si>
    <t>4743 Lakeview Dr, San Jose, AZ 95101</t>
  </si>
  <si>
    <t>anna8570@customer.com</t>
  </si>
  <si>
    <t>408-259-4633</t>
  </si>
  <si>
    <t>C8571</t>
  </si>
  <si>
    <t>7891 Broadway, Phoenix, CA 90001</t>
  </si>
  <si>
    <t>walter8571@customer.com</t>
  </si>
  <si>
    <t>323-876-4229</t>
  </si>
  <si>
    <t>C8572</t>
  </si>
  <si>
    <t>1517 Cedar Ln, Los Angeles, TX 19101</t>
  </si>
  <si>
    <t>rose8572@customer.com</t>
  </si>
  <si>
    <t>215-973-7019</t>
  </si>
  <si>
    <t>C8573</t>
  </si>
  <si>
    <t>226 Highland Ave, San Diego, CA 85001</t>
  </si>
  <si>
    <t>patrick8573@customer.com</t>
  </si>
  <si>
    <t>602-882-7762</t>
  </si>
  <si>
    <t>C8574</t>
  </si>
  <si>
    <t>1076 Main St, Houston, CA 90001</t>
  </si>
  <si>
    <t>judith8574@customer.com</t>
  </si>
  <si>
    <t>323-816-6898</t>
  </si>
  <si>
    <t>C8575</t>
  </si>
  <si>
    <t>3946 Highland Ave, Los Angeles, AZ 85001</t>
  </si>
  <si>
    <t>henry8575@customer.com</t>
  </si>
  <si>
    <t>602-482-4845</t>
  </si>
  <si>
    <t>C8576</t>
  </si>
  <si>
    <t>8643 Elm St, San Antonio, TX 95101</t>
  </si>
  <si>
    <t>christina8576@customer.com</t>
  </si>
  <si>
    <t>408-506-6188</t>
  </si>
  <si>
    <t>C8577</t>
  </si>
  <si>
    <t>631 Lakeview Dr, San Antonio, TX 78201</t>
  </si>
  <si>
    <t>douglas8577@customer.com</t>
  </si>
  <si>
    <t>718-643-4711</t>
  </si>
  <si>
    <t>C8578</t>
  </si>
  <si>
    <t>Maria Carter</t>
  </si>
  <si>
    <t>4461 Sunset Rd, Houston, NY 78201</t>
  </si>
  <si>
    <t>maria8578@customer.com</t>
  </si>
  <si>
    <t>415-180-1332</t>
  </si>
  <si>
    <t>C8579</t>
  </si>
  <si>
    <t>5715 Main St, Houston, PA 19101</t>
  </si>
  <si>
    <t>harold8579@customer.com</t>
  </si>
  <si>
    <t>215-356-9459</t>
  </si>
  <si>
    <t>C8580</t>
  </si>
  <si>
    <t>7601 Broadway, New York, CA 60601</t>
  </si>
  <si>
    <t>nicole8580@customer.com</t>
  </si>
  <si>
    <t>312-414-9203</t>
  </si>
  <si>
    <t>C8581</t>
  </si>
  <si>
    <t>8188 Maple Dr, Dallas, CA 60601</t>
  </si>
  <si>
    <t>alexander8581@customer.com</t>
  </si>
  <si>
    <t>312-795-8239</t>
  </si>
  <si>
    <t>C8582</t>
  </si>
  <si>
    <t>Megan Campbell</t>
  </si>
  <si>
    <t>6170 Broadway, Dallas, TX 85001</t>
  </si>
  <si>
    <t>megan8582@customer.com</t>
  </si>
  <si>
    <t>602-187-2290</t>
  </si>
  <si>
    <t>C8583</t>
  </si>
  <si>
    <t>7425 Lakeview Dr, Chicago, TX 95101</t>
  </si>
  <si>
    <t>samuel8583@customer.com</t>
  </si>
  <si>
    <t>408-605-5720</t>
  </si>
  <si>
    <t>C8584</t>
  </si>
  <si>
    <t>2930 Park Blvd, Houston, TX 75201</t>
  </si>
  <si>
    <t>dorothy8584@customer.com</t>
  </si>
  <si>
    <t>512-345-7058</t>
  </si>
  <si>
    <t>C8585</t>
  </si>
  <si>
    <t>1247 Maple Dr, Dallas, CA 77001</t>
  </si>
  <si>
    <t>frank8585@customer.com</t>
  </si>
  <si>
    <t>713-798-7896</t>
  </si>
  <si>
    <t>C8586</t>
  </si>
  <si>
    <t>3172 Sunset Rd, Phoenix, CA 19101</t>
  </si>
  <si>
    <t>sophia8586@customer.com</t>
  </si>
  <si>
    <t>215-352-4074</t>
  </si>
  <si>
    <t>C8587</t>
  </si>
  <si>
    <t>8926 Highland Ave, Houston, TX 60601</t>
  </si>
  <si>
    <t>lawrence8587@customer.com</t>
  </si>
  <si>
    <t>312-942-5512</t>
  </si>
  <si>
    <t>C8588</t>
  </si>
  <si>
    <t>9581 Lakeview Dr, Philadelphia, CA 77001</t>
  </si>
  <si>
    <t>alice8588@customer.com</t>
  </si>
  <si>
    <t>713-306-8293</t>
  </si>
  <si>
    <t>C8589</t>
  </si>
  <si>
    <t>8981 Broadway, Philadelphia, TX 75201</t>
  </si>
  <si>
    <t>arthur8589@customer.com</t>
  </si>
  <si>
    <t>718-437-9492</t>
  </si>
  <si>
    <t>C8590</t>
  </si>
  <si>
    <t>6305 Elm St, San Jose, TX 75201</t>
  </si>
  <si>
    <t>ruth8590@customer.com</t>
  </si>
  <si>
    <t>415-650-8547</t>
  </si>
  <si>
    <t>C8591</t>
  </si>
  <si>
    <t>8805 Washington St, San Jose, CA 10001</t>
  </si>
  <si>
    <t>philip8591@customer.com</t>
  </si>
  <si>
    <t>212-988-1792</t>
  </si>
  <si>
    <t>C8592</t>
  </si>
  <si>
    <t>6886 Sunset Rd, Houston, PA 95101</t>
  </si>
  <si>
    <t>diana8592@customer.com</t>
  </si>
  <si>
    <t>408-689-6952</t>
  </si>
  <si>
    <t>C8593</t>
  </si>
  <si>
    <t>5001 Sunset Rd, San Antonio, AZ 19101</t>
  </si>
  <si>
    <t>roger8593@customer.com</t>
  </si>
  <si>
    <t>215-735-9589</t>
  </si>
  <si>
    <t>C8594</t>
  </si>
  <si>
    <t>3468 Maple Dr, Los Angeles, CA 90001</t>
  </si>
  <si>
    <t>natalie8594@customer.com</t>
  </si>
  <si>
    <t>323-360-4752</t>
  </si>
  <si>
    <t>C8595</t>
  </si>
  <si>
    <t>5171 Elm St, New York, AZ 77001</t>
  </si>
  <si>
    <t>benjamin8595@customer.com</t>
  </si>
  <si>
    <t>713-497-1525</t>
  </si>
  <si>
    <t>C8596</t>
  </si>
  <si>
    <t>8241 Park Blvd, Phoenix, CA 92101</t>
  </si>
  <si>
    <t>virginia8596@customer.com</t>
  </si>
  <si>
    <t>619-815-7982</t>
  </si>
  <si>
    <t>C8597</t>
  </si>
  <si>
    <t>978 Park Blvd, Dallas, AZ 92101</t>
  </si>
  <si>
    <t>bruce8597@customer.com</t>
  </si>
  <si>
    <t>619-735-8773</t>
  </si>
  <si>
    <t>C8598</t>
  </si>
  <si>
    <t>1665 Main St, San Jose, CA 85001</t>
  </si>
  <si>
    <t>madison8598@customer.com</t>
  </si>
  <si>
    <t>602-365-9251</t>
  </si>
  <si>
    <t>C8599</t>
  </si>
  <si>
    <t>7837 Maple Dr, Phoenix, IL 85001</t>
  </si>
  <si>
    <t>adam8599@customer.com</t>
  </si>
  <si>
    <t>602-682-2100</t>
  </si>
  <si>
    <t>C8600</t>
  </si>
  <si>
    <t>3269 Elm St, Dallas, NY 19101</t>
  </si>
  <si>
    <t>abigail8600@customer.com</t>
  </si>
  <si>
    <t>215-842-4576</t>
  </si>
  <si>
    <t>C8601</t>
  </si>
  <si>
    <t>8666 Main St, Philadelphia, PA 95101</t>
  </si>
  <si>
    <t>gerald8601@customer.com</t>
  </si>
  <si>
    <t>408-709-4057</t>
  </si>
  <si>
    <t>C8602</t>
  </si>
  <si>
    <t>8362 Cedar Ln, Dallas, CA 78201</t>
  </si>
  <si>
    <t>lauren8602@customer.com</t>
  </si>
  <si>
    <t>718-786-7992</t>
  </si>
  <si>
    <t>C8603</t>
  </si>
  <si>
    <t>6600 Maple Dr, Dallas, TX 10001</t>
  </si>
  <si>
    <t>keith8603@customer.com</t>
  </si>
  <si>
    <t>212-477-5209</t>
  </si>
  <si>
    <t>C8604</t>
  </si>
  <si>
    <t>9803 Elm St, New York, CA 90001</t>
  </si>
  <si>
    <t>isabella8604@customer.com</t>
  </si>
  <si>
    <t>323-607-8204</t>
  </si>
  <si>
    <t>C8605</t>
  </si>
  <si>
    <t>970 Park Blvd, Chicago, CA 75201</t>
  </si>
  <si>
    <t>terry8605@customer.com</t>
  </si>
  <si>
    <t>415-943-4286</t>
  </si>
  <si>
    <t>C8606</t>
  </si>
  <si>
    <t>2695 Sunset Rd, Phoenix, PA 75201</t>
  </si>
  <si>
    <t>jane8606@customer.com</t>
  </si>
  <si>
    <t>415-334-9252</t>
  </si>
  <si>
    <t>C8607</t>
  </si>
  <si>
    <t>597 Main St, Philadelphia, TX 85001</t>
  </si>
  <si>
    <t>wayne8607@customer.com</t>
  </si>
  <si>
    <t>602-788-5449</t>
  </si>
  <si>
    <t>C8608</t>
  </si>
  <si>
    <t>3023 Highland Ave, New York, CA 19101</t>
  </si>
  <si>
    <t>amy8608@customer.com</t>
  </si>
  <si>
    <t>215-181-3913</t>
  </si>
  <si>
    <t>C8609</t>
  </si>
  <si>
    <t>342 Maple Dr, Houston, CA 95101</t>
  </si>
  <si>
    <t>ralph8609@customer.com</t>
  </si>
  <si>
    <t>408-978-2788</t>
  </si>
  <si>
    <t>C8610</t>
  </si>
  <si>
    <t>1801 Maple Dr, New York, NY 75201</t>
  </si>
  <si>
    <t>cynthia8610@customer.com</t>
  </si>
  <si>
    <t>718-756-1442</t>
  </si>
  <si>
    <t>C8611</t>
  </si>
  <si>
    <t>7401 Highland Ave, San Antonio, TX 75201</t>
  </si>
  <si>
    <t>smith8611@customer.com</t>
  </si>
  <si>
    <t>646-503-3278</t>
  </si>
  <si>
    <t>C8612</t>
  </si>
  <si>
    <t>4250 Broadway, Dallas, NY 90001</t>
  </si>
  <si>
    <t>johnson8612@customer.com</t>
  </si>
  <si>
    <t>323-530-2405</t>
  </si>
  <si>
    <t>C8613</t>
  </si>
  <si>
    <t>5077 Highland Ave, New York, PA 90001</t>
  </si>
  <si>
    <t>williams8613@customer.com</t>
  </si>
  <si>
    <t>323-630-2034</t>
  </si>
  <si>
    <t>C8614</t>
  </si>
  <si>
    <t>3480 Highland Ave, Chicago, CA 85001</t>
  </si>
  <si>
    <t>brown8614@customer.com</t>
  </si>
  <si>
    <t>602-994-2324</t>
  </si>
  <si>
    <t>C8615</t>
  </si>
  <si>
    <t>3630 Lakeview Dr, San Diego, TX 10001</t>
  </si>
  <si>
    <t>jones8615@customer.com</t>
  </si>
  <si>
    <t>212-634-1475</t>
  </si>
  <si>
    <t>C8616</t>
  </si>
  <si>
    <t>434 Sunset Rd, San Antonio, AZ 10001</t>
  </si>
  <si>
    <t>garcia8616@customer.com</t>
  </si>
  <si>
    <t>212-665-7308</t>
  </si>
  <si>
    <t>C8617</t>
  </si>
  <si>
    <t>3107 Park Blvd, Houston, CA 85001</t>
  </si>
  <si>
    <t>miller8617@customer.com</t>
  </si>
  <si>
    <t>602-517-7932</t>
  </si>
  <si>
    <t>C8618</t>
  </si>
  <si>
    <t>8529 Main St, Chicago, TX 78201</t>
  </si>
  <si>
    <t>davis8618@customer.com</t>
  </si>
  <si>
    <t>646-329-7134</t>
  </si>
  <si>
    <t>C8619</t>
  </si>
  <si>
    <t>2045 Sunset Rd, San Antonio, AZ 92101</t>
  </si>
  <si>
    <t>rodriguez8619@customer.com</t>
  </si>
  <si>
    <t>619-916-1458</t>
  </si>
  <si>
    <t>C8620</t>
  </si>
  <si>
    <t>5465 Park Blvd, Chicago, TX 77001</t>
  </si>
  <si>
    <t>martinez8620@customer.com</t>
  </si>
  <si>
    <t>713-208-5623</t>
  </si>
  <si>
    <t>C8621</t>
  </si>
  <si>
    <t>8361 Washington St, San Diego, CA 95101</t>
  </si>
  <si>
    <t>hernandez8621@customer.com</t>
  </si>
  <si>
    <t>408-569-7252</t>
  </si>
  <si>
    <t>C8622</t>
  </si>
  <si>
    <t>7261 Maple Dr, Houston, CA 78201</t>
  </si>
  <si>
    <t>lopez8622@customer.com</t>
  </si>
  <si>
    <t>718-148-6466</t>
  </si>
  <si>
    <t>C8623</t>
  </si>
  <si>
    <t>7733 Park Blvd, Phoenix, TX 75201</t>
  </si>
  <si>
    <t>gonzalez8623@customer.com</t>
  </si>
  <si>
    <t>305-761-7220</t>
  </si>
  <si>
    <t>C8624</t>
  </si>
  <si>
    <t>4754 Highland Ave, New York, CA 77001</t>
  </si>
  <si>
    <t>wilson8624@customer.com</t>
  </si>
  <si>
    <t>713-813-9804</t>
  </si>
  <si>
    <t>C8625</t>
  </si>
  <si>
    <t>9612 Maple Dr, Dallas, CA 78201</t>
  </si>
  <si>
    <t>anderson8625@customer.com</t>
  </si>
  <si>
    <t>305-250-3869</t>
  </si>
  <si>
    <t>C8626</t>
  </si>
  <si>
    <t>5652 Highland Ave, San Jose, TX 10001</t>
  </si>
  <si>
    <t>thomas8626@customer.com</t>
  </si>
  <si>
    <t>212-782-7884</t>
  </si>
  <si>
    <t>C8627</t>
  </si>
  <si>
    <t>1389 Lakeview Dr, San Antonio, IL 10001</t>
  </si>
  <si>
    <t>taylor8627@customer.com</t>
  </si>
  <si>
    <t>212-500-6415</t>
  </si>
  <si>
    <t>C8628</t>
  </si>
  <si>
    <t>Moore Johnson</t>
  </si>
  <si>
    <t>7054 Highland Ave, Philadelphia, IL 78201</t>
  </si>
  <si>
    <t>moore8628@customer.com</t>
  </si>
  <si>
    <t>646-888-6118</t>
  </si>
  <si>
    <t>C8629</t>
  </si>
  <si>
    <t>7311 Highland Ave, San Antonio, CA 78201</t>
  </si>
  <si>
    <t>jackson8629@customer.com</t>
  </si>
  <si>
    <t>718-399-1666</t>
  </si>
  <si>
    <t>C8630</t>
  </si>
  <si>
    <t>4005 Broadway, Phoenix, TX 78201</t>
  </si>
  <si>
    <t>martin8630@customer.com</t>
  </si>
  <si>
    <t>305-959-9470</t>
  </si>
  <si>
    <t>C8631</t>
  </si>
  <si>
    <t>4886 Sunset Rd, San Jose, CA 92101</t>
  </si>
  <si>
    <t>peter8631@customer.com</t>
  </si>
  <si>
    <t>619-578-2702</t>
  </si>
  <si>
    <t>C8632</t>
  </si>
  <si>
    <t>7202 Main St, Houston, PA 19101</t>
  </si>
  <si>
    <t>victoria8632@customer.com</t>
  </si>
  <si>
    <t>215-114-3172</t>
  </si>
  <si>
    <t>C8633</t>
  </si>
  <si>
    <t>5489 Highland Ave, Houston, AZ 60601</t>
  </si>
  <si>
    <t>raymond8633@customer.com</t>
  </si>
  <si>
    <t>312-991-2859</t>
  </si>
  <si>
    <t>C8634</t>
  </si>
  <si>
    <t>8514 Main St, Phoenix, TX 75201</t>
  </si>
  <si>
    <t>julia8634@customer.com</t>
  </si>
  <si>
    <t>512-511-5250</t>
  </si>
  <si>
    <t>C8635</t>
  </si>
  <si>
    <t>6109 Main St, Phoenix, TX 75201</t>
  </si>
  <si>
    <t>scott8635@customer.com</t>
  </si>
  <si>
    <t>646-163-7921</t>
  </si>
  <si>
    <t>C8636</t>
  </si>
  <si>
    <t>Grace Nelson</t>
  </si>
  <si>
    <t>4827 Highland Ave, Phoenix, CA 10001</t>
  </si>
  <si>
    <t>grace8636@customer.com</t>
  </si>
  <si>
    <t>212-697-1417</t>
  </si>
  <si>
    <t>C8637</t>
  </si>
  <si>
    <t>1932 Highland Ave, Dallas, AZ 85001</t>
  </si>
  <si>
    <t>dennis8637@customer.com</t>
  </si>
  <si>
    <t>602-413-2474</t>
  </si>
  <si>
    <t>C8638</t>
  </si>
  <si>
    <t>Evelyn Sanchez</t>
  </si>
  <si>
    <t>3584 Maple Dr, Dallas, TX 85001</t>
  </si>
  <si>
    <t>evelyn8638@customer.com</t>
  </si>
  <si>
    <t>602-890-8984</t>
  </si>
  <si>
    <t>C8639</t>
  </si>
  <si>
    <t>5881 Elm St, Houston, IL 90001</t>
  </si>
  <si>
    <t>gregory8639@customer.com</t>
  </si>
  <si>
    <t>323-243-1410</t>
  </si>
  <si>
    <t>C8640</t>
  </si>
  <si>
    <t>365 Maple Dr, New York, CA 78201</t>
  </si>
  <si>
    <t>anna8640@customer.com</t>
  </si>
  <si>
    <t>512-200-5979</t>
  </si>
  <si>
    <t>C8641</t>
  </si>
  <si>
    <t>7921 Lakeview Dr, San Diego, TX 60601</t>
  </si>
  <si>
    <t>walter8641@customer.com</t>
  </si>
  <si>
    <t>312-268-7087</t>
  </si>
  <si>
    <t>C8642</t>
  </si>
  <si>
    <t>2285 Cedar Ln, San Diego, IL 10001</t>
  </si>
  <si>
    <t>rose8642@customer.com</t>
  </si>
  <si>
    <t>212-827-3086</t>
  </si>
  <si>
    <t>C8643</t>
  </si>
  <si>
    <t>6479 Main St, New York, TX 92101</t>
  </si>
  <si>
    <t>patrick8643@customer.com</t>
  </si>
  <si>
    <t>619-741-9923</t>
  </si>
  <si>
    <t>C8644</t>
  </si>
  <si>
    <t>3421 Sunset Rd, Dallas, IL 85001</t>
  </si>
  <si>
    <t>judith8644@customer.com</t>
  </si>
  <si>
    <t>602-450-5321</t>
  </si>
  <si>
    <t>C8645</t>
  </si>
  <si>
    <t>5088 Broadway, New York, PA 75201</t>
  </si>
  <si>
    <t>henry8645@customer.com</t>
  </si>
  <si>
    <t>646-738-7653</t>
  </si>
  <si>
    <t>C8646</t>
  </si>
  <si>
    <t>9489 Highland Ave, New York, CA 75201</t>
  </si>
  <si>
    <t>christina8646@customer.com</t>
  </si>
  <si>
    <t>718-615-8427</t>
  </si>
  <si>
    <t>C8647</t>
  </si>
  <si>
    <t>4218 Highland Ave, San Diego, IL 77001</t>
  </si>
  <si>
    <t>douglas8647@customer.com</t>
  </si>
  <si>
    <t>713-757-4085</t>
  </si>
  <si>
    <t>C8648</t>
  </si>
  <si>
    <t>1252 Park Blvd, Chicago, AZ 75201</t>
  </si>
  <si>
    <t>maria8648@customer.com</t>
  </si>
  <si>
    <t>512-123-4662</t>
  </si>
  <si>
    <t>C8649</t>
  </si>
  <si>
    <t>1207 Main St, Houston, AZ 92101</t>
  </si>
  <si>
    <t>harold8649@customer.com</t>
  </si>
  <si>
    <t>619-547-2559</t>
  </si>
  <si>
    <t>C8650</t>
  </si>
  <si>
    <t>Nicole Perez</t>
  </si>
  <si>
    <t>5868 Broadway, Chicago, IL 77001</t>
  </si>
  <si>
    <t>nicole8650@customer.com</t>
  </si>
  <si>
    <t>713-821-3887</t>
  </si>
  <si>
    <t>C8651</t>
  </si>
  <si>
    <t>Alexander Thompson</t>
  </si>
  <si>
    <t>2562 Cedar Ln, San Jose, CA 10001</t>
  </si>
  <si>
    <t>alexander8651@customer.com</t>
  </si>
  <si>
    <t>212-695-8360</t>
  </si>
  <si>
    <t>C8652</t>
  </si>
  <si>
    <t>9760 Highland Ave, Houston, CA 85001</t>
  </si>
  <si>
    <t>megan8652@customer.com</t>
  </si>
  <si>
    <t>602-937-5983</t>
  </si>
  <si>
    <t>C8653</t>
  </si>
  <si>
    <t>8373 Lakeview Dr, San Antonio, IL 75201</t>
  </si>
  <si>
    <t>samuel8653@customer.com</t>
  </si>
  <si>
    <t>415-837-1582</t>
  </si>
  <si>
    <t>C8654</t>
  </si>
  <si>
    <t>8145 Lakeview Dr, Houston, TX 77001</t>
  </si>
  <si>
    <t>dorothy8654@customer.com</t>
  </si>
  <si>
    <t>713-436-9483</t>
  </si>
  <si>
    <t>C8655</t>
  </si>
  <si>
    <t>8046 Sunset Rd, New York, PA 90001</t>
  </si>
  <si>
    <t>frank8655@customer.com</t>
  </si>
  <si>
    <t>323-976-7378</t>
  </si>
  <si>
    <t>C8656</t>
  </si>
  <si>
    <t>8778 Washington St, Houston, CA 90001</t>
  </si>
  <si>
    <t>sophia8656@customer.com</t>
  </si>
  <si>
    <t>323-220-2037</t>
  </si>
  <si>
    <t>C8657</t>
  </si>
  <si>
    <t>6153 Park Blvd, Philadelphia, PA 10001</t>
  </si>
  <si>
    <t>lawrence8657@customer.com</t>
  </si>
  <si>
    <t>212-181-2620</t>
  </si>
  <si>
    <t>C8658</t>
  </si>
  <si>
    <t>4018 Main St, Los Angeles, CA 95101</t>
  </si>
  <si>
    <t>alice8658@customer.com</t>
  </si>
  <si>
    <t>408-632-1485</t>
  </si>
  <si>
    <t>C8659</t>
  </si>
  <si>
    <t>3377 Washington St, San Antonio, CA 10001</t>
  </si>
  <si>
    <t>arthur8659@customer.com</t>
  </si>
  <si>
    <t>212-569-9202</t>
  </si>
  <si>
    <t>C8660</t>
  </si>
  <si>
    <t>9217 Highland Ave, Dallas, CA 95101</t>
  </si>
  <si>
    <t>ruth8660@customer.com</t>
  </si>
  <si>
    <t>408-151-4205</t>
  </si>
  <si>
    <t>C8661</t>
  </si>
  <si>
    <t>Philip King</t>
  </si>
  <si>
    <t>5424 Highland Ave, Houston, IL 92101</t>
  </si>
  <si>
    <t>philip8661@customer.com</t>
  </si>
  <si>
    <t>619-419-9058</t>
  </si>
  <si>
    <t>C8662</t>
  </si>
  <si>
    <t>2699 Main St, San Antonio, TX 60601</t>
  </si>
  <si>
    <t>diana8662@customer.com</t>
  </si>
  <si>
    <t>312-442-1430</t>
  </si>
  <si>
    <t>C8663</t>
  </si>
  <si>
    <t>3520 Elm St, San Diego, TX 77001</t>
  </si>
  <si>
    <t>roger8663@customer.com</t>
  </si>
  <si>
    <t>713-873-8283</t>
  </si>
  <si>
    <t>C8664</t>
  </si>
  <si>
    <t>1737 Park Blvd, San Jose, CA 75201</t>
  </si>
  <si>
    <t>natalie8664@customer.com</t>
  </si>
  <si>
    <t>415-628-2163</t>
  </si>
  <si>
    <t>C8665</t>
  </si>
  <si>
    <t>8541 Park Blvd, Chicago, CA 10001</t>
  </si>
  <si>
    <t>benjamin8665@customer.com</t>
  </si>
  <si>
    <t>212-593-6965</t>
  </si>
  <si>
    <t>C8666</t>
  </si>
  <si>
    <t>9182 Broadway, Phoenix, TX 95101</t>
  </si>
  <si>
    <t>virginia8666@customer.com</t>
  </si>
  <si>
    <t>408-613-5214</t>
  </si>
  <si>
    <t>C8667</t>
  </si>
  <si>
    <t>3986 Broadway, Phoenix, NY 92101</t>
  </si>
  <si>
    <t>bruce8667@customer.com</t>
  </si>
  <si>
    <t>619-211-4297</t>
  </si>
  <si>
    <t>C8668</t>
  </si>
  <si>
    <t>7246 Main St, San Jose, TX 10001</t>
  </si>
  <si>
    <t>madison8668@customer.com</t>
  </si>
  <si>
    <t>212-592-7222</t>
  </si>
  <si>
    <t>C8669</t>
  </si>
  <si>
    <t>6104 Park Blvd, New York, TX 10001</t>
  </si>
  <si>
    <t>adam8669@customer.com</t>
  </si>
  <si>
    <t>212-897-6895</t>
  </si>
  <si>
    <t>C8670</t>
  </si>
  <si>
    <t>3476 Maple Dr, Philadelphia, NY 92101</t>
  </si>
  <si>
    <t>abigail8670@customer.com</t>
  </si>
  <si>
    <t>619-727-4379</t>
  </si>
  <si>
    <t>C8671</t>
  </si>
  <si>
    <t>1970 Elm St, San Antonio, AZ 60601</t>
  </si>
  <si>
    <t>gerald8671@customer.com</t>
  </si>
  <si>
    <t>312-368-7718</t>
  </si>
  <si>
    <t>C8672</t>
  </si>
  <si>
    <t>759 Sunset Rd, Phoenix, AZ 60601</t>
  </si>
  <si>
    <t>lauren8672@customer.com</t>
  </si>
  <si>
    <t>312-398-8594</t>
  </si>
  <si>
    <t>C8673</t>
  </si>
  <si>
    <t>8641 Park Blvd, San Diego, CA 60601</t>
  </si>
  <si>
    <t>keith8673@customer.com</t>
  </si>
  <si>
    <t>312-553-8106</t>
  </si>
  <si>
    <t>C8674</t>
  </si>
  <si>
    <t>377 Maple Dr, Dallas, PA 85001</t>
  </si>
  <si>
    <t>isabella8674@customer.com</t>
  </si>
  <si>
    <t>602-907-3384</t>
  </si>
  <si>
    <t>C8675</t>
  </si>
  <si>
    <t>6268 Elm St, Phoenix, CA 85001</t>
  </si>
  <si>
    <t>terry8675@customer.com</t>
  </si>
  <si>
    <t>602-285-2062</t>
  </si>
  <si>
    <t>C8676</t>
  </si>
  <si>
    <t>674 Cedar Ln, Philadelphia, CA 77001</t>
  </si>
  <si>
    <t>jane8676@customer.com</t>
  </si>
  <si>
    <t>713-125-7699</t>
  </si>
  <si>
    <t>C8677</t>
  </si>
  <si>
    <t>4669 Broadway, Los Angeles, NY 85001</t>
  </si>
  <si>
    <t>wayne8677@customer.com</t>
  </si>
  <si>
    <t>602-888-7213</t>
  </si>
  <si>
    <t>C8678</t>
  </si>
  <si>
    <t>542 Highland Ave, Chicago, TX 10001</t>
  </si>
  <si>
    <t>amy8678@customer.com</t>
  </si>
  <si>
    <t>212-615-9401</t>
  </si>
  <si>
    <t>C8679</t>
  </si>
  <si>
    <t>6365 Broadway, San Jose, TX 75201</t>
  </si>
  <si>
    <t>ralph8679@customer.com</t>
  </si>
  <si>
    <t>718-895-3359</t>
  </si>
  <si>
    <t>C8680</t>
  </si>
  <si>
    <t>9968 Lakeview Dr, Los Angeles, PA 85001</t>
  </si>
  <si>
    <t>cynthia8680@customer.com</t>
  </si>
  <si>
    <t>602-197-9142</t>
  </si>
  <si>
    <t>C8681</t>
  </si>
  <si>
    <t>1944 Lakeview Dr, San Diego, IL 92101</t>
  </si>
  <si>
    <t>smith8681@customer.com</t>
  </si>
  <si>
    <t>619-470-4754</t>
  </si>
  <si>
    <t>C8682</t>
  </si>
  <si>
    <t>Johnson Anderson</t>
  </si>
  <si>
    <t>1954 Sunset Rd, New York, AZ 77001</t>
  </si>
  <si>
    <t>johnson8682@customer.com</t>
  </si>
  <si>
    <t>713-887-7392</t>
  </si>
  <si>
    <t>C8683</t>
  </si>
  <si>
    <t>3032 Sunset Rd, Los Angeles, CA 78201</t>
  </si>
  <si>
    <t>williams8683@customer.com</t>
  </si>
  <si>
    <t>512-106-8543</t>
  </si>
  <si>
    <t>C8684</t>
  </si>
  <si>
    <t>3621 Main St, Dallas, IL 95101</t>
  </si>
  <si>
    <t>brown8684@customer.com</t>
  </si>
  <si>
    <t>408-589-8403</t>
  </si>
  <si>
    <t>C8685</t>
  </si>
  <si>
    <t>3354 Cedar Ln, New York, CA 78201</t>
  </si>
  <si>
    <t>jones8685@customer.com</t>
  </si>
  <si>
    <t>718-562-5170</t>
  </si>
  <si>
    <t>C8686</t>
  </si>
  <si>
    <t>5197 Cedar Ln, Phoenix, PA 10001</t>
  </si>
  <si>
    <t>garcia8686@customer.com</t>
  </si>
  <si>
    <t>212-761-8679</t>
  </si>
  <si>
    <t>C8687</t>
  </si>
  <si>
    <t>669 Sunset Rd, San Jose, CA 85001</t>
  </si>
  <si>
    <t>miller8687@customer.com</t>
  </si>
  <si>
    <t>602-789-2890</t>
  </si>
  <si>
    <t>C8688</t>
  </si>
  <si>
    <t>2687 Highland Ave, San Jose, CA 92101</t>
  </si>
  <si>
    <t>davis8688@customer.com</t>
  </si>
  <si>
    <t>619-809-6529</t>
  </si>
  <si>
    <t>C8689</t>
  </si>
  <si>
    <t>2932 Highland Ave, San Diego, AZ 95101</t>
  </si>
  <si>
    <t>rodriguez8689@customer.com</t>
  </si>
  <si>
    <t>408-727-9477</t>
  </si>
  <si>
    <t>C8690</t>
  </si>
  <si>
    <t>2550 Park Blvd, Los Angeles, CA 90001</t>
  </si>
  <si>
    <t>martinez8690@customer.com</t>
  </si>
  <si>
    <t>323-802-9370</t>
  </si>
  <si>
    <t>C8691</t>
  </si>
  <si>
    <t>8561 Lakeview Dr, San Diego, AZ 77001</t>
  </si>
  <si>
    <t>hernandez8691@customer.com</t>
  </si>
  <si>
    <t>713-477-1159</t>
  </si>
  <si>
    <t>C8692</t>
  </si>
  <si>
    <t>4662 Highland Ave, Phoenix, CA 19101</t>
  </si>
  <si>
    <t>lopez8692@customer.com</t>
  </si>
  <si>
    <t>215-960-3060</t>
  </si>
  <si>
    <t>C8693</t>
  </si>
  <si>
    <t>2023 Lakeview Dr, Los Angeles, CA 77001</t>
  </si>
  <si>
    <t>gonzalez8693@customer.com</t>
  </si>
  <si>
    <t>713-285-1554</t>
  </si>
  <si>
    <t>C8694</t>
  </si>
  <si>
    <t>1964 Main St, Philadelphia, IL 78201</t>
  </si>
  <si>
    <t>wilson8694@customer.com</t>
  </si>
  <si>
    <t>415-597-1235</t>
  </si>
  <si>
    <t>C8695</t>
  </si>
  <si>
    <t>6090 Maple Dr, Chicago, IL 85001</t>
  </si>
  <si>
    <t>anderson8695@customer.com</t>
  </si>
  <si>
    <t>602-170-4897</t>
  </si>
  <si>
    <t>C8696</t>
  </si>
  <si>
    <t>Thomas Hall</t>
  </si>
  <si>
    <t>3404 Washington St, Phoenix, CA 10001</t>
  </si>
  <si>
    <t>thomas8696@customer.com</t>
  </si>
  <si>
    <t>212-614-1114</t>
  </si>
  <si>
    <t>C8697</t>
  </si>
  <si>
    <t>5013 Broadway, San Jose, IL 75201</t>
  </si>
  <si>
    <t>taylor8697@customer.com</t>
  </si>
  <si>
    <t>718-604-8437</t>
  </si>
  <si>
    <t>C8698</t>
  </si>
  <si>
    <t>4560 Highland Ave, New York, CA 19101</t>
  </si>
  <si>
    <t>moore8698@customer.com</t>
  </si>
  <si>
    <t>215-632-6433</t>
  </si>
  <si>
    <t>C8699</t>
  </si>
  <si>
    <t>4728 Sunset Rd, Philadelphia, CA 60601</t>
  </si>
  <si>
    <t>jackson8699@customer.com</t>
  </si>
  <si>
    <t>312-260-8655</t>
  </si>
  <si>
    <t>C8700</t>
  </si>
  <si>
    <t>894 Sunset Rd, San Diego, TX 90001</t>
  </si>
  <si>
    <t>martin8700@customer.com</t>
  </si>
  <si>
    <t>323-824-2253</t>
  </si>
  <si>
    <t>C8701</t>
  </si>
  <si>
    <t>7917 Highland Ave, Houston, CA 60601</t>
  </si>
  <si>
    <t>peter8701@customer.com</t>
  </si>
  <si>
    <t>312-939-9086</t>
  </si>
  <si>
    <t>C8702</t>
  </si>
  <si>
    <t>Victoria Green</t>
  </si>
  <si>
    <t>8572 Broadway, San Diego, TX 77001</t>
  </si>
  <si>
    <t>victoria8702@customer.com</t>
  </si>
  <si>
    <t>713-656-6400</t>
  </si>
  <si>
    <t>C8703</t>
  </si>
  <si>
    <t>1442 Maple Dr, Los Angeles, IL 60601</t>
  </si>
  <si>
    <t>raymond8703@customer.com</t>
  </si>
  <si>
    <t>312-378-8081</t>
  </si>
  <si>
    <t>C8704</t>
  </si>
  <si>
    <t>4376 Elm St, Los Angeles, PA 60601</t>
  </si>
  <si>
    <t>julia8704@customer.com</t>
  </si>
  <si>
    <t>312-545-1542</t>
  </si>
  <si>
    <t>C8705</t>
  </si>
  <si>
    <t>4536 Elm St, New York, NY 78201</t>
  </si>
  <si>
    <t>scott8705@customer.com</t>
  </si>
  <si>
    <t>646-976-5528</t>
  </si>
  <si>
    <t>C8706</t>
  </si>
  <si>
    <t>6709 Lakeview Dr, Dallas, CA 85001</t>
  </si>
  <si>
    <t>grace8706@customer.com</t>
  </si>
  <si>
    <t>602-502-3111</t>
  </si>
  <si>
    <t>C8707</t>
  </si>
  <si>
    <t>1668 Sunset Rd, Phoenix, CA 19101</t>
  </si>
  <si>
    <t>dennis8707@customer.com</t>
  </si>
  <si>
    <t>215-646-2164</t>
  </si>
  <si>
    <t>C8708</t>
  </si>
  <si>
    <t>6991 Park Blvd, Los Angeles, TX 85001</t>
  </si>
  <si>
    <t>evelyn8708@customer.com</t>
  </si>
  <si>
    <t>602-560-2442</t>
  </si>
  <si>
    <t>C8709</t>
  </si>
  <si>
    <t>2669 Cedar Ln, Philadelphia, NY 92101</t>
  </si>
  <si>
    <t>gregory8709@customer.com</t>
  </si>
  <si>
    <t>619-695-8043</t>
  </si>
  <si>
    <t>C8710</t>
  </si>
  <si>
    <t>9799 Maple Dr, Los Angeles, NY 60601</t>
  </si>
  <si>
    <t>anna8710@customer.com</t>
  </si>
  <si>
    <t>312-417-6255</t>
  </si>
  <si>
    <t>C8711</t>
  </si>
  <si>
    <t>Walter Williams</t>
  </si>
  <si>
    <t>4519 Park Blvd, Philadelphia, TX 75201</t>
  </si>
  <si>
    <t>walter8711@customer.com</t>
  </si>
  <si>
    <t>305-890-8662</t>
  </si>
  <si>
    <t>C8712</t>
  </si>
  <si>
    <t>8366 Maple Dr, San Jose, AZ 78201</t>
  </si>
  <si>
    <t>rose8712@customer.com</t>
  </si>
  <si>
    <t>718-397-1799</t>
  </si>
  <si>
    <t>C8713</t>
  </si>
  <si>
    <t>6557 Cedar Ln, San Diego, CA 95101</t>
  </si>
  <si>
    <t>patrick8713@customer.com</t>
  </si>
  <si>
    <t>408-484-1647</t>
  </si>
  <si>
    <t>C8714</t>
  </si>
  <si>
    <t>Judith Ramirez</t>
  </si>
  <si>
    <t>1128 Sunset Rd, San Antonio, CA 92101</t>
  </si>
  <si>
    <t>judith8714@customer.com</t>
  </si>
  <si>
    <t>619-393-1501</t>
  </si>
  <si>
    <t>C8715</t>
  </si>
  <si>
    <t>9555 Sunset Rd, San Jose, IL 19101</t>
  </si>
  <si>
    <t>henry8715@customer.com</t>
  </si>
  <si>
    <t>215-448-1406</t>
  </si>
  <si>
    <t>C8716</t>
  </si>
  <si>
    <t>2757 Lakeview Dr, Dallas, CA 10001</t>
  </si>
  <si>
    <t>christina8716@customer.com</t>
  </si>
  <si>
    <t>212-867-6896</t>
  </si>
  <si>
    <t>C8717</t>
  </si>
  <si>
    <t>7782 Cedar Ln, Houston, TX 85001</t>
  </si>
  <si>
    <t>douglas8717@customer.com</t>
  </si>
  <si>
    <t>602-530-8287</t>
  </si>
  <si>
    <t>C8718</t>
  </si>
  <si>
    <t>3220 Highland Ave, Dallas, CA 90001</t>
  </si>
  <si>
    <t>maria8718@customer.com</t>
  </si>
  <si>
    <t>323-385-2002</t>
  </si>
  <si>
    <t>C8719</t>
  </si>
  <si>
    <t>7685 Main St, Philadelphia, IL 77001</t>
  </si>
  <si>
    <t>harold8719@customer.com</t>
  </si>
  <si>
    <t>713-653-9258</t>
  </si>
  <si>
    <t>C8720</t>
  </si>
  <si>
    <t>3941 Main St, Chicago, NY 92101</t>
  </si>
  <si>
    <t>nicole8720@customer.com</t>
  </si>
  <si>
    <t>619-345-6613</t>
  </si>
  <si>
    <t>C8721</t>
  </si>
  <si>
    <t>2698 Lakeview Dr, San Diego, TX 77001</t>
  </si>
  <si>
    <t>alexander8721@customer.com</t>
  </si>
  <si>
    <t>713-654-9492</t>
  </si>
  <si>
    <t>C8722</t>
  </si>
  <si>
    <t>8055 Main St, Chicago, CA 92101</t>
  </si>
  <si>
    <t>megan8722@customer.com</t>
  </si>
  <si>
    <t>619-625-5550</t>
  </si>
  <si>
    <t>C8723</t>
  </si>
  <si>
    <t>6602 Elm St, Phoenix, AZ 77001</t>
  </si>
  <si>
    <t>samuel8723@customer.com</t>
  </si>
  <si>
    <t>713-209-8289</t>
  </si>
  <si>
    <t>C8724</t>
  </si>
  <si>
    <t>Dorothy Ramirez</t>
  </si>
  <si>
    <t>3893 Main St, Los Angeles, CA 19101</t>
  </si>
  <si>
    <t>dorothy8724@customer.com</t>
  </si>
  <si>
    <t>215-556-2675</t>
  </si>
  <si>
    <t>C8725</t>
  </si>
  <si>
    <t>1053 Sunset Rd, Houston, AZ 60601</t>
  </si>
  <si>
    <t>frank8725@customer.com</t>
  </si>
  <si>
    <t>312-788-8995</t>
  </si>
  <si>
    <t>C8726</t>
  </si>
  <si>
    <t>4478 Cedar Ln, Chicago, TX 19101</t>
  </si>
  <si>
    <t>sophia8726@customer.com</t>
  </si>
  <si>
    <t>215-242-9069</t>
  </si>
  <si>
    <t>C8727</t>
  </si>
  <si>
    <t>5213 Lakeview Dr, Chicago, IL 95101</t>
  </si>
  <si>
    <t>lawrence8727@customer.com</t>
  </si>
  <si>
    <t>408-951-7965</t>
  </si>
  <si>
    <t>C8728</t>
  </si>
  <si>
    <t>2991 Washington St, San Diego, CA 92101</t>
  </si>
  <si>
    <t>alice8728@customer.com</t>
  </si>
  <si>
    <t>619-578-2114</t>
  </si>
  <si>
    <t>C8729</t>
  </si>
  <si>
    <t>Arthur Garcia</t>
  </si>
  <si>
    <t>8781 Main St, Chicago, TX 75201</t>
  </si>
  <si>
    <t>arthur8729@customer.com</t>
  </si>
  <si>
    <t>415-969-1587</t>
  </si>
  <si>
    <t>C8730</t>
  </si>
  <si>
    <t>9207 Park Blvd, Dallas, CA 95101</t>
  </si>
  <si>
    <t>ruth8730@customer.com</t>
  </si>
  <si>
    <t>408-893-7586</t>
  </si>
  <si>
    <t>C8731</t>
  </si>
  <si>
    <t>2685 Elm St, New York, CA 95101</t>
  </si>
  <si>
    <t>philip8731@customer.com</t>
  </si>
  <si>
    <t>408-437-9150</t>
  </si>
  <si>
    <t>C8732</t>
  </si>
  <si>
    <t>7351 Maple Dr, Chicago, PA 19101</t>
  </si>
  <si>
    <t>diana8732@customer.com</t>
  </si>
  <si>
    <t>215-661-7549</t>
  </si>
  <si>
    <t>C8733</t>
  </si>
  <si>
    <t>3156 Broadway, New York, AZ 95101</t>
  </si>
  <si>
    <t>roger8733@customer.com</t>
  </si>
  <si>
    <t>408-366-6295</t>
  </si>
  <si>
    <t>C8734</t>
  </si>
  <si>
    <t>9534 Lakeview Dr, New York, PA 75201</t>
  </si>
  <si>
    <t>natalie8734@customer.com</t>
  </si>
  <si>
    <t>512-466-8843</t>
  </si>
  <si>
    <t>C8735</t>
  </si>
  <si>
    <t>1212 Sunset Rd, Chicago, AZ 19101</t>
  </si>
  <si>
    <t>benjamin8735@customer.com</t>
  </si>
  <si>
    <t>215-734-1739</t>
  </si>
  <si>
    <t>C8736</t>
  </si>
  <si>
    <t>9777 Highland Ave, Houston, PA 10001</t>
  </si>
  <si>
    <t>virginia8736@customer.com</t>
  </si>
  <si>
    <t>212-280-7896</t>
  </si>
  <si>
    <t>C8737</t>
  </si>
  <si>
    <t>2997 Park Blvd, San Antonio, TX 92101</t>
  </si>
  <si>
    <t>bruce8737@customer.com</t>
  </si>
  <si>
    <t>619-348-2818</t>
  </si>
  <si>
    <t>C8738</t>
  </si>
  <si>
    <t>4715 Cedar Ln, Los Angeles, TX 19101</t>
  </si>
  <si>
    <t>madison8738@customer.com</t>
  </si>
  <si>
    <t>215-467-7792</t>
  </si>
  <si>
    <t>C8739</t>
  </si>
  <si>
    <t>361 Sunset Rd, Houston, CA 77001</t>
  </si>
  <si>
    <t>adam8739@customer.com</t>
  </si>
  <si>
    <t>713-129-6691</t>
  </si>
  <si>
    <t>C8740</t>
  </si>
  <si>
    <t>8860 Park Blvd, Houston, IL 60601</t>
  </si>
  <si>
    <t>abigail8740@customer.com</t>
  </si>
  <si>
    <t>312-389-4342</t>
  </si>
  <si>
    <t>C8741</t>
  </si>
  <si>
    <t>8493 Lakeview Dr, Philadelphia, AZ 85001</t>
  </si>
  <si>
    <t>gerald8741@customer.com</t>
  </si>
  <si>
    <t>602-287-1155</t>
  </si>
  <si>
    <t>C8742</t>
  </si>
  <si>
    <t>6660 Highland Ave, Phoenix, NY 77001</t>
  </si>
  <si>
    <t>lauren8742@customer.com</t>
  </si>
  <si>
    <t>713-600-8973</t>
  </si>
  <si>
    <t>C8743</t>
  </si>
  <si>
    <t>Keith Clark</t>
  </si>
  <si>
    <t>1116 Park Blvd, San Diego, TX 75201</t>
  </si>
  <si>
    <t>keith8743@customer.com</t>
  </si>
  <si>
    <t>646-477-7877</t>
  </si>
  <si>
    <t>C8744</t>
  </si>
  <si>
    <t>3384 Park Blvd, San Antonio, CA 60601</t>
  </si>
  <si>
    <t>isabella8744@customer.com</t>
  </si>
  <si>
    <t>312-500-1812</t>
  </si>
  <si>
    <t>C8745</t>
  </si>
  <si>
    <t>7654 Park Blvd, Chicago, NY 78201</t>
  </si>
  <si>
    <t>terry8745@customer.com</t>
  </si>
  <si>
    <t>305-132-3986</t>
  </si>
  <si>
    <t>C8746</t>
  </si>
  <si>
    <t>5972 Maple Dr, Houston, TX 75201</t>
  </si>
  <si>
    <t>jane8746@customer.com</t>
  </si>
  <si>
    <t>305-946-6578</t>
  </si>
  <si>
    <t>C8747</t>
  </si>
  <si>
    <t>9401 Broadway, Los Angeles, TX 77001</t>
  </si>
  <si>
    <t>wayne8747@customer.com</t>
  </si>
  <si>
    <t>713-916-8203</t>
  </si>
  <si>
    <t>C8748</t>
  </si>
  <si>
    <t>1043 Main St, Chicago, CA 85001</t>
  </si>
  <si>
    <t>amy8748@customer.com</t>
  </si>
  <si>
    <t>602-455-5577</t>
  </si>
  <si>
    <t>C8749</t>
  </si>
  <si>
    <t>7288 Broadway, San Diego, NY 60601</t>
  </si>
  <si>
    <t>ralph8749@customer.com</t>
  </si>
  <si>
    <t>312-312-8917</t>
  </si>
  <si>
    <t>C8750</t>
  </si>
  <si>
    <t>9601 Park Blvd, Philadelphia, TX 90001</t>
  </si>
  <si>
    <t>cynthia8750@customer.com</t>
  </si>
  <si>
    <t>323-458-2904</t>
  </si>
  <si>
    <t>C8751</t>
  </si>
  <si>
    <t>6363 Broadway, San Diego, CA 75201</t>
  </si>
  <si>
    <t>smith8751@customer.com</t>
  </si>
  <si>
    <t>512-471-2784</t>
  </si>
  <si>
    <t>C8752</t>
  </si>
  <si>
    <t>Johnson Young</t>
  </si>
  <si>
    <t>6369 Highland Ave, San Antonio, TX 10001</t>
  </si>
  <si>
    <t>johnson8752@customer.com</t>
  </si>
  <si>
    <t>212-248-6572</t>
  </si>
  <si>
    <t>C8753</t>
  </si>
  <si>
    <t>3250 Elm St, San Jose, CA 78201</t>
  </si>
  <si>
    <t>williams8753@customer.com</t>
  </si>
  <si>
    <t>718-934-4154</t>
  </si>
  <si>
    <t>C8754</t>
  </si>
  <si>
    <t>7602 Cedar Ln, San Jose, TX 92101</t>
  </si>
  <si>
    <t>brown8754@customer.com</t>
  </si>
  <si>
    <t>619-926-6426</t>
  </si>
  <si>
    <t>C8755</t>
  </si>
  <si>
    <t>741 Sunset Rd, Phoenix, TX 92101</t>
  </si>
  <si>
    <t>jones8755@customer.com</t>
  </si>
  <si>
    <t>619-350-5722</t>
  </si>
  <si>
    <t>C8756</t>
  </si>
  <si>
    <t>3718 Maple Dr, Philadelphia, PA 10001</t>
  </si>
  <si>
    <t>garcia8756@customer.com</t>
  </si>
  <si>
    <t>212-214-1574</t>
  </si>
  <si>
    <t>C8757</t>
  </si>
  <si>
    <t>8208 Broadway, Dallas, IL 75201</t>
  </si>
  <si>
    <t>miller8757@customer.com</t>
  </si>
  <si>
    <t>512-834-5047</t>
  </si>
  <si>
    <t>C8758</t>
  </si>
  <si>
    <t>Davis Robinson</t>
  </si>
  <si>
    <t>9980 Elm St, San Antonio, TX 77001</t>
  </si>
  <si>
    <t>davis8758@customer.com</t>
  </si>
  <si>
    <t>713-285-7783</t>
  </si>
  <si>
    <t>C8759</t>
  </si>
  <si>
    <t>4289 Broadway, San Antonio, TX 77001</t>
  </si>
  <si>
    <t>rodriguez8759@customer.com</t>
  </si>
  <si>
    <t>713-615-8326</t>
  </si>
  <si>
    <t>C8760</t>
  </si>
  <si>
    <t>8860 Broadway, Philadelphia, IL 95101</t>
  </si>
  <si>
    <t>martinez8760@customer.com</t>
  </si>
  <si>
    <t>408-811-7695</t>
  </si>
  <si>
    <t>C8761</t>
  </si>
  <si>
    <t>3086 Cedar Ln, San Diego, CA 95101</t>
  </si>
  <si>
    <t>hernandez8761@customer.com</t>
  </si>
  <si>
    <t>408-113-8755</t>
  </si>
  <si>
    <t>C8762</t>
  </si>
  <si>
    <t>8130 Highland Ave, Los Angeles, TX 77001</t>
  </si>
  <si>
    <t>lopez8762@customer.com</t>
  </si>
  <si>
    <t>713-309-4761</t>
  </si>
  <si>
    <t>C8763</t>
  </si>
  <si>
    <t>6436 Lakeview Dr, San Diego, AZ 75201</t>
  </si>
  <si>
    <t>gonzalez8763@customer.com</t>
  </si>
  <si>
    <t>415-968-9731</t>
  </si>
  <si>
    <t>C8764</t>
  </si>
  <si>
    <t>6419 Sunset Rd, San Antonio, PA 92101</t>
  </si>
  <si>
    <t>wilson8764@customer.com</t>
  </si>
  <si>
    <t>619-692-3676</t>
  </si>
  <si>
    <t>C8765</t>
  </si>
  <si>
    <t>3145 Broadway, Philadelphia, CA 77001</t>
  </si>
  <si>
    <t>anderson8765@customer.com</t>
  </si>
  <si>
    <t>713-856-2072</t>
  </si>
  <si>
    <t>C8766</t>
  </si>
  <si>
    <t>769 Washington St, San Jose, CA 78201</t>
  </si>
  <si>
    <t>thomas8766@customer.com</t>
  </si>
  <si>
    <t>415-139-8577</t>
  </si>
  <si>
    <t>C8767</t>
  </si>
  <si>
    <t>9966 Maple Dr, San Antonio, CA 60601</t>
  </si>
  <si>
    <t>taylor8767@customer.com</t>
  </si>
  <si>
    <t>312-947-2734</t>
  </si>
  <si>
    <t>C8768</t>
  </si>
  <si>
    <t>3823 Washington St, Los Angeles, IL 60601</t>
  </si>
  <si>
    <t>moore8768@customer.com</t>
  </si>
  <si>
    <t>312-435-4329</t>
  </si>
  <si>
    <t>C8769</t>
  </si>
  <si>
    <t>1891 Highland Ave, San Antonio, CA 77001</t>
  </si>
  <si>
    <t>jackson8769@customer.com</t>
  </si>
  <si>
    <t>713-231-3011</t>
  </si>
  <si>
    <t>C8770</t>
  </si>
  <si>
    <t>8449 Highland Ave, New York, TX 95101</t>
  </si>
  <si>
    <t>martin8770@customer.com</t>
  </si>
  <si>
    <t>408-678-4457</t>
  </si>
  <si>
    <t>C8771</t>
  </si>
  <si>
    <t>4411 Broadway, Los Angeles, TX 90001</t>
  </si>
  <si>
    <t>peter8771@customer.com</t>
  </si>
  <si>
    <t>323-141-2156</t>
  </si>
  <si>
    <t>C8772</t>
  </si>
  <si>
    <t>9377 Broadway, Chicago, CA 90001</t>
  </si>
  <si>
    <t>victoria8772@customer.com</t>
  </si>
  <si>
    <t>323-163-3963</t>
  </si>
  <si>
    <t>C8773</t>
  </si>
  <si>
    <t>7193 Cedar Ln, San Antonio, TX 60601</t>
  </si>
  <si>
    <t>raymond8773@customer.com</t>
  </si>
  <si>
    <t>312-248-9911</t>
  </si>
  <si>
    <t>C8774</t>
  </si>
  <si>
    <t>1912 Cedar Ln, Houston, CA 90001</t>
  </si>
  <si>
    <t>julia8774@customer.com</t>
  </si>
  <si>
    <t>323-945-1651</t>
  </si>
  <si>
    <t>C8775</t>
  </si>
  <si>
    <t>2305 Broadway, New York, AZ 85001</t>
  </si>
  <si>
    <t>scott8775@customer.com</t>
  </si>
  <si>
    <t>602-674-6510</t>
  </si>
  <si>
    <t>C8776</t>
  </si>
  <si>
    <t>Grace Martin</t>
  </si>
  <si>
    <t>7302 Elm St, Chicago, TX 85001</t>
  </si>
  <si>
    <t>grace8776@customer.com</t>
  </si>
  <si>
    <t>602-463-3295</t>
  </si>
  <si>
    <t>C8777</t>
  </si>
  <si>
    <t>7207 Main St, Chicago, CA 10001</t>
  </si>
  <si>
    <t>dennis8777@customer.com</t>
  </si>
  <si>
    <t>212-713-6708</t>
  </si>
  <si>
    <t>C8778</t>
  </si>
  <si>
    <t>3410 Main St, Philadelphia, NY 60601</t>
  </si>
  <si>
    <t>evelyn8778@customer.com</t>
  </si>
  <si>
    <t>312-475-8053</t>
  </si>
  <si>
    <t>C8779</t>
  </si>
  <si>
    <t>984 Lakeview Dr, Phoenix, TX 19101</t>
  </si>
  <si>
    <t>gregory8779@customer.com</t>
  </si>
  <si>
    <t>215-919-7346</t>
  </si>
  <si>
    <t>C8780</t>
  </si>
  <si>
    <t>3535 Main St, Phoenix, TX 75201</t>
  </si>
  <si>
    <t>anna8780@customer.com</t>
  </si>
  <si>
    <t>646-993-3661</t>
  </si>
  <si>
    <t>C8781</t>
  </si>
  <si>
    <t>5269 Maple Dr, Phoenix, TX 77001</t>
  </si>
  <si>
    <t>walter8781@customer.com</t>
  </si>
  <si>
    <t>713-865-2494</t>
  </si>
  <si>
    <t>C8782</t>
  </si>
  <si>
    <t>286 Lakeview Dr, San Diego, CA 90001</t>
  </si>
  <si>
    <t>rose8782@customer.com</t>
  </si>
  <si>
    <t>323-917-6478</t>
  </si>
  <si>
    <t>C8783</t>
  </si>
  <si>
    <t>8814 Cedar Ln, Los Angeles, AZ 95101</t>
  </si>
  <si>
    <t>patrick8783@customer.com</t>
  </si>
  <si>
    <t>408-785-8497</t>
  </si>
  <si>
    <t>C8784</t>
  </si>
  <si>
    <t>3814 Cedar Ln, Chicago, IL 60601</t>
  </si>
  <si>
    <t>judith8784@customer.com</t>
  </si>
  <si>
    <t>312-749-6691</t>
  </si>
  <si>
    <t>C8785</t>
  </si>
  <si>
    <t>6082 Lakeview Dr, Phoenix, TX 75201</t>
  </si>
  <si>
    <t>henry8785@customer.com</t>
  </si>
  <si>
    <t>305-493-2769</t>
  </si>
  <si>
    <t>C8786</t>
  </si>
  <si>
    <t>7406 Main St, Dallas, TX 19101</t>
  </si>
  <si>
    <t>christina8786@customer.com</t>
  </si>
  <si>
    <t>215-732-8619</t>
  </si>
  <si>
    <t>C8787</t>
  </si>
  <si>
    <t>1522 Park Blvd, Phoenix, TX 10001</t>
  </si>
  <si>
    <t>douglas8787@customer.com</t>
  </si>
  <si>
    <t>212-961-4260</t>
  </si>
  <si>
    <t>C8788</t>
  </si>
  <si>
    <t>8841 Park Blvd, Houston, TX 75201</t>
  </si>
  <si>
    <t>maria8788@customer.com</t>
  </si>
  <si>
    <t>718-853-3715</t>
  </si>
  <si>
    <t>C8789</t>
  </si>
  <si>
    <t>9794 Highland Ave, Houston, PA 77001</t>
  </si>
  <si>
    <t>harold8789@customer.com</t>
  </si>
  <si>
    <t>713-732-8825</t>
  </si>
  <si>
    <t>C8790</t>
  </si>
  <si>
    <t>5042 Lakeview Dr, Philadelphia, CA 75201</t>
  </si>
  <si>
    <t>nicole8790@customer.com</t>
  </si>
  <si>
    <t>512-256-3676</t>
  </si>
  <si>
    <t>C8791</t>
  </si>
  <si>
    <t>2561 Maple Dr, San Diego, TX 90001</t>
  </si>
  <si>
    <t>alexander8791@customer.com</t>
  </si>
  <si>
    <t>323-669-9767</t>
  </si>
  <si>
    <t>C8792</t>
  </si>
  <si>
    <t>Megan Carter</t>
  </si>
  <si>
    <t>7988 Park Blvd, Los Angeles, PA 78201</t>
  </si>
  <si>
    <t>megan8792@customer.com</t>
  </si>
  <si>
    <t>512-866-3632</t>
  </si>
  <si>
    <t>C8793</t>
  </si>
  <si>
    <t>9968 Highland Ave, San Antonio, CA 85001</t>
  </si>
  <si>
    <t>samuel8793@customer.com</t>
  </si>
  <si>
    <t>602-769-8205</t>
  </si>
  <si>
    <t>C8794</t>
  </si>
  <si>
    <t>660 Elm St, Phoenix, TX 77001</t>
  </si>
  <si>
    <t>dorothy8794@customer.com</t>
  </si>
  <si>
    <t>713-699-2964</t>
  </si>
  <si>
    <t>C8795</t>
  </si>
  <si>
    <t>4534 Cedar Ln, Los Angeles, CA 60601</t>
  </si>
  <si>
    <t>frank8795@customer.com</t>
  </si>
  <si>
    <t>312-518-2541</t>
  </si>
  <si>
    <t>C8796</t>
  </si>
  <si>
    <t>8087 Sunset Rd, Dallas, CA 95101</t>
  </si>
  <si>
    <t>sophia8796@customer.com</t>
  </si>
  <si>
    <t>408-421-5782</t>
  </si>
  <si>
    <t>C8797</t>
  </si>
  <si>
    <t>9826 Sunset Rd, Phoenix, TX 95101</t>
  </si>
  <si>
    <t>lawrence8797@customer.com</t>
  </si>
  <si>
    <t>408-615-2454</t>
  </si>
  <si>
    <t>C8798</t>
  </si>
  <si>
    <t>6940 Washington St, Chicago, TX 85001</t>
  </si>
  <si>
    <t>alice8798@customer.com</t>
  </si>
  <si>
    <t>602-312-2605</t>
  </si>
  <si>
    <t>C8799</t>
  </si>
  <si>
    <t>7302 Park Blvd, San Jose, TX 85001</t>
  </si>
  <si>
    <t>arthur8799@customer.com</t>
  </si>
  <si>
    <t>602-239-9577</t>
  </si>
  <si>
    <t>C8800</t>
  </si>
  <si>
    <t>3792 Elm St, San Jose, TX 10001</t>
  </si>
  <si>
    <t>ruth8800@customer.com</t>
  </si>
  <si>
    <t>212-504-1459</t>
  </si>
  <si>
    <t>C8801</t>
  </si>
  <si>
    <t>9648 Cedar Ln, Philadelphia, NY 60601</t>
  </si>
  <si>
    <t>philip8801@customer.com</t>
  </si>
  <si>
    <t>312-640-8725</t>
  </si>
  <si>
    <t>C8802</t>
  </si>
  <si>
    <t>7841 Sunset Rd, Phoenix, TX 75201</t>
  </si>
  <si>
    <t>diana8802@customer.com</t>
  </si>
  <si>
    <t>646-581-5384</t>
  </si>
  <si>
    <t>C8803</t>
  </si>
  <si>
    <t>1708 Highland Ave, Phoenix, TX 92101</t>
  </si>
  <si>
    <t>roger8803@customer.com</t>
  </si>
  <si>
    <t>619-687-3368</t>
  </si>
  <si>
    <t>C8804</t>
  </si>
  <si>
    <t>6867 Main St, San Jose, CA 78201</t>
  </si>
  <si>
    <t>natalie8804@customer.com</t>
  </si>
  <si>
    <t>718-637-1424</t>
  </si>
  <si>
    <t>C8805</t>
  </si>
  <si>
    <t>2601 Main St, San Jose, CA 75201</t>
  </si>
  <si>
    <t>benjamin8805@customer.com</t>
  </si>
  <si>
    <t>305-319-3211</t>
  </si>
  <si>
    <t>C8806</t>
  </si>
  <si>
    <t>9117 Elm St, Houston, CA 10001</t>
  </si>
  <si>
    <t>virginia8806@customer.com</t>
  </si>
  <si>
    <t>212-327-7713</t>
  </si>
  <si>
    <t>C8807</t>
  </si>
  <si>
    <t>9690 Maple Dr, Dallas, TX 95101</t>
  </si>
  <si>
    <t>bruce8807@customer.com</t>
  </si>
  <si>
    <t>408-973-8874</t>
  </si>
  <si>
    <t>C8808</t>
  </si>
  <si>
    <t>2510 Lakeview Dr, Philadelphia, TX 19101</t>
  </si>
  <si>
    <t>madison8808@customer.com</t>
  </si>
  <si>
    <t>215-178-8864</t>
  </si>
  <si>
    <t>C8809</t>
  </si>
  <si>
    <t>8381 Cedar Ln, Los Angeles, CA 90001</t>
  </si>
  <si>
    <t>adam8809@customer.com</t>
  </si>
  <si>
    <t>323-163-4113</t>
  </si>
  <si>
    <t>C8810</t>
  </si>
  <si>
    <t>6326 Highland Ave, Houston, CA 92101</t>
  </si>
  <si>
    <t>abigail8810@customer.com</t>
  </si>
  <si>
    <t>619-262-7400</t>
  </si>
  <si>
    <t>C8811</t>
  </si>
  <si>
    <t>4439 Maple Dr, San Jose, TX 95101</t>
  </si>
  <si>
    <t>gerald8811@customer.com</t>
  </si>
  <si>
    <t>408-697-6908</t>
  </si>
  <si>
    <t>C8812</t>
  </si>
  <si>
    <t>9922 Elm St, San Jose, IL 60601</t>
  </si>
  <si>
    <t>lauren8812@customer.com</t>
  </si>
  <si>
    <t>312-643-9223</t>
  </si>
  <si>
    <t>C8813</t>
  </si>
  <si>
    <t>5708 Broadway, San Jose, TX 90001</t>
  </si>
  <si>
    <t>keith8813@customer.com</t>
  </si>
  <si>
    <t>323-480-4543</t>
  </si>
  <si>
    <t>C8814</t>
  </si>
  <si>
    <t>Isabella Torres</t>
  </si>
  <si>
    <t>9920 Lakeview Dr, Houston, CA 77001</t>
  </si>
  <si>
    <t>isabella8814@customer.com</t>
  </si>
  <si>
    <t>713-616-6810</t>
  </si>
  <si>
    <t>C8815</t>
  </si>
  <si>
    <t>363 Elm St, San Jose, TX 19101</t>
  </si>
  <si>
    <t>terry8815@customer.com</t>
  </si>
  <si>
    <t>215-709-3939</t>
  </si>
  <si>
    <t>C8816</t>
  </si>
  <si>
    <t>1474 Highland Ave, Houston, TX 19101</t>
  </si>
  <si>
    <t>jane8816@customer.com</t>
  </si>
  <si>
    <t>215-627-9838</t>
  </si>
  <si>
    <t>C8817</t>
  </si>
  <si>
    <t>8882 Elm St, San Diego, AZ 78201</t>
  </si>
  <si>
    <t>wayne8817@customer.com</t>
  </si>
  <si>
    <t>415-543-7095</t>
  </si>
  <si>
    <t>C8818</t>
  </si>
  <si>
    <t>6188 Elm St, Chicago, CA 19101</t>
  </si>
  <si>
    <t>amy8818@customer.com</t>
  </si>
  <si>
    <t>215-173-9731</t>
  </si>
  <si>
    <t>C8819</t>
  </si>
  <si>
    <t>748 Lakeview Dr, New York, PA 95101</t>
  </si>
  <si>
    <t>ralph8819@customer.com</t>
  </si>
  <si>
    <t>408-450-7155</t>
  </si>
  <si>
    <t>C8820</t>
  </si>
  <si>
    <t>4168 Lakeview Dr, Phoenix, TX 92101</t>
  </si>
  <si>
    <t>cynthia8820@customer.com</t>
  </si>
  <si>
    <t>619-828-6067</t>
  </si>
  <si>
    <t>C8821</t>
  </si>
  <si>
    <t>1662 Highland Ave, San Diego, IL 85001</t>
  </si>
  <si>
    <t>smith8821@customer.com</t>
  </si>
  <si>
    <t>602-955-8486</t>
  </si>
  <si>
    <t>C8822</t>
  </si>
  <si>
    <t>8653 Maple Dr, San Jose, IL 75201</t>
  </si>
  <si>
    <t>johnson8822@customer.com</t>
  </si>
  <si>
    <t>646-267-5219</t>
  </si>
  <si>
    <t>C8823</t>
  </si>
  <si>
    <t>9327 Washington St, Phoenix, TX 85001</t>
  </si>
  <si>
    <t>williams8823@customer.com</t>
  </si>
  <si>
    <t>602-534-7096</t>
  </si>
  <si>
    <t>C8824</t>
  </si>
  <si>
    <t>2605 Main St, Phoenix, IL 90001</t>
  </si>
  <si>
    <t>brown8824@customer.com</t>
  </si>
  <si>
    <t>323-447-3344</t>
  </si>
  <si>
    <t>C8825</t>
  </si>
  <si>
    <t>8857 Lakeview Dr, San Diego, TX 77001</t>
  </si>
  <si>
    <t>jones8825@customer.com</t>
  </si>
  <si>
    <t>713-230-1311</t>
  </si>
  <si>
    <t>C8826</t>
  </si>
  <si>
    <t>5993 Sunset Rd, Chicago, NY 19101</t>
  </si>
  <si>
    <t>garcia8826@customer.com</t>
  </si>
  <si>
    <t>215-688-4595</t>
  </si>
  <si>
    <t>C8827</t>
  </si>
  <si>
    <t>5319 Sunset Rd, New York, PA 90001</t>
  </si>
  <si>
    <t>miller8827@customer.com</t>
  </si>
  <si>
    <t>323-219-3386</t>
  </si>
  <si>
    <t>C8828</t>
  </si>
  <si>
    <t>3172 Cedar Ln, Houston, TX 10001</t>
  </si>
  <si>
    <t>davis8828@customer.com</t>
  </si>
  <si>
    <t>212-191-2262</t>
  </si>
  <si>
    <t>C8829</t>
  </si>
  <si>
    <t>6239 Washington St, Houston, TX 10001</t>
  </si>
  <si>
    <t>rodriguez8829@customer.com</t>
  </si>
  <si>
    <t>212-650-6487</t>
  </si>
  <si>
    <t>C8830</t>
  </si>
  <si>
    <t>322 Broadway, Philadelphia, TX 92101</t>
  </si>
  <si>
    <t>martinez8830@customer.com</t>
  </si>
  <si>
    <t>619-568-1224</t>
  </si>
  <si>
    <t>C8831</t>
  </si>
  <si>
    <t>3573 Sunset Rd, Houston, NY 77001</t>
  </si>
  <si>
    <t>hernandez8831@customer.com</t>
  </si>
  <si>
    <t>713-417-3407</t>
  </si>
  <si>
    <t>C8832</t>
  </si>
  <si>
    <t>3023 Lakeview Dr, Chicago, AZ 77001</t>
  </si>
  <si>
    <t>lopez8832@customer.com</t>
  </si>
  <si>
    <t>713-309-9101</t>
  </si>
  <si>
    <t>C8833</t>
  </si>
  <si>
    <t>545 Maple Dr, San Diego, TX 95101</t>
  </si>
  <si>
    <t>gonzalez8833@customer.com</t>
  </si>
  <si>
    <t>408-318-7791</t>
  </si>
  <si>
    <t>C8834</t>
  </si>
  <si>
    <t>5790 Highland Ave, San Diego, CA 75201</t>
  </si>
  <si>
    <t>wilson8834@customer.com</t>
  </si>
  <si>
    <t>718-393-6507</t>
  </si>
  <si>
    <t>C8835</t>
  </si>
  <si>
    <t>3264 Maple Dr, Philadelphia, TX 92101</t>
  </si>
  <si>
    <t>anderson8835@customer.com</t>
  </si>
  <si>
    <t>619-316-1717</t>
  </si>
  <si>
    <t>C8836</t>
  </si>
  <si>
    <t>9785 Elm St, San Diego, TX 75201</t>
  </si>
  <si>
    <t>thomas8836@customer.com</t>
  </si>
  <si>
    <t>646-602-2229</t>
  </si>
  <si>
    <t>C8837</t>
  </si>
  <si>
    <t>7403 Maple Dr, Los Angeles, AZ 75201</t>
  </si>
  <si>
    <t>taylor8837@customer.com</t>
  </si>
  <si>
    <t>512-277-7197</t>
  </si>
  <si>
    <t>C8838</t>
  </si>
  <si>
    <t>4324 Cedar Ln, Dallas, TX 60601</t>
  </si>
  <si>
    <t>moore8838@customer.com</t>
  </si>
  <si>
    <t>312-963-2756</t>
  </si>
  <si>
    <t>C8839</t>
  </si>
  <si>
    <t>4036 Sunset Rd, San Jose, TX 92101</t>
  </si>
  <si>
    <t>jackson8839@customer.com</t>
  </si>
  <si>
    <t>619-840-6560</t>
  </si>
  <si>
    <t>C8840</t>
  </si>
  <si>
    <t>879 Elm St, Houston, PA 60601</t>
  </si>
  <si>
    <t>martin8840@customer.com</t>
  </si>
  <si>
    <t>312-867-9165</t>
  </si>
  <si>
    <t>C8841</t>
  </si>
  <si>
    <t>7688 Washington St, Chicago, CA 92101</t>
  </si>
  <si>
    <t>peter8841@customer.com</t>
  </si>
  <si>
    <t>619-950-1689</t>
  </si>
  <si>
    <t>C8842</t>
  </si>
  <si>
    <t>6329 Broadway, Los Angeles, IL 10001</t>
  </si>
  <si>
    <t>victoria8842@customer.com</t>
  </si>
  <si>
    <t>212-832-1015</t>
  </si>
  <si>
    <t>C8843</t>
  </si>
  <si>
    <t>7737 Highland Ave, Dallas, IL 19101</t>
  </si>
  <si>
    <t>raymond8843@customer.com</t>
  </si>
  <si>
    <t>215-221-8113</t>
  </si>
  <si>
    <t>C8844</t>
  </si>
  <si>
    <t>9359 Broadway, Dallas, CA 92101</t>
  </si>
  <si>
    <t>julia8844@customer.com</t>
  </si>
  <si>
    <t>619-286-9033</t>
  </si>
  <si>
    <t>C8845</t>
  </si>
  <si>
    <t>3871 Highland Ave, New York, IL 60601</t>
  </si>
  <si>
    <t>scott8845@customer.com</t>
  </si>
  <si>
    <t>312-885-9971</t>
  </si>
  <si>
    <t>C8846</t>
  </si>
  <si>
    <t>Grace Williams</t>
  </si>
  <si>
    <t>3002 Maple Dr, San Antonio, CA 75201</t>
  </si>
  <si>
    <t>grace8846@customer.com</t>
  </si>
  <si>
    <t>415-760-3316</t>
  </si>
  <si>
    <t>C8847</t>
  </si>
  <si>
    <t>8264 Park Blvd, San Jose, CA 92101</t>
  </si>
  <si>
    <t>dennis8847@customer.com</t>
  </si>
  <si>
    <t>619-801-1426</t>
  </si>
  <si>
    <t>C8848</t>
  </si>
  <si>
    <t>623 Broadway, San Antonio, AZ 92101</t>
  </si>
  <si>
    <t>evelyn8848@customer.com</t>
  </si>
  <si>
    <t>619-301-4467</t>
  </si>
  <si>
    <t>C8849</t>
  </si>
  <si>
    <t>3940 Broadway, Philadelphia, TX 77001</t>
  </si>
  <si>
    <t>gregory8849@customer.com</t>
  </si>
  <si>
    <t>713-162-9389</t>
  </si>
  <si>
    <t>C8850</t>
  </si>
  <si>
    <t>2520 Washington St, New York, NY 60601</t>
  </si>
  <si>
    <t>anna8850@customer.com</t>
  </si>
  <si>
    <t>312-424-6911</t>
  </si>
  <si>
    <t>C8851</t>
  </si>
  <si>
    <t>678 Cedar Ln, Los Angeles, TX 75201</t>
  </si>
  <si>
    <t>walter8851@customer.com</t>
  </si>
  <si>
    <t>415-307-8330</t>
  </si>
  <si>
    <t>C8852</t>
  </si>
  <si>
    <t>5383 Cedar Ln, San Antonio, TX 19101</t>
  </si>
  <si>
    <t>rose8852@customer.com</t>
  </si>
  <si>
    <t>215-106-8140</t>
  </si>
  <si>
    <t>C8853</t>
  </si>
  <si>
    <t>4161 Broadway, Los Angeles, CA 60601</t>
  </si>
  <si>
    <t>patrick8853@customer.com</t>
  </si>
  <si>
    <t>312-307-6003</t>
  </si>
  <si>
    <t>C8854</t>
  </si>
  <si>
    <t>2789 Highland Ave, San Antonio, CA 77001</t>
  </si>
  <si>
    <t>judith8854@customer.com</t>
  </si>
  <si>
    <t>713-949-7182</t>
  </si>
  <si>
    <t>C8855</t>
  </si>
  <si>
    <t>Henry Rodriguez</t>
  </si>
  <si>
    <t>3103 Elm St, San Jose, AZ 78201</t>
  </si>
  <si>
    <t>henry8855@customer.com</t>
  </si>
  <si>
    <t>718-278-8032</t>
  </si>
  <si>
    <t>C8856</t>
  </si>
  <si>
    <t>8681 Park Blvd, San Antonio, TX 92101</t>
  </si>
  <si>
    <t>christina8856@customer.com</t>
  </si>
  <si>
    <t>619-773-8086</t>
  </si>
  <si>
    <t>C8857</t>
  </si>
  <si>
    <t>3447 Highland Ave, Houston, CA 92101</t>
  </si>
  <si>
    <t>douglas8857@customer.com</t>
  </si>
  <si>
    <t>619-403-4974</t>
  </si>
  <si>
    <t>C8858</t>
  </si>
  <si>
    <t>2166 Lakeview Dr, San Jose, AZ 75201</t>
  </si>
  <si>
    <t>maria8858@customer.com</t>
  </si>
  <si>
    <t>646-842-5558</t>
  </si>
  <si>
    <t>C8859</t>
  </si>
  <si>
    <t>9628 Highland Ave, San Diego, CA 78201</t>
  </si>
  <si>
    <t>harold8859@customer.com</t>
  </si>
  <si>
    <t>646-451-4930</t>
  </si>
  <si>
    <t>C8860</t>
  </si>
  <si>
    <t>7905 Maple Dr, Philadelphia, CA 19101</t>
  </si>
  <si>
    <t>nicole8860@customer.com</t>
  </si>
  <si>
    <t>215-467-2310</t>
  </si>
  <si>
    <t>C8861</t>
  </si>
  <si>
    <t>6660 Elm St, San Antonio, CA 77001</t>
  </si>
  <si>
    <t>alexander8861@customer.com</t>
  </si>
  <si>
    <t>713-582-9737</t>
  </si>
  <si>
    <t>C8862</t>
  </si>
  <si>
    <t>5839 Maple Dr, Houston, CA 78201</t>
  </si>
  <si>
    <t>megan8862@customer.com</t>
  </si>
  <si>
    <t>415-830-5321</t>
  </si>
  <si>
    <t>C8863</t>
  </si>
  <si>
    <t>7439 Elm St, New York, TX 78201</t>
  </si>
  <si>
    <t>samuel8863@customer.com</t>
  </si>
  <si>
    <t>415-489-6512</t>
  </si>
  <si>
    <t>C8864</t>
  </si>
  <si>
    <t>7062 Maple Dr, New York, IL 90001</t>
  </si>
  <si>
    <t>dorothy8864@customer.com</t>
  </si>
  <si>
    <t>323-765-9138</t>
  </si>
  <si>
    <t>C8865</t>
  </si>
  <si>
    <t>9633 Washington St, New York, NY 85001</t>
  </si>
  <si>
    <t>frank8865@customer.com</t>
  </si>
  <si>
    <t>602-954-8389</t>
  </si>
  <si>
    <t>C8866</t>
  </si>
  <si>
    <t>3594 Main St, Chicago, PA 75201</t>
  </si>
  <si>
    <t>sophia8866@customer.com</t>
  </si>
  <si>
    <t>646-249-6410</t>
  </si>
  <si>
    <t>C8867</t>
  </si>
  <si>
    <t>3010 Sunset Rd, Phoenix, TX 10001</t>
  </si>
  <si>
    <t>lawrence8867@customer.com</t>
  </si>
  <si>
    <t>212-525-5072</t>
  </si>
  <si>
    <t>C8868</t>
  </si>
  <si>
    <t>8453 Park Blvd, Philadelphia, CA 85001</t>
  </si>
  <si>
    <t>alice8868@customer.com</t>
  </si>
  <si>
    <t>602-942-3707</t>
  </si>
  <si>
    <t>C8869</t>
  </si>
  <si>
    <t>Arthur Lopez</t>
  </si>
  <si>
    <t>2905 Elm St, Houston, IL 95101</t>
  </si>
  <si>
    <t>arthur8869@customer.com</t>
  </si>
  <si>
    <t>408-352-7456</t>
  </si>
  <si>
    <t>C8870</t>
  </si>
  <si>
    <t>687 Maple Dr, San Antonio, TX 78201</t>
  </si>
  <si>
    <t>ruth8870@customer.com</t>
  </si>
  <si>
    <t>415-759-9084</t>
  </si>
  <si>
    <t>C8871</t>
  </si>
  <si>
    <t>3066 Park Blvd, Chicago, AZ 90001</t>
  </si>
  <si>
    <t>philip8871@customer.com</t>
  </si>
  <si>
    <t>323-430-4491</t>
  </si>
  <si>
    <t>C8872</t>
  </si>
  <si>
    <t>5906 Lakeview Dr, Los Angeles, TX 90001</t>
  </si>
  <si>
    <t>diana8872@customer.com</t>
  </si>
  <si>
    <t>323-386-5196</t>
  </si>
  <si>
    <t>C8873</t>
  </si>
  <si>
    <t>2907 Sunset Rd, San Diego, TX 95101</t>
  </si>
  <si>
    <t>roger8873@customer.com</t>
  </si>
  <si>
    <t>408-898-8994</t>
  </si>
  <si>
    <t>C8874</t>
  </si>
  <si>
    <t>9000 Park Blvd, San Jose, CA 95101</t>
  </si>
  <si>
    <t>natalie8874@customer.com</t>
  </si>
  <si>
    <t>408-173-5866</t>
  </si>
  <si>
    <t>C8875</t>
  </si>
  <si>
    <t>7788 Elm St, New York, PA 10001</t>
  </si>
  <si>
    <t>benjamin8875@customer.com</t>
  </si>
  <si>
    <t>212-523-7167</t>
  </si>
  <si>
    <t>C8876</t>
  </si>
  <si>
    <t>253 Highland Ave, Philadelphia, AZ 90001</t>
  </si>
  <si>
    <t>virginia8876@customer.com</t>
  </si>
  <si>
    <t>323-136-1440</t>
  </si>
  <si>
    <t>C8877</t>
  </si>
  <si>
    <t>4067 Sunset Rd, Houston, TX 60601</t>
  </si>
  <si>
    <t>bruce8877@customer.com</t>
  </si>
  <si>
    <t>312-108-2214</t>
  </si>
  <si>
    <t>C8878</t>
  </si>
  <si>
    <t>2183 Main St, Los Angeles, CA 75201</t>
  </si>
  <si>
    <t>madison8878@customer.com</t>
  </si>
  <si>
    <t>512-898-6433</t>
  </si>
  <si>
    <t>C8879</t>
  </si>
  <si>
    <t>3851 Park Blvd, San Antonio, IL 10001</t>
  </si>
  <si>
    <t>adam8879@customer.com</t>
  </si>
  <si>
    <t>212-517-1493</t>
  </si>
  <si>
    <t>C8880</t>
  </si>
  <si>
    <t>1678 Lakeview Dr, San Jose, PA 78201</t>
  </si>
  <si>
    <t>abigail8880@customer.com</t>
  </si>
  <si>
    <t>415-287-9353</t>
  </si>
  <si>
    <t>C8881</t>
  </si>
  <si>
    <t>115 Lakeview Dr, San Antonio, TX 77001</t>
  </si>
  <si>
    <t>gerald8881@customer.com</t>
  </si>
  <si>
    <t>713-469-2217</t>
  </si>
  <si>
    <t>C8882</t>
  </si>
  <si>
    <t>3781 Cedar Ln, New York, CA 60601</t>
  </si>
  <si>
    <t>lauren8882@customer.com</t>
  </si>
  <si>
    <t>312-255-3850</t>
  </si>
  <si>
    <t>C8883</t>
  </si>
  <si>
    <t>620 Maple Dr, Dallas, TX 95101</t>
  </si>
  <si>
    <t>keith8883@customer.com</t>
  </si>
  <si>
    <t>408-906-5975</t>
  </si>
  <si>
    <t>C8884</t>
  </si>
  <si>
    <t>3634 Cedar Ln, San Jose, CA 90001</t>
  </si>
  <si>
    <t>isabella8884@customer.com</t>
  </si>
  <si>
    <t>323-102-7656</t>
  </si>
  <si>
    <t>C8885</t>
  </si>
  <si>
    <t>Terry Rivera</t>
  </si>
  <si>
    <t>9901 Park Blvd, San Antonio, IL 19101</t>
  </si>
  <si>
    <t>terry8885@customer.com</t>
  </si>
  <si>
    <t>215-723-3341</t>
  </si>
  <si>
    <t>C8886</t>
  </si>
  <si>
    <t>6080 Broadway, San Diego, PA 60601</t>
  </si>
  <si>
    <t>jane8886@customer.com</t>
  </si>
  <si>
    <t>312-811-1262</t>
  </si>
  <si>
    <t>C8887</t>
  </si>
  <si>
    <t>8484 Elm St, San Jose, TX 90001</t>
  </si>
  <si>
    <t>wayne8887@customer.com</t>
  </si>
  <si>
    <t>323-266-8816</t>
  </si>
  <si>
    <t>C8888</t>
  </si>
  <si>
    <t>5879 Park Blvd, New York, CA 92101</t>
  </si>
  <si>
    <t>amy8888@customer.com</t>
  </si>
  <si>
    <t>619-656-1771</t>
  </si>
  <si>
    <t>C8889</t>
  </si>
  <si>
    <t>7146 Broadway, San Diego, NY 95101</t>
  </si>
  <si>
    <t>ralph8889@customer.com</t>
  </si>
  <si>
    <t>408-883-3298</t>
  </si>
  <si>
    <t>C8890</t>
  </si>
  <si>
    <t>206 Park Blvd, Philadelphia, TX 92101</t>
  </si>
  <si>
    <t>cynthia8890@customer.com</t>
  </si>
  <si>
    <t>619-730-1376</t>
  </si>
  <si>
    <t>C8891</t>
  </si>
  <si>
    <t>2276 Park Blvd, Philadelphia, CA 95101</t>
  </si>
  <si>
    <t>smith8891@customer.com</t>
  </si>
  <si>
    <t>408-709-6168</t>
  </si>
  <si>
    <t>C8892</t>
  </si>
  <si>
    <t>6090 Sunset Rd, San Diego, CA 92101</t>
  </si>
  <si>
    <t>johnson8892@customer.com</t>
  </si>
  <si>
    <t>619-237-3063</t>
  </si>
  <si>
    <t>C8893</t>
  </si>
  <si>
    <t>1502 Sunset Rd, Houston, AZ 19101</t>
  </si>
  <si>
    <t>williams8893@customer.com</t>
  </si>
  <si>
    <t>215-116-1762</t>
  </si>
  <si>
    <t>C8894</t>
  </si>
  <si>
    <t>1013 Main St, San Antonio, TX 90001</t>
  </si>
  <si>
    <t>brown8894@customer.com</t>
  </si>
  <si>
    <t>323-520-9430</t>
  </si>
  <si>
    <t>C8895</t>
  </si>
  <si>
    <t>5484 Cedar Ln, Philadelphia, PA 60601</t>
  </si>
  <si>
    <t>jones8895@customer.com</t>
  </si>
  <si>
    <t>312-587-2161</t>
  </si>
  <si>
    <t>C8896</t>
  </si>
  <si>
    <t>7205 Maple Dr, San Antonio, NY 92101</t>
  </si>
  <si>
    <t>garcia8896@customer.com</t>
  </si>
  <si>
    <t>619-665-6956</t>
  </si>
  <si>
    <t>C8897</t>
  </si>
  <si>
    <t>1762 Main St, San Jose, CA 85001</t>
  </si>
  <si>
    <t>miller8897@customer.com</t>
  </si>
  <si>
    <t>602-908-9227</t>
  </si>
  <si>
    <t>C8898</t>
  </si>
  <si>
    <t>9694 Cedar Ln, San Antonio, CA 85001</t>
  </si>
  <si>
    <t>davis8898@customer.com</t>
  </si>
  <si>
    <t>602-199-7517</t>
  </si>
  <si>
    <t>C8899</t>
  </si>
  <si>
    <t>8148 Cedar Ln, Los Angeles, CA 77001</t>
  </si>
  <si>
    <t>rodriguez8899@customer.com</t>
  </si>
  <si>
    <t>713-142-3361</t>
  </si>
  <si>
    <t>C8900</t>
  </si>
  <si>
    <t>2451 Washington St, San Jose, CA 85001</t>
  </si>
  <si>
    <t>martinez8900@customer.com</t>
  </si>
  <si>
    <t>602-332-4784</t>
  </si>
  <si>
    <t>C8901</t>
  </si>
  <si>
    <t>9914 Maple Dr, San Antonio, NY 85001</t>
  </si>
  <si>
    <t>hernandez8901@customer.com</t>
  </si>
  <si>
    <t>602-310-4755</t>
  </si>
  <si>
    <t>C8902</t>
  </si>
  <si>
    <t>8650 Main St, Philadelphia, NY 19101</t>
  </si>
  <si>
    <t>lopez8902@customer.com</t>
  </si>
  <si>
    <t>215-259-4976</t>
  </si>
  <si>
    <t>C8903</t>
  </si>
  <si>
    <t>6858 Maple Dr, Philadelphia, CA 90001</t>
  </si>
  <si>
    <t>gonzalez8903@customer.com</t>
  </si>
  <si>
    <t>323-686-1294</t>
  </si>
  <si>
    <t>C8904</t>
  </si>
  <si>
    <t>3629 Highland Ave, Dallas, TX 92101</t>
  </si>
  <si>
    <t>wilson8904@customer.com</t>
  </si>
  <si>
    <t>619-177-9962</t>
  </si>
  <si>
    <t>C8905</t>
  </si>
  <si>
    <t>8028 Lakeview Dr, San Jose, CA 90001</t>
  </si>
  <si>
    <t>anderson8905@customer.com</t>
  </si>
  <si>
    <t>323-377-9294</t>
  </si>
  <si>
    <t>C8906</t>
  </si>
  <si>
    <t>5581 Park Blvd, Chicago, CA 19101</t>
  </si>
  <si>
    <t>thomas8906@customer.com</t>
  </si>
  <si>
    <t>215-899-8258</t>
  </si>
  <si>
    <t>C8907</t>
  </si>
  <si>
    <t>9352 Sunset Rd, San Antonio, TX 78201</t>
  </si>
  <si>
    <t>taylor8907@customer.com</t>
  </si>
  <si>
    <t>415-634-6214</t>
  </si>
  <si>
    <t>C8908</t>
  </si>
  <si>
    <t>9101 Washington St, New York, NY 60601</t>
  </si>
  <si>
    <t>moore8908@customer.com</t>
  </si>
  <si>
    <t>312-573-1099</t>
  </si>
  <si>
    <t>C8909</t>
  </si>
  <si>
    <t>5249 Maple Dr, San Jose, CA 77001</t>
  </si>
  <si>
    <t>jackson8909@customer.com</t>
  </si>
  <si>
    <t>713-693-8053</t>
  </si>
  <si>
    <t>C8910</t>
  </si>
  <si>
    <t>2781 Highland Ave, San Antonio, TX 95101</t>
  </si>
  <si>
    <t>martin8910@customer.com</t>
  </si>
  <si>
    <t>408-133-6012</t>
  </si>
  <si>
    <t>C8911</t>
  </si>
  <si>
    <t>9383 Elm St, Phoenix, PA 92101</t>
  </si>
  <si>
    <t>peter8911@customer.com</t>
  </si>
  <si>
    <t>619-682-5896</t>
  </si>
  <si>
    <t>C8912</t>
  </si>
  <si>
    <t>1426 Elm St, Chicago, PA 90001</t>
  </si>
  <si>
    <t>victoria8912@customer.com</t>
  </si>
  <si>
    <t>323-133-8080</t>
  </si>
  <si>
    <t>C8913</t>
  </si>
  <si>
    <t>6589 Park Blvd, Philadelphia, CA 90001</t>
  </si>
  <si>
    <t>raymond8913@customer.com</t>
  </si>
  <si>
    <t>323-507-3690</t>
  </si>
  <si>
    <t>C8914</t>
  </si>
  <si>
    <t>6208 Maple Dr, Phoenix, TX 85001</t>
  </si>
  <si>
    <t>julia8914@customer.com</t>
  </si>
  <si>
    <t>602-433-4011</t>
  </si>
  <si>
    <t>C8915</t>
  </si>
  <si>
    <t>8544 Washington St, Phoenix, IL 77001</t>
  </si>
  <si>
    <t>scott8915@customer.com</t>
  </si>
  <si>
    <t>713-946-4559</t>
  </si>
  <si>
    <t>C8916</t>
  </si>
  <si>
    <t>9976 Lakeview Dr, San Diego, TX 77001</t>
  </si>
  <si>
    <t>grace8916@customer.com</t>
  </si>
  <si>
    <t>713-731-2023</t>
  </si>
  <si>
    <t>C8917</t>
  </si>
  <si>
    <t>7264 Elm St, New York, PA 10001</t>
  </si>
  <si>
    <t>dennis8917@customer.com</t>
  </si>
  <si>
    <t>212-769-1503</t>
  </si>
  <si>
    <t>C8918</t>
  </si>
  <si>
    <t>4659 Main St, Dallas, AZ 92101</t>
  </si>
  <si>
    <t>evelyn8918@customer.com</t>
  </si>
  <si>
    <t>619-281-9122</t>
  </si>
  <si>
    <t>C8919</t>
  </si>
  <si>
    <t>4895 Park Blvd, New York, TX 95101</t>
  </si>
  <si>
    <t>gregory8919@customer.com</t>
  </si>
  <si>
    <t>408-607-6853</t>
  </si>
  <si>
    <t>C8920</t>
  </si>
  <si>
    <t>7751 Main St, Chicago, NY 60601</t>
  </si>
  <si>
    <t>anna8920@customer.com</t>
  </si>
  <si>
    <t>312-897-9845</t>
  </si>
  <si>
    <t>C8921</t>
  </si>
  <si>
    <t>6852 Maple Dr, Houston, NY 85001</t>
  </si>
  <si>
    <t>walter8921@customer.com</t>
  </si>
  <si>
    <t>602-338-6287</t>
  </si>
  <si>
    <t>C8922</t>
  </si>
  <si>
    <t>8875 Cedar Ln, Los Angeles, TX 95101</t>
  </si>
  <si>
    <t>rose8922@customer.com</t>
  </si>
  <si>
    <t>408-893-7255</t>
  </si>
  <si>
    <t>C8923</t>
  </si>
  <si>
    <t>Patrick Wright</t>
  </si>
  <si>
    <t>7300 Maple Dr, San Jose, CA 75201</t>
  </si>
  <si>
    <t>patrick8923@customer.com</t>
  </si>
  <si>
    <t>718-989-3082</t>
  </si>
  <si>
    <t>C8924</t>
  </si>
  <si>
    <t>8242 Washington St, San Diego, AZ 75201</t>
  </si>
  <si>
    <t>judith8924@customer.com</t>
  </si>
  <si>
    <t>415-845-6854</t>
  </si>
  <si>
    <t>C8925</t>
  </si>
  <si>
    <t>7890 Park Blvd, New York, TX 10001</t>
  </si>
  <si>
    <t>henry8925@customer.com</t>
  </si>
  <si>
    <t>212-385-6157</t>
  </si>
  <si>
    <t>C8926</t>
  </si>
  <si>
    <t>5101 Main St, San Diego, IL 60601</t>
  </si>
  <si>
    <t>christina8926@customer.com</t>
  </si>
  <si>
    <t>312-642-6869</t>
  </si>
  <si>
    <t>C8927</t>
  </si>
  <si>
    <t>6346 Elm St, Houston, AZ 85001</t>
  </si>
  <si>
    <t>douglas8927@customer.com</t>
  </si>
  <si>
    <t>602-204-2532</t>
  </si>
  <si>
    <t>C8928</t>
  </si>
  <si>
    <t>9006 Highland Ave, San Diego, NY 78201</t>
  </si>
  <si>
    <t>maria8928@customer.com</t>
  </si>
  <si>
    <t>415-557-1015</t>
  </si>
  <si>
    <t>C8929</t>
  </si>
  <si>
    <t>6984 Park Blvd, Phoenix, TX 90001</t>
  </si>
  <si>
    <t>harold8929@customer.com</t>
  </si>
  <si>
    <t>323-757-4735</t>
  </si>
  <si>
    <t>C8930</t>
  </si>
  <si>
    <t>2747 Elm St, San Diego, IL 92101</t>
  </si>
  <si>
    <t>nicole8930@customer.com</t>
  </si>
  <si>
    <t>619-717-5372</t>
  </si>
  <si>
    <t>C8931</t>
  </si>
  <si>
    <t>Alexander Lee</t>
  </si>
  <si>
    <t>8673 Main St, Houston, TX 10001</t>
  </si>
  <si>
    <t>alexander8931@customer.com</t>
  </si>
  <si>
    <t>212-697-7758</t>
  </si>
  <si>
    <t>C8932</t>
  </si>
  <si>
    <t>8697 Lakeview Dr, San Antonio, TX 75201</t>
  </si>
  <si>
    <t>megan8932@customer.com</t>
  </si>
  <si>
    <t>646-401-2568</t>
  </si>
  <si>
    <t>C8933</t>
  </si>
  <si>
    <t>7393 Elm St, San Diego, PA 95101</t>
  </si>
  <si>
    <t>samuel8933@customer.com</t>
  </si>
  <si>
    <t>408-479-2972</t>
  </si>
  <si>
    <t>C8934</t>
  </si>
  <si>
    <t>5986 Washington St, Dallas, TX 92101</t>
  </si>
  <si>
    <t>dorothy8934@customer.com</t>
  </si>
  <si>
    <t>619-262-9480</t>
  </si>
  <si>
    <t>C8935</t>
  </si>
  <si>
    <t>8610 Highland Ave, Philadelphia, IL 10001</t>
  </si>
  <si>
    <t>frank8935@customer.com</t>
  </si>
  <si>
    <t>212-152-5921</t>
  </si>
  <si>
    <t>C8936</t>
  </si>
  <si>
    <t>6260 Lakeview Dr, Dallas, PA 95101</t>
  </si>
  <si>
    <t>sophia8936@customer.com</t>
  </si>
  <si>
    <t>408-369-4744</t>
  </si>
  <si>
    <t>C8937</t>
  </si>
  <si>
    <t>2067 Cedar Ln, Phoenix, NY 60601</t>
  </si>
  <si>
    <t>lawrence8937@customer.com</t>
  </si>
  <si>
    <t>312-801-9503</t>
  </si>
  <si>
    <t>C8938</t>
  </si>
  <si>
    <t>6228 Lakeview Dr, San Jose, PA 60601</t>
  </si>
  <si>
    <t>alice8938@customer.com</t>
  </si>
  <si>
    <t>312-366-2962</t>
  </si>
  <si>
    <t>C8939</t>
  </si>
  <si>
    <t>2247 Elm St, Houston, CA 92101</t>
  </si>
  <si>
    <t>arthur8939@customer.com</t>
  </si>
  <si>
    <t>619-950-3448</t>
  </si>
  <si>
    <t>C8940</t>
  </si>
  <si>
    <t>Ruth Nguyen</t>
  </si>
  <si>
    <t>2514 Maple Dr, San Antonio, TX 92101</t>
  </si>
  <si>
    <t>ruth8940@customer.com</t>
  </si>
  <si>
    <t>619-249-5909</t>
  </si>
  <si>
    <t>C8941</t>
  </si>
  <si>
    <t>1692 Park Blvd, Chicago, IL 95101</t>
  </si>
  <si>
    <t>philip8941@customer.com</t>
  </si>
  <si>
    <t>408-428-8160</t>
  </si>
  <si>
    <t>C8942</t>
  </si>
  <si>
    <t>1257 Maple Dr, San Antonio, CA 85001</t>
  </si>
  <si>
    <t>diana8942@customer.com</t>
  </si>
  <si>
    <t>602-884-3838</t>
  </si>
  <si>
    <t>C8943</t>
  </si>
  <si>
    <t>7780 Cedar Ln, Dallas, TX 90001</t>
  </si>
  <si>
    <t>roger8943@customer.com</t>
  </si>
  <si>
    <t>323-896-7875</t>
  </si>
  <si>
    <t>C8944</t>
  </si>
  <si>
    <t>419 Park Blvd, Los Angeles, CA 75201</t>
  </si>
  <si>
    <t>natalie8944@customer.com</t>
  </si>
  <si>
    <t>646-165-2048</t>
  </si>
  <si>
    <t>C8945</t>
  </si>
  <si>
    <t>290 Sunset Rd, San Diego, PA 75201</t>
  </si>
  <si>
    <t>benjamin8945@customer.com</t>
  </si>
  <si>
    <t>646-865-9251</t>
  </si>
  <si>
    <t>C8946</t>
  </si>
  <si>
    <t>6820 Maple Dr, New York, CA 92101</t>
  </si>
  <si>
    <t>virginia8946@customer.com</t>
  </si>
  <si>
    <t>619-793-8196</t>
  </si>
  <si>
    <t>C8947</t>
  </si>
  <si>
    <t>1412 Broadway, Dallas, TX 78201</t>
  </si>
  <si>
    <t>bruce8947@customer.com</t>
  </si>
  <si>
    <t>646-219-5390</t>
  </si>
  <si>
    <t>C8948</t>
  </si>
  <si>
    <t>7105 Lakeview Dr, Chicago, TX 77001</t>
  </si>
  <si>
    <t>madison8948@customer.com</t>
  </si>
  <si>
    <t>713-457-2088</t>
  </si>
  <si>
    <t>C8949</t>
  </si>
  <si>
    <t>8360 Elm St, New York, TX 95101</t>
  </si>
  <si>
    <t>adam8949@customer.com</t>
  </si>
  <si>
    <t>408-278-1805</t>
  </si>
  <si>
    <t>C8950</t>
  </si>
  <si>
    <t>5580 Elm St, San Jose, CA 92101</t>
  </si>
  <si>
    <t>abigail8950@customer.com</t>
  </si>
  <si>
    <t>619-227-8056</t>
  </si>
  <si>
    <t>C8951</t>
  </si>
  <si>
    <t>8322 Lakeview Dr, San Antonio, IL 10001</t>
  </si>
  <si>
    <t>gerald8951@customer.com</t>
  </si>
  <si>
    <t>212-762-2465</t>
  </si>
  <si>
    <t>C8952</t>
  </si>
  <si>
    <t>3772 Lakeview Dr, San Jose, CA 78201</t>
  </si>
  <si>
    <t>lauren8952@customer.com</t>
  </si>
  <si>
    <t>512-450-7160</t>
  </si>
  <si>
    <t>C8953</t>
  </si>
  <si>
    <t>2100 Broadway, Philadelphia, CA 19101</t>
  </si>
  <si>
    <t>keith8953@customer.com</t>
  </si>
  <si>
    <t>215-933-3039</t>
  </si>
  <si>
    <t>C8954</t>
  </si>
  <si>
    <t>8270 Highland Ave, San Jose, IL 78201</t>
  </si>
  <si>
    <t>isabella8954@customer.com</t>
  </si>
  <si>
    <t>415-686-8092</t>
  </si>
  <si>
    <t>C8955</t>
  </si>
  <si>
    <t>3361 Cedar Ln, Los Angeles, NY 10001</t>
  </si>
  <si>
    <t>terry8955@customer.com</t>
  </si>
  <si>
    <t>212-927-9864</t>
  </si>
  <si>
    <t>C8956</t>
  </si>
  <si>
    <t>294 Main St, San Diego, CA 10001</t>
  </si>
  <si>
    <t>jane8956@customer.com</t>
  </si>
  <si>
    <t>212-576-1467</t>
  </si>
  <si>
    <t>C8957</t>
  </si>
  <si>
    <t>248 Park Blvd, Philadelphia, CA 78201</t>
  </si>
  <si>
    <t>wayne8957@customer.com</t>
  </si>
  <si>
    <t>305-764-8574</t>
  </si>
  <si>
    <t>C8958</t>
  </si>
  <si>
    <t>5617 Broadway, San Antonio, AZ 10001</t>
  </si>
  <si>
    <t>amy8958@customer.com</t>
  </si>
  <si>
    <t>212-837-4924</t>
  </si>
  <si>
    <t>C8959</t>
  </si>
  <si>
    <t>5599 Maple Dr, New York, CA 95101</t>
  </si>
  <si>
    <t>ralph8959@customer.com</t>
  </si>
  <si>
    <t>408-120-6577</t>
  </si>
  <si>
    <t>C8960</t>
  </si>
  <si>
    <t>9444 Elm St, Houston, CA 10001</t>
  </si>
  <si>
    <t>cynthia8960@customer.com</t>
  </si>
  <si>
    <t>212-109-5634</t>
  </si>
  <si>
    <t>C8961</t>
  </si>
  <si>
    <t>4835 Cedar Ln, Chicago, CA 75201</t>
  </si>
  <si>
    <t>smith8961@customer.com</t>
  </si>
  <si>
    <t>305-502-7042</t>
  </si>
  <si>
    <t>C8962</t>
  </si>
  <si>
    <t>9827 Highland Ave, Phoenix, CA 92101</t>
  </si>
  <si>
    <t>johnson8962@customer.com</t>
  </si>
  <si>
    <t>619-355-5334</t>
  </si>
  <si>
    <t>C8963</t>
  </si>
  <si>
    <t>2087 Highland Ave, San Diego, PA 85001</t>
  </si>
  <si>
    <t>williams8963@customer.com</t>
  </si>
  <si>
    <t>602-490-1890</t>
  </si>
  <si>
    <t>C8964</t>
  </si>
  <si>
    <t>8322 Highland Ave, Chicago, IL 77001</t>
  </si>
  <si>
    <t>brown8964@customer.com</t>
  </si>
  <si>
    <t>713-236-4251</t>
  </si>
  <si>
    <t>C8965</t>
  </si>
  <si>
    <t>1527 Maple Dr, Chicago, AZ 75201</t>
  </si>
  <si>
    <t>jones8965@customer.com</t>
  </si>
  <si>
    <t>646-676-8145</t>
  </si>
  <si>
    <t>C8966</t>
  </si>
  <si>
    <t>9463 Cedar Ln, San Jose, TX 60601</t>
  </si>
  <si>
    <t>garcia8966@customer.com</t>
  </si>
  <si>
    <t>312-523-6440</t>
  </si>
  <si>
    <t>C8967</t>
  </si>
  <si>
    <t>4862 Park Blvd, Los Angeles, CA 77001</t>
  </si>
  <si>
    <t>miller8967@customer.com</t>
  </si>
  <si>
    <t>713-425-4341</t>
  </si>
  <si>
    <t>C8968</t>
  </si>
  <si>
    <t>1847 Main St, New York, PA 19101</t>
  </si>
  <si>
    <t>davis8968@customer.com</t>
  </si>
  <si>
    <t>215-422-7991</t>
  </si>
  <si>
    <t>C8969</t>
  </si>
  <si>
    <t>Rodriguez Wright</t>
  </si>
  <si>
    <t>1483 Main St, Dallas, TX 75201</t>
  </si>
  <si>
    <t>rodriguez8969@customer.com</t>
  </si>
  <si>
    <t>512-758-3807</t>
  </si>
  <si>
    <t>C8970</t>
  </si>
  <si>
    <t>7617 Cedar Ln, Los Angeles, CA 78201</t>
  </si>
  <si>
    <t>martinez8970@customer.com</t>
  </si>
  <si>
    <t>415-408-3063</t>
  </si>
  <si>
    <t>C8971</t>
  </si>
  <si>
    <t>4167 Park Blvd, Los Angeles, AZ 90001</t>
  </si>
  <si>
    <t>hernandez8971@customer.com</t>
  </si>
  <si>
    <t>323-667-9452</t>
  </si>
  <si>
    <t>C8972</t>
  </si>
  <si>
    <t>5186 Sunset Rd, Dallas, IL 10001</t>
  </si>
  <si>
    <t>lopez8972@customer.com</t>
  </si>
  <si>
    <t>212-654-3279</t>
  </si>
  <si>
    <t>C8973</t>
  </si>
  <si>
    <t>Gonzalez Lee</t>
  </si>
  <si>
    <t>5065 Main St, Los Angeles, TX 78201</t>
  </si>
  <si>
    <t>gonzalez8973@customer.com</t>
  </si>
  <si>
    <t>305-184-4580</t>
  </si>
  <si>
    <t>C8974</t>
  </si>
  <si>
    <t>Wilson Green</t>
  </si>
  <si>
    <t>3309 Park Blvd, Philadelphia, NY 95101</t>
  </si>
  <si>
    <t>wilson8974@customer.com</t>
  </si>
  <si>
    <t>408-824-1139</t>
  </si>
  <si>
    <t>C8975</t>
  </si>
  <si>
    <t>3882 Washington St, Houston, AZ 78201</t>
  </si>
  <si>
    <t>anderson8975@customer.com</t>
  </si>
  <si>
    <t>305-286-5919</t>
  </si>
  <si>
    <t>C8976</t>
  </si>
  <si>
    <t>9404 Washington St, Los Angeles, IL 60601</t>
  </si>
  <si>
    <t>thomas8976@customer.com</t>
  </si>
  <si>
    <t>312-508-6863</t>
  </si>
  <si>
    <t>C8977</t>
  </si>
  <si>
    <t>Taylor Wilson</t>
  </si>
  <si>
    <t>7227 Highland Ave, Philadelphia, NY 75201</t>
  </si>
  <si>
    <t>taylor8977@customer.com</t>
  </si>
  <si>
    <t>512-535-3851</t>
  </si>
  <si>
    <t>C8978</t>
  </si>
  <si>
    <t>9704 Lakeview Dr, Chicago, CA 77001</t>
  </si>
  <si>
    <t>moore8978@customer.com</t>
  </si>
  <si>
    <t>713-328-5360</t>
  </si>
  <si>
    <t>C8979</t>
  </si>
  <si>
    <t>3346 Cedar Ln, Chicago, AZ 95101</t>
  </si>
  <si>
    <t>jackson8979@customer.com</t>
  </si>
  <si>
    <t>408-285-5227</t>
  </si>
  <si>
    <t>C8980</t>
  </si>
  <si>
    <t>Martin Clark</t>
  </si>
  <si>
    <t>5531 Elm St, Houston, NY 92101</t>
  </si>
  <si>
    <t>martin8980@customer.com</t>
  </si>
  <si>
    <t>619-359-1257</t>
  </si>
  <si>
    <t>C8981</t>
  </si>
  <si>
    <t>8365 Washington St, Los Angeles, TX 19101</t>
  </si>
  <si>
    <t>peter8981@customer.com</t>
  </si>
  <si>
    <t>215-111-7423</t>
  </si>
  <si>
    <t>C8982</t>
  </si>
  <si>
    <t>5562 Park Blvd, Chicago, PA 92101</t>
  </si>
  <si>
    <t>victoria8982@customer.com</t>
  </si>
  <si>
    <t>619-984-2631</t>
  </si>
  <si>
    <t>C8983</t>
  </si>
  <si>
    <t>7731 Washington St, Phoenix, PA 85001</t>
  </si>
  <si>
    <t>raymond8983@customer.com</t>
  </si>
  <si>
    <t>602-173-9901</t>
  </si>
  <si>
    <t>C8984</t>
  </si>
  <si>
    <t>6968 Highland Ave, Dallas, TX 19101</t>
  </si>
  <si>
    <t>julia8984@customer.com</t>
  </si>
  <si>
    <t>215-851-7520</t>
  </si>
  <si>
    <t>C8985</t>
  </si>
  <si>
    <t>7297 Cedar Ln, Philadelphia, NY 19101</t>
  </si>
  <si>
    <t>scott8985@customer.com</t>
  </si>
  <si>
    <t>215-965-5564</t>
  </si>
  <si>
    <t>C8986</t>
  </si>
  <si>
    <t>272 Elm St, San Antonio, IL 77001</t>
  </si>
  <si>
    <t>grace8986@customer.com</t>
  </si>
  <si>
    <t>713-778-3211</t>
  </si>
  <si>
    <t>C8987</t>
  </si>
  <si>
    <t>6961 Highland Ave, San Jose, TX 90001</t>
  </si>
  <si>
    <t>dennis8987@customer.com</t>
  </si>
  <si>
    <t>323-889-2114</t>
  </si>
  <si>
    <t>C8988</t>
  </si>
  <si>
    <t>1592 Main St, Phoenix, TX 77001</t>
  </si>
  <si>
    <t>evelyn8988@customer.com</t>
  </si>
  <si>
    <t>713-636-4740</t>
  </si>
  <si>
    <t>C8989</t>
  </si>
  <si>
    <t>444 Main St, Dallas, IL 10001</t>
  </si>
  <si>
    <t>gregory8989@customer.com</t>
  </si>
  <si>
    <t>212-519-7587</t>
  </si>
  <si>
    <t>C8990</t>
  </si>
  <si>
    <t>3884 Washington St, San Antonio, NY 95101</t>
  </si>
  <si>
    <t>anna8990@customer.com</t>
  </si>
  <si>
    <t>408-573-5515</t>
  </si>
  <si>
    <t>C8991</t>
  </si>
  <si>
    <t>3314 Maple Dr, Chicago, TX 78201</t>
  </si>
  <si>
    <t>walter8991@customer.com</t>
  </si>
  <si>
    <t>305-306-1769</t>
  </si>
  <si>
    <t>C8992</t>
  </si>
  <si>
    <t>1254 Highland Ave, Dallas, PA 78201</t>
  </si>
  <si>
    <t>rose8992@customer.com</t>
  </si>
  <si>
    <t>305-724-3903</t>
  </si>
  <si>
    <t>C8993</t>
  </si>
  <si>
    <t>6119 Cedar Ln, Los Angeles, CA 10001</t>
  </si>
  <si>
    <t>patrick8993@customer.com</t>
  </si>
  <si>
    <t>212-630-9107</t>
  </si>
  <si>
    <t>C8994</t>
  </si>
  <si>
    <t>8317 Maple Dr, Philadelphia, TX 95101</t>
  </si>
  <si>
    <t>judith8994@customer.com</t>
  </si>
  <si>
    <t>408-744-9943</t>
  </si>
  <si>
    <t>C8995</t>
  </si>
  <si>
    <t>4475 Lakeview Dr, Houston, CA 60601</t>
  </si>
  <si>
    <t>henry8995@customer.com</t>
  </si>
  <si>
    <t>312-853-7495</t>
  </si>
  <si>
    <t>C8996</t>
  </si>
  <si>
    <t>Christina Moore</t>
  </si>
  <si>
    <t>4600 Park Blvd, San Antonio, TX 10001</t>
  </si>
  <si>
    <t>christina8996@customer.com</t>
  </si>
  <si>
    <t>212-970-5648</t>
  </si>
  <si>
    <t>C8997</t>
  </si>
  <si>
    <t>9415 Maple Dr, San Jose, CA 78201</t>
  </si>
  <si>
    <t>douglas8997@customer.com</t>
  </si>
  <si>
    <t>415-452-6650</t>
  </si>
  <si>
    <t>C8998</t>
  </si>
  <si>
    <t>547 Washington St, Phoenix, TX 95101</t>
  </si>
  <si>
    <t>maria8998@customer.com</t>
  </si>
  <si>
    <t>408-521-5067</t>
  </si>
  <si>
    <t>C8999</t>
  </si>
  <si>
    <t>2168 Park Blvd, Los Angeles, PA 85001</t>
  </si>
  <si>
    <t>harold8999@customer.com</t>
  </si>
  <si>
    <t>602-752-7872</t>
  </si>
  <si>
    <t>C9000</t>
  </si>
  <si>
    <t>4491 Main St, Chicago, NY 95101</t>
  </si>
  <si>
    <t>nicole9000@customer.com</t>
  </si>
  <si>
    <t>408-452-8207</t>
  </si>
  <si>
    <t>C9001</t>
  </si>
  <si>
    <t>3190 Broadway, Dallas, AZ 85001</t>
  </si>
  <si>
    <t>alexander9001@customer.com</t>
  </si>
  <si>
    <t>602-415-6361</t>
  </si>
  <si>
    <t>C9002</t>
  </si>
  <si>
    <t>2675 Washington St, Los Angeles, TX 90001</t>
  </si>
  <si>
    <t>megan9002@customer.com</t>
  </si>
  <si>
    <t>323-727-6991</t>
  </si>
  <si>
    <t>C9003</t>
  </si>
  <si>
    <t>7866 Highland Ave, San Antonio, PA 10001</t>
  </si>
  <si>
    <t>samuel9003@customer.com</t>
  </si>
  <si>
    <t>212-646-9994</t>
  </si>
  <si>
    <t>C9004</t>
  </si>
  <si>
    <t>8442 Elm St, Philadelphia, TX 75201</t>
  </si>
  <si>
    <t>dorothy9004@customer.com</t>
  </si>
  <si>
    <t>646-445-8274</t>
  </si>
  <si>
    <t>C9005</t>
  </si>
  <si>
    <t>6939 Maple Dr, Los Angeles, TX 92101</t>
  </si>
  <si>
    <t>frank9005@customer.com</t>
  </si>
  <si>
    <t>619-165-3383</t>
  </si>
  <si>
    <t>C9006</t>
  </si>
  <si>
    <t>7383 Main St, Houston, TX 75201</t>
  </si>
  <si>
    <t>sophia9006@customer.com</t>
  </si>
  <si>
    <t>718-933-4081</t>
  </si>
  <si>
    <t>C9007</t>
  </si>
  <si>
    <t>8736 Elm St, Los Angeles, PA 78201</t>
  </si>
  <si>
    <t>lawrence9007@customer.com</t>
  </si>
  <si>
    <t>646-677-6884</t>
  </si>
  <si>
    <t>C9008</t>
  </si>
  <si>
    <t>5588 Park Blvd, Houston, PA 10001</t>
  </si>
  <si>
    <t>alice9008@customer.com</t>
  </si>
  <si>
    <t>212-483-7602</t>
  </si>
  <si>
    <t>C9009</t>
  </si>
  <si>
    <t>9362 Broadway, Dallas, IL 77001</t>
  </si>
  <si>
    <t>arthur9009@customer.com</t>
  </si>
  <si>
    <t>713-646-3493</t>
  </si>
  <si>
    <t>C9010</t>
  </si>
  <si>
    <t>6506 Highland Ave, Chicago, PA 92101</t>
  </si>
  <si>
    <t>ruth9010@customer.com</t>
  </si>
  <si>
    <t>619-286-5432</t>
  </si>
  <si>
    <t>C9011</t>
  </si>
  <si>
    <t>7589 Cedar Ln, San Antonio, CA 95101</t>
  </si>
  <si>
    <t>philip9011@customer.com</t>
  </si>
  <si>
    <t>408-250-8602</t>
  </si>
  <si>
    <t>C9012</t>
  </si>
  <si>
    <t>5541 Washington St, San Antonio, TX 10001</t>
  </si>
  <si>
    <t>diana9012@customer.com</t>
  </si>
  <si>
    <t>212-452-1513</t>
  </si>
  <si>
    <t>C9013</t>
  </si>
  <si>
    <t>4864 Sunset Rd, San Diego, NY 77001</t>
  </si>
  <si>
    <t>roger9013@customer.com</t>
  </si>
  <si>
    <t>713-741-1967</t>
  </si>
  <si>
    <t>C9014</t>
  </si>
  <si>
    <t>3360 Broadway, Houston, TX 78201</t>
  </si>
  <si>
    <t>natalie9014@customer.com</t>
  </si>
  <si>
    <t>718-923-8969</t>
  </si>
  <si>
    <t>C9015</t>
  </si>
  <si>
    <t>4333 Highland Ave, Los Angeles, IL 85001</t>
  </si>
  <si>
    <t>benjamin9015@customer.com</t>
  </si>
  <si>
    <t>602-277-2375</t>
  </si>
  <si>
    <t>C9016</t>
  </si>
  <si>
    <t>1535 Elm St, New York, TX 78201</t>
  </si>
  <si>
    <t>virginia9016@customer.com</t>
  </si>
  <si>
    <t>646-417-4626</t>
  </si>
  <si>
    <t>C9017</t>
  </si>
  <si>
    <t>466 Highland Ave, Dallas, PA 60601</t>
  </si>
  <si>
    <t>bruce9017@customer.com</t>
  </si>
  <si>
    <t>312-162-4280</t>
  </si>
  <si>
    <t>C9018</t>
  </si>
  <si>
    <t>3896 Cedar Ln, San Antonio, PA 92101</t>
  </si>
  <si>
    <t>madison9018@customer.com</t>
  </si>
  <si>
    <t>619-526-8874</t>
  </si>
  <si>
    <t>C9019</t>
  </si>
  <si>
    <t>4840 Broadway, San Antonio, CA 10001</t>
  </si>
  <si>
    <t>adam9019@customer.com</t>
  </si>
  <si>
    <t>212-439-6861</t>
  </si>
  <si>
    <t>C9020</t>
  </si>
  <si>
    <t>7508 Cedar Ln, Houston, AZ 85001</t>
  </si>
  <si>
    <t>abigail9020@customer.com</t>
  </si>
  <si>
    <t>602-368-5132</t>
  </si>
  <si>
    <t>C9021</t>
  </si>
  <si>
    <t>7716 Maple Dr, Los Angeles, TX 60601</t>
  </si>
  <si>
    <t>gerald9021@customer.com</t>
  </si>
  <si>
    <t>312-640-6633</t>
  </si>
  <si>
    <t>C9022</t>
  </si>
  <si>
    <t>1746 Lakeview Dr, San Diego, PA 90001</t>
  </si>
  <si>
    <t>lauren9022@customer.com</t>
  </si>
  <si>
    <t>323-131-1016</t>
  </si>
  <si>
    <t>C9023</t>
  </si>
  <si>
    <t>147 Maple Dr, San Jose, CA 92101</t>
  </si>
  <si>
    <t>keith9023@customer.com</t>
  </si>
  <si>
    <t>619-504-3438</t>
  </si>
  <si>
    <t>C9024</t>
  </si>
  <si>
    <t>3328 Elm St, Los Angeles, PA 95101</t>
  </si>
  <si>
    <t>isabella9024@customer.com</t>
  </si>
  <si>
    <t>408-261-7644</t>
  </si>
  <si>
    <t>C9025</t>
  </si>
  <si>
    <t>6447 Park Blvd, New York, NY 77001</t>
  </si>
  <si>
    <t>terry9025@customer.com</t>
  </si>
  <si>
    <t>713-353-4984</t>
  </si>
  <si>
    <t>C9026</t>
  </si>
  <si>
    <t>1737 Park Blvd, Houston, TX 85001</t>
  </si>
  <si>
    <t>jane9026@customer.com</t>
  </si>
  <si>
    <t>602-369-8633</t>
  </si>
  <si>
    <t>C9027</t>
  </si>
  <si>
    <t>9271 Park Blvd, San Antonio, TX 10001</t>
  </si>
  <si>
    <t>wayne9027@customer.com</t>
  </si>
  <si>
    <t>212-273-5626</t>
  </si>
  <si>
    <t>C9028</t>
  </si>
  <si>
    <t>9561 Maple Dr, Houston, AZ 92101</t>
  </si>
  <si>
    <t>amy9028@customer.com</t>
  </si>
  <si>
    <t>619-390-7401</t>
  </si>
  <si>
    <t>C9029</t>
  </si>
  <si>
    <t>217 Broadway, New York, CA 78201</t>
  </si>
  <si>
    <t>ralph9029@customer.com</t>
  </si>
  <si>
    <t>305-988-3831</t>
  </si>
  <si>
    <t>C9030</t>
  </si>
  <si>
    <t>4902 Highland Ave, Houston, PA 85001</t>
  </si>
  <si>
    <t>cynthia9030@customer.com</t>
  </si>
  <si>
    <t>602-317-7904</t>
  </si>
  <si>
    <t>C9031</t>
  </si>
  <si>
    <t>6893 Park Blvd, New York, AZ 90001</t>
  </si>
  <si>
    <t>smith9031@customer.com</t>
  </si>
  <si>
    <t>323-738-5882</t>
  </si>
  <si>
    <t>C9032</t>
  </si>
  <si>
    <t>1085 Washington St, San Jose, PA 92101</t>
  </si>
  <si>
    <t>johnson9032@customer.com</t>
  </si>
  <si>
    <t>619-663-5837</t>
  </si>
  <si>
    <t>C9033</t>
  </si>
  <si>
    <t>5867 Park Blvd, Philadelphia, TX 60601</t>
  </si>
  <si>
    <t>williams9033@customer.com</t>
  </si>
  <si>
    <t>312-212-9258</t>
  </si>
  <si>
    <t>C9034</t>
  </si>
  <si>
    <t>5431 Broadway, San Antonio, TX 75201</t>
  </si>
  <si>
    <t>brown9034@customer.com</t>
  </si>
  <si>
    <t>415-167-1083</t>
  </si>
  <si>
    <t>C9035</t>
  </si>
  <si>
    <t>7697 Cedar Ln, San Diego, CA 92101</t>
  </si>
  <si>
    <t>jones9035@customer.com</t>
  </si>
  <si>
    <t>619-154-4720</t>
  </si>
  <si>
    <t>C9036</t>
  </si>
  <si>
    <t>4785 Elm St, San Jose, TX 19101</t>
  </si>
  <si>
    <t>garcia9036@customer.com</t>
  </si>
  <si>
    <t>215-167-5138</t>
  </si>
  <si>
    <t>C9037</t>
  </si>
  <si>
    <t>436 Park Blvd, Los Angeles, TX 77001</t>
  </si>
  <si>
    <t>miller9037@customer.com</t>
  </si>
  <si>
    <t>713-637-4133</t>
  </si>
  <si>
    <t>C9038</t>
  </si>
  <si>
    <t>8182 Cedar Ln, San Antonio, PA 85001</t>
  </si>
  <si>
    <t>davis9038@customer.com</t>
  </si>
  <si>
    <t>602-240-4791</t>
  </si>
  <si>
    <t>C9039</t>
  </si>
  <si>
    <t>Rodriguez Thompson</t>
  </si>
  <si>
    <t>5661 Park Blvd, San Antonio, IL 85001</t>
  </si>
  <si>
    <t>rodriguez9039@customer.com</t>
  </si>
  <si>
    <t>602-504-5174</t>
  </si>
  <si>
    <t>C9040</t>
  </si>
  <si>
    <t>3363 Main St, San Antonio, AZ 75201</t>
  </si>
  <si>
    <t>martinez9040@customer.com</t>
  </si>
  <si>
    <t>305-484-2099</t>
  </si>
  <si>
    <t>C9041</t>
  </si>
  <si>
    <t>2491 Washington St, San Diego, PA 60601</t>
  </si>
  <si>
    <t>hernandez9041@customer.com</t>
  </si>
  <si>
    <t>312-522-8261</t>
  </si>
  <si>
    <t>C9042</t>
  </si>
  <si>
    <t>9582 Main St, Phoenix, TX 75201</t>
  </si>
  <si>
    <t>lopez9042@customer.com</t>
  </si>
  <si>
    <t>512-495-7199</t>
  </si>
  <si>
    <t>C9043</t>
  </si>
  <si>
    <t>5955 Washington St, Philadelphia, PA 10001</t>
  </si>
  <si>
    <t>gonzalez9043@customer.com</t>
  </si>
  <si>
    <t>212-866-1875</t>
  </si>
  <si>
    <t>C9044</t>
  </si>
  <si>
    <t>8615 Elm St, San Antonio, TX 95101</t>
  </si>
  <si>
    <t>wilson9044@customer.com</t>
  </si>
  <si>
    <t>408-103-1389</t>
  </si>
  <si>
    <t>C9045</t>
  </si>
  <si>
    <t>913 Park Blvd, San Jose, CA 78201</t>
  </si>
  <si>
    <t>anderson9045@customer.com</t>
  </si>
  <si>
    <t>512-915-6635</t>
  </si>
  <si>
    <t>C9046</t>
  </si>
  <si>
    <t>9303 Highland Ave, Los Angeles, AZ 77001</t>
  </si>
  <si>
    <t>thomas9046@customer.com</t>
  </si>
  <si>
    <t>713-544-3402</t>
  </si>
  <si>
    <t>C9047</t>
  </si>
  <si>
    <t>7077 Cedar Ln, San Antonio, CA 75201</t>
  </si>
  <si>
    <t>taylor9047@customer.com</t>
  </si>
  <si>
    <t>415-746-1313</t>
  </si>
  <si>
    <t>C9048</t>
  </si>
  <si>
    <t>5249 Washington St, San Antonio, CA 85001</t>
  </si>
  <si>
    <t>moore9048@customer.com</t>
  </si>
  <si>
    <t>602-166-1327</t>
  </si>
  <si>
    <t>C9049</t>
  </si>
  <si>
    <t>3839 Main St, San Antonio, TX 90001</t>
  </si>
  <si>
    <t>jackson9049@customer.com</t>
  </si>
  <si>
    <t>323-783-6655</t>
  </si>
  <si>
    <t>C9050</t>
  </si>
  <si>
    <t>2352 Washington St, Philadelphia, AZ 92101</t>
  </si>
  <si>
    <t>martin9050@customer.com</t>
  </si>
  <si>
    <t>619-856-1607</t>
  </si>
  <si>
    <t>C9051</t>
  </si>
  <si>
    <t>5223 Elm St, Dallas, CA 92101</t>
  </si>
  <si>
    <t>peter9051@customer.com</t>
  </si>
  <si>
    <t>619-166-7458</t>
  </si>
  <si>
    <t>C9052</t>
  </si>
  <si>
    <t>3504 Cedar Ln, San Jose, AZ 75201</t>
  </si>
  <si>
    <t>victoria9052@customer.com</t>
  </si>
  <si>
    <t>512-544-7823</t>
  </si>
  <si>
    <t>C9053</t>
  </si>
  <si>
    <t>4426 Main St, New York, TX 92101</t>
  </si>
  <si>
    <t>raymond9053@customer.com</t>
  </si>
  <si>
    <t>619-852-4445</t>
  </si>
  <si>
    <t>C9054</t>
  </si>
  <si>
    <t>9399 Lakeview Dr, Dallas, NY 77001</t>
  </si>
  <si>
    <t>julia9054@customer.com</t>
  </si>
  <si>
    <t>713-521-9784</t>
  </si>
  <si>
    <t>C9055</t>
  </si>
  <si>
    <t>8014 Cedar Ln, San Jose, CA 60601</t>
  </si>
  <si>
    <t>scott9055@customer.com</t>
  </si>
  <si>
    <t>312-134-1934</t>
  </si>
  <si>
    <t>C9056</t>
  </si>
  <si>
    <t>1296 Highland Ave, Phoenix, CA 77001</t>
  </si>
  <si>
    <t>grace9056@customer.com</t>
  </si>
  <si>
    <t>713-626-7365</t>
  </si>
  <si>
    <t>C9057</t>
  </si>
  <si>
    <t>3056 Elm St, Houston, NY 78201</t>
  </si>
  <si>
    <t>dennis9057@customer.com</t>
  </si>
  <si>
    <t>305-557-1343</t>
  </si>
  <si>
    <t>C9058</t>
  </si>
  <si>
    <t>3246 Cedar Ln, Los Angeles, CA 78201</t>
  </si>
  <si>
    <t>evelyn9058@customer.com</t>
  </si>
  <si>
    <t>305-706-2868</t>
  </si>
  <si>
    <t>C9059</t>
  </si>
  <si>
    <t>3255 Broadway, Houston, PA 75201</t>
  </si>
  <si>
    <t>gregory9059@customer.com</t>
  </si>
  <si>
    <t>415-582-5338</t>
  </si>
  <si>
    <t>C9060</t>
  </si>
  <si>
    <t>4465 Elm St, Phoenix, CA 75201</t>
  </si>
  <si>
    <t>anna9060@customer.com</t>
  </si>
  <si>
    <t>415-625-5265</t>
  </si>
  <si>
    <t>C9061</t>
  </si>
  <si>
    <t>Walter Young</t>
  </si>
  <si>
    <t>4122 Washington St, Chicago, TX 77001</t>
  </si>
  <si>
    <t>walter9061@customer.com</t>
  </si>
  <si>
    <t>713-673-6858</t>
  </si>
  <si>
    <t>C9062</t>
  </si>
  <si>
    <t>Rose Jones</t>
  </si>
  <si>
    <t>1714 Washington St, Phoenix, TX 60601</t>
  </si>
  <si>
    <t>rose9062@customer.com</t>
  </si>
  <si>
    <t>312-734-2959</t>
  </si>
  <si>
    <t>C9063</t>
  </si>
  <si>
    <t>1141 Sunset Rd, San Antonio, TX 92101</t>
  </si>
  <si>
    <t>patrick9063@customer.com</t>
  </si>
  <si>
    <t>619-532-1491</t>
  </si>
  <si>
    <t>C9064</t>
  </si>
  <si>
    <t>2369 Maple Dr, San Diego, PA 95101</t>
  </si>
  <si>
    <t>judith9064@customer.com</t>
  </si>
  <si>
    <t>408-167-5666</t>
  </si>
  <si>
    <t>C9065</t>
  </si>
  <si>
    <t>2985 Park Blvd, San Antonio, AZ 90001</t>
  </si>
  <si>
    <t>henry9065@customer.com</t>
  </si>
  <si>
    <t>323-112-2312</t>
  </si>
  <si>
    <t>C9066</t>
  </si>
  <si>
    <t>3700 Highland Ave, Philadelphia, TX 92101</t>
  </si>
  <si>
    <t>christina9066@customer.com</t>
  </si>
  <si>
    <t>619-230-8043</t>
  </si>
  <si>
    <t>C9067</t>
  </si>
  <si>
    <t>4744 Cedar Ln, Dallas, PA 90001</t>
  </si>
  <si>
    <t>douglas9067@customer.com</t>
  </si>
  <si>
    <t>323-782-1361</t>
  </si>
  <si>
    <t>C9068</t>
  </si>
  <si>
    <t>5780 Highland Ave, Los Angeles, TX 10001</t>
  </si>
  <si>
    <t>maria9068@customer.com</t>
  </si>
  <si>
    <t>212-310-8584</t>
  </si>
  <si>
    <t>C9069</t>
  </si>
  <si>
    <t>5714 Broadway, Houston, TX 75201</t>
  </si>
  <si>
    <t>harold9069@customer.com</t>
  </si>
  <si>
    <t>718-720-2395</t>
  </si>
  <si>
    <t>C9070</t>
  </si>
  <si>
    <t>2811 Sunset Rd, Houston, PA 95101</t>
  </si>
  <si>
    <t>nicole9070@customer.com</t>
  </si>
  <si>
    <t>408-624-8909</t>
  </si>
  <si>
    <t>C9071</t>
  </si>
  <si>
    <t>6858 Main St, Dallas, AZ 75201</t>
  </si>
  <si>
    <t>alexander9071@customer.com</t>
  </si>
  <si>
    <t>512-309-5384</t>
  </si>
  <si>
    <t>C9072</t>
  </si>
  <si>
    <t>9567 Washington St, Chicago, TX 77001</t>
  </si>
  <si>
    <t>megan9072@customer.com</t>
  </si>
  <si>
    <t>713-675-2772</t>
  </si>
  <si>
    <t>C9073</t>
  </si>
  <si>
    <t>3730 Park Blvd, Chicago, NY 78201</t>
  </si>
  <si>
    <t>samuel9073@customer.com</t>
  </si>
  <si>
    <t>305-433-7181</t>
  </si>
  <si>
    <t>C9074</t>
  </si>
  <si>
    <t>8660 Cedar Ln, San Antonio, TX 10001</t>
  </si>
  <si>
    <t>dorothy9074@customer.com</t>
  </si>
  <si>
    <t>212-429-2333</t>
  </si>
  <si>
    <t>C9075</t>
  </si>
  <si>
    <t>7135 Maple Dr, San Antonio, TX 10001</t>
  </si>
  <si>
    <t>frank9075@customer.com</t>
  </si>
  <si>
    <t>212-603-9505</t>
  </si>
  <si>
    <t>C9076</t>
  </si>
  <si>
    <t>617 Maple Dr, San Diego, CA 60601</t>
  </si>
  <si>
    <t>sophia9076@customer.com</t>
  </si>
  <si>
    <t>312-673-1153</t>
  </si>
  <si>
    <t>C9077</t>
  </si>
  <si>
    <t>3747 Lakeview Dr, Phoenix, AZ 90001</t>
  </si>
  <si>
    <t>lawrence9077@customer.com</t>
  </si>
  <si>
    <t>323-869-2822</t>
  </si>
  <si>
    <t>C9078</t>
  </si>
  <si>
    <t>4291 Main St, Phoenix, IL 90001</t>
  </si>
  <si>
    <t>alice9078@customer.com</t>
  </si>
  <si>
    <t>323-672-4658</t>
  </si>
  <si>
    <t>C9079</t>
  </si>
  <si>
    <t>6556 Sunset Rd, New York, CA 77001</t>
  </si>
  <si>
    <t>arthur9079@customer.com</t>
  </si>
  <si>
    <t>713-433-5851</t>
  </si>
  <si>
    <t>C9080</t>
  </si>
  <si>
    <t>5453 Main St, Chicago, TX 85001</t>
  </si>
  <si>
    <t>ruth9080@customer.com</t>
  </si>
  <si>
    <t>602-863-4970</t>
  </si>
  <si>
    <t>C9081</t>
  </si>
  <si>
    <t>9809 Elm St, San Diego, NY 10001</t>
  </si>
  <si>
    <t>philip9081@customer.com</t>
  </si>
  <si>
    <t>212-846-9998</t>
  </si>
  <si>
    <t>C9082</t>
  </si>
  <si>
    <t>3572 Main St, Houston, TX 92101</t>
  </si>
  <si>
    <t>diana9082@customer.com</t>
  </si>
  <si>
    <t>619-936-6855</t>
  </si>
  <si>
    <t>C9083</t>
  </si>
  <si>
    <t>6411 Maple Dr, Chicago, CA 85001</t>
  </si>
  <si>
    <t>roger9083@customer.com</t>
  </si>
  <si>
    <t>602-508-8012</t>
  </si>
  <si>
    <t>C9084</t>
  </si>
  <si>
    <t>9685 Washington St, San Jose, TX 95101</t>
  </si>
  <si>
    <t>natalie9084@customer.com</t>
  </si>
  <si>
    <t>408-395-8332</t>
  </si>
  <si>
    <t>C9085</t>
  </si>
  <si>
    <t>5394 Lakeview Dr, San Diego, CA 78201</t>
  </si>
  <si>
    <t>benjamin9085@customer.com</t>
  </si>
  <si>
    <t>718-923-5926</t>
  </si>
  <si>
    <t>C9086</t>
  </si>
  <si>
    <t>Virginia Nelson</t>
  </si>
  <si>
    <t>6115 Cedar Ln, Philadelphia, PA 90001</t>
  </si>
  <si>
    <t>virginia9086@customer.com</t>
  </si>
  <si>
    <t>323-774-6616</t>
  </si>
  <si>
    <t>C9087</t>
  </si>
  <si>
    <t>4872 Highland Ave, Houston, TX 95101</t>
  </si>
  <si>
    <t>bruce9087@customer.com</t>
  </si>
  <si>
    <t>408-577-4451</t>
  </si>
  <si>
    <t>C9088</t>
  </si>
  <si>
    <t>5412 Lakeview Dr, New York, NY 90001</t>
  </si>
  <si>
    <t>madison9088@customer.com</t>
  </si>
  <si>
    <t>323-904-7258</t>
  </si>
  <si>
    <t>C9089</t>
  </si>
  <si>
    <t>1467 Cedar Ln, Chicago, IL 90001</t>
  </si>
  <si>
    <t>adam9089@customer.com</t>
  </si>
  <si>
    <t>323-422-1001</t>
  </si>
  <si>
    <t>C9090</t>
  </si>
  <si>
    <t>2374 Main St, San Antonio, NY 77001</t>
  </si>
  <si>
    <t>abigail9090@customer.com</t>
  </si>
  <si>
    <t>713-246-6287</t>
  </si>
  <si>
    <t>C9091</t>
  </si>
  <si>
    <t>536 Main St, Los Angeles, TX 60601</t>
  </si>
  <si>
    <t>gerald9091@customer.com</t>
  </si>
  <si>
    <t>312-938-7742</t>
  </si>
  <si>
    <t>C9092</t>
  </si>
  <si>
    <t>7909 Highland Ave, Houston, AZ 75201</t>
  </si>
  <si>
    <t>lauren9092@customer.com</t>
  </si>
  <si>
    <t>512-693-1049</t>
  </si>
  <si>
    <t>C9093</t>
  </si>
  <si>
    <t>6081 Cedar Ln, Chicago, CA 90001</t>
  </si>
  <si>
    <t>keith9093@customer.com</t>
  </si>
  <si>
    <t>323-727-2741</t>
  </si>
  <si>
    <t>C9094</t>
  </si>
  <si>
    <t>2992 Cedar Ln, Dallas, TX 10001</t>
  </si>
  <si>
    <t>isabella9094@customer.com</t>
  </si>
  <si>
    <t>212-462-1339</t>
  </si>
  <si>
    <t>C9095</t>
  </si>
  <si>
    <t>902 Sunset Rd, San Antonio, CA 75201</t>
  </si>
  <si>
    <t>terry9095@customer.com</t>
  </si>
  <si>
    <t>646-307-2908</t>
  </si>
  <si>
    <t>C9096</t>
  </si>
  <si>
    <t>6943 Park Blvd, San Diego, CA 95101</t>
  </si>
  <si>
    <t>jane9096@customer.com</t>
  </si>
  <si>
    <t>408-660-6772</t>
  </si>
  <si>
    <t>C9097</t>
  </si>
  <si>
    <t>2692 Broadway, Houston, IL 90001</t>
  </si>
  <si>
    <t>wayne9097@customer.com</t>
  </si>
  <si>
    <t>323-113-4033</t>
  </si>
  <si>
    <t>C9098</t>
  </si>
  <si>
    <t>4194 Broadway, Chicago, CA 78201</t>
  </si>
  <si>
    <t>amy9098@customer.com</t>
  </si>
  <si>
    <t>646-351-3565</t>
  </si>
  <si>
    <t>C9099</t>
  </si>
  <si>
    <t>1658 Lakeview Dr, Chicago, CA 60601</t>
  </si>
  <si>
    <t>ralph9099@customer.com</t>
  </si>
  <si>
    <t>312-173-2752</t>
  </si>
  <si>
    <t>C9100</t>
  </si>
  <si>
    <t>635 Washington St, Los Angeles, CA 60601</t>
  </si>
  <si>
    <t>cynthia9100@customer.com</t>
  </si>
  <si>
    <t>312-982-5110</t>
  </si>
  <si>
    <t>C9101</t>
  </si>
  <si>
    <t>3541 Main St, Phoenix, PA 10001</t>
  </si>
  <si>
    <t>smith9101@customer.com</t>
  </si>
  <si>
    <t>212-564-4368</t>
  </si>
  <si>
    <t>C9102</t>
  </si>
  <si>
    <t>6091 Maple Dr, Houston, CA 19101</t>
  </si>
  <si>
    <t>johnson9102@customer.com</t>
  </si>
  <si>
    <t>215-349-5697</t>
  </si>
  <si>
    <t>C9103</t>
  </si>
  <si>
    <t>3640 Main St, Los Angeles, CA 78201</t>
  </si>
  <si>
    <t>williams9103@customer.com</t>
  </si>
  <si>
    <t>646-788-3063</t>
  </si>
  <si>
    <t>C9104</t>
  </si>
  <si>
    <t>5846 Highland Ave, San Jose, PA 78201</t>
  </si>
  <si>
    <t>brown9104@customer.com</t>
  </si>
  <si>
    <t>305-161-5730</t>
  </si>
  <si>
    <t>C9105</t>
  </si>
  <si>
    <t>3053 Main St, Houston, CA 77001</t>
  </si>
  <si>
    <t>jones9105@customer.com</t>
  </si>
  <si>
    <t>713-273-7547</t>
  </si>
  <si>
    <t>C9106</t>
  </si>
  <si>
    <t>4022 Park Blvd, San Diego, TX 92101</t>
  </si>
  <si>
    <t>garcia9106@customer.com</t>
  </si>
  <si>
    <t>619-467-7015</t>
  </si>
  <si>
    <t>C9107</t>
  </si>
  <si>
    <t>9635 Elm St, Chicago, IL 92101</t>
  </si>
  <si>
    <t>miller9107@customer.com</t>
  </si>
  <si>
    <t>619-974-8258</t>
  </si>
  <si>
    <t>C9108</t>
  </si>
  <si>
    <t>4543 Highland Ave, Dallas, TX 85001</t>
  </si>
  <si>
    <t>davis9108@customer.com</t>
  </si>
  <si>
    <t>602-266-1353</t>
  </si>
  <si>
    <t>C9109</t>
  </si>
  <si>
    <t>9019 Highland Ave, San Jose, CA 60601</t>
  </si>
  <si>
    <t>rodriguez9109@customer.com</t>
  </si>
  <si>
    <t>312-982-3973</t>
  </si>
  <si>
    <t>C9110</t>
  </si>
  <si>
    <t>3107 Highland Ave, Dallas, IL 10001</t>
  </si>
  <si>
    <t>martinez9110@customer.com</t>
  </si>
  <si>
    <t>212-551-1781</t>
  </si>
  <si>
    <t>C9111</t>
  </si>
  <si>
    <t>9148 Park Blvd, New York, CA 75201</t>
  </si>
  <si>
    <t>hernandez9111@customer.com</t>
  </si>
  <si>
    <t>415-961-9690</t>
  </si>
  <si>
    <t>C9112</t>
  </si>
  <si>
    <t>4365 Highland Ave, San Diego, IL 10001</t>
  </si>
  <si>
    <t>lopez9112@customer.com</t>
  </si>
  <si>
    <t>212-934-7757</t>
  </si>
  <si>
    <t>C9113</t>
  </si>
  <si>
    <t>7983 Cedar Ln, San Diego, CA 77001</t>
  </si>
  <si>
    <t>gonzalez9113@customer.com</t>
  </si>
  <si>
    <t>713-377-4822</t>
  </si>
  <si>
    <t>C9114</t>
  </si>
  <si>
    <t>4537 Cedar Ln, Philadelphia, CA 19101</t>
  </si>
  <si>
    <t>wilson9114@customer.com</t>
  </si>
  <si>
    <t>215-253-7928</t>
  </si>
  <si>
    <t>C9115</t>
  </si>
  <si>
    <t>9393 Maple Dr, Los Angeles, PA 92101</t>
  </si>
  <si>
    <t>anderson9115@customer.com</t>
  </si>
  <si>
    <t>619-584-4623</t>
  </si>
  <si>
    <t>C9116</t>
  </si>
  <si>
    <t>307 Highland Ave, San Diego, IL 90001</t>
  </si>
  <si>
    <t>thomas9116@customer.com</t>
  </si>
  <si>
    <t>323-726-9118</t>
  </si>
  <si>
    <t>C9117</t>
  </si>
  <si>
    <t>4920 Highland Ave, San Diego, TX 60601</t>
  </si>
  <si>
    <t>taylor9117@customer.com</t>
  </si>
  <si>
    <t>312-977-4099</t>
  </si>
  <si>
    <t>C9118</t>
  </si>
  <si>
    <t>2418 Elm St, Philadelphia, TX 90001</t>
  </si>
  <si>
    <t>moore9118@customer.com</t>
  </si>
  <si>
    <t>323-263-6204</t>
  </si>
  <si>
    <t>C9119</t>
  </si>
  <si>
    <t>1325 Main St, Chicago, NY 95101</t>
  </si>
  <si>
    <t>jackson9119@customer.com</t>
  </si>
  <si>
    <t>408-727-7849</t>
  </si>
  <si>
    <t>C9120</t>
  </si>
  <si>
    <t>8719 Broadway, San Antonio, PA 19101</t>
  </si>
  <si>
    <t>martin9120@customer.com</t>
  </si>
  <si>
    <t>215-923-6611</t>
  </si>
  <si>
    <t>C9121</t>
  </si>
  <si>
    <t>6656 Washington St, Houston, CA 95101</t>
  </si>
  <si>
    <t>peter9121@customer.com</t>
  </si>
  <si>
    <t>408-740-8917</t>
  </si>
  <si>
    <t>C9122</t>
  </si>
  <si>
    <t>4608 Lakeview Dr, Philadelphia, TX 78201</t>
  </si>
  <si>
    <t>victoria9122@customer.com</t>
  </si>
  <si>
    <t>415-227-5919</t>
  </si>
  <si>
    <t>C9123</t>
  </si>
  <si>
    <t>5668 Sunset Rd, New York, PA 95101</t>
  </si>
  <si>
    <t>raymond9123@customer.com</t>
  </si>
  <si>
    <t>408-688-6918</t>
  </si>
  <si>
    <t>C9124</t>
  </si>
  <si>
    <t>9885 Broadway, San Diego, TX 10001</t>
  </si>
  <si>
    <t>julia9124@customer.com</t>
  </si>
  <si>
    <t>212-915-6514</t>
  </si>
  <si>
    <t>C9125</t>
  </si>
  <si>
    <t>9184 Cedar Ln, Los Angeles, PA 95101</t>
  </si>
  <si>
    <t>scott9125@customer.com</t>
  </si>
  <si>
    <t>408-227-9234</t>
  </si>
  <si>
    <t>C9126</t>
  </si>
  <si>
    <t>6152 Cedar Ln, Philadelphia, CA 75201</t>
  </si>
  <si>
    <t>grace9126@customer.com</t>
  </si>
  <si>
    <t>512-422-7701</t>
  </si>
  <si>
    <t>C9127</t>
  </si>
  <si>
    <t>4440 Elm St, Phoenix, CA 85001</t>
  </si>
  <si>
    <t>dennis9127@customer.com</t>
  </si>
  <si>
    <t>602-906-8238</t>
  </si>
  <si>
    <t>C9128</t>
  </si>
  <si>
    <t>4178 Main St, New York, IL 75201</t>
  </si>
  <si>
    <t>evelyn9128@customer.com</t>
  </si>
  <si>
    <t>305-260-7713</t>
  </si>
  <si>
    <t>C9129</t>
  </si>
  <si>
    <t>2132 Park Blvd, New York, TX 75201</t>
  </si>
  <si>
    <t>gregory9129@customer.com</t>
  </si>
  <si>
    <t>718-531-8182</t>
  </si>
  <si>
    <t>C9130</t>
  </si>
  <si>
    <t>1539 Elm St, Chicago, CA 95101</t>
  </si>
  <si>
    <t>anna9130@customer.com</t>
  </si>
  <si>
    <t>408-455-8882</t>
  </si>
  <si>
    <t>C9131</t>
  </si>
  <si>
    <t>8442 Sunset Rd, New York, CA 78201</t>
  </si>
  <si>
    <t>walter9131@customer.com</t>
  </si>
  <si>
    <t>646-467-2971</t>
  </si>
  <si>
    <t>C9132</t>
  </si>
  <si>
    <t>Rose Robinson</t>
  </si>
  <si>
    <t>7361 Elm St, San Diego, TX 77001</t>
  </si>
  <si>
    <t>rose9132@customer.com</t>
  </si>
  <si>
    <t>713-409-6557</t>
  </si>
  <si>
    <t>C9133</t>
  </si>
  <si>
    <t>4256 Elm St, Philadelphia, NY 77001</t>
  </si>
  <si>
    <t>patrick9133@customer.com</t>
  </si>
  <si>
    <t>713-442-7915</t>
  </si>
  <si>
    <t>C9134</t>
  </si>
  <si>
    <t>3319 Broadway, Dallas, CA 85001</t>
  </si>
  <si>
    <t>judith9134@customer.com</t>
  </si>
  <si>
    <t>602-536-1558</t>
  </si>
  <si>
    <t>C9135</t>
  </si>
  <si>
    <t>991 Broadway, Houston, CA 75201</t>
  </si>
  <si>
    <t>henry9135@customer.com</t>
  </si>
  <si>
    <t>512-772-2056</t>
  </si>
  <si>
    <t>C9136</t>
  </si>
  <si>
    <t>7672 Park Blvd, San Antonio, TX 60601</t>
  </si>
  <si>
    <t>christina9136@customer.com</t>
  </si>
  <si>
    <t>312-321-8810</t>
  </si>
  <si>
    <t>C9137</t>
  </si>
  <si>
    <t>810 Sunset Rd, San Jose, CA 78201</t>
  </si>
  <si>
    <t>douglas9137@customer.com</t>
  </si>
  <si>
    <t>718-146-9492</t>
  </si>
  <si>
    <t>C9138</t>
  </si>
  <si>
    <t>8645 Park Blvd, San Diego, CA 10001</t>
  </si>
  <si>
    <t>maria9138@customer.com</t>
  </si>
  <si>
    <t>212-521-2780</t>
  </si>
  <si>
    <t>C9139</t>
  </si>
  <si>
    <t>6522 Cedar Ln, Houston, TX 60601</t>
  </si>
  <si>
    <t>harold9139@customer.com</t>
  </si>
  <si>
    <t>312-423-3267</t>
  </si>
  <si>
    <t>C9140</t>
  </si>
  <si>
    <t>4173 Maple Dr, San Antonio, TX 77001</t>
  </si>
  <si>
    <t>nicole9140@customer.com</t>
  </si>
  <si>
    <t>713-841-9768</t>
  </si>
  <si>
    <t>C9141</t>
  </si>
  <si>
    <t>932 Highland Ave, San Jose, IL 92101</t>
  </si>
  <si>
    <t>alexander9141@customer.com</t>
  </si>
  <si>
    <t>619-640-1853</t>
  </si>
  <si>
    <t>C9142</t>
  </si>
  <si>
    <t>5610 Elm St, Houston, CA 92101</t>
  </si>
  <si>
    <t>megan9142@customer.com</t>
  </si>
  <si>
    <t>619-670-6236</t>
  </si>
  <si>
    <t>C9143</t>
  </si>
  <si>
    <t>7593 Highland Ave, Dallas, CA 19101</t>
  </si>
  <si>
    <t>samuel9143@customer.com</t>
  </si>
  <si>
    <t>215-562-2145</t>
  </si>
  <si>
    <t>C9144</t>
  </si>
  <si>
    <t>279 Cedar Ln, Los Angeles, NY 60601</t>
  </si>
  <si>
    <t>dorothy9144@customer.com</t>
  </si>
  <si>
    <t>312-797-3074</t>
  </si>
  <si>
    <t>C9145</t>
  </si>
  <si>
    <t>2851 Sunset Rd, Houston, TX 78201</t>
  </si>
  <si>
    <t>frank9145@customer.com</t>
  </si>
  <si>
    <t>718-942-5277</t>
  </si>
  <si>
    <t>C9146</t>
  </si>
  <si>
    <t>8900 Sunset Rd, San Diego, AZ 92101</t>
  </si>
  <si>
    <t>sophia9146@customer.com</t>
  </si>
  <si>
    <t>619-656-9028</t>
  </si>
  <si>
    <t>C9147</t>
  </si>
  <si>
    <t>3607 Maple Dr, New York, TX 90001</t>
  </si>
  <si>
    <t>lawrence9147@customer.com</t>
  </si>
  <si>
    <t>323-708-4149</t>
  </si>
  <si>
    <t>C9148</t>
  </si>
  <si>
    <t>7880 Highland Ave, San Antonio, TX 92101</t>
  </si>
  <si>
    <t>alice9148@customer.com</t>
  </si>
  <si>
    <t>619-366-2276</t>
  </si>
  <si>
    <t>C9149</t>
  </si>
  <si>
    <t>4770 Highland Ave, Los Angeles, CA 10001</t>
  </si>
  <si>
    <t>arthur9149@customer.com</t>
  </si>
  <si>
    <t>212-441-1546</t>
  </si>
  <si>
    <t>C9150</t>
  </si>
  <si>
    <t>8788 Broadway, Philadelphia, CA 85001</t>
  </si>
  <si>
    <t>ruth9150@customer.com</t>
  </si>
  <si>
    <t>602-515-2812</t>
  </si>
  <si>
    <t>C9151</t>
  </si>
  <si>
    <t>4419 Main St, Chicago, CA 60601</t>
  </si>
  <si>
    <t>philip9151@customer.com</t>
  </si>
  <si>
    <t>312-129-4885</t>
  </si>
  <si>
    <t>C9152</t>
  </si>
  <si>
    <t>4291 Park Blvd, Phoenix, CA 85001</t>
  </si>
  <si>
    <t>diana9152@customer.com</t>
  </si>
  <si>
    <t>602-319-2170</t>
  </si>
  <si>
    <t>C9153</t>
  </si>
  <si>
    <t>Roger Brown</t>
  </si>
  <si>
    <t>4937 Highland Ave, Los Angeles, NY 19101</t>
  </si>
  <si>
    <t>roger9153@customer.com</t>
  </si>
  <si>
    <t>215-550-3901</t>
  </si>
  <si>
    <t>C9154</t>
  </si>
  <si>
    <t>4873 Elm St, Chicago, PA 10001</t>
  </si>
  <si>
    <t>natalie9154@customer.com</t>
  </si>
  <si>
    <t>212-937-5641</t>
  </si>
  <si>
    <t>C9155</t>
  </si>
  <si>
    <t>9759 Highland Ave, New York, IL 95101</t>
  </si>
  <si>
    <t>benjamin9155@customer.com</t>
  </si>
  <si>
    <t>408-561-5032</t>
  </si>
  <si>
    <t>C9156</t>
  </si>
  <si>
    <t>4237 Washington St, San Jose, TX 90001</t>
  </si>
  <si>
    <t>virginia9156@customer.com</t>
  </si>
  <si>
    <t>323-655-9200</t>
  </si>
  <si>
    <t>C9157</t>
  </si>
  <si>
    <t>9202 Highland Ave, San Antonio, TX 19101</t>
  </si>
  <si>
    <t>bruce9157@customer.com</t>
  </si>
  <si>
    <t>215-264-6021</t>
  </si>
  <si>
    <t>C9158</t>
  </si>
  <si>
    <t>1590 Cedar Ln, Phoenix, CA 10001</t>
  </si>
  <si>
    <t>madison9158@customer.com</t>
  </si>
  <si>
    <t>212-783-6779</t>
  </si>
  <si>
    <t>C9159</t>
  </si>
  <si>
    <t>1247 Main St, Houston, CA 95101</t>
  </si>
  <si>
    <t>adam9159@customer.com</t>
  </si>
  <si>
    <t>408-177-3248</t>
  </si>
  <si>
    <t>C9160</t>
  </si>
  <si>
    <t>524 Park Blvd, San Diego, AZ 92101</t>
  </si>
  <si>
    <t>abigail9160@customer.com</t>
  </si>
  <si>
    <t>619-247-6117</t>
  </si>
  <si>
    <t>C9161</t>
  </si>
  <si>
    <t>1276 Broadway, Chicago, CA 75201</t>
  </si>
  <si>
    <t>gerald9161@customer.com</t>
  </si>
  <si>
    <t>512-508-4343</t>
  </si>
  <si>
    <t>C9162</t>
  </si>
  <si>
    <t>8947 Sunset Rd, Chicago, CA 85001</t>
  </si>
  <si>
    <t>lauren9162@customer.com</t>
  </si>
  <si>
    <t>602-465-2708</t>
  </si>
  <si>
    <t>C9163</t>
  </si>
  <si>
    <t>583 Lakeview Dr, Los Angeles, TX 75201</t>
  </si>
  <si>
    <t>keith9163@customer.com</t>
  </si>
  <si>
    <t>646-204-6463</t>
  </si>
  <si>
    <t>C9164</t>
  </si>
  <si>
    <t>Isabella Martin</t>
  </si>
  <si>
    <t>7803 Elm St, Phoenix, TX 90001</t>
  </si>
  <si>
    <t>isabella9164@customer.com</t>
  </si>
  <si>
    <t>323-747-6813</t>
  </si>
  <si>
    <t>C9165</t>
  </si>
  <si>
    <t>6829 Park Blvd, San Jose, CA 78201</t>
  </si>
  <si>
    <t>terry9165@customer.com</t>
  </si>
  <si>
    <t>718-183-4138</t>
  </si>
  <si>
    <t>C9166</t>
  </si>
  <si>
    <t>3887 Broadway, Dallas, IL 85001</t>
  </si>
  <si>
    <t>jane9166@customer.com</t>
  </si>
  <si>
    <t>602-729-3328</t>
  </si>
  <si>
    <t>C9167</t>
  </si>
  <si>
    <t>3891 Elm St, Chicago, TX 90001</t>
  </si>
  <si>
    <t>wayne9167@customer.com</t>
  </si>
  <si>
    <t>323-430-9423</t>
  </si>
  <si>
    <t>C9168</t>
  </si>
  <si>
    <t>928 Highland Ave, Chicago, PA 95101</t>
  </si>
  <si>
    <t>amy9168@customer.com</t>
  </si>
  <si>
    <t>408-462-8996</t>
  </si>
  <si>
    <t>C9169</t>
  </si>
  <si>
    <t>8507 Sunset Rd, Los Angeles, AZ 75201</t>
  </si>
  <si>
    <t>ralph9169@customer.com</t>
  </si>
  <si>
    <t>512-680-2776</t>
  </si>
  <si>
    <t>C9170</t>
  </si>
  <si>
    <t>635 Maple Dr, New York, CA 10001</t>
  </si>
  <si>
    <t>cynthia9170@customer.com</t>
  </si>
  <si>
    <t>212-831-9326</t>
  </si>
  <si>
    <t>C9171</t>
  </si>
  <si>
    <t>8907 Washington St, Phoenix, NY 78201</t>
  </si>
  <si>
    <t>smith9171@customer.com</t>
  </si>
  <si>
    <t>305-746-8663</t>
  </si>
  <si>
    <t>C9172</t>
  </si>
  <si>
    <t>7865 Cedar Ln, San Diego, NY 90001</t>
  </si>
  <si>
    <t>johnson9172@customer.com</t>
  </si>
  <si>
    <t>323-112-4910</t>
  </si>
  <si>
    <t>C9173</t>
  </si>
  <si>
    <t>3290 Cedar Ln, Phoenix, CA 10001</t>
  </si>
  <si>
    <t>williams9173@customer.com</t>
  </si>
  <si>
    <t>212-379-2422</t>
  </si>
  <si>
    <t>C9174</t>
  </si>
  <si>
    <t>6633 Broadway, New York, TX 75201</t>
  </si>
  <si>
    <t>brown9174@customer.com</t>
  </si>
  <si>
    <t>512-957-6001</t>
  </si>
  <si>
    <t>C9175</t>
  </si>
  <si>
    <t>2700 Elm St, San Diego, CA 85001</t>
  </si>
  <si>
    <t>jones9175@customer.com</t>
  </si>
  <si>
    <t>602-129-6897</t>
  </si>
  <si>
    <t>C9176</t>
  </si>
  <si>
    <t>8457 Sunset Rd, Dallas, IL 10001</t>
  </si>
  <si>
    <t>garcia9176@customer.com</t>
  </si>
  <si>
    <t>212-953-4103</t>
  </si>
  <si>
    <t>C9177</t>
  </si>
  <si>
    <t>4448 Washington St, San Diego, NY 10001</t>
  </si>
  <si>
    <t>miller9177@customer.com</t>
  </si>
  <si>
    <t>212-630-3982</t>
  </si>
  <si>
    <t>C9178</t>
  </si>
  <si>
    <t>2258 Broadway, Dallas, IL 92101</t>
  </si>
  <si>
    <t>davis9178@customer.com</t>
  </si>
  <si>
    <t>619-668-2366</t>
  </si>
  <si>
    <t>C9179</t>
  </si>
  <si>
    <t>928 Maple Dr, Phoenix, IL 78201</t>
  </si>
  <si>
    <t>rodriguez9179@customer.com</t>
  </si>
  <si>
    <t>415-519-6190</t>
  </si>
  <si>
    <t>C9180</t>
  </si>
  <si>
    <t>4260 Park Blvd, Chicago, TX 85001</t>
  </si>
  <si>
    <t>martinez9180@customer.com</t>
  </si>
  <si>
    <t>602-144-9565</t>
  </si>
  <si>
    <t>C9181</t>
  </si>
  <si>
    <t>3045 Broadway, Chicago, TX 78201</t>
  </si>
  <si>
    <t>hernandez9181@customer.com</t>
  </si>
  <si>
    <t>718-806-3859</t>
  </si>
  <si>
    <t>C9182</t>
  </si>
  <si>
    <t>9874 Lakeview Dr, Los Angeles, AZ 85001</t>
  </si>
  <si>
    <t>lopez9182@customer.com</t>
  </si>
  <si>
    <t>602-360-6320</t>
  </si>
  <si>
    <t>C9183</t>
  </si>
  <si>
    <t>889 Lakeview Dr, Houston, CA 75201</t>
  </si>
  <si>
    <t>gonzalez9183@customer.com</t>
  </si>
  <si>
    <t>718-534-5118</t>
  </si>
  <si>
    <t>C9184</t>
  </si>
  <si>
    <t>8252 Washington St, Dallas, AZ 60601</t>
  </si>
  <si>
    <t>wilson9184@customer.com</t>
  </si>
  <si>
    <t>312-695-1519</t>
  </si>
  <si>
    <t>C9185</t>
  </si>
  <si>
    <t>Anderson White</t>
  </si>
  <si>
    <t>3087 Elm St, Los Angeles, TX 92101</t>
  </si>
  <si>
    <t>anderson9185@customer.com</t>
  </si>
  <si>
    <t>619-549-3249</t>
  </si>
  <si>
    <t>C9186</t>
  </si>
  <si>
    <t>2172 Sunset Rd, Dallas, CA 78201</t>
  </si>
  <si>
    <t>thomas9186@customer.com</t>
  </si>
  <si>
    <t>305-288-3148</t>
  </si>
  <si>
    <t>C9187</t>
  </si>
  <si>
    <t>6432 Sunset Rd, Dallas, TX 90001</t>
  </si>
  <si>
    <t>taylor9187@customer.com</t>
  </si>
  <si>
    <t>323-717-2758</t>
  </si>
  <si>
    <t>C9188</t>
  </si>
  <si>
    <t>3687 Washington St, San Jose, NY 92101</t>
  </si>
  <si>
    <t>moore9188@customer.com</t>
  </si>
  <si>
    <t>619-826-7517</t>
  </si>
  <si>
    <t>C9189</t>
  </si>
  <si>
    <t>Jackson White</t>
  </si>
  <si>
    <t>595 Elm St, Houston, AZ 10001</t>
  </si>
  <si>
    <t>jackson9189@customer.com</t>
  </si>
  <si>
    <t>212-313-2638</t>
  </si>
  <si>
    <t>C9190</t>
  </si>
  <si>
    <t>7996 Main St, Los Angeles, CA 85001</t>
  </si>
  <si>
    <t>martin9190@customer.com</t>
  </si>
  <si>
    <t>602-978-2261</t>
  </si>
  <si>
    <t>C9191</t>
  </si>
  <si>
    <t>6714 Highland Ave, San Antonio, TX 95101</t>
  </si>
  <si>
    <t>peter9191@customer.com</t>
  </si>
  <si>
    <t>408-728-7061</t>
  </si>
  <si>
    <t>C9192</t>
  </si>
  <si>
    <t>4303 Elm St, Los Angeles, AZ 78201</t>
  </si>
  <si>
    <t>victoria9192@customer.com</t>
  </si>
  <si>
    <t>415-985-7649</t>
  </si>
  <si>
    <t>C9193</t>
  </si>
  <si>
    <t>6054 Sunset Rd, New York, CA 92101</t>
  </si>
  <si>
    <t>raymond9193@customer.com</t>
  </si>
  <si>
    <t>619-884-4270</t>
  </si>
  <si>
    <t>C9194</t>
  </si>
  <si>
    <t>2068 Broadway, Chicago, CA 92101</t>
  </si>
  <si>
    <t>julia9194@customer.com</t>
  </si>
  <si>
    <t>619-427-4223</t>
  </si>
  <si>
    <t>C9195</t>
  </si>
  <si>
    <t>9411 Main St, Los Angeles, TX 75201</t>
  </si>
  <si>
    <t>scott9195@customer.com</t>
  </si>
  <si>
    <t>305-336-3907</t>
  </si>
  <si>
    <t>C9196</t>
  </si>
  <si>
    <t>5600 Lakeview Dr, Phoenix, CA 95101</t>
  </si>
  <si>
    <t>grace9196@customer.com</t>
  </si>
  <si>
    <t>408-318-1943</t>
  </si>
  <si>
    <t>C9197</t>
  </si>
  <si>
    <t>9293 Sunset Rd, Dallas, TX 90001</t>
  </si>
  <si>
    <t>dennis9197@customer.com</t>
  </si>
  <si>
    <t>323-713-7592</t>
  </si>
  <si>
    <t>C9198</t>
  </si>
  <si>
    <t>739 Lakeview Dr, San Antonio, TX 90001</t>
  </si>
  <si>
    <t>evelyn9198@customer.com</t>
  </si>
  <si>
    <t>323-431-3539</t>
  </si>
  <si>
    <t>C9199</t>
  </si>
  <si>
    <t>Gregory King</t>
  </si>
  <si>
    <t>1222 Cedar Ln, Philadelphia, CA 92101</t>
  </si>
  <si>
    <t>gregory9199@customer.com</t>
  </si>
  <si>
    <t>619-601-1858</t>
  </si>
  <si>
    <t>C9200</t>
  </si>
  <si>
    <t>8180 Broadway, Dallas, TX 60601</t>
  </si>
  <si>
    <t>anna9200@customer.com</t>
  </si>
  <si>
    <t>312-742-3255</t>
  </si>
  <si>
    <t>C9201</t>
  </si>
  <si>
    <t>9511 Highland Ave, Los Angeles, CA 85001</t>
  </si>
  <si>
    <t>walter9201@customer.com</t>
  </si>
  <si>
    <t>602-750-4656</t>
  </si>
  <si>
    <t>C9202</t>
  </si>
  <si>
    <t>Rose Jackson</t>
  </si>
  <si>
    <t>3032 Main St, San Diego, CA 95101</t>
  </si>
  <si>
    <t>rose9202@customer.com</t>
  </si>
  <si>
    <t>408-402-1030</t>
  </si>
  <si>
    <t>C9203</t>
  </si>
  <si>
    <t>9212 Park Blvd, Los Angeles, CA 60601</t>
  </si>
  <si>
    <t>patrick9203@customer.com</t>
  </si>
  <si>
    <t>312-534-5169</t>
  </si>
  <si>
    <t>C9204</t>
  </si>
  <si>
    <t>5506 Washington St, New York, TX 60601</t>
  </si>
  <si>
    <t>judith9204@customer.com</t>
  </si>
  <si>
    <t>312-114-4107</t>
  </si>
  <si>
    <t>C9205</t>
  </si>
  <si>
    <t>4452 Sunset Rd, Chicago, PA 75201</t>
  </si>
  <si>
    <t>henry9205@customer.com</t>
  </si>
  <si>
    <t>305-313-6121</t>
  </si>
  <si>
    <t>C9206</t>
  </si>
  <si>
    <t>5736 Elm St, Phoenix, AZ 60601</t>
  </si>
  <si>
    <t>christina9206@customer.com</t>
  </si>
  <si>
    <t>312-624-5028</t>
  </si>
  <si>
    <t>C9207</t>
  </si>
  <si>
    <t>3425 Cedar Ln, New York, NY 75201</t>
  </si>
  <si>
    <t>douglas9207@customer.com</t>
  </si>
  <si>
    <t>718-444-5934</t>
  </si>
  <si>
    <t>C9208</t>
  </si>
  <si>
    <t>209 Elm St, Chicago, TX 90001</t>
  </si>
  <si>
    <t>maria9208@customer.com</t>
  </si>
  <si>
    <t>323-145-8320</t>
  </si>
  <si>
    <t>C9209</t>
  </si>
  <si>
    <t>6701 Maple Dr, Chicago, CA 19101</t>
  </si>
  <si>
    <t>harold9209@customer.com</t>
  </si>
  <si>
    <t>215-553-1780</t>
  </si>
  <si>
    <t>C9210</t>
  </si>
  <si>
    <t>6469 Highland Ave, Phoenix, PA 19101</t>
  </si>
  <si>
    <t>nicole9210@customer.com</t>
  </si>
  <si>
    <t>215-596-5663</t>
  </si>
  <si>
    <t>C9211</t>
  </si>
  <si>
    <t>7895 Maple Dr, Houston, CA 10001</t>
  </si>
  <si>
    <t>alexander9211@customer.com</t>
  </si>
  <si>
    <t>212-402-6254</t>
  </si>
  <si>
    <t>C9212</t>
  </si>
  <si>
    <t>Megan Mitchell</t>
  </si>
  <si>
    <t>3732 Washington St, San Jose, CA 90001</t>
  </si>
  <si>
    <t>megan9212@customer.com</t>
  </si>
  <si>
    <t>323-683-8026</t>
  </si>
  <si>
    <t>C9213</t>
  </si>
  <si>
    <t>3326 Lakeview Dr, San Antonio, TX 10001</t>
  </si>
  <si>
    <t>samuel9213@customer.com</t>
  </si>
  <si>
    <t>212-269-9589</t>
  </si>
  <si>
    <t>C9214</t>
  </si>
  <si>
    <t>7832 Lakeview Dr, Houston, TX 77001</t>
  </si>
  <si>
    <t>dorothy9214@customer.com</t>
  </si>
  <si>
    <t>713-692-1166</t>
  </si>
  <si>
    <t>C9215</t>
  </si>
  <si>
    <t>895 Lakeview Dr, Los Angeles, CA 92101</t>
  </si>
  <si>
    <t>frank9215@customer.com</t>
  </si>
  <si>
    <t>619-747-4580</t>
  </si>
  <si>
    <t>C9216</t>
  </si>
  <si>
    <t>5517 Maple Dr, San Diego, TX 19101</t>
  </si>
  <si>
    <t>sophia9216@customer.com</t>
  </si>
  <si>
    <t>215-519-2422</t>
  </si>
  <si>
    <t>C9217</t>
  </si>
  <si>
    <t>1818 Sunset Rd, San Antonio, NY 78201</t>
  </si>
  <si>
    <t>lawrence9217@customer.com</t>
  </si>
  <si>
    <t>512-137-3952</t>
  </si>
  <si>
    <t>C9218</t>
  </si>
  <si>
    <t>9147 Maple Dr, San Antonio, CA 90001</t>
  </si>
  <si>
    <t>alice9218@customer.com</t>
  </si>
  <si>
    <t>323-710-9029</t>
  </si>
  <si>
    <t>C9219</t>
  </si>
  <si>
    <t>9970 Cedar Ln, New York, NY 19101</t>
  </si>
  <si>
    <t>arthur9219@customer.com</t>
  </si>
  <si>
    <t>215-826-8284</t>
  </si>
  <si>
    <t>C9220</t>
  </si>
  <si>
    <t>9539 Cedar Ln, San Antonio, PA 85001</t>
  </si>
  <si>
    <t>ruth9220@customer.com</t>
  </si>
  <si>
    <t>602-163-6689</t>
  </si>
  <si>
    <t>C9221</t>
  </si>
  <si>
    <t>8647 Sunset Rd, Dallas, CA 19101</t>
  </si>
  <si>
    <t>philip9221@customer.com</t>
  </si>
  <si>
    <t>215-812-4851</t>
  </si>
  <si>
    <t>C9222</t>
  </si>
  <si>
    <t>2379 Maple Dr, Chicago, AZ 10001</t>
  </si>
  <si>
    <t>diana9222@customer.com</t>
  </si>
  <si>
    <t>212-627-7685</t>
  </si>
  <si>
    <t>C9223</t>
  </si>
  <si>
    <t>4938 Cedar Ln, Chicago, IL 19101</t>
  </si>
  <si>
    <t>roger9223@customer.com</t>
  </si>
  <si>
    <t>215-650-8262</t>
  </si>
  <si>
    <t>C9224</t>
  </si>
  <si>
    <t>985 Elm St, San Diego, TX 77001</t>
  </si>
  <si>
    <t>natalie9224@customer.com</t>
  </si>
  <si>
    <t>713-292-4987</t>
  </si>
  <si>
    <t>C9225</t>
  </si>
  <si>
    <t>3757 Lakeview Dr, Phoenix, AZ 85001</t>
  </si>
  <si>
    <t>benjamin9225@customer.com</t>
  </si>
  <si>
    <t>602-595-7713</t>
  </si>
  <si>
    <t>C9226</t>
  </si>
  <si>
    <t>5897 Broadway, Philadelphia, AZ 92101</t>
  </si>
  <si>
    <t>virginia9226@customer.com</t>
  </si>
  <si>
    <t>619-103-7963</t>
  </si>
  <si>
    <t>C9227</t>
  </si>
  <si>
    <t>7912 Park Blvd, San Antonio, CA 10001</t>
  </si>
  <si>
    <t>bruce9227@customer.com</t>
  </si>
  <si>
    <t>212-148-5101</t>
  </si>
  <si>
    <t>C9228</t>
  </si>
  <si>
    <t>2873 Highland Ave, Dallas, CA 95101</t>
  </si>
  <si>
    <t>madison9228@customer.com</t>
  </si>
  <si>
    <t>408-433-5284</t>
  </si>
  <si>
    <t>C9229</t>
  </si>
  <si>
    <t>4495 Washington St, San Jose, CA 85001</t>
  </si>
  <si>
    <t>adam9229@customer.com</t>
  </si>
  <si>
    <t>602-316-9926</t>
  </si>
  <si>
    <t>C9230</t>
  </si>
  <si>
    <t>7463 Maple Dr, Dallas, CA 75201</t>
  </si>
  <si>
    <t>abigail9230@customer.com</t>
  </si>
  <si>
    <t>718-370-6141</t>
  </si>
  <si>
    <t>C9231</t>
  </si>
  <si>
    <t>8555 Highland Ave, Phoenix, TX 78201</t>
  </si>
  <si>
    <t>gerald9231@customer.com</t>
  </si>
  <si>
    <t>718-480-5275</t>
  </si>
  <si>
    <t>C9232</t>
  </si>
  <si>
    <t>8656 Lakeview Dr, San Antonio, IL 78201</t>
  </si>
  <si>
    <t>lauren9232@customer.com</t>
  </si>
  <si>
    <t>718-151-4477</t>
  </si>
  <si>
    <t>C9233</t>
  </si>
  <si>
    <t>7649 Maple Dr, Phoenix, NY 60601</t>
  </si>
  <si>
    <t>keith9233@customer.com</t>
  </si>
  <si>
    <t>312-276-8075</t>
  </si>
  <si>
    <t>C9234</t>
  </si>
  <si>
    <t>7296 Cedar Ln, San Diego, AZ 75201</t>
  </si>
  <si>
    <t>isabella9234@customer.com</t>
  </si>
  <si>
    <t>646-465-1645</t>
  </si>
  <si>
    <t>C9235</t>
  </si>
  <si>
    <t>5446 Broadway, Dallas, CA 78201</t>
  </si>
  <si>
    <t>terry9235@customer.com</t>
  </si>
  <si>
    <t>646-139-9083</t>
  </si>
  <si>
    <t>C9236</t>
  </si>
  <si>
    <t>9415 Main St, San Antonio, PA 85001</t>
  </si>
  <si>
    <t>jane9236@customer.com</t>
  </si>
  <si>
    <t>602-144-4004</t>
  </si>
  <si>
    <t>C9237</t>
  </si>
  <si>
    <t>8997 Lakeview Dr, Chicago, TX 90001</t>
  </si>
  <si>
    <t>wayne9237@customer.com</t>
  </si>
  <si>
    <t>323-178-1834</t>
  </si>
  <si>
    <t>C9238</t>
  </si>
  <si>
    <t>6008 Lakeview Dr, Philadelphia, CA 60601</t>
  </si>
  <si>
    <t>amy9238@customer.com</t>
  </si>
  <si>
    <t>312-861-6102</t>
  </si>
  <si>
    <t>C9239</t>
  </si>
  <si>
    <t>9181 Broadway, Chicago, CA 19101</t>
  </si>
  <si>
    <t>ralph9239@customer.com</t>
  </si>
  <si>
    <t>215-432-1471</t>
  </si>
  <si>
    <t>C9240</t>
  </si>
  <si>
    <t>2661 Elm St, San Diego, IL 75201</t>
  </si>
  <si>
    <t>cynthia9240@customer.com</t>
  </si>
  <si>
    <t>415-971-7113</t>
  </si>
  <si>
    <t>C9241</t>
  </si>
  <si>
    <t>436 Washington St, New York, CA 90001</t>
  </si>
  <si>
    <t>smith9241@customer.com</t>
  </si>
  <si>
    <t>323-398-3170</t>
  </si>
  <si>
    <t>C9242</t>
  </si>
  <si>
    <t>7938 Sunset Rd, San Antonio, TX 60601</t>
  </si>
  <si>
    <t>johnson9242@customer.com</t>
  </si>
  <si>
    <t>312-633-5816</t>
  </si>
  <si>
    <t>C9243</t>
  </si>
  <si>
    <t>1543 Maple Dr, New York, TX 95101</t>
  </si>
  <si>
    <t>williams9243@customer.com</t>
  </si>
  <si>
    <t>408-768-5221</t>
  </si>
  <si>
    <t>C9244</t>
  </si>
  <si>
    <t>7816 Washington St, San Diego, PA 60601</t>
  </si>
  <si>
    <t>brown9244@customer.com</t>
  </si>
  <si>
    <t>312-410-1747</t>
  </si>
  <si>
    <t>C9245</t>
  </si>
  <si>
    <t>Jones Perez</t>
  </si>
  <si>
    <t>9809 Elm St, Philadelphia, TX 60601</t>
  </si>
  <si>
    <t>jones9245@customer.com</t>
  </si>
  <si>
    <t>312-921-4715</t>
  </si>
  <si>
    <t>C9246</t>
  </si>
  <si>
    <t>364 Cedar Ln, San Antonio, TX 95101</t>
  </si>
  <si>
    <t>garcia9246@customer.com</t>
  </si>
  <si>
    <t>408-325-9190</t>
  </si>
  <si>
    <t>C9247</t>
  </si>
  <si>
    <t>5330 Maple Dr, San Jose, TX 77001</t>
  </si>
  <si>
    <t>miller9247@customer.com</t>
  </si>
  <si>
    <t>713-635-3444</t>
  </si>
  <si>
    <t>C9248</t>
  </si>
  <si>
    <t>2862 Elm St, Houston, TX 77001</t>
  </si>
  <si>
    <t>davis9248@customer.com</t>
  </si>
  <si>
    <t>713-275-5939</t>
  </si>
  <si>
    <t>C9249</t>
  </si>
  <si>
    <t>5545 Park Blvd, San Jose, AZ 10001</t>
  </si>
  <si>
    <t>rodriguez9249@customer.com</t>
  </si>
  <si>
    <t>212-525-4616</t>
  </si>
  <si>
    <t>C9250</t>
  </si>
  <si>
    <t>3661 Main St, San Diego, TX 90001</t>
  </si>
  <si>
    <t>martinez9250@customer.com</t>
  </si>
  <si>
    <t>323-738-7750</t>
  </si>
  <si>
    <t>C9251</t>
  </si>
  <si>
    <t>5904 Cedar Ln, Phoenix, TX 10001</t>
  </si>
  <si>
    <t>hernandez9251@customer.com</t>
  </si>
  <si>
    <t>212-786-4624</t>
  </si>
  <si>
    <t>C9252</t>
  </si>
  <si>
    <t>4934 Elm St, Los Angeles, CA 95101</t>
  </si>
  <si>
    <t>lopez9252@customer.com</t>
  </si>
  <si>
    <t>408-287-2990</t>
  </si>
  <si>
    <t>C9253</t>
  </si>
  <si>
    <t>4433 Highland Ave, Philadelphia, CA 92101</t>
  </si>
  <si>
    <t>gonzalez9253@customer.com</t>
  </si>
  <si>
    <t>619-971-9585</t>
  </si>
  <si>
    <t>C9254</t>
  </si>
  <si>
    <t>7040 Washington St, Chicago, NY 90001</t>
  </si>
  <si>
    <t>wilson9254@customer.com</t>
  </si>
  <si>
    <t>323-508-1936</t>
  </si>
  <si>
    <t>C9255</t>
  </si>
  <si>
    <t>9356 Maple Dr, San Jose, PA 60601</t>
  </si>
  <si>
    <t>anderson9255@customer.com</t>
  </si>
  <si>
    <t>312-231-2006</t>
  </si>
  <si>
    <t>C9256</t>
  </si>
  <si>
    <t>3881 Lakeview Dr, San Jose, TX 78201</t>
  </si>
  <si>
    <t>thomas9256@customer.com</t>
  </si>
  <si>
    <t>305-141-5745</t>
  </si>
  <si>
    <t>C9257</t>
  </si>
  <si>
    <t>4358 Main St, Houston, TX 85001</t>
  </si>
  <si>
    <t>taylor9257@customer.com</t>
  </si>
  <si>
    <t>602-300-9283</t>
  </si>
  <si>
    <t>C9258</t>
  </si>
  <si>
    <t>8645 Sunset Rd, San Jose, CA 85001</t>
  </si>
  <si>
    <t>moore9258@customer.com</t>
  </si>
  <si>
    <t>602-104-2919</t>
  </si>
  <si>
    <t>C9259</t>
  </si>
  <si>
    <t>7412 Maple Dr, Philadelphia, TX 77001</t>
  </si>
  <si>
    <t>jackson9259@customer.com</t>
  </si>
  <si>
    <t>713-477-3055</t>
  </si>
  <si>
    <t>C9260</t>
  </si>
  <si>
    <t>6195 Cedar Ln, Dallas, CA 77001</t>
  </si>
  <si>
    <t>martin9260@customer.com</t>
  </si>
  <si>
    <t>713-910-9053</t>
  </si>
  <si>
    <t>C9261</t>
  </si>
  <si>
    <t>2492 Cedar Ln, Chicago, CA 10001</t>
  </si>
  <si>
    <t>peter9261@customer.com</t>
  </si>
  <si>
    <t>212-953-8230</t>
  </si>
  <si>
    <t>C9262</t>
  </si>
  <si>
    <t>504 Cedar Ln, Chicago, CA 60601</t>
  </si>
  <si>
    <t>victoria9262@customer.com</t>
  </si>
  <si>
    <t>312-307-5342</t>
  </si>
  <si>
    <t>C9263</t>
  </si>
  <si>
    <t>1519 Main St, Dallas, TX 60601</t>
  </si>
  <si>
    <t>raymond9263@customer.com</t>
  </si>
  <si>
    <t>312-538-2423</t>
  </si>
  <si>
    <t>C9264</t>
  </si>
  <si>
    <t>3261 Elm St, Los Angeles, CA 95101</t>
  </si>
  <si>
    <t>julia9264@customer.com</t>
  </si>
  <si>
    <t>408-897-8066</t>
  </si>
  <si>
    <t>C9265</t>
  </si>
  <si>
    <t>5083 Cedar Ln, Houston, PA 60601</t>
  </si>
  <si>
    <t>scott9265@customer.com</t>
  </si>
  <si>
    <t>312-330-4416</t>
  </si>
  <si>
    <t>C9266</t>
  </si>
  <si>
    <t>2368 Lakeview Dr, Los Angeles, PA 92101</t>
  </si>
  <si>
    <t>grace9266@customer.com</t>
  </si>
  <si>
    <t>619-638-3411</t>
  </si>
  <si>
    <t>C9267</t>
  </si>
  <si>
    <t>Dennis Lee</t>
  </si>
  <si>
    <t>4927 Main St, Philadelphia, TX 10001</t>
  </si>
  <si>
    <t>dennis9267@customer.com</t>
  </si>
  <si>
    <t>212-107-8213</t>
  </si>
  <si>
    <t>C9268</t>
  </si>
  <si>
    <t>4300 Maple Dr, Philadelphia, TX 92101</t>
  </si>
  <si>
    <t>evelyn9268@customer.com</t>
  </si>
  <si>
    <t>619-853-3120</t>
  </si>
  <si>
    <t>C9269</t>
  </si>
  <si>
    <t>8769 Main St, Houston, IL 78201</t>
  </si>
  <si>
    <t>gregory9269@customer.com</t>
  </si>
  <si>
    <t>646-932-4953</t>
  </si>
  <si>
    <t>C9270</t>
  </si>
  <si>
    <t>7997 Broadway, Chicago, CA 19101</t>
  </si>
  <si>
    <t>anna9270@customer.com</t>
  </si>
  <si>
    <t>215-253-4531</t>
  </si>
  <si>
    <t>C9271</t>
  </si>
  <si>
    <t>9229 Washington St, Chicago, PA 78201</t>
  </si>
  <si>
    <t>walter9271@customer.com</t>
  </si>
  <si>
    <t>415-115-8674</t>
  </si>
  <si>
    <t>C9272</t>
  </si>
  <si>
    <t>9947 Elm St, New York, CA 78201</t>
  </si>
  <si>
    <t>rose9272@customer.com</t>
  </si>
  <si>
    <t>415-484-9604</t>
  </si>
  <si>
    <t>C9273</t>
  </si>
  <si>
    <t>7049 Park Blvd, Phoenix, PA 10001</t>
  </si>
  <si>
    <t>patrick9273@customer.com</t>
  </si>
  <si>
    <t>212-945-3052</t>
  </si>
  <si>
    <t>C9274</t>
  </si>
  <si>
    <t>6596 Sunset Rd, Los Angeles, IL 92101</t>
  </si>
  <si>
    <t>judith9274@customer.com</t>
  </si>
  <si>
    <t>619-812-6414</t>
  </si>
  <si>
    <t>C9275</t>
  </si>
  <si>
    <t>5934 Maple Dr, San Diego, IL 92101</t>
  </si>
  <si>
    <t>henry9275@customer.com</t>
  </si>
  <si>
    <t>619-794-9507</t>
  </si>
  <si>
    <t>C9276</t>
  </si>
  <si>
    <t>8173 Lakeview Dr, Dallas, TX 85001</t>
  </si>
  <si>
    <t>christina9276@customer.com</t>
  </si>
  <si>
    <t>602-657-7531</t>
  </si>
  <si>
    <t>C9277</t>
  </si>
  <si>
    <t>Douglas Scott</t>
  </si>
  <si>
    <t>8778 Washington St, San Jose, CA 10001</t>
  </si>
  <si>
    <t>douglas9277@customer.com</t>
  </si>
  <si>
    <t>212-915-9088</t>
  </si>
  <si>
    <t>C9278</t>
  </si>
  <si>
    <t>8294 Sunset Rd, Los Angeles, CA 85001</t>
  </si>
  <si>
    <t>maria9278@customer.com</t>
  </si>
  <si>
    <t>602-568-9769</t>
  </si>
  <si>
    <t>C9279</t>
  </si>
  <si>
    <t>1882 Park Blvd, Chicago, TX 92101</t>
  </si>
  <si>
    <t>harold9279@customer.com</t>
  </si>
  <si>
    <t>619-537-1887</t>
  </si>
  <si>
    <t>C9280</t>
  </si>
  <si>
    <t>9133 Broadway, San Diego, CA 78201</t>
  </si>
  <si>
    <t>nicole9280@customer.com</t>
  </si>
  <si>
    <t>646-277-6735</t>
  </si>
  <si>
    <t>C9281</t>
  </si>
  <si>
    <t>3144 Washington St, San Diego, CA 78201</t>
  </si>
  <si>
    <t>alexander9281@customer.com</t>
  </si>
  <si>
    <t>305-837-9355</t>
  </si>
  <si>
    <t>C9282</t>
  </si>
  <si>
    <t>2466 Washington St, Philadelphia, NY 85001</t>
  </si>
  <si>
    <t>megan9282@customer.com</t>
  </si>
  <si>
    <t>602-525-9370</t>
  </si>
  <si>
    <t>C9283</t>
  </si>
  <si>
    <t>1253 Park Blvd, Houston, IL 95101</t>
  </si>
  <si>
    <t>samuel9283@customer.com</t>
  </si>
  <si>
    <t>408-770-5459</t>
  </si>
  <si>
    <t>C9284</t>
  </si>
  <si>
    <t>9312 Highland Ave, San Antonio, TX 60601</t>
  </si>
  <si>
    <t>dorothy9284@customer.com</t>
  </si>
  <si>
    <t>312-113-1997</t>
  </si>
  <si>
    <t>C9285</t>
  </si>
  <si>
    <t>Frank Carter</t>
  </si>
  <si>
    <t>3414 Maple Dr, Los Angeles, IL 75201</t>
  </si>
  <si>
    <t>frank9285@customer.com</t>
  </si>
  <si>
    <t>718-184-2977</t>
  </si>
  <si>
    <t>C9286</t>
  </si>
  <si>
    <t>5109 Broadway, San Diego, TX 90001</t>
  </si>
  <si>
    <t>sophia9286@customer.com</t>
  </si>
  <si>
    <t>323-279-8192</t>
  </si>
  <si>
    <t>C9287</t>
  </si>
  <si>
    <t>1496 Cedar Ln, New York, TX 75201</t>
  </si>
  <si>
    <t>lawrence9287@customer.com</t>
  </si>
  <si>
    <t>415-624-7845</t>
  </si>
  <si>
    <t>C9288</t>
  </si>
  <si>
    <t>Alice Perez</t>
  </si>
  <si>
    <t>4078 Sunset Rd, Los Angeles, CA 78201</t>
  </si>
  <si>
    <t>alice9288@customer.com</t>
  </si>
  <si>
    <t>305-755-5698</t>
  </si>
  <si>
    <t>C9289</t>
  </si>
  <si>
    <t>8281 Cedar Ln, Chicago, PA 75201</t>
  </si>
  <si>
    <t>arthur9289@customer.com</t>
  </si>
  <si>
    <t>646-214-6083</t>
  </si>
  <si>
    <t>C9290</t>
  </si>
  <si>
    <t>2428 Main St, Philadelphia, CA 95101</t>
  </si>
  <si>
    <t>ruth9290@customer.com</t>
  </si>
  <si>
    <t>408-672-4331</t>
  </si>
  <si>
    <t>C9291</t>
  </si>
  <si>
    <t>9191 Cedar Ln, New York, TX 77001</t>
  </si>
  <si>
    <t>philip9291@customer.com</t>
  </si>
  <si>
    <t>713-401-9304</t>
  </si>
  <si>
    <t>C9292</t>
  </si>
  <si>
    <t>6710 Elm St, Houston, CA 60601</t>
  </si>
  <si>
    <t>diana9292@customer.com</t>
  </si>
  <si>
    <t>312-657-7785</t>
  </si>
  <si>
    <t>C9293</t>
  </si>
  <si>
    <t>9739 Maple Dr, Chicago, TX 77001</t>
  </si>
  <si>
    <t>roger9293@customer.com</t>
  </si>
  <si>
    <t>713-769-1390</t>
  </si>
  <si>
    <t>C9294</t>
  </si>
  <si>
    <t>7123 Lakeview Dr, Los Angeles, PA 10001</t>
  </si>
  <si>
    <t>natalie9294@customer.com</t>
  </si>
  <si>
    <t>212-750-1365</t>
  </si>
  <si>
    <t>C9295</t>
  </si>
  <si>
    <t>7970 Cedar Ln, Philadelphia, TX 10001</t>
  </si>
  <si>
    <t>benjamin9295@customer.com</t>
  </si>
  <si>
    <t>212-427-1106</t>
  </si>
  <si>
    <t>C9296</t>
  </si>
  <si>
    <t>1203 Elm St, Dallas, CA 75201</t>
  </si>
  <si>
    <t>virginia9296@customer.com</t>
  </si>
  <si>
    <t>646-277-1588</t>
  </si>
  <si>
    <t>C9297</t>
  </si>
  <si>
    <t>3992 Elm St, Dallas, TX 10001</t>
  </si>
  <si>
    <t>bruce9297@customer.com</t>
  </si>
  <si>
    <t>212-737-4416</t>
  </si>
  <si>
    <t>C9298</t>
  </si>
  <si>
    <t>2667 Main St, Chicago, CA 85001</t>
  </si>
  <si>
    <t>madison9298@customer.com</t>
  </si>
  <si>
    <t>602-582-7617</t>
  </si>
  <si>
    <t>C9299</t>
  </si>
  <si>
    <t>1274 Main St, Chicago, CA 90001</t>
  </si>
  <si>
    <t>adam9299@customer.com</t>
  </si>
  <si>
    <t>323-912-8510</t>
  </si>
  <si>
    <t>C9300</t>
  </si>
  <si>
    <t>4556 Washington St, Philadelphia, TX 10001</t>
  </si>
  <si>
    <t>abigail9300@customer.com</t>
  </si>
  <si>
    <t>212-662-4129</t>
  </si>
  <si>
    <t>C9301</t>
  </si>
  <si>
    <t>7700 Lakeview Dr, Houston, CA 10001</t>
  </si>
  <si>
    <t>gerald9301@customer.com</t>
  </si>
  <si>
    <t>212-792-1083</t>
  </si>
  <si>
    <t>C9302</t>
  </si>
  <si>
    <t>7711 Broadway, Los Angeles, CA 77001</t>
  </si>
  <si>
    <t>lauren9302@customer.com</t>
  </si>
  <si>
    <t>713-957-4055</t>
  </si>
  <si>
    <t>C9303</t>
  </si>
  <si>
    <t>1645 Lakeview Dr, Philadelphia, TX 60601</t>
  </si>
  <si>
    <t>keith9303@customer.com</t>
  </si>
  <si>
    <t>312-182-5098</t>
  </si>
  <si>
    <t>C9304</t>
  </si>
  <si>
    <t>8146 Highland Ave, Houston, PA 60601</t>
  </si>
  <si>
    <t>isabella9304@customer.com</t>
  </si>
  <si>
    <t>312-367-3814</t>
  </si>
  <si>
    <t>C9305</t>
  </si>
  <si>
    <t>4124 Cedar Ln, Chicago, AZ 10001</t>
  </si>
  <si>
    <t>terry9305@customer.com</t>
  </si>
  <si>
    <t>212-623-7310</t>
  </si>
  <si>
    <t>C9306</t>
  </si>
  <si>
    <t>742 Lakeview Dr, Dallas, IL 92101</t>
  </si>
  <si>
    <t>jane9306@customer.com</t>
  </si>
  <si>
    <t>619-275-1605</t>
  </si>
  <si>
    <t>C9307</t>
  </si>
  <si>
    <t>8261 Lakeview Dr, San Antonio, AZ 95101</t>
  </si>
  <si>
    <t>wayne9307@customer.com</t>
  </si>
  <si>
    <t>408-932-7756</t>
  </si>
  <si>
    <t>C9308</t>
  </si>
  <si>
    <t>3778 Sunset Rd, Phoenix, AZ 78201</t>
  </si>
  <si>
    <t>amy9308@customer.com</t>
  </si>
  <si>
    <t>718-375-5829</t>
  </si>
  <si>
    <t>C9309</t>
  </si>
  <si>
    <t>9715 Lakeview Dr, New York, TX 78201</t>
  </si>
  <si>
    <t>ralph9309@customer.com</t>
  </si>
  <si>
    <t>415-993-6914</t>
  </si>
  <si>
    <t>C9310</t>
  </si>
  <si>
    <t>Cynthia Nelson</t>
  </si>
  <si>
    <t>2210 Sunset Rd, San Jose, TX 78201</t>
  </si>
  <si>
    <t>cynthia9310@customer.com</t>
  </si>
  <si>
    <t>512-971-7682</t>
  </si>
  <si>
    <t>C9311</t>
  </si>
  <si>
    <t>5431 Broadway, Houston, CA 78201</t>
  </si>
  <si>
    <t>smith9311@customer.com</t>
  </si>
  <si>
    <t>718-854-4814</t>
  </si>
  <si>
    <t>C9312</t>
  </si>
  <si>
    <t>2154 Broadway, Houston, TX 10001</t>
  </si>
  <si>
    <t>johnson9312@customer.com</t>
  </si>
  <si>
    <t>212-919-9031</t>
  </si>
  <si>
    <t>C9313</t>
  </si>
  <si>
    <t>1796 Maple Dr, San Jose, TX 19101</t>
  </si>
  <si>
    <t>williams9313@customer.com</t>
  </si>
  <si>
    <t>215-427-5743</t>
  </si>
  <si>
    <t>C9314</t>
  </si>
  <si>
    <t>7502 Park Blvd, Houston, CA 77001</t>
  </si>
  <si>
    <t>brown9314@customer.com</t>
  </si>
  <si>
    <t>713-600-1877</t>
  </si>
  <si>
    <t>C9315</t>
  </si>
  <si>
    <t>4267 Highland Ave, New York, TX 75201</t>
  </si>
  <si>
    <t>jones9315@customer.com</t>
  </si>
  <si>
    <t>718-113-7473</t>
  </si>
  <si>
    <t>C9316</t>
  </si>
  <si>
    <t>1186 Elm St, Houston, TX 77001</t>
  </si>
  <si>
    <t>garcia9316@customer.com</t>
  </si>
  <si>
    <t>713-202-4566</t>
  </si>
  <si>
    <t>C9317</t>
  </si>
  <si>
    <t>222 Washington St, Chicago, PA 90001</t>
  </si>
  <si>
    <t>miller9317@customer.com</t>
  </si>
  <si>
    <t>323-339-2231</t>
  </si>
  <si>
    <t>C9318</t>
  </si>
  <si>
    <t>7149 Lakeview Dr, San Diego, TX 78201</t>
  </si>
  <si>
    <t>davis9318@customer.com</t>
  </si>
  <si>
    <t>718-698-4457</t>
  </si>
  <si>
    <t>C9319</t>
  </si>
  <si>
    <t>9771 Washington St, Houston, PA 92101</t>
  </si>
  <si>
    <t>rodriguez9319@customer.com</t>
  </si>
  <si>
    <t>619-653-8445</t>
  </si>
  <si>
    <t>C9320</t>
  </si>
  <si>
    <t>Martinez Jones</t>
  </si>
  <si>
    <t>6978 Lakeview Dr, Chicago, IL 60601</t>
  </si>
  <si>
    <t>martinez9320@customer.com</t>
  </si>
  <si>
    <t>312-557-6879</t>
  </si>
  <si>
    <t>C9321</t>
  </si>
  <si>
    <t>9571 Highland Ave, Dallas, TX 90001</t>
  </si>
  <si>
    <t>hernandez9321@customer.com</t>
  </si>
  <si>
    <t>323-686-1408</t>
  </si>
  <si>
    <t>C9322</t>
  </si>
  <si>
    <t>5251 Broadway, Dallas, CA 75201</t>
  </si>
  <si>
    <t>lopez9322@customer.com</t>
  </si>
  <si>
    <t>718-753-3176</t>
  </si>
  <si>
    <t>C9323</t>
  </si>
  <si>
    <t>4093 Washington St, San Antonio, TX 10001</t>
  </si>
  <si>
    <t>gonzalez9323@customer.com</t>
  </si>
  <si>
    <t>212-557-7545</t>
  </si>
  <si>
    <t>C9324</t>
  </si>
  <si>
    <t>2789 Park Blvd, Philadelphia, IL 92101</t>
  </si>
  <si>
    <t>wilson9324@customer.com</t>
  </si>
  <si>
    <t>619-805-5464</t>
  </si>
  <si>
    <t>C9325</t>
  </si>
  <si>
    <t>4062 Main St, San Diego, TX 19101</t>
  </si>
  <si>
    <t>anderson9325@customer.com</t>
  </si>
  <si>
    <t>215-414-3708</t>
  </si>
  <si>
    <t>C9326</t>
  </si>
  <si>
    <t>1012 Sunset Rd, Phoenix, CA 90001</t>
  </si>
  <si>
    <t>thomas9326@customer.com</t>
  </si>
  <si>
    <t>323-802-5794</t>
  </si>
  <si>
    <t>C9327</t>
  </si>
  <si>
    <t>7293 Park Blvd, New York, CA 77001</t>
  </si>
  <si>
    <t>taylor9327@customer.com</t>
  </si>
  <si>
    <t>713-932-3038</t>
  </si>
  <si>
    <t>C9328</t>
  </si>
  <si>
    <t>9163 Cedar Ln, Philadelphia, CA 92101</t>
  </si>
  <si>
    <t>moore9328@customer.com</t>
  </si>
  <si>
    <t>619-889-2151</t>
  </si>
  <si>
    <t>C9329</t>
  </si>
  <si>
    <t>7255 Broadway, Dallas, TX 95101</t>
  </si>
  <si>
    <t>jackson9329@customer.com</t>
  </si>
  <si>
    <t>408-390-8975</t>
  </si>
  <si>
    <t>C9330</t>
  </si>
  <si>
    <t>4450 Broadway, Philadelphia, CA 19101</t>
  </si>
  <si>
    <t>martin9330@customer.com</t>
  </si>
  <si>
    <t>215-178-9700</t>
  </si>
  <si>
    <t>C9331</t>
  </si>
  <si>
    <t>7116 Cedar Ln, Houston, CA 60601</t>
  </si>
  <si>
    <t>peter9331@customer.com</t>
  </si>
  <si>
    <t>312-658-4145</t>
  </si>
  <si>
    <t>C9332</t>
  </si>
  <si>
    <t>3002 Park Blvd, Chicago, TX 90001</t>
  </si>
  <si>
    <t>victoria9332@customer.com</t>
  </si>
  <si>
    <t>323-376-3045</t>
  </si>
  <si>
    <t>C9333</t>
  </si>
  <si>
    <t>2203 Cedar Ln, New York, TX 78201</t>
  </si>
  <si>
    <t>raymond9333@customer.com</t>
  </si>
  <si>
    <t>718-645-3311</t>
  </si>
  <si>
    <t>C9334</t>
  </si>
  <si>
    <t>Julia White</t>
  </si>
  <si>
    <t>7632 Elm St, Philadelphia, PA 60601</t>
  </si>
  <si>
    <t>julia9334@customer.com</t>
  </si>
  <si>
    <t>312-886-7420</t>
  </si>
  <si>
    <t>C9335</t>
  </si>
  <si>
    <t>Scott Walker</t>
  </si>
  <si>
    <t>1784 Maple Dr, Dallas, TX 85001</t>
  </si>
  <si>
    <t>scott9335@customer.com</t>
  </si>
  <si>
    <t>602-446-1817</t>
  </si>
  <si>
    <t>C9336</t>
  </si>
  <si>
    <t>367 Park Blvd, Dallas, NY 95101</t>
  </si>
  <si>
    <t>grace9336@customer.com</t>
  </si>
  <si>
    <t>408-117-2567</t>
  </si>
  <si>
    <t>C9337</t>
  </si>
  <si>
    <t>Dennis Young</t>
  </si>
  <si>
    <t>8820 Sunset Rd, Dallas, CA 19101</t>
  </si>
  <si>
    <t>dennis9337@customer.com</t>
  </si>
  <si>
    <t>215-555-9271</t>
  </si>
  <si>
    <t>C9338</t>
  </si>
  <si>
    <t>7707 Cedar Ln, Houston, CA 10001</t>
  </si>
  <si>
    <t>evelyn9338@customer.com</t>
  </si>
  <si>
    <t>212-361-5169</t>
  </si>
  <si>
    <t>C9339</t>
  </si>
  <si>
    <t>2140 Lakeview Dr, Chicago, IL 10001</t>
  </si>
  <si>
    <t>gregory9339@customer.com</t>
  </si>
  <si>
    <t>212-502-3967</t>
  </si>
  <si>
    <t>C9340</t>
  </si>
  <si>
    <t>9952 Washington St, Phoenix, PA 60601</t>
  </si>
  <si>
    <t>anna9340@customer.com</t>
  </si>
  <si>
    <t>312-351-3177</t>
  </si>
  <si>
    <t>C9341</t>
  </si>
  <si>
    <t>7125 Washington St, Philadelphia, CA 92101</t>
  </si>
  <si>
    <t>walter9341@customer.com</t>
  </si>
  <si>
    <t>619-530-7463</t>
  </si>
  <si>
    <t>C9342</t>
  </si>
  <si>
    <t>4295 Washington St, Chicago, TX 85001</t>
  </si>
  <si>
    <t>rose9342@customer.com</t>
  </si>
  <si>
    <t>602-912-6398</t>
  </si>
  <si>
    <t>C9343</t>
  </si>
  <si>
    <t>9093 Lakeview Dr, Houston, CA 90001</t>
  </si>
  <si>
    <t>patrick9343@customer.com</t>
  </si>
  <si>
    <t>323-571-8808</t>
  </si>
  <si>
    <t>C9344</t>
  </si>
  <si>
    <t>2941 Sunset Rd, Chicago, CA 92101</t>
  </si>
  <si>
    <t>judith9344@customer.com</t>
  </si>
  <si>
    <t>619-386-8438</t>
  </si>
  <si>
    <t>C9345</t>
  </si>
  <si>
    <t>6773 Lakeview Dr, San Jose, CA 77001</t>
  </si>
  <si>
    <t>henry9345@customer.com</t>
  </si>
  <si>
    <t>713-143-2233</t>
  </si>
  <si>
    <t>C9346</t>
  </si>
  <si>
    <t>4924 Maple Dr, San Jose, IL 75201</t>
  </si>
  <si>
    <t>christina9346@customer.com</t>
  </si>
  <si>
    <t>305-228-3521</t>
  </si>
  <si>
    <t>C9347</t>
  </si>
  <si>
    <t>6500 Maple Dr, San Antonio, TX 92101</t>
  </si>
  <si>
    <t>douglas9347@customer.com</t>
  </si>
  <si>
    <t>619-357-8384</t>
  </si>
  <si>
    <t>C9348</t>
  </si>
  <si>
    <t>7094 Park Blvd, Dallas, IL 85001</t>
  </si>
  <si>
    <t>maria9348@customer.com</t>
  </si>
  <si>
    <t>602-269-8356</t>
  </si>
  <si>
    <t>C9349</t>
  </si>
  <si>
    <t>6266 Maple Dr, Chicago, IL 10001</t>
  </si>
  <si>
    <t>harold9349@customer.com</t>
  </si>
  <si>
    <t>212-258-5320</t>
  </si>
  <si>
    <t>C9350</t>
  </si>
  <si>
    <t>7114 Maple Dr, Dallas, CA 78201</t>
  </si>
  <si>
    <t>nicole9350@customer.com</t>
  </si>
  <si>
    <t>512-487-6100</t>
  </si>
  <si>
    <t>C9351</t>
  </si>
  <si>
    <t>2938 Broadway, San Diego, PA 60601</t>
  </si>
  <si>
    <t>alexander9351@customer.com</t>
  </si>
  <si>
    <t>312-939-6714</t>
  </si>
  <si>
    <t>C9352</t>
  </si>
  <si>
    <t>7306 Main St, Houston, TX 75201</t>
  </si>
  <si>
    <t>megan9352@customer.com</t>
  </si>
  <si>
    <t>305-522-4302</t>
  </si>
  <si>
    <t>C9353</t>
  </si>
  <si>
    <t>5140 Maple Dr, Phoenix, TX 90001</t>
  </si>
  <si>
    <t>samuel9353@customer.com</t>
  </si>
  <si>
    <t>323-652-4132</t>
  </si>
  <si>
    <t>C9354</t>
  </si>
  <si>
    <t>7225 Highland Ave, Dallas, TX 90001</t>
  </si>
  <si>
    <t>dorothy9354@customer.com</t>
  </si>
  <si>
    <t>323-956-7389</t>
  </si>
  <si>
    <t>C9355</t>
  </si>
  <si>
    <t>8856 Park Blvd, Houston, CA 78201</t>
  </si>
  <si>
    <t>frank9355@customer.com</t>
  </si>
  <si>
    <t>415-148-9730</t>
  </si>
  <si>
    <t>C9356</t>
  </si>
  <si>
    <t>6492 Highland Ave, Chicago, CA 78201</t>
  </si>
  <si>
    <t>sophia9356@customer.com</t>
  </si>
  <si>
    <t>415-813-8279</t>
  </si>
  <si>
    <t>C9357</t>
  </si>
  <si>
    <t>5273 Cedar Ln, Phoenix, TX 90001</t>
  </si>
  <si>
    <t>lawrence9357@customer.com</t>
  </si>
  <si>
    <t>323-467-6185</t>
  </si>
  <si>
    <t>C9358</t>
  </si>
  <si>
    <t>8498 Maple Dr, Philadelphia, PA 60601</t>
  </si>
  <si>
    <t>alice9358@customer.com</t>
  </si>
  <si>
    <t>312-114-1445</t>
  </si>
  <si>
    <t>C9359</t>
  </si>
  <si>
    <t>6796 Washington St, San Diego, PA 78201</t>
  </si>
  <si>
    <t>arthur9359@customer.com</t>
  </si>
  <si>
    <t>718-304-8677</t>
  </si>
  <si>
    <t>C9360</t>
  </si>
  <si>
    <t>8808 Elm St, Dallas, CA 60601</t>
  </si>
  <si>
    <t>ruth9360@customer.com</t>
  </si>
  <si>
    <t>312-775-8098</t>
  </si>
  <si>
    <t>C9361</t>
  </si>
  <si>
    <t>8808 Elm St, San Antonio, TX 95101</t>
  </si>
  <si>
    <t>philip9361@customer.com</t>
  </si>
  <si>
    <t>408-664-7132</t>
  </si>
  <si>
    <t>C9362</t>
  </si>
  <si>
    <t>7624 Cedar Ln, Houston, TX 85001</t>
  </si>
  <si>
    <t>diana9362@customer.com</t>
  </si>
  <si>
    <t>602-874-6078</t>
  </si>
  <si>
    <t>C9363</t>
  </si>
  <si>
    <t>8076 Park Blvd, San Jose, CA 78201</t>
  </si>
  <si>
    <t>roger9363@customer.com</t>
  </si>
  <si>
    <t>415-710-4180</t>
  </si>
  <si>
    <t>C9364</t>
  </si>
  <si>
    <t>1989 Highland Ave, Los Angeles, TX 92101</t>
  </si>
  <si>
    <t>natalie9364@customer.com</t>
  </si>
  <si>
    <t>619-355-6686</t>
  </si>
  <si>
    <t>C9365</t>
  </si>
  <si>
    <t>636 Cedar Ln, Houston, AZ 92101</t>
  </si>
  <si>
    <t>benjamin9365@customer.com</t>
  </si>
  <si>
    <t>619-116-6596</t>
  </si>
  <si>
    <t>C9366</t>
  </si>
  <si>
    <t>3181 Elm St, San Jose, CA 92101</t>
  </si>
  <si>
    <t>virginia9366@customer.com</t>
  </si>
  <si>
    <t>619-785-2758</t>
  </si>
  <si>
    <t>C9367</t>
  </si>
  <si>
    <t>4898 Main St, Philadelphia, TX 77001</t>
  </si>
  <si>
    <t>bruce9367@customer.com</t>
  </si>
  <si>
    <t>713-122-2498</t>
  </si>
  <si>
    <t>C9368</t>
  </si>
  <si>
    <t>9716 Highland Ave, San Jose, TX 92101</t>
  </si>
  <si>
    <t>madison9368@customer.com</t>
  </si>
  <si>
    <t>619-835-5626</t>
  </si>
  <si>
    <t>C9369</t>
  </si>
  <si>
    <t>4663 Broadway, San Jose, TX 78201</t>
  </si>
  <si>
    <t>adam9369@customer.com</t>
  </si>
  <si>
    <t>305-141-8626</t>
  </si>
  <si>
    <t>C9370</t>
  </si>
  <si>
    <t>4449 Washington St, Houston, IL 10001</t>
  </si>
  <si>
    <t>abigail9370@customer.com</t>
  </si>
  <si>
    <t>212-701-3923</t>
  </si>
  <si>
    <t>C9371</t>
  </si>
  <si>
    <t>9564 Washington St, Chicago, CA 60601</t>
  </si>
  <si>
    <t>gerald9371@customer.com</t>
  </si>
  <si>
    <t>312-579-1243</t>
  </si>
  <si>
    <t>C9372</t>
  </si>
  <si>
    <t>Lauren Davis</t>
  </si>
  <si>
    <t>1036 Sunset Rd, Chicago, CA 77001</t>
  </si>
  <si>
    <t>lauren9372@customer.com</t>
  </si>
  <si>
    <t>713-366-8282</t>
  </si>
  <si>
    <t>C9373</t>
  </si>
  <si>
    <t>1624 Lakeview Dr, Dallas, CA 78201</t>
  </si>
  <si>
    <t>keith9373@customer.com</t>
  </si>
  <si>
    <t>305-585-8576</t>
  </si>
  <si>
    <t>C9374</t>
  </si>
  <si>
    <t>4598 Highland Ave, Houston, NY 10001</t>
  </si>
  <si>
    <t>isabella9374@customer.com</t>
  </si>
  <si>
    <t>212-141-5907</t>
  </si>
  <si>
    <t>C9375</t>
  </si>
  <si>
    <t>1676 Sunset Rd, San Antonio, TX 92101</t>
  </si>
  <si>
    <t>terry9375@customer.com</t>
  </si>
  <si>
    <t>619-890-9051</t>
  </si>
  <si>
    <t>C9376</t>
  </si>
  <si>
    <t>9573 Washington St, San Jose, CA 60601</t>
  </si>
  <si>
    <t>jane9376@customer.com</t>
  </si>
  <si>
    <t>312-309-9558</t>
  </si>
  <si>
    <t>C9377</t>
  </si>
  <si>
    <t>2830 Washington St, New York, PA 19101</t>
  </si>
  <si>
    <t>wayne9377@customer.com</t>
  </si>
  <si>
    <t>215-683-2255</t>
  </si>
  <si>
    <t>C9378</t>
  </si>
  <si>
    <t>8326 Lakeview Dr, Los Angeles, CA 60601</t>
  </si>
  <si>
    <t>amy9378@customer.com</t>
  </si>
  <si>
    <t>312-576-1996</t>
  </si>
  <si>
    <t>C9379</t>
  </si>
  <si>
    <t>9864 Park Blvd, Los Angeles, NY 78201</t>
  </si>
  <si>
    <t>ralph9379@customer.com</t>
  </si>
  <si>
    <t>718-752-4903</t>
  </si>
  <si>
    <t>C9380</t>
  </si>
  <si>
    <t>4962 Sunset Rd, San Jose, AZ 77001</t>
  </si>
  <si>
    <t>cynthia9380@customer.com</t>
  </si>
  <si>
    <t>713-605-9877</t>
  </si>
  <si>
    <t>C9381</t>
  </si>
  <si>
    <t>Smith Hernandez</t>
  </si>
  <si>
    <t>4645 Highland Ave, San Jose, AZ 60601</t>
  </si>
  <si>
    <t>smith9381@customer.com</t>
  </si>
  <si>
    <t>312-747-9070</t>
  </si>
  <si>
    <t>C9382</t>
  </si>
  <si>
    <t>8653 Cedar Ln, Los Angeles, NY 77001</t>
  </si>
  <si>
    <t>johnson9382@customer.com</t>
  </si>
  <si>
    <t>713-168-6787</t>
  </si>
  <si>
    <t>C9383</t>
  </si>
  <si>
    <t>9127 Main St, Philadelphia, TX 60601</t>
  </si>
  <si>
    <t>williams9383@customer.com</t>
  </si>
  <si>
    <t>312-644-9267</t>
  </si>
  <si>
    <t>C9384</t>
  </si>
  <si>
    <t>5197 Lakeview Dr, San Diego, CA 90001</t>
  </si>
  <si>
    <t>brown9384@customer.com</t>
  </si>
  <si>
    <t>323-840-6898</t>
  </si>
  <si>
    <t>C9385</t>
  </si>
  <si>
    <t>3576 Broadway, Phoenix, TX 92101</t>
  </si>
  <si>
    <t>jones9385@customer.com</t>
  </si>
  <si>
    <t>619-588-8331</t>
  </si>
  <si>
    <t>C9386</t>
  </si>
  <si>
    <t>4621 Maple Dr, Philadelphia, NY 92101</t>
  </si>
  <si>
    <t>garcia9386@customer.com</t>
  </si>
  <si>
    <t>619-828-7059</t>
  </si>
  <si>
    <t>C9387</t>
  </si>
  <si>
    <t>571 Washington St, San Diego, CA 78201</t>
  </si>
  <si>
    <t>miller9387@customer.com</t>
  </si>
  <si>
    <t>415-825-5395</t>
  </si>
  <si>
    <t>C9388</t>
  </si>
  <si>
    <t>Davis Garcia</t>
  </si>
  <si>
    <t>1438 Broadway, San Antonio, TX 92101</t>
  </si>
  <si>
    <t>davis9388@customer.com</t>
  </si>
  <si>
    <t>619-572-1735</t>
  </si>
  <si>
    <t>C9389</t>
  </si>
  <si>
    <t>6852 Elm St, San Jose, IL 90001</t>
  </si>
  <si>
    <t>rodriguez9389@customer.com</t>
  </si>
  <si>
    <t>323-445-5638</t>
  </si>
  <si>
    <t>C9390</t>
  </si>
  <si>
    <t>7462 Park Blvd, Los Angeles, IL 85001</t>
  </si>
  <si>
    <t>martinez9390@customer.com</t>
  </si>
  <si>
    <t>602-166-8376</t>
  </si>
  <si>
    <t>C9391</t>
  </si>
  <si>
    <t>4165 Park Blvd, Los Angeles, TX 90001</t>
  </si>
  <si>
    <t>hernandez9391@customer.com</t>
  </si>
  <si>
    <t>323-237-1340</t>
  </si>
  <si>
    <t>C9392</t>
  </si>
  <si>
    <t>6955 Park Blvd, Philadelphia, CA 60601</t>
  </si>
  <si>
    <t>lopez9392@customer.com</t>
  </si>
  <si>
    <t>312-853-5552</t>
  </si>
  <si>
    <t>C9393</t>
  </si>
  <si>
    <t>6170 Cedar Ln, Houston, TX 78201</t>
  </si>
  <si>
    <t>gonzalez9393@customer.com</t>
  </si>
  <si>
    <t>305-790-3658</t>
  </si>
  <si>
    <t>C9394</t>
  </si>
  <si>
    <t>4549 Cedar Ln, Los Angeles, NY 95101</t>
  </si>
  <si>
    <t>wilson9394@customer.com</t>
  </si>
  <si>
    <t>408-779-8272</t>
  </si>
  <si>
    <t>C9395</t>
  </si>
  <si>
    <t>915 Washington St, Los Angeles, PA 10001</t>
  </si>
  <si>
    <t>anderson9395@customer.com</t>
  </si>
  <si>
    <t>212-223-1270</t>
  </si>
  <si>
    <t>C9396</t>
  </si>
  <si>
    <t>7162 Highland Ave, San Diego, TX 90001</t>
  </si>
  <si>
    <t>thomas9396@customer.com</t>
  </si>
  <si>
    <t>323-957-4720</t>
  </si>
  <si>
    <t>C9397</t>
  </si>
  <si>
    <t>Taylor Perez</t>
  </si>
  <si>
    <t>2536 Broadway, Dallas, TX 60601</t>
  </si>
  <si>
    <t>taylor9397@customer.com</t>
  </si>
  <si>
    <t>312-234-3588</t>
  </si>
  <si>
    <t>C9398</t>
  </si>
  <si>
    <t>2041 Broadway, San Antonio, PA 60601</t>
  </si>
  <si>
    <t>moore9398@customer.com</t>
  </si>
  <si>
    <t>312-612-6304</t>
  </si>
  <si>
    <t>C9399</t>
  </si>
  <si>
    <t>6836 Washington St, San Diego, TX 77001</t>
  </si>
  <si>
    <t>jackson9399@customer.com</t>
  </si>
  <si>
    <t>713-226-5422</t>
  </si>
  <si>
    <t>C9400</t>
  </si>
  <si>
    <t>2227 Lakeview Dr, Dallas, TX 77001</t>
  </si>
  <si>
    <t>martin9400@customer.com</t>
  </si>
  <si>
    <t>713-264-6859</t>
  </si>
  <si>
    <t>C9401</t>
  </si>
  <si>
    <t>558 Cedar Ln, Los Angeles, CA 60601</t>
  </si>
  <si>
    <t>peter9401@customer.com</t>
  </si>
  <si>
    <t>312-651-9451</t>
  </si>
  <si>
    <t>C9402</t>
  </si>
  <si>
    <t>6382 Cedar Ln, San Diego, CA 75201</t>
  </si>
  <si>
    <t>victoria9402@customer.com</t>
  </si>
  <si>
    <t>415-115-1804</t>
  </si>
  <si>
    <t>C9403</t>
  </si>
  <si>
    <t>9317 Main St, San Jose, IL 60601</t>
  </si>
  <si>
    <t>raymond9403@customer.com</t>
  </si>
  <si>
    <t>312-315-2581</t>
  </si>
  <si>
    <t>C9404</t>
  </si>
  <si>
    <t>7064 Cedar Ln, Chicago, PA 85001</t>
  </si>
  <si>
    <t>julia9404@customer.com</t>
  </si>
  <si>
    <t>602-957-7955</t>
  </si>
  <si>
    <t>C9405</t>
  </si>
  <si>
    <t>2188 Main St, Los Angeles, TX 90001</t>
  </si>
  <si>
    <t>scott9405@customer.com</t>
  </si>
  <si>
    <t>323-735-6760</t>
  </si>
  <si>
    <t>C9406</t>
  </si>
  <si>
    <t>8095 Park Blvd, Houston, TX 10001</t>
  </si>
  <si>
    <t>grace9406@customer.com</t>
  </si>
  <si>
    <t>212-947-9046</t>
  </si>
  <si>
    <t>C9407</t>
  </si>
  <si>
    <t>4692 Cedar Ln, Dallas, TX 60601</t>
  </si>
  <si>
    <t>dennis9407@customer.com</t>
  </si>
  <si>
    <t>312-943-4680</t>
  </si>
  <si>
    <t>C9408</t>
  </si>
  <si>
    <t>6950 Cedar Ln, Phoenix, CA 60601</t>
  </si>
  <si>
    <t>evelyn9408@customer.com</t>
  </si>
  <si>
    <t>312-850-4353</t>
  </si>
  <si>
    <t>C9409</t>
  </si>
  <si>
    <t>3425 Park Blvd, San Antonio, IL 95101</t>
  </si>
  <si>
    <t>gregory9409@customer.com</t>
  </si>
  <si>
    <t>408-253-8026</t>
  </si>
  <si>
    <t>C9410</t>
  </si>
  <si>
    <t>5406 Elm St, Houston, CA 60601</t>
  </si>
  <si>
    <t>anna9410@customer.com</t>
  </si>
  <si>
    <t>312-832-7164</t>
  </si>
  <si>
    <t>C9411</t>
  </si>
  <si>
    <t>8413 Maple Dr, Philadelphia, PA 90001</t>
  </si>
  <si>
    <t>walter9411@customer.com</t>
  </si>
  <si>
    <t>323-476-4183</t>
  </si>
  <si>
    <t>C9412</t>
  </si>
  <si>
    <t>8702 Broadway, Philadelphia, AZ 60601</t>
  </si>
  <si>
    <t>rose9412@customer.com</t>
  </si>
  <si>
    <t>312-111-7087</t>
  </si>
  <si>
    <t>C9413</t>
  </si>
  <si>
    <t>577 Main St, Houston, TX 77001</t>
  </si>
  <si>
    <t>patrick9413@customer.com</t>
  </si>
  <si>
    <t>713-639-4565</t>
  </si>
  <si>
    <t>C9414</t>
  </si>
  <si>
    <t>6119 Sunset Rd, Los Angeles, IL 78201</t>
  </si>
  <si>
    <t>judith9414@customer.com</t>
  </si>
  <si>
    <t>305-642-1585</t>
  </si>
  <si>
    <t>C9415</t>
  </si>
  <si>
    <t>3846 Main St, San Jose, TX 85001</t>
  </si>
  <si>
    <t>henry9415@customer.com</t>
  </si>
  <si>
    <t>602-729-3462</t>
  </si>
  <si>
    <t>C9416</t>
  </si>
  <si>
    <t>361 Cedar Ln, Chicago, TX 19101</t>
  </si>
  <si>
    <t>christina9416@customer.com</t>
  </si>
  <si>
    <t>215-331-6968</t>
  </si>
  <si>
    <t>C9417</t>
  </si>
  <si>
    <t>7375 Cedar Ln, Dallas, CA 60601</t>
  </si>
  <si>
    <t>douglas9417@customer.com</t>
  </si>
  <si>
    <t>312-592-2891</t>
  </si>
  <si>
    <t>C9418</t>
  </si>
  <si>
    <t>9136 Highland Ave, San Antonio, TX 77001</t>
  </si>
  <si>
    <t>maria9418@customer.com</t>
  </si>
  <si>
    <t>713-961-5661</t>
  </si>
  <si>
    <t>C9419</t>
  </si>
  <si>
    <t>4535 Park Blvd, San Diego, CA 85001</t>
  </si>
  <si>
    <t>harold9419@customer.com</t>
  </si>
  <si>
    <t>602-558-9697</t>
  </si>
  <si>
    <t>C9420</t>
  </si>
  <si>
    <t>Nicole Garcia</t>
  </si>
  <si>
    <t>4747 Main St, Chicago, CA 90001</t>
  </si>
  <si>
    <t>nicole9420@customer.com</t>
  </si>
  <si>
    <t>323-101-7053</t>
  </si>
  <si>
    <t>C9421</t>
  </si>
  <si>
    <t>8202 Lakeview Dr, San Antonio, CA 78201</t>
  </si>
  <si>
    <t>alexander9421@customer.com</t>
  </si>
  <si>
    <t>718-232-6176</t>
  </si>
  <si>
    <t>C9422</t>
  </si>
  <si>
    <t>4753 Cedar Ln, San Diego, CA 90001</t>
  </si>
  <si>
    <t>megan9422@customer.com</t>
  </si>
  <si>
    <t>323-112-8139</t>
  </si>
  <si>
    <t>C9423</t>
  </si>
  <si>
    <t>2099 Highland Ave, San Antonio, TX 60601</t>
  </si>
  <si>
    <t>samuel9423@customer.com</t>
  </si>
  <si>
    <t>312-575-7797</t>
  </si>
  <si>
    <t>C9424</t>
  </si>
  <si>
    <t>8935 Elm St, Houston, TX 60601</t>
  </si>
  <si>
    <t>dorothy9424@customer.com</t>
  </si>
  <si>
    <t>312-611-5998</t>
  </si>
  <si>
    <t>C9425</t>
  </si>
  <si>
    <t>9904 Washington St, Houston, CA 92101</t>
  </si>
  <si>
    <t>frank9425@customer.com</t>
  </si>
  <si>
    <t>619-126-8398</t>
  </si>
  <si>
    <t>C9426</t>
  </si>
  <si>
    <t>3411 Sunset Rd, Chicago, CA 78201</t>
  </si>
  <si>
    <t>sophia9426@customer.com</t>
  </si>
  <si>
    <t>512-385-4338</t>
  </si>
  <si>
    <t>C9427</t>
  </si>
  <si>
    <t>5601 Sunset Rd, Chicago, TX 95101</t>
  </si>
  <si>
    <t>lawrence9427@customer.com</t>
  </si>
  <si>
    <t>408-613-9740</t>
  </si>
  <si>
    <t>C9428</t>
  </si>
  <si>
    <t>2710 Sunset Rd, Dallas, CA 60601</t>
  </si>
  <si>
    <t>alice9428@customer.com</t>
  </si>
  <si>
    <t>312-229-4762</t>
  </si>
  <si>
    <t>C9429</t>
  </si>
  <si>
    <t>9835 Sunset Rd, San Diego, NY 77001</t>
  </si>
  <si>
    <t>arthur9429@customer.com</t>
  </si>
  <si>
    <t>713-548-3710</t>
  </si>
  <si>
    <t>C9430</t>
  </si>
  <si>
    <t>9583 Washington St, Chicago, CA 10001</t>
  </si>
  <si>
    <t>ruth9430@customer.com</t>
  </si>
  <si>
    <t>212-131-7423</t>
  </si>
  <si>
    <t>C9431</t>
  </si>
  <si>
    <t>2450 Park Blvd, Phoenix, AZ 92101</t>
  </si>
  <si>
    <t>philip9431@customer.com</t>
  </si>
  <si>
    <t>619-388-9298</t>
  </si>
  <si>
    <t>C9432</t>
  </si>
  <si>
    <t>4078 Lakeview Dr, Phoenix, CA 92101</t>
  </si>
  <si>
    <t>diana9432@customer.com</t>
  </si>
  <si>
    <t>619-692-3167</t>
  </si>
  <si>
    <t>C9433</t>
  </si>
  <si>
    <t>6449 Sunset Rd, Phoenix, IL 75201</t>
  </si>
  <si>
    <t>roger9433@customer.com</t>
  </si>
  <si>
    <t>646-232-4855</t>
  </si>
  <si>
    <t>C9434</t>
  </si>
  <si>
    <t>865 Washington St, New York, AZ 95101</t>
  </si>
  <si>
    <t>natalie9434@customer.com</t>
  </si>
  <si>
    <t>408-200-7855</t>
  </si>
  <si>
    <t>C9435</t>
  </si>
  <si>
    <t>4647 Maple Dr, San Diego, CA 92101</t>
  </si>
  <si>
    <t>benjamin9435@customer.com</t>
  </si>
  <si>
    <t>619-434-9712</t>
  </si>
  <si>
    <t>C9436</t>
  </si>
  <si>
    <t>1161 Park Blvd, Phoenix, TX 92101</t>
  </si>
  <si>
    <t>virginia9436@customer.com</t>
  </si>
  <si>
    <t>619-566-4867</t>
  </si>
  <si>
    <t>C9437</t>
  </si>
  <si>
    <t>2144 Sunset Rd, Chicago, IL 92101</t>
  </si>
  <si>
    <t>bruce9437@customer.com</t>
  </si>
  <si>
    <t>619-969-5129</t>
  </si>
  <si>
    <t>C9438</t>
  </si>
  <si>
    <t>6104 Lakeview Dr, New York, NY 19101</t>
  </si>
  <si>
    <t>madison9438@customer.com</t>
  </si>
  <si>
    <t>215-957-9407</t>
  </si>
  <si>
    <t>C9439</t>
  </si>
  <si>
    <t>3348 Cedar Ln, Phoenix, CA 75201</t>
  </si>
  <si>
    <t>adam9439@customer.com</t>
  </si>
  <si>
    <t>512-394-8147</t>
  </si>
  <si>
    <t>C9440</t>
  </si>
  <si>
    <t>3040 Main St, San Jose, IL 85001</t>
  </si>
  <si>
    <t>abigail9440@customer.com</t>
  </si>
  <si>
    <t>602-732-5518</t>
  </si>
  <si>
    <t>C9441</t>
  </si>
  <si>
    <t>3851 Maple Dr, Philadelphia, CA 75201</t>
  </si>
  <si>
    <t>gerald9441@customer.com</t>
  </si>
  <si>
    <t>305-747-2047</t>
  </si>
  <si>
    <t>C9442</t>
  </si>
  <si>
    <t>3232 Broadway, San Diego, NY 60601</t>
  </si>
  <si>
    <t>lauren9442@customer.com</t>
  </si>
  <si>
    <t>312-861-8392</t>
  </si>
  <si>
    <t>C9443</t>
  </si>
  <si>
    <t>4602 Elm St, San Antonio, NY 75201</t>
  </si>
  <si>
    <t>keith9443@customer.com</t>
  </si>
  <si>
    <t>512-815-3987</t>
  </si>
  <si>
    <t>C9444</t>
  </si>
  <si>
    <t>7276 Park Blvd, Phoenix, TX 75201</t>
  </si>
  <si>
    <t>isabella9444@customer.com</t>
  </si>
  <si>
    <t>415-568-3053</t>
  </si>
  <si>
    <t>C9445</t>
  </si>
  <si>
    <t>161 Lakeview Dr, Philadelphia, IL 75201</t>
  </si>
  <si>
    <t>terry9445@customer.com</t>
  </si>
  <si>
    <t>305-135-6156</t>
  </si>
  <si>
    <t>C9446</t>
  </si>
  <si>
    <t>9424 Main St, Phoenix, CA 78201</t>
  </si>
  <si>
    <t>jane9446@customer.com</t>
  </si>
  <si>
    <t>718-328-8655</t>
  </si>
  <si>
    <t>C9447</t>
  </si>
  <si>
    <t>Wayne Nelson</t>
  </si>
  <si>
    <t>5145 Lakeview Dr, San Antonio, TX 92101</t>
  </si>
  <si>
    <t>wayne9447@customer.com</t>
  </si>
  <si>
    <t>619-126-1235</t>
  </si>
  <si>
    <t>C9448</t>
  </si>
  <si>
    <t>5587 Park Blvd, San Jose, TX 77001</t>
  </si>
  <si>
    <t>amy9448@customer.com</t>
  </si>
  <si>
    <t>713-799-6670</t>
  </si>
  <si>
    <t>C9449</t>
  </si>
  <si>
    <t>7335 Sunset Rd, Houston, CA 85001</t>
  </si>
  <si>
    <t>ralph9449@customer.com</t>
  </si>
  <si>
    <t>602-758-6734</t>
  </si>
  <si>
    <t>C9450</t>
  </si>
  <si>
    <t>227 Highland Ave, Dallas, TX 60601</t>
  </si>
  <si>
    <t>cynthia9450@customer.com</t>
  </si>
  <si>
    <t>312-590-2184</t>
  </si>
  <si>
    <t>C9451</t>
  </si>
  <si>
    <t>256 Elm St, San Antonio, CA 92101</t>
  </si>
  <si>
    <t>smith9451@customer.com</t>
  </si>
  <si>
    <t>619-341-5225</t>
  </si>
  <si>
    <t>C9452</t>
  </si>
  <si>
    <t>179 Broadway, New York, TX 78201</t>
  </si>
  <si>
    <t>johnson9452@customer.com</t>
  </si>
  <si>
    <t>305-977-9471</t>
  </si>
  <si>
    <t>C9453</t>
  </si>
  <si>
    <t>1453 Cedar Ln, Philadelphia, CA 92101</t>
  </si>
  <si>
    <t>williams9453@customer.com</t>
  </si>
  <si>
    <t>619-436-9076</t>
  </si>
  <si>
    <t>C9454</t>
  </si>
  <si>
    <t>1499 Highland Ave, San Diego, TX 92101</t>
  </si>
  <si>
    <t>brown9454@customer.com</t>
  </si>
  <si>
    <t>619-622-5473</t>
  </si>
  <si>
    <t>C9455</t>
  </si>
  <si>
    <t>3948 Highland Ave, San Jose, TX 77001</t>
  </si>
  <si>
    <t>jones9455@customer.com</t>
  </si>
  <si>
    <t>713-193-2679</t>
  </si>
  <si>
    <t>C9456</t>
  </si>
  <si>
    <t>2090 Cedar Ln, New York, AZ 92101</t>
  </si>
  <si>
    <t>garcia9456@customer.com</t>
  </si>
  <si>
    <t>619-291-9383</t>
  </si>
  <si>
    <t>C9457</t>
  </si>
  <si>
    <t>7648 Sunset Rd, Houston, IL 19101</t>
  </si>
  <si>
    <t>miller9457@customer.com</t>
  </si>
  <si>
    <t>215-664-7248</t>
  </si>
  <si>
    <t>C9458</t>
  </si>
  <si>
    <t>9966 Maple Dr, Chicago, TX 90001</t>
  </si>
  <si>
    <t>davis9458@customer.com</t>
  </si>
  <si>
    <t>323-646-7534</t>
  </si>
  <si>
    <t>C9459</t>
  </si>
  <si>
    <t>6797 Cedar Ln, Houston, CA 95101</t>
  </si>
  <si>
    <t>rodriguez9459@customer.com</t>
  </si>
  <si>
    <t>408-873-1522</t>
  </si>
  <si>
    <t>C9460</t>
  </si>
  <si>
    <t>347 Park Blvd, Philadelphia, PA 75201</t>
  </si>
  <si>
    <t>martinez9460@customer.com</t>
  </si>
  <si>
    <t>512-679-9440</t>
  </si>
  <si>
    <t>C9461</t>
  </si>
  <si>
    <t>6269 Park Blvd, Houston, CA 77001</t>
  </si>
  <si>
    <t>hernandez9461@customer.com</t>
  </si>
  <si>
    <t>713-620-7318</t>
  </si>
  <si>
    <t>C9462</t>
  </si>
  <si>
    <t>6889 Elm St, Los Angeles, IL 95101</t>
  </si>
  <si>
    <t>lopez9462@customer.com</t>
  </si>
  <si>
    <t>408-458-9442</t>
  </si>
  <si>
    <t>C9463</t>
  </si>
  <si>
    <t>5331 Washington St, San Diego, CA 92101</t>
  </si>
  <si>
    <t>gonzalez9463@customer.com</t>
  </si>
  <si>
    <t>619-433-3202</t>
  </si>
  <si>
    <t>C9464</t>
  </si>
  <si>
    <t>7949 Sunset Rd, Chicago, PA 60601</t>
  </si>
  <si>
    <t>wilson9464@customer.com</t>
  </si>
  <si>
    <t>312-412-2517</t>
  </si>
  <si>
    <t>C9465</t>
  </si>
  <si>
    <t>4246 Sunset Rd, Phoenix, TX 60601</t>
  </si>
  <si>
    <t>anderson9465@customer.com</t>
  </si>
  <si>
    <t>312-803-5857</t>
  </si>
  <si>
    <t>C9466</t>
  </si>
  <si>
    <t>222 Lakeview Dr, San Jose, TX 78201</t>
  </si>
  <si>
    <t>thomas9466@customer.com</t>
  </si>
  <si>
    <t>305-221-5304</t>
  </si>
  <si>
    <t>C9467</t>
  </si>
  <si>
    <t>2728 Maple Dr, Dallas, AZ 77001</t>
  </si>
  <si>
    <t>taylor9467@customer.com</t>
  </si>
  <si>
    <t>713-678-9863</t>
  </si>
  <si>
    <t>C9468</t>
  </si>
  <si>
    <t>425 Broadway, Houston, CA 95101</t>
  </si>
  <si>
    <t>moore9468@customer.com</t>
  </si>
  <si>
    <t>408-213-4964</t>
  </si>
  <si>
    <t>C9469</t>
  </si>
  <si>
    <t>Jackson Hernandez</t>
  </si>
  <si>
    <t>5213 Broadway, San Diego, NY 10001</t>
  </si>
  <si>
    <t>jackson9469@customer.com</t>
  </si>
  <si>
    <t>212-784-8732</t>
  </si>
  <si>
    <t>C9470</t>
  </si>
  <si>
    <t>6749 Park Blvd, Houston, AZ 60601</t>
  </si>
  <si>
    <t>martin9470@customer.com</t>
  </si>
  <si>
    <t>312-571-2461</t>
  </si>
  <si>
    <t>C9471</t>
  </si>
  <si>
    <t>7782 Maple Dr, San Diego, IL 19101</t>
  </si>
  <si>
    <t>peter9471@customer.com</t>
  </si>
  <si>
    <t>215-757-7616</t>
  </si>
  <si>
    <t>C9472</t>
  </si>
  <si>
    <t>Victoria Brown</t>
  </si>
  <si>
    <t>606 Sunset Rd, Phoenix, CA 60601</t>
  </si>
  <si>
    <t>victoria9472@customer.com</t>
  </si>
  <si>
    <t>312-679-4764</t>
  </si>
  <si>
    <t>C9473</t>
  </si>
  <si>
    <t>167 Washington St, San Jose, CA 90001</t>
  </si>
  <si>
    <t>raymond9473@customer.com</t>
  </si>
  <si>
    <t>323-471-7861</t>
  </si>
  <si>
    <t>C9474</t>
  </si>
  <si>
    <t>4312 Broadway, Philadelphia, CA 95101</t>
  </si>
  <si>
    <t>julia9474@customer.com</t>
  </si>
  <si>
    <t>408-691-5789</t>
  </si>
  <si>
    <t>C9475</t>
  </si>
  <si>
    <t>5843 Highland Ave, Philadelphia, TX 77001</t>
  </si>
  <si>
    <t>scott9475@customer.com</t>
  </si>
  <si>
    <t>713-510-9598</t>
  </si>
  <si>
    <t>C9476</t>
  </si>
  <si>
    <t>Grace Brown</t>
  </si>
  <si>
    <t>6175 Cedar Ln, San Antonio, PA 78201</t>
  </si>
  <si>
    <t>grace9476@customer.com</t>
  </si>
  <si>
    <t>512-687-8091</t>
  </si>
  <si>
    <t>C9477</t>
  </si>
  <si>
    <t>6271 Park Blvd, San Jose, TX 60601</t>
  </si>
  <si>
    <t>dennis9477@customer.com</t>
  </si>
  <si>
    <t>312-655-1083</t>
  </si>
  <si>
    <t>C9478</t>
  </si>
  <si>
    <t>8474 Broadway, San Antonio, AZ 85001</t>
  </si>
  <si>
    <t>evelyn9478@customer.com</t>
  </si>
  <si>
    <t>602-590-4072</t>
  </si>
  <si>
    <t>C9479</t>
  </si>
  <si>
    <t>3779 Elm St, Los Angeles, CA 95101</t>
  </si>
  <si>
    <t>gregory9479@customer.com</t>
  </si>
  <si>
    <t>408-829-6437</t>
  </si>
  <si>
    <t>C9480</t>
  </si>
  <si>
    <t>5652 Broadway, San Diego, AZ 90001</t>
  </si>
  <si>
    <t>anna9480@customer.com</t>
  </si>
  <si>
    <t>323-984-8817</t>
  </si>
  <si>
    <t>C9481</t>
  </si>
  <si>
    <t>4871 Sunset Rd, Houston, AZ 10001</t>
  </si>
  <si>
    <t>walter9481@customer.com</t>
  </si>
  <si>
    <t>212-278-6874</t>
  </si>
  <si>
    <t>C9482</t>
  </si>
  <si>
    <t>2391 Sunset Rd, Philadelphia, IL 92101</t>
  </si>
  <si>
    <t>rose9482@customer.com</t>
  </si>
  <si>
    <t>619-346-9635</t>
  </si>
  <si>
    <t>C9483</t>
  </si>
  <si>
    <t>9808 Highland Ave, Dallas, CA 10001</t>
  </si>
  <si>
    <t>patrick9483@customer.com</t>
  </si>
  <si>
    <t>212-209-4726</t>
  </si>
  <si>
    <t>C9484</t>
  </si>
  <si>
    <t>9004 Maple Dr, New York, TX 90001</t>
  </si>
  <si>
    <t>judith9484@customer.com</t>
  </si>
  <si>
    <t>323-208-9598</t>
  </si>
  <si>
    <t>C9485</t>
  </si>
  <si>
    <t>4142 Cedar Ln, New York, PA 19101</t>
  </si>
  <si>
    <t>henry9485@customer.com</t>
  </si>
  <si>
    <t>215-235-9467</t>
  </si>
  <si>
    <t>C9486</t>
  </si>
  <si>
    <t>2466 Lakeview Dr, Los Angeles, CA 60601</t>
  </si>
  <si>
    <t>christina9486@customer.com</t>
  </si>
  <si>
    <t>312-714-5185</t>
  </si>
  <si>
    <t>C9487</t>
  </si>
  <si>
    <t>3495 Sunset Rd, San Diego, TX 85001</t>
  </si>
  <si>
    <t>douglas9487@customer.com</t>
  </si>
  <si>
    <t>602-482-1552</t>
  </si>
  <si>
    <t>C9488</t>
  </si>
  <si>
    <t>7286 Maple Dr, Los Angeles, TX 19101</t>
  </si>
  <si>
    <t>maria9488@customer.com</t>
  </si>
  <si>
    <t>215-916-2114</t>
  </si>
  <si>
    <t>C9489</t>
  </si>
  <si>
    <t>5887 Broadway, Philadelphia, TX 90001</t>
  </si>
  <si>
    <t>harold9489@customer.com</t>
  </si>
  <si>
    <t>323-650-9588</t>
  </si>
  <si>
    <t>C9490</t>
  </si>
  <si>
    <t>8657 Sunset Rd, San Jose, IL 92101</t>
  </si>
  <si>
    <t>nicole9490@customer.com</t>
  </si>
  <si>
    <t>619-143-2412</t>
  </si>
  <si>
    <t>C9491</t>
  </si>
  <si>
    <t>9133 Park Blvd, Chicago, TX 85001</t>
  </si>
  <si>
    <t>alexander9491@customer.com</t>
  </si>
  <si>
    <t>602-255-3757</t>
  </si>
  <si>
    <t>C9492</t>
  </si>
  <si>
    <t>5288 Park Blvd, Dallas, AZ 90001</t>
  </si>
  <si>
    <t>megan9492@customer.com</t>
  </si>
  <si>
    <t>323-846-4752</t>
  </si>
  <si>
    <t>C9493</t>
  </si>
  <si>
    <t>8397 Washington St, Phoenix, AZ 77001</t>
  </si>
  <si>
    <t>samuel9493@customer.com</t>
  </si>
  <si>
    <t>713-253-5254</t>
  </si>
  <si>
    <t>C9494</t>
  </si>
  <si>
    <t>6617 Sunset Rd, San Jose, PA 85001</t>
  </si>
  <si>
    <t>dorothy9494@customer.com</t>
  </si>
  <si>
    <t>602-876-3870</t>
  </si>
  <si>
    <t>C9495</t>
  </si>
  <si>
    <t>4721 Elm St, San Diego, PA 60601</t>
  </si>
  <si>
    <t>frank9495@customer.com</t>
  </si>
  <si>
    <t>312-405-6054</t>
  </si>
  <si>
    <t>C9496</t>
  </si>
  <si>
    <t>7236 Broadway, San Antonio, NY 92101</t>
  </si>
  <si>
    <t>sophia9496@customer.com</t>
  </si>
  <si>
    <t>619-825-1033</t>
  </si>
  <si>
    <t>C9497</t>
  </si>
  <si>
    <t>3920 Lakeview Dr, Phoenix, TX 19101</t>
  </si>
  <si>
    <t>lawrence9497@customer.com</t>
  </si>
  <si>
    <t>215-369-3472</t>
  </si>
  <si>
    <t>C9498</t>
  </si>
  <si>
    <t>7765 Broadway, Chicago, CA 60601</t>
  </si>
  <si>
    <t>alice9498@customer.com</t>
  </si>
  <si>
    <t>312-420-7580</t>
  </si>
  <si>
    <t>C9499</t>
  </si>
  <si>
    <t>4536 Sunset Rd, Houston, CA 77001</t>
  </si>
  <si>
    <t>arthur9499@customer.com</t>
  </si>
  <si>
    <t>713-497-5921</t>
  </si>
  <si>
    <t>C9500</t>
  </si>
  <si>
    <t>5964 Main St, Dallas, CA 19101</t>
  </si>
  <si>
    <t>ruth9500@customer.com</t>
  </si>
  <si>
    <t>215-197-2256</t>
  </si>
  <si>
    <t>C9501</t>
  </si>
  <si>
    <t>7098 Highland Ave, San Antonio, CA 60601</t>
  </si>
  <si>
    <t>philip9501@customer.com</t>
  </si>
  <si>
    <t>312-654-5022</t>
  </si>
  <si>
    <t>C9502</t>
  </si>
  <si>
    <t>1468 Lakeview Dr, Phoenix, CA 10001</t>
  </si>
  <si>
    <t>diana9502@customer.com</t>
  </si>
  <si>
    <t>212-457-6359</t>
  </si>
  <si>
    <t>C9503</t>
  </si>
  <si>
    <t>8971 Lakeview Dr, San Jose, CA 90001</t>
  </si>
  <si>
    <t>roger9503@customer.com</t>
  </si>
  <si>
    <t>323-638-6282</t>
  </si>
  <si>
    <t>C9504</t>
  </si>
  <si>
    <t>2230 Park Blvd, Dallas, CA 78201</t>
  </si>
  <si>
    <t>natalie9504@customer.com</t>
  </si>
  <si>
    <t>512-237-4810</t>
  </si>
  <si>
    <t>C9505</t>
  </si>
  <si>
    <t>9477 Sunset Rd, Chicago, TX 95101</t>
  </si>
  <si>
    <t>benjamin9505@customer.com</t>
  </si>
  <si>
    <t>408-710-9806</t>
  </si>
  <si>
    <t>C9506</t>
  </si>
  <si>
    <t>5631 Park Blvd, New York, CA 75201</t>
  </si>
  <si>
    <t>virginia9506@customer.com</t>
  </si>
  <si>
    <t>718-593-2411</t>
  </si>
  <si>
    <t>C9507</t>
  </si>
  <si>
    <t>4315 Broadway, Philadelphia, CA 60601</t>
  </si>
  <si>
    <t>bruce9507@customer.com</t>
  </si>
  <si>
    <t>312-436-1256</t>
  </si>
  <si>
    <t>C9508</t>
  </si>
  <si>
    <t>4779 Main St, San Diego, TX 78201</t>
  </si>
  <si>
    <t>madison9508@customer.com</t>
  </si>
  <si>
    <t>305-856-1432</t>
  </si>
  <si>
    <t>C9509</t>
  </si>
  <si>
    <t>578 Park Blvd, Phoenix, TX 90001</t>
  </si>
  <si>
    <t>adam9509@customer.com</t>
  </si>
  <si>
    <t>323-251-7280</t>
  </si>
  <si>
    <t>C9510</t>
  </si>
  <si>
    <t>9523 Sunset Rd, Philadelphia, CA 10001</t>
  </si>
  <si>
    <t>abigail9510@customer.com</t>
  </si>
  <si>
    <t>212-124-7606</t>
  </si>
  <si>
    <t>C9511</t>
  </si>
  <si>
    <t>3746 Cedar Ln, New York, PA 85001</t>
  </si>
  <si>
    <t>gerald9511@customer.com</t>
  </si>
  <si>
    <t>602-391-6230</t>
  </si>
  <si>
    <t>C9512</t>
  </si>
  <si>
    <t>2657 Highland Ave, Philadelphia, CA 78201</t>
  </si>
  <si>
    <t>lauren9512@customer.com</t>
  </si>
  <si>
    <t>512-411-5572</t>
  </si>
  <si>
    <t>C9513</t>
  </si>
  <si>
    <t>Keith Brown</t>
  </si>
  <si>
    <t>2805 Cedar Ln, Chicago, TX 75201</t>
  </si>
  <si>
    <t>keith9513@customer.com</t>
  </si>
  <si>
    <t>415-554-3663</t>
  </si>
  <si>
    <t>C9514</t>
  </si>
  <si>
    <t>7198 Washington St, Houston, NY 90001</t>
  </si>
  <si>
    <t>isabella9514@customer.com</t>
  </si>
  <si>
    <t>323-304-6586</t>
  </si>
  <si>
    <t>C9515</t>
  </si>
  <si>
    <t>3933 Cedar Ln, San Antonio, PA 85001</t>
  </si>
  <si>
    <t>terry9515@customer.com</t>
  </si>
  <si>
    <t>602-258-1809</t>
  </si>
  <si>
    <t>C9516</t>
  </si>
  <si>
    <t>5039 Sunset Rd, Dallas, IL 77001</t>
  </si>
  <si>
    <t>jane9516@customer.com</t>
  </si>
  <si>
    <t>713-151-3003</t>
  </si>
  <si>
    <t>C9517</t>
  </si>
  <si>
    <t>4255 Broadway, Los Angeles, AZ 10001</t>
  </si>
  <si>
    <t>wayne9517@customer.com</t>
  </si>
  <si>
    <t>212-232-2899</t>
  </si>
  <si>
    <t>C9518</t>
  </si>
  <si>
    <t>Amy Thomas</t>
  </si>
  <si>
    <t>4834 Elm St, Chicago, TX 95101</t>
  </si>
  <si>
    <t>amy9518@customer.com</t>
  </si>
  <si>
    <t>408-507-6502</t>
  </si>
  <si>
    <t>C9519</t>
  </si>
  <si>
    <t>5408 Lakeview Dr, Houston, AZ 10001</t>
  </si>
  <si>
    <t>ralph9519@customer.com</t>
  </si>
  <si>
    <t>212-185-8491</t>
  </si>
  <si>
    <t>C9520</t>
  </si>
  <si>
    <t>3673 Washington St, Phoenix, TX 19101</t>
  </si>
  <si>
    <t>cynthia9520@customer.com</t>
  </si>
  <si>
    <t>215-433-1446</t>
  </si>
  <si>
    <t>C9521</t>
  </si>
  <si>
    <t>3797 Cedar Ln, Houston, PA 95101</t>
  </si>
  <si>
    <t>smith9521@customer.com</t>
  </si>
  <si>
    <t>408-305-4492</t>
  </si>
  <si>
    <t>C9522</t>
  </si>
  <si>
    <t>1604 Maple Dr, Houston, CA 19101</t>
  </si>
  <si>
    <t>johnson9522@customer.com</t>
  </si>
  <si>
    <t>215-460-5712</t>
  </si>
  <si>
    <t>C9523</t>
  </si>
  <si>
    <t>3697 Washington St, Phoenix, AZ 92101</t>
  </si>
  <si>
    <t>williams9523@customer.com</t>
  </si>
  <si>
    <t>619-479-3584</t>
  </si>
  <si>
    <t>C9524</t>
  </si>
  <si>
    <t>6338 Broadway, Philadelphia, TX 77001</t>
  </si>
  <si>
    <t>brown9524@customer.com</t>
  </si>
  <si>
    <t>713-931-7291</t>
  </si>
  <si>
    <t>C9525</t>
  </si>
  <si>
    <t>2716 Washington St, Los Angeles, PA 10001</t>
  </si>
  <si>
    <t>jones9525@customer.com</t>
  </si>
  <si>
    <t>212-129-6948</t>
  </si>
  <si>
    <t>C9526</t>
  </si>
  <si>
    <t>6135 Sunset Rd, Houston, NY 92101</t>
  </si>
  <si>
    <t>garcia9526@customer.com</t>
  </si>
  <si>
    <t>619-351-8538</t>
  </si>
  <si>
    <t>C9527</t>
  </si>
  <si>
    <t>2028 Sunset Rd, New York, PA 78201</t>
  </si>
  <si>
    <t>miller9527@customer.com</t>
  </si>
  <si>
    <t>305-962-8773</t>
  </si>
  <si>
    <t>C9528</t>
  </si>
  <si>
    <t>8935 Cedar Ln, Houston, TX 78201</t>
  </si>
  <si>
    <t>davis9528@customer.com</t>
  </si>
  <si>
    <t>415-780-4126</t>
  </si>
  <si>
    <t>C9529</t>
  </si>
  <si>
    <t>3960 Park Blvd, New York, TX 92101</t>
  </si>
  <si>
    <t>rodriguez9529@customer.com</t>
  </si>
  <si>
    <t>619-978-2817</t>
  </si>
  <si>
    <t>C9530</t>
  </si>
  <si>
    <t>9462 Elm St, Phoenix, PA 19101</t>
  </si>
  <si>
    <t>martinez9530@customer.com</t>
  </si>
  <si>
    <t>215-148-9095</t>
  </si>
  <si>
    <t>C9531</t>
  </si>
  <si>
    <t>5518 Highland Ave, New York, PA 78201</t>
  </si>
  <si>
    <t>hernandez9531@customer.com</t>
  </si>
  <si>
    <t>305-338-7490</t>
  </si>
  <si>
    <t>C9532</t>
  </si>
  <si>
    <t>8082 Washington St, New York, CA 10001</t>
  </si>
  <si>
    <t>lopez9532@customer.com</t>
  </si>
  <si>
    <t>212-973-1054</t>
  </si>
  <si>
    <t>C9533</t>
  </si>
  <si>
    <t>319 Lakeview Dr, Philadelphia, AZ 78201</t>
  </si>
  <si>
    <t>gonzalez9533@customer.com</t>
  </si>
  <si>
    <t>646-963-2494</t>
  </si>
  <si>
    <t>C9534</t>
  </si>
  <si>
    <t>8227 Maple Dr, Phoenix, PA 77001</t>
  </si>
  <si>
    <t>wilson9534@customer.com</t>
  </si>
  <si>
    <t>713-864-6793</t>
  </si>
  <si>
    <t>C9535</t>
  </si>
  <si>
    <t>1869 Park Blvd, Los Angeles, NY 75201</t>
  </si>
  <si>
    <t>anderson9535@customer.com</t>
  </si>
  <si>
    <t>718-754-3608</t>
  </si>
  <si>
    <t>C9536</t>
  </si>
  <si>
    <t>7515 Park Blvd, San Jose, CA 90001</t>
  </si>
  <si>
    <t>thomas9536@customer.com</t>
  </si>
  <si>
    <t>323-279-7411</t>
  </si>
  <si>
    <t>C9537</t>
  </si>
  <si>
    <t>2723 Broadway, San Jose, PA 85001</t>
  </si>
  <si>
    <t>taylor9537@customer.com</t>
  </si>
  <si>
    <t>602-157-9439</t>
  </si>
  <si>
    <t>C9538</t>
  </si>
  <si>
    <t>4664 Main St, San Jose, PA 78201</t>
  </si>
  <si>
    <t>moore9538@customer.com</t>
  </si>
  <si>
    <t>305-743-6636</t>
  </si>
  <si>
    <t>C9539</t>
  </si>
  <si>
    <t>7251 Highland Ave, San Diego, AZ 10001</t>
  </si>
  <si>
    <t>jackson9539@customer.com</t>
  </si>
  <si>
    <t>212-980-6422</t>
  </si>
  <si>
    <t>C9540</t>
  </si>
  <si>
    <t>8457 Cedar Ln, Houston, TX 92101</t>
  </si>
  <si>
    <t>martin9540@customer.com</t>
  </si>
  <si>
    <t>619-757-3757</t>
  </si>
  <si>
    <t>C9541</t>
  </si>
  <si>
    <t>6819 Washington St, Los Angeles, TX 78201</t>
  </si>
  <si>
    <t>peter9541@customer.com</t>
  </si>
  <si>
    <t>415-778-8666</t>
  </si>
  <si>
    <t>C9542</t>
  </si>
  <si>
    <t>7135 Lakeview Dr, New York, TX 90001</t>
  </si>
  <si>
    <t>victoria9542@customer.com</t>
  </si>
  <si>
    <t>323-457-1135</t>
  </si>
  <si>
    <t>C9543</t>
  </si>
  <si>
    <t>9787 Washington St, San Jose, AZ 85001</t>
  </si>
  <si>
    <t>raymond9543@customer.com</t>
  </si>
  <si>
    <t>602-315-9897</t>
  </si>
  <si>
    <t>C9544</t>
  </si>
  <si>
    <t>560 Cedar Ln, San Diego, AZ 90001</t>
  </si>
  <si>
    <t>julia9544@customer.com</t>
  </si>
  <si>
    <t>323-517-7262</t>
  </si>
  <si>
    <t>C9545</t>
  </si>
  <si>
    <t>768 Cedar Ln, Dallas, TX 78201</t>
  </si>
  <si>
    <t>scott9545@customer.com</t>
  </si>
  <si>
    <t>512-926-3116</t>
  </si>
  <si>
    <t>C9546</t>
  </si>
  <si>
    <t>5958 Elm St, Philadelphia, TX 90001</t>
  </si>
  <si>
    <t>grace9546@customer.com</t>
  </si>
  <si>
    <t>323-884-3070</t>
  </si>
  <si>
    <t>C9547</t>
  </si>
  <si>
    <t>9156 Washington St, New York, AZ 85001</t>
  </si>
  <si>
    <t>dennis9547@customer.com</t>
  </si>
  <si>
    <t>602-426-6071</t>
  </si>
  <si>
    <t>C9548</t>
  </si>
  <si>
    <t>9825 Main St, Dallas, TX 92101</t>
  </si>
  <si>
    <t>evelyn9548@customer.com</t>
  </si>
  <si>
    <t>619-577-7229</t>
  </si>
  <si>
    <t>C9549</t>
  </si>
  <si>
    <t>3070 Sunset Rd, New York, CA 78201</t>
  </si>
  <si>
    <t>gregory9549@customer.com</t>
  </si>
  <si>
    <t>718-966-4375</t>
  </si>
  <si>
    <t>C9550</t>
  </si>
  <si>
    <t>9381 Lakeview Dr, Houston, CA 60601</t>
  </si>
  <si>
    <t>anna9550@customer.com</t>
  </si>
  <si>
    <t>312-517-2559</t>
  </si>
  <si>
    <t>C9551</t>
  </si>
  <si>
    <t>8327 Lakeview Dr, Phoenix, IL 95101</t>
  </si>
  <si>
    <t>walter9551@customer.com</t>
  </si>
  <si>
    <t>408-683-3612</t>
  </si>
  <si>
    <t>C9552</t>
  </si>
  <si>
    <t>3971 Elm St, Chicago, TX 85001</t>
  </si>
  <si>
    <t>rose9552@customer.com</t>
  </si>
  <si>
    <t>602-159-4602</t>
  </si>
  <si>
    <t>C9553</t>
  </si>
  <si>
    <t>5672 Maple Dr, Los Angeles, TX 85001</t>
  </si>
  <si>
    <t>patrick9553@customer.com</t>
  </si>
  <si>
    <t>602-106-7286</t>
  </si>
  <si>
    <t>C9554</t>
  </si>
  <si>
    <t>Judith Green</t>
  </si>
  <si>
    <t>6306 Washington St, San Antonio, CA 19101</t>
  </si>
  <si>
    <t>judith9554@customer.com</t>
  </si>
  <si>
    <t>215-270-1205</t>
  </si>
  <si>
    <t>C9555</t>
  </si>
  <si>
    <t>9086 Lakeview Dr, San Diego, AZ 78201</t>
  </si>
  <si>
    <t>henry9555@customer.com</t>
  </si>
  <si>
    <t>512-275-2310</t>
  </si>
  <si>
    <t>C9556</t>
  </si>
  <si>
    <t>5397 Park Blvd, New York, PA 92101</t>
  </si>
  <si>
    <t>christina9556@customer.com</t>
  </si>
  <si>
    <t>619-652-8233</t>
  </si>
  <si>
    <t>C9557</t>
  </si>
  <si>
    <t>2963 Maple Dr, Houston, TX 19101</t>
  </si>
  <si>
    <t>douglas9557@customer.com</t>
  </si>
  <si>
    <t>215-549-7745</t>
  </si>
  <si>
    <t>C9558</t>
  </si>
  <si>
    <t>7383 Cedar Ln, San Diego, CA 10001</t>
  </si>
  <si>
    <t>maria9558@customer.com</t>
  </si>
  <si>
    <t>212-283-7131</t>
  </si>
  <si>
    <t>C9559</t>
  </si>
  <si>
    <t>3767 Main St, San Jose, AZ 77001</t>
  </si>
  <si>
    <t>harold9559@customer.com</t>
  </si>
  <si>
    <t>713-596-7225</t>
  </si>
  <si>
    <t>C9560</t>
  </si>
  <si>
    <t>9819 Main St, Philadelphia, TX 60601</t>
  </si>
  <si>
    <t>nicole9560@customer.com</t>
  </si>
  <si>
    <t>312-699-6206</t>
  </si>
  <si>
    <t>C9561</t>
  </si>
  <si>
    <t>2847 Broadway, Houston, NY 95101</t>
  </si>
  <si>
    <t>alexander9561@customer.com</t>
  </si>
  <si>
    <t>408-384-7153</t>
  </si>
  <si>
    <t>C9562</t>
  </si>
  <si>
    <t>9754 Elm St, Dallas, CA 60601</t>
  </si>
  <si>
    <t>megan9562@customer.com</t>
  </si>
  <si>
    <t>312-968-2959</t>
  </si>
  <si>
    <t>C9563</t>
  </si>
  <si>
    <t>3966 Park Blvd, San Diego, CA 10001</t>
  </si>
  <si>
    <t>samuel9563@customer.com</t>
  </si>
  <si>
    <t>212-778-5592</t>
  </si>
  <si>
    <t>C9564</t>
  </si>
  <si>
    <t>338 Highland Ave, Philadelphia, IL 10001</t>
  </si>
  <si>
    <t>dorothy9564@customer.com</t>
  </si>
  <si>
    <t>212-822-4647</t>
  </si>
  <si>
    <t>C9565</t>
  </si>
  <si>
    <t>5723 Washington St, Dallas, CA 85001</t>
  </si>
  <si>
    <t>frank9565@customer.com</t>
  </si>
  <si>
    <t>602-523-1329</t>
  </si>
  <si>
    <t>C9566</t>
  </si>
  <si>
    <t>6338 Main St, San Antonio, PA 85001</t>
  </si>
  <si>
    <t>sophia9566@customer.com</t>
  </si>
  <si>
    <t>602-683-6518</t>
  </si>
  <si>
    <t>C9567</t>
  </si>
  <si>
    <t>513 Broadway, Phoenix, AZ 78201</t>
  </si>
  <si>
    <t>lawrence9567@customer.com</t>
  </si>
  <si>
    <t>415-942-9105</t>
  </si>
  <si>
    <t>C9568</t>
  </si>
  <si>
    <t>Alice King</t>
  </si>
  <si>
    <t>593 Cedar Ln, New York, CA 92101</t>
  </si>
  <si>
    <t>alice9568@customer.com</t>
  </si>
  <si>
    <t>619-501-8386</t>
  </si>
  <si>
    <t>C9569</t>
  </si>
  <si>
    <t>Arthur Sanchez</t>
  </si>
  <si>
    <t>1428 Park Blvd, Chicago, CA 95101</t>
  </si>
  <si>
    <t>arthur9569@customer.com</t>
  </si>
  <si>
    <t>408-723-7338</t>
  </si>
  <si>
    <t>C9570</t>
  </si>
  <si>
    <t>7596 Elm St, Phoenix, PA 75201</t>
  </si>
  <si>
    <t>ruth9570@customer.com</t>
  </si>
  <si>
    <t>646-929-7400</t>
  </si>
  <si>
    <t>C9571</t>
  </si>
  <si>
    <t>9613 Main St, Philadelphia, TX 60601</t>
  </si>
  <si>
    <t>philip9571@customer.com</t>
  </si>
  <si>
    <t>312-573-9958</t>
  </si>
  <si>
    <t>C9572</t>
  </si>
  <si>
    <t>1778 Broadway, San Jose, CA 95101</t>
  </si>
  <si>
    <t>diana9572@customer.com</t>
  </si>
  <si>
    <t>408-585-7568</t>
  </si>
  <si>
    <t>C9573</t>
  </si>
  <si>
    <t>5725 Highland Ave, Houston, TX 75201</t>
  </si>
  <si>
    <t>roger9573@customer.com</t>
  </si>
  <si>
    <t>512-930-7172</t>
  </si>
  <si>
    <t>C9574</t>
  </si>
  <si>
    <t>5626 Sunset Rd, Chicago, TX 77001</t>
  </si>
  <si>
    <t>natalie9574@customer.com</t>
  </si>
  <si>
    <t>713-916-4790</t>
  </si>
  <si>
    <t>C9575</t>
  </si>
  <si>
    <t>Benjamin Adams</t>
  </si>
  <si>
    <t>527 Elm St, San Jose, TX 75201</t>
  </si>
  <si>
    <t>benjamin9575@customer.com</t>
  </si>
  <si>
    <t>305-292-1396</t>
  </si>
  <si>
    <t>C9576</t>
  </si>
  <si>
    <t>2777 Lakeview Dr, New York, PA 92101</t>
  </si>
  <si>
    <t>virginia9576@customer.com</t>
  </si>
  <si>
    <t>619-564-8786</t>
  </si>
  <si>
    <t>C9577</t>
  </si>
  <si>
    <t>4283 Broadway, Dallas, NY 77001</t>
  </si>
  <si>
    <t>bruce9577@customer.com</t>
  </si>
  <si>
    <t>713-423-2233</t>
  </si>
  <si>
    <t>C9578</t>
  </si>
  <si>
    <t>8210 Sunset Rd, Dallas, TX 19101</t>
  </si>
  <si>
    <t>madison9578@customer.com</t>
  </si>
  <si>
    <t>215-126-6327</t>
  </si>
  <si>
    <t>C9579</t>
  </si>
  <si>
    <t>5697 Main St, San Jose, TX 92101</t>
  </si>
  <si>
    <t>adam9579@customer.com</t>
  </si>
  <si>
    <t>619-636-8862</t>
  </si>
  <si>
    <t>C9580</t>
  </si>
  <si>
    <t>4301 Maple Dr, Philadelphia, TX 90001</t>
  </si>
  <si>
    <t>abigail9580@customer.com</t>
  </si>
  <si>
    <t>323-542-2041</t>
  </si>
  <si>
    <t>C9581</t>
  </si>
  <si>
    <t>8159 Broadway, San Diego, TX 95101</t>
  </si>
  <si>
    <t>gerald9581@customer.com</t>
  </si>
  <si>
    <t>408-774-2257</t>
  </si>
  <si>
    <t>C9582</t>
  </si>
  <si>
    <t>5449 Sunset Rd, San Antonio, PA 75201</t>
  </si>
  <si>
    <t>lauren9582@customer.com</t>
  </si>
  <si>
    <t>718-930-1787</t>
  </si>
  <si>
    <t>C9583</t>
  </si>
  <si>
    <t>5509 Broadway, San Diego, AZ 19101</t>
  </si>
  <si>
    <t>keith9583@customer.com</t>
  </si>
  <si>
    <t>215-427-3924</t>
  </si>
  <si>
    <t>C9584</t>
  </si>
  <si>
    <t>488 Broadway, Dallas, PA 75201</t>
  </si>
  <si>
    <t>isabella9584@customer.com</t>
  </si>
  <si>
    <t>512-240-3326</t>
  </si>
  <si>
    <t>C9585</t>
  </si>
  <si>
    <t>9904 Sunset Rd, San Antonio, TX 85001</t>
  </si>
  <si>
    <t>terry9585@customer.com</t>
  </si>
  <si>
    <t>602-731-1646</t>
  </si>
  <si>
    <t>C9586</t>
  </si>
  <si>
    <t>2987 Cedar Ln, Phoenix, CA 19101</t>
  </si>
  <si>
    <t>jane9586@customer.com</t>
  </si>
  <si>
    <t>215-320-3361</t>
  </si>
  <si>
    <t>C9587</t>
  </si>
  <si>
    <t>7629 Highland Ave, New York, CA 75201</t>
  </si>
  <si>
    <t>wayne9587@customer.com</t>
  </si>
  <si>
    <t>646-390-3215</t>
  </si>
  <si>
    <t>C9588</t>
  </si>
  <si>
    <t>5895 Main St, New York, PA 60601</t>
  </si>
  <si>
    <t>amy9588@customer.com</t>
  </si>
  <si>
    <t>312-504-4054</t>
  </si>
  <si>
    <t>C9589</t>
  </si>
  <si>
    <t>Ralph Johnson</t>
  </si>
  <si>
    <t>1721 Main St, San Antonio, TX 75201</t>
  </si>
  <si>
    <t>ralph9589@customer.com</t>
  </si>
  <si>
    <t>646-467-5023</t>
  </si>
  <si>
    <t>C9590</t>
  </si>
  <si>
    <t>1455 Elm St, Houston, AZ 90001</t>
  </si>
  <si>
    <t>cynthia9590@customer.com</t>
  </si>
  <si>
    <t>323-896-4834</t>
  </si>
  <si>
    <t>C9591</t>
  </si>
  <si>
    <t>8456 Sunset Rd, Houston, TX 10001</t>
  </si>
  <si>
    <t>smith9591@customer.com</t>
  </si>
  <si>
    <t>212-913-7898</t>
  </si>
  <si>
    <t>C9592</t>
  </si>
  <si>
    <t>4817 Washington St, San Antonio, CA 95101</t>
  </si>
  <si>
    <t>johnson9592@customer.com</t>
  </si>
  <si>
    <t>408-774-5791</t>
  </si>
  <si>
    <t>C9593</t>
  </si>
  <si>
    <t>2040 Sunset Rd, New York, TX 92101</t>
  </si>
  <si>
    <t>williams9593@customer.com</t>
  </si>
  <si>
    <t>619-169-9721</t>
  </si>
  <si>
    <t>C9594</t>
  </si>
  <si>
    <t>1775 Maple Dr, Philadelphia, CA 92101</t>
  </si>
  <si>
    <t>brown9594@customer.com</t>
  </si>
  <si>
    <t>619-653-5048</t>
  </si>
  <si>
    <t>C9595</t>
  </si>
  <si>
    <t>8870 Broadway, San Jose, CA 60601</t>
  </si>
  <si>
    <t>jones9595@customer.com</t>
  </si>
  <si>
    <t>312-426-1274</t>
  </si>
  <si>
    <t>C9596</t>
  </si>
  <si>
    <t>8024 Highland Ave, Los Angeles, CA 90001</t>
  </si>
  <si>
    <t>garcia9596@customer.com</t>
  </si>
  <si>
    <t>323-127-8903</t>
  </si>
  <si>
    <t>C9597</t>
  </si>
  <si>
    <t>4445 Broadway, New York, CA 77001</t>
  </si>
  <si>
    <t>miller9597@customer.com</t>
  </si>
  <si>
    <t>713-850-3461</t>
  </si>
  <si>
    <t>C9598</t>
  </si>
  <si>
    <t>6821 Main St, San Diego, TX 19101</t>
  </si>
  <si>
    <t>davis9598@customer.com</t>
  </si>
  <si>
    <t>215-553-8598</t>
  </si>
  <si>
    <t>C9599</t>
  </si>
  <si>
    <t>4965 Park Blvd, Phoenix, TX 19101</t>
  </si>
  <si>
    <t>rodriguez9599@customer.com</t>
  </si>
  <si>
    <t>215-476-6006</t>
  </si>
  <si>
    <t>C9600</t>
  </si>
  <si>
    <t>9201 Lakeview Dr, Houston, TX 90001</t>
  </si>
  <si>
    <t>martinez9600@customer.com</t>
  </si>
  <si>
    <t>323-119-3285</t>
  </si>
  <si>
    <t>C9601</t>
  </si>
  <si>
    <t>279 Broadway, Phoenix, CA 10001</t>
  </si>
  <si>
    <t>hernandez9601@customer.com</t>
  </si>
  <si>
    <t>212-687-1013</t>
  </si>
  <si>
    <t>C9602</t>
  </si>
  <si>
    <t>8547 Highland Ave, Philadelphia, CA 75201</t>
  </si>
  <si>
    <t>lopez9602@customer.com</t>
  </si>
  <si>
    <t>512-528-9068</t>
  </si>
  <si>
    <t>C9603</t>
  </si>
  <si>
    <t>207 Broadway, Los Angeles, CA 90001</t>
  </si>
  <si>
    <t>gonzalez9603@customer.com</t>
  </si>
  <si>
    <t>323-412-7388</t>
  </si>
  <si>
    <t>C9604</t>
  </si>
  <si>
    <t>2637 Maple Dr, San Jose, CA 92101</t>
  </si>
  <si>
    <t>wilson9604@customer.com</t>
  </si>
  <si>
    <t>619-279-7697</t>
  </si>
  <si>
    <t>C9605</t>
  </si>
  <si>
    <t>4702 Maple Dr, San Antonio, IL 19101</t>
  </si>
  <si>
    <t>anderson9605@customer.com</t>
  </si>
  <si>
    <t>215-544-9920</t>
  </si>
  <si>
    <t>C9606</t>
  </si>
  <si>
    <t>1970 Washington St, Phoenix, CA 92101</t>
  </si>
  <si>
    <t>thomas9606@customer.com</t>
  </si>
  <si>
    <t>619-908-8938</t>
  </si>
  <si>
    <t>C9607</t>
  </si>
  <si>
    <t>1554 Main St, Philadelphia, TX 90001</t>
  </si>
  <si>
    <t>taylor9607@customer.com</t>
  </si>
  <si>
    <t>323-396-1522</t>
  </si>
  <si>
    <t>C9608</t>
  </si>
  <si>
    <t>8573 Main St, San Diego, PA 92101</t>
  </si>
  <si>
    <t>moore9608@customer.com</t>
  </si>
  <si>
    <t>619-330-5649</t>
  </si>
  <si>
    <t>C9609</t>
  </si>
  <si>
    <t>5475 Elm St, Chicago, AZ 19101</t>
  </si>
  <si>
    <t>jackson9609@customer.com</t>
  </si>
  <si>
    <t>215-958-9954</t>
  </si>
  <si>
    <t>C9610</t>
  </si>
  <si>
    <t>9184 Main St, Houston, PA 10001</t>
  </si>
  <si>
    <t>martin9610@customer.com</t>
  </si>
  <si>
    <t>212-186-6489</t>
  </si>
  <si>
    <t>C9611</t>
  </si>
  <si>
    <t>4874 Cedar Ln, New York, CA 75201</t>
  </si>
  <si>
    <t>peter9611@customer.com</t>
  </si>
  <si>
    <t>718-326-4598</t>
  </si>
  <si>
    <t>C9612</t>
  </si>
  <si>
    <t>698 Broadway, San Antonio, TX 19101</t>
  </si>
  <si>
    <t>victoria9612@customer.com</t>
  </si>
  <si>
    <t>215-993-3932</t>
  </si>
  <si>
    <t>C9613</t>
  </si>
  <si>
    <t>1591 Highland Ave, Dallas, AZ 85001</t>
  </si>
  <si>
    <t>raymond9613@customer.com</t>
  </si>
  <si>
    <t>602-804-8875</t>
  </si>
  <si>
    <t>C9614</t>
  </si>
  <si>
    <t>3463 Broadway, New York, IL 60601</t>
  </si>
  <si>
    <t>julia9614@customer.com</t>
  </si>
  <si>
    <t>312-835-7453</t>
  </si>
  <si>
    <t>C9615</t>
  </si>
  <si>
    <t>5866 Main St, Dallas, IL 10001</t>
  </si>
  <si>
    <t>scott9615@customer.com</t>
  </si>
  <si>
    <t>212-191-9039</t>
  </si>
  <si>
    <t>C9616</t>
  </si>
  <si>
    <t>3712 Lakeview Dr, San Diego, TX 85001</t>
  </si>
  <si>
    <t>grace9616@customer.com</t>
  </si>
  <si>
    <t>602-765-1524</t>
  </si>
  <si>
    <t>C9617</t>
  </si>
  <si>
    <t>4639 Elm St, New York, PA 75201</t>
  </si>
  <si>
    <t>dennis9617@customer.com</t>
  </si>
  <si>
    <t>646-654-7558</t>
  </si>
  <si>
    <t>C9618</t>
  </si>
  <si>
    <t>7234 Highland Ave, Philadelphia, TX 90001</t>
  </si>
  <si>
    <t>evelyn9618@customer.com</t>
  </si>
  <si>
    <t>323-664-4036</t>
  </si>
  <si>
    <t>C9619</t>
  </si>
  <si>
    <t>5201 Lakeview Dr, San Jose, TX 78201</t>
  </si>
  <si>
    <t>gregory9619@customer.com</t>
  </si>
  <si>
    <t>512-440-1572</t>
  </si>
  <si>
    <t>C9620</t>
  </si>
  <si>
    <t>2479 Main St, New York, CA 85001</t>
  </si>
  <si>
    <t>anna9620@customer.com</t>
  </si>
  <si>
    <t>602-376-1339</t>
  </si>
  <si>
    <t>C9621</t>
  </si>
  <si>
    <t>Walter Walker</t>
  </si>
  <si>
    <t>6822 Elm St, San Diego, CA 75201</t>
  </si>
  <si>
    <t>walter9621@customer.com</t>
  </si>
  <si>
    <t>512-251-7678</t>
  </si>
  <si>
    <t>C9622</t>
  </si>
  <si>
    <t>6586 Highland Ave, New York, TX 90001</t>
  </si>
  <si>
    <t>rose9622@customer.com</t>
  </si>
  <si>
    <t>323-925-4241</t>
  </si>
  <si>
    <t>C9623</t>
  </si>
  <si>
    <t>2290 Main St, Chicago, CA 75201</t>
  </si>
  <si>
    <t>patrick9623@customer.com</t>
  </si>
  <si>
    <t>718-800-2440</t>
  </si>
  <si>
    <t>C9624</t>
  </si>
  <si>
    <t>1237 Washington St, San Antonio, TX 77001</t>
  </si>
  <si>
    <t>judith9624@customer.com</t>
  </si>
  <si>
    <t>713-409-6217</t>
  </si>
  <si>
    <t>C9625</t>
  </si>
  <si>
    <t>6468 Broadway, Los Angeles, AZ 92101</t>
  </si>
  <si>
    <t>henry9625@customer.com</t>
  </si>
  <si>
    <t>619-981-8508</t>
  </si>
  <si>
    <t>C9626</t>
  </si>
  <si>
    <t>2480 Highland Ave, San Jose, NY 19101</t>
  </si>
  <si>
    <t>christina9626@customer.com</t>
  </si>
  <si>
    <t>215-554-9550</t>
  </si>
  <si>
    <t>C9627</t>
  </si>
  <si>
    <t>7751 Cedar Ln, Los Angeles, IL 92101</t>
  </si>
  <si>
    <t>douglas9627@customer.com</t>
  </si>
  <si>
    <t>619-305-3155</t>
  </si>
  <si>
    <t>C9628</t>
  </si>
  <si>
    <t>1795 Broadway, Phoenix, CA 19101</t>
  </si>
  <si>
    <t>maria9628@customer.com</t>
  </si>
  <si>
    <t>215-335-3421</t>
  </si>
  <si>
    <t>C9629</t>
  </si>
  <si>
    <t>9203 Washington St, San Diego, PA 90001</t>
  </si>
  <si>
    <t>harold9629@customer.com</t>
  </si>
  <si>
    <t>323-528-6645</t>
  </si>
  <si>
    <t>C9630</t>
  </si>
  <si>
    <t>240 Washington St, New York, CA 95101</t>
  </si>
  <si>
    <t>nicole9630@customer.com</t>
  </si>
  <si>
    <t>408-165-6675</t>
  </si>
  <si>
    <t>C9631</t>
  </si>
  <si>
    <t>4967 Cedar Ln, Houston, PA 75201</t>
  </si>
  <si>
    <t>alexander9631@customer.com</t>
  </si>
  <si>
    <t>646-314-4028</t>
  </si>
  <si>
    <t>C9632</t>
  </si>
  <si>
    <t>358 Lakeview Dr, Chicago, TX 77001</t>
  </si>
  <si>
    <t>megan9632@customer.com</t>
  </si>
  <si>
    <t>713-558-3445</t>
  </si>
  <si>
    <t>C9633</t>
  </si>
  <si>
    <t>1477 Park Blvd, San Jose, NY 85001</t>
  </si>
  <si>
    <t>samuel9633@customer.com</t>
  </si>
  <si>
    <t>602-765-8601</t>
  </si>
  <si>
    <t>C9634</t>
  </si>
  <si>
    <t>6908 Main St, New York, PA 77001</t>
  </si>
  <si>
    <t>dorothy9634@customer.com</t>
  </si>
  <si>
    <t>713-912-9760</t>
  </si>
  <si>
    <t>C9635</t>
  </si>
  <si>
    <t>7428 Broadway, Phoenix, TX 78201</t>
  </si>
  <si>
    <t>frank9635@customer.com</t>
  </si>
  <si>
    <t>305-693-5072</t>
  </si>
  <si>
    <t>C9636</t>
  </si>
  <si>
    <t>4850 Highland Ave, Los Angeles, CA 78201</t>
  </si>
  <si>
    <t>sophia9636@customer.com</t>
  </si>
  <si>
    <t>305-276-8690</t>
  </si>
  <si>
    <t>C9637</t>
  </si>
  <si>
    <t>5721 Park Blvd, Houston, CA 19101</t>
  </si>
  <si>
    <t>lawrence9637@customer.com</t>
  </si>
  <si>
    <t>215-811-5184</t>
  </si>
  <si>
    <t>C9638</t>
  </si>
  <si>
    <t>4207 Sunset Rd, Phoenix, IL 75201</t>
  </si>
  <si>
    <t>alice9638@customer.com</t>
  </si>
  <si>
    <t>512-318-6910</t>
  </si>
  <si>
    <t>C9639</t>
  </si>
  <si>
    <t>317 Broadway, San Diego, TX 85001</t>
  </si>
  <si>
    <t>arthur9639@customer.com</t>
  </si>
  <si>
    <t>602-945-7828</t>
  </si>
  <si>
    <t>C9640</t>
  </si>
  <si>
    <t>5366 Park Blvd, Philadelphia, TX 19101</t>
  </si>
  <si>
    <t>ruth9640@customer.com</t>
  </si>
  <si>
    <t>215-626-3827</t>
  </si>
  <si>
    <t>C9641</t>
  </si>
  <si>
    <t>9294 Lakeview Dr, Dallas, AZ 77001</t>
  </si>
  <si>
    <t>philip9641@customer.com</t>
  </si>
  <si>
    <t>713-154-3309</t>
  </si>
  <si>
    <t>C9642</t>
  </si>
  <si>
    <t>8654 Main St, Dallas, CA 95101</t>
  </si>
  <si>
    <t>diana9642@customer.com</t>
  </si>
  <si>
    <t>408-201-2793</t>
  </si>
  <si>
    <t>C9643</t>
  </si>
  <si>
    <t>2495 Lakeview Dr, San Diego, IL 85001</t>
  </si>
  <si>
    <t>roger9643@customer.com</t>
  </si>
  <si>
    <t>602-419-4521</t>
  </si>
  <si>
    <t>C9644</t>
  </si>
  <si>
    <t>2137 Maple Dr, San Diego, TX 75201</t>
  </si>
  <si>
    <t>natalie9644@customer.com</t>
  </si>
  <si>
    <t>718-585-4250</t>
  </si>
  <si>
    <t>C9645</t>
  </si>
  <si>
    <t>7539 Cedar Ln, San Diego, PA 75201</t>
  </si>
  <si>
    <t>benjamin9645@customer.com</t>
  </si>
  <si>
    <t>718-992-1778</t>
  </si>
  <si>
    <t>C9646</t>
  </si>
  <si>
    <t>7630 Lakeview Dr, San Diego, AZ 19101</t>
  </si>
  <si>
    <t>virginia9646@customer.com</t>
  </si>
  <si>
    <t>215-116-8525</t>
  </si>
  <si>
    <t>C9647</t>
  </si>
  <si>
    <t>822 Broadway, San Diego, CA 90001</t>
  </si>
  <si>
    <t>bruce9647@customer.com</t>
  </si>
  <si>
    <t>323-130-3163</t>
  </si>
  <si>
    <t>C9648</t>
  </si>
  <si>
    <t>587 Broadway, Chicago, NY 19101</t>
  </si>
  <si>
    <t>madison9648@customer.com</t>
  </si>
  <si>
    <t>215-576-9816</t>
  </si>
  <si>
    <t>C9649</t>
  </si>
  <si>
    <t>6637 Cedar Ln, Phoenix, IL 92101</t>
  </si>
  <si>
    <t>adam9649@customer.com</t>
  </si>
  <si>
    <t>619-725-6846</t>
  </si>
  <si>
    <t>C9650</t>
  </si>
  <si>
    <t>5613 Elm St, San Antonio, TX 85001</t>
  </si>
  <si>
    <t>abigail9650@customer.com</t>
  </si>
  <si>
    <t>602-925-2372</t>
  </si>
  <si>
    <t>C9651</t>
  </si>
  <si>
    <t>4365 Elm St, Philadelphia, CA 90001</t>
  </si>
  <si>
    <t>gerald9651@customer.com</t>
  </si>
  <si>
    <t>323-459-3119</t>
  </si>
  <si>
    <t>C9652</t>
  </si>
  <si>
    <t>6027 Highland Ave, San Jose, PA 75201</t>
  </si>
  <si>
    <t>lauren9652@customer.com</t>
  </si>
  <si>
    <t>718-493-8042</t>
  </si>
  <si>
    <t>C9653</t>
  </si>
  <si>
    <t>9216 Cedar Ln, Phoenix, CA 78201</t>
  </si>
  <si>
    <t>keith9653@customer.com</t>
  </si>
  <si>
    <t>718-432-4976</t>
  </si>
  <si>
    <t>C9654</t>
  </si>
  <si>
    <t>6594 Maple Dr, Dallas, TX 78201</t>
  </si>
  <si>
    <t>isabella9654@customer.com</t>
  </si>
  <si>
    <t>718-820-2790</t>
  </si>
  <si>
    <t>C9655</t>
  </si>
  <si>
    <t>7929 Park Blvd, San Antonio, CA 90001</t>
  </si>
  <si>
    <t>terry9655@customer.com</t>
  </si>
  <si>
    <t>323-554-5437</t>
  </si>
  <si>
    <t>C9656</t>
  </si>
  <si>
    <t>1125 Sunset Rd, San Jose, CA 77001</t>
  </si>
  <si>
    <t>jane9656@customer.com</t>
  </si>
  <si>
    <t>713-579-9118</t>
  </si>
  <si>
    <t>C9657</t>
  </si>
  <si>
    <t>3697 Cedar Ln, Los Angeles, CA 75201</t>
  </si>
  <si>
    <t>wayne9657@customer.com</t>
  </si>
  <si>
    <t>305-892-6500</t>
  </si>
  <si>
    <t>C9658</t>
  </si>
  <si>
    <t>9881 Park Blvd, Houston, CA 75201</t>
  </si>
  <si>
    <t>amy9658@customer.com</t>
  </si>
  <si>
    <t>718-459-4007</t>
  </si>
  <si>
    <t>C9659</t>
  </si>
  <si>
    <t>9036 Sunset Rd, San Jose, AZ 95101</t>
  </si>
  <si>
    <t>ralph9659@customer.com</t>
  </si>
  <si>
    <t>408-494-2944</t>
  </si>
  <si>
    <t>C9660</t>
  </si>
  <si>
    <t>8822 Highland Ave, Houston, TX 60601</t>
  </si>
  <si>
    <t>cynthia9660@customer.com</t>
  </si>
  <si>
    <t>312-323-6579</t>
  </si>
  <si>
    <t>C9661</t>
  </si>
  <si>
    <t>5135 Lakeview Dr, Phoenix, CA 85001</t>
  </si>
  <si>
    <t>smith9661@customer.com</t>
  </si>
  <si>
    <t>602-516-6706</t>
  </si>
  <si>
    <t>C9662</t>
  </si>
  <si>
    <t>8149 Washington St, Los Angeles, IL 90001</t>
  </si>
  <si>
    <t>johnson9662@customer.com</t>
  </si>
  <si>
    <t>323-687-2310</t>
  </si>
  <si>
    <t>C9663</t>
  </si>
  <si>
    <t>8474 Washington St, New York, TX 92101</t>
  </si>
  <si>
    <t>williams9663@customer.com</t>
  </si>
  <si>
    <t>619-771-4239</t>
  </si>
  <si>
    <t>C9664</t>
  </si>
  <si>
    <t>2188 Washington St, San Diego, TX 92101</t>
  </si>
  <si>
    <t>brown9664@customer.com</t>
  </si>
  <si>
    <t>619-532-5145</t>
  </si>
  <si>
    <t>C9665</t>
  </si>
  <si>
    <t>2567 Washington St, Philadelphia, TX 60601</t>
  </si>
  <si>
    <t>jones9665@customer.com</t>
  </si>
  <si>
    <t>312-534-8745</t>
  </si>
  <si>
    <t>C9666</t>
  </si>
  <si>
    <t>6954 Maple Dr, Chicago, CA 78201</t>
  </si>
  <si>
    <t>garcia9666@customer.com</t>
  </si>
  <si>
    <t>718-133-3562</t>
  </si>
  <si>
    <t>C9667</t>
  </si>
  <si>
    <t>210 Lakeview Dr, Phoenix, CA 95101</t>
  </si>
  <si>
    <t>miller9667@customer.com</t>
  </si>
  <si>
    <t>408-792-8423</t>
  </si>
  <si>
    <t>C9668</t>
  </si>
  <si>
    <t>5832 Cedar Ln, San Antonio, CA 77001</t>
  </si>
  <si>
    <t>davis9668@customer.com</t>
  </si>
  <si>
    <t>713-767-2903</t>
  </si>
  <si>
    <t>C9669</t>
  </si>
  <si>
    <t>3870 Cedar Ln, Philadelphia, AZ 10001</t>
  </si>
  <si>
    <t>rodriguez9669@customer.com</t>
  </si>
  <si>
    <t>212-628-1564</t>
  </si>
  <si>
    <t>C9670</t>
  </si>
  <si>
    <t>Martinez Hernandez</t>
  </si>
  <si>
    <t>1653 Washington St, Houston, TX 85001</t>
  </si>
  <si>
    <t>martinez9670@customer.com</t>
  </si>
  <si>
    <t>602-530-5175</t>
  </si>
  <si>
    <t>C9671</t>
  </si>
  <si>
    <t>1248 Sunset Rd, Houston, CA 60601</t>
  </si>
  <si>
    <t>hernandez9671@customer.com</t>
  </si>
  <si>
    <t>312-660-4973</t>
  </si>
  <si>
    <t>C9672</t>
  </si>
  <si>
    <t>3021 Lakeview Dr, Philadelphia, TX 92101</t>
  </si>
  <si>
    <t>lopez9672@customer.com</t>
  </si>
  <si>
    <t>619-377-3793</t>
  </si>
  <si>
    <t>C9673</t>
  </si>
  <si>
    <t>Gonzalez Hall</t>
  </si>
  <si>
    <t>9540 Main St, San Antonio, TX 95101</t>
  </si>
  <si>
    <t>gonzalez9673@customer.com</t>
  </si>
  <si>
    <t>408-828-1961</t>
  </si>
  <si>
    <t>C9674</t>
  </si>
  <si>
    <t>4340 Maple Dr, San Antonio, NY 60601</t>
  </si>
  <si>
    <t>wilson9674@customer.com</t>
  </si>
  <si>
    <t>312-361-2069</t>
  </si>
  <si>
    <t>C9675</t>
  </si>
  <si>
    <t>1161 Washington St, San Antonio, TX 10001</t>
  </si>
  <si>
    <t>anderson9675@customer.com</t>
  </si>
  <si>
    <t>212-590-1017</t>
  </si>
  <si>
    <t>C9676</t>
  </si>
  <si>
    <t>598 Sunset Rd, Chicago, CA 19101</t>
  </si>
  <si>
    <t>thomas9676@customer.com</t>
  </si>
  <si>
    <t>215-770-1892</t>
  </si>
  <si>
    <t>C9677</t>
  </si>
  <si>
    <t>6877 Main St, Chicago, TX 85001</t>
  </si>
  <si>
    <t>taylor9677@customer.com</t>
  </si>
  <si>
    <t>602-321-5818</t>
  </si>
  <si>
    <t>C9678</t>
  </si>
  <si>
    <t>3710 Maple Dr, New York, NY 77001</t>
  </si>
  <si>
    <t>moore9678@customer.com</t>
  </si>
  <si>
    <t>713-977-5454</t>
  </si>
  <si>
    <t>C9679</t>
  </si>
  <si>
    <t>2482 Broadway, New York, PA 92101</t>
  </si>
  <si>
    <t>jackson9679@customer.com</t>
  </si>
  <si>
    <t>619-382-9891</t>
  </si>
  <si>
    <t>C9680</t>
  </si>
  <si>
    <t>1985 Highland Ave, New York, TX 10001</t>
  </si>
  <si>
    <t>martin9680@customer.com</t>
  </si>
  <si>
    <t>212-265-3517</t>
  </si>
  <si>
    <t>C9681</t>
  </si>
  <si>
    <t>5543 Elm St, Dallas, PA 92101</t>
  </si>
  <si>
    <t>peter9681@customer.com</t>
  </si>
  <si>
    <t>619-791-1350</t>
  </si>
  <si>
    <t>C9682</t>
  </si>
  <si>
    <t>1294 Park Blvd, Los Angeles, TX 95101</t>
  </si>
  <si>
    <t>victoria9682@customer.com</t>
  </si>
  <si>
    <t>408-864-1998</t>
  </si>
  <si>
    <t>C9683</t>
  </si>
  <si>
    <t>8978 Broadway, Phoenix, TX 92101</t>
  </si>
  <si>
    <t>raymond9683@customer.com</t>
  </si>
  <si>
    <t>619-854-6627</t>
  </si>
  <si>
    <t>C9684</t>
  </si>
  <si>
    <t>3175 Washington St, Los Angeles, IL 90001</t>
  </si>
  <si>
    <t>julia9684@customer.com</t>
  </si>
  <si>
    <t>323-548-6376</t>
  </si>
  <si>
    <t>C9685</t>
  </si>
  <si>
    <t>7225 Lakeview Dr, San Diego, CA 90001</t>
  </si>
  <si>
    <t>scott9685@customer.com</t>
  </si>
  <si>
    <t>323-520-4928</t>
  </si>
  <si>
    <t>C9686</t>
  </si>
  <si>
    <t>8374 Elm St, San Jose, CA 90001</t>
  </si>
  <si>
    <t>grace9686@customer.com</t>
  </si>
  <si>
    <t>323-412-1105</t>
  </si>
  <si>
    <t>C9687</t>
  </si>
  <si>
    <t>3217 Cedar Ln, San Jose, TX 10001</t>
  </si>
  <si>
    <t>dennis9687@customer.com</t>
  </si>
  <si>
    <t>212-699-2274</t>
  </si>
  <si>
    <t>C9688</t>
  </si>
  <si>
    <t>2828 Elm St, New York, TX 78201</t>
  </si>
  <si>
    <t>evelyn9688@customer.com</t>
  </si>
  <si>
    <t>718-486-9961</t>
  </si>
  <si>
    <t>C9689</t>
  </si>
  <si>
    <t>4726 Lakeview Dr, San Jose, TX 85001</t>
  </si>
  <si>
    <t>gregory9689@customer.com</t>
  </si>
  <si>
    <t>602-550-4677</t>
  </si>
  <si>
    <t>C9690</t>
  </si>
  <si>
    <t>178 Cedar Ln, San Antonio, CA 92101</t>
  </si>
  <si>
    <t>anna9690@customer.com</t>
  </si>
  <si>
    <t>619-597-4339</t>
  </si>
  <si>
    <t>C9691</t>
  </si>
  <si>
    <t>4638 Lakeview Dr, San Antonio, CA 60601</t>
  </si>
  <si>
    <t>walter9691@customer.com</t>
  </si>
  <si>
    <t>312-189-9259</t>
  </si>
  <si>
    <t>C9692</t>
  </si>
  <si>
    <t>188 Highland Ave, Los Angeles, CA 75201</t>
  </si>
  <si>
    <t>rose9692@customer.com</t>
  </si>
  <si>
    <t>305-249-3666</t>
  </si>
  <si>
    <t>C9693</t>
  </si>
  <si>
    <t>7975 Park Blvd, San Diego, CA 78201</t>
  </si>
  <si>
    <t>patrick9693@customer.com</t>
  </si>
  <si>
    <t>415-203-4944</t>
  </si>
  <si>
    <t>C9694</t>
  </si>
  <si>
    <t>2763 Park Blvd, Dallas, CA 90001</t>
  </si>
  <si>
    <t>judith9694@customer.com</t>
  </si>
  <si>
    <t>323-198-6044</t>
  </si>
  <si>
    <t>C9695</t>
  </si>
  <si>
    <t>3784 Elm St, Chicago, CA 92101</t>
  </si>
  <si>
    <t>henry9695@customer.com</t>
  </si>
  <si>
    <t>619-114-3667</t>
  </si>
  <si>
    <t>C9696</t>
  </si>
  <si>
    <t>7031 Lakeview Dr, Phoenix, IL 19101</t>
  </si>
  <si>
    <t>christina9696@customer.com</t>
  </si>
  <si>
    <t>215-912-4497</t>
  </si>
  <si>
    <t>C9697</t>
  </si>
  <si>
    <t>9421 Elm St, Phoenix, IL 92101</t>
  </si>
  <si>
    <t>douglas9697@customer.com</t>
  </si>
  <si>
    <t>619-529-3842</t>
  </si>
  <si>
    <t>C9698</t>
  </si>
  <si>
    <t>6360 Lakeview Dr, Los Angeles, TX 75201</t>
  </si>
  <si>
    <t>maria9698@customer.com</t>
  </si>
  <si>
    <t>512-294-6868</t>
  </si>
  <si>
    <t>C9699</t>
  </si>
  <si>
    <t>3119 Park Blvd, Phoenix, IL 95101</t>
  </si>
  <si>
    <t>harold9699@customer.com</t>
  </si>
  <si>
    <t>408-844-2561</t>
  </si>
  <si>
    <t>C9700</t>
  </si>
  <si>
    <t>8694 Main St, Houston, TX 77001</t>
  </si>
  <si>
    <t>nicole9700@customer.com</t>
  </si>
  <si>
    <t>713-979-1993</t>
  </si>
  <si>
    <t>C9701</t>
  </si>
  <si>
    <t>5583 Maple Dr, Houston, PA 90001</t>
  </si>
  <si>
    <t>alexander9701@customer.com</t>
  </si>
  <si>
    <t>323-486-7276</t>
  </si>
  <si>
    <t>C9702</t>
  </si>
  <si>
    <t>9557 Main St, Dallas, TX 78201</t>
  </si>
  <si>
    <t>megan9702@customer.com</t>
  </si>
  <si>
    <t>305-696-9308</t>
  </si>
  <si>
    <t>C9703</t>
  </si>
  <si>
    <t>8631 Broadway, San Diego, AZ 92101</t>
  </si>
  <si>
    <t>samuel9703@customer.com</t>
  </si>
  <si>
    <t>619-701-7270</t>
  </si>
  <si>
    <t>C9704</t>
  </si>
  <si>
    <t>4321 Cedar Ln, San Antonio, CA 60601</t>
  </si>
  <si>
    <t>dorothy9704@customer.com</t>
  </si>
  <si>
    <t>312-599-9628</t>
  </si>
  <si>
    <t>C9705</t>
  </si>
  <si>
    <t>Frank Hernandez</t>
  </si>
  <si>
    <t>4758 Lakeview Dr, Houston, NY 77001</t>
  </si>
  <si>
    <t>frank9705@customer.com</t>
  </si>
  <si>
    <t>713-727-1304</t>
  </si>
  <si>
    <t>C9706</t>
  </si>
  <si>
    <t>Sophia Green</t>
  </si>
  <si>
    <t>3285 Broadway, Houston, NY 60601</t>
  </si>
  <si>
    <t>sophia9706@customer.com</t>
  </si>
  <si>
    <t>312-667-6335</t>
  </si>
  <si>
    <t>C9707</t>
  </si>
  <si>
    <t>4693 Maple Dr, San Diego, IL 92101</t>
  </si>
  <si>
    <t>lawrence9707@customer.com</t>
  </si>
  <si>
    <t>619-118-6186</t>
  </si>
  <si>
    <t>C9708</t>
  </si>
  <si>
    <t>6220 Park Blvd, Dallas, TX 90001</t>
  </si>
  <si>
    <t>alice9708@customer.com</t>
  </si>
  <si>
    <t>323-377-2863</t>
  </si>
  <si>
    <t>C9709</t>
  </si>
  <si>
    <t>5546 Park Blvd, Philadelphia, NY 77001</t>
  </si>
  <si>
    <t>arthur9709@customer.com</t>
  </si>
  <si>
    <t>713-944-2870</t>
  </si>
  <si>
    <t>C9710</t>
  </si>
  <si>
    <t>3462 Elm St, San Antonio, PA 77001</t>
  </si>
  <si>
    <t>ruth9710@customer.com</t>
  </si>
  <si>
    <t>713-275-2468</t>
  </si>
  <si>
    <t>C9711</t>
  </si>
  <si>
    <t>4463 Broadway, Dallas, CA 92101</t>
  </si>
  <si>
    <t>philip9711@customer.com</t>
  </si>
  <si>
    <t>619-555-9945</t>
  </si>
  <si>
    <t>C9712</t>
  </si>
  <si>
    <t>6425 Lakeview Dr, Los Angeles, CA 19101</t>
  </si>
  <si>
    <t>diana9712@customer.com</t>
  </si>
  <si>
    <t>215-224-8461</t>
  </si>
  <si>
    <t>C9713</t>
  </si>
  <si>
    <t>3768 Main St, New York, TX 77001</t>
  </si>
  <si>
    <t>roger9713@customer.com</t>
  </si>
  <si>
    <t>713-785-2801</t>
  </si>
  <si>
    <t>C9714</t>
  </si>
  <si>
    <t>8248 Park Blvd, New York, NY 90001</t>
  </si>
  <si>
    <t>natalie9714@customer.com</t>
  </si>
  <si>
    <t>323-296-4873</t>
  </si>
  <si>
    <t>C9715</t>
  </si>
  <si>
    <t>512 Elm St, San Jose, TX 78201</t>
  </si>
  <si>
    <t>benjamin9715@customer.com</t>
  </si>
  <si>
    <t>512-273-9256</t>
  </si>
  <si>
    <t>C9716</t>
  </si>
  <si>
    <t>1347 Main St, Philadelphia, CA 85001</t>
  </si>
  <si>
    <t>virginia9716@customer.com</t>
  </si>
  <si>
    <t>602-957-7723</t>
  </si>
  <si>
    <t>C9717</t>
  </si>
  <si>
    <t>7585 Main St, San Antonio, CA 90001</t>
  </si>
  <si>
    <t>bruce9717@customer.com</t>
  </si>
  <si>
    <t>323-547-1177</t>
  </si>
  <si>
    <t>C9718</t>
  </si>
  <si>
    <t>1420 Highland Ave, San Diego, TX 77001</t>
  </si>
  <si>
    <t>madison9718@customer.com</t>
  </si>
  <si>
    <t>713-114-9412</t>
  </si>
  <si>
    <t>C9719</t>
  </si>
  <si>
    <t>6346 Broadway, San Diego, IL 92101</t>
  </si>
  <si>
    <t>adam9719@customer.com</t>
  </si>
  <si>
    <t>619-664-9308</t>
  </si>
  <si>
    <t>C9720</t>
  </si>
  <si>
    <t>Abigail Martin</t>
  </si>
  <si>
    <t>9690 Sunset Rd, Houston, AZ 77001</t>
  </si>
  <si>
    <t>abigail9720@customer.com</t>
  </si>
  <si>
    <t>713-733-8723</t>
  </si>
  <si>
    <t>C9721</t>
  </si>
  <si>
    <t>1842 Broadway, San Jose, IL 95101</t>
  </si>
  <si>
    <t>gerald9721@customer.com</t>
  </si>
  <si>
    <t>408-557-8951</t>
  </si>
  <si>
    <t>C9722</t>
  </si>
  <si>
    <t>6624 Main St, New York, TX 10001</t>
  </si>
  <si>
    <t>lauren9722@customer.com</t>
  </si>
  <si>
    <t>212-360-1106</t>
  </si>
  <si>
    <t>C9723</t>
  </si>
  <si>
    <t>7479 Broadway, Dallas, CA 77001</t>
  </si>
  <si>
    <t>keith9723@customer.com</t>
  </si>
  <si>
    <t>713-140-5173</t>
  </si>
  <si>
    <t>C9724</t>
  </si>
  <si>
    <t>8872 Broadway, Phoenix, TX 95101</t>
  </si>
  <si>
    <t>isabella9724@customer.com</t>
  </si>
  <si>
    <t>408-112-5245</t>
  </si>
  <si>
    <t>C9725</t>
  </si>
  <si>
    <t>2675 Park Blvd, Philadelphia, TX 77001</t>
  </si>
  <si>
    <t>terry9725@customer.com</t>
  </si>
  <si>
    <t>713-439-5931</t>
  </si>
  <si>
    <t>C9726</t>
  </si>
  <si>
    <t>2248 Sunset Rd, Chicago, AZ 77001</t>
  </si>
  <si>
    <t>jane9726@customer.com</t>
  </si>
  <si>
    <t>713-744-5837</t>
  </si>
  <si>
    <t>C9727</t>
  </si>
  <si>
    <t>1710 Maple Dr, Philadelphia, NY 92101</t>
  </si>
  <si>
    <t>wayne9727@customer.com</t>
  </si>
  <si>
    <t>619-310-1524</t>
  </si>
  <si>
    <t>C9728</t>
  </si>
  <si>
    <t>4114 Lakeview Dr, Dallas, CA 78201</t>
  </si>
  <si>
    <t>amy9728@customer.com</t>
  </si>
  <si>
    <t>305-717-2025</t>
  </si>
  <si>
    <t>C9729</t>
  </si>
  <si>
    <t>7001 Maple Dr, San Jose, AZ 77001</t>
  </si>
  <si>
    <t>ralph9729@customer.com</t>
  </si>
  <si>
    <t>713-891-7705</t>
  </si>
  <si>
    <t>C9730</t>
  </si>
  <si>
    <t>8968 Cedar Ln, Philadelphia, CA 60601</t>
  </si>
  <si>
    <t>cynthia9730@customer.com</t>
  </si>
  <si>
    <t>312-124-3868</t>
  </si>
  <si>
    <t>C9731</t>
  </si>
  <si>
    <t>4691 Elm St, San Jose, CA 19101</t>
  </si>
  <si>
    <t>smith9731@customer.com</t>
  </si>
  <si>
    <t>215-940-3987</t>
  </si>
  <si>
    <t>C9732</t>
  </si>
  <si>
    <t>6179 Main St, New York, CA 85001</t>
  </si>
  <si>
    <t>johnson9732@customer.com</t>
  </si>
  <si>
    <t>602-602-5919</t>
  </si>
  <si>
    <t>C9733</t>
  </si>
  <si>
    <t>7529 Main St, San Jose, PA 90001</t>
  </si>
  <si>
    <t>williams9733@customer.com</t>
  </si>
  <si>
    <t>323-393-4530</t>
  </si>
  <si>
    <t>C9734</t>
  </si>
  <si>
    <t>5940 Elm St, San Jose, CA 95101</t>
  </si>
  <si>
    <t>brown9734@customer.com</t>
  </si>
  <si>
    <t>408-360-2132</t>
  </si>
  <si>
    <t>C9735</t>
  </si>
  <si>
    <t>Jones Garcia</t>
  </si>
  <si>
    <t>5113 Sunset Rd, Phoenix, CA 78201</t>
  </si>
  <si>
    <t>jones9735@customer.com</t>
  </si>
  <si>
    <t>646-773-7539</t>
  </si>
  <si>
    <t>C9736</t>
  </si>
  <si>
    <t>6275 Highland Ave, Philadelphia, TX 10001</t>
  </si>
  <si>
    <t>garcia9736@customer.com</t>
  </si>
  <si>
    <t>212-263-5728</t>
  </si>
  <si>
    <t>C9737</t>
  </si>
  <si>
    <t>7341 Highland Ave, San Diego, NY 75201</t>
  </si>
  <si>
    <t>miller9737@customer.com</t>
  </si>
  <si>
    <t>512-622-4834</t>
  </si>
  <si>
    <t>C9738</t>
  </si>
  <si>
    <t>8047 Cedar Ln, Chicago, IL 10001</t>
  </si>
  <si>
    <t>davis9738@customer.com</t>
  </si>
  <si>
    <t>212-721-2172</t>
  </si>
  <si>
    <t>C9739</t>
  </si>
  <si>
    <t>3000 Elm St, Dallas, TX 90001</t>
  </si>
  <si>
    <t>rodriguez9739@customer.com</t>
  </si>
  <si>
    <t>323-405-5502</t>
  </si>
  <si>
    <t>C9740</t>
  </si>
  <si>
    <t>2671 Lakeview Dr, Dallas, TX 90001</t>
  </si>
  <si>
    <t>martinez9740@customer.com</t>
  </si>
  <si>
    <t>323-216-3334</t>
  </si>
  <si>
    <t>C9741</t>
  </si>
  <si>
    <t>238 Maple Dr, San Jose, IL 75201</t>
  </si>
  <si>
    <t>hernandez9741@customer.com</t>
  </si>
  <si>
    <t>415-720-1485</t>
  </si>
  <si>
    <t>C9742</t>
  </si>
  <si>
    <t>1789 Main St, Philadelphia, CA 90001</t>
  </si>
  <si>
    <t>lopez9742@customer.com</t>
  </si>
  <si>
    <t>323-980-1126</t>
  </si>
  <si>
    <t>C9743</t>
  </si>
  <si>
    <t>6546 Sunset Rd, Los Angeles, IL 19101</t>
  </si>
  <si>
    <t>gonzalez9743@customer.com</t>
  </si>
  <si>
    <t>215-763-8477</t>
  </si>
  <si>
    <t>C9744</t>
  </si>
  <si>
    <t>3897 Park Blvd, San Jose, CA 85001</t>
  </si>
  <si>
    <t>wilson9744@customer.com</t>
  </si>
  <si>
    <t>602-922-1390</t>
  </si>
  <si>
    <t>C9745</t>
  </si>
  <si>
    <t>3512 Park Blvd, Phoenix, AZ 92101</t>
  </si>
  <si>
    <t>anderson9745@customer.com</t>
  </si>
  <si>
    <t>619-244-8248</t>
  </si>
  <si>
    <t>C9746</t>
  </si>
  <si>
    <t>1566 Main St, Los Angeles, TX 78201</t>
  </si>
  <si>
    <t>thomas9746@customer.com</t>
  </si>
  <si>
    <t>305-143-4828</t>
  </si>
  <si>
    <t>C9747</t>
  </si>
  <si>
    <t>3841 Elm St, New York, NY 95101</t>
  </si>
  <si>
    <t>taylor9747@customer.com</t>
  </si>
  <si>
    <t>408-543-9996</t>
  </si>
  <si>
    <t>C9748</t>
  </si>
  <si>
    <t>5374 Highland Ave, Houston, TX 95101</t>
  </si>
  <si>
    <t>moore9748@customer.com</t>
  </si>
  <si>
    <t>408-232-5528</t>
  </si>
  <si>
    <t>C9749</t>
  </si>
  <si>
    <t>4417 Broadway, Dallas, TX 19101</t>
  </si>
  <si>
    <t>jackson9749@customer.com</t>
  </si>
  <si>
    <t>215-932-5951</t>
  </si>
  <si>
    <t>C9750</t>
  </si>
  <si>
    <t>3627 Park Blvd, San Diego, NY 95101</t>
  </si>
  <si>
    <t>martin9750@customer.com</t>
  </si>
  <si>
    <t>408-219-1583</t>
  </si>
  <si>
    <t>C9751</t>
  </si>
  <si>
    <t>2550 Park Blvd, Los Angeles, TX 10001</t>
  </si>
  <si>
    <t>peter9751@customer.com</t>
  </si>
  <si>
    <t>212-211-8281</t>
  </si>
  <si>
    <t>C9752</t>
  </si>
  <si>
    <t>5253 Elm St, Dallas, AZ 75201</t>
  </si>
  <si>
    <t>victoria9752@customer.com</t>
  </si>
  <si>
    <t>415-778-9790</t>
  </si>
  <si>
    <t>C9753</t>
  </si>
  <si>
    <t>4004 Cedar Ln, San Antonio, TX 92101</t>
  </si>
  <si>
    <t>raymond9753@customer.com</t>
  </si>
  <si>
    <t>619-584-9393</t>
  </si>
  <si>
    <t>C9754</t>
  </si>
  <si>
    <t>8558 Sunset Rd, San Antonio, CA 75201</t>
  </si>
  <si>
    <t>julia9754@customer.com</t>
  </si>
  <si>
    <t>646-942-9533</t>
  </si>
  <si>
    <t>C9755</t>
  </si>
  <si>
    <t>9896 Broadway, New York, NY 19101</t>
  </si>
  <si>
    <t>scott9755@customer.com</t>
  </si>
  <si>
    <t>215-508-2922</t>
  </si>
  <si>
    <t>C9756</t>
  </si>
  <si>
    <t>4500 Park Blvd, San Antonio, TX 60601</t>
  </si>
  <si>
    <t>grace9756@customer.com</t>
  </si>
  <si>
    <t>312-332-7037</t>
  </si>
  <si>
    <t>C9757</t>
  </si>
  <si>
    <t>9857 Broadway, Phoenix, PA 90001</t>
  </si>
  <si>
    <t>dennis9757@customer.com</t>
  </si>
  <si>
    <t>323-295-6785</t>
  </si>
  <si>
    <t>C9758</t>
  </si>
  <si>
    <t>1873 Main St, Phoenix, NY 90001</t>
  </si>
  <si>
    <t>evelyn9758@customer.com</t>
  </si>
  <si>
    <t>323-266-2496</t>
  </si>
  <si>
    <t>C9759</t>
  </si>
  <si>
    <t>3085 Lakeview Dr, Houston, PA 78201</t>
  </si>
  <si>
    <t>gregory9759@customer.com</t>
  </si>
  <si>
    <t>415-262-1670</t>
  </si>
  <si>
    <t>C9760</t>
  </si>
  <si>
    <t>1762 Highland Ave, San Jose, PA 75201</t>
  </si>
  <si>
    <t>anna9760@customer.com</t>
  </si>
  <si>
    <t>718-757-2416</t>
  </si>
  <si>
    <t>C9761</t>
  </si>
  <si>
    <t>1307 Maple Dr, Los Angeles, AZ 92101</t>
  </si>
  <si>
    <t>walter9761@customer.com</t>
  </si>
  <si>
    <t>619-571-8961</t>
  </si>
  <si>
    <t>C9762</t>
  </si>
  <si>
    <t>7850 Lakeview Dr, Chicago, CA 95101</t>
  </si>
  <si>
    <t>rose9762@customer.com</t>
  </si>
  <si>
    <t>408-194-6018</t>
  </si>
  <si>
    <t>C9763</t>
  </si>
  <si>
    <t>9831 Washington St, San Jose, PA 90001</t>
  </si>
  <si>
    <t>patrick9763@customer.com</t>
  </si>
  <si>
    <t>323-190-2829</t>
  </si>
  <si>
    <t>C9764</t>
  </si>
  <si>
    <t>2886 Washington St, San Antonio, TX 92101</t>
  </si>
  <si>
    <t>judith9764@customer.com</t>
  </si>
  <si>
    <t>619-496-9311</t>
  </si>
  <si>
    <t>C9765</t>
  </si>
  <si>
    <t>6352 Sunset Rd, Houston, IL 77001</t>
  </si>
  <si>
    <t>henry9765@customer.com</t>
  </si>
  <si>
    <t>713-388-2815</t>
  </si>
  <si>
    <t>C9766</t>
  </si>
  <si>
    <t>3426 Highland Ave, Chicago, TX 77001</t>
  </si>
  <si>
    <t>christina9766@customer.com</t>
  </si>
  <si>
    <t>713-410-3275</t>
  </si>
  <si>
    <t>C9767</t>
  </si>
  <si>
    <t>Douglas Miller</t>
  </si>
  <si>
    <t>2581 Highland Ave, Philadelphia, NY 10001</t>
  </si>
  <si>
    <t>douglas9767@customer.com</t>
  </si>
  <si>
    <t>212-430-2658</t>
  </si>
  <si>
    <t>C9768</t>
  </si>
  <si>
    <t>4483 Park Blvd, New York, TX 75201</t>
  </si>
  <si>
    <t>maria9768@customer.com</t>
  </si>
  <si>
    <t>646-202-7888</t>
  </si>
  <si>
    <t>C9769</t>
  </si>
  <si>
    <t>2813 Maple Dr, New York, CA 60601</t>
  </si>
  <si>
    <t>harold9769@customer.com</t>
  </si>
  <si>
    <t>312-903-4087</t>
  </si>
  <si>
    <t>C9770</t>
  </si>
  <si>
    <t>3133 Highland Ave, San Diego, CA 95101</t>
  </si>
  <si>
    <t>nicole9770@customer.com</t>
  </si>
  <si>
    <t>408-983-8103</t>
  </si>
  <si>
    <t>C9771</t>
  </si>
  <si>
    <t>9624 Sunset Rd, New York, PA 77001</t>
  </si>
  <si>
    <t>alexander9771@customer.com</t>
  </si>
  <si>
    <t>713-175-6221</t>
  </si>
  <si>
    <t>C9772</t>
  </si>
  <si>
    <t>9764 Maple Dr, San Antonio, CA 77001</t>
  </si>
  <si>
    <t>megan9772@customer.com</t>
  </si>
  <si>
    <t>713-110-8759</t>
  </si>
  <si>
    <t>C9773</t>
  </si>
  <si>
    <t>8429 Highland Ave, Houston, NY 75201</t>
  </si>
  <si>
    <t>samuel9773@customer.com</t>
  </si>
  <si>
    <t>718-928-6270</t>
  </si>
  <si>
    <t>C9774</t>
  </si>
  <si>
    <t>5431 Lakeview Dr, New York, TX 78201</t>
  </si>
  <si>
    <t>dorothy9774@customer.com</t>
  </si>
  <si>
    <t>415-569-4942</t>
  </si>
  <si>
    <t>C9775</t>
  </si>
  <si>
    <t>2067 Sunset Rd, Houston, TX 90001</t>
  </si>
  <si>
    <t>frank9775@customer.com</t>
  </si>
  <si>
    <t>323-178-5129</t>
  </si>
  <si>
    <t>C9776</t>
  </si>
  <si>
    <t>7333 Highland Ave, Philadelphia, TX 77001</t>
  </si>
  <si>
    <t>sophia9776@customer.com</t>
  </si>
  <si>
    <t>713-703-3670</t>
  </si>
  <si>
    <t>C9777</t>
  </si>
  <si>
    <t>6418 Main St, New York, IL 78201</t>
  </si>
  <si>
    <t>lawrence9777@customer.com</t>
  </si>
  <si>
    <t>646-272-3567</t>
  </si>
  <si>
    <t>C9778</t>
  </si>
  <si>
    <t>4994 Park Blvd, Los Angeles, CA 75201</t>
  </si>
  <si>
    <t>alice9778@customer.com</t>
  </si>
  <si>
    <t>718-920-2424</t>
  </si>
  <si>
    <t>C9779</t>
  </si>
  <si>
    <t>4267 Cedar Ln, Houston, PA 75201</t>
  </si>
  <si>
    <t>arthur9779@customer.com</t>
  </si>
  <si>
    <t>415-622-6763</t>
  </si>
  <si>
    <t>C9780</t>
  </si>
  <si>
    <t>9930 Sunset Rd, Chicago, AZ 85001</t>
  </si>
  <si>
    <t>ruth9780@customer.com</t>
  </si>
  <si>
    <t>602-739-4482</t>
  </si>
  <si>
    <t>C9781</t>
  </si>
  <si>
    <t>9960 Maple Dr, Los Angeles, PA 85001</t>
  </si>
  <si>
    <t>philip9781@customer.com</t>
  </si>
  <si>
    <t>602-786-3271</t>
  </si>
  <si>
    <t>C9782</t>
  </si>
  <si>
    <t>5256 Broadway, San Diego, PA 78201</t>
  </si>
  <si>
    <t>diana9782@customer.com</t>
  </si>
  <si>
    <t>646-652-7472</t>
  </si>
  <si>
    <t>C9783</t>
  </si>
  <si>
    <t>975 Maple Dr, San Antonio, CA 77001</t>
  </si>
  <si>
    <t>roger9783@customer.com</t>
  </si>
  <si>
    <t>713-441-6815</t>
  </si>
  <si>
    <t>C9784</t>
  </si>
  <si>
    <t>Natalie Nguyen</t>
  </si>
  <si>
    <t>9921 Sunset Rd, Los Angeles, NY 75201</t>
  </si>
  <si>
    <t>natalie9784@customer.com</t>
  </si>
  <si>
    <t>718-815-4450</t>
  </si>
  <si>
    <t>C9785</t>
  </si>
  <si>
    <t>6134 Washington St, Los Angeles, CA 92101</t>
  </si>
  <si>
    <t>benjamin9785@customer.com</t>
  </si>
  <si>
    <t>619-577-7022</t>
  </si>
  <si>
    <t>C9786</t>
  </si>
  <si>
    <t>1673 Maple Dr, San Diego, AZ 10001</t>
  </si>
  <si>
    <t>virginia9786@customer.com</t>
  </si>
  <si>
    <t>212-411-5099</t>
  </si>
  <si>
    <t>C9787</t>
  </si>
  <si>
    <t>8194 Park Blvd, Phoenix, CA 60601</t>
  </si>
  <si>
    <t>bruce9787@customer.com</t>
  </si>
  <si>
    <t>312-489-3289</t>
  </si>
  <si>
    <t>C9788</t>
  </si>
  <si>
    <t>6677 Washington St, Chicago, TX 19101</t>
  </si>
  <si>
    <t>madison9788@customer.com</t>
  </si>
  <si>
    <t>215-669-7688</t>
  </si>
  <si>
    <t>C9789</t>
  </si>
  <si>
    <t>1040 Broadway, Chicago, CA 19101</t>
  </si>
  <si>
    <t>adam9789@customer.com</t>
  </si>
  <si>
    <t>215-738-7406</t>
  </si>
  <si>
    <t>C9790</t>
  </si>
  <si>
    <t>2223 Sunset Rd, New York, IL 19101</t>
  </si>
  <si>
    <t>abigail9790@customer.com</t>
  </si>
  <si>
    <t>215-763-5270</t>
  </si>
  <si>
    <t>C9791</t>
  </si>
  <si>
    <t>3959 Maple Dr, San Antonio, CA 95101</t>
  </si>
  <si>
    <t>gerald9791@customer.com</t>
  </si>
  <si>
    <t>408-546-1665</t>
  </si>
  <si>
    <t>C9792</t>
  </si>
  <si>
    <t>7494 Cedar Ln, Los Angeles, PA 60601</t>
  </si>
  <si>
    <t>lauren9792@customer.com</t>
  </si>
  <si>
    <t>312-233-3200</t>
  </si>
  <si>
    <t>C9793</t>
  </si>
  <si>
    <t>1331 Broadway, Dallas, IL 77001</t>
  </si>
  <si>
    <t>keith9793@customer.com</t>
  </si>
  <si>
    <t>713-574-1688</t>
  </si>
  <si>
    <t>C9794</t>
  </si>
  <si>
    <t>4328 Cedar Ln, San Antonio, TX 85001</t>
  </si>
  <si>
    <t>isabella9794@customer.com</t>
  </si>
  <si>
    <t>602-220-8551</t>
  </si>
  <si>
    <t>C9795</t>
  </si>
  <si>
    <t>Terry Roberts</t>
  </si>
  <si>
    <t>4067 Maple Dr, San Antonio, NY 95101</t>
  </si>
  <si>
    <t>terry9795@customer.com</t>
  </si>
  <si>
    <t>408-398-9641</t>
  </si>
  <si>
    <t>C9796</t>
  </si>
  <si>
    <t>5205 Elm St, San Jose, NY 19101</t>
  </si>
  <si>
    <t>jane9796@customer.com</t>
  </si>
  <si>
    <t>215-620-6733</t>
  </si>
  <si>
    <t>C9797</t>
  </si>
  <si>
    <t>6323 Elm St, San Antonio, CA 95101</t>
  </si>
  <si>
    <t>wayne9797@customer.com</t>
  </si>
  <si>
    <t>408-871-5807</t>
  </si>
  <si>
    <t>C9798</t>
  </si>
  <si>
    <t>7857 Park Blvd, Chicago, TX 85001</t>
  </si>
  <si>
    <t>amy9798@customer.com</t>
  </si>
  <si>
    <t>602-953-2793</t>
  </si>
  <si>
    <t>C9799</t>
  </si>
  <si>
    <t>9817 Main St, Chicago, TX 92101</t>
  </si>
  <si>
    <t>ralph9799@customer.com</t>
  </si>
  <si>
    <t>619-240-3645</t>
  </si>
  <si>
    <t>C9800</t>
  </si>
  <si>
    <t>7564 Maple Dr, Chicago, PA 60601</t>
  </si>
  <si>
    <t>cynthia9800@customer.com</t>
  </si>
  <si>
    <t>312-414-9970</t>
  </si>
  <si>
    <t>C9801</t>
  </si>
  <si>
    <t>6237 Highland Ave, San Antonio, CA 90001</t>
  </si>
  <si>
    <t>smith9801@customer.com</t>
  </si>
  <si>
    <t>323-522-3371</t>
  </si>
  <si>
    <t>C9802</t>
  </si>
  <si>
    <t>3192 Main St, Phoenix, IL 77001</t>
  </si>
  <si>
    <t>johnson9802@customer.com</t>
  </si>
  <si>
    <t>713-749-9943</t>
  </si>
  <si>
    <t>C9803</t>
  </si>
  <si>
    <t>5980 Elm St, Chicago, TX 19101</t>
  </si>
  <si>
    <t>williams9803@customer.com</t>
  </si>
  <si>
    <t>215-643-5627</t>
  </si>
  <si>
    <t>C9804</t>
  </si>
  <si>
    <t>7183 Maple Dr, Houston, TX 60601</t>
  </si>
  <si>
    <t>brown9804@customer.com</t>
  </si>
  <si>
    <t>312-271-6074</t>
  </si>
  <si>
    <t>C9805</t>
  </si>
  <si>
    <t>4948 Park Blvd, Dallas, TX 75201</t>
  </si>
  <si>
    <t>jones9805@customer.com</t>
  </si>
  <si>
    <t>415-711-4635</t>
  </si>
  <si>
    <t>C9806</t>
  </si>
  <si>
    <t>Garcia Garcia</t>
  </si>
  <si>
    <t>935 Broadway, Chicago, PA 95101</t>
  </si>
  <si>
    <t>garcia9806@customer.com</t>
  </si>
  <si>
    <t>408-807-8173</t>
  </si>
  <si>
    <t>C9807</t>
  </si>
  <si>
    <t>3550 Cedar Ln, Philadelphia, CA 10001</t>
  </si>
  <si>
    <t>miller9807@customer.com</t>
  </si>
  <si>
    <t>212-314-9339</t>
  </si>
  <si>
    <t>C9808</t>
  </si>
  <si>
    <t>1484 Sunset Rd, San Jose, TX 92101</t>
  </si>
  <si>
    <t>davis9808@customer.com</t>
  </si>
  <si>
    <t>619-573-8680</t>
  </si>
  <si>
    <t>C9809</t>
  </si>
  <si>
    <t>6548 Park Blvd, Phoenix, CA 75201</t>
  </si>
  <si>
    <t>rodriguez9809@customer.com</t>
  </si>
  <si>
    <t>305-756-6303</t>
  </si>
  <si>
    <t>C9810</t>
  </si>
  <si>
    <t>852 Maple Dr, Phoenix, TX 60601</t>
  </si>
  <si>
    <t>martinez9810@customer.com</t>
  </si>
  <si>
    <t>312-634-1488</t>
  </si>
  <si>
    <t>C9811</t>
  </si>
  <si>
    <t>4690 Broadway, New York, CA 60601</t>
  </si>
  <si>
    <t>hernandez9811@customer.com</t>
  </si>
  <si>
    <t>312-472-4019</t>
  </si>
  <si>
    <t>C9812</t>
  </si>
  <si>
    <t>1406 Washington St, Dallas, CA 60601</t>
  </si>
  <si>
    <t>lopez9812@customer.com</t>
  </si>
  <si>
    <t>312-473-5500</t>
  </si>
  <si>
    <t>C9813</t>
  </si>
  <si>
    <t>3737 Maple Dr, San Jose, CA 85001</t>
  </si>
  <si>
    <t>gonzalez9813@customer.com</t>
  </si>
  <si>
    <t>602-241-1545</t>
  </si>
  <si>
    <t>C9814</t>
  </si>
  <si>
    <t>1659 Elm St, Houston, CA 60601</t>
  </si>
  <si>
    <t>wilson9814@customer.com</t>
  </si>
  <si>
    <t>312-843-8231</t>
  </si>
  <si>
    <t>C9815</t>
  </si>
  <si>
    <t>4555 Broadway, Houston, CA 10001</t>
  </si>
  <si>
    <t>anderson9815@customer.com</t>
  </si>
  <si>
    <t>212-263-4595</t>
  </si>
  <si>
    <t>C9816</t>
  </si>
  <si>
    <t>1156 Cedar Ln, Philadelphia, PA 75201</t>
  </si>
  <si>
    <t>thomas9816@customer.com</t>
  </si>
  <si>
    <t>718-921-9274</t>
  </si>
  <si>
    <t>C9817</t>
  </si>
  <si>
    <t>9392 Cedar Ln, Phoenix, CA 90001</t>
  </si>
  <si>
    <t>taylor9817@customer.com</t>
  </si>
  <si>
    <t>323-364-6363</t>
  </si>
  <si>
    <t>C9818</t>
  </si>
  <si>
    <t>4356 Highland Ave, Phoenix, TX 90001</t>
  </si>
  <si>
    <t>moore9818@customer.com</t>
  </si>
  <si>
    <t>323-940-8566</t>
  </si>
  <si>
    <t>C9819</t>
  </si>
  <si>
    <t>3101 Broadway, Phoenix, TX 90001</t>
  </si>
  <si>
    <t>jackson9819@customer.com</t>
  </si>
  <si>
    <t>323-742-4353</t>
  </si>
  <si>
    <t>C9820</t>
  </si>
  <si>
    <t>4953 Elm St, Los Angeles, AZ 75201</t>
  </si>
  <si>
    <t>martin9820@customer.com</t>
  </si>
  <si>
    <t>415-819-6644</t>
  </si>
  <si>
    <t>C9821</t>
  </si>
  <si>
    <t>Peter Johnson</t>
  </si>
  <si>
    <t>4162 Maple Dr, San Jose, CA 19101</t>
  </si>
  <si>
    <t>peter9821@customer.com</t>
  </si>
  <si>
    <t>215-487-5293</t>
  </si>
  <si>
    <t>C9822</t>
  </si>
  <si>
    <t>8604 Washington St, Dallas, TX 77001</t>
  </si>
  <si>
    <t>victoria9822@customer.com</t>
  </si>
  <si>
    <t>713-657-4516</t>
  </si>
  <si>
    <t>C9823</t>
  </si>
  <si>
    <t>5146 Elm St, Phoenix, IL 19101</t>
  </si>
  <si>
    <t>raymond9823@customer.com</t>
  </si>
  <si>
    <t>215-982-1172</t>
  </si>
  <si>
    <t>C9824</t>
  </si>
  <si>
    <t>Julia Wright</t>
  </si>
  <si>
    <t>357 Park Blvd, Philadelphia, AZ 60601</t>
  </si>
  <si>
    <t>julia9824@customer.com</t>
  </si>
  <si>
    <t>312-981-9411</t>
  </si>
  <si>
    <t>C9825</t>
  </si>
  <si>
    <t>2304 Highland Ave, Chicago, AZ 77001</t>
  </si>
  <si>
    <t>scott9825@customer.com</t>
  </si>
  <si>
    <t>713-516-6212</t>
  </si>
  <si>
    <t>C9826</t>
  </si>
  <si>
    <t>7950 Sunset Rd, San Diego, CA 77001</t>
  </si>
  <si>
    <t>grace9826@customer.com</t>
  </si>
  <si>
    <t>713-678-6291</t>
  </si>
  <si>
    <t>C9827</t>
  </si>
  <si>
    <t>158 Maple Dr, Chicago, NY 90001</t>
  </si>
  <si>
    <t>dennis9827@customer.com</t>
  </si>
  <si>
    <t>323-944-7842</t>
  </si>
  <si>
    <t>C9828</t>
  </si>
  <si>
    <t>Evelyn Robinson</t>
  </si>
  <si>
    <t>7813 Elm St, San Antonio, PA 75201</t>
  </si>
  <si>
    <t>evelyn9828@customer.com</t>
  </si>
  <si>
    <t>718-680-9096</t>
  </si>
  <si>
    <t>C9829</t>
  </si>
  <si>
    <t>3448 Main St, Chicago, PA 10001</t>
  </si>
  <si>
    <t>gregory9829@customer.com</t>
  </si>
  <si>
    <t>212-968-5773</t>
  </si>
  <si>
    <t>C9830</t>
  </si>
  <si>
    <t>8487 Maple Dr, Chicago, IL 10001</t>
  </si>
  <si>
    <t>anna9830@customer.com</t>
  </si>
  <si>
    <t>212-733-8997</t>
  </si>
  <si>
    <t>C9831</t>
  </si>
  <si>
    <t>9902 Highland Ave, San Diego, PA 78201</t>
  </si>
  <si>
    <t>walter9831@customer.com</t>
  </si>
  <si>
    <t>305-192-2520</t>
  </si>
  <si>
    <t>C9832</t>
  </si>
  <si>
    <t>9469 Main St, Chicago, NY 75201</t>
  </si>
  <si>
    <t>rose9832@customer.com</t>
  </si>
  <si>
    <t>646-694-2698</t>
  </si>
  <si>
    <t>C9833</t>
  </si>
  <si>
    <t>2752 Main St, San Antonio, CA 85001</t>
  </si>
  <si>
    <t>patrick9833@customer.com</t>
  </si>
  <si>
    <t>602-381-1133</t>
  </si>
  <si>
    <t>C9834</t>
  </si>
  <si>
    <t>5316 Elm St, San Antonio, CA 90001</t>
  </si>
  <si>
    <t>judith9834@customer.com</t>
  </si>
  <si>
    <t>323-573-7530</t>
  </si>
  <si>
    <t>C9835</t>
  </si>
  <si>
    <t>1621 Park Blvd, Philadelphia, AZ 78201</t>
  </si>
  <si>
    <t>henry9835@customer.com</t>
  </si>
  <si>
    <t>512-382-9140</t>
  </si>
  <si>
    <t>C9836</t>
  </si>
  <si>
    <t>7960 Washington St, Chicago, CA 77001</t>
  </si>
  <si>
    <t>christina9836@customer.com</t>
  </si>
  <si>
    <t>713-677-9264</t>
  </si>
  <si>
    <t>C9837</t>
  </si>
  <si>
    <t>1304 Main St, Dallas, NY 19101</t>
  </si>
  <si>
    <t>douglas9837@customer.com</t>
  </si>
  <si>
    <t>215-985-8068</t>
  </si>
  <si>
    <t>C9838</t>
  </si>
  <si>
    <t>8273 Park Blvd, Chicago, CA 95101</t>
  </si>
  <si>
    <t>maria9838@customer.com</t>
  </si>
  <si>
    <t>408-476-4199</t>
  </si>
  <si>
    <t>C9839</t>
  </si>
  <si>
    <t>6026 Highland Ave, San Jose, TX 19101</t>
  </si>
  <si>
    <t>harold9839@customer.com</t>
  </si>
  <si>
    <t>215-671-8957</t>
  </si>
  <si>
    <t>C9840</t>
  </si>
  <si>
    <t>235 Park Blvd, Dallas, TX 60601</t>
  </si>
  <si>
    <t>nicole9840@customer.com</t>
  </si>
  <si>
    <t>312-400-6464</t>
  </si>
  <si>
    <t>C9841</t>
  </si>
  <si>
    <t>2592 Sunset Rd, New York, CA 19101</t>
  </si>
  <si>
    <t>alexander9841@customer.com</t>
  </si>
  <si>
    <t>215-110-8479</t>
  </si>
  <si>
    <t>C9842</t>
  </si>
  <si>
    <t>1824 Main St, New York, TX 75201</t>
  </si>
  <si>
    <t>megan9842@customer.com</t>
  </si>
  <si>
    <t>512-124-3965</t>
  </si>
  <si>
    <t>C9843</t>
  </si>
  <si>
    <t>8404 Sunset Rd, Dallas, TX 75201</t>
  </si>
  <si>
    <t>samuel9843@customer.com</t>
  </si>
  <si>
    <t>415-337-9784</t>
  </si>
  <si>
    <t>C9844</t>
  </si>
  <si>
    <t>2725 Highland Ave, Phoenix, IL 75201</t>
  </si>
  <si>
    <t>dorothy9844@customer.com</t>
  </si>
  <si>
    <t>718-793-8047</t>
  </si>
  <si>
    <t>C9845</t>
  </si>
  <si>
    <t>7475 Washington St, San Antonio, IL 10001</t>
  </si>
  <si>
    <t>frank9845@customer.com</t>
  </si>
  <si>
    <t>212-576-8151</t>
  </si>
  <si>
    <t>C9846</t>
  </si>
  <si>
    <t>3527 Cedar Ln, San Diego, TX 85001</t>
  </si>
  <si>
    <t>sophia9846@customer.com</t>
  </si>
  <si>
    <t>602-591-4447</t>
  </si>
  <si>
    <t>C9847</t>
  </si>
  <si>
    <t>6321 Washington St, Los Angeles, AZ 10001</t>
  </si>
  <si>
    <t>lawrence9847@customer.com</t>
  </si>
  <si>
    <t>212-292-8472</t>
  </si>
  <si>
    <t>C9848</t>
  </si>
  <si>
    <t>2473 Elm St, New York, TX 77001</t>
  </si>
  <si>
    <t>alice9848@customer.com</t>
  </si>
  <si>
    <t>713-521-2154</t>
  </si>
  <si>
    <t>C9849</t>
  </si>
  <si>
    <t>795 Maple Dr, Los Angeles, TX 77001</t>
  </si>
  <si>
    <t>arthur9849@customer.com</t>
  </si>
  <si>
    <t>713-343-6379</t>
  </si>
  <si>
    <t>C9850</t>
  </si>
  <si>
    <t>8057 Maple Dr, New York, CA 77001</t>
  </si>
  <si>
    <t>ruth9850@customer.com</t>
  </si>
  <si>
    <t>713-498-5747</t>
  </si>
  <si>
    <t>C9851</t>
  </si>
  <si>
    <t>6523 Broadway, San Diego, IL 78201</t>
  </si>
  <si>
    <t>philip9851@customer.com</t>
  </si>
  <si>
    <t>305-498-8798</t>
  </si>
  <si>
    <t>C9852</t>
  </si>
  <si>
    <t>1637 Sunset Rd, New York, TX 78201</t>
  </si>
  <si>
    <t>diana9852@customer.com</t>
  </si>
  <si>
    <t>512-382-9308</t>
  </si>
  <si>
    <t>C9853</t>
  </si>
  <si>
    <t>3479 Broadway, Dallas, AZ 19101</t>
  </si>
  <si>
    <t>roger9853@customer.com</t>
  </si>
  <si>
    <t>215-606-8061</t>
  </si>
  <si>
    <t>C9854</t>
  </si>
  <si>
    <t>5941 Highland Ave, Los Angeles, AZ 77001</t>
  </si>
  <si>
    <t>natalie9854@customer.com</t>
  </si>
  <si>
    <t>713-768-7271</t>
  </si>
  <si>
    <t>C9855</t>
  </si>
  <si>
    <t>4553 Park Blvd, New York, AZ 75201</t>
  </si>
  <si>
    <t>benjamin9855@customer.com</t>
  </si>
  <si>
    <t>646-728-8614</t>
  </si>
  <si>
    <t>C9856</t>
  </si>
  <si>
    <t>3398 Lakeview Dr, Chicago, TX 85001</t>
  </si>
  <si>
    <t>virginia9856@customer.com</t>
  </si>
  <si>
    <t>602-976-1475</t>
  </si>
  <si>
    <t>C9857</t>
  </si>
  <si>
    <t>Bruce Lewis</t>
  </si>
  <si>
    <t>9386 Lakeview Dr, Philadelphia, NY 19101</t>
  </si>
  <si>
    <t>bruce9857@customer.com</t>
  </si>
  <si>
    <t>215-121-3942</t>
  </si>
  <si>
    <t>C9858</t>
  </si>
  <si>
    <t>1227 Cedar Ln, New York, IL 90001</t>
  </si>
  <si>
    <t>madison9858@customer.com</t>
  </si>
  <si>
    <t>323-167-9697</t>
  </si>
  <si>
    <t>C9859</t>
  </si>
  <si>
    <t>5494 Lakeview Dr, San Diego, IL 60601</t>
  </si>
  <si>
    <t>adam9859@customer.com</t>
  </si>
  <si>
    <t>312-808-4715</t>
  </si>
  <si>
    <t>C9860</t>
  </si>
  <si>
    <t>6992 Main St, Philadelphia, PA 90001</t>
  </si>
  <si>
    <t>abigail9860@customer.com</t>
  </si>
  <si>
    <t>323-894-5080</t>
  </si>
  <si>
    <t>C9861</t>
  </si>
  <si>
    <t>7034 Broadway, San Diego, TX 78201</t>
  </si>
  <si>
    <t>gerald9861@customer.com</t>
  </si>
  <si>
    <t>512-215-3682</t>
  </si>
  <si>
    <t>C9862</t>
  </si>
  <si>
    <t>3746 Washington St, Dallas, TX 60601</t>
  </si>
  <si>
    <t>lauren9862@customer.com</t>
  </si>
  <si>
    <t>312-816-9992</t>
  </si>
  <si>
    <t>C9863</t>
  </si>
  <si>
    <t>4033 Park Blvd, San Diego, NY 75201</t>
  </si>
  <si>
    <t>keith9863@customer.com</t>
  </si>
  <si>
    <t>646-916-5297</t>
  </si>
  <si>
    <t>C9864</t>
  </si>
  <si>
    <t>2464 Main St, Los Angeles, TX 19101</t>
  </si>
  <si>
    <t>isabella9864@customer.com</t>
  </si>
  <si>
    <t>215-360-9668</t>
  </si>
  <si>
    <t>C9865</t>
  </si>
  <si>
    <t>6454 Washington St, San Jose, TX 19101</t>
  </si>
  <si>
    <t>terry9865@customer.com</t>
  </si>
  <si>
    <t>215-434-1494</t>
  </si>
  <si>
    <t>C9866</t>
  </si>
  <si>
    <t>8546 Park Blvd, Houston, CA 92101</t>
  </si>
  <si>
    <t>jane9866@customer.com</t>
  </si>
  <si>
    <t>619-213-8005</t>
  </si>
  <si>
    <t>C9867</t>
  </si>
  <si>
    <t>9622 Lakeview Dr, San Diego, CA 78201</t>
  </si>
  <si>
    <t>wayne9867@customer.com</t>
  </si>
  <si>
    <t>305-679-3875</t>
  </si>
  <si>
    <t>C9868</t>
  </si>
  <si>
    <t>1755 Maple Dr, Houston, PA 77001</t>
  </si>
  <si>
    <t>amy9868@customer.com</t>
  </si>
  <si>
    <t>713-900-1783</t>
  </si>
  <si>
    <t>C9869</t>
  </si>
  <si>
    <t>9048 Elm St, Phoenix, TX 92101</t>
  </si>
  <si>
    <t>ralph9869@customer.com</t>
  </si>
  <si>
    <t>619-633-5050</t>
  </si>
  <si>
    <t>C9870</t>
  </si>
  <si>
    <t>8660 Main St, San Antonio, CA 19101</t>
  </si>
  <si>
    <t>cynthia9870@customer.com</t>
  </si>
  <si>
    <t>215-249-2883</t>
  </si>
  <si>
    <t>C9871</t>
  </si>
  <si>
    <t>2724 Main St, Phoenix, NY 95101</t>
  </si>
  <si>
    <t>smith9871@customer.com</t>
  </si>
  <si>
    <t>408-453-1033</t>
  </si>
  <si>
    <t>C9872</t>
  </si>
  <si>
    <t>9307 Lakeview Dr, San Diego, CA 19101</t>
  </si>
  <si>
    <t>johnson9872@customer.com</t>
  </si>
  <si>
    <t>215-185-8866</t>
  </si>
  <si>
    <t>C9873</t>
  </si>
  <si>
    <t>8787 Highland Ave, Philadelphia, TX 92101</t>
  </si>
  <si>
    <t>williams9873@customer.com</t>
  </si>
  <si>
    <t>619-459-5347</t>
  </si>
  <si>
    <t>C9874</t>
  </si>
  <si>
    <t>8886 Highland Ave, San Jose, CA 95101</t>
  </si>
  <si>
    <t>brown9874@customer.com</t>
  </si>
  <si>
    <t>408-216-6514</t>
  </si>
  <si>
    <t>C9875</t>
  </si>
  <si>
    <t>3842 Highland Ave, Houston, TX 78201</t>
  </si>
  <si>
    <t>jones9875@customer.com</t>
  </si>
  <si>
    <t>512-948-7446</t>
  </si>
  <si>
    <t>C9876</t>
  </si>
  <si>
    <t>5776 Sunset Rd, New York, AZ 78201</t>
  </si>
  <si>
    <t>garcia9876@customer.com</t>
  </si>
  <si>
    <t>415-582-5924</t>
  </si>
  <si>
    <t>C9877</t>
  </si>
  <si>
    <t>593 Broadway, Phoenix, TX 10001</t>
  </si>
  <si>
    <t>miller9877@customer.com</t>
  </si>
  <si>
    <t>212-684-2238</t>
  </si>
  <si>
    <t>C9878</t>
  </si>
  <si>
    <t>2312 Highland Ave, Houston, NY 77001</t>
  </si>
  <si>
    <t>davis9878@customer.com</t>
  </si>
  <si>
    <t>713-801-3678</t>
  </si>
  <si>
    <t>C9879</t>
  </si>
  <si>
    <t>586 Main St, Philadelphia, CA 77001</t>
  </si>
  <si>
    <t>rodriguez9879@customer.com</t>
  </si>
  <si>
    <t>713-761-7931</t>
  </si>
  <si>
    <t>C9880</t>
  </si>
  <si>
    <t>2898 Maple Dr, Phoenix, CA 60601</t>
  </si>
  <si>
    <t>martinez9880@customer.com</t>
  </si>
  <si>
    <t>312-542-1097</t>
  </si>
  <si>
    <t>C9881</t>
  </si>
  <si>
    <t>9391 Highland Ave, Los Angeles, NY 10001</t>
  </si>
  <si>
    <t>hernandez9881@customer.com</t>
  </si>
  <si>
    <t>212-652-8316</t>
  </si>
  <si>
    <t>C9882</t>
  </si>
  <si>
    <t>1245 Park Blvd, Los Angeles, TX 10001</t>
  </si>
  <si>
    <t>lopez9882@customer.com</t>
  </si>
  <si>
    <t>212-898-2551</t>
  </si>
  <si>
    <t>C9883</t>
  </si>
  <si>
    <t>9726 Broadway, Phoenix, CA 19101</t>
  </si>
  <si>
    <t>gonzalez9883@customer.com</t>
  </si>
  <si>
    <t>215-122-9274</t>
  </si>
  <si>
    <t>C9884</t>
  </si>
  <si>
    <t>3066 Highland Ave, San Jose, TX 77001</t>
  </si>
  <si>
    <t>wilson9884@customer.com</t>
  </si>
  <si>
    <t>713-424-1103</t>
  </si>
  <si>
    <t>C9885</t>
  </si>
  <si>
    <t>3784 Maple Dr, San Jose, TX 77001</t>
  </si>
  <si>
    <t>anderson9885@customer.com</t>
  </si>
  <si>
    <t>713-614-1338</t>
  </si>
  <si>
    <t>C9886</t>
  </si>
  <si>
    <t>6437 Lakeview Dr, Philadelphia, TX 90001</t>
  </si>
  <si>
    <t>thomas9886@customer.com</t>
  </si>
  <si>
    <t>323-900-1204</t>
  </si>
  <si>
    <t>C9887</t>
  </si>
  <si>
    <t>226 Broadway, New York, AZ 77001</t>
  </si>
  <si>
    <t>taylor9887@customer.com</t>
  </si>
  <si>
    <t>713-280-1742</t>
  </si>
  <si>
    <t>C9888</t>
  </si>
  <si>
    <t>5769 Elm St, Phoenix, TX 92101</t>
  </si>
  <si>
    <t>moore9888@customer.com</t>
  </si>
  <si>
    <t>619-101-4933</t>
  </si>
  <si>
    <t>C9889</t>
  </si>
  <si>
    <t>9923 Cedar Ln, San Jose, PA 19101</t>
  </si>
  <si>
    <t>jackson9889@customer.com</t>
  </si>
  <si>
    <t>215-750-2809</t>
  </si>
  <si>
    <t>C9890</t>
  </si>
  <si>
    <t>3351 Sunset Rd, Houston, CA 85001</t>
  </si>
  <si>
    <t>martin9890@customer.com</t>
  </si>
  <si>
    <t>602-493-9439</t>
  </si>
  <si>
    <t>C9891</t>
  </si>
  <si>
    <t>5856 Highland Ave, Los Angeles, IL 85001</t>
  </si>
  <si>
    <t>peter9891@customer.com</t>
  </si>
  <si>
    <t>602-372-9425</t>
  </si>
  <si>
    <t>C9892</t>
  </si>
  <si>
    <t>7332 Main St, Chicago, CA 10001</t>
  </si>
  <si>
    <t>victoria9892@customer.com</t>
  </si>
  <si>
    <t>212-468-8910</t>
  </si>
  <si>
    <t>C9893</t>
  </si>
  <si>
    <t>6635 Sunset Rd, New York, AZ 10001</t>
  </si>
  <si>
    <t>raymond9893@customer.com</t>
  </si>
  <si>
    <t>212-450-3403</t>
  </si>
  <si>
    <t>C9894</t>
  </si>
  <si>
    <t>3069 Cedar Ln, Philadelphia, TX 60601</t>
  </si>
  <si>
    <t>julia9894@customer.com</t>
  </si>
  <si>
    <t>312-185-2478</t>
  </si>
  <si>
    <t>C9895</t>
  </si>
  <si>
    <t>8099 Lakeview Dr, San Jose, NY 92101</t>
  </si>
  <si>
    <t>scott9895@customer.com</t>
  </si>
  <si>
    <t>619-877-5753</t>
  </si>
  <si>
    <t>C9896</t>
  </si>
  <si>
    <t>8564 Lakeview Dr, Dallas, CA 60601</t>
  </si>
  <si>
    <t>grace9896@customer.com</t>
  </si>
  <si>
    <t>312-786-2113</t>
  </si>
  <si>
    <t>C9897</t>
  </si>
  <si>
    <t>5034 Cedar Ln, San Jose, IL 85001</t>
  </si>
  <si>
    <t>dennis9897@customer.com</t>
  </si>
  <si>
    <t>602-126-7110</t>
  </si>
  <si>
    <t>C9898</t>
  </si>
  <si>
    <t>7479 Washington St, Philadelphia, TX 19101</t>
  </si>
  <si>
    <t>evelyn9898@customer.com</t>
  </si>
  <si>
    <t>215-107-5995</t>
  </si>
  <si>
    <t>C9899</t>
  </si>
  <si>
    <t>3677 Lakeview Dr, Los Angeles, IL 85001</t>
  </si>
  <si>
    <t>gregory9899@customer.com</t>
  </si>
  <si>
    <t>602-291-8249</t>
  </si>
  <si>
    <t>C9900</t>
  </si>
  <si>
    <t>5282 Main St, San Antonio, CA 10001</t>
  </si>
  <si>
    <t>anna9900@customer.com</t>
  </si>
  <si>
    <t>212-574-9973</t>
  </si>
  <si>
    <t>C9901</t>
  </si>
  <si>
    <t>1894 Park Blvd, Houston, CA 92101</t>
  </si>
  <si>
    <t>walter9901@customer.com</t>
  </si>
  <si>
    <t>619-682-2664</t>
  </si>
  <si>
    <t>C9902</t>
  </si>
  <si>
    <t>6506 Cedar Ln, Philadelphia, TX 10001</t>
  </si>
  <si>
    <t>rose9902@customer.com</t>
  </si>
  <si>
    <t>212-918-7222</t>
  </si>
  <si>
    <t>C9903</t>
  </si>
  <si>
    <t>212 Highland Ave, Phoenix, CA 90001</t>
  </si>
  <si>
    <t>patrick9903@customer.com</t>
  </si>
  <si>
    <t>323-914-8655</t>
  </si>
  <si>
    <t>C9904</t>
  </si>
  <si>
    <t>6542 Elm St, Dallas, CA 19101</t>
  </si>
  <si>
    <t>judith9904@customer.com</t>
  </si>
  <si>
    <t>215-402-9691</t>
  </si>
  <si>
    <t>C9905</t>
  </si>
  <si>
    <t>3982 Park Blvd, Phoenix, TX 92101</t>
  </si>
  <si>
    <t>henry9905@customer.com</t>
  </si>
  <si>
    <t>619-169-2941</t>
  </si>
  <si>
    <t>C9906</t>
  </si>
  <si>
    <t>7313 Maple Dr, Chicago, NY 75201</t>
  </si>
  <si>
    <t>christina9906@customer.com</t>
  </si>
  <si>
    <t>718-792-5965</t>
  </si>
  <si>
    <t>C9907</t>
  </si>
  <si>
    <t>2283 Highland Ave, Phoenix, CA 19101</t>
  </si>
  <si>
    <t>douglas9907@customer.com</t>
  </si>
  <si>
    <t>215-731-9611</t>
  </si>
  <si>
    <t>C9908</t>
  </si>
  <si>
    <t>9967 Lakeview Dr, Chicago, AZ 10001</t>
  </si>
  <si>
    <t>maria9908@customer.com</t>
  </si>
  <si>
    <t>212-890-7378</t>
  </si>
  <si>
    <t>C9909</t>
  </si>
  <si>
    <t>4324 Cedar Ln, Dallas, PA 19101</t>
  </si>
  <si>
    <t>harold9909@customer.com</t>
  </si>
  <si>
    <t>215-162-3586</t>
  </si>
  <si>
    <t>C9910</t>
  </si>
  <si>
    <t>3524 Sunset Rd, San Jose, CA 85001</t>
  </si>
  <si>
    <t>nicole9910@customer.com</t>
  </si>
  <si>
    <t>602-298-6050</t>
  </si>
  <si>
    <t>C9911</t>
  </si>
  <si>
    <t>8762 Maple Dr, San Antonio, CA 78201</t>
  </si>
  <si>
    <t>alexander9911@customer.com</t>
  </si>
  <si>
    <t>305-913-9202</t>
  </si>
  <si>
    <t>C9912</t>
  </si>
  <si>
    <t>1837 Maple Dr, San Antonio, NY 90001</t>
  </si>
  <si>
    <t>megan9912@customer.com</t>
  </si>
  <si>
    <t>323-613-2711</t>
  </si>
  <si>
    <t>C9913</t>
  </si>
  <si>
    <t>3662 Washington St, New York, CA 77001</t>
  </si>
  <si>
    <t>samuel9913@customer.com</t>
  </si>
  <si>
    <t>713-245-2891</t>
  </si>
  <si>
    <t>C9914</t>
  </si>
  <si>
    <t>6778 Elm St, Philadelphia, IL 19101</t>
  </si>
  <si>
    <t>dorothy9914@customer.com</t>
  </si>
  <si>
    <t>215-320-2952</t>
  </si>
  <si>
    <t>C9915</t>
  </si>
  <si>
    <t>4678 Highland Ave, Phoenix, TX 19101</t>
  </si>
  <si>
    <t>frank9915@customer.com</t>
  </si>
  <si>
    <t>215-349-7988</t>
  </si>
  <si>
    <t>C9916</t>
  </si>
  <si>
    <t>7664 Highland Ave, Philadelphia, AZ 60601</t>
  </si>
  <si>
    <t>sophia9916@customer.com</t>
  </si>
  <si>
    <t>312-228-1533</t>
  </si>
  <si>
    <t>C9917</t>
  </si>
  <si>
    <t>2697 Washington St, San Diego, PA 19101</t>
  </si>
  <si>
    <t>lawrence9917@customer.com</t>
  </si>
  <si>
    <t>215-673-6141</t>
  </si>
  <si>
    <t>C9918</t>
  </si>
  <si>
    <t>6031 Highland Ave, San Jose, NY 77001</t>
  </si>
  <si>
    <t>alice9918@customer.com</t>
  </si>
  <si>
    <t>713-256-3296</t>
  </si>
  <si>
    <t>C9919</t>
  </si>
  <si>
    <t>6478 Main St, Philadelphia, AZ 95101</t>
  </si>
  <si>
    <t>arthur9919@customer.com</t>
  </si>
  <si>
    <t>408-536-4373</t>
  </si>
  <si>
    <t>C9920</t>
  </si>
  <si>
    <t>1168 Washington St, Dallas, NY 19101</t>
  </si>
  <si>
    <t>ruth9920@customer.com</t>
  </si>
  <si>
    <t>215-866-9602</t>
  </si>
  <si>
    <t>C9921</t>
  </si>
  <si>
    <t>3249 Washington St, San Diego, AZ 19101</t>
  </si>
  <si>
    <t>philip9921@customer.com</t>
  </si>
  <si>
    <t>215-766-8610</t>
  </si>
  <si>
    <t>C9922</t>
  </si>
  <si>
    <t>1271 Park Blvd, San Jose, TX 60601</t>
  </si>
  <si>
    <t>diana9922@customer.com</t>
  </si>
  <si>
    <t>312-219-3782</t>
  </si>
  <si>
    <t>C9923</t>
  </si>
  <si>
    <t>7862 Lakeview Dr, Chicago, CA 92101</t>
  </si>
  <si>
    <t>roger9923@customer.com</t>
  </si>
  <si>
    <t>619-157-4517</t>
  </si>
  <si>
    <t>C9924</t>
  </si>
  <si>
    <t>9314 Washington St, Los Angeles, TX 78201</t>
  </si>
  <si>
    <t>natalie9924@customer.com</t>
  </si>
  <si>
    <t>305-174-5233</t>
  </si>
  <si>
    <t>C9925</t>
  </si>
  <si>
    <t>2855 Main St, Houston, TX 10001</t>
  </si>
  <si>
    <t>benjamin9925@customer.com</t>
  </si>
  <si>
    <t>212-889-7672</t>
  </si>
  <si>
    <t>C9926</t>
  </si>
  <si>
    <t>8476 Highland Ave, San Jose, TX 10001</t>
  </si>
  <si>
    <t>virginia9926@customer.com</t>
  </si>
  <si>
    <t>212-426-3364</t>
  </si>
  <si>
    <t>C9927</t>
  </si>
  <si>
    <t>9276 Broadway, Dallas, CA 10001</t>
  </si>
  <si>
    <t>bruce9927@customer.com</t>
  </si>
  <si>
    <t>212-365-2670</t>
  </si>
  <si>
    <t>C9928</t>
  </si>
  <si>
    <t>9150 Highland Ave, Philadelphia, NY 95101</t>
  </si>
  <si>
    <t>madison9928@customer.com</t>
  </si>
  <si>
    <t>408-175-3270</t>
  </si>
  <si>
    <t>C9929</t>
  </si>
  <si>
    <t>2482 Lakeview Dr, San Antonio, CA 78201</t>
  </si>
  <si>
    <t>adam9929@customer.com</t>
  </si>
  <si>
    <t>646-209-9706</t>
  </si>
  <si>
    <t>C9930</t>
  </si>
  <si>
    <t>7787 Main St, San Diego, TX 90001</t>
  </si>
  <si>
    <t>abigail9930@customer.com</t>
  </si>
  <si>
    <t>323-907-1092</t>
  </si>
  <si>
    <t>C9931</t>
  </si>
  <si>
    <t>4989 Broadway, San Diego, IL 85001</t>
  </si>
  <si>
    <t>gerald9931@customer.com</t>
  </si>
  <si>
    <t>602-738-3803</t>
  </si>
  <si>
    <t>C9932</t>
  </si>
  <si>
    <t>5743 Sunset Rd, San Jose, TX 75201</t>
  </si>
  <si>
    <t>lauren9932@customer.com</t>
  </si>
  <si>
    <t>305-423-4380</t>
  </si>
  <si>
    <t>C9933</t>
  </si>
  <si>
    <t>Keith Green</t>
  </si>
  <si>
    <t>883 Main St, San Jose, PA 77001</t>
  </si>
  <si>
    <t>keith9933@customer.com</t>
  </si>
  <si>
    <t>713-905-4104</t>
  </si>
  <si>
    <t>C9934</t>
  </si>
  <si>
    <t>3272 Cedar Ln, Chicago, PA 92101</t>
  </si>
  <si>
    <t>isabella9934@customer.com</t>
  </si>
  <si>
    <t>619-441-5550</t>
  </si>
  <si>
    <t>C9935</t>
  </si>
  <si>
    <t>Terry Thomas</t>
  </si>
  <si>
    <t>8929 Lakeview Dr, San Jose, CA 60601</t>
  </si>
  <si>
    <t>terry9935@customer.com</t>
  </si>
  <si>
    <t>312-584-7004</t>
  </si>
  <si>
    <t>C9936</t>
  </si>
  <si>
    <t>4168 Washington St, Dallas, TX 60601</t>
  </si>
  <si>
    <t>jane9936@customer.com</t>
  </si>
  <si>
    <t>312-968-7748</t>
  </si>
  <si>
    <t>C9937</t>
  </si>
  <si>
    <t>7656 Elm St, Philadelphia, CA 10001</t>
  </si>
  <si>
    <t>wayne9937@customer.com</t>
  </si>
  <si>
    <t>212-693-8934</t>
  </si>
  <si>
    <t>C9938</t>
  </si>
  <si>
    <t>3128 Broadway, Chicago, CA 95101</t>
  </si>
  <si>
    <t>amy9938@customer.com</t>
  </si>
  <si>
    <t>408-415-1630</t>
  </si>
  <si>
    <t>C9939</t>
  </si>
  <si>
    <t>2818 Cedar Ln, Philadelphia, PA 85001</t>
  </si>
  <si>
    <t>ralph9939@customer.com</t>
  </si>
  <si>
    <t>602-570-8195</t>
  </si>
  <si>
    <t>C9940</t>
  </si>
  <si>
    <t>5106 Elm St, Philadelphia, CA 10001</t>
  </si>
  <si>
    <t>cynthia9940@customer.com</t>
  </si>
  <si>
    <t>212-277-2017</t>
  </si>
  <si>
    <t>C9941</t>
  </si>
  <si>
    <t>824 Highland Ave, Dallas, NY 95101</t>
  </si>
  <si>
    <t>smith9941@customer.com</t>
  </si>
  <si>
    <t>408-721-7866</t>
  </si>
  <si>
    <t>C9942</t>
  </si>
  <si>
    <t>2888 Broadway, New York, TX 90001</t>
  </si>
  <si>
    <t>johnson9942@customer.com</t>
  </si>
  <si>
    <t>323-126-3309</t>
  </si>
  <si>
    <t>C9943</t>
  </si>
  <si>
    <t>9597 Elm St, Chicago, IL 85001</t>
  </si>
  <si>
    <t>williams9943@customer.com</t>
  </si>
  <si>
    <t>602-501-7840</t>
  </si>
  <si>
    <t>C9944</t>
  </si>
  <si>
    <t>7773 Highland Ave, Philadelphia, TX 78201</t>
  </si>
  <si>
    <t>brown9944@customer.com</t>
  </si>
  <si>
    <t>512-992-2941</t>
  </si>
  <si>
    <t>C9945</t>
  </si>
  <si>
    <t>4721 Highland Ave, Philadelphia, TX 90001</t>
  </si>
  <si>
    <t>jones9945@customer.com</t>
  </si>
  <si>
    <t>323-431-7234</t>
  </si>
  <si>
    <t>C9946</t>
  </si>
  <si>
    <t>7819 Washington St, Phoenix, PA 77001</t>
  </si>
  <si>
    <t>garcia9946@customer.com</t>
  </si>
  <si>
    <t>713-878-6540</t>
  </si>
  <si>
    <t>C9947</t>
  </si>
  <si>
    <t>3413 Park Blvd, New York, TX 85001</t>
  </si>
  <si>
    <t>miller9947@customer.com</t>
  </si>
  <si>
    <t>602-808-7361</t>
  </si>
  <si>
    <t>C9948</t>
  </si>
  <si>
    <t>1830 Sunset Rd, Houston, IL 10001</t>
  </si>
  <si>
    <t>davis9948@customer.com</t>
  </si>
  <si>
    <t>212-727-1479</t>
  </si>
  <si>
    <t>C9949</t>
  </si>
  <si>
    <t>3114 Cedar Ln, San Diego, AZ 19101</t>
  </si>
  <si>
    <t>rodriguez9949@customer.com</t>
  </si>
  <si>
    <t>215-735-2069</t>
  </si>
  <si>
    <t>C9950</t>
  </si>
  <si>
    <t>1505 Main St, Phoenix, IL 10001</t>
  </si>
  <si>
    <t>martinez9950@customer.com</t>
  </si>
  <si>
    <t>212-324-4042</t>
  </si>
  <si>
    <t>C9951</t>
  </si>
  <si>
    <t>8100 Main St, Dallas, CA 77001</t>
  </si>
  <si>
    <t>hernandez9951@customer.com</t>
  </si>
  <si>
    <t>713-368-3072</t>
  </si>
  <si>
    <t>C9952</t>
  </si>
  <si>
    <t>6126 Highland Ave, Phoenix, AZ 92101</t>
  </si>
  <si>
    <t>lopez9952@customer.com</t>
  </si>
  <si>
    <t>619-817-3424</t>
  </si>
  <si>
    <t>C9953</t>
  </si>
  <si>
    <t>1889 Cedar Ln, Houston, CA 60601</t>
  </si>
  <si>
    <t>gonzalez9953@customer.com</t>
  </si>
  <si>
    <t>312-826-7447</t>
  </si>
  <si>
    <t>C9954</t>
  </si>
  <si>
    <t>5105 Cedar Ln, Los Angeles, PA 92101</t>
  </si>
  <si>
    <t>wilson9954@customer.com</t>
  </si>
  <si>
    <t>619-430-6303</t>
  </si>
  <si>
    <t>C9955</t>
  </si>
  <si>
    <t>370 Maple Dr, Philadelphia, CA 10001</t>
  </si>
  <si>
    <t>anderson9955@customer.com</t>
  </si>
  <si>
    <t>212-980-7778</t>
  </si>
  <si>
    <t>C9956</t>
  </si>
  <si>
    <t>9747 Lakeview Dr, New York, PA 90001</t>
  </si>
  <si>
    <t>thomas9956@customer.com</t>
  </si>
  <si>
    <t>323-694-7427</t>
  </si>
  <si>
    <t>C9957</t>
  </si>
  <si>
    <t>1206 Highland Ave, San Diego, CA 10001</t>
  </si>
  <si>
    <t>taylor9957@customer.com</t>
  </si>
  <si>
    <t>212-912-7844</t>
  </si>
  <si>
    <t>C9958</t>
  </si>
  <si>
    <t>1065 Highland Ave, San Antonio, TX 95101</t>
  </si>
  <si>
    <t>moore9958@customer.com</t>
  </si>
  <si>
    <t>408-431-7609</t>
  </si>
  <si>
    <t>C9959</t>
  </si>
  <si>
    <t>1393 Highland Ave, Dallas, TX 10001</t>
  </si>
  <si>
    <t>jackson9959@customer.com</t>
  </si>
  <si>
    <t>212-518-1744</t>
  </si>
  <si>
    <t>C9960</t>
  </si>
  <si>
    <t>370 Cedar Ln, Houston, AZ 75201</t>
  </si>
  <si>
    <t>martin9960@customer.com</t>
  </si>
  <si>
    <t>415-505-9153</t>
  </si>
  <si>
    <t>C9961</t>
  </si>
  <si>
    <t>859 Elm St, San Jose, CA 92101</t>
  </si>
  <si>
    <t>peter9961@customer.com</t>
  </si>
  <si>
    <t>619-892-4728</t>
  </si>
  <si>
    <t>C9962</t>
  </si>
  <si>
    <t>2772 Elm St, San Jose, CA 75201</t>
  </si>
  <si>
    <t>victoria9962@customer.com</t>
  </si>
  <si>
    <t>415-835-6193</t>
  </si>
  <si>
    <t>C9963</t>
  </si>
  <si>
    <t>7811 Elm St, San Jose, CA 90001</t>
  </si>
  <si>
    <t>raymond9963@customer.com</t>
  </si>
  <si>
    <t>323-161-7739</t>
  </si>
  <si>
    <t>C9964</t>
  </si>
  <si>
    <t>6538 Lakeview Dr, Chicago, IL 90001</t>
  </si>
  <si>
    <t>julia9964@customer.com</t>
  </si>
  <si>
    <t>323-736-2261</t>
  </si>
  <si>
    <t>C9965</t>
  </si>
  <si>
    <t>7589 Broadway, San Jose, TX 85001</t>
  </si>
  <si>
    <t>scott9965@customer.com</t>
  </si>
  <si>
    <t>602-169-4064</t>
  </si>
  <si>
    <t>C9966</t>
  </si>
  <si>
    <t>3791 Park Blvd, Dallas, IL 78201</t>
  </si>
  <si>
    <t>grace9966@customer.com</t>
  </si>
  <si>
    <t>512-558-2249</t>
  </si>
  <si>
    <t>C9967</t>
  </si>
  <si>
    <t>6852 Park Blvd, Dallas, TX 95101</t>
  </si>
  <si>
    <t>dennis9967@customer.com</t>
  </si>
  <si>
    <t>408-231-1166</t>
  </si>
  <si>
    <t>C9968</t>
  </si>
  <si>
    <t>2027 Broadway, Houston, CA 90001</t>
  </si>
  <si>
    <t>evelyn9968@customer.com</t>
  </si>
  <si>
    <t>323-396-2583</t>
  </si>
  <si>
    <t>C9969</t>
  </si>
  <si>
    <t>6573 Park Blvd, San Jose, TX 10001</t>
  </si>
  <si>
    <t>gregory9969@customer.com</t>
  </si>
  <si>
    <t>212-702-1169</t>
  </si>
  <si>
    <t>C9970</t>
  </si>
  <si>
    <t>2607 Washington St, Dallas, AZ 90001</t>
  </si>
  <si>
    <t>anna9970@customer.com</t>
  </si>
  <si>
    <t>323-617-7227</t>
  </si>
  <si>
    <t>C9971</t>
  </si>
  <si>
    <t>6979 Washington St, Dallas, TX 92101</t>
  </si>
  <si>
    <t>walter9971@customer.com</t>
  </si>
  <si>
    <t>619-622-8697</t>
  </si>
  <si>
    <t>C9972</t>
  </si>
  <si>
    <t>7010 Maple Dr, San Diego, CA 78201</t>
  </si>
  <si>
    <t>rose9972@customer.com</t>
  </si>
  <si>
    <t>646-614-2071</t>
  </si>
  <si>
    <t>C9973</t>
  </si>
  <si>
    <t>3657 Cedar Ln, San Diego, CA 77001</t>
  </si>
  <si>
    <t>patrick9973@customer.com</t>
  </si>
  <si>
    <t>713-417-2820</t>
  </si>
  <si>
    <t>C9974</t>
  </si>
  <si>
    <t>2565 Cedar Ln, Houston, PA 19101</t>
  </si>
  <si>
    <t>judith9974@customer.com</t>
  </si>
  <si>
    <t>215-797-8129</t>
  </si>
  <si>
    <t>C9975</t>
  </si>
  <si>
    <t>Henry Hill</t>
  </si>
  <si>
    <t>7980 Highland Ave, Phoenix, CA 77001</t>
  </si>
  <si>
    <t>henry9975@customer.com</t>
  </si>
  <si>
    <t>713-810-8776</t>
  </si>
  <si>
    <t>C9976</t>
  </si>
  <si>
    <t>2489 Elm St, Chicago, AZ 85001</t>
  </si>
  <si>
    <t>christina9976@customer.com</t>
  </si>
  <si>
    <t>602-819-8604</t>
  </si>
  <si>
    <t>C9977</t>
  </si>
  <si>
    <t>1455 Park Blvd, San Diego, CA 19101</t>
  </si>
  <si>
    <t>douglas9977@customer.com</t>
  </si>
  <si>
    <t>215-325-8204</t>
  </si>
  <si>
    <t>C9978</t>
  </si>
  <si>
    <t>9628 Sunset Rd, Phoenix, CA 78201</t>
  </si>
  <si>
    <t>maria9978@customer.com</t>
  </si>
  <si>
    <t>415-458-8808</t>
  </si>
  <si>
    <t>C9979</t>
  </si>
  <si>
    <t>334 Broadway, New York, TX 60601</t>
  </si>
  <si>
    <t>harold9979@customer.com</t>
  </si>
  <si>
    <t>312-619-8262</t>
  </si>
  <si>
    <t>C9980</t>
  </si>
  <si>
    <t>6073 Cedar Ln, San Antonio, CA 95101</t>
  </si>
  <si>
    <t>nicole9980@customer.com</t>
  </si>
  <si>
    <t>408-143-8834</t>
  </si>
  <si>
    <t>C9981</t>
  </si>
  <si>
    <t>8556 Sunset Rd, Phoenix, CA 10001</t>
  </si>
  <si>
    <t>alexander9981@customer.com</t>
  </si>
  <si>
    <t>212-525-1049</t>
  </si>
  <si>
    <t>C9982</t>
  </si>
  <si>
    <t>Megan Smith</t>
  </si>
  <si>
    <t>9242 Park Blvd, Chicago, CA 19101</t>
  </si>
  <si>
    <t>megan9982@customer.com</t>
  </si>
  <si>
    <t>215-177-1691</t>
  </si>
  <si>
    <t>C9983</t>
  </si>
  <si>
    <t>7025 Lakeview Dr, San Antonio, CA 78201</t>
  </si>
  <si>
    <t>samuel9983@customer.com</t>
  </si>
  <si>
    <t>512-102-1409</t>
  </si>
  <si>
    <t>C9984</t>
  </si>
  <si>
    <t>4117 Washington St, San Jose, NY 95101</t>
  </si>
  <si>
    <t>dorothy9984@customer.com</t>
  </si>
  <si>
    <t>408-733-4780</t>
  </si>
  <si>
    <t>C9985</t>
  </si>
  <si>
    <t>6522 Lakeview Dr, San Jose, AZ 77001</t>
  </si>
  <si>
    <t>frank9985@customer.com</t>
  </si>
  <si>
    <t>713-561-6228</t>
  </si>
  <si>
    <t>C9986</t>
  </si>
  <si>
    <t>4041 Elm St, Houston, IL 19101</t>
  </si>
  <si>
    <t>sophia9986@customer.com</t>
  </si>
  <si>
    <t>215-333-5128</t>
  </si>
  <si>
    <t>C9987</t>
  </si>
  <si>
    <t>8680 Highland Ave, New York, CA 10001</t>
  </si>
  <si>
    <t>lawrence9987@customer.com</t>
  </si>
  <si>
    <t>212-106-5471</t>
  </si>
  <si>
    <t>C9988</t>
  </si>
  <si>
    <t>3937 Cedar Ln, Phoenix, CA 75201</t>
  </si>
  <si>
    <t>alice9988@customer.com</t>
  </si>
  <si>
    <t>718-191-5728</t>
  </si>
  <si>
    <t>C9989</t>
  </si>
  <si>
    <t>3995 Cedar Ln, San Diego, CA 90001</t>
  </si>
  <si>
    <t>arthur9989@customer.com</t>
  </si>
  <si>
    <t>323-662-8224</t>
  </si>
  <si>
    <t>C9990</t>
  </si>
  <si>
    <t>8929 Washington St, Philadelphia, TX 75201</t>
  </si>
  <si>
    <t>ruth9990@customer.com</t>
  </si>
  <si>
    <t>646-831-3483</t>
  </si>
  <si>
    <t>C9991</t>
  </si>
  <si>
    <t>2382 Cedar Ln, Dallas, TX 19101</t>
  </si>
  <si>
    <t>philip9991@customer.com</t>
  </si>
  <si>
    <t>215-970-4176</t>
  </si>
  <si>
    <t>C9992</t>
  </si>
  <si>
    <t>7133 Maple Dr, San Antonio, TX 92101</t>
  </si>
  <si>
    <t>diana9992@customer.com</t>
  </si>
  <si>
    <t>619-223-8893</t>
  </si>
  <si>
    <t>C9993</t>
  </si>
  <si>
    <t>4062 Lakeview Dr, Houston, CA 60601</t>
  </si>
  <si>
    <t>roger9993@customer.com</t>
  </si>
  <si>
    <t>312-158-9830</t>
  </si>
  <si>
    <t>C9994</t>
  </si>
  <si>
    <t>4017 Maple Dr, Los Angeles, IL 85001</t>
  </si>
  <si>
    <t>natalie9994@customer.com</t>
  </si>
  <si>
    <t>602-258-5059</t>
  </si>
  <si>
    <t>C9995</t>
  </si>
  <si>
    <t>7352 Park Blvd, San Jose, TX 95101</t>
  </si>
  <si>
    <t>benjamin9995@customer.com</t>
  </si>
  <si>
    <t>408-469-3487</t>
  </si>
  <si>
    <t>C9996</t>
  </si>
  <si>
    <t>3147 Sunset Rd, Phoenix, CA 85001</t>
  </si>
  <si>
    <t>virginia9996@customer.com</t>
  </si>
  <si>
    <t>602-633-7465</t>
  </si>
  <si>
    <t>C9997</t>
  </si>
  <si>
    <t>6070 Sunset Rd, Phoenix, TX 77001</t>
  </si>
  <si>
    <t>bruce9997@customer.com</t>
  </si>
  <si>
    <t>713-424-4528</t>
  </si>
  <si>
    <t>C9998</t>
  </si>
  <si>
    <t>4746 Maple Dr, San Diego, IL 19101</t>
  </si>
  <si>
    <t>madison9998@customer.com</t>
  </si>
  <si>
    <t>215-287-6699</t>
  </si>
  <si>
    <t>C9999</t>
  </si>
  <si>
    <t>Adam Gomez</t>
  </si>
  <si>
    <t>8063 Broadway, Chicago, TX 95101</t>
  </si>
  <si>
    <t>adam9999@customer.com</t>
  </si>
  <si>
    <t>408-729-3401</t>
  </si>
  <si>
    <t>C10000</t>
  </si>
  <si>
    <t>2950 Lakeview Dr, San Diego, TX 10001</t>
  </si>
  <si>
    <t>abigail10000@customer.com</t>
  </si>
  <si>
    <t>212-947-1585</t>
  </si>
  <si>
    <t>Product_ID</t>
  </si>
  <si>
    <t>Product_Name</t>
  </si>
  <si>
    <t>Prod_Category</t>
  </si>
  <si>
    <t>Selling_Price</t>
  </si>
  <si>
    <t>Purchasing_Price</t>
  </si>
  <si>
    <t>PROD-0001</t>
  </si>
  <si>
    <t>Disinfectant Spray</t>
  </si>
  <si>
    <t>Cleaning &amp; Household Essentials</t>
  </si>
  <si>
    <t>SPL-001</t>
  </si>
  <si>
    <t>PROD-0002</t>
  </si>
  <si>
    <t>Printer</t>
  </si>
  <si>
    <t>Office Supplies</t>
  </si>
  <si>
    <t>SPL-002</t>
  </si>
  <si>
    <t>PROD-0003</t>
  </si>
  <si>
    <t>Smart Plug</t>
  </si>
  <si>
    <t>Smart Home Devices</t>
  </si>
  <si>
    <t>SPL-003</t>
  </si>
  <si>
    <t>PROD-0004</t>
  </si>
  <si>
    <t>Wallet</t>
  </si>
  <si>
    <t>Accessories</t>
  </si>
  <si>
    <t>SPL-004</t>
  </si>
  <si>
    <t>PROD-0005</t>
  </si>
  <si>
    <t>Wristwatch</t>
  </si>
  <si>
    <t>SPL-005</t>
  </si>
  <si>
    <t>PROD-0006</t>
  </si>
  <si>
    <t>Wardrobe</t>
  </si>
  <si>
    <t>Furniture</t>
  </si>
  <si>
    <t>SPL-006</t>
  </si>
  <si>
    <t>PROD-0007</t>
  </si>
  <si>
    <t>Smart Thermostat</t>
  </si>
  <si>
    <t>SPL-007</t>
  </si>
  <si>
    <t>PROD-0008</t>
  </si>
  <si>
    <t>Motion Sensor</t>
  </si>
  <si>
    <t>SPL-008</t>
  </si>
  <si>
    <t>PROD-0009</t>
  </si>
  <si>
    <t>Bed Frame</t>
  </si>
  <si>
    <t>SPL-009</t>
  </si>
  <si>
    <t>PROD-0010</t>
  </si>
  <si>
    <t>Smartwatch</t>
  </si>
  <si>
    <t>Electronics</t>
  </si>
  <si>
    <t>SPL-010</t>
  </si>
  <si>
    <t>PROD-0011</t>
  </si>
  <si>
    <t>Microwave Oven</t>
  </si>
  <si>
    <t>Home &amp; Kitchen</t>
  </si>
  <si>
    <t>SPL-011</t>
  </si>
  <si>
    <t>PROD-0012</t>
  </si>
  <si>
    <t>Desk Lamp</t>
  </si>
  <si>
    <t>SPL-012</t>
  </si>
  <si>
    <t>PROD-0013</t>
  </si>
  <si>
    <t>Coffee Maker</t>
  </si>
  <si>
    <t>SPL-013</t>
  </si>
  <si>
    <t>PROD-0014</t>
  </si>
  <si>
    <t>Sofa Set</t>
  </si>
  <si>
    <t>SPL-014</t>
  </si>
  <si>
    <t>PROD-0015</t>
  </si>
  <si>
    <t>Dish Soap</t>
  </si>
  <si>
    <t>SPL-015</t>
  </si>
  <si>
    <t>PROD-0016</t>
  </si>
  <si>
    <t>Stapler</t>
  </si>
  <si>
    <t>SPL-016</t>
  </si>
  <si>
    <t>PROD-0017</t>
  </si>
  <si>
    <t>Trash Bags</t>
  </si>
  <si>
    <t>SPL-017</t>
  </si>
  <si>
    <t>PROD-0018</t>
  </si>
  <si>
    <t>Handbag</t>
  </si>
  <si>
    <t>SPL-018</t>
  </si>
  <si>
    <t>PROD-0019</t>
  </si>
  <si>
    <t>Dining Table</t>
  </si>
  <si>
    <t>SPL-019</t>
  </si>
  <si>
    <t>PROD-0020</t>
  </si>
  <si>
    <t>Tablet</t>
  </si>
  <si>
    <t>SPL-020</t>
  </si>
  <si>
    <t>PROD-0021</t>
  </si>
  <si>
    <t>Voice Assistant</t>
  </si>
  <si>
    <t>SPL-021</t>
  </si>
  <si>
    <t>PROD-0022</t>
  </si>
  <si>
    <t>Dish Rack</t>
  </si>
  <si>
    <t>SPL-022</t>
  </si>
  <si>
    <t>PROD-0023</t>
  </si>
  <si>
    <t>Notebook</t>
  </si>
  <si>
    <t>SPL-023</t>
  </si>
  <si>
    <t>PROD-0024</t>
  </si>
  <si>
    <t>Laptop</t>
  </si>
  <si>
    <t>SPL-024</t>
  </si>
  <si>
    <t>PROD-0025</t>
  </si>
  <si>
    <t>Broom</t>
  </si>
  <si>
    <t>SPL-025</t>
  </si>
  <si>
    <t>PROD-0026</t>
  </si>
  <si>
    <t>Bookshelf</t>
  </si>
  <si>
    <t>SPL-026</t>
  </si>
  <si>
    <t>PROD-0027</t>
  </si>
  <si>
    <t>Sunglasses</t>
  </si>
  <si>
    <t>SPL-027</t>
  </si>
  <si>
    <t>PROD-0028</t>
  </si>
  <si>
    <t>File Cabinet</t>
  </si>
  <si>
    <t>SPL-028</t>
  </si>
  <si>
    <t>PROD-0029</t>
  </si>
  <si>
    <t>Headphones</t>
  </si>
  <si>
    <t>SPL-029</t>
  </si>
  <si>
    <t>PROD-0030</t>
  </si>
  <si>
    <t>Blender</t>
  </si>
  <si>
    <t>SPL-030</t>
  </si>
  <si>
    <t>PROD-0031</t>
  </si>
  <si>
    <t>Security Camera</t>
  </si>
  <si>
    <t>SPL-031</t>
  </si>
  <si>
    <t>PROD-0032</t>
  </si>
  <si>
    <t>Light Bulbs</t>
  </si>
  <si>
    <t>SPL-032</t>
  </si>
  <si>
    <t>PROD-0033</t>
  </si>
  <si>
    <t>Belt</t>
  </si>
  <si>
    <t>SPL-033</t>
  </si>
  <si>
    <t>PROD-0034</t>
  </si>
  <si>
    <t>Toaster</t>
  </si>
  <si>
    <t>SPL-034</t>
  </si>
  <si>
    <t>PROD-0035</t>
  </si>
  <si>
    <t>Gaming Console</t>
  </si>
  <si>
    <t>SPL-035</t>
  </si>
  <si>
    <t>PROD-0036</t>
  </si>
  <si>
    <t>Scarf</t>
  </si>
  <si>
    <t>SPL-036</t>
  </si>
  <si>
    <t>PROD-0037</t>
  </si>
  <si>
    <t>Mop Set</t>
  </si>
  <si>
    <t>SPL-037</t>
  </si>
  <si>
    <t>PROD-0038</t>
  </si>
  <si>
    <t>Camera</t>
  </si>
  <si>
    <t>SPL-038</t>
  </si>
  <si>
    <t>PROD-0039</t>
  </si>
  <si>
    <t>Paper Shredder</t>
  </si>
  <si>
    <t>SPL-039</t>
  </si>
  <si>
    <t>PROD-0040</t>
  </si>
  <si>
    <t>Smartphone</t>
  </si>
  <si>
    <t>SPL-040</t>
  </si>
  <si>
    <t>PROD-0041</t>
  </si>
  <si>
    <t>Vacuum Cleaner</t>
  </si>
  <si>
    <t>SPL-041</t>
  </si>
  <si>
    <t>PROD-0042</t>
  </si>
  <si>
    <t>Office Chair</t>
  </si>
  <si>
    <t>SPL-042</t>
  </si>
  <si>
    <t>PROD-0043</t>
  </si>
  <si>
    <t>Whiteboard</t>
  </si>
  <si>
    <t>SPL-043</t>
  </si>
  <si>
    <t>PROD-0044</t>
  </si>
  <si>
    <t>Smart Lock</t>
  </si>
  <si>
    <t>SPL-044</t>
  </si>
  <si>
    <t>PROD-0045</t>
  </si>
  <si>
    <t>Laundry Detergent</t>
  </si>
  <si>
    <t>SPL-045</t>
  </si>
  <si>
    <t>PROD-0046</t>
  </si>
  <si>
    <t>Backpack</t>
  </si>
  <si>
    <t>SPL-046</t>
  </si>
  <si>
    <t>PROD-0047</t>
  </si>
  <si>
    <t>Air Fryer</t>
  </si>
  <si>
    <t>SPL-047</t>
  </si>
  <si>
    <t>PROD-0048</t>
  </si>
  <si>
    <t>Wooden Table</t>
  </si>
  <si>
    <t>SPL-048</t>
  </si>
  <si>
    <t>PROD-0049</t>
  </si>
  <si>
    <t>Cooking Utensils</t>
  </si>
  <si>
    <t>SPL-049</t>
  </si>
  <si>
    <t>PROD-0050</t>
  </si>
  <si>
    <t>SPL-050</t>
  </si>
  <si>
    <t>PROD-0051</t>
  </si>
  <si>
    <t>SPL-051</t>
  </si>
  <si>
    <t>PROD-0052</t>
  </si>
  <si>
    <t>SPL-052</t>
  </si>
  <si>
    <t>PROD-0053</t>
  </si>
  <si>
    <t>SPL-053</t>
  </si>
  <si>
    <t>PROD-0054</t>
  </si>
  <si>
    <t>SPL-054</t>
  </si>
  <si>
    <t>PROD-0055</t>
  </si>
  <si>
    <t>SPL-055</t>
  </si>
  <si>
    <t>PROD-0056</t>
  </si>
  <si>
    <t>SPL-056</t>
  </si>
  <si>
    <t>PROD-0057</t>
  </si>
  <si>
    <t>SPL-057</t>
  </si>
  <si>
    <t>PROD-0058</t>
  </si>
  <si>
    <t>SPL-058</t>
  </si>
  <si>
    <t>PROD-0059</t>
  </si>
  <si>
    <t>SPL-059</t>
  </si>
  <si>
    <t>PROD-0060</t>
  </si>
  <si>
    <t>SPL-060</t>
  </si>
  <si>
    <t>PROD-0061</t>
  </si>
  <si>
    <t>SPL-061</t>
  </si>
  <si>
    <t>PROD-0062</t>
  </si>
  <si>
    <t>SPL-062</t>
  </si>
  <si>
    <t>PROD-0063</t>
  </si>
  <si>
    <t>SPL-063</t>
  </si>
  <si>
    <t>PROD-0064</t>
  </si>
  <si>
    <t>SPL-064</t>
  </si>
  <si>
    <t>PROD-0065</t>
  </si>
  <si>
    <t>SPL-065</t>
  </si>
  <si>
    <t>PROD-0066</t>
  </si>
  <si>
    <t>SPL-066</t>
  </si>
  <si>
    <t>PROD-0067</t>
  </si>
  <si>
    <t>SPL-067</t>
  </si>
  <si>
    <t>PROD-0068</t>
  </si>
  <si>
    <t>SPL-068</t>
  </si>
  <si>
    <t>PROD-0069</t>
  </si>
  <si>
    <t>SPL-069</t>
  </si>
  <si>
    <t>PROD-0070</t>
  </si>
  <si>
    <t>SPL-070</t>
  </si>
  <si>
    <t>PROD-0071</t>
  </si>
  <si>
    <t>SPL-071</t>
  </si>
  <si>
    <t>PROD-0072</t>
  </si>
  <si>
    <t>SPL-072</t>
  </si>
  <si>
    <t>PROD-0073</t>
  </si>
  <si>
    <t>SPL-073</t>
  </si>
  <si>
    <t>PROD-0074</t>
  </si>
  <si>
    <t>SPL-074</t>
  </si>
  <si>
    <t>PROD-0075</t>
  </si>
  <si>
    <t>SPL-075</t>
  </si>
  <si>
    <t>PROD-0076</t>
  </si>
  <si>
    <t>SPL-076</t>
  </si>
  <si>
    <t>PROD-0077</t>
  </si>
  <si>
    <t>SPL-077</t>
  </si>
  <si>
    <t>PROD-0078</t>
  </si>
  <si>
    <t>SPL-078</t>
  </si>
  <si>
    <t>PROD-0079</t>
  </si>
  <si>
    <t>SPL-079</t>
  </si>
  <si>
    <t>PROD-0080</t>
  </si>
  <si>
    <t>SPL-080</t>
  </si>
  <si>
    <t>PROD-0081</t>
  </si>
  <si>
    <t>SPL-081</t>
  </si>
  <si>
    <t>PROD-0082</t>
  </si>
  <si>
    <t>SPL-082</t>
  </si>
  <si>
    <t>PROD-0083</t>
  </si>
  <si>
    <t>SPL-083</t>
  </si>
  <si>
    <t>PROD-0084</t>
  </si>
  <si>
    <t>SPL-084</t>
  </si>
  <si>
    <t>PROD-0085</t>
  </si>
  <si>
    <t>SPL-085</t>
  </si>
  <si>
    <t>PROD-0086</t>
  </si>
  <si>
    <t>SPL-086</t>
  </si>
  <si>
    <t>PROD-0087</t>
  </si>
  <si>
    <t>SPL-087</t>
  </si>
  <si>
    <t>PROD-0088</t>
  </si>
  <si>
    <t>SPL-088</t>
  </si>
  <si>
    <t>PROD-0089</t>
  </si>
  <si>
    <t>SPL-089</t>
  </si>
  <si>
    <t>PROD-0090</t>
  </si>
  <si>
    <t>SPL-090</t>
  </si>
  <si>
    <t>PROD-0091</t>
  </si>
  <si>
    <t>SPL-091</t>
  </si>
  <si>
    <t>PROD-0092</t>
  </si>
  <si>
    <t>SPL-092</t>
  </si>
  <si>
    <t>PROD-0093</t>
  </si>
  <si>
    <t>SPL-093</t>
  </si>
  <si>
    <t>PROD-0094</t>
  </si>
  <si>
    <t>SPL-094</t>
  </si>
  <si>
    <t>PROD-0095</t>
  </si>
  <si>
    <t>SPL-095</t>
  </si>
  <si>
    <t>PROD-0096</t>
  </si>
  <si>
    <t>SPL-096</t>
  </si>
  <si>
    <t>PROD-0097</t>
  </si>
  <si>
    <t>SPL-097</t>
  </si>
  <si>
    <t>PROD-0098</t>
  </si>
  <si>
    <t>SPL-098</t>
  </si>
  <si>
    <t>PROD-0099</t>
  </si>
  <si>
    <t>SPL-099</t>
  </si>
  <si>
    <t>PROD-0100</t>
  </si>
  <si>
    <t>SPL-100</t>
  </si>
  <si>
    <t>PROD-0101</t>
  </si>
  <si>
    <t>SPL-101</t>
  </si>
  <si>
    <t>PROD-0102</t>
  </si>
  <si>
    <t>SPL-102</t>
  </si>
  <si>
    <t>PROD-0103</t>
  </si>
  <si>
    <t>SPL-103</t>
  </si>
  <si>
    <t>PROD-0104</t>
  </si>
  <si>
    <t>SPL-104</t>
  </si>
  <si>
    <t>PROD-0105</t>
  </si>
  <si>
    <t>SPL-105</t>
  </si>
  <si>
    <t>PROD-0106</t>
  </si>
  <si>
    <t>SPL-106</t>
  </si>
  <si>
    <t>PROD-0107</t>
  </si>
  <si>
    <t>SPL-107</t>
  </si>
  <si>
    <t>PROD-0108</t>
  </si>
  <si>
    <t>SPL-108</t>
  </si>
  <si>
    <t>PROD-0109</t>
  </si>
  <si>
    <t>SPL-109</t>
  </si>
  <si>
    <t>PROD-0110</t>
  </si>
  <si>
    <t>SPL-110</t>
  </si>
  <si>
    <t>PROD-0111</t>
  </si>
  <si>
    <t>SPL-111</t>
  </si>
  <si>
    <t>PROD-0112</t>
  </si>
  <si>
    <t>SPL-112</t>
  </si>
  <si>
    <t>PROD-0113</t>
  </si>
  <si>
    <t>SPL-113</t>
  </si>
  <si>
    <t>PROD-0114</t>
  </si>
  <si>
    <t>SPL-114</t>
  </si>
  <si>
    <t>PROD-0115</t>
  </si>
  <si>
    <t>SPL-115</t>
  </si>
  <si>
    <t>PROD-0116</t>
  </si>
  <si>
    <t>SPL-116</t>
  </si>
  <si>
    <t>PROD-0117</t>
  </si>
  <si>
    <t>SPL-117</t>
  </si>
  <si>
    <t>PROD-0118</t>
  </si>
  <si>
    <t>SPL-118</t>
  </si>
  <si>
    <t>PROD-0119</t>
  </si>
  <si>
    <t>SPL-119</t>
  </si>
  <si>
    <t>PROD-0120</t>
  </si>
  <si>
    <t>SPL-120</t>
  </si>
  <si>
    <t>PROD-0121</t>
  </si>
  <si>
    <t>SPL-121</t>
  </si>
  <si>
    <t>PROD-0122</t>
  </si>
  <si>
    <t>SPL-122</t>
  </si>
  <si>
    <t>PROD-0123</t>
  </si>
  <si>
    <t>SPL-123</t>
  </si>
  <si>
    <t>PROD-0124</t>
  </si>
  <si>
    <t>SPL-124</t>
  </si>
  <si>
    <t>PROD-0125</t>
  </si>
  <si>
    <t>SPL-125</t>
  </si>
  <si>
    <t>PROD-0126</t>
  </si>
  <si>
    <t>SPL-126</t>
  </si>
  <si>
    <t>PROD-0127</t>
  </si>
  <si>
    <t>SPL-127</t>
  </si>
  <si>
    <t>PROD-0128</t>
  </si>
  <si>
    <t>SPL-128</t>
  </si>
  <si>
    <t>PROD-0129</t>
  </si>
  <si>
    <t>SPL-129</t>
  </si>
  <si>
    <t>PROD-0130</t>
  </si>
  <si>
    <t>SPL-130</t>
  </si>
  <si>
    <t>PROD-0131</t>
  </si>
  <si>
    <t>SPL-131</t>
  </si>
  <si>
    <t>PROD-0132</t>
  </si>
  <si>
    <t>SPL-132</t>
  </si>
  <si>
    <t>PROD-0133</t>
  </si>
  <si>
    <t>SPL-133</t>
  </si>
  <si>
    <t>PROD-0134</t>
  </si>
  <si>
    <t>SPL-134</t>
  </si>
  <si>
    <t>PROD-0135</t>
  </si>
  <si>
    <t>SPL-135</t>
  </si>
  <si>
    <t>PROD-0136</t>
  </si>
  <si>
    <t>SPL-136</t>
  </si>
  <si>
    <t>PROD-0137</t>
  </si>
  <si>
    <t>SPL-137</t>
  </si>
  <si>
    <t>PROD-0138</t>
  </si>
  <si>
    <t>SPL-138</t>
  </si>
  <si>
    <t>PROD-0139</t>
  </si>
  <si>
    <t>SPL-139</t>
  </si>
  <si>
    <t>PROD-0140</t>
  </si>
  <si>
    <t>SPL-140</t>
  </si>
  <si>
    <t>PROD-0141</t>
  </si>
  <si>
    <t>SPL-141</t>
  </si>
  <si>
    <t>PROD-0142</t>
  </si>
  <si>
    <t>SPL-142</t>
  </si>
  <si>
    <t>PROD-0143</t>
  </si>
  <si>
    <t>SPL-143</t>
  </si>
  <si>
    <t>PROD-0144</t>
  </si>
  <si>
    <t>SPL-144</t>
  </si>
  <si>
    <t>PROD-0145</t>
  </si>
  <si>
    <t>SPL-145</t>
  </si>
  <si>
    <t>PROD-0146</t>
  </si>
  <si>
    <t>SPL-146</t>
  </si>
  <si>
    <t>PROD-0147</t>
  </si>
  <si>
    <t>SPL-147</t>
  </si>
  <si>
    <t>PROD-0148</t>
  </si>
  <si>
    <t>SPL-148</t>
  </si>
  <si>
    <t>PROD-0149</t>
  </si>
  <si>
    <t>SPL-149</t>
  </si>
  <si>
    <t>PROD-0150</t>
  </si>
  <si>
    <t>SPL-150</t>
  </si>
  <si>
    <t>PROD-0151</t>
  </si>
  <si>
    <t>SPL-151</t>
  </si>
  <si>
    <t>PROD-0152</t>
  </si>
  <si>
    <t>SPL-152</t>
  </si>
  <si>
    <t>PROD-0153</t>
  </si>
  <si>
    <t>Document Scanner</t>
  </si>
  <si>
    <t>SPL-153</t>
  </si>
  <si>
    <t>PROD-0154</t>
  </si>
  <si>
    <t>Desk Mat</t>
  </si>
  <si>
    <t>SPL-154</t>
  </si>
  <si>
    <t>PROD-0155</t>
  </si>
  <si>
    <t>Tablet Stand</t>
  </si>
  <si>
    <t>SPL-155</t>
  </si>
  <si>
    <t>PROD-0156</t>
  </si>
  <si>
    <t>Drawer Unit</t>
  </si>
  <si>
    <t>SPL-156</t>
  </si>
  <si>
    <t>PROD-0157</t>
  </si>
  <si>
    <t>Bath Towels</t>
  </si>
  <si>
    <t>SPL-157</t>
  </si>
  <si>
    <t>PROD-0158</t>
  </si>
  <si>
    <t>External SSD</t>
  </si>
  <si>
    <t>SPL-158</t>
  </si>
  <si>
    <t>PROD-0159</t>
  </si>
  <si>
    <t>Computer Speakers</t>
  </si>
  <si>
    <t>SPL-159</t>
  </si>
  <si>
    <t>PROD-0160</t>
  </si>
  <si>
    <t>Gaming Keyboard</t>
  </si>
  <si>
    <t>SPL-160</t>
  </si>
  <si>
    <t>PROD-0161</t>
  </si>
  <si>
    <t>Gaming Mouse Pad</t>
  </si>
  <si>
    <t>SPL-161</t>
  </si>
  <si>
    <t>PROD-0162</t>
  </si>
  <si>
    <t>Rice Cooker</t>
  </si>
  <si>
    <t>SPL-162</t>
  </si>
  <si>
    <t>PROD-0163</t>
  </si>
  <si>
    <t>Phone Grip</t>
  </si>
  <si>
    <t>SPL-163</t>
  </si>
  <si>
    <t>PROD-0164</t>
  </si>
  <si>
    <t>Toaster Oven</t>
  </si>
  <si>
    <t>SPL-164</t>
  </si>
  <si>
    <t>PROD-0165</t>
  </si>
  <si>
    <t>Laptop Stand</t>
  </si>
  <si>
    <t>SPL-165</t>
  </si>
  <si>
    <t>PROD-0166</t>
  </si>
  <si>
    <t>Mechanical Keyboard</t>
  </si>
  <si>
    <t>SPL-166</t>
  </si>
  <si>
    <t>PROD-0167</t>
  </si>
  <si>
    <t>Food Processor</t>
  </si>
  <si>
    <t>SPL-167</t>
  </si>
  <si>
    <t>PROD-0168</t>
  </si>
  <si>
    <t>Monitor Stand</t>
  </si>
  <si>
    <t>SPL-168</t>
  </si>
  <si>
    <t>PROD-0169</t>
  </si>
  <si>
    <t>Laptop Sleeve</t>
  </si>
  <si>
    <t>SPL-169</t>
  </si>
  <si>
    <t>PROD-0170</t>
  </si>
  <si>
    <t>Wireless Mouse</t>
  </si>
  <si>
    <t>SPL-170</t>
  </si>
  <si>
    <t>PROD-0171</t>
  </si>
  <si>
    <t>Power Strip</t>
  </si>
  <si>
    <t>SPL-171</t>
  </si>
  <si>
    <t>PROD-0172</t>
  </si>
  <si>
    <t>Microphone</t>
  </si>
  <si>
    <t>SPL-172</t>
  </si>
  <si>
    <t>PROD-0173</t>
  </si>
  <si>
    <t>SPL-173</t>
  </si>
  <si>
    <t>PROD-0174</t>
  </si>
  <si>
    <t>Portable Charger</t>
  </si>
  <si>
    <t>SPL-174</t>
  </si>
  <si>
    <t>PROD-0175</t>
  </si>
  <si>
    <t>Bluetooth Headphones</t>
  </si>
  <si>
    <t>SPL-175</t>
  </si>
  <si>
    <t>PROD-0176</t>
  </si>
  <si>
    <t>Noise Cancelling Headset</t>
  </si>
  <si>
    <t>SPL-176</t>
  </si>
  <si>
    <t>PROD-0177</t>
  </si>
  <si>
    <t>Smart Watch</t>
  </si>
  <si>
    <t>SPL-177</t>
  </si>
  <si>
    <t>PROD-0178</t>
  </si>
  <si>
    <t>Cable Organizer</t>
  </si>
  <si>
    <t>SPL-178</t>
  </si>
  <si>
    <t>PROD-0179</t>
  </si>
  <si>
    <t>Storage Containers</t>
  </si>
  <si>
    <t>SPL-179</t>
  </si>
  <si>
    <t>PROD-0180</t>
  </si>
  <si>
    <t>Kitchen Blender</t>
  </si>
  <si>
    <t>SPL-180</t>
  </si>
  <si>
    <t>PROD-0181</t>
  </si>
  <si>
    <t>Wall Clock</t>
  </si>
  <si>
    <t>SPL-181</t>
  </si>
  <si>
    <t>PROD-0182</t>
  </si>
  <si>
    <t>Storage Shelf</t>
  </si>
  <si>
    <t>SPL-182</t>
  </si>
  <si>
    <t>PROD-0183</t>
  </si>
  <si>
    <t>WiFi Router</t>
  </si>
  <si>
    <t>SPL-183</t>
  </si>
  <si>
    <t>PROD-0184</t>
  </si>
  <si>
    <t>Air Purifier</t>
  </si>
  <si>
    <t>SPL-184</t>
  </si>
  <si>
    <t>PROD-0185</t>
  </si>
  <si>
    <t>Smartphone Case</t>
  </si>
  <si>
    <t>SPL-185</t>
  </si>
  <si>
    <t>PROD-0186</t>
  </si>
  <si>
    <t>Standing Desk</t>
  </si>
  <si>
    <t>SPL-186</t>
  </si>
  <si>
    <t>PROD-0187</t>
  </si>
  <si>
    <t>Throw Pillows</t>
  </si>
  <si>
    <t>SPL-187</t>
  </si>
  <si>
    <t>PROD-0188</t>
  </si>
  <si>
    <t>Wireless Charger</t>
  </si>
  <si>
    <t>SPL-188</t>
  </si>
  <si>
    <t>PROD-0189</t>
  </si>
  <si>
    <t>Wireless Presenter</t>
  </si>
  <si>
    <t>SPL-189</t>
  </si>
  <si>
    <t>PROD-0190</t>
  </si>
  <si>
    <t>USB-C Hub</t>
  </si>
  <si>
    <t>SPL-190</t>
  </si>
  <si>
    <t>PROD-0191</t>
  </si>
  <si>
    <t>Wireless Earbuds</t>
  </si>
  <si>
    <t>SPL-191</t>
  </si>
  <si>
    <t>PROD-0192</t>
  </si>
  <si>
    <t>Electric Kettle</t>
  </si>
  <si>
    <t>SPL-192</t>
  </si>
  <si>
    <t>PROD-0193</t>
  </si>
  <si>
    <t>Desk Organizer</t>
  </si>
  <si>
    <t>SPL-193</t>
  </si>
  <si>
    <t>PROD-0194</t>
  </si>
  <si>
    <t>Screen Protector</t>
  </si>
  <si>
    <t>SPL-194</t>
  </si>
  <si>
    <t>PROD-0195</t>
  </si>
  <si>
    <t>SPL-195</t>
  </si>
  <si>
    <t>PROD-0196</t>
  </si>
  <si>
    <t>4K Monitor</t>
  </si>
  <si>
    <t>SPL-196</t>
  </si>
  <si>
    <t>PROD-0197</t>
  </si>
  <si>
    <t>Water Bottle</t>
  </si>
  <si>
    <t>SPL-197</t>
  </si>
  <si>
    <t>PROD-0198</t>
  </si>
  <si>
    <t>SPL-198</t>
  </si>
  <si>
    <t>PROD-0199</t>
  </si>
  <si>
    <t>Webcam HD</t>
  </si>
  <si>
    <t>SPL-199</t>
  </si>
  <si>
    <t>PROD-0200</t>
  </si>
  <si>
    <t>Keyboard Wrist Rest</t>
  </si>
  <si>
    <t>SPL-200</t>
  </si>
  <si>
    <t>PROD-0201</t>
  </si>
  <si>
    <t>SPL-201</t>
  </si>
  <si>
    <t>PROD-0202</t>
  </si>
  <si>
    <t>SPL-202</t>
  </si>
  <si>
    <t>PROD-0203</t>
  </si>
  <si>
    <t>SPL-203</t>
  </si>
  <si>
    <t>PROD-0204</t>
  </si>
  <si>
    <t>SPL-204</t>
  </si>
  <si>
    <t>PROD-0205</t>
  </si>
  <si>
    <t>SPL-205</t>
  </si>
  <si>
    <t>PROD-0206</t>
  </si>
  <si>
    <t>SPL-206</t>
  </si>
  <si>
    <t>PROD-0207</t>
  </si>
  <si>
    <t>SPL-207</t>
  </si>
  <si>
    <t>PROD-0208</t>
  </si>
  <si>
    <t>SPL-208</t>
  </si>
  <si>
    <t>PROD-0209</t>
  </si>
  <si>
    <t>SPL-209</t>
  </si>
  <si>
    <t>PROD-0210</t>
  </si>
  <si>
    <t>SPL-210</t>
  </si>
  <si>
    <t>PROD-0211</t>
  </si>
  <si>
    <t>SPL-211</t>
  </si>
  <si>
    <t>PROD-0212</t>
  </si>
  <si>
    <t>SPL-212</t>
  </si>
  <si>
    <t>PROD-0213</t>
  </si>
  <si>
    <t>SPL-213</t>
  </si>
  <si>
    <t>PROD-0214</t>
  </si>
  <si>
    <t>SPL-214</t>
  </si>
  <si>
    <t>PROD-0215</t>
  </si>
  <si>
    <t>SPL-215</t>
  </si>
  <si>
    <t>PROD-0216</t>
  </si>
  <si>
    <t>SPL-216</t>
  </si>
  <si>
    <t>PROD-0217</t>
  </si>
  <si>
    <t>SPL-217</t>
  </si>
  <si>
    <t>PROD-0218</t>
  </si>
  <si>
    <t>SPL-218</t>
  </si>
  <si>
    <t>PROD-0219</t>
  </si>
  <si>
    <t>SPL-219</t>
  </si>
  <si>
    <t>PROD-0220</t>
  </si>
  <si>
    <t>SPL-220</t>
  </si>
  <si>
    <t>PROD-0221</t>
  </si>
  <si>
    <t>SPL-221</t>
  </si>
  <si>
    <t>PROD-0222</t>
  </si>
  <si>
    <t>SPL-222</t>
  </si>
  <si>
    <t>PROD-0223</t>
  </si>
  <si>
    <t>SPL-223</t>
  </si>
  <si>
    <t>PROD-0224</t>
  </si>
  <si>
    <t>SPL-224</t>
  </si>
  <si>
    <t>PROD-0225</t>
  </si>
  <si>
    <t>SPL-225</t>
  </si>
  <si>
    <t>PROD-0226</t>
  </si>
  <si>
    <t>SPL-226</t>
  </si>
  <si>
    <t>PROD-0227</t>
  </si>
  <si>
    <t>SPL-227</t>
  </si>
  <si>
    <t>PROD-0228</t>
  </si>
  <si>
    <t>SPL-228</t>
  </si>
  <si>
    <t>PROD-0229</t>
  </si>
  <si>
    <t>SPL-229</t>
  </si>
  <si>
    <t>PROD-0230</t>
  </si>
  <si>
    <t>SPL-230</t>
  </si>
  <si>
    <t>PROD-0231</t>
  </si>
  <si>
    <t>SPL-231</t>
  </si>
  <si>
    <t>PROD-0232</t>
  </si>
  <si>
    <t>SPL-232</t>
  </si>
  <si>
    <t>PROD-0233</t>
  </si>
  <si>
    <t>SPL-233</t>
  </si>
  <si>
    <t>PROD-0234</t>
  </si>
  <si>
    <t>SPL-234</t>
  </si>
  <si>
    <t>PROD-0235</t>
  </si>
  <si>
    <t>SPL-235</t>
  </si>
  <si>
    <t>PROD-0236</t>
  </si>
  <si>
    <t>SPL-236</t>
  </si>
  <si>
    <t>PROD-0237</t>
  </si>
  <si>
    <t>SPL-237</t>
  </si>
  <si>
    <t>PROD-0238</t>
  </si>
  <si>
    <t>SPL-238</t>
  </si>
  <si>
    <t>PROD-0239</t>
  </si>
  <si>
    <t>SPL-239</t>
  </si>
  <si>
    <t>PROD-0240</t>
  </si>
  <si>
    <t>SPL-240</t>
  </si>
  <si>
    <t>PROD-0241</t>
  </si>
  <si>
    <t>SPL-241</t>
  </si>
  <si>
    <t>PROD-0242</t>
  </si>
  <si>
    <t>SPL-242</t>
  </si>
  <si>
    <t>PROD-0243</t>
  </si>
  <si>
    <t>SPL-243</t>
  </si>
  <si>
    <t>PROD-0244</t>
  </si>
  <si>
    <t>SPL-244</t>
  </si>
  <si>
    <t>PROD-0245</t>
  </si>
  <si>
    <t>SPL-245</t>
  </si>
  <si>
    <t>PROD-0246</t>
  </si>
  <si>
    <t>SPL-246</t>
  </si>
  <si>
    <t>PROD-0247</t>
  </si>
  <si>
    <t>SPL-247</t>
  </si>
  <si>
    <t>PROD-0248</t>
  </si>
  <si>
    <t>SPL-248</t>
  </si>
  <si>
    <t>PROD-0249</t>
  </si>
  <si>
    <t>SPL-249</t>
  </si>
  <si>
    <t>PROD-0250</t>
  </si>
  <si>
    <t>SPL-250</t>
  </si>
  <si>
    <t>Vendor_ID</t>
  </si>
  <si>
    <t>Vendor_Name</t>
  </si>
  <si>
    <t>V_Contact_Name</t>
  </si>
  <si>
    <t>V_Contact_Number</t>
  </si>
  <si>
    <t>V_Address</t>
  </si>
  <si>
    <t>V_Email</t>
  </si>
  <si>
    <t>V_Products</t>
  </si>
  <si>
    <t>V_Category</t>
  </si>
  <si>
    <t>Frye LLC</t>
  </si>
  <si>
    <t>Barbara Cameron</t>
  </si>
  <si>
    <t>555-436-4135</t>
  </si>
  <si>
    <t>92537 Delgado Haven, Lake Joshua, NM 82943</t>
  </si>
  <si>
    <t>BarbaraCameron@FryeLLC.com</t>
  </si>
  <si>
    <t>Richardson-Hughes</t>
  </si>
  <si>
    <t>Jennifer Howe</t>
  </si>
  <si>
    <t>323-344-3426</t>
  </si>
  <si>
    <t>1322 Marshall Courts, Marshalltown, IA 94096</t>
  </si>
  <si>
    <t>JenniferHowe@Richardson-Hughes.com</t>
  </si>
  <si>
    <t>Rivera-Rivera</t>
  </si>
  <si>
    <t>Justin Wells</t>
  </si>
  <si>
    <t>619-916-1099</t>
  </si>
  <si>
    <t>545 Rodriguez Trace, Lake Michele, KS 31435</t>
  </si>
  <si>
    <t>JustinWells@Rivera-Rivera.com</t>
  </si>
  <si>
    <t>Johnson Group</t>
  </si>
  <si>
    <t>Christine Clark</t>
  </si>
  <si>
    <t>602-471-4754</t>
  </si>
  <si>
    <t>891 Mclean Motorway Suite 920, Martinmouth, ND 64800</t>
  </si>
  <si>
    <t>ChristineClark@JohnsonGroup.com</t>
  </si>
  <si>
    <t>Smith, Gomez and Brown</t>
  </si>
  <si>
    <t>Jonathan Jackson</t>
  </si>
  <si>
    <t>214-657-6348</t>
  </si>
  <si>
    <t>PSC 4025, Box 6836, APO AA 90276</t>
  </si>
  <si>
    <t>JonathanJackson@Smith,GomezandBrown.com</t>
  </si>
  <si>
    <t>Frederick, Stewart and Smith</t>
  </si>
  <si>
    <t>Elaine Jackson</t>
  </si>
  <si>
    <t>713-316-5715</t>
  </si>
  <si>
    <t>46409 James Point Apt. 467, New Michael, GA 82193</t>
  </si>
  <si>
    <t>ElaineJackson@Frederick,StewartandSmith.com</t>
  </si>
  <si>
    <t>Juarez-Reynolds</t>
  </si>
  <si>
    <t>Christopher Stuart</t>
  </si>
  <si>
    <t>323-494-9649</t>
  </si>
  <si>
    <t>06396 Perry Mountains Apt. 613, Samanthaborough, WA 52584</t>
  </si>
  <si>
    <t>ChristopherStuart@Juarez-Reynolds.com</t>
  </si>
  <si>
    <t>Hart, Willis and Hughes</t>
  </si>
  <si>
    <t>Joel Mcdonald</t>
  </si>
  <si>
    <t>408-333-4138</t>
  </si>
  <si>
    <t>72581 Nguyen Summit, Rachelmouth, CT 04888</t>
  </si>
  <si>
    <t>JoelMcdonald@Hart,WillisandHughes.com</t>
  </si>
  <si>
    <t>Thomas-Williams</t>
  </si>
  <si>
    <t>Diane Kelly</t>
  </si>
  <si>
    <t>312-455-5770</t>
  </si>
  <si>
    <t>44196 Jason Isle, North Joanna, NY 23788</t>
  </si>
  <si>
    <t>DianeKelly@Thomas-Williams.com</t>
  </si>
  <si>
    <t>Thompson-Nichols</t>
  </si>
  <si>
    <t>Aaron Schroeder</t>
  </si>
  <si>
    <t>312-940-9315</t>
  </si>
  <si>
    <t>40215 Brandon Shoals Apt. 722, North Andrewbury, TX 67529</t>
  </si>
  <si>
    <t>AaronSchroeder@Thompson-Nichols.com</t>
  </si>
  <si>
    <t>Meza Inc</t>
  </si>
  <si>
    <t>Pam Soto</t>
  </si>
  <si>
    <t>408-366-4960</t>
  </si>
  <si>
    <t>921 Brandon Tunnel Apt. 960, Smithtown, OH 77941</t>
  </si>
  <si>
    <t>PamSoto@MezaInc.com</t>
  </si>
  <si>
    <t>Rice-Jackson</t>
  </si>
  <si>
    <t>Brian Meza</t>
  </si>
  <si>
    <t>312-294-3538</t>
  </si>
  <si>
    <t>380 Gregory Views Suite 849, West Brittanyfort, GA 34285</t>
  </si>
  <si>
    <t>BrianMeza@Rice-Jackson.com</t>
  </si>
  <si>
    <t>Brock, Moon and Black</t>
  </si>
  <si>
    <t>Michaela Wells</t>
  </si>
  <si>
    <t>323-721-4645</t>
  </si>
  <si>
    <t>PSC 8953, Box 1075, APO AP 17994</t>
  </si>
  <si>
    <t>MichaelaWells@Brock,MoonandBlack.com</t>
  </si>
  <si>
    <t>Davis, Andrews and Mitchell</t>
  </si>
  <si>
    <t>Randy Bass</t>
  </si>
  <si>
    <t>210-498-7406</t>
  </si>
  <si>
    <t>469 Cunningham Wells Apt. 292, Jennychester, NH 34908</t>
  </si>
  <si>
    <t>RandyBass@Davis,AndrewsandMitchell.com</t>
  </si>
  <si>
    <t>Poole LLC</t>
  </si>
  <si>
    <t>Leah Davidson</t>
  </si>
  <si>
    <t>323-130-9515</t>
  </si>
  <si>
    <t>69131 Audrey Run Suite 102, Kimberlyburgh, NC 77723</t>
  </si>
  <si>
    <t>LeahDavidson@PooleLLC.com</t>
  </si>
  <si>
    <t>Richmond Inc</t>
  </si>
  <si>
    <t>Heather Garcia</t>
  </si>
  <si>
    <t>408-414-3871</t>
  </si>
  <si>
    <t>947 Hicks Turnpike, North Nicholas, NM 64561</t>
  </si>
  <si>
    <t>HeatherGarcia@RichmondInc.com</t>
  </si>
  <si>
    <t>Clayton PLC</t>
  </si>
  <si>
    <t>Justin Lee</t>
  </si>
  <si>
    <t>602-927-1968</t>
  </si>
  <si>
    <t>9021 Cheryl Bypass Suite 098, Port Sherichester, NE 45915</t>
  </si>
  <si>
    <t>JustinLee@ClaytonPLC.com</t>
  </si>
  <si>
    <t>Brown, Drake and Huang</t>
  </si>
  <si>
    <t>Jacob Smith</t>
  </si>
  <si>
    <t>215-921-9990</t>
  </si>
  <si>
    <t>07907 Johnson Ports Apt. 528, West Aprilmouth, ID 80240</t>
  </si>
  <si>
    <t>JacobSmith@Brown,DrakeandHuang.com</t>
  </si>
  <si>
    <t>Knight, Hooper and Hernandez</t>
  </si>
  <si>
    <t>Dustin Davis</t>
  </si>
  <si>
    <t>713-547-8932</t>
  </si>
  <si>
    <t>USNV Roy, FPO AP 12594</t>
  </si>
  <si>
    <t>DustinDavis@Knight,HooperandHernandez.com</t>
  </si>
  <si>
    <t>Vasquez and Sons</t>
  </si>
  <si>
    <t>Chelsea Gardner</t>
  </si>
  <si>
    <t>602-866-5715</t>
  </si>
  <si>
    <t>9757 Whitehead Bridge, Mackbury, ID 41566</t>
  </si>
  <si>
    <t>Gardner@Vasquez and Sons.com</t>
  </si>
  <si>
    <t>White, Hill and Stein</t>
  </si>
  <si>
    <t>William Lee</t>
  </si>
  <si>
    <t>214-932-3031</t>
  </si>
  <si>
    <t>34061 Green Plaza Apt. 689, Orozcochester, MD 47356</t>
  </si>
  <si>
    <t>WilliamLee@White,HillandStein.com</t>
  </si>
  <si>
    <t>Garcia-Williams</t>
  </si>
  <si>
    <t>Stacy Jenkins</t>
  </si>
  <si>
    <t>713-463-8742</t>
  </si>
  <si>
    <t>Unit 2923 Box 1516, DPO AP 15815</t>
  </si>
  <si>
    <t>StacyJenkins@Garcia-Williams.com</t>
  </si>
  <si>
    <t>Liu and Sons</t>
  </si>
  <si>
    <t>323-499-2870</t>
  </si>
  <si>
    <t>995 Gutierrez Viaduct, Lisaburgh, KY 65068</t>
  </si>
  <si>
    <t>Moore@Liu and Sons.com</t>
  </si>
  <si>
    <t>Grant, Jones and Long</t>
  </si>
  <si>
    <t>Jo Barrett</t>
  </si>
  <si>
    <t>212-793-3018</t>
  </si>
  <si>
    <t>5757 Charles Ramp, West Edwardside, IL 80608</t>
  </si>
  <si>
    <t>JoBarrett@Grant,JonesandLong.com</t>
  </si>
  <si>
    <t>Wheeler-Mccarthy</t>
  </si>
  <si>
    <t>Jessica Morales</t>
  </si>
  <si>
    <t>408-720-5434</t>
  </si>
  <si>
    <t>32169 Gonzalez Loop, Noblestad, WV 50835</t>
  </si>
  <si>
    <t>JessicaMorales@Wheeler-Mccarthy.com</t>
  </si>
  <si>
    <t>Reynolds PLC</t>
  </si>
  <si>
    <t>Danielle Jordan</t>
  </si>
  <si>
    <t>713-923-2108</t>
  </si>
  <si>
    <t>937 Sara Burgs, South Ronnie, WA 58299</t>
  </si>
  <si>
    <t>DanielleJordan@ReynoldsPLC.com</t>
  </si>
  <si>
    <t>Barber and Sons</t>
  </si>
  <si>
    <t>Stefanie Snyder</t>
  </si>
  <si>
    <t>323-757-9398</t>
  </si>
  <si>
    <t>87710 Reid Knolls, Brandonberg, CT 14389</t>
  </si>
  <si>
    <t>Snyder@Barber and Sons.com</t>
  </si>
  <si>
    <t>Gibson LLC</t>
  </si>
  <si>
    <t>Taylor Stewart</t>
  </si>
  <si>
    <t>619-922-3968</t>
  </si>
  <si>
    <t>18710 Walker Land Suite 484, East Brittany, CA 07618</t>
  </si>
  <si>
    <t>TaylorStewart@GibsonLLC.com</t>
  </si>
  <si>
    <t>Solis and Sons</t>
  </si>
  <si>
    <t>Matthew Lewis</t>
  </si>
  <si>
    <t>210-513-5375</t>
  </si>
  <si>
    <t>9331 Logan Lake, Lake Reneeport, LA 66574</t>
  </si>
  <si>
    <t>Lewis@Solis and Sons.com</t>
  </si>
  <si>
    <t>Campbell-Avila</t>
  </si>
  <si>
    <t>Jared Coleman</t>
  </si>
  <si>
    <t>408-649-8477</t>
  </si>
  <si>
    <t>79165 Jennifer Route, Perryville, TX 46722</t>
  </si>
  <si>
    <t>JaredColeman@Campbell-Avila.com</t>
  </si>
  <si>
    <t>Lyons, Bradford and Anderson</t>
  </si>
  <si>
    <t>Nathan Frost</t>
  </si>
  <si>
    <t>312-680-4206</t>
  </si>
  <si>
    <t>8294 White Station Apt. 613, Watsonchester, IA 49970</t>
  </si>
  <si>
    <t>NathanFrost@Lyons,BradfordandAnderson.com</t>
  </si>
  <si>
    <t>Chan Inc</t>
  </si>
  <si>
    <t>Jackie Jackson</t>
  </si>
  <si>
    <t>212-928-9028</t>
  </si>
  <si>
    <t>81294 Tucker Track Suite 334, West Christine, VA 75574</t>
  </si>
  <si>
    <t>JackieJackson@ChanInc.com</t>
  </si>
  <si>
    <t>Chambers-Munoz</t>
  </si>
  <si>
    <t>Amy Wiggins</t>
  </si>
  <si>
    <t>214-140-3825</t>
  </si>
  <si>
    <t>2521 Jamie Freeway Apt. 997, New Richard, KY 70207</t>
  </si>
  <si>
    <t>AmyWiggins@Chambers-Munoz.com</t>
  </si>
  <si>
    <t>Berger Ltd</t>
  </si>
  <si>
    <t>Michelle Melton</t>
  </si>
  <si>
    <t>619-519-7547</t>
  </si>
  <si>
    <t>697 Russo Corners, Washingtonshire, NV 65964</t>
  </si>
  <si>
    <t>MichelleMelton@BergerLtd.com</t>
  </si>
  <si>
    <t>Shaffer-Howell</t>
  </si>
  <si>
    <t>Brian Dean</t>
  </si>
  <si>
    <t>210-390-2224</t>
  </si>
  <si>
    <t>733 Charles Terrace, Chapmanburgh, OH 88479</t>
  </si>
  <si>
    <t>BrianDean@Shaffer-Howell.com</t>
  </si>
  <si>
    <t>Kelley Ltd</t>
  </si>
  <si>
    <t>Sheila Schmidt</t>
  </si>
  <si>
    <t>212-714-8376</t>
  </si>
  <si>
    <t>0260 Reed Street Suite 594, Timothyfurt, OH 22675</t>
  </si>
  <si>
    <t>SheilaSchmidt@KelleyLtd.com</t>
  </si>
  <si>
    <t>Hays-Jones</t>
  </si>
  <si>
    <t>Kendra Young</t>
  </si>
  <si>
    <t>713-346-5112</t>
  </si>
  <si>
    <t>9389 Summers Flat, Dennisland, PA 26262</t>
  </si>
  <si>
    <t>KendraYoung@Hays-Jones.com</t>
  </si>
  <si>
    <t>Stewart-Thompson</t>
  </si>
  <si>
    <t>Brittany Pierce</t>
  </si>
  <si>
    <t>602-584-5215</t>
  </si>
  <si>
    <t>4104 Hernandez Plaza, Davidport, CA 16932</t>
  </si>
  <si>
    <t>BrittanyPierce@Stewart-Thompson.com</t>
  </si>
  <si>
    <t>Sparks, Nielsen and Richardson</t>
  </si>
  <si>
    <t>Brian Cuevas</t>
  </si>
  <si>
    <t>602-380-2850</t>
  </si>
  <si>
    <t>90174 Cook Mills, New Pamelahaven, NV 51714</t>
  </si>
  <si>
    <t>BrianCuevas@Sparks,NielsenandRichardson.com</t>
  </si>
  <si>
    <t>Melton-Lee</t>
  </si>
  <si>
    <t>Omar Rivas</t>
  </si>
  <si>
    <t>214-834-2323</t>
  </si>
  <si>
    <t>10329 Daniel Ford, Moranmouth, CT 06023</t>
  </si>
  <si>
    <t>OmarRivas@Melton-Lee.com</t>
  </si>
  <si>
    <t>Martin-Alvarez</t>
  </si>
  <si>
    <t>Jennifer Hernandez</t>
  </si>
  <si>
    <t>602-300-8798</t>
  </si>
  <si>
    <t>46368 Haynes Ways, South Donald, MD 37015</t>
  </si>
  <si>
    <t>JenniferHernandez@Martin-Alvarez.com</t>
  </si>
  <si>
    <t>Miller-Davis</t>
  </si>
  <si>
    <t>Rebecca Cardenas</t>
  </si>
  <si>
    <t>408-330-8773</t>
  </si>
  <si>
    <t>75731 Melissa Station Apt. 652, Christophermouth, KS 32154</t>
  </si>
  <si>
    <t>RebeccaCardenas@Miller-Davis.com</t>
  </si>
  <si>
    <t>Humphrey, Conway and James</t>
  </si>
  <si>
    <t>Mark Snyder</t>
  </si>
  <si>
    <t>212-603-8305</t>
  </si>
  <si>
    <t>8559 Reyes Lodge, North Rebecca, MT 94181</t>
  </si>
  <si>
    <t>MarkSnyder@Humphrey,ConwayandJames.com</t>
  </si>
  <si>
    <t>Rivas-Wilson</t>
  </si>
  <si>
    <t>Elizabeth Lawrence</t>
  </si>
  <si>
    <t>619-705-3027</t>
  </si>
  <si>
    <t>Unit 2181 Box 6786, DPO AP 84265</t>
  </si>
  <si>
    <t>ElizabethLawrence@Rivas-Wilson.com</t>
  </si>
  <si>
    <t>Johnson-Lee</t>
  </si>
  <si>
    <t>Jennifer Adams</t>
  </si>
  <si>
    <t>619-592-5190</t>
  </si>
  <si>
    <t>9345 Simmons Way Apt. 697, Charlesview, NJ 78061</t>
  </si>
  <si>
    <t>JenniferAdams@Johnson-Lee.com</t>
  </si>
  <si>
    <t>Garcia, Sosa and Carr</t>
  </si>
  <si>
    <t>210-319-5400</t>
  </si>
  <si>
    <t>346 Frazier Rue Suite 266, North Taylor, HI 90275</t>
  </si>
  <si>
    <t>MartinClark@Garcia,SosaandCarr.com</t>
  </si>
  <si>
    <t>Shannon-White</t>
  </si>
  <si>
    <t>Jessica Ingram</t>
  </si>
  <si>
    <t>214-119-6384</t>
  </si>
  <si>
    <t>615 Jasmine Forest Suite 541, West Gregorychester, RI 69085</t>
  </si>
  <si>
    <t>JessicaIngram@Shannon-White.com</t>
  </si>
  <si>
    <t>Shields Ltd</t>
  </si>
  <si>
    <t>Donna York</t>
  </si>
  <si>
    <t>210-123-1366</t>
  </si>
  <si>
    <t>1900 Fisher Forges, Richardsonberg, ND 02216</t>
  </si>
  <si>
    <t>DonnaYork@ShieldsLtd.com</t>
  </si>
  <si>
    <t>Boyd Inc</t>
  </si>
  <si>
    <t>Lindsay Harris</t>
  </si>
  <si>
    <t>210-428-6943</t>
  </si>
  <si>
    <t>24462 Little Center, Timothybury, MO 26993</t>
  </si>
  <si>
    <t>LindsayHarris@BoydInc.com</t>
  </si>
  <si>
    <t>Vega, Williams and Chen</t>
  </si>
  <si>
    <t>Danielle Robinson</t>
  </si>
  <si>
    <t>210-341-1653</t>
  </si>
  <si>
    <t>3400 Vargas Wells, Jamesfurt, MA 37407</t>
  </si>
  <si>
    <t>DanielleRobinson@Vega,WilliamsandChen.com</t>
  </si>
  <si>
    <t>Thomas, Tucker and Knight</t>
  </si>
  <si>
    <t>Melody Griffith</t>
  </si>
  <si>
    <t>212-803-5591</t>
  </si>
  <si>
    <t>9159 Savannah Glens Suite 153, East Erin, NY 19773</t>
  </si>
  <si>
    <t>MelodyGriffith@Thomas,TuckerandKnight.com</t>
  </si>
  <si>
    <t>Davis, Jordan and Moore</t>
  </si>
  <si>
    <t>David Martinez</t>
  </si>
  <si>
    <t>619-899-2276</t>
  </si>
  <si>
    <t>USNV Hughes, FPO AA 18409</t>
  </si>
  <si>
    <t>DavidMartinez@Davis,JordanandMoore.com</t>
  </si>
  <si>
    <t>Delgado-Reyes</t>
  </si>
  <si>
    <t>Mary Jacobs</t>
  </si>
  <si>
    <t>602-179-5021</t>
  </si>
  <si>
    <t>3757 Christopher Neck Apt. 264, East Tammy, OH 16803</t>
  </si>
  <si>
    <t>MaryJacobs@Delgado-Reyes.com</t>
  </si>
  <si>
    <t>Smith LLC</t>
  </si>
  <si>
    <t>Trevor Gaines</t>
  </si>
  <si>
    <t>619-489-5836</t>
  </si>
  <si>
    <t>52857 Gerald Stravenue, Lake Morgan, ME 96280</t>
  </si>
  <si>
    <t>TrevorGaines@SmithLLC.com</t>
  </si>
  <si>
    <t>Keith, Howell and Allen</t>
  </si>
  <si>
    <t>James Garner</t>
  </si>
  <si>
    <t>619-958-7827</t>
  </si>
  <si>
    <t>Unit 3286 Box 4100, DPO AE 90709</t>
  </si>
  <si>
    <t>JamesGarner@Keith,HowellandAllen.com</t>
  </si>
  <si>
    <t>Hall Inc</t>
  </si>
  <si>
    <t>Brenda Bishop</t>
  </si>
  <si>
    <t>619-532-5603</t>
  </si>
  <si>
    <t>50725 Kendra Highway, Anthonyville, GA 61000</t>
  </si>
  <si>
    <t>BrendaBishop@HallInc.com</t>
  </si>
  <si>
    <t>Callahan-Parker</t>
  </si>
  <si>
    <t>Douglas Barnett</t>
  </si>
  <si>
    <t>323-649-3537</t>
  </si>
  <si>
    <t>744 Amanda Locks Apt. 201, West Cindy, CA 77913</t>
  </si>
  <si>
    <t>DouglasBarnett@Callahan-Parker.com</t>
  </si>
  <si>
    <t>Miller, Wright and Phillips</t>
  </si>
  <si>
    <t>James Wagner</t>
  </si>
  <si>
    <t>312-933-6304</t>
  </si>
  <si>
    <t>PSC 3294, Box 2644, APO AP 35826</t>
  </si>
  <si>
    <t>JamesWagner@Miller,WrightandPhillips.com</t>
  </si>
  <si>
    <t>Williams-Cobb</t>
  </si>
  <si>
    <t>Robin Marks</t>
  </si>
  <si>
    <t>713-325-7812</t>
  </si>
  <si>
    <t>777 Warren Fields, Joseville, NJ 16924</t>
  </si>
  <si>
    <t>RobinMarks@Williams-Cobb.com</t>
  </si>
  <si>
    <t>Jones Ltd</t>
  </si>
  <si>
    <t>Dr. Jacob Navarro</t>
  </si>
  <si>
    <t>602-252-8713</t>
  </si>
  <si>
    <t>30848 Camacho Cliff Suite 517, Jaredburgh, SC 00559</t>
  </si>
  <si>
    <t>Dr.JacobNavarro@Jones Ltd.com</t>
  </si>
  <si>
    <t>Price, Jones and Holloway</t>
  </si>
  <si>
    <t>Lindsey Wright</t>
  </si>
  <si>
    <t>312-779-7014</t>
  </si>
  <si>
    <t>7172 Vicki Grove, Port Brandontown, NJ 59340</t>
  </si>
  <si>
    <t>LindseyWright@Price,JonesandHolloway.com</t>
  </si>
  <si>
    <t>Johns-Sanchez</t>
  </si>
  <si>
    <t>John Jackson</t>
  </si>
  <si>
    <t>713-839-3289</t>
  </si>
  <si>
    <t>672 Jeffrey Causeway Apt. 743, West Michaelland, VA 86070</t>
  </si>
  <si>
    <t>JohnJackson@Johns-Sanchez.com</t>
  </si>
  <si>
    <t>Snyder Group</t>
  </si>
  <si>
    <t>Alex Armstrong</t>
  </si>
  <si>
    <t>210-339-8855</t>
  </si>
  <si>
    <t>19512 Bridges Ford, Ramirezstad, AL 85758</t>
  </si>
  <si>
    <t>AlexArmstrong@SnyderGroup.com</t>
  </si>
  <si>
    <t>Santiago-Caldwell</t>
  </si>
  <si>
    <t>Richard Tate</t>
  </si>
  <si>
    <t>210-560-8711</t>
  </si>
  <si>
    <t>12214 Jeffrey Harbors Suite 631, Annburgh, WI 48402</t>
  </si>
  <si>
    <t>RichardTate@Santiago-Caldwell.com</t>
  </si>
  <si>
    <t>Watts, Johnson and Kelly</t>
  </si>
  <si>
    <t>Richard Beck</t>
  </si>
  <si>
    <t>215-973-8624</t>
  </si>
  <si>
    <t>PSC 3140, Box 1635, APO AA 68348</t>
  </si>
  <si>
    <t>RichardBeck@Watts,JohnsonandKelly.com</t>
  </si>
  <si>
    <t>Wall Group</t>
  </si>
  <si>
    <t>Melissa Chambers</t>
  </si>
  <si>
    <t>215-650-3393</t>
  </si>
  <si>
    <t>884 Farrell Radial Suite 952, Lake Jennifer, NH 65861</t>
  </si>
  <si>
    <t>MelissaChambers@WallGroup.com</t>
  </si>
  <si>
    <t>Brown, Gutierrez and Allen</t>
  </si>
  <si>
    <t>Christopher Goodwin</t>
  </si>
  <si>
    <t>210-767-7878</t>
  </si>
  <si>
    <t>13503 Anthony Burg, Robertsonborough, MT 44793</t>
  </si>
  <si>
    <t>ChristopherGoodwin@Brown,GutierrezandAllen.com</t>
  </si>
  <si>
    <t>Smith Group</t>
  </si>
  <si>
    <t>Philip Santana</t>
  </si>
  <si>
    <t>312-325-8479</t>
  </si>
  <si>
    <t>12526 Lawson Dale, East Kelly, IN 24877</t>
  </si>
  <si>
    <t>PhilipSantana@SmithGroup.com</t>
  </si>
  <si>
    <t>Hampton, Larson and Hill</t>
  </si>
  <si>
    <t>Gabriel Parker</t>
  </si>
  <si>
    <t>713-522-3096</t>
  </si>
  <si>
    <t>806 Williams Estate, Juanland, LA 66091</t>
  </si>
  <si>
    <t>GabrielParker@Hampton,LarsonandHill.com</t>
  </si>
  <si>
    <t>Daniels Inc</t>
  </si>
  <si>
    <t>Cheryl Little</t>
  </si>
  <si>
    <t>602-562-5093</t>
  </si>
  <si>
    <t>547 Zachary Union Suite 591, Port Kari, NM 31784</t>
  </si>
  <si>
    <t>CherylLittle@DanielsInc.com</t>
  </si>
  <si>
    <t>Stewart and Sons</t>
  </si>
  <si>
    <t>Jose Murphy</t>
  </si>
  <si>
    <t>312-139-5286</t>
  </si>
  <si>
    <t>46931 Dawn Rapid Suite 706, Michelleside, MD 52503</t>
  </si>
  <si>
    <t>Murphy@Stewart and Sons.com</t>
  </si>
  <si>
    <t>Anderson-Rivas</t>
  </si>
  <si>
    <t>Danielle Rogers</t>
  </si>
  <si>
    <t>214-316-1065</t>
  </si>
  <si>
    <t>18268 Tyler Hollow, Lake Loriview, AR 07767</t>
  </si>
  <si>
    <t>DanielleRogers@Anderson-Rivas.com</t>
  </si>
  <si>
    <t>Lawson LLC</t>
  </si>
  <si>
    <t>Suzanne Parker</t>
  </si>
  <si>
    <t>602-956-1604</t>
  </si>
  <si>
    <t>660 Brandon Stravenue, New Chase, ND 53147</t>
  </si>
  <si>
    <t>SuzanneParker@LawsonLLC.com</t>
  </si>
  <si>
    <t>Anderson-Kennedy</t>
  </si>
  <si>
    <t>Valerie Jackson</t>
  </si>
  <si>
    <t>323-337-8972</t>
  </si>
  <si>
    <t>2651 Davenport Turnpike Suite 441, Lake Patrickfurt, OR 06893</t>
  </si>
  <si>
    <t>ValerieJackson@Anderson-Kennedy.com</t>
  </si>
  <si>
    <t>Rojas-Wilson</t>
  </si>
  <si>
    <t>Lisa Barnett</t>
  </si>
  <si>
    <t>210-924-7799</t>
  </si>
  <si>
    <t>73228 Bowman Highway Suite 975, Josephborough, VT 11874</t>
  </si>
  <si>
    <t>LisaBarnett@Rojas-Wilson.com</t>
  </si>
  <si>
    <t>Oconnor, Hale and Guerrero</t>
  </si>
  <si>
    <t>Suzanne Delacruz</t>
  </si>
  <si>
    <t>212-566-2364</t>
  </si>
  <si>
    <t>013 Medina Bridge Suite 536, Port Jennifer, NC 83497</t>
  </si>
  <si>
    <t>SuzanneDelacruz@Oconnor,HaleandGuerrero.com</t>
  </si>
  <si>
    <t>Collins and Sons</t>
  </si>
  <si>
    <t>Richard Simmons</t>
  </si>
  <si>
    <t>408-984-4149</t>
  </si>
  <si>
    <t>38971 Salazar Vista, East Amy, MS 93987</t>
  </si>
  <si>
    <t>Simmons@Collins and Sons.com</t>
  </si>
  <si>
    <t>Stokes, Nicholson and Dean</t>
  </si>
  <si>
    <t>Rickey Grimes</t>
  </si>
  <si>
    <t>214-793-3877</t>
  </si>
  <si>
    <t>28559 Philip Village, West Brianborough, NY 38285</t>
  </si>
  <si>
    <t>RickeyGrimes@Stokes,NicholsonandDean.com</t>
  </si>
  <si>
    <t>Miller, Proctor and Arias</t>
  </si>
  <si>
    <t>Desiree Mclaughlin</t>
  </si>
  <si>
    <t>312-490-9485</t>
  </si>
  <si>
    <t>113 Jim Locks, Brendanmouth, MS 57714</t>
  </si>
  <si>
    <t>DesireeMclaughlin@Miller,ProctorandArias.com</t>
  </si>
  <si>
    <t>Valenzuela-Smith</t>
  </si>
  <si>
    <t>210-573-5753</t>
  </si>
  <si>
    <t>7571 Kidd Ranch Suite 238, Williamston, MD 23258</t>
  </si>
  <si>
    <t>PeterClark@Valenzuela-Smith.com</t>
  </si>
  <si>
    <t>Flores-Villegas</t>
  </si>
  <si>
    <t>323-903-9512</t>
  </si>
  <si>
    <t>01591 Lee Rue, South Aaronton, SC 20043</t>
  </si>
  <si>
    <t>KeithSmith@Flores-Villegas.com</t>
  </si>
  <si>
    <t>Gibbs Inc</t>
  </si>
  <si>
    <t>Victoria Ward</t>
  </si>
  <si>
    <t>212-392-3333</t>
  </si>
  <si>
    <t>82442 Sarah Fork, West Elizabethmouth, AL 60245</t>
  </si>
  <si>
    <t>VictoriaWard@GibbsInc.com</t>
  </si>
  <si>
    <t>Walls, Ortega and Booth</t>
  </si>
  <si>
    <t>John Hogan</t>
  </si>
  <si>
    <t>619-771-3760</t>
  </si>
  <si>
    <t>4496 Alexandria Port, North Melissamouth, MT 02127</t>
  </si>
  <si>
    <t>JohnHogan@Walls,OrtegaandBooth.com</t>
  </si>
  <si>
    <t>Hall PLC</t>
  </si>
  <si>
    <t>212-940-7141</t>
  </si>
  <si>
    <t>4290 Caroline Way Suite 735, South Valerie, ND 22165</t>
  </si>
  <si>
    <t>ThomasSanchez@HallPLC.com</t>
  </si>
  <si>
    <t>Richardson-Thompson</t>
  </si>
  <si>
    <t>Tanya Gibson</t>
  </si>
  <si>
    <t>713-687-8309</t>
  </si>
  <si>
    <t>27619 Cervantes Isle Suite 582, New Michael, TN 34122</t>
  </si>
  <si>
    <t>TanyaGibson@Richardson-Thompson.com</t>
  </si>
  <si>
    <t>Robinson, Keller and Holder</t>
  </si>
  <si>
    <t>408-712-3899</t>
  </si>
  <si>
    <t>77196 Matthew Causeway Suite 409, Charlesberg, MN 07741</t>
  </si>
  <si>
    <t>TaylorMiller@Robinson,KellerandHolder.com</t>
  </si>
  <si>
    <t>Tate, Gonzalez and Ramos</t>
  </si>
  <si>
    <t>Terrence Hurley</t>
  </si>
  <si>
    <t>408-590-9505</t>
  </si>
  <si>
    <t>7177 Collins Ramp, Luisville, NH 15432</t>
  </si>
  <si>
    <t>TerrenceHurley@Tate,GonzalezandRamos.com</t>
  </si>
  <si>
    <t>Key, Carrillo and Campbell</t>
  </si>
  <si>
    <t>Joshua Murray</t>
  </si>
  <si>
    <t>212-973-5659</t>
  </si>
  <si>
    <t>30343 Hill Stream, New Joseshire, MI 31567</t>
  </si>
  <si>
    <t>JoshuaMurray@Key,CarrilloandCampbell.com</t>
  </si>
  <si>
    <t>Parker-Oconnor</t>
  </si>
  <si>
    <t>Christopher Edwards</t>
  </si>
  <si>
    <t>713-872-8871</t>
  </si>
  <si>
    <t>205 Jerry Manors Apt. 577, South Barbarafort, OH 61244</t>
  </si>
  <si>
    <t>ChristopherEdwards@Parker-Oconnor.com</t>
  </si>
  <si>
    <t>Watkins, Taylor and Rojas</t>
  </si>
  <si>
    <t>Mary Garcia</t>
  </si>
  <si>
    <t>212-340-6981</t>
  </si>
  <si>
    <t>013 Walker Crossing, Ashleyland, HI 88422</t>
  </si>
  <si>
    <t>MaryGarcia@Watkins,TaylorandRojas.com</t>
  </si>
  <si>
    <t>Brown LLC</t>
  </si>
  <si>
    <t>Angela Harris</t>
  </si>
  <si>
    <t>713-915-6691</t>
  </si>
  <si>
    <t>USNS Khan, FPO AP 13745</t>
  </si>
  <si>
    <t>AngelaHarris@BrownLLC.com</t>
  </si>
  <si>
    <t>Smith, Nguyen and Day</t>
  </si>
  <si>
    <t>John Campos</t>
  </si>
  <si>
    <t>312-838-3482</t>
  </si>
  <si>
    <t>2142 Amy Shores, Thomasborough, VA 40301</t>
  </si>
  <si>
    <t>JohnCampos@Smith,NguyenandDay.com</t>
  </si>
  <si>
    <t>Cuevas-Lucas</t>
  </si>
  <si>
    <t>Lorraine Love</t>
  </si>
  <si>
    <t>210-947-3874</t>
  </si>
  <si>
    <t>9646 Susan Plains, West Danielhaven, MI 74254</t>
  </si>
  <si>
    <t>LorraineLove@Cuevas-Lucas.com</t>
  </si>
  <si>
    <t>Gray PLC</t>
  </si>
  <si>
    <t>Christopher Chavez</t>
  </si>
  <si>
    <t>312-324-6726</t>
  </si>
  <si>
    <t>51719 Susan Manor, South Johnside, TN 93804</t>
  </si>
  <si>
    <t>ChristopherChavez@GrayPLC.com</t>
  </si>
  <si>
    <t>Smith, Morgan and Liu</t>
  </si>
  <si>
    <t>Robin Wright</t>
  </si>
  <si>
    <t>312-360-3098</t>
  </si>
  <si>
    <t>7512 Sanders Isle, South Larry, KY 14293</t>
  </si>
  <si>
    <t>RobinWright@Smith,MorganandLiu.com</t>
  </si>
  <si>
    <t>Carroll-Gay</t>
  </si>
  <si>
    <t>Lori Smith</t>
  </si>
  <si>
    <t>713-308-7851</t>
  </si>
  <si>
    <t>3140 Kyle Forges Apt. 803, West Patriciashire, CT 69528</t>
  </si>
  <si>
    <t>LoriSmith@Carroll-Gay.com</t>
  </si>
  <si>
    <t>Palmer Ltd</t>
  </si>
  <si>
    <t>Christopher Howell</t>
  </si>
  <si>
    <t>602-805-5668</t>
  </si>
  <si>
    <t>45372 Thomas Lock, Villegaston, MT 77246</t>
  </si>
  <si>
    <t>ChristopherHowell@PalmerLtd.com</t>
  </si>
  <si>
    <t>Bryant Ltd</t>
  </si>
  <si>
    <t>Christina Hebert</t>
  </si>
  <si>
    <t>602-120-7706</t>
  </si>
  <si>
    <t>26993 Terri Plaza Suite 431, Lisaport, RI 16819</t>
  </si>
  <si>
    <t>ChristinaHebert@BryantLtd.com</t>
  </si>
  <si>
    <t>Martinez-Aguirre</t>
  </si>
  <si>
    <t>Kristen Little</t>
  </si>
  <si>
    <t>215-630-8587</t>
  </si>
  <si>
    <t>622 Andrea Ridges, New Justin, NJ 20255</t>
  </si>
  <si>
    <t>KristenLittle@Martinez-Aguirre.com</t>
  </si>
  <si>
    <t>Moore LLC</t>
  </si>
  <si>
    <t>Jennifer Melton</t>
  </si>
  <si>
    <t>713-539-3856</t>
  </si>
  <si>
    <t>0666 Wayne Square, Wheelerstad, RI 16490</t>
  </si>
  <si>
    <t>JenniferMelton@MooreLLC.com</t>
  </si>
  <si>
    <t>Logan, Scott and Howell</t>
  </si>
  <si>
    <t>Jeffery Brown</t>
  </si>
  <si>
    <t>312-169-7798</t>
  </si>
  <si>
    <t>6037 Smith Pike Apt. 913, West Michael, CT 33764</t>
  </si>
  <si>
    <t>JefferyBrown@Logan,ScottandHowell.com</t>
  </si>
  <si>
    <t>Cobb and Sons</t>
  </si>
  <si>
    <t>Bianca Johnson</t>
  </si>
  <si>
    <t>602-136-8003</t>
  </si>
  <si>
    <t>393 Sanders Centers Suite 580, Franklinville, IN 00556</t>
  </si>
  <si>
    <t>Johnson@Cobb and Sons.com</t>
  </si>
  <si>
    <t>Moore, Velasquez and Morgan</t>
  </si>
  <si>
    <t>Heather Snow</t>
  </si>
  <si>
    <t>214-426-4089</t>
  </si>
  <si>
    <t>926 George Orchard, Wilkersonton, MO 50679</t>
  </si>
  <si>
    <t>HeatherSnow@Moore,VelasquezandMorgan.com</t>
  </si>
  <si>
    <t>Davies-Patterson</t>
  </si>
  <si>
    <t>Matthew Hoffman</t>
  </si>
  <si>
    <t>602-313-8836</t>
  </si>
  <si>
    <t>243 Dunlap Cove, Jenniferfurt, AR 74812</t>
  </si>
  <si>
    <t>MatthewHoffman@Davies-Patterson.com</t>
  </si>
  <si>
    <t>Edwards, Burton and Harrison</t>
  </si>
  <si>
    <t>Sarah Carey</t>
  </si>
  <si>
    <t>408-320-3327</t>
  </si>
  <si>
    <t>067 Montes Bridge Apt. 737, West Alyssaville, NY 50287</t>
  </si>
  <si>
    <t>SarahCarey@Edwards,BurtonandHarrison.com</t>
  </si>
  <si>
    <t>White and Sons</t>
  </si>
  <si>
    <t>Andrew Thomas</t>
  </si>
  <si>
    <t>215-641-6903</t>
  </si>
  <si>
    <t>PSC 4054, Box 0629, APO AE 63683</t>
  </si>
  <si>
    <t>Thomas@White and Sons.com</t>
  </si>
  <si>
    <t>Porter Ltd</t>
  </si>
  <si>
    <t>Emily Callahan</t>
  </si>
  <si>
    <t>312-501-2489</t>
  </si>
  <si>
    <t>675 Kramer Way, New Amyborough, RI 17175</t>
  </si>
  <si>
    <t>EmilyCallahan@PorterLtd.com</t>
  </si>
  <si>
    <t>Thomas, Gill and Welch</t>
  </si>
  <si>
    <t>Daniel Roy Jr.</t>
  </si>
  <si>
    <t>215-686-7718</t>
  </si>
  <si>
    <t>978 Lisa Pine, Lake Gregoryhaven, DC 29352</t>
  </si>
  <si>
    <t>DanielRoyJr@Thomas,GillandWelch.com</t>
  </si>
  <si>
    <t>Brown-Romero</t>
  </si>
  <si>
    <t>James Mcdonald</t>
  </si>
  <si>
    <t>323-168-1176</t>
  </si>
  <si>
    <t>Unit 5873 Box 4728, DPO AA 50094</t>
  </si>
  <si>
    <t>JamesMcdonald@Brown-Romero.com</t>
  </si>
  <si>
    <t>James-Kirby</t>
  </si>
  <si>
    <t>Joyce Reynolds</t>
  </si>
  <si>
    <t>713-191-7508</t>
  </si>
  <si>
    <t>077 Brittany Tunnel, Port Mackenzie, SC 98692</t>
  </si>
  <si>
    <t>JoyceReynolds@James-Kirby.com</t>
  </si>
  <si>
    <t>Smith, Ford and Moore</t>
  </si>
  <si>
    <t>David Campbell</t>
  </si>
  <si>
    <t>214-313-2257</t>
  </si>
  <si>
    <t>236 Susan Center Suite 615, North John, KY 05181</t>
  </si>
  <si>
    <t>DavidCampbell@Smith,FordandMoore.com</t>
  </si>
  <si>
    <t>Bennett-Obrien</t>
  </si>
  <si>
    <t>Mr. Zachary Castillo</t>
  </si>
  <si>
    <t>214-826-8803</t>
  </si>
  <si>
    <t>44435 Obrien View, Gregoryport, LA 86393</t>
  </si>
  <si>
    <t>Mr.ZacharyCastillo@Bennett-Obrien.com</t>
  </si>
  <si>
    <t>Gray LLC</t>
  </si>
  <si>
    <t>Alexandra Jackson</t>
  </si>
  <si>
    <t>323-326-7794</t>
  </si>
  <si>
    <t>33487 Allen Drive Suite 850, Port Douglaschester, TN 64583</t>
  </si>
  <si>
    <t>AlexandraJackson@GrayLLC.com</t>
  </si>
  <si>
    <t>Aguilar, Henson and Lucas</t>
  </si>
  <si>
    <t>Shawn Bird</t>
  </si>
  <si>
    <t>602-220-3971</t>
  </si>
  <si>
    <t>678 Jones Bridge Suite 897, Garciaberg, TN 38566</t>
  </si>
  <si>
    <t>ShawnBird@Aguilar,HensonandLucas.com</t>
  </si>
  <si>
    <t>Jones, Castro and Lang</t>
  </si>
  <si>
    <t>Nicholas Adams</t>
  </si>
  <si>
    <t>713-999-9612</t>
  </si>
  <si>
    <t>683 Daniel Knoll, Washingtonshire, OR 03487</t>
  </si>
  <si>
    <t>NicholasAdams@Jones,CastroandLang.com</t>
  </si>
  <si>
    <t>Sanders PLC</t>
  </si>
  <si>
    <t>Paul Peters</t>
  </si>
  <si>
    <t>215-316-2162</t>
  </si>
  <si>
    <t>541 Pitts Extensions, Hernandezshire, RI 25841</t>
  </si>
  <si>
    <t>PaulPeters@SandersPLC.com</t>
  </si>
  <si>
    <t>Barnett and Sons</t>
  </si>
  <si>
    <t>Susan Smith</t>
  </si>
  <si>
    <t>210-479-2285</t>
  </si>
  <si>
    <t>663 Vega Ville Apt. 064, New Emma, AR 61230</t>
  </si>
  <si>
    <t>Smith@Barnett and Sons.com</t>
  </si>
  <si>
    <t>Payne PLC</t>
  </si>
  <si>
    <t>Stanley Berg</t>
  </si>
  <si>
    <t>312-886-6889</t>
  </si>
  <si>
    <t>PSC 7835, Box 8984, APO AP 48485</t>
  </si>
  <si>
    <t>StanleyBerg@PaynePLC.com</t>
  </si>
  <si>
    <t>Moore-Stokes</t>
  </si>
  <si>
    <t>Nicole Hunt</t>
  </si>
  <si>
    <t>323-117-4652</t>
  </si>
  <si>
    <t>8611 Buchanan Glen, South Maryburgh, NY 46345</t>
  </si>
  <si>
    <t>NicoleHunt@Moore-Stokes.com</t>
  </si>
  <si>
    <t>Garcia, Guzman and Strickland</t>
  </si>
  <si>
    <t>John Brown</t>
  </si>
  <si>
    <t>713-238-6656</t>
  </si>
  <si>
    <t>35106 Rita Grove, New Audrey, ND 23458</t>
  </si>
  <si>
    <t>JohnBrown@Garcia,GuzmanandStrickland.com</t>
  </si>
  <si>
    <t>Williamson, Arnold and Christensen</t>
  </si>
  <si>
    <t>Michael Chavez</t>
  </si>
  <si>
    <t>619-441-1109</t>
  </si>
  <si>
    <t>3437 Garcia Prairie Apt. 547, New Michellestad, FL 93984</t>
  </si>
  <si>
    <t>MichaelChavez@Williamson,ArnoldandChristensen.com</t>
  </si>
  <si>
    <t>Lam and Sons</t>
  </si>
  <si>
    <t>214-533-9242</t>
  </si>
  <si>
    <t>5433 Powell River, North Savannahshire, WV 77453</t>
  </si>
  <si>
    <t>Smith@Lam and Sons.com</t>
  </si>
  <si>
    <t>Mccarthy Group</t>
  </si>
  <si>
    <t>Lisa Castro</t>
  </si>
  <si>
    <t>602-753-5976</t>
  </si>
  <si>
    <t>568 Scott Meadows Apt. 105, Hooverside, AK 58343</t>
  </si>
  <si>
    <t>LisaCastro@MccarthyGroup.com</t>
  </si>
  <si>
    <t>May-Walker</t>
  </si>
  <si>
    <t>Barbara Conner</t>
  </si>
  <si>
    <t>312-774-2325</t>
  </si>
  <si>
    <t>41994 Jamie Rapid, New Michael, ND 33710</t>
  </si>
  <si>
    <t>BarbaraConner@May-Walker.com</t>
  </si>
  <si>
    <t>Adams-Thomas</t>
  </si>
  <si>
    <t>Henry Edwards</t>
  </si>
  <si>
    <t>210-848-2765</t>
  </si>
  <si>
    <t>845 Frazier Gateway Suite 755, North Michaelfurt, MS 52305</t>
  </si>
  <si>
    <t>HenryEdwards@Adams-Thomas.com</t>
  </si>
  <si>
    <t>Anderson-Curtis</t>
  </si>
  <si>
    <t>323-768-2217</t>
  </si>
  <si>
    <t>644 Joy Extensions Apt. 659, North Alexishaven, MI 88813</t>
  </si>
  <si>
    <t>VictoriaJohnson@Anderson-Curtis.com</t>
  </si>
  <si>
    <t>Johnson, Lewis and Solis</t>
  </si>
  <si>
    <t>Natasha Hurley</t>
  </si>
  <si>
    <t>323-638-3182</t>
  </si>
  <si>
    <t>30324 Griffin Gardens, West Jeffrey, ME 02050</t>
  </si>
  <si>
    <t>NatashaHurley@Johnson,LewisandSolis.com</t>
  </si>
  <si>
    <t>Villanueva, Boyd and Lyons</t>
  </si>
  <si>
    <t>Erin Powell</t>
  </si>
  <si>
    <t>214-521-5754</t>
  </si>
  <si>
    <t>776 Jonathan Station, Youngstad, ME 61254</t>
  </si>
  <si>
    <t>ErinPowell@Villanueva,BoydandLyons.com</t>
  </si>
  <si>
    <t>Wright, Eaton and Ellis</t>
  </si>
  <si>
    <t>Dr. William Diaz</t>
  </si>
  <si>
    <t>602-556-7663</t>
  </si>
  <si>
    <t>753 Cook Harbor, Hillside, MT 89301</t>
  </si>
  <si>
    <t>DrWilliamDiaz@Wright,EatonandEllis.com</t>
  </si>
  <si>
    <t>Bradshaw and Sons</t>
  </si>
  <si>
    <t>Crystal Lyons</t>
  </si>
  <si>
    <t>214-324-1754</t>
  </si>
  <si>
    <t>7060 James Mews Suite 138, New Aaron, DE 89893</t>
  </si>
  <si>
    <t>Lyons@Bradshaw and Sons.com</t>
  </si>
  <si>
    <t>Turner Ltd</t>
  </si>
  <si>
    <t>Andrew Wood</t>
  </si>
  <si>
    <t>312-572-8825</t>
  </si>
  <si>
    <t>541 Mackenzie Inlet Apt. 947, Lake Jennifer, CA 48583</t>
  </si>
  <si>
    <t>AndrewWood@TurnerLtd.com</t>
  </si>
  <si>
    <t>Carrillo, Foster and Williams</t>
  </si>
  <si>
    <t>Ashley Mcintosh</t>
  </si>
  <si>
    <t>619-211-2413</t>
  </si>
  <si>
    <t>17766 Jose Way, West Jonathan, WV 56259</t>
  </si>
  <si>
    <t>AshleyMcintosh@Carrillo,FosterandWilliams.com</t>
  </si>
  <si>
    <t>Williams, Sosa and Wilkinson</t>
  </si>
  <si>
    <t>Brett Morris</t>
  </si>
  <si>
    <t>210-301-2202</t>
  </si>
  <si>
    <t>PSC 1677, Box 0751, APO AE 12480</t>
  </si>
  <si>
    <t>BrettMorris@Williams,SosaandWilkinson.com</t>
  </si>
  <si>
    <t>Rose, Allen and Gordon</t>
  </si>
  <si>
    <t>Cindy Johnson</t>
  </si>
  <si>
    <t>215-465-2799</t>
  </si>
  <si>
    <t>73776 Velasquez Junction, Lake Justin, OK 04922</t>
  </si>
  <si>
    <t>CindyJohnson@Rose,AllenandGordon.com</t>
  </si>
  <si>
    <t>Jenkins-Ellis</t>
  </si>
  <si>
    <t>Vincent Kaufman</t>
  </si>
  <si>
    <t>713-456-7997</t>
  </si>
  <si>
    <t>Unit 5414 Box 8855, DPO AA 56066</t>
  </si>
  <si>
    <t>VincentKaufman@Jenkins-Ellis.com</t>
  </si>
  <si>
    <t>Murphy PLC</t>
  </si>
  <si>
    <t>Alyssa Thompson</t>
  </si>
  <si>
    <t>619-917-5377</t>
  </si>
  <si>
    <t>039 Cassandra Turnpike Suite 578, Lake Stacey, CA 24205</t>
  </si>
  <si>
    <t>AlyssaThompson@MurphyPLC.com</t>
  </si>
  <si>
    <t>White, Calderon and Jones</t>
  </si>
  <si>
    <t>Tracy Johnson</t>
  </si>
  <si>
    <t>602-850-9297</t>
  </si>
  <si>
    <t>644 Stephanie Expressway, Lake Timothy, DC 55558</t>
  </si>
  <si>
    <t>TracyJohnson@White,CalderonandJones.com</t>
  </si>
  <si>
    <t>Steele, Gonzalez and Jenkins</t>
  </si>
  <si>
    <t>Rebecca Schmidt</t>
  </si>
  <si>
    <t>408-944-5592</t>
  </si>
  <si>
    <t>770 Nicholas Pike, East Jason, NJ 18178</t>
  </si>
  <si>
    <t>RebeccaSchmidt@Steele,GonzalezandJenkins.com</t>
  </si>
  <si>
    <t>Russell LLC</t>
  </si>
  <si>
    <t>Traci Baker</t>
  </si>
  <si>
    <t>215-938-1232</t>
  </si>
  <si>
    <t>007 Sara Fords Apt. 634, Wardchester, DE 54570</t>
  </si>
  <si>
    <t>TraciBaker@RussellLLC.com</t>
  </si>
  <si>
    <t>Jones-White</t>
  </si>
  <si>
    <t>Jessica Hanna</t>
  </si>
  <si>
    <t>323-331-6347</t>
  </si>
  <si>
    <t>30587 Allison Squares, Kaylamouth, IL 17424</t>
  </si>
  <si>
    <t>JessicaHanna@Jones-White.com</t>
  </si>
  <si>
    <t>Smith, Arnold and Baker</t>
  </si>
  <si>
    <t>Kyle Thomas</t>
  </si>
  <si>
    <t>214-356-7714</t>
  </si>
  <si>
    <t>33690 David Island Suite 124, Allentown, WA 76499</t>
  </si>
  <si>
    <t>KyleThomas@Smith,ArnoldandBaker.com</t>
  </si>
  <si>
    <t>Huffman-Larson</t>
  </si>
  <si>
    <t>Elizabeth Ryan</t>
  </si>
  <si>
    <t>408-319-1944</t>
  </si>
  <si>
    <t>62463 Carla Station Apt. 261, Lake Antonio, VT 08581</t>
  </si>
  <si>
    <t>ElizabethRyan@Huffman-Larson.com</t>
  </si>
  <si>
    <t>Dunn-Rose</t>
  </si>
  <si>
    <t>602-389-6399</t>
  </si>
  <si>
    <t>67808 Danielle Lakes, East Ericport, AZ 92183</t>
  </si>
  <si>
    <t>VictoriaHall@Dunn-Rose.com</t>
  </si>
  <si>
    <t>Silva-Cisneros</t>
  </si>
  <si>
    <t>Judy Adams</t>
  </si>
  <si>
    <t>602-662-8889</t>
  </si>
  <si>
    <t>267 Smith Turnpike Apt. 956, South Annafort, KY 83592</t>
  </si>
  <si>
    <t>JudyAdams@Silva-Cisneros.com</t>
  </si>
  <si>
    <t>Gutierrez-Smith</t>
  </si>
  <si>
    <t>Sandra Garza</t>
  </si>
  <si>
    <t>323-315-5274</t>
  </si>
  <si>
    <t>40773 Brittany Hollow Apt. 436, Andretown, WA 78002</t>
  </si>
  <si>
    <t>SandraGarza@Gutierrez-Smith.com</t>
  </si>
  <si>
    <t>Torres, Barker and Kelly</t>
  </si>
  <si>
    <t>Adrian Holden</t>
  </si>
  <si>
    <t>312-741-7773</t>
  </si>
  <si>
    <t>1638 Sara Field Apt. 337, Lake Amanda, DC 33006</t>
  </si>
  <si>
    <t>AdrianHolden@Torres,BarkerandKelly.com</t>
  </si>
  <si>
    <t>Morgan and Sons</t>
  </si>
  <si>
    <t>Gary Mack</t>
  </si>
  <si>
    <t>210-542-3738</t>
  </si>
  <si>
    <t>Unit 6947 Box 9399, DPO AP 03591</t>
  </si>
  <si>
    <t>Mack@Morgan and Sons.com</t>
  </si>
  <si>
    <t>Jimenez-Collins</t>
  </si>
  <si>
    <t>Tyler Douglas</t>
  </si>
  <si>
    <t>212-109-7854</t>
  </si>
  <si>
    <t>0671 Holmes Keys Suite 808, East Sara, AK 71236</t>
  </si>
  <si>
    <t>TylerDouglas@Jimenez-Collins.com</t>
  </si>
  <si>
    <t>Porter, Watson and Lewis</t>
  </si>
  <si>
    <t>Melissa Tran</t>
  </si>
  <si>
    <t>312-847-1799</t>
  </si>
  <si>
    <t>6084 Samuel Mill Suite 030, New Rachel, WY 56176</t>
  </si>
  <si>
    <t>MelissaTran@Porter,WatsonandLewis.com</t>
  </si>
  <si>
    <t>Nichols-Esparza</t>
  </si>
  <si>
    <t>Anthony Jacobs</t>
  </si>
  <si>
    <t>215-296-6104</t>
  </si>
  <si>
    <t>45249 Kennedy Pines, Brandyhaven, MS 80499</t>
  </si>
  <si>
    <t>AnthonyJacobs@Nichols-Esparza.com</t>
  </si>
  <si>
    <t>Dynamic Systems Group</t>
  </si>
  <si>
    <t>Donald Benjamin</t>
  </si>
  <si>
    <t>(555) 484-6922</t>
  </si>
  <si>
    <t>141 Shore Ln, Island City, MA</t>
  </si>
  <si>
    <t>DonaldBenjamin@DynamicSystemsGroup.com</t>
  </si>
  <si>
    <t>Nicholas Dennis</t>
  </si>
  <si>
    <t>(555) 397-6986</t>
  </si>
  <si>
    <t>161 Harbor Ln, Bay Point, FM</t>
  </si>
  <si>
    <t>NicholasDennis@Dynamicsystemsgroup.com</t>
  </si>
  <si>
    <t>Mega Suppliers</t>
  </si>
  <si>
    <t>Catherine Moore</t>
  </si>
  <si>
    <t>(555) 240-4096</t>
  </si>
  <si>
    <t>151 Pearl St, Seaside, SD</t>
  </si>
  <si>
    <t>Catherine@PegaMega Supplierscom</t>
  </si>
  <si>
    <t>Tech Supplies Inc.</t>
  </si>
  <si>
    <t>Linda Virginia</t>
  </si>
  <si>
    <t>(555) 624-2518</t>
  </si>
  <si>
    <t>505 Walnut St, Coast City, OR</t>
  </si>
  <si>
    <t>LindaVirginia@TechSupplie Inc.com</t>
  </si>
  <si>
    <t>Ultimate Services</t>
  </si>
  <si>
    <t>Mark Samuel</t>
  </si>
  <si>
    <t>(555) 295-9426</t>
  </si>
  <si>
    <t>585 Lighthouse Rd, Sea Haven, LA</t>
  </si>
  <si>
    <t>Mark@PltimateUltimate Servicescom</t>
  </si>
  <si>
    <t>Future Tech</t>
  </si>
  <si>
    <t>Elizabeth Henry</t>
  </si>
  <si>
    <t>(555) 588-6666</t>
  </si>
  <si>
    <t>303 Cedar Rd, Star City, WA</t>
  </si>
  <si>
    <t>Elizabeth@PutureFuture Techcom</t>
  </si>
  <si>
    <t>Core Technologies</t>
  </si>
  <si>
    <t>Nicholas Rodriguez</t>
  </si>
  <si>
    <t>(555) 358-7736</t>
  </si>
  <si>
    <t>555 Palm Dr, Ocean Side, SC</t>
  </si>
  <si>
    <t>Nicholas@PoreCore Technologiescom</t>
  </si>
  <si>
    <t>Unified Trading Co.</t>
  </si>
  <si>
    <t>Emily Davis</t>
  </si>
  <si>
    <t>(555) 462-4258</t>
  </si>
  <si>
    <t>808 Willow St, Paradise City, FL</t>
  </si>
  <si>
    <t>EmilyDavis@Unified@PnifiedTrading Co.com</t>
  </si>
  <si>
    <t>Deborah Jane</t>
  </si>
  <si>
    <t>(555) 655-0661</t>
  </si>
  <si>
    <t>454 Valley Dr, Bridge Town, CT</t>
  </si>
  <si>
    <t>DeborahJane@Unified@PnifiedTrading Co.com</t>
  </si>
  <si>
    <t>Precision Suppliers LLC</t>
  </si>
  <si>
    <t>Nicholas Lauren</t>
  </si>
  <si>
    <t>(555) 047-4283</t>
  </si>
  <si>
    <t>686 Canyon St, Desert Springs, NM</t>
  </si>
  <si>
    <t>NicholasLauren@PrecisionSuppliersLLC.com</t>
  </si>
  <si>
    <t>Smart Solutions Ltd.</t>
  </si>
  <si>
    <t>Steven Samuel</t>
  </si>
  <si>
    <t>(555) 038-3373</t>
  </si>
  <si>
    <t>222 Sequoia Dr, Lake Town, MN</t>
  </si>
  <si>
    <t>StevenSamuel@Smart@PmartSolutions Ltd.com</t>
  </si>
  <si>
    <t>Innovative Solutions Co.</t>
  </si>
  <si>
    <t>Eric Ralph</t>
  </si>
  <si>
    <t>(555) 845-7437</t>
  </si>
  <si>
    <t>484 Dune Rd, Salt Lake, DC</t>
  </si>
  <si>
    <t>EricRalph@Innovative@PnnovativeSolutions Co.com</t>
  </si>
  <si>
    <t>Stephen Benjamin</t>
  </si>
  <si>
    <t>(555) 562-3858</t>
  </si>
  <si>
    <t>131 Park Rd, Twin Peaks, MT</t>
  </si>
  <si>
    <t>StephenBenjamin@Tech@PechSupplies Inc.com</t>
  </si>
  <si>
    <t>Strategic Partners Co.</t>
  </si>
  <si>
    <t>Sarah Taylor</t>
  </si>
  <si>
    <t>(555) 760-5368</t>
  </si>
  <si>
    <t>444 Magnolia Blvd, Mountain View, AZ</t>
  </si>
  <si>
    <t>SarahTaylor@Strategic@PtrategicPartners Co.com</t>
  </si>
  <si>
    <t>Advance Dynamics</t>
  </si>
  <si>
    <t>Stephanie Williams</t>
  </si>
  <si>
    <t>(555) 310-7349</t>
  </si>
  <si>
    <t>565 Summit Rd, High Point, NC</t>
  </si>
  <si>
    <t>Stephanie@PdvanceAdvance Dynamicscom</t>
  </si>
  <si>
    <t>Summit Solutions Corp.</t>
  </si>
  <si>
    <t>Jessica Davis</t>
  </si>
  <si>
    <t>(555) 311-1372</t>
  </si>
  <si>
    <t>JessicaDavis@SummitSolutionsCorp.com</t>
  </si>
  <si>
    <t>Advanced Hardware Corp.</t>
  </si>
  <si>
    <t>George Rose</t>
  </si>
  <si>
    <t>(555) 858-9272</t>
  </si>
  <si>
    <t>373 Seashell Dr, Ocean Grove, KY</t>
  </si>
  <si>
    <t>GeorgeRose@Advanced@PdvancedHardware Corp.com</t>
  </si>
  <si>
    <t>Emma Judith</t>
  </si>
  <si>
    <t>(555) 301-5718</t>
  </si>
  <si>
    <t>Emma@PltimateUltimate Servicescom</t>
  </si>
  <si>
    <t>Laura Madison</t>
  </si>
  <si>
    <t>789 Oak Ave, Metropolis, NY</t>
  </si>
  <si>
    <t>LauraMadison@Strategic@PtrategicPartners Co.com</t>
  </si>
  <si>
    <t>Eric Lauren</t>
  </si>
  <si>
    <t>606 Cherry Cir, Bludhaven, DE</t>
  </si>
  <si>
    <t>EricLauren@Unified@PnifiedTrading Co.com</t>
  </si>
  <si>
    <t>Digital Innovations LLC</t>
  </si>
  <si>
    <t>Steven Williams</t>
  </si>
  <si>
    <t>(555) 842-3189</t>
  </si>
  <si>
    <t>272 Coast Rd, Sea Cliff, MH</t>
  </si>
  <si>
    <t>StevenWilliams@Digital@PigitalInnovations LLCcom</t>
  </si>
  <si>
    <t>Modern Tech Enterprises</t>
  </si>
  <si>
    <t>Lisa Diana</t>
  </si>
  <si>
    <t>(555) 248-6013</t>
  </si>
  <si>
    <t>949 Port Ave, Sound View, MP</t>
  </si>
  <si>
    <t>LisaDiana@Modern@PodernTech Enterprisescom</t>
  </si>
  <si>
    <t>Jessica Jackson</t>
  </si>
  <si>
    <t>777 Juniper Ave, Golden Valley, NV</t>
  </si>
  <si>
    <t>Jessica@PoreCore Technologiescom</t>
  </si>
  <si>
    <t>Amanda Henry</t>
  </si>
  <si>
    <t>(555) 446-1891</t>
  </si>
  <si>
    <t>252 Coast Dr, Sunset Beach, MS</t>
  </si>
  <si>
    <t>Amanda@PegaMega Supplierscom</t>
  </si>
  <si>
    <t>Elite Electronics</t>
  </si>
  <si>
    <t>Steven Lopez</t>
  </si>
  <si>
    <t>(555) 430-0166</t>
  </si>
  <si>
    <t>Steven@PliteElite Electronicscom</t>
  </si>
  <si>
    <t>Excel Distribution Group</t>
  </si>
  <si>
    <t>Eric Dennis</t>
  </si>
  <si>
    <t>(555) 284-7941</t>
  </si>
  <si>
    <t>111 Redwood Ave, Bay Harbor, MI</t>
  </si>
  <si>
    <t>EricDennis@Excel@PxcelDistribution Groupcom</t>
  </si>
  <si>
    <t>Andrew Madison</t>
  </si>
  <si>
    <t>(555) 141-6342</t>
  </si>
  <si>
    <t>838 Marina Rd, Lake Haven, AS</t>
  </si>
  <si>
    <t>AndrewMadison@InnovativeSolutionsCo.com</t>
  </si>
  <si>
    <t>John Dorothy</t>
  </si>
  <si>
    <t>(555) 812-9082</t>
  </si>
  <si>
    <t>John@PoreCore Technologiescom</t>
  </si>
  <si>
    <t>Laura Jones</t>
  </si>
  <si>
    <t>(555) 710-3865</t>
  </si>
  <si>
    <t>464 Mountain Dr, Shadow Vale, WY</t>
  </si>
  <si>
    <t>LauraJones@Excel@PxcelDistribution Groupcom</t>
  </si>
  <si>
    <t>George Wilson</t>
  </si>
  <si>
    <t>(555) 104-4645</t>
  </si>
  <si>
    <t>GeorgeWilson@Tech@PechSupplies Inc.com</t>
  </si>
  <si>
    <t>Global Goods Ltd.</t>
  </si>
  <si>
    <t>Christine Gerald</t>
  </si>
  <si>
    <t>ChristineGerald@Global@PlobalGoods Ltd.com</t>
  </si>
  <si>
    <t>Alpha Industries Ltd.</t>
  </si>
  <si>
    <t>Linda Thomas</t>
  </si>
  <si>
    <t>(555) 362-6346</t>
  </si>
  <si>
    <t>929 Harbor Rd, Bay View, AK</t>
  </si>
  <si>
    <t>LindaThomas@Alpha@PlphaIndustries Ltd.com</t>
  </si>
  <si>
    <t>Christine Wayne</t>
  </si>
  <si>
    <t>(555) 471-0791</t>
  </si>
  <si>
    <t>616 Boardwalk St, Canal City, VI</t>
  </si>
  <si>
    <t>ChristineWayne@Strategic@PtrategicPartners Co.com</t>
  </si>
  <si>
    <t>Michael Diana</t>
  </si>
  <si>
    <t>(555) 123-9483</t>
  </si>
  <si>
    <t>MichaelDiana@Modern@PodernTech Enterprisescom</t>
  </si>
  <si>
    <t>Margaret Philip</t>
  </si>
  <si>
    <t>(555) 271-6257</t>
  </si>
  <si>
    <t>MargaretPhilip@Tech@PechSupplies Inc.com</t>
  </si>
  <si>
    <t>Premier Logistics Inc.</t>
  </si>
  <si>
    <t>Donald Walter</t>
  </si>
  <si>
    <t>(555) 990-7732</t>
  </si>
  <si>
    <t>696 Anchor St, Port Town, MO</t>
  </si>
  <si>
    <t>DonaldWalter@Premier@PremierLogistics Inc.com</t>
  </si>
  <si>
    <t>Rebecca Miller</t>
  </si>
  <si>
    <t>(555) 458-8906</t>
  </si>
  <si>
    <t>RebeccaMiller@Advanced@PdvancedHardware Corp.com</t>
  </si>
  <si>
    <t>Margaret Virginia</t>
  </si>
  <si>
    <t>(555) 644-8154</t>
  </si>
  <si>
    <t>MargaretVirginia@Premier@PremierLogistics Inc.com</t>
  </si>
  <si>
    <t>Professional Supply Chain</t>
  </si>
  <si>
    <t>Margaret Anderson</t>
  </si>
  <si>
    <t>919 Meadow Dr, Valley Falls, RI</t>
  </si>
  <si>
    <t>MargaretAnderson@Professional@ProfessionalSupply Chaincom</t>
  </si>
  <si>
    <t>Sandra Lopez</t>
  </si>
  <si>
    <t>SandraLopez@PremierLogistics Inc.com</t>
  </si>
  <si>
    <t>Linda Grace</t>
  </si>
  <si>
    <t>LindaIndagrace@Eliteelectronics.com</t>
  </si>
  <si>
    <t>Next Level Systems</t>
  </si>
  <si>
    <t>Joseph Rodriguez</t>
  </si>
  <si>
    <t>JosephRodriguez@Next@PextLevel Systemscom</t>
  </si>
  <si>
    <t>Christopher Peter</t>
  </si>
  <si>
    <t>ChristopherPeter@Unified@PnifiedTrading Co.com</t>
  </si>
  <si>
    <t>Jacob Diana</t>
  </si>
  <si>
    <t>(555) 925-5891</t>
  </si>
  <si>
    <t>717 Wave Dr, Coral Bay, OK</t>
  </si>
  <si>
    <t>JacobDiana@Next@PextLevel Systemscom</t>
  </si>
  <si>
    <t>David Cynthia</t>
  </si>
  <si>
    <t>(555) 804-7037</t>
  </si>
  <si>
    <t>David@PliteElite Electronicscom</t>
  </si>
  <si>
    <t>Gary Adam</t>
  </si>
  <si>
    <t>Gary@PltimateUltimate Servicescom</t>
  </si>
  <si>
    <t>Paul Abigail</t>
  </si>
  <si>
    <t>PaulAulabigail@Megasuppliers.com</t>
  </si>
  <si>
    <t>Rebecca Roger</t>
  </si>
  <si>
    <t>(555) 726-6018</t>
  </si>
  <si>
    <t>404 Birch Blvd, Central City, CO</t>
  </si>
  <si>
    <t>Rebecca@PdvanceAdvance Dynamicscom</t>
  </si>
  <si>
    <t>Donald Jane</t>
  </si>
  <si>
    <t>(555) 567-3979</t>
  </si>
  <si>
    <t>DonaldJane@Excel@PxcelDistribution Groupcom</t>
  </si>
  <si>
    <t>Reliable Resources Inc.</t>
  </si>
  <si>
    <t>Paul Julia</t>
  </si>
  <si>
    <t>(555) 673-0033</t>
  </si>
  <si>
    <t>PaulJulia@ReliableResourcesInc.com</t>
  </si>
  <si>
    <t>Lisa Jane</t>
  </si>
  <si>
    <t>(555) 718-9588</t>
  </si>
  <si>
    <t>232 River St, Crystal Lake, IN</t>
  </si>
  <si>
    <t>LisaJane@Dynamic@PynamicSystems Groupcom</t>
  </si>
  <si>
    <t>Rebecca Dorothy</t>
  </si>
  <si>
    <t>RebeccaDorothy@StrategicPartners Co.com</t>
  </si>
  <si>
    <t>Donna Dennis</t>
  </si>
  <si>
    <t>(555) 382-6251</t>
  </si>
  <si>
    <t>727 Pier Dr, River Valley, GU</t>
  </si>
  <si>
    <t>DonnaDennis@Innovative@PnnovativeSolutions Co.com</t>
  </si>
  <si>
    <t>Eric Rose</t>
  </si>
  <si>
    <t>(555) 072-5689</t>
  </si>
  <si>
    <t>909 Dogwood Ln, Steel City, PA</t>
  </si>
  <si>
    <t>EricRose@Summit@PummitSolutions Corp.com</t>
  </si>
  <si>
    <t>Rachel Roger</t>
  </si>
  <si>
    <t>(555) 274-1326</t>
  </si>
  <si>
    <t>262 Coral Ave, Palm Beach, ND</t>
  </si>
  <si>
    <t>Rachel@PutureFuture Techcom</t>
  </si>
  <si>
    <t>Sarah Lopez</t>
  </si>
  <si>
    <t>(555) 116-2735</t>
  </si>
  <si>
    <t>Sarah@PegaMega Supplierscom</t>
  </si>
  <si>
    <t>(555) 319-7651</t>
  </si>
  <si>
    <t>707 Aspen Way, Fawcett City, OH</t>
  </si>
  <si>
    <t>CatherineMoore@Next@PextLevel Systemscom</t>
  </si>
  <si>
    <t>Stephen Philip</t>
  </si>
  <si>
    <t>121 Forest Ln, Emerald Heights, WI</t>
  </si>
  <si>
    <t>StephenPhilip@Modern@PodernTech Enterprisescom</t>
  </si>
  <si>
    <t>Kevin Scott</t>
  </si>
  <si>
    <t>(555) 446-5896</t>
  </si>
  <si>
    <t>KevinScott@Innovative@PnnovativeSolutions Co.com</t>
  </si>
  <si>
    <t>Daniel Cynthia</t>
  </si>
  <si>
    <t>(555) 193-8242</t>
  </si>
  <si>
    <t>123 Main St, Springfield, IL</t>
  </si>
  <si>
    <t>DanielCynthia@Precision@PrecisionSuppliers LLCcom</t>
  </si>
  <si>
    <t>George Virginia</t>
  </si>
  <si>
    <t>GeorgeVirginia@GlobalGoodsLtd.com</t>
  </si>
  <si>
    <t>Barbara Maria</t>
  </si>
  <si>
    <t>BarbaraMaria@Alpha@PlphaIndustries Ltd.com</t>
  </si>
  <si>
    <t>Edward Taylor</t>
  </si>
  <si>
    <t>EdwardTaylor@Modern@PodernTech Enterprisescom</t>
  </si>
  <si>
    <t>Joseph Natalie</t>
  </si>
  <si>
    <t>242 Garden St, Liberty City, AL</t>
  </si>
  <si>
    <t>Joseph@PutureFuture Techcom</t>
  </si>
  <si>
    <t>Jeffrey Hernandez</t>
  </si>
  <si>
    <t>JeffreyHernandez@Advanced@PdvancedHardware Corp.com</t>
  </si>
  <si>
    <t>Elizabeth Ruth</t>
  </si>
  <si>
    <t>202 Pine Ln, Gotham, NJ</t>
  </si>
  <si>
    <t>ElizabethRuth@Next@PextLevel Systemscom</t>
  </si>
  <si>
    <t>Daniel Walter</t>
  </si>
  <si>
    <t>595 Surf Ave, Bayshore, PR</t>
  </si>
  <si>
    <t>Daniel@PltimateUltimate Servicescom</t>
  </si>
  <si>
    <t>Donna Judith</t>
  </si>
  <si>
    <t>DonnaJudith@Strategic@PtrategicPartners Co.com</t>
  </si>
  <si>
    <t>George Lauren</t>
  </si>
  <si>
    <t>(555) 470-7017</t>
  </si>
  <si>
    <t>GeorgeLauren@Next@PextLevel Systemscom</t>
  </si>
  <si>
    <t>Quantum Enterprises</t>
  </si>
  <si>
    <t>Stephanie Madison</t>
  </si>
  <si>
    <t>(555) 779-5104</t>
  </si>
  <si>
    <t>Stephanie@PuantumQuantum Enterprisescom</t>
  </si>
  <si>
    <t>Donald Taylor</t>
  </si>
  <si>
    <t>(555) 467-5786</t>
  </si>
  <si>
    <t>797 Ocean Ave, Coastal Haven, HI</t>
  </si>
  <si>
    <t>Donald@PltimateUltimate Servicescom</t>
  </si>
  <si>
    <t>Joseph Smith</t>
  </si>
  <si>
    <t>JosephSmith@Next@PextLevel Systemscom</t>
  </si>
  <si>
    <t>Melissa Anna</t>
  </si>
  <si>
    <t>(555) 823-7316</t>
  </si>
  <si>
    <t>MelissaAnna@Professional@ProfessionalSupply Chaincom</t>
  </si>
  <si>
    <t>Gary Hernandez</t>
  </si>
  <si>
    <t>(555) 037-0931</t>
  </si>
  <si>
    <t>GaryHernandez@Modern@PodernTech Enterprisescom</t>
  </si>
  <si>
    <t>Andrew Benjamin</t>
  </si>
  <si>
    <t>456 Elm St, Anytown, CA</t>
  </si>
  <si>
    <t>AndrewBenjamin@Digital@PigitalInnovations LLCcom</t>
  </si>
  <si>
    <t>Timothy Wilson</t>
  </si>
  <si>
    <t>(555) 507-3393</t>
  </si>
  <si>
    <t>Timothy@PdvanceAdvance Dynamicscom</t>
  </si>
  <si>
    <t>Lisa Wayne</t>
  </si>
  <si>
    <t>LisaWayne@Advanced@PdvancedHardware Corp.com</t>
  </si>
  <si>
    <t>Olivia Martinez</t>
  </si>
  <si>
    <t>OliviaMartinez@Modern@PodernTech Enterprisescom</t>
  </si>
  <si>
    <t>Emma Dorothy</t>
  </si>
  <si>
    <t>(555) 888-3303</t>
  </si>
  <si>
    <t>EmmaDorothy@Precision@PrecisionSuppliers LLCcom</t>
  </si>
  <si>
    <t>William Frank</t>
  </si>
  <si>
    <t>(555) 636-2063</t>
  </si>
  <si>
    <t>WilliamFrank@Summit@PummitSolutions Corp.com</t>
  </si>
  <si>
    <t>Laura Davis</t>
  </si>
  <si>
    <t>(555) 775-3047</t>
  </si>
  <si>
    <t>LauraDavis@Digital@PigitalInnovations LLCcom</t>
  </si>
  <si>
    <t>Lisa Martinez</t>
  </si>
  <si>
    <t>(555) 359-0938</t>
  </si>
  <si>
    <t>LisaMartinez@Next@PextLevel Systemscom</t>
  </si>
  <si>
    <t>Nancy Jackson</t>
  </si>
  <si>
    <t>(555) 851-5653</t>
  </si>
  <si>
    <t>NancyJackson@Reliable@PeliableResources Inc.com</t>
  </si>
  <si>
    <t>Barbara Sophia</t>
  </si>
  <si>
    <t>(555) 567-2433</t>
  </si>
  <si>
    <t>Barbara@PoreCore Technologiescom</t>
  </si>
  <si>
    <t>Ryan Bruce</t>
  </si>
  <si>
    <t>Ryan@PegaMega Supplierscom</t>
  </si>
  <si>
    <t>James Arthur</t>
  </si>
  <si>
    <t>(555) 921-5498</t>
  </si>
  <si>
    <t>JamesArthur@Excel@PxcelDistribution Groupcom</t>
  </si>
  <si>
    <t>Gary Madison</t>
  </si>
  <si>
    <t>787 Creek Ln, Green Valley, AR</t>
  </si>
  <si>
    <t>Gary@PdvanceAdvance Dynamicscom</t>
  </si>
  <si>
    <t>Mary Jones</t>
  </si>
  <si>
    <t>MaryJones@Premier@PremierLogistics Inc.com</t>
  </si>
  <si>
    <t>Emily Rodriguez</t>
  </si>
  <si>
    <t>EmilyRodriguez@Dynamic@PynamicSystems Groupcom</t>
  </si>
  <si>
    <t>Helen Peter</t>
  </si>
  <si>
    <t>(555) 008-5612</t>
  </si>
  <si>
    <t>HelenPeter@Alpha@PlphaIndustries Ltd.com</t>
  </si>
  <si>
    <t>Nicholas Anderson</t>
  </si>
  <si>
    <t>101 Maple Dr, Smallville, KS</t>
  </si>
  <si>
    <t>NicholasAnderson@Global@PlobalGoods Ltd.com</t>
  </si>
  <si>
    <t>Ashley Gerald</t>
  </si>
  <si>
    <t>(555) 643-4825</t>
  </si>
  <si>
    <t>AshleyGerald@Reliable@PeliableResources Inc.com</t>
  </si>
  <si>
    <t>Christine Walter</t>
  </si>
  <si>
    <t>ChristineWalter@Professional@ProfessionalSupply Chaincom</t>
  </si>
  <si>
    <t>Kenneth Anderson</t>
  </si>
  <si>
    <t>Kenneth@PltimateUltimate Servicescom</t>
  </si>
  <si>
    <t>Ryan Arthur</t>
  </si>
  <si>
    <t>363 Bay St, Lakeside, IA</t>
  </si>
  <si>
    <t>RyanArthur@Precision@PrecisionSuppliers LLCcom</t>
  </si>
  <si>
    <t>Melissa Victoria</t>
  </si>
  <si>
    <t>MelissaVictoria@Unified@PnifiedTrading Co.com</t>
  </si>
  <si>
    <t>Jeffrey Wayne</t>
  </si>
  <si>
    <t>JeffreyWayne@Precision@PrecisionSuppliers LLCcom</t>
  </si>
  <si>
    <t>Elizabeth Moore</t>
  </si>
  <si>
    <t>ElizabethMoore@PremierLogisticsInc.com</t>
  </si>
  <si>
    <t>Brian Lauren</t>
  </si>
  <si>
    <t>(555) 633-3584</t>
  </si>
  <si>
    <t>Brian@PuantumQuantum Enterprisescom</t>
  </si>
  <si>
    <t>Gary Amy</t>
  </si>
  <si>
    <t>(555) 527-3715</t>
  </si>
  <si>
    <t>GaryAmy@NextLevelSystems.com</t>
  </si>
  <si>
    <t>Purchase Entry</t>
  </si>
  <si>
    <t>Sale Entry</t>
  </si>
  <si>
    <t>Date</t>
  </si>
  <si>
    <t>Units</t>
  </si>
  <si>
    <t>Amount</t>
  </si>
  <si>
    <t>Cost</t>
  </si>
  <si>
    <t>Stocks(Unit)</t>
  </si>
  <si>
    <t>Quantity</t>
  </si>
  <si>
    <t>Price</t>
  </si>
  <si>
    <t>Total_Amount</t>
  </si>
  <si>
    <t>P_Units</t>
  </si>
  <si>
    <t>S_Units</t>
  </si>
  <si>
    <t>Stock</t>
  </si>
  <si>
    <t>Stock_Amount</t>
  </si>
  <si>
    <t>Count of Cust_Full_Name</t>
  </si>
  <si>
    <t>Total_Customers</t>
  </si>
  <si>
    <t>Count of Product_Name</t>
  </si>
  <si>
    <t>Total_Products</t>
  </si>
  <si>
    <t>Sum of Amount</t>
  </si>
  <si>
    <t>Total_Purchase_Amount</t>
  </si>
  <si>
    <t>Row Labels</t>
  </si>
  <si>
    <t>Grand Total</t>
  </si>
  <si>
    <t>Sum of Total_Amount</t>
  </si>
  <si>
    <t>Sales_Amount</t>
  </si>
  <si>
    <t>Sum of Stock_Amount</t>
  </si>
  <si>
    <t>Total_Stock_Amount</t>
  </si>
  <si>
    <t>Profit/Loss</t>
  </si>
  <si>
    <t>Sum of S_Units</t>
  </si>
  <si>
    <t>Notifications</t>
  </si>
  <si>
    <t>Sum of Stock</t>
  </si>
  <si>
    <t>z</t>
  </si>
  <si>
    <t>Sum of Purchasing_Price</t>
  </si>
  <si>
    <t>Count of Product_ID</t>
  </si>
  <si>
    <t>&lt;08-11-2023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</si>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</sst>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6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4" fontId="1" fillId="2" borderId="0" xfId="0" applyNumberFormat="1" applyFont="1" applyFill="1"/>
    <xf numFmtId="2" fontId="1" fillId="2" borderId="0" xfId="0" applyNumberFormat="1" applyFont="1" applyFill="1"/>
    <xf numFmtId="4" fontId="3" fillId="2" borderId="0" xfId="0" applyNumberFormat="1" applyFont="1" applyFill="1"/>
    <xf numFmtId="4" fontId="1" fillId="2" borderId="0" xfId="0" applyNumberFormat="1" applyFont="1" applyFill="1"/>
    <xf numFmtId="164" fontId="1" fillId="2" borderId="0" xfId="0" applyNumberFormat="1" applyFont="1" applyFill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2" xfId="0" applyNumberFormat="1" applyBorder="1"/>
    <xf numFmtId="0" fontId="0" fillId="5" borderId="0" xfId="0" applyFill="1"/>
    <xf numFmtId="0" fontId="0" fillId="6" borderId="0" xfId="0" applyFill="1"/>
    <xf numFmtId="0" fontId="8" fillId="4" borderId="0" xfId="0" applyFont="1" applyFill="1"/>
    <xf numFmtId="0" fontId="7" fillId="4" borderId="0" xfId="0" applyFont="1" applyFill="1"/>
    <xf numFmtId="0" fontId="0" fillId="7" borderId="0" xfId="0" applyFill="1"/>
    <xf numFmtId="0" fontId="9" fillId="7" borderId="0" xfId="0" applyFont="1" applyFill="1"/>
    <xf numFmtId="0" fontId="0" fillId="8" borderId="0" xfId="0" applyFill="1"/>
    <xf numFmtId="0" fontId="2" fillId="0" borderId="0" xfId="0" applyFont="1"/>
    <xf numFmtId="0" fontId="5" fillId="7" borderId="1" xfId="1" applyFont="1" applyFill="1" applyBorder="1"/>
    <xf numFmtId="0" fontId="0" fillId="7" borderId="4" xfId="0" applyFill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14" borderId="0" xfId="0" applyFont="1" applyFill="1"/>
    <xf numFmtId="0" fontId="0" fillId="15" borderId="0" xfId="0" applyFill="1"/>
    <xf numFmtId="0" fontId="0" fillId="16" borderId="0" xfId="0" applyFill="1"/>
    <xf numFmtId="14" fontId="0" fillId="14" borderId="0" xfId="0" applyNumberFormat="1" applyFill="1"/>
    <xf numFmtId="4" fontId="0" fillId="14" borderId="0" xfId="0" applyNumberFormat="1" applyFill="1"/>
    <xf numFmtId="164" fontId="0" fillId="14" borderId="0" xfId="0" applyNumberFormat="1" applyFill="1"/>
    <xf numFmtId="0" fontId="0" fillId="17" borderId="0" xfId="0" applyFill="1"/>
    <xf numFmtId="0" fontId="0" fillId="18" borderId="0" xfId="0" applyFill="1"/>
    <xf numFmtId="0" fontId="6" fillId="18" borderId="0" xfId="0" applyFon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59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4" formatCode="#,##0.00"/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</dxfs>
  <tableStyles count="0" defaultTableStyle="TableStyleMedium2" defaultPivotStyle="PivotStyleLight16"/>
  <colors>
    <mruColors>
      <color rgb="FFF2F4F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tyles" Target="styles.xml"/><Relationship Id="rId41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 Tables!PivotTable6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            </a:t>
            </a:r>
            <a:endParaRPr lang="en-US"/>
          </a:p>
        </c:rich>
      </c:tx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56327615635198"/>
          <c:y val="0.2246432997593211"/>
          <c:w val="0.72270333906943296"/>
          <c:h val="0.67865564427096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Tables'!$G$6:$G$16</c:f>
              <c:strCache>
                <c:ptCount val="10"/>
                <c:pt idx="0">
                  <c:v>Stapler</c:v>
                </c:pt>
                <c:pt idx="1">
                  <c:v>Smart Lock</c:v>
                </c:pt>
                <c:pt idx="2">
                  <c:v>Sunglasses</c:v>
                </c:pt>
                <c:pt idx="3">
                  <c:v>Bookshelf</c:v>
                </c:pt>
                <c:pt idx="4">
                  <c:v>Handbag</c:v>
                </c:pt>
                <c:pt idx="5">
                  <c:v>Wallet</c:v>
                </c:pt>
                <c:pt idx="6">
                  <c:v>Voice Assistant</c:v>
                </c:pt>
                <c:pt idx="7">
                  <c:v>Belt</c:v>
                </c:pt>
                <c:pt idx="8">
                  <c:v>Mop Set</c:v>
                </c:pt>
                <c:pt idx="9">
                  <c:v>Broom</c:v>
                </c:pt>
              </c:strCache>
            </c:strRef>
          </c:cat>
          <c:val>
            <c:numRef>
              <c:f>'Pivot Tables'!$H$6:$H$16</c:f>
              <c:numCache>
                <c:formatCode>General</c:formatCode>
                <c:ptCount val="10"/>
                <c:pt idx="0">
                  <c:v>250</c:v>
                </c:pt>
                <c:pt idx="1">
                  <c:v>196</c:v>
                </c:pt>
                <c:pt idx="2">
                  <c:v>186</c:v>
                </c:pt>
                <c:pt idx="3">
                  <c:v>150</c:v>
                </c:pt>
                <c:pt idx="4">
                  <c:v>150</c:v>
                </c:pt>
                <c:pt idx="5">
                  <c:v>132</c:v>
                </c:pt>
                <c:pt idx="6">
                  <c:v>110</c:v>
                </c:pt>
                <c:pt idx="7">
                  <c:v>96</c:v>
                </c:pt>
                <c:pt idx="8">
                  <c:v>88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9-4CCE-8AFC-3840272E7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0881424"/>
        <c:axId val="550873744"/>
      </c:barChart>
      <c:catAx>
        <c:axId val="5508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873744"/>
        <c:crosses val="autoZero"/>
        <c:auto val="1"/>
        <c:lblAlgn val="ctr"/>
        <c:lblOffset val="100"/>
        <c:noMultiLvlLbl val="0"/>
      </c:catAx>
      <c:valAx>
        <c:axId val="55087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8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 Tables!PivotTable9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</a:p>
        </c:rich>
      </c:tx>
      <c:layout>
        <c:manualLayout>
          <c:xMode val="edge"/>
          <c:yMode val="edge"/>
          <c:x val="0.34073608044651987"/>
          <c:y val="5.8752108578270471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2736106497854"/>
          <c:y val="0.2264563637380384"/>
          <c:w val="0.65915815113681508"/>
          <c:h val="0.676062119884700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Tables'!$G$20:$G$30</c:f>
              <c:strCache>
                <c:ptCount val="10"/>
                <c:pt idx="1">
                  <c:v>Thomas Sanchez</c:v>
                </c:pt>
                <c:pt idx="2">
                  <c:v>Hernandez Walker</c:v>
                </c:pt>
                <c:pt idx="3">
                  <c:v>Martinez Thomas</c:v>
                </c:pt>
                <c:pt idx="4">
                  <c:v>Sophia Lee</c:v>
                </c:pt>
                <c:pt idx="5">
                  <c:v>Nicole Wright</c:v>
                </c:pt>
                <c:pt idx="6">
                  <c:v>Evelyn Robinson</c:v>
                </c:pt>
                <c:pt idx="7">
                  <c:v>Taylor Jackson</c:v>
                </c:pt>
                <c:pt idx="8">
                  <c:v>Samuel Miller</c:v>
                </c:pt>
                <c:pt idx="9">
                  <c:v>Maria Miller</c:v>
                </c:pt>
              </c:strCache>
            </c:strRef>
          </c:cat>
          <c:val>
            <c:numRef>
              <c:f>'Pivot Tables'!$H$20:$H$30</c:f>
              <c:numCache>
                <c:formatCode>General</c:formatCode>
                <c:ptCount val="10"/>
                <c:pt idx="0">
                  <c:v>64355.149999999994</c:v>
                </c:pt>
                <c:pt idx="1">
                  <c:v>15356.6</c:v>
                </c:pt>
                <c:pt idx="2">
                  <c:v>11013.029999999999</c:v>
                </c:pt>
                <c:pt idx="3">
                  <c:v>10671.93</c:v>
                </c:pt>
                <c:pt idx="4">
                  <c:v>10269.719999999999</c:v>
                </c:pt>
                <c:pt idx="5">
                  <c:v>9489.15</c:v>
                </c:pt>
                <c:pt idx="6">
                  <c:v>9083.94</c:v>
                </c:pt>
                <c:pt idx="7">
                  <c:v>8810.2800000000007</c:v>
                </c:pt>
                <c:pt idx="8">
                  <c:v>8461.1200000000008</c:v>
                </c:pt>
                <c:pt idx="9">
                  <c:v>7829.4000000000005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B-4ED1-9FA5-F28873922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0873264"/>
        <c:axId val="550867504"/>
      </c:barChart>
      <c:catAx>
        <c:axId val="55087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867504"/>
        <c:crosses val="autoZero"/>
        <c:auto val="1"/>
        <c:lblAlgn val="ctr"/>
        <c:lblOffset val="100"/>
        <c:noMultiLvlLbl val="0"/>
      </c:catAx>
      <c:valAx>
        <c:axId val="55086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87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 Tables!PivotTable7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s</a:t>
            </a:r>
          </a:p>
        </c:rich>
      </c:tx>
      <c:overlay val="0"/>
      <c:spPr>
        <a:solidFill>
          <a:schemeClr val="accent6">
            <a:lumMod val="40000"/>
            <a:lumOff val="60000"/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782201290259268E-2"/>
          <c:y val="0.15653941533170423"/>
          <c:w val="0.93419910712095566"/>
          <c:h val="0.44434645669291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Tables'!$J$6:$J$100</c:f>
              <c:strCache>
                <c:ptCount val="94"/>
                <c:pt idx="0">
                  <c:v>4K Monitor</c:v>
                </c:pt>
                <c:pt idx="1">
                  <c:v>Air Fryer</c:v>
                </c:pt>
                <c:pt idx="2">
                  <c:v>Air Purifier</c:v>
                </c:pt>
                <c:pt idx="3">
                  <c:v>Backpack</c:v>
                </c:pt>
                <c:pt idx="4">
                  <c:v>Bath Towels</c:v>
                </c:pt>
                <c:pt idx="5">
                  <c:v>Bed Frame</c:v>
                </c:pt>
                <c:pt idx="6">
                  <c:v>Belt</c:v>
                </c:pt>
                <c:pt idx="7">
                  <c:v>Blender</c:v>
                </c:pt>
                <c:pt idx="8">
                  <c:v>Bluetooth Headphones</c:v>
                </c:pt>
                <c:pt idx="9">
                  <c:v>Bookshelf</c:v>
                </c:pt>
                <c:pt idx="10">
                  <c:v>Broom</c:v>
                </c:pt>
                <c:pt idx="11">
                  <c:v>Cable Organizer</c:v>
                </c:pt>
                <c:pt idx="12">
                  <c:v>Camera</c:v>
                </c:pt>
                <c:pt idx="13">
                  <c:v>Coffee Maker</c:v>
                </c:pt>
                <c:pt idx="14">
                  <c:v>Computer Speakers</c:v>
                </c:pt>
                <c:pt idx="15">
                  <c:v>Cooking Utensils</c:v>
                </c:pt>
                <c:pt idx="16">
                  <c:v>Desk Lamp</c:v>
                </c:pt>
                <c:pt idx="17">
                  <c:v>Desk Mat</c:v>
                </c:pt>
                <c:pt idx="18">
                  <c:v>Desk Organizer</c:v>
                </c:pt>
                <c:pt idx="19">
                  <c:v>Dining Table</c:v>
                </c:pt>
                <c:pt idx="20">
                  <c:v>Dish Rack</c:v>
                </c:pt>
                <c:pt idx="21">
                  <c:v>Dish Soap</c:v>
                </c:pt>
                <c:pt idx="22">
                  <c:v>Disinfectant Spray</c:v>
                </c:pt>
                <c:pt idx="23">
                  <c:v>Document Scanner</c:v>
                </c:pt>
                <c:pt idx="24">
                  <c:v>Drawer Unit</c:v>
                </c:pt>
                <c:pt idx="25">
                  <c:v>Electric Kettle</c:v>
                </c:pt>
                <c:pt idx="26">
                  <c:v>External SSD</c:v>
                </c:pt>
                <c:pt idx="27">
                  <c:v>File Cabinet</c:v>
                </c:pt>
                <c:pt idx="28">
                  <c:v>Food Processor</c:v>
                </c:pt>
                <c:pt idx="29">
                  <c:v>Gaming Console</c:v>
                </c:pt>
                <c:pt idx="30">
                  <c:v>Gaming Keyboard</c:v>
                </c:pt>
                <c:pt idx="31">
                  <c:v>Gaming Mouse Pad</c:v>
                </c:pt>
                <c:pt idx="32">
                  <c:v>Handbag</c:v>
                </c:pt>
                <c:pt idx="33">
                  <c:v>Headphones</c:v>
                </c:pt>
                <c:pt idx="34">
                  <c:v>Keyboard Wrist Rest</c:v>
                </c:pt>
                <c:pt idx="35">
                  <c:v>Kitchen Blender</c:v>
                </c:pt>
                <c:pt idx="36">
                  <c:v>Laptop</c:v>
                </c:pt>
                <c:pt idx="37">
                  <c:v>Laptop Sleeve</c:v>
                </c:pt>
                <c:pt idx="38">
                  <c:v>Laptop Stand</c:v>
                </c:pt>
                <c:pt idx="39">
                  <c:v>Laundry Detergent</c:v>
                </c:pt>
                <c:pt idx="40">
                  <c:v>Light Bulbs</c:v>
                </c:pt>
                <c:pt idx="41">
                  <c:v>Mechanical Keyboard</c:v>
                </c:pt>
                <c:pt idx="42">
                  <c:v>Microphone</c:v>
                </c:pt>
                <c:pt idx="43">
                  <c:v>Microwave Oven</c:v>
                </c:pt>
                <c:pt idx="44">
                  <c:v>Monitor Stand</c:v>
                </c:pt>
                <c:pt idx="45">
                  <c:v>Mop Set</c:v>
                </c:pt>
                <c:pt idx="46">
                  <c:v>Motion Sensor</c:v>
                </c:pt>
                <c:pt idx="47">
                  <c:v>Noise Cancelling Headset</c:v>
                </c:pt>
                <c:pt idx="48">
                  <c:v>Notebook</c:v>
                </c:pt>
                <c:pt idx="49">
                  <c:v>Office Chair</c:v>
                </c:pt>
                <c:pt idx="50">
                  <c:v>Paper Shredder</c:v>
                </c:pt>
                <c:pt idx="51">
                  <c:v>Phone Grip</c:v>
                </c:pt>
                <c:pt idx="52">
                  <c:v>Portable Charger</c:v>
                </c:pt>
                <c:pt idx="53">
                  <c:v>Power Strip</c:v>
                </c:pt>
                <c:pt idx="54">
                  <c:v>Printer</c:v>
                </c:pt>
                <c:pt idx="55">
                  <c:v>Rice Cooker</c:v>
                </c:pt>
                <c:pt idx="56">
                  <c:v>Scarf</c:v>
                </c:pt>
                <c:pt idx="57">
                  <c:v>Screen Protector</c:v>
                </c:pt>
                <c:pt idx="58">
                  <c:v>Security Camera</c:v>
                </c:pt>
                <c:pt idx="59">
                  <c:v>Smart Lock</c:v>
                </c:pt>
                <c:pt idx="60">
                  <c:v>Smart Plug</c:v>
                </c:pt>
                <c:pt idx="61">
                  <c:v>Smart Thermostat</c:v>
                </c:pt>
                <c:pt idx="62">
                  <c:v>Smart Watch</c:v>
                </c:pt>
                <c:pt idx="63">
                  <c:v>Smartphone</c:v>
                </c:pt>
                <c:pt idx="64">
                  <c:v>Smartphone Case</c:v>
                </c:pt>
                <c:pt idx="65">
                  <c:v>Smartwatch</c:v>
                </c:pt>
                <c:pt idx="66">
                  <c:v>Sofa Set</c:v>
                </c:pt>
                <c:pt idx="67">
                  <c:v>Standing Desk</c:v>
                </c:pt>
                <c:pt idx="68">
                  <c:v>Stapler</c:v>
                </c:pt>
                <c:pt idx="69">
                  <c:v>Storage Containers</c:v>
                </c:pt>
                <c:pt idx="70">
                  <c:v>Storage Shelf</c:v>
                </c:pt>
                <c:pt idx="71">
                  <c:v>Sunglasses</c:v>
                </c:pt>
                <c:pt idx="72">
                  <c:v>Tablet</c:v>
                </c:pt>
                <c:pt idx="73">
                  <c:v>Tablet Stand</c:v>
                </c:pt>
                <c:pt idx="74">
                  <c:v>Throw Pillows</c:v>
                </c:pt>
                <c:pt idx="75">
                  <c:v>Toaster</c:v>
                </c:pt>
                <c:pt idx="76">
                  <c:v>Toaster Oven</c:v>
                </c:pt>
                <c:pt idx="77">
                  <c:v>Trash Bags</c:v>
                </c:pt>
                <c:pt idx="78">
                  <c:v>USB-C Hub</c:v>
                </c:pt>
                <c:pt idx="79">
                  <c:v>Vacuum Cleaner</c:v>
                </c:pt>
                <c:pt idx="80">
                  <c:v>Voice Assistant</c:v>
                </c:pt>
                <c:pt idx="81">
                  <c:v>Wall Clock</c:v>
                </c:pt>
                <c:pt idx="82">
                  <c:v>Wallet</c:v>
                </c:pt>
                <c:pt idx="83">
                  <c:v>Wardrobe</c:v>
                </c:pt>
                <c:pt idx="84">
                  <c:v>Water Bottle</c:v>
                </c:pt>
                <c:pt idx="85">
                  <c:v>Webcam HD</c:v>
                </c:pt>
                <c:pt idx="86">
                  <c:v>Whiteboard</c:v>
                </c:pt>
                <c:pt idx="87">
                  <c:v>WiFi Router</c:v>
                </c:pt>
                <c:pt idx="88">
                  <c:v>Wireless Charger</c:v>
                </c:pt>
                <c:pt idx="89">
                  <c:v>Wireless Earbuds</c:v>
                </c:pt>
                <c:pt idx="90">
                  <c:v>Wireless Mouse</c:v>
                </c:pt>
                <c:pt idx="91">
                  <c:v>Wireless Presenter</c:v>
                </c:pt>
                <c:pt idx="92">
                  <c:v>Wooden Table</c:v>
                </c:pt>
                <c:pt idx="93">
                  <c:v>Wristwatch</c:v>
                </c:pt>
              </c:strCache>
            </c:strRef>
          </c:cat>
          <c:val>
            <c:numRef>
              <c:f>'Pivot Tables'!$K$6:$K$100</c:f>
              <c:numCache>
                <c:formatCode>General</c:formatCode>
                <c:ptCount val="94"/>
                <c:pt idx="0">
                  <c:v>58</c:v>
                </c:pt>
                <c:pt idx="1">
                  <c:v>-36</c:v>
                </c:pt>
                <c:pt idx="2">
                  <c:v>-2</c:v>
                </c:pt>
                <c:pt idx="3">
                  <c:v>-57</c:v>
                </c:pt>
                <c:pt idx="4">
                  <c:v>-30</c:v>
                </c:pt>
                <c:pt idx="5">
                  <c:v>36</c:v>
                </c:pt>
                <c:pt idx="6">
                  <c:v>204</c:v>
                </c:pt>
                <c:pt idx="7">
                  <c:v>0</c:v>
                </c:pt>
                <c:pt idx="8">
                  <c:v>-8</c:v>
                </c:pt>
                <c:pt idx="9">
                  <c:v>150</c:v>
                </c:pt>
                <c:pt idx="10">
                  <c:v>216</c:v>
                </c:pt>
                <c:pt idx="11">
                  <c:v>-34</c:v>
                </c:pt>
                <c:pt idx="12">
                  <c:v>219</c:v>
                </c:pt>
                <c:pt idx="13">
                  <c:v>-70</c:v>
                </c:pt>
                <c:pt idx="14">
                  <c:v>-8</c:v>
                </c:pt>
                <c:pt idx="15">
                  <c:v>-22</c:v>
                </c:pt>
                <c:pt idx="16">
                  <c:v>200</c:v>
                </c:pt>
                <c:pt idx="17">
                  <c:v>-4</c:v>
                </c:pt>
                <c:pt idx="18">
                  <c:v>60</c:v>
                </c:pt>
                <c:pt idx="19">
                  <c:v>-26</c:v>
                </c:pt>
                <c:pt idx="20">
                  <c:v>0</c:v>
                </c:pt>
                <c:pt idx="21">
                  <c:v>546</c:v>
                </c:pt>
                <c:pt idx="22">
                  <c:v>279</c:v>
                </c:pt>
                <c:pt idx="23">
                  <c:v>-8</c:v>
                </c:pt>
                <c:pt idx="24">
                  <c:v>-10</c:v>
                </c:pt>
                <c:pt idx="25">
                  <c:v>-32</c:v>
                </c:pt>
                <c:pt idx="26">
                  <c:v>-18</c:v>
                </c:pt>
                <c:pt idx="27">
                  <c:v>384</c:v>
                </c:pt>
                <c:pt idx="28">
                  <c:v>160</c:v>
                </c:pt>
                <c:pt idx="29">
                  <c:v>-55</c:v>
                </c:pt>
                <c:pt idx="30">
                  <c:v>74</c:v>
                </c:pt>
                <c:pt idx="31">
                  <c:v>66</c:v>
                </c:pt>
                <c:pt idx="32">
                  <c:v>60</c:v>
                </c:pt>
                <c:pt idx="33">
                  <c:v>-33</c:v>
                </c:pt>
                <c:pt idx="34">
                  <c:v>104</c:v>
                </c:pt>
                <c:pt idx="35">
                  <c:v>-12</c:v>
                </c:pt>
                <c:pt idx="36">
                  <c:v>-1</c:v>
                </c:pt>
                <c:pt idx="37">
                  <c:v>-14</c:v>
                </c:pt>
                <c:pt idx="38">
                  <c:v>390</c:v>
                </c:pt>
                <c:pt idx="39">
                  <c:v>-22</c:v>
                </c:pt>
                <c:pt idx="40">
                  <c:v>-28</c:v>
                </c:pt>
                <c:pt idx="41">
                  <c:v>96</c:v>
                </c:pt>
                <c:pt idx="42">
                  <c:v>4</c:v>
                </c:pt>
                <c:pt idx="43">
                  <c:v>-16</c:v>
                </c:pt>
                <c:pt idx="44">
                  <c:v>-16</c:v>
                </c:pt>
                <c:pt idx="45">
                  <c:v>52</c:v>
                </c:pt>
                <c:pt idx="46">
                  <c:v>238</c:v>
                </c:pt>
                <c:pt idx="47">
                  <c:v>-18</c:v>
                </c:pt>
                <c:pt idx="48">
                  <c:v>58</c:v>
                </c:pt>
                <c:pt idx="49">
                  <c:v>40</c:v>
                </c:pt>
                <c:pt idx="50">
                  <c:v>-51</c:v>
                </c:pt>
                <c:pt idx="51">
                  <c:v>-22</c:v>
                </c:pt>
                <c:pt idx="52">
                  <c:v>-4</c:v>
                </c:pt>
                <c:pt idx="53">
                  <c:v>140</c:v>
                </c:pt>
                <c:pt idx="54">
                  <c:v>-22</c:v>
                </c:pt>
                <c:pt idx="55">
                  <c:v>-12</c:v>
                </c:pt>
                <c:pt idx="56">
                  <c:v>42</c:v>
                </c:pt>
                <c:pt idx="57">
                  <c:v>42</c:v>
                </c:pt>
                <c:pt idx="58">
                  <c:v>390</c:v>
                </c:pt>
                <c:pt idx="59">
                  <c:v>154</c:v>
                </c:pt>
                <c:pt idx="60">
                  <c:v>276</c:v>
                </c:pt>
                <c:pt idx="61">
                  <c:v>84</c:v>
                </c:pt>
                <c:pt idx="62">
                  <c:v>-14</c:v>
                </c:pt>
                <c:pt idx="63">
                  <c:v>-24</c:v>
                </c:pt>
                <c:pt idx="64">
                  <c:v>-10</c:v>
                </c:pt>
                <c:pt idx="65">
                  <c:v>-3</c:v>
                </c:pt>
                <c:pt idx="66">
                  <c:v>-1</c:v>
                </c:pt>
                <c:pt idx="67">
                  <c:v>-18</c:v>
                </c:pt>
                <c:pt idx="68">
                  <c:v>250</c:v>
                </c:pt>
                <c:pt idx="69">
                  <c:v>-20</c:v>
                </c:pt>
                <c:pt idx="70">
                  <c:v>24</c:v>
                </c:pt>
                <c:pt idx="71">
                  <c:v>-186</c:v>
                </c:pt>
                <c:pt idx="72">
                  <c:v>-45</c:v>
                </c:pt>
                <c:pt idx="73">
                  <c:v>-14</c:v>
                </c:pt>
                <c:pt idx="74">
                  <c:v>-30</c:v>
                </c:pt>
                <c:pt idx="75">
                  <c:v>-20</c:v>
                </c:pt>
                <c:pt idx="76">
                  <c:v>0</c:v>
                </c:pt>
                <c:pt idx="77">
                  <c:v>-10</c:v>
                </c:pt>
                <c:pt idx="78">
                  <c:v>-30</c:v>
                </c:pt>
                <c:pt idx="79">
                  <c:v>0</c:v>
                </c:pt>
                <c:pt idx="80">
                  <c:v>-110</c:v>
                </c:pt>
                <c:pt idx="81">
                  <c:v>-22</c:v>
                </c:pt>
                <c:pt idx="82">
                  <c:v>588</c:v>
                </c:pt>
                <c:pt idx="83">
                  <c:v>0</c:v>
                </c:pt>
                <c:pt idx="84">
                  <c:v>106</c:v>
                </c:pt>
                <c:pt idx="85">
                  <c:v>38</c:v>
                </c:pt>
                <c:pt idx="86">
                  <c:v>-8</c:v>
                </c:pt>
                <c:pt idx="87">
                  <c:v>-18</c:v>
                </c:pt>
                <c:pt idx="88">
                  <c:v>-14</c:v>
                </c:pt>
                <c:pt idx="89">
                  <c:v>-28</c:v>
                </c:pt>
                <c:pt idx="90">
                  <c:v>140</c:v>
                </c:pt>
                <c:pt idx="91">
                  <c:v>-32</c:v>
                </c:pt>
                <c:pt idx="92">
                  <c:v>48</c:v>
                </c:pt>
                <c:pt idx="93">
                  <c:v>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3-4646-A867-ADF62FD6F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285007"/>
        <c:axId val="1102281167"/>
      </c:barChart>
      <c:catAx>
        <c:axId val="110228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81167"/>
        <c:crosses val="autoZero"/>
        <c:auto val="1"/>
        <c:lblAlgn val="ctr"/>
        <c:lblOffset val="100"/>
        <c:noMultiLvlLbl val="0"/>
      </c:catAx>
      <c:valAx>
        <c:axId val="110228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85007"/>
        <c:crosses val="autoZero"/>
        <c:crossBetween val="between"/>
      </c:valAx>
      <c:spPr>
        <a:solidFill>
          <a:schemeClr val="accent1">
            <a:lumMod val="60000"/>
            <a:lumOff val="40000"/>
            <a:alpha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[Inventory_Management_System.xlsx]Sheet1!PivotTable2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>
              <a:lumMod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Product_ID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FA-4BF7-9B94-05B51E064C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FA-4BF7-9B94-05B51E064C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FA-4BF7-9B94-05B51E064C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FA-4BF7-9B94-05B51E064C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0FA-4BF7-9B94-05B51E064C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0FA-4BF7-9B94-05B51E064C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0FA-4BF7-9B94-05B51E064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Accessories</c:v>
                </c:pt>
                <c:pt idx="1">
                  <c:v>Cleaning &amp; Household Essentials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  <c:pt idx="5">
                  <c:v>Office Supplies</c:v>
                </c:pt>
                <c:pt idx="6">
                  <c:v>Smart Home Devices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54</c:v>
                </c:pt>
                <c:pt idx="1">
                  <c:v>20</c:v>
                </c:pt>
                <c:pt idx="2">
                  <c:v>55</c:v>
                </c:pt>
                <c:pt idx="3">
                  <c:v>31</c:v>
                </c:pt>
                <c:pt idx="4">
                  <c:v>40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FA-4BF7-9B94-05B51E064CC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Purchasing_Price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Accessories</c:v>
                </c:pt>
                <c:pt idx="1">
                  <c:v>Cleaning &amp; Household Essentials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  <c:pt idx="5">
                  <c:v>Office Supplies</c:v>
                </c:pt>
                <c:pt idx="6">
                  <c:v>Smart Home Devices</c:v>
                </c:pt>
              </c:strCache>
            </c:strRef>
          </c:cat>
          <c:val>
            <c:numRef>
              <c:f>Sheet1!$C$4:$C$11</c:f>
              <c:numCache>
                <c:formatCode>"$"#,##0.00</c:formatCode>
                <c:ptCount val="7"/>
                <c:pt idx="0">
                  <c:v>7565.1499999999987</c:v>
                </c:pt>
                <c:pt idx="1">
                  <c:v>881.52</c:v>
                </c:pt>
                <c:pt idx="2">
                  <c:v>37744.74</c:v>
                </c:pt>
                <c:pt idx="3">
                  <c:v>28085.279999999999</c:v>
                </c:pt>
                <c:pt idx="4">
                  <c:v>9538.41</c:v>
                </c:pt>
                <c:pt idx="5">
                  <c:v>4634.66</c:v>
                </c:pt>
                <c:pt idx="6">
                  <c:v>9687.2500000000018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FA-4BF7-9B94-05B51E064C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006684089009322"/>
          <c:y val="6.4766435798793404E-2"/>
          <c:w val="0.37326644065268522"/>
          <c:h val="0.83054495259072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 Tables!PivotTable14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</a:t>
            </a:r>
            <a:r>
              <a:rPr lang="en-US" sz="1400"/>
              <a:t>verage</a:t>
            </a:r>
            <a:r>
              <a:rPr lang="en-US" baseline="0"/>
              <a:t> Purchase Amount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Tables'!$T$25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Tables'!$S$26:$S$39</c:f>
              <c:strCache>
                <c:ptCount val="13"/>
                <c:pt idx="0">
                  <c:v>&lt;08-11-2023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'Pivot Tables'!$T$26:$T$39</c:f>
              <c:numCache>
                <c:formatCode>General</c:formatCode>
                <c:ptCount val="13"/>
                <c:pt idx="0">
                  <c:v>#N/A</c:v>
                </c:pt>
                <c:pt idx="1">
                  <c:v>17685.783333333333</c:v>
                </c:pt>
                <c:pt idx="2">
                  <c:v>18846.55</c:v>
                </c:pt>
                <c:pt idx="3">
                  <c:v>#N/A</c:v>
                </c:pt>
                <c:pt idx="4">
                  <c:v>22328.291666666668</c:v>
                </c:pt>
                <c:pt idx="5">
                  <c:v>4149.5625</c:v>
                </c:pt>
                <c:pt idx="6">
                  <c:v>22069.8</c:v>
                </c:pt>
                <c:pt idx="7">
                  <c:v>21724.95</c:v>
                </c:pt>
                <c:pt idx="8">
                  <c:v>5939.45</c:v>
                </c:pt>
                <c:pt idx="9">
                  <c:v>34961.75</c:v>
                </c:pt>
                <c:pt idx="10">
                  <c:v>15735.316666666666</c:v>
                </c:pt>
                <c:pt idx="11">
                  <c:v>22444.916666666668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8-4299-90F9-89E3024E0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644560"/>
        <c:axId val="1538340400"/>
      </c:lineChart>
      <c:catAx>
        <c:axId val="15336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40400"/>
        <c:crosses val="autoZero"/>
        <c:auto val="1"/>
        <c:lblAlgn val="ctr"/>
        <c:lblOffset val="100"/>
        <c:noMultiLvlLbl val="0"/>
      </c:catAx>
      <c:valAx>
        <c:axId val="15383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 Tables!PivotTable14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Tables'!$T$25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Tables'!$S$26:$S$39</c:f>
              <c:strCache>
                <c:ptCount val="13"/>
                <c:pt idx="0">
                  <c:v>&lt;08-11-2023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'Pivot Tables'!$T$26:$T$39</c:f>
              <c:numCache>
                <c:formatCode>General</c:formatCode>
                <c:ptCount val="13"/>
                <c:pt idx="0">
                  <c:v>#N/A</c:v>
                </c:pt>
                <c:pt idx="1">
                  <c:v>17685.783333333333</c:v>
                </c:pt>
                <c:pt idx="2">
                  <c:v>18846.55</c:v>
                </c:pt>
                <c:pt idx="3">
                  <c:v>#N/A</c:v>
                </c:pt>
                <c:pt idx="4">
                  <c:v>22328.291666666668</c:v>
                </c:pt>
                <c:pt idx="5">
                  <c:v>4149.5625</c:v>
                </c:pt>
                <c:pt idx="6">
                  <c:v>22069.8</c:v>
                </c:pt>
                <c:pt idx="7">
                  <c:v>21724.95</c:v>
                </c:pt>
                <c:pt idx="8">
                  <c:v>5939.45</c:v>
                </c:pt>
                <c:pt idx="9">
                  <c:v>34961.75</c:v>
                </c:pt>
                <c:pt idx="10">
                  <c:v>15735.316666666666</c:v>
                </c:pt>
                <c:pt idx="11">
                  <c:v>22444.916666666668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6-4141-9423-10FB0CF66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644560"/>
        <c:axId val="1538340400"/>
      </c:lineChart>
      <c:catAx>
        <c:axId val="15336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40400"/>
        <c:crosses val="autoZero"/>
        <c:auto val="1"/>
        <c:lblAlgn val="ctr"/>
        <c:lblOffset val="100"/>
        <c:noMultiLvlLbl val="0"/>
      </c:catAx>
      <c:valAx>
        <c:axId val="15383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6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[Inventory_Management_System.xlsx]Sheet1!PivotTable2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Product_ID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C7-4FC4-8C08-218C34249E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C7-4FC4-8C08-218C34249E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C7-4FC4-8C08-218C34249E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C7-4FC4-8C08-218C34249E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C7-4FC4-8C08-218C34249E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C7-4FC4-8C08-218C34249E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C7-4FC4-8C08-218C34249ED9}"/>
              </c:ext>
            </c:extLst>
          </c:dPt>
          <c:cat>
            <c:strRef>
              <c:f>Sheet1!$A$4:$A$11</c:f>
              <c:strCache>
                <c:ptCount val="7"/>
                <c:pt idx="0">
                  <c:v>Accessories</c:v>
                </c:pt>
                <c:pt idx="1">
                  <c:v>Cleaning &amp; Household Essentials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  <c:pt idx="5">
                  <c:v>Office Supplies</c:v>
                </c:pt>
                <c:pt idx="6">
                  <c:v>Smart Home Devices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54</c:v>
                </c:pt>
                <c:pt idx="1">
                  <c:v>20</c:v>
                </c:pt>
                <c:pt idx="2">
                  <c:v>55</c:v>
                </c:pt>
                <c:pt idx="3">
                  <c:v>31</c:v>
                </c:pt>
                <c:pt idx="4">
                  <c:v>40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C7-4FC4-8C08-218C34249ED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Purchasing_Price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Sheet1!$A$4:$A$11</c:f>
              <c:strCache>
                <c:ptCount val="7"/>
                <c:pt idx="0">
                  <c:v>Accessories</c:v>
                </c:pt>
                <c:pt idx="1">
                  <c:v>Cleaning &amp; Household Essentials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&amp; Kitchen</c:v>
                </c:pt>
                <c:pt idx="5">
                  <c:v>Office Supplies</c:v>
                </c:pt>
                <c:pt idx="6">
                  <c:v>Smart Home Devices</c:v>
                </c:pt>
              </c:strCache>
            </c:strRef>
          </c:cat>
          <c:val>
            <c:numRef>
              <c:f>Sheet1!$C$4:$C$11</c:f>
              <c:numCache>
                <c:formatCode>"$"#,##0.00</c:formatCode>
                <c:ptCount val="7"/>
                <c:pt idx="0">
                  <c:v>7565.1499999999987</c:v>
                </c:pt>
                <c:pt idx="1">
                  <c:v>881.52</c:v>
                </c:pt>
                <c:pt idx="2">
                  <c:v>37744.74</c:v>
                </c:pt>
                <c:pt idx="3">
                  <c:v>28085.279999999999</c:v>
                </c:pt>
                <c:pt idx="4">
                  <c:v>9538.41</c:v>
                </c:pt>
                <c:pt idx="5">
                  <c:v>4634.66</c:v>
                </c:pt>
                <c:pt idx="6">
                  <c:v>9687.2500000000018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C7-4FC4-8C08-218C34249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66097987751531"/>
          <c:y val="9.1216097987751515E-2"/>
          <c:w val="0.28633914111799857"/>
          <c:h val="0.3422423158643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31" Type="http://schemas.openxmlformats.org/officeDocument/2006/relationships/chart" Target="../charts/chart5.xml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Relationship Id="rId30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svg"/><Relationship Id="rId13" Type="http://schemas.openxmlformats.org/officeDocument/2006/relationships/image" Target="../media/image31.png"/><Relationship Id="rId18" Type="http://schemas.openxmlformats.org/officeDocument/2006/relationships/image" Target="../media/image36.sv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svg"/><Relationship Id="rId17" Type="http://schemas.openxmlformats.org/officeDocument/2006/relationships/image" Target="../media/image35.png"/><Relationship Id="rId2" Type="http://schemas.openxmlformats.org/officeDocument/2006/relationships/image" Target="../media/image20.svg"/><Relationship Id="rId16" Type="http://schemas.openxmlformats.org/officeDocument/2006/relationships/image" Target="../media/image34.svg"/><Relationship Id="rId1" Type="http://schemas.openxmlformats.org/officeDocument/2006/relationships/image" Target="../media/image19.png"/><Relationship Id="rId6" Type="http://schemas.openxmlformats.org/officeDocument/2006/relationships/image" Target="../media/image24.sv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svg"/><Relationship Id="rId4" Type="http://schemas.openxmlformats.org/officeDocument/2006/relationships/image" Target="../media/image22.svg"/><Relationship Id="rId9" Type="http://schemas.openxmlformats.org/officeDocument/2006/relationships/image" Target="../media/image27.png"/><Relationship Id="rId14" Type="http://schemas.openxmlformats.org/officeDocument/2006/relationships/image" Target="../media/image32.sv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svg"/><Relationship Id="rId13" Type="http://schemas.openxmlformats.org/officeDocument/2006/relationships/image" Target="../media/image31.png"/><Relationship Id="rId18" Type="http://schemas.openxmlformats.org/officeDocument/2006/relationships/image" Target="../media/image41.sv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svg"/><Relationship Id="rId17" Type="http://schemas.openxmlformats.org/officeDocument/2006/relationships/image" Target="../media/image40.png"/><Relationship Id="rId2" Type="http://schemas.openxmlformats.org/officeDocument/2006/relationships/image" Target="../media/image20.svg"/><Relationship Id="rId16" Type="http://schemas.openxmlformats.org/officeDocument/2006/relationships/image" Target="../media/image34.svg"/><Relationship Id="rId1" Type="http://schemas.openxmlformats.org/officeDocument/2006/relationships/image" Target="../media/image19.png"/><Relationship Id="rId6" Type="http://schemas.openxmlformats.org/officeDocument/2006/relationships/image" Target="../media/image38.sv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svg"/><Relationship Id="rId19" Type="http://schemas.openxmlformats.org/officeDocument/2006/relationships/chart" Target="../charts/chart8.xml"/><Relationship Id="rId4" Type="http://schemas.openxmlformats.org/officeDocument/2006/relationships/image" Target="../media/image37.svg"/><Relationship Id="rId9" Type="http://schemas.openxmlformats.org/officeDocument/2006/relationships/image" Target="../media/image27.png"/><Relationship Id="rId14" Type="http://schemas.openxmlformats.org/officeDocument/2006/relationships/image" Target="../media/image3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svg"/><Relationship Id="rId13" Type="http://schemas.openxmlformats.org/officeDocument/2006/relationships/image" Target="../media/image31.png"/><Relationship Id="rId18" Type="http://schemas.openxmlformats.org/officeDocument/2006/relationships/image" Target="../media/image49.sv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46.svg"/><Relationship Id="rId17" Type="http://schemas.openxmlformats.org/officeDocument/2006/relationships/image" Target="../media/image40.png"/><Relationship Id="rId2" Type="http://schemas.openxmlformats.org/officeDocument/2006/relationships/image" Target="../media/image20.svg"/><Relationship Id="rId16" Type="http://schemas.openxmlformats.org/officeDocument/2006/relationships/image" Target="../media/image48.svg"/><Relationship Id="rId1" Type="http://schemas.openxmlformats.org/officeDocument/2006/relationships/image" Target="../media/image19.png"/><Relationship Id="rId6" Type="http://schemas.openxmlformats.org/officeDocument/2006/relationships/image" Target="../media/image43.sv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45.svg"/><Relationship Id="rId4" Type="http://schemas.openxmlformats.org/officeDocument/2006/relationships/image" Target="../media/image42.svg"/><Relationship Id="rId9" Type="http://schemas.openxmlformats.org/officeDocument/2006/relationships/image" Target="../media/image27.png"/><Relationship Id="rId14" Type="http://schemas.openxmlformats.org/officeDocument/2006/relationships/image" Target="../media/image47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svg"/><Relationship Id="rId13" Type="http://schemas.openxmlformats.org/officeDocument/2006/relationships/image" Target="../media/image60.png"/><Relationship Id="rId18" Type="http://schemas.openxmlformats.org/officeDocument/2006/relationships/image" Target="../media/image64.svg"/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12" Type="http://schemas.openxmlformats.org/officeDocument/2006/relationships/image" Target="../media/image59.svg"/><Relationship Id="rId17" Type="http://schemas.openxmlformats.org/officeDocument/2006/relationships/image" Target="../media/image35.png"/><Relationship Id="rId2" Type="http://schemas.openxmlformats.org/officeDocument/2006/relationships/image" Target="../media/image2.svg"/><Relationship Id="rId16" Type="http://schemas.openxmlformats.org/officeDocument/2006/relationships/image" Target="../media/image63.svg"/><Relationship Id="rId1" Type="http://schemas.openxmlformats.org/officeDocument/2006/relationships/image" Target="../media/image1.png"/><Relationship Id="rId6" Type="http://schemas.openxmlformats.org/officeDocument/2006/relationships/image" Target="../media/image53.svg"/><Relationship Id="rId11" Type="http://schemas.openxmlformats.org/officeDocument/2006/relationships/image" Target="../media/image58.png"/><Relationship Id="rId5" Type="http://schemas.openxmlformats.org/officeDocument/2006/relationships/image" Target="../media/image52.png"/><Relationship Id="rId15" Type="http://schemas.openxmlformats.org/officeDocument/2006/relationships/image" Target="../media/image62.png"/><Relationship Id="rId10" Type="http://schemas.openxmlformats.org/officeDocument/2006/relationships/image" Target="../media/image57.svg"/><Relationship Id="rId4" Type="http://schemas.openxmlformats.org/officeDocument/2006/relationships/image" Target="../media/image51.svg"/><Relationship Id="rId9" Type="http://schemas.openxmlformats.org/officeDocument/2006/relationships/image" Target="../media/image56.png"/><Relationship Id="rId14" Type="http://schemas.openxmlformats.org/officeDocument/2006/relationships/image" Target="../media/image61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svg"/><Relationship Id="rId13" Type="http://schemas.openxmlformats.org/officeDocument/2006/relationships/image" Target="../media/image31.png"/><Relationship Id="rId18" Type="http://schemas.openxmlformats.org/officeDocument/2006/relationships/image" Target="../media/image72.sv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69.svg"/><Relationship Id="rId17" Type="http://schemas.openxmlformats.org/officeDocument/2006/relationships/image" Target="../media/image40.png"/><Relationship Id="rId2" Type="http://schemas.openxmlformats.org/officeDocument/2006/relationships/image" Target="../media/image20.svg"/><Relationship Id="rId16" Type="http://schemas.openxmlformats.org/officeDocument/2006/relationships/image" Target="../media/image71.svg"/><Relationship Id="rId1" Type="http://schemas.openxmlformats.org/officeDocument/2006/relationships/image" Target="../media/image19.png"/><Relationship Id="rId6" Type="http://schemas.openxmlformats.org/officeDocument/2006/relationships/image" Target="../media/image66.sv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68.svg"/><Relationship Id="rId4" Type="http://schemas.openxmlformats.org/officeDocument/2006/relationships/image" Target="../media/image65.svg"/><Relationship Id="rId9" Type="http://schemas.openxmlformats.org/officeDocument/2006/relationships/image" Target="../media/image27.png"/><Relationship Id="rId14" Type="http://schemas.openxmlformats.org/officeDocument/2006/relationships/image" Target="../media/image70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svg"/><Relationship Id="rId13" Type="http://schemas.openxmlformats.org/officeDocument/2006/relationships/image" Target="../media/image31.png"/><Relationship Id="rId18" Type="http://schemas.openxmlformats.org/officeDocument/2006/relationships/image" Target="../media/image41.sv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svg"/><Relationship Id="rId17" Type="http://schemas.openxmlformats.org/officeDocument/2006/relationships/image" Target="../media/image40.png"/><Relationship Id="rId2" Type="http://schemas.openxmlformats.org/officeDocument/2006/relationships/image" Target="../media/image20.svg"/><Relationship Id="rId16" Type="http://schemas.openxmlformats.org/officeDocument/2006/relationships/image" Target="../media/image75.svg"/><Relationship Id="rId1" Type="http://schemas.openxmlformats.org/officeDocument/2006/relationships/image" Target="../media/image19.png"/><Relationship Id="rId6" Type="http://schemas.openxmlformats.org/officeDocument/2006/relationships/image" Target="../media/image73.sv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74.svg"/><Relationship Id="rId4" Type="http://schemas.openxmlformats.org/officeDocument/2006/relationships/image" Target="../media/image37.svg"/><Relationship Id="rId9" Type="http://schemas.openxmlformats.org/officeDocument/2006/relationships/image" Target="../media/image27.png"/><Relationship Id="rId14" Type="http://schemas.openxmlformats.org/officeDocument/2006/relationships/image" Target="../media/image3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svg"/><Relationship Id="rId13" Type="http://schemas.openxmlformats.org/officeDocument/2006/relationships/image" Target="../media/image31.png"/><Relationship Id="rId18" Type="http://schemas.openxmlformats.org/officeDocument/2006/relationships/image" Target="../media/image77.sv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svg"/><Relationship Id="rId17" Type="http://schemas.openxmlformats.org/officeDocument/2006/relationships/image" Target="../media/image40.png"/><Relationship Id="rId2" Type="http://schemas.openxmlformats.org/officeDocument/2006/relationships/image" Target="../media/image76.svg"/><Relationship Id="rId16" Type="http://schemas.openxmlformats.org/officeDocument/2006/relationships/image" Target="../media/image34.svg"/><Relationship Id="rId1" Type="http://schemas.openxmlformats.org/officeDocument/2006/relationships/image" Target="../media/image19.png"/><Relationship Id="rId6" Type="http://schemas.openxmlformats.org/officeDocument/2006/relationships/image" Target="../media/image38.sv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svg"/><Relationship Id="rId4" Type="http://schemas.openxmlformats.org/officeDocument/2006/relationships/image" Target="../media/image37.svg"/><Relationship Id="rId9" Type="http://schemas.openxmlformats.org/officeDocument/2006/relationships/image" Target="../media/image27.png"/><Relationship Id="rId14" Type="http://schemas.openxmlformats.org/officeDocument/2006/relationships/image" Target="../media/image3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701040</xdr:colOff>
      <xdr:row>1</xdr:row>
      <xdr:rowOff>15239</xdr:rowOff>
    </xdr:from>
    <xdr:to>
      <xdr:col>1</xdr:col>
      <xdr:colOff>1158240</xdr:colOff>
      <xdr:row>3</xdr:row>
      <xdr:rowOff>104774</xdr:rowOff>
    </xdr:to>
    <xdr:pic>
      <xdr:nvPicPr>
        <xdr:cNvPr id="3" name="IMS ICON" descr="Search Inventory with solid fill">
          <a:extLst>
            <a:ext uri="{FF2B5EF4-FFF2-40B4-BE49-F238E27FC236}">
              <a16:creationId xmlns:a16="http://schemas.microsoft.com/office/drawing/2014/main" id="{AC4D87CE-FD1F-21C9-54B4-7F7F73E67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04900" y="266699"/>
          <a:ext cx="457200" cy="592455"/>
        </a:xfrm>
        <a:prstGeom prst="rect">
          <a:avLst/>
        </a:prstGeom>
      </xdr:spPr>
    </xdr:pic>
    <xdr:clientData/>
  </xdr:twoCellAnchor>
  <xdr:twoCellAnchor>
    <xdr:from>
      <xdr:col>1</xdr:col>
      <xdr:colOff>693</xdr:colOff>
      <xdr:row>3</xdr:row>
      <xdr:rowOff>61826</xdr:rowOff>
    </xdr:from>
    <xdr:to>
      <xdr:col>2</xdr:col>
      <xdr:colOff>207819</xdr:colOff>
      <xdr:row>5</xdr:row>
      <xdr:rowOff>118976</xdr:rowOff>
    </xdr:to>
    <xdr:sp macro="" textlink="">
      <xdr:nvSpPr>
        <xdr:cNvPr id="4" name="IMS">
          <a:extLst>
            <a:ext uri="{FF2B5EF4-FFF2-40B4-BE49-F238E27FC236}">
              <a16:creationId xmlns:a16="http://schemas.microsoft.com/office/drawing/2014/main" id="{EBD29274-13CF-A7B4-22A4-5BF9975DF94E}"/>
            </a:ext>
          </a:extLst>
        </xdr:cNvPr>
        <xdr:cNvSpPr/>
      </xdr:nvSpPr>
      <xdr:spPr>
        <a:xfrm>
          <a:off x="402475" y="809971"/>
          <a:ext cx="1925089" cy="5559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bg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5" name="DashBoar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AE11EA-285A-645C-6AF3-5529D17CE408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6" name="Customer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3C9902-55F9-A9EC-CB3C-BE2304C8B9F0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7" name="Product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730A6B-A30A-5289-A99E-0C2A1980A301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8" name="Vendor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7994C7-7E35-4A07-5305-AD20CD271317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9" name="New Entr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141EB7-CBD3-16DD-42A4-A68E64C16ACF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New Entry</a:t>
          </a: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10" name="Purchas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E15A8CC-695D-6C2E-9A30-046173B57879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Purchases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1" name="Sale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DCB707-B6E4-9CEE-9854-5CB008CE1648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2" name="Inventor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654788C-4AE8-EEF3-5C1B-B420CF6386BB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7</xdr:row>
      <xdr:rowOff>0</xdr:rowOff>
    </xdr:to>
    <xdr:pic>
      <xdr:nvPicPr>
        <xdr:cNvPr id="14" name="DashBoard Icon" descr="Presentation with bar chart with solid fill">
          <a:extLst>
            <a:ext uri="{FF2B5EF4-FFF2-40B4-BE49-F238E27FC236}">
              <a16:creationId xmlns:a16="http://schemas.microsoft.com/office/drawing/2014/main" id="{36056091-EE58-6FEE-4060-1FA294CB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40277</xdr:rowOff>
    </xdr:to>
    <xdr:pic>
      <xdr:nvPicPr>
        <xdr:cNvPr id="16" name="Customer Icon" descr="User with solid fill">
          <a:extLst>
            <a:ext uri="{FF2B5EF4-FFF2-40B4-BE49-F238E27FC236}">
              <a16:creationId xmlns:a16="http://schemas.microsoft.com/office/drawing/2014/main" id="{C785E61E-55A7-9C2E-D81A-38A6A415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88174</xdr:rowOff>
    </xdr:to>
    <xdr:pic>
      <xdr:nvPicPr>
        <xdr:cNvPr id="20" name="Products Icon" descr="Inventory with solid fill">
          <a:extLst>
            <a:ext uri="{FF2B5EF4-FFF2-40B4-BE49-F238E27FC236}">
              <a16:creationId xmlns:a16="http://schemas.microsoft.com/office/drawing/2014/main" id="{D0F832E9-A1CC-3B4B-54CF-4FB0BA72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22" name="Vendors Icon" descr="Employee badge with solid fill">
          <a:extLst>
            <a:ext uri="{FF2B5EF4-FFF2-40B4-BE49-F238E27FC236}">
              <a16:creationId xmlns:a16="http://schemas.microsoft.com/office/drawing/2014/main" id="{B34A5F1F-5918-C226-01D2-2396EB90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24" name="New Entry Icon" descr="Clipboard Badge with solid fill">
          <a:extLst>
            <a:ext uri="{FF2B5EF4-FFF2-40B4-BE49-F238E27FC236}">
              <a16:creationId xmlns:a16="http://schemas.microsoft.com/office/drawing/2014/main" id="{07A5F3DB-043E-4B60-09AE-ABB90F1D2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26" name="Purchase Icon" descr="Receipt with solid fill">
          <a:extLst>
            <a:ext uri="{FF2B5EF4-FFF2-40B4-BE49-F238E27FC236}">
              <a16:creationId xmlns:a16="http://schemas.microsoft.com/office/drawing/2014/main" id="{E76CF8AB-CEE1-64A8-26A9-B04F6EA1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28302</xdr:rowOff>
    </xdr:to>
    <xdr:pic>
      <xdr:nvPicPr>
        <xdr:cNvPr id="28" name="Sales Icon" descr="Register with solid fill">
          <a:extLst>
            <a:ext uri="{FF2B5EF4-FFF2-40B4-BE49-F238E27FC236}">
              <a16:creationId xmlns:a16="http://schemas.microsoft.com/office/drawing/2014/main" id="{4F107E64-B634-BB39-9F24-019BF10EA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76200</xdr:rowOff>
    </xdr:to>
    <xdr:pic>
      <xdr:nvPicPr>
        <xdr:cNvPr id="30" name="Inventory Icon" descr="Search Inventory outline">
          <a:extLst>
            <a:ext uri="{FF2B5EF4-FFF2-40B4-BE49-F238E27FC236}">
              <a16:creationId xmlns:a16="http://schemas.microsoft.com/office/drawing/2014/main" id="{36AFBA83-8DCB-7875-AD9A-3E426B76A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1013</xdr:colOff>
      <xdr:row>1</xdr:row>
      <xdr:rowOff>16124</xdr:rowOff>
    </xdr:from>
    <xdr:to>
      <xdr:col>26</xdr:col>
      <xdr:colOff>10886</xdr:colOff>
      <xdr:row>4</xdr:row>
      <xdr:rowOff>180108</xdr:rowOff>
    </xdr:to>
    <xdr:sp macro="" textlink="">
      <xdr:nvSpPr>
        <xdr:cNvPr id="31" name="IMS text">
          <a:extLst>
            <a:ext uri="{FF2B5EF4-FFF2-40B4-BE49-F238E27FC236}">
              <a16:creationId xmlns:a16="http://schemas.microsoft.com/office/drawing/2014/main" id="{ECE9BB5A-10CE-1D44-D3E7-00B044294245}"/>
            </a:ext>
          </a:extLst>
        </xdr:cNvPr>
        <xdr:cNvSpPr/>
      </xdr:nvSpPr>
      <xdr:spPr>
        <a:xfrm>
          <a:off x="2453268" y="265506"/>
          <a:ext cx="14030673" cy="91212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ysClr val="windowText" lastClr="000000"/>
              </a:solidFill>
            </a:rPr>
            <a:t> </a:t>
          </a:r>
          <a:r>
            <a:rPr lang="en-US" sz="4800" b="1">
              <a:solidFill>
                <a:schemeClr val="bg1"/>
              </a:solidFill>
            </a:rPr>
            <a:t>Inventory Management System </a:t>
          </a:r>
        </a:p>
      </xdr:txBody>
    </xdr:sp>
    <xdr:clientData/>
  </xdr:twoCellAnchor>
  <xdr:twoCellAnchor>
    <xdr:from>
      <xdr:col>3</xdr:col>
      <xdr:colOff>164020</xdr:colOff>
      <xdr:row>5</xdr:row>
      <xdr:rowOff>140744</xdr:rowOff>
    </xdr:from>
    <xdr:to>
      <xdr:col>6</xdr:col>
      <xdr:colOff>135780</xdr:colOff>
      <xdr:row>8</xdr:row>
      <xdr:rowOff>95182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A21656A-1692-44DD-8384-7C2237F8FC13}"/>
            </a:ext>
          </a:extLst>
        </xdr:cNvPr>
        <xdr:cNvGrpSpPr/>
      </xdr:nvGrpSpPr>
      <xdr:grpSpPr>
        <a:xfrm>
          <a:off x="2616275" y="1387653"/>
          <a:ext cx="1800560" cy="702584"/>
          <a:chOff x="2614224" y="1388869"/>
          <a:chExt cx="1804522" cy="703377"/>
        </a:xfrm>
      </xdr:grpSpPr>
      <xdr:sp macro="" textlink="">
        <xdr:nvSpPr>
          <xdr:cNvPr id="32" name="Customer KPI Icon">
            <a:extLst>
              <a:ext uri="{FF2B5EF4-FFF2-40B4-BE49-F238E27FC236}">
                <a16:creationId xmlns:a16="http://schemas.microsoft.com/office/drawing/2014/main" id="{675FE66C-B50C-4AB6-66A8-0C4713E7C755}"/>
              </a:ext>
            </a:extLst>
          </xdr:cNvPr>
          <xdr:cNvSpPr/>
        </xdr:nvSpPr>
        <xdr:spPr>
          <a:xfrm>
            <a:off x="2623405" y="1390978"/>
            <a:ext cx="1795341" cy="701268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</a:t>
            </a:r>
            <a:r>
              <a:rPr lang="en-US" sz="1600" b="1" baseline="0">
                <a:solidFill>
                  <a:schemeClr val="tx1"/>
                </a:solidFill>
              </a:rPr>
              <a:t>Customers</a:t>
            </a:r>
          </a:p>
          <a:p>
            <a:pPr algn="l"/>
            <a:endParaRPr lang="en-US" sz="1100"/>
          </a:p>
        </xdr:txBody>
      </xdr:sp>
      <xdr:sp macro="" textlink="">
        <xdr:nvSpPr>
          <xdr:cNvPr id="36" name="Cust_kpi_icon">
            <a:extLst>
              <a:ext uri="{FF2B5EF4-FFF2-40B4-BE49-F238E27FC236}">
                <a16:creationId xmlns:a16="http://schemas.microsoft.com/office/drawing/2014/main" id="{589496B6-E22A-36F4-958D-8C85D2AFCACE}"/>
              </a:ext>
            </a:extLst>
          </xdr:cNvPr>
          <xdr:cNvSpPr/>
        </xdr:nvSpPr>
        <xdr:spPr>
          <a:xfrm>
            <a:off x="2614224" y="1388869"/>
            <a:ext cx="185725" cy="701268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s'!C6">
        <xdr:nvSpPr>
          <xdr:cNvPr id="55" name="Cust_KPI">
            <a:extLst>
              <a:ext uri="{FF2B5EF4-FFF2-40B4-BE49-F238E27FC236}">
                <a16:creationId xmlns:a16="http://schemas.microsoft.com/office/drawing/2014/main" id="{FC8182EF-2101-1E02-844A-8745BF3C8B50}"/>
              </a:ext>
            </a:extLst>
          </xdr:cNvPr>
          <xdr:cNvSpPr/>
        </xdr:nvSpPr>
        <xdr:spPr>
          <a:xfrm>
            <a:off x="2896846" y="1725515"/>
            <a:ext cx="1521420" cy="281046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1225F73-855A-4741-B5C5-4C32FF3A4530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10000</a:t>
            </a:fld>
            <a:endParaRPr lang="en-US" sz="1100"/>
          </a:p>
        </xdr:txBody>
      </xdr:sp>
    </xdr:grpSp>
    <xdr:clientData/>
  </xdr:twoCellAnchor>
  <xdr:twoCellAnchor>
    <xdr:from>
      <xdr:col>7</xdr:col>
      <xdr:colOff>185609</xdr:colOff>
      <xdr:row>5</xdr:row>
      <xdr:rowOff>152400</xdr:rowOff>
    </xdr:from>
    <xdr:to>
      <xdr:col>10</xdr:col>
      <xdr:colOff>153159</xdr:colOff>
      <xdr:row>8</xdr:row>
      <xdr:rowOff>110922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2614EB4C-57FA-0790-80DA-20D2A975F4B9}"/>
            </a:ext>
          </a:extLst>
        </xdr:cNvPr>
        <xdr:cNvGrpSpPr/>
      </xdr:nvGrpSpPr>
      <xdr:grpSpPr>
        <a:xfrm>
          <a:off x="5076264" y="1399309"/>
          <a:ext cx="1796350" cy="706668"/>
          <a:chOff x="5079488" y="1400503"/>
          <a:chExt cx="1800292" cy="707385"/>
        </a:xfrm>
      </xdr:grpSpPr>
      <xdr:sp macro="" textlink="">
        <xdr:nvSpPr>
          <xdr:cNvPr id="37" name="Products KPI icon">
            <a:extLst>
              <a:ext uri="{FF2B5EF4-FFF2-40B4-BE49-F238E27FC236}">
                <a16:creationId xmlns:a16="http://schemas.microsoft.com/office/drawing/2014/main" id="{D372E3C8-E868-3B5D-3E8B-7926E3003BDF}"/>
              </a:ext>
            </a:extLst>
          </xdr:cNvPr>
          <xdr:cNvSpPr/>
        </xdr:nvSpPr>
        <xdr:spPr>
          <a:xfrm>
            <a:off x="5081087" y="1400503"/>
            <a:ext cx="1798693" cy="701217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</a:t>
            </a:r>
            <a:r>
              <a:rPr lang="en-US" sz="1600" b="1" baseline="0">
                <a:solidFill>
                  <a:schemeClr val="tx1"/>
                </a:solidFill>
              </a:rPr>
              <a:t>Products</a:t>
            </a:r>
          </a:p>
          <a:p>
            <a:pPr algn="l"/>
            <a:endParaRPr lang="en-US" sz="1100"/>
          </a:p>
        </xdr:txBody>
      </xdr:sp>
      <xdr:sp macro="" textlink="">
        <xdr:nvSpPr>
          <xdr:cNvPr id="38" name="Prod_kpi_icon">
            <a:extLst>
              <a:ext uri="{FF2B5EF4-FFF2-40B4-BE49-F238E27FC236}">
                <a16:creationId xmlns:a16="http://schemas.microsoft.com/office/drawing/2014/main" id="{0350F3A6-5BE2-C048-C470-5D14629896CA}"/>
              </a:ext>
            </a:extLst>
          </xdr:cNvPr>
          <xdr:cNvSpPr/>
        </xdr:nvSpPr>
        <xdr:spPr>
          <a:xfrm>
            <a:off x="5079488" y="1406671"/>
            <a:ext cx="185051" cy="701217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s'!C9">
        <xdr:nvSpPr>
          <xdr:cNvPr id="56" name="Products_KPI">
            <a:extLst>
              <a:ext uri="{FF2B5EF4-FFF2-40B4-BE49-F238E27FC236}">
                <a16:creationId xmlns:a16="http://schemas.microsoft.com/office/drawing/2014/main" id="{6162499E-0E40-D82A-5D95-755CD3B410F4}"/>
              </a:ext>
            </a:extLst>
          </xdr:cNvPr>
          <xdr:cNvSpPr/>
        </xdr:nvSpPr>
        <xdr:spPr>
          <a:xfrm>
            <a:off x="5356543" y="1717494"/>
            <a:ext cx="1521420" cy="281046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F88103D9-C02F-4828-A177-93052573F5E3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250</a:t>
            </a:fld>
            <a:endParaRPr lang="en-US" sz="1100"/>
          </a:p>
        </xdr:txBody>
      </xdr:sp>
    </xdr:grpSp>
    <xdr:clientData/>
  </xdr:twoCellAnchor>
  <xdr:twoCellAnchor>
    <xdr:from>
      <xdr:col>11</xdr:col>
      <xdr:colOff>152796</xdr:colOff>
      <xdr:row>5</xdr:row>
      <xdr:rowOff>133919</xdr:rowOff>
    </xdr:from>
    <xdr:to>
      <xdr:col>14</xdr:col>
      <xdr:colOff>123752</xdr:colOff>
      <xdr:row>8</xdr:row>
      <xdr:rowOff>89382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14404F8E-B3FF-9832-DC25-7E787B25E6C5}"/>
            </a:ext>
          </a:extLst>
        </xdr:cNvPr>
        <xdr:cNvGrpSpPr/>
      </xdr:nvGrpSpPr>
      <xdr:grpSpPr>
        <a:xfrm>
          <a:off x="7481851" y="1380828"/>
          <a:ext cx="1799756" cy="703609"/>
          <a:chOff x="7535143" y="1390984"/>
          <a:chExt cx="1803709" cy="704395"/>
        </a:xfrm>
      </xdr:grpSpPr>
      <xdr:sp macro="" textlink="">
        <xdr:nvSpPr>
          <xdr:cNvPr id="39" name="Purchase Amount Icon">
            <a:extLst>
              <a:ext uri="{FF2B5EF4-FFF2-40B4-BE49-F238E27FC236}">
                <a16:creationId xmlns:a16="http://schemas.microsoft.com/office/drawing/2014/main" id="{BF6D93B0-FF8D-7475-03DF-8CE6C332B9A4}"/>
              </a:ext>
            </a:extLst>
          </xdr:cNvPr>
          <xdr:cNvSpPr/>
        </xdr:nvSpPr>
        <xdr:spPr>
          <a:xfrm>
            <a:off x="7540147" y="1390984"/>
            <a:ext cx="1798705" cy="7012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</a:t>
            </a:r>
            <a:r>
              <a:rPr lang="en-US" sz="1350" b="1" baseline="0">
                <a:solidFill>
                  <a:schemeClr val="tx1"/>
                </a:solidFill>
              </a:rPr>
              <a:t>Purchase Amount</a:t>
            </a:r>
          </a:p>
          <a:p>
            <a:pPr algn="l"/>
            <a:endParaRPr lang="en-US" sz="1100"/>
          </a:p>
        </xdr:txBody>
      </xdr:sp>
      <xdr:sp macro="" textlink="">
        <xdr:nvSpPr>
          <xdr:cNvPr id="40" name="purchase_amount_icon">
            <a:extLst>
              <a:ext uri="{FF2B5EF4-FFF2-40B4-BE49-F238E27FC236}">
                <a16:creationId xmlns:a16="http://schemas.microsoft.com/office/drawing/2014/main" id="{857BE3D9-F7EB-524A-0255-16D2A0D0E135}"/>
              </a:ext>
            </a:extLst>
          </xdr:cNvPr>
          <xdr:cNvSpPr/>
        </xdr:nvSpPr>
        <xdr:spPr>
          <a:xfrm>
            <a:off x="7535143" y="1394147"/>
            <a:ext cx="185053" cy="701232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s'!C12">
        <xdr:nvSpPr>
          <xdr:cNvPr id="57" name="Pur_Amt_KPI">
            <a:extLst>
              <a:ext uri="{FF2B5EF4-FFF2-40B4-BE49-F238E27FC236}">
                <a16:creationId xmlns:a16="http://schemas.microsoft.com/office/drawing/2014/main" id="{03260B08-53FE-9077-82F6-ABE77E6A74ED}"/>
              </a:ext>
            </a:extLst>
          </xdr:cNvPr>
          <xdr:cNvSpPr/>
        </xdr:nvSpPr>
        <xdr:spPr>
          <a:xfrm>
            <a:off x="7812230" y="1717494"/>
            <a:ext cx="1521420" cy="281046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A9EF09A-B37A-4A61-97D7-C16CBBEB80BB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$7,05,713.65</a:t>
            </a:fld>
            <a:endParaRPr lang="en-US" sz="1100"/>
          </a:p>
        </xdr:txBody>
      </xdr:sp>
    </xdr:grpSp>
    <xdr:clientData/>
  </xdr:twoCellAnchor>
  <xdr:twoCellAnchor>
    <xdr:from>
      <xdr:col>15</xdr:col>
      <xdr:colOff>213033</xdr:colOff>
      <xdr:row>5</xdr:row>
      <xdr:rowOff>131721</xdr:rowOff>
    </xdr:from>
    <xdr:to>
      <xdr:col>18</xdr:col>
      <xdr:colOff>180751</xdr:colOff>
      <xdr:row>8</xdr:row>
      <xdr:rowOff>85725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3382A000-CC8E-0F08-19EE-0A0DAA37FF52}"/>
            </a:ext>
          </a:extLst>
        </xdr:cNvPr>
        <xdr:cNvGrpSpPr/>
      </xdr:nvGrpSpPr>
      <xdr:grpSpPr>
        <a:xfrm>
          <a:off x="9980488" y="1378630"/>
          <a:ext cx="1796518" cy="702150"/>
          <a:chOff x="9994210" y="1379824"/>
          <a:chExt cx="1800470" cy="702867"/>
        </a:xfrm>
      </xdr:grpSpPr>
      <xdr:sp macro="" textlink="">
        <xdr:nvSpPr>
          <xdr:cNvPr id="41" name="Sales Amount Icon">
            <a:extLst>
              <a:ext uri="{FF2B5EF4-FFF2-40B4-BE49-F238E27FC236}">
                <a16:creationId xmlns:a16="http://schemas.microsoft.com/office/drawing/2014/main" id="{C604A324-9F88-6119-AE17-6C6D7B6C2869}"/>
              </a:ext>
            </a:extLst>
          </xdr:cNvPr>
          <xdr:cNvSpPr/>
        </xdr:nvSpPr>
        <xdr:spPr>
          <a:xfrm>
            <a:off x="9999340" y="1381459"/>
            <a:ext cx="1795340" cy="7012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</a:t>
            </a:r>
            <a:r>
              <a:rPr lang="en-US" sz="1350" b="1" baseline="0">
                <a:solidFill>
                  <a:schemeClr val="tx1"/>
                </a:solidFill>
              </a:rPr>
              <a:t>Sales Amount</a:t>
            </a:r>
          </a:p>
          <a:p>
            <a:pPr algn="l"/>
            <a:endParaRPr lang="en-US" sz="1100"/>
          </a:p>
        </xdr:txBody>
      </xdr:sp>
      <xdr:sp macro="" textlink="">
        <xdr:nvSpPr>
          <xdr:cNvPr id="42" name="sales_amt_icon">
            <a:extLst>
              <a:ext uri="{FF2B5EF4-FFF2-40B4-BE49-F238E27FC236}">
                <a16:creationId xmlns:a16="http://schemas.microsoft.com/office/drawing/2014/main" id="{ECA30FD2-A4F0-E53A-46EC-219242F8ADCE}"/>
              </a:ext>
            </a:extLst>
          </xdr:cNvPr>
          <xdr:cNvSpPr/>
        </xdr:nvSpPr>
        <xdr:spPr>
          <a:xfrm>
            <a:off x="9994210" y="1379824"/>
            <a:ext cx="185110" cy="701232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s'!C15">
        <xdr:nvSpPr>
          <xdr:cNvPr id="58" name="Sales_Amt_KPI">
            <a:extLst>
              <a:ext uri="{FF2B5EF4-FFF2-40B4-BE49-F238E27FC236}">
                <a16:creationId xmlns:a16="http://schemas.microsoft.com/office/drawing/2014/main" id="{6A278E64-79E6-0BF5-AFB2-0644D886893C}"/>
              </a:ext>
            </a:extLst>
          </xdr:cNvPr>
          <xdr:cNvSpPr/>
        </xdr:nvSpPr>
        <xdr:spPr>
          <a:xfrm>
            <a:off x="10271927" y="1709473"/>
            <a:ext cx="1521419" cy="284088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9D7D016-B407-4616-B21C-826CB2F61F85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$4,12,006.35</a:t>
            </a:fld>
            <a:endParaRPr lang="en-US" sz="1100"/>
          </a:p>
        </xdr:txBody>
      </xdr:sp>
    </xdr:grpSp>
    <xdr:clientData/>
  </xdr:twoCellAnchor>
  <xdr:twoCellAnchor>
    <xdr:from>
      <xdr:col>19</xdr:col>
      <xdr:colOff>203002</xdr:colOff>
      <xdr:row>5</xdr:row>
      <xdr:rowOff>114299</xdr:rowOff>
    </xdr:from>
    <xdr:to>
      <xdr:col>22</xdr:col>
      <xdr:colOff>193172</xdr:colOff>
      <xdr:row>8</xdr:row>
      <xdr:rowOff>67081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B766E98-D5FE-6D45-F163-A90BF5DFA577}"/>
            </a:ext>
          </a:extLst>
        </xdr:cNvPr>
        <xdr:cNvGrpSpPr/>
      </xdr:nvGrpSpPr>
      <xdr:grpSpPr>
        <a:xfrm>
          <a:off x="12408857" y="1361208"/>
          <a:ext cx="1818970" cy="700928"/>
          <a:chOff x="12427789" y="1362403"/>
          <a:chExt cx="1822972" cy="701705"/>
        </a:xfrm>
      </xdr:grpSpPr>
      <xdr:sp macro="" textlink="">
        <xdr:nvSpPr>
          <xdr:cNvPr id="43" name="Stock Icon">
            <a:extLst>
              <a:ext uri="{FF2B5EF4-FFF2-40B4-BE49-F238E27FC236}">
                <a16:creationId xmlns:a16="http://schemas.microsoft.com/office/drawing/2014/main" id="{171B46DE-5399-3FE7-100B-810FB8F7D062}"/>
              </a:ext>
            </a:extLst>
          </xdr:cNvPr>
          <xdr:cNvSpPr/>
        </xdr:nvSpPr>
        <xdr:spPr>
          <a:xfrm>
            <a:off x="12455421" y="1362403"/>
            <a:ext cx="1795340" cy="701217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</a:t>
            </a:r>
            <a:r>
              <a:rPr lang="en-US" sz="1600" b="1" baseline="0">
                <a:solidFill>
                  <a:schemeClr val="tx1"/>
                </a:solidFill>
              </a:rPr>
              <a:t>Stock Amount </a:t>
            </a:r>
          </a:p>
          <a:p>
            <a:pPr algn="l"/>
            <a:endParaRPr lang="en-US" sz="1100"/>
          </a:p>
        </xdr:txBody>
      </xdr:sp>
      <xdr:sp macro="" textlink="">
        <xdr:nvSpPr>
          <xdr:cNvPr id="44" name="stock_icon">
            <a:extLst>
              <a:ext uri="{FF2B5EF4-FFF2-40B4-BE49-F238E27FC236}">
                <a16:creationId xmlns:a16="http://schemas.microsoft.com/office/drawing/2014/main" id="{61757537-ADAA-8BC2-E05E-F80BF9A6E71B}"/>
              </a:ext>
            </a:extLst>
          </xdr:cNvPr>
          <xdr:cNvSpPr/>
        </xdr:nvSpPr>
        <xdr:spPr>
          <a:xfrm>
            <a:off x="12427789" y="1362891"/>
            <a:ext cx="185109" cy="701217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s'!C30">
        <xdr:nvSpPr>
          <xdr:cNvPr id="59" name="Stk_Amt_KPI">
            <a:extLst>
              <a:ext uri="{FF2B5EF4-FFF2-40B4-BE49-F238E27FC236}">
                <a16:creationId xmlns:a16="http://schemas.microsoft.com/office/drawing/2014/main" id="{0C5CF6E5-1563-A19D-A11F-C8891F8F8FB5}"/>
              </a:ext>
            </a:extLst>
          </xdr:cNvPr>
          <xdr:cNvSpPr/>
        </xdr:nvSpPr>
        <xdr:spPr>
          <a:xfrm>
            <a:off x="12730171" y="1689421"/>
            <a:ext cx="1518863" cy="284088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AEA9F883-54D2-4B2C-93B1-EE8FD60CB26B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$11,37,153.23</a:t>
            </a:fld>
            <a:endParaRPr lang="en-US" sz="1100"/>
          </a:p>
        </xdr:txBody>
      </xdr:sp>
    </xdr:grpSp>
    <xdr:clientData/>
  </xdr:twoCellAnchor>
  <xdr:twoCellAnchor>
    <xdr:from>
      <xdr:col>22</xdr:col>
      <xdr:colOff>515146</xdr:colOff>
      <xdr:row>5</xdr:row>
      <xdr:rowOff>117598</xdr:rowOff>
    </xdr:from>
    <xdr:to>
      <xdr:col>25</xdr:col>
      <xdr:colOff>324278</xdr:colOff>
      <xdr:row>8</xdr:row>
      <xdr:rowOff>71481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E76B037D-52B0-040A-DACF-E1BD5FE839C3}"/>
            </a:ext>
          </a:extLst>
        </xdr:cNvPr>
        <xdr:cNvGrpSpPr/>
      </xdr:nvGrpSpPr>
      <xdr:grpSpPr>
        <a:xfrm>
          <a:off x="14549801" y="1364507"/>
          <a:ext cx="1637932" cy="702029"/>
          <a:chOff x="14911503" y="1368671"/>
          <a:chExt cx="1641873" cy="702746"/>
        </a:xfrm>
      </xdr:grpSpPr>
      <xdr:sp macro="" textlink="">
        <xdr:nvSpPr>
          <xdr:cNvPr id="45" name="Profit Icon">
            <a:extLst>
              <a:ext uri="{FF2B5EF4-FFF2-40B4-BE49-F238E27FC236}">
                <a16:creationId xmlns:a16="http://schemas.microsoft.com/office/drawing/2014/main" id="{7C179517-660C-E962-ABEC-B6F2F019B761}"/>
              </a:ext>
            </a:extLst>
          </xdr:cNvPr>
          <xdr:cNvSpPr/>
        </xdr:nvSpPr>
        <xdr:spPr>
          <a:xfrm>
            <a:off x="14911503" y="1370184"/>
            <a:ext cx="1636391" cy="701233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aseline="0"/>
              <a:t>     </a:t>
            </a:r>
            <a:r>
              <a:rPr lang="en-US" sz="1600" b="1" baseline="0">
                <a:solidFill>
                  <a:schemeClr val="tx1"/>
                </a:solidFill>
              </a:rPr>
              <a:t>Profit/Loss</a:t>
            </a:r>
          </a:p>
          <a:p>
            <a:pPr algn="l"/>
            <a:endParaRPr lang="en-US" sz="1100"/>
          </a:p>
        </xdr:txBody>
      </xdr:sp>
      <xdr:sp macro="" textlink="">
        <xdr:nvSpPr>
          <xdr:cNvPr id="46" name="profit_icon">
            <a:extLst>
              <a:ext uri="{FF2B5EF4-FFF2-40B4-BE49-F238E27FC236}">
                <a16:creationId xmlns:a16="http://schemas.microsoft.com/office/drawing/2014/main" id="{8E9E0490-A7FB-EB65-66CD-EFCD394ECBE8}"/>
              </a:ext>
            </a:extLst>
          </xdr:cNvPr>
          <xdr:cNvSpPr/>
        </xdr:nvSpPr>
        <xdr:spPr>
          <a:xfrm>
            <a:off x="14912303" y="1368671"/>
            <a:ext cx="168354" cy="701233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s'!C34">
        <xdr:nvSpPr>
          <xdr:cNvPr id="61" name="Rev_KPI">
            <a:extLst>
              <a:ext uri="{FF2B5EF4-FFF2-40B4-BE49-F238E27FC236}">
                <a16:creationId xmlns:a16="http://schemas.microsoft.com/office/drawing/2014/main" id="{DB061B88-EAF7-C374-DF55-E736E74C497B}"/>
              </a:ext>
            </a:extLst>
          </xdr:cNvPr>
          <xdr:cNvSpPr/>
        </xdr:nvSpPr>
        <xdr:spPr>
          <a:xfrm>
            <a:off x="15193879" y="1685411"/>
            <a:ext cx="1359497" cy="284088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4D66B9EF-5300-495F-9E56-8C910AB58687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$8,43,445.93</a:t>
            </a:fld>
            <a:endParaRPr lang="en-US" sz="1100"/>
          </a:p>
        </xdr:txBody>
      </xdr:sp>
    </xdr:grpSp>
    <xdr:clientData/>
  </xdr:twoCellAnchor>
  <xdr:twoCellAnchor>
    <xdr:from>
      <xdr:col>9</xdr:col>
      <xdr:colOff>489857</xdr:colOff>
      <xdr:row>9</xdr:row>
      <xdr:rowOff>119743</xdr:rowOff>
    </xdr:from>
    <xdr:to>
      <xdr:col>16</xdr:col>
      <xdr:colOff>337458</xdr:colOff>
      <xdr:row>19</xdr:row>
      <xdr:rowOff>32658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9D07600-0941-4A71-B114-033C52FFA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141019</xdr:colOff>
      <xdr:row>9</xdr:row>
      <xdr:rowOff>122710</xdr:rowOff>
    </xdr:from>
    <xdr:to>
      <xdr:col>9</xdr:col>
      <xdr:colOff>321994</xdr:colOff>
      <xdr:row>19</xdr:row>
      <xdr:rowOff>6678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DB59140-5853-48D9-AE00-28490E950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15586</xdr:colOff>
      <xdr:row>19</xdr:row>
      <xdr:rowOff>235526</xdr:rowOff>
    </xdr:from>
    <xdr:to>
      <xdr:col>16</xdr:col>
      <xdr:colOff>244186</xdr:colOff>
      <xdr:row>31</xdr:row>
      <xdr:rowOff>5195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D18B7CB1-6770-4E33-BDEC-E6B71F156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500743</xdr:colOff>
      <xdr:row>9</xdr:row>
      <xdr:rowOff>124690</xdr:rowOff>
    </xdr:from>
    <xdr:to>
      <xdr:col>25</xdr:col>
      <xdr:colOff>163287</xdr:colOff>
      <xdr:row>19</xdr:row>
      <xdr:rowOff>10886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FD3F61E-63B3-4F68-AB66-E88FCC2FA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443345</xdr:colOff>
      <xdr:row>19</xdr:row>
      <xdr:rowOff>207817</xdr:rowOff>
    </xdr:from>
    <xdr:to>
      <xdr:col>25</xdr:col>
      <xdr:colOff>138545</xdr:colOff>
      <xdr:row>30</xdr:row>
      <xdr:rowOff>207817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6E03C4-319B-49A7-9237-B9076F167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163284</xdr:rowOff>
    </xdr:from>
    <xdr:to>
      <xdr:col>12</xdr:col>
      <xdr:colOff>41563</xdr:colOff>
      <xdr:row>3</xdr:row>
      <xdr:rowOff>166254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A83E59-BB97-3BC3-05B4-A221D275AE23}"/>
            </a:ext>
          </a:extLst>
        </xdr:cNvPr>
        <xdr:cNvSpPr txBox="1"/>
      </xdr:nvSpPr>
      <xdr:spPr>
        <a:xfrm>
          <a:off x="0" y="163284"/>
          <a:ext cx="11471563" cy="54329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 i="1">
              <a:solidFill>
                <a:srgbClr val="FFFF00"/>
              </a:solidFill>
            </a:rPr>
            <a:t>PIVOT TABLES </a:t>
          </a:r>
        </a:p>
      </xdr:txBody>
    </xdr:sp>
    <xdr:clientData/>
  </xdr:twoCellAnchor>
  <xdr:twoCellAnchor>
    <xdr:from>
      <xdr:col>13</xdr:col>
      <xdr:colOff>381000</xdr:colOff>
      <xdr:row>4</xdr:row>
      <xdr:rowOff>146958</xdr:rowOff>
    </xdr:from>
    <xdr:to>
      <xdr:col>20</xdr:col>
      <xdr:colOff>696686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002BDB-CDCD-7767-2ECC-2D0834745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805543</xdr:colOff>
      <xdr:row>1</xdr:row>
      <xdr:rowOff>38100</xdr:rowOff>
    </xdr:from>
    <xdr:to>
      <xdr:col>1</xdr:col>
      <xdr:colOff>1262743</xdr:colOff>
      <xdr:row>3</xdr:row>
      <xdr:rowOff>120832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20E54E2E-09F7-46A0-BCF4-BA83E7D5E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8314" y="288471"/>
          <a:ext cx="457200" cy="583475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3</xdr:row>
      <xdr:rowOff>104775</xdr:rowOff>
    </xdr:from>
    <xdr:to>
      <xdr:col>2</xdr:col>
      <xdr:colOff>195943</xdr:colOff>
      <xdr:row>5</xdr:row>
      <xdr:rowOff>161925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A81CB7C8-D567-4E5E-907C-969606C3710D}"/>
            </a:ext>
          </a:extLst>
        </xdr:cNvPr>
        <xdr:cNvSpPr/>
      </xdr:nvSpPr>
      <xdr:spPr>
        <a:xfrm>
          <a:off x="410391" y="855889"/>
          <a:ext cx="1908266" cy="5578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bg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252BEFE1-AFEB-4FE2-84A5-ABF067F651EC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50777E19-6F34-43D5-96FC-F7D2C1E1EAE3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solidFill>
          <a:srgbClr val="FFFFFF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1EAFE0D8-EF4E-4B8A-9610-4B8318668F1B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3B31F42B-210B-4876-88C2-6C9D0841EDCA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E0164FF8-C202-441E-9C87-D1F519F7B1F8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New Entry</a:t>
          </a: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E1E1308F-9DC5-49B1-A97A-3AFB4B5D96F5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52424870-5851-453A-A2EA-68F1E61326E0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90B09AC0-969E-4910-BE2D-58E717C68470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6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DE005308-F0CC-42E4-A96A-D8928BA8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40277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4A39EA6B-F0CB-4619-96F3-DCB1EE97C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88174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386704F3-65D0-4FE9-800B-E6BC7A5F0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A42B7B04-E35B-492C-8E5F-532EBD4F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EC2906FC-8340-4A72-A57E-89DD80785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9C3A8C13-3A18-439E-97CF-F4E0AC5AB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28302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327757BC-8E9E-43C0-A579-CAB46FD4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76200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74E95CE2-526F-4978-8D09-8DD8699F0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0</xdr:rowOff>
    </xdr:from>
    <xdr:to>
      <xdr:col>8</xdr:col>
      <xdr:colOff>0</xdr:colOff>
      <xdr:row>4</xdr:row>
      <xdr:rowOff>142875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F3F74EAB-CE47-4AB9-98A7-69B88081D0E4}"/>
            </a:ext>
          </a:extLst>
        </xdr:cNvPr>
        <xdr:cNvSpPr/>
      </xdr:nvSpPr>
      <xdr:spPr>
        <a:xfrm>
          <a:off x="2458453" y="252663"/>
          <a:ext cx="9184105" cy="90086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4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                     </a:t>
          </a:r>
          <a:r>
            <a:rPr lang="en-US" sz="4800" b="1">
              <a:solidFill>
                <a:schemeClr val="bg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1</xdr:row>
      <xdr:rowOff>60960</xdr:rowOff>
    </xdr:from>
    <xdr:to>
      <xdr:col>9</xdr:col>
      <xdr:colOff>236220</xdr:colOff>
      <xdr:row>12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3B0DAC-5237-4822-AD15-A7FD7162B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620486</xdr:colOff>
      <xdr:row>1</xdr:row>
      <xdr:rowOff>38100</xdr:rowOff>
    </xdr:from>
    <xdr:to>
      <xdr:col>1</xdr:col>
      <xdr:colOff>1077686</xdr:colOff>
      <xdr:row>3</xdr:row>
      <xdr:rowOff>120832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61555E37-16F5-4262-8AF6-D375F1C8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4772" y="288471"/>
          <a:ext cx="457200" cy="583475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3</xdr:row>
      <xdr:rowOff>104775</xdr:rowOff>
    </xdr:from>
    <xdr:to>
      <xdr:col>2</xdr:col>
      <xdr:colOff>0</xdr:colOff>
      <xdr:row>5</xdr:row>
      <xdr:rowOff>161925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B9046A01-E6DB-4A4E-9422-A34D9A610341}"/>
            </a:ext>
          </a:extLst>
        </xdr:cNvPr>
        <xdr:cNvSpPr/>
      </xdr:nvSpPr>
      <xdr:spPr>
        <a:xfrm>
          <a:off x="411480" y="859155"/>
          <a:ext cx="1737360" cy="560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bg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A68A4C8E-D244-40EB-AE6A-60AD236D2469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B2C15E2F-DDEC-4B0F-A74B-DE4DF9942E0C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0031F3CD-4CB2-49C4-8A1B-09FC2CEE92B8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solidFill>
          <a:srgbClr val="FFFFFF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AF45DCC9-7A78-497E-90B9-770CE422A522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C2372CE3-53B2-45C1-BB41-980A2AC8BF3D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New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69589BA7-E789-468F-8CA8-41122DAAC57C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18EA37E7-0BB6-4327-B69D-D572AC2B8CA5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D8793BED-F7D6-4C80-978B-54FDC5FC791C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6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8D7F034F-2726-4955-8681-C38FA1CAB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40277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5CD63FD3-64EC-4057-93FA-04D74F04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88174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E9D94AAA-2FC3-470A-A216-14CEF1068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5A6E0A7D-DFAC-4C04-B1F4-25818BEDE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5838F0B6-1341-4DB9-93CB-3504B153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A7DD845B-3624-4575-BEBF-1F4BE0DC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28302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8020A4C3-02EB-4675-AD11-82E2F0B4C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76200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F274F88F-D5D9-4612-83CC-0FAF0C35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10045</xdr:colOff>
      <xdr:row>0</xdr:row>
      <xdr:rowOff>243148</xdr:rowOff>
    </xdr:from>
    <xdr:to>
      <xdr:col>8</xdr:col>
      <xdr:colOff>8923</xdr:colOff>
      <xdr:row>4</xdr:row>
      <xdr:rowOff>150496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C17C9CDF-2237-41DD-A1B6-3C92B31B0C19}"/>
            </a:ext>
          </a:extLst>
        </xdr:cNvPr>
        <xdr:cNvSpPr/>
      </xdr:nvSpPr>
      <xdr:spPr>
        <a:xfrm>
          <a:off x="2212225" y="243148"/>
          <a:ext cx="8624718" cy="913188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chemeClr val="bg1"/>
              </a:solidFill>
            </a:rPr>
            <a:t>  Products</a:t>
          </a:r>
        </a:p>
      </xdr:txBody>
    </xdr:sp>
    <xdr:clientData/>
  </xdr:twoCellAnchor>
  <xdr:twoCellAnchor>
    <xdr:from>
      <xdr:col>6</xdr:col>
      <xdr:colOff>76200</xdr:colOff>
      <xdr:row>8</xdr:row>
      <xdr:rowOff>223158</xdr:rowOff>
    </xdr:from>
    <xdr:to>
      <xdr:col>11</xdr:col>
      <xdr:colOff>76200</xdr:colOff>
      <xdr:row>19</xdr:row>
      <xdr:rowOff>212272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84CEB7D-0CBF-C287-9AD8-C4FD8933A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637309</xdr:colOff>
      <xdr:row>0</xdr:row>
      <xdr:rowOff>38100</xdr:rowOff>
    </xdr:from>
    <xdr:to>
      <xdr:col>1</xdr:col>
      <xdr:colOff>1094509</xdr:colOff>
      <xdr:row>2</xdr:row>
      <xdr:rowOff>119841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54A22A17-4B2B-420D-8D99-5F785F1F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1273" y="38100"/>
          <a:ext cx="457200" cy="580505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2</xdr:row>
      <xdr:rowOff>89535</xdr:rowOff>
    </xdr:from>
    <xdr:to>
      <xdr:col>2</xdr:col>
      <xdr:colOff>173875</xdr:colOff>
      <xdr:row>4</xdr:row>
      <xdr:rowOff>146685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4FEBEBA0-606E-4898-AB52-8E47ECB9D1C7}"/>
            </a:ext>
          </a:extLst>
        </xdr:cNvPr>
        <xdr:cNvSpPr/>
      </xdr:nvSpPr>
      <xdr:spPr>
        <a:xfrm>
          <a:off x="60960" y="592455"/>
          <a:ext cx="2025535" cy="560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bg1"/>
              </a:solidFill>
            </a:rPr>
            <a:t>Inventory </a:t>
          </a:r>
        </a:p>
        <a:p>
          <a:pPr algn="ctr"/>
          <a:r>
            <a:rPr lang="en-US" sz="1400" b="1" i="1">
              <a:solidFill>
                <a:schemeClr val="bg1"/>
              </a:solidFill>
            </a:rPr>
            <a:t>Management System</a:t>
          </a:r>
        </a:p>
      </xdr:txBody>
    </xdr:sp>
    <xdr:clientData/>
  </xdr:twoCellAnchor>
  <xdr:twoCellAnchor>
    <xdr:from>
      <xdr:col>1</xdr:col>
      <xdr:colOff>582930</xdr:colOff>
      <xdr:row>4</xdr:row>
      <xdr:rowOff>243840</xdr:rowOff>
    </xdr:from>
    <xdr:to>
      <xdr:col>1</xdr:col>
      <xdr:colOff>1626870</xdr:colOff>
      <xdr:row>5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E1094255-79E7-481E-981A-AD1AF89F7B09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6</xdr:row>
      <xdr:rowOff>44631</xdr:rowOff>
    </xdr:from>
    <xdr:to>
      <xdr:col>1</xdr:col>
      <xdr:colOff>1626870</xdr:colOff>
      <xdr:row>7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3CE69685-77EC-4BAB-A06B-1E4333C0F0F1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7</xdr:row>
      <xdr:rowOff>96882</xdr:rowOff>
    </xdr:from>
    <xdr:to>
      <xdr:col>1</xdr:col>
      <xdr:colOff>1626870</xdr:colOff>
      <xdr:row>8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810FC38D-F38C-48A5-955D-4FF0A0D4C81E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8</xdr:row>
      <xdr:rowOff>149133</xdr:rowOff>
    </xdr:from>
    <xdr:to>
      <xdr:col>1</xdr:col>
      <xdr:colOff>1626870</xdr:colOff>
      <xdr:row>9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6960E5A1-2FEF-4BB3-BA7A-21333A063451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9</xdr:row>
      <xdr:rowOff>201384</xdr:rowOff>
    </xdr:from>
    <xdr:to>
      <xdr:col>1</xdr:col>
      <xdr:colOff>1626870</xdr:colOff>
      <xdr:row>10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95FDF8F9-F717-4AFF-8330-11B020C176DE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New</a:t>
          </a:r>
          <a:r>
            <a:rPr lang="en-US" sz="1400" b="1" baseline="0">
              <a:solidFill>
                <a:sysClr val="windowText" lastClr="000000"/>
              </a:solidFill>
            </a:rPr>
            <a:t> Entry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582930</xdr:colOff>
      <xdr:row>11</xdr:row>
      <xdr:rowOff>2175</xdr:rowOff>
    </xdr:from>
    <xdr:to>
      <xdr:col>1</xdr:col>
      <xdr:colOff>1626870</xdr:colOff>
      <xdr:row>11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9FFD89C9-321C-4FB7-B491-081505C98ABA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582930</xdr:colOff>
      <xdr:row>12</xdr:row>
      <xdr:rowOff>54426</xdr:rowOff>
    </xdr:from>
    <xdr:to>
      <xdr:col>1</xdr:col>
      <xdr:colOff>1626870</xdr:colOff>
      <xdr:row>13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F27036A3-B744-4E4E-94BA-3EA5B4BE07D7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13</xdr:row>
      <xdr:rowOff>106680</xdr:rowOff>
    </xdr:from>
    <xdr:to>
      <xdr:col>1</xdr:col>
      <xdr:colOff>1626870</xdr:colOff>
      <xdr:row>14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9919A6F0-866A-4B31-A88F-22DD619973E6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solidFill>
          <a:schemeClr val="bg1"/>
        </a:solidFill>
        <a:ln w="2778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4</xdr:row>
      <xdr:rowOff>220980</xdr:rowOff>
    </xdr:from>
    <xdr:to>
      <xdr:col>1</xdr:col>
      <xdr:colOff>449580</xdr:colOff>
      <xdr:row>5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49C3373F-2841-4D54-828E-4C5C0C2D2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6</xdr:row>
      <xdr:rowOff>17417</xdr:rowOff>
    </xdr:from>
    <xdr:to>
      <xdr:col>1</xdr:col>
      <xdr:colOff>449580</xdr:colOff>
      <xdr:row>7</xdr:row>
      <xdr:rowOff>40277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1CC2442B-A3C2-4612-88B3-4B8BB56F6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65314</xdr:rowOff>
    </xdr:from>
    <xdr:to>
      <xdr:col>1</xdr:col>
      <xdr:colOff>449580</xdr:colOff>
      <xdr:row>8</xdr:row>
      <xdr:rowOff>88173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F051BF17-2C95-474D-89E4-38E96208B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113211</xdr:rowOff>
    </xdr:from>
    <xdr:to>
      <xdr:col>1</xdr:col>
      <xdr:colOff>449580</xdr:colOff>
      <xdr:row>9</xdr:row>
      <xdr:rowOff>136072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DD1586A6-E3BD-45E0-BAC5-65C18790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161108</xdr:rowOff>
    </xdr:from>
    <xdr:to>
      <xdr:col>1</xdr:col>
      <xdr:colOff>449580</xdr:colOff>
      <xdr:row>10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CA9E7AF9-87CB-4842-A709-3287BA11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209005</xdr:rowOff>
    </xdr:from>
    <xdr:to>
      <xdr:col>1</xdr:col>
      <xdr:colOff>449580</xdr:colOff>
      <xdr:row>11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1ABFB953-C7F0-412F-B8C6-3F94B9EA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12</xdr:row>
      <xdr:rowOff>5442</xdr:rowOff>
    </xdr:from>
    <xdr:to>
      <xdr:col>1</xdr:col>
      <xdr:colOff>449580</xdr:colOff>
      <xdr:row>13</xdr:row>
      <xdr:rowOff>28301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9C80DFF2-80B3-4350-97C8-0BBCCA5D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53340</xdr:rowOff>
    </xdr:from>
    <xdr:to>
      <xdr:col>1</xdr:col>
      <xdr:colOff>449580</xdr:colOff>
      <xdr:row>14</xdr:row>
      <xdr:rowOff>76201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D6B554D2-49D7-44D1-90C9-2F2C36CD6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5255</xdr:colOff>
      <xdr:row>0</xdr:row>
      <xdr:rowOff>0</xdr:rowOff>
    </xdr:from>
    <xdr:to>
      <xdr:col>24</xdr:col>
      <xdr:colOff>0</xdr:colOff>
      <xdr:row>3</xdr:row>
      <xdr:rowOff>238125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A7D19C86-DFB7-4B38-8306-EFF461E58976}"/>
            </a:ext>
          </a:extLst>
        </xdr:cNvPr>
        <xdr:cNvSpPr/>
      </xdr:nvSpPr>
      <xdr:spPr>
        <a:xfrm>
          <a:off x="1918138" y="0"/>
          <a:ext cx="14478000" cy="99487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ysClr val="windowText" lastClr="000000"/>
              </a:solidFill>
            </a:rPr>
            <a:t> </a:t>
          </a:r>
          <a:r>
            <a:rPr lang="en-US" sz="4800" b="1">
              <a:solidFill>
                <a:schemeClr val="bg1"/>
              </a:solidFill>
            </a:rPr>
            <a:t>New</a:t>
          </a:r>
          <a:r>
            <a:rPr lang="en-US" sz="4800" b="1" baseline="0">
              <a:solidFill>
                <a:schemeClr val="bg1"/>
              </a:solidFill>
            </a:rPr>
            <a:t> Entry</a:t>
          </a:r>
          <a:endParaRPr lang="en-US" sz="4800" b="1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1</xdr:row>
      <xdr:rowOff>18222</xdr:rowOff>
    </xdr:from>
    <xdr:to>
      <xdr:col>1</xdr:col>
      <xdr:colOff>1066800</xdr:colOff>
      <xdr:row>3</xdr:row>
      <xdr:rowOff>102373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CBC079A0-1692-412F-AAA5-4BC0E2936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3791" y="270013"/>
          <a:ext cx="457200" cy="587734"/>
        </a:xfrm>
        <a:prstGeom prst="rect">
          <a:avLst/>
        </a:prstGeom>
      </xdr:spPr>
    </xdr:pic>
    <xdr:clientData/>
  </xdr:twoCellAnchor>
  <xdr:twoCellAnchor>
    <xdr:from>
      <xdr:col>0</xdr:col>
      <xdr:colOff>305794</xdr:colOff>
      <xdr:row>3</xdr:row>
      <xdr:rowOff>45140</xdr:rowOff>
    </xdr:from>
    <xdr:to>
      <xdr:col>2</xdr:col>
      <xdr:colOff>13252</xdr:colOff>
      <xdr:row>5</xdr:row>
      <xdr:rowOff>102290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476D2138-627F-4266-AFE7-1A5EBF1F48A3}"/>
            </a:ext>
          </a:extLst>
        </xdr:cNvPr>
        <xdr:cNvSpPr/>
      </xdr:nvSpPr>
      <xdr:spPr>
        <a:xfrm>
          <a:off x="305794" y="800514"/>
          <a:ext cx="1827806" cy="560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Inventory</a:t>
          </a:r>
        </a:p>
        <a:p>
          <a:pPr algn="ctr"/>
          <a:r>
            <a:rPr lang="en-US" sz="1400" b="1">
              <a:solidFill>
                <a:schemeClr val="tx1"/>
              </a:solidFill>
            </a:rPr>
            <a:t> Management 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4844AEAF-EC42-4EDC-843C-85826AA0549F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0A2B08A4-70BC-481E-A9DF-33B59E31027A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97ED7D41-884D-432F-8E3D-A3DD09B0D38D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AF3EAE38-D327-40E2-A1F8-9022BDB497E8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solidFill>
          <a:srgbClr val="F2F4F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E53B0755-CE6F-4585-B836-A48708331925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Entry</a:t>
          </a:r>
          <a:endParaRPr lang="en-US" sz="1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498DF535-3C09-4295-A82D-E0B40ECCF0B6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F4C4A670-4A0C-47A4-B2E7-5678ED786071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CDC76814-83E9-45CB-9319-1CA52BC8F258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6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9F0556C3-E781-4AA6-81D8-730101B3E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40277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5E2B8120-2505-4064-B4CF-CC305195B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88174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E783DC39-1D42-4F44-A616-2C2FD1E84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8471278D-316C-4EA2-84DE-9710F1D41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69BC9F5F-CB2F-4707-968B-2F23975D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EFBFC110-8029-429D-BEDF-A9CC9253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28302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1CA9E71D-5C40-4754-8061-7FD82FA1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76200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5D40BAD0-E3F4-4799-A4AC-D57875581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180109</xdr:colOff>
      <xdr:row>1</xdr:row>
      <xdr:rowOff>0</xdr:rowOff>
    </xdr:from>
    <xdr:to>
      <xdr:col>11</xdr:col>
      <xdr:colOff>19050</xdr:colOff>
      <xdr:row>4</xdr:row>
      <xdr:rowOff>142875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D3011B77-E7BA-4FAB-B7AC-A12BC1670221}"/>
            </a:ext>
          </a:extLst>
        </xdr:cNvPr>
        <xdr:cNvSpPr/>
      </xdr:nvSpPr>
      <xdr:spPr>
        <a:xfrm>
          <a:off x="2299854" y="249382"/>
          <a:ext cx="12571269" cy="891020"/>
        </a:xfrm>
        <a:prstGeom prst="rect">
          <a:avLst/>
        </a:prstGeom>
        <a:solidFill>
          <a:srgbClr val="FFFF00">
            <a:alpha val="9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ysClr val="windowText" lastClr="000000"/>
              </a:solidFill>
            </a:rPr>
            <a:t>  Vendors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623454</xdr:colOff>
      <xdr:row>1</xdr:row>
      <xdr:rowOff>24246</xdr:rowOff>
    </xdr:from>
    <xdr:to>
      <xdr:col>1</xdr:col>
      <xdr:colOff>1080654</xdr:colOff>
      <xdr:row>3</xdr:row>
      <xdr:rowOff>107893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4F87E898-82EC-441B-8EE3-8FACB6A7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5236" y="273628"/>
          <a:ext cx="457200" cy="58241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3</xdr:row>
      <xdr:rowOff>104775</xdr:rowOff>
    </xdr:from>
    <xdr:to>
      <xdr:col>2</xdr:col>
      <xdr:colOff>0</xdr:colOff>
      <xdr:row>5</xdr:row>
      <xdr:rowOff>161925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745DD83E-9411-425A-87F4-C8112834110B}"/>
            </a:ext>
          </a:extLst>
        </xdr:cNvPr>
        <xdr:cNvSpPr/>
      </xdr:nvSpPr>
      <xdr:spPr>
        <a:xfrm>
          <a:off x="411480" y="859155"/>
          <a:ext cx="1737360" cy="560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Inventory</a:t>
          </a:r>
          <a:r>
            <a:rPr lang="en-US" sz="1400" b="1">
              <a:solidFill>
                <a:schemeClr val="tx1"/>
              </a:solidFill>
            </a:rPr>
            <a:t> </a:t>
          </a:r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Management</a:t>
          </a:r>
          <a:r>
            <a:rPr lang="en-US" sz="1400" b="1">
              <a:solidFill>
                <a:schemeClr val="tx1"/>
              </a:solidFill>
            </a:rPr>
            <a:t> </a:t>
          </a:r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CFD8BC1F-AEAB-41E1-A887-ED8992292155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CDADC3FD-173B-475E-B201-C648675F7EAF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E23735A2-F122-4361-A464-756BFB1892A1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54A90292-D86D-447A-86D5-27139C3D9692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DAD2E4FB-8FED-4BE6-958A-C49652B3BF2C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New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737ABD80-F53D-4370-979B-4702FCF16EB2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Purchases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158A6C7B-E9D3-404E-8CE3-3E3E568ACAE6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FCE34334-6998-47BD-8BB8-881C3E840D10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6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33BAABA4-2D59-43E0-B80D-B72509DCC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42182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CE42BD1D-EEC5-44DB-A2C5-2CDB3DEC0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90079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8BCDA2AA-2A81-404D-A125-3F9E6E1DA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DFCC795A-8832-424E-9A15-32AB8D20E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F3E4DC4C-967A-461D-849C-1A7BA0521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B0C6AC6E-196E-4172-8FD4-0328EBBCA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30207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200914DC-305F-4D00-AA67-F185D88DC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78105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4FEC90FD-7A75-4C8A-A795-1C0AA309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6626</xdr:colOff>
      <xdr:row>0</xdr:row>
      <xdr:rowOff>226548</xdr:rowOff>
    </xdr:from>
    <xdr:to>
      <xdr:col>9</xdr:col>
      <xdr:colOff>1025236</xdr:colOff>
      <xdr:row>4</xdr:row>
      <xdr:rowOff>121187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4C649E89-38E6-4FA7-97F2-54542C0FC43C}"/>
            </a:ext>
          </a:extLst>
        </xdr:cNvPr>
        <xdr:cNvSpPr/>
      </xdr:nvSpPr>
      <xdr:spPr>
        <a:xfrm>
          <a:off x="2126974" y="226548"/>
          <a:ext cx="9367479" cy="901804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chemeClr val="bg1"/>
              </a:solidFill>
            </a:rPr>
            <a:t>Purchases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1</xdr:row>
      <xdr:rowOff>53340</xdr:rowOff>
    </xdr:from>
    <xdr:to>
      <xdr:col>1</xdr:col>
      <xdr:colOff>1104900</xdr:colOff>
      <xdr:row>3</xdr:row>
      <xdr:rowOff>137160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C93175C3-642F-4593-A96A-F660A24D3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1560" y="304800"/>
          <a:ext cx="457200" cy="58674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3</xdr:row>
      <xdr:rowOff>104775</xdr:rowOff>
    </xdr:from>
    <xdr:to>
      <xdr:col>2</xdr:col>
      <xdr:colOff>60960</xdr:colOff>
      <xdr:row>5</xdr:row>
      <xdr:rowOff>161925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1BBBF972-4817-499D-B9E0-7C3C55BFEEAB}"/>
            </a:ext>
          </a:extLst>
        </xdr:cNvPr>
        <xdr:cNvSpPr/>
      </xdr:nvSpPr>
      <xdr:spPr>
        <a:xfrm>
          <a:off x="411480" y="859155"/>
          <a:ext cx="1767840" cy="560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bg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01BE8B69-0B46-4945-9506-D2B533AC19E0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E9FB83B0-1C5F-48AA-A496-0086578D0D0B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F0EADD13-3AF8-4CBC-9990-7C4308B81142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7C23C6FD-D043-47E9-BB1D-7FCEF4FA19A5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D4149E8B-495C-4048-8B03-360E4B9C231E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New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77D6F8F8-2530-4D8F-A24C-429C593DB49F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E1449A0F-0061-42C7-86A3-60406F355A42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D4408B8C-C67E-470C-B36C-71550F6FD606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6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2FC50735-A848-41ED-858E-0725D11C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40277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24A0D1BF-F901-4B56-AC7D-3638D241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88174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0A40F33F-A520-4A18-863D-986FFD8B0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FC677FCF-7426-403F-AF9A-4261478B5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F53F86B5-F843-4EEA-B223-5F8B78F79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838C6FD2-FAD1-43A4-B14A-32F03FCA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28302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D696ED0A-FBC5-4757-9069-F4AFA6CC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76200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674BF7A1-08F8-468B-A743-8C923A9C9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328246</xdr:colOff>
      <xdr:row>1</xdr:row>
      <xdr:rowOff>0</xdr:rowOff>
    </xdr:from>
    <xdr:to>
      <xdr:col>12</xdr:col>
      <xdr:colOff>0</xdr:colOff>
      <xdr:row>4</xdr:row>
      <xdr:rowOff>142875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22B9ED8F-FD1E-4BAF-8839-B22AAC113955}"/>
            </a:ext>
          </a:extLst>
        </xdr:cNvPr>
        <xdr:cNvSpPr/>
      </xdr:nvSpPr>
      <xdr:spPr>
        <a:xfrm>
          <a:off x="2450123" y="252046"/>
          <a:ext cx="11072446" cy="899014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ysClr val="windowText" lastClr="000000"/>
              </a:solidFill>
            </a:rPr>
            <a:t>  Sales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591671</xdr:colOff>
      <xdr:row>1</xdr:row>
      <xdr:rowOff>29135</xdr:rowOff>
    </xdr:from>
    <xdr:to>
      <xdr:col>1</xdr:col>
      <xdr:colOff>1048871</xdr:colOff>
      <xdr:row>3</xdr:row>
      <xdr:rowOff>112507</xdr:rowOff>
    </xdr:to>
    <xdr:pic>
      <xdr:nvPicPr>
        <xdr:cNvPr id="2" name="IMS ICON" descr="Search Inventory with solid fill">
          <a:extLst>
            <a:ext uri="{FF2B5EF4-FFF2-40B4-BE49-F238E27FC236}">
              <a16:creationId xmlns:a16="http://schemas.microsoft.com/office/drawing/2014/main" id="{C4E04C08-69D1-4291-B2B2-EB94FED0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083" y="280147"/>
          <a:ext cx="457200" cy="585395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3</xdr:row>
      <xdr:rowOff>104775</xdr:rowOff>
    </xdr:from>
    <xdr:to>
      <xdr:col>2</xdr:col>
      <xdr:colOff>30480</xdr:colOff>
      <xdr:row>5</xdr:row>
      <xdr:rowOff>161925</xdr:rowOff>
    </xdr:to>
    <xdr:sp macro="" textlink="">
      <xdr:nvSpPr>
        <xdr:cNvPr id="3" name="IMS">
          <a:extLst>
            <a:ext uri="{FF2B5EF4-FFF2-40B4-BE49-F238E27FC236}">
              <a16:creationId xmlns:a16="http://schemas.microsoft.com/office/drawing/2014/main" id="{525731FA-81AA-47F6-BBB2-35FA9E72C423}"/>
            </a:ext>
          </a:extLst>
        </xdr:cNvPr>
        <xdr:cNvSpPr/>
      </xdr:nvSpPr>
      <xdr:spPr>
        <a:xfrm>
          <a:off x="411480" y="859155"/>
          <a:ext cx="1737360" cy="560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bg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582930</xdr:colOff>
      <xdr:row>5</xdr:row>
      <xdr:rowOff>243840</xdr:rowOff>
    </xdr:from>
    <xdr:to>
      <xdr:col>1</xdr:col>
      <xdr:colOff>1626870</xdr:colOff>
      <xdr:row>6</xdr:row>
      <xdr:rowOff>228600</xdr:rowOff>
    </xdr:to>
    <xdr:sp macro="" textlink="">
      <xdr:nvSpPr>
        <xdr:cNvPr id="4" name="DashBoard">
          <a:extLst>
            <a:ext uri="{FF2B5EF4-FFF2-40B4-BE49-F238E27FC236}">
              <a16:creationId xmlns:a16="http://schemas.microsoft.com/office/drawing/2014/main" id="{216C8C9E-7088-4B6E-A9CD-802EF93D9ECB}"/>
            </a:ext>
          </a:extLst>
        </xdr:cNvPr>
        <xdr:cNvSpPr/>
      </xdr:nvSpPr>
      <xdr:spPr>
        <a:xfrm>
          <a:off x="986790" y="1501140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582930</xdr:colOff>
      <xdr:row>7</xdr:row>
      <xdr:rowOff>44631</xdr:rowOff>
    </xdr:from>
    <xdr:to>
      <xdr:col>1</xdr:col>
      <xdr:colOff>1626870</xdr:colOff>
      <xdr:row>8</xdr:row>
      <xdr:rowOff>29391</xdr:rowOff>
    </xdr:to>
    <xdr:sp macro="" textlink="">
      <xdr:nvSpPr>
        <xdr:cNvPr id="5" name="Customers">
          <a:extLst>
            <a:ext uri="{FF2B5EF4-FFF2-40B4-BE49-F238E27FC236}">
              <a16:creationId xmlns:a16="http://schemas.microsoft.com/office/drawing/2014/main" id="{9815EFD6-7372-4268-A615-076753B2921B}"/>
            </a:ext>
          </a:extLst>
        </xdr:cNvPr>
        <xdr:cNvSpPr/>
      </xdr:nvSpPr>
      <xdr:spPr>
        <a:xfrm>
          <a:off x="986790" y="1804851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582930</xdr:colOff>
      <xdr:row>8</xdr:row>
      <xdr:rowOff>96882</xdr:rowOff>
    </xdr:from>
    <xdr:to>
      <xdr:col>1</xdr:col>
      <xdr:colOff>1626870</xdr:colOff>
      <xdr:row>9</xdr:row>
      <xdr:rowOff>81642</xdr:rowOff>
    </xdr:to>
    <xdr:sp macro="" textlink="">
      <xdr:nvSpPr>
        <xdr:cNvPr id="6" name="Products">
          <a:extLst>
            <a:ext uri="{FF2B5EF4-FFF2-40B4-BE49-F238E27FC236}">
              <a16:creationId xmlns:a16="http://schemas.microsoft.com/office/drawing/2014/main" id="{0743D9B6-9C9C-4B89-8347-75693D872E17}"/>
            </a:ext>
          </a:extLst>
        </xdr:cNvPr>
        <xdr:cNvSpPr/>
      </xdr:nvSpPr>
      <xdr:spPr>
        <a:xfrm>
          <a:off x="986790" y="2108562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582930</xdr:colOff>
      <xdr:row>9</xdr:row>
      <xdr:rowOff>149133</xdr:rowOff>
    </xdr:from>
    <xdr:to>
      <xdr:col>1</xdr:col>
      <xdr:colOff>1626870</xdr:colOff>
      <xdr:row>10</xdr:row>
      <xdr:rowOff>133893</xdr:rowOff>
    </xdr:to>
    <xdr:sp macro="" textlink="">
      <xdr:nvSpPr>
        <xdr:cNvPr id="7" name="Vendors">
          <a:extLst>
            <a:ext uri="{FF2B5EF4-FFF2-40B4-BE49-F238E27FC236}">
              <a16:creationId xmlns:a16="http://schemas.microsoft.com/office/drawing/2014/main" id="{886EC5E0-5D70-490C-B64E-696CEF844CC3}"/>
            </a:ext>
          </a:extLst>
        </xdr:cNvPr>
        <xdr:cNvSpPr/>
      </xdr:nvSpPr>
      <xdr:spPr>
        <a:xfrm>
          <a:off x="986790" y="2412273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582930</xdr:colOff>
      <xdr:row>10</xdr:row>
      <xdr:rowOff>201384</xdr:rowOff>
    </xdr:from>
    <xdr:to>
      <xdr:col>1</xdr:col>
      <xdr:colOff>1626870</xdr:colOff>
      <xdr:row>11</xdr:row>
      <xdr:rowOff>186144</xdr:rowOff>
    </xdr:to>
    <xdr:sp macro="" textlink="">
      <xdr:nvSpPr>
        <xdr:cNvPr id="8" name="New Entry">
          <a:extLst>
            <a:ext uri="{FF2B5EF4-FFF2-40B4-BE49-F238E27FC236}">
              <a16:creationId xmlns:a16="http://schemas.microsoft.com/office/drawing/2014/main" id="{51A65954-A276-4F20-B984-1D9E3071289E}"/>
            </a:ext>
          </a:extLst>
        </xdr:cNvPr>
        <xdr:cNvSpPr/>
      </xdr:nvSpPr>
      <xdr:spPr>
        <a:xfrm>
          <a:off x="986790" y="2715984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New</a:t>
          </a:r>
          <a:r>
            <a:rPr lang="en-US" sz="14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582930</xdr:colOff>
      <xdr:row>12</xdr:row>
      <xdr:rowOff>2175</xdr:rowOff>
    </xdr:from>
    <xdr:to>
      <xdr:col>1</xdr:col>
      <xdr:colOff>1626870</xdr:colOff>
      <xdr:row>12</xdr:row>
      <xdr:rowOff>238395</xdr:rowOff>
    </xdr:to>
    <xdr:sp macro="" textlink="">
      <xdr:nvSpPr>
        <xdr:cNvPr id="9" name="Purchase">
          <a:extLst>
            <a:ext uri="{FF2B5EF4-FFF2-40B4-BE49-F238E27FC236}">
              <a16:creationId xmlns:a16="http://schemas.microsoft.com/office/drawing/2014/main" id="{AC771D0F-5AD6-4112-A436-52E35041088F}"/>
            </a:ext>
          </a:extLst>
        </xdr:cNvPr>
        <xdr:cNvSpPr/>
      </xdr:nvSpPr>
      <xdr:spPr>
        <a:xfrm>
          <a:off x="986790" y="3019695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582930</xdr:colOff>
      <xdr:row>13</xdr:row>
      <xdr:rowOff>54426</xdr:rowOff>
    </xdr:from>
    <xdr:to>
      <xdr:col>1</xdr:col>
      <xdr:colOff>1626870</xdr:colOff>
      <xdr:row>14</xdr:row>
      <xdr:rowOff>39186</xdr:rowOff>
    </xdr:to>
    <xdr:sp macro="" textlink="">
      <xdr:nvSpPr>
        <xdr:cNvPr id="10" name="Sales">
          <a:extLst>
            <a:ext uri="{FF2B5EF4-FFF2-40B4-BE49-F238E27FC236}">
              <a16:creationId xmlns:a16="http://schemas.microsoft.com/office/drawing/2014/main" id="{5F7859F5-AA9F-4A48-BAC1-613EAA4AC0DD}"/>
            </a:ext>
          </a:extLst>
        </xdr:cNvPr>
        <xdr:cNvSpPr/>
      </xdr:nvSpPr>
      <xdr:spPr>
        <a:xfrm>
          <a:off x="986790" y="3323406"/>
          <a:ext cx="1043940" cy="2362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582930</xdr:colOff>
      <xdr:row>14</xdr:row>
      <xdr:rowOff>106680</xdr:rowOff>
    </xdr:from>
    <xdr:to>
      <xdr:col>1</xdr:col>
      <xdr:colOff>1626870</xdr:colOff>
      <xdr:row>15</xdr:row>
      <xdr:rowOff>91440</xdr:rowOff>
    </xdr:to>
    <xdr:sp macro="" textlink="">
      <xdr:nvSpPr>
        <xdr:cNvPr id="11" name="Inventory">
          <a:extLst>
            <a:ext uri="{FF2B5EF4-FFF2-40B4-BE49-F238E27FC236}">
              <a16:creationId xmlns:a16="http://schemas.microsoft.com/office/drawing/2014/main" id="{0A23330F-A567-4645-BA2E-6C1B4CD18374}"/>
            </a:ext>
          </a:extLst>
        </xdr:cNvPr>
        <xdr:cNvSpPr/>
      </xdr:nvSpPr>
      <xdr:spPr>
        <a:xfrm>
          <a:off x="986790" y="3627120"/>
          <a:ext cx="1043940" cy="2362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oneCell">
    <xdr:from>
      <xdr:col>1</xdr:col>
      <xdr:colOff>175260</xdr:colOff>
      <xdr:row>5</xdr:row>
      <xdr:rowOff>220980</xdr:rowOff>
    </xdr:from>
    <xdr:to>
      <xdr:col>1</xdr:col>
      <xdr:colOff>449580</xdr:colOff>
      <xdr:row>6</xdr:row>
      <xdr:rowOff>243840</xdr:rowOff>
    </xdr:to>
    <xdr:pic>
      <xdr:nvPicPr>
        <xdr:cNvPr id="12" name="DashBoard Icon" descr="Presentation with bar chart with solid fill">
          <a:extLst>
            <a:ext uri="{FF2B5EF4-FFF2-40B4-BE49-F238E27FC236}">
              <a16:creationId xmlns:a16="http://schemas.microsoft.com/office/drawing/2014/main" id="{E2067DD5-2A0B-47BE-9349-2D68A03F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9120" y="147828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7</xdr:row>
      <xdr:rowOff>17417</xdr:rowOff>
    </xdr:from>
    <xdr:to>
      <xdr:col>1</xdr:col>
      <xdr:colOff>449580</xdr:colOff>
      <xdr:row>8</xdr:row>
      <xdr:rowOff>40277</xdr:rowOff>
    </xdr:to>
    <xdr:pic>
      <xdr:nvPicPr>
        <xdr:cNvPr id="13" name="Customer Icon" descr="User with solid fill">
          <a:extLst>
            <a:ext uri="{FF2B5EF4-FFF2-40B4-BE49-F238E27FC236}">
              <a16:creationId xmlns:a16="http://schemas.microsoft.com/office/drawing/2014/main" id="{8A4DDDF8-762C-4973-B71A-0B93526A4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79120" y="177763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8</xdr:row>
      <xdr:rowOff>65314</xdr:rowOff>
    </xdr:from>
    <xdr:to>
      <xdr:col>1</xdr:col>
      <xdr:colOff>449580</xdr:colOff>
      <xdr:row>9</xdr:row>
      <xdr:rowOff>88174</xdr:rowOff>
    </xdr:to>
    <xdr:pic>
      <xdr:nvPicPr>
        <xdr:cNvPr id="14" name="Products Icon" descr="Inventory with solid fill">
          <a:extLst>
            <a:ext uri="{FF2B5EF4-FFF2-40B4-BE49-F238E27FC236}">
              <a16:creationId xmlns:a16="http://schemas.microsoft.com/office/drawing/2014/main" id="{23252F15-D8E7-4EAD-B5FC-744A9972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79120" y="2076994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9</xdr:row>
      <xdr:rowOff>113211</xdr:rowOff>
    </xdr:from>
    <xdr:to>
      <xdr:col>1</xdr:col>
      <xdr:colOff>449580</xdr:colOff>
      <xdr:row>10</xdr:row>
      <xdr:rowOff>136071</xdr:rowOff>
    </xdr:to>
    <xdr:pic>
      <xdr:nvPicPr>
        <xdr:cNvPr id="15" name="Vendors Icon" descr="Employee badge with solid fill">
          <a:extLst>
            <a:ext uri="{FF2B5EF4-FFF2-40B4-BE49-F238E27FC236}">
              <a16:creationId xmlns:a16="http://schemas.microsoft.com/office/drawing/2014/main" id="{9654CA4D-02E1-4FE3-A2CF-620827DE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79120" y="2376351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10</xdr:row>
      <xdr:rowOff>161108</xdr:rowOff>
    </xdr:from>
    <xdr:to>
      <xdr:col>1</xdr:col>
      <xdr:colOff>449580</xdr:colOff>
      <xdr:row>11</xdr:row>
      <xdr:rowOff>183968</xdr:rowOff>
    </xdr:to>
    <xdr:pic>
      <xdr:nvPicPr>
        <xdr:cNvPr id="16" name="New Entry Icon" descr="Clipboard Badge with solid fill">
          <a:extLst>
            <a:ext uri="{FF2B5EF4-FFF2-40B4-BE49-F238E27FC236}">
              <a16:creationId xmlns:a16="http://schemas.microsoft.com/office/drawing/2014/main" id="{B4A3943D-F0A0-456F-B13C-7C75D4B6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9120" y="2675708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11</xdr:row>
      <xdr:rowOff>209005</xdr:rowOff>
    </xdr:from>
    <xdr:to>
      <xdr:col>1</xdr:col>
      <xdr:colOff>449580</xdr:colOff>
      <xdr:row>12</xdr:row>
      <xdr:rowOff>231865</xdr:rowOff>
    </xdr:to>
    <xdr:pic>
      <xdr:nvPicPr>
        <xdr:cNvPr id="17" name="Purchase Icon" descr="Receipt with solid fill">
          <a:extLst>
            <a:ext uri="{FF2B5EF4-FFF2-40B4-BE49-F238E27FC236}">
              <a16:creationId xmlns:a16="http://schemas.microsoft.com/office/drawing/2014/main" id="{EEBFB18D-16DF-4CAF-9B48-74A9ADA5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9120" y="297506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13</xdr:row>
      <xdr:rowOff>5442</xdr:rowOff>
    </xdr:from>
    <xdr:to>
      <xdr:col>1</xdr:col>
      <xdr:colOff>449580</xdr:colOff>
      <xdr:row>14</xdr:row>
      <xdr:rowOff>28302</xdr:rowOff>
    </xdr:to>
    <xdr:pic>
      <xdr:nvPicPr>
        <xdr:cNvPr id="18" name="Sales Icon" descr="Register with solid fill">
          <a:extLst>
            <a:ext uri="{FF2B5EF4-FFF2-40B4-BE49-F238E27FC236}">
              <a16:creationId xmlns:a16="http://schemas.microsoft.com/office/drawing/2014/main" id="{7A85E92D-306A-412E-962B-939A25CF4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79120" y="3274422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14</xdr:row>
      <xdr:rowOff>53340</xdr:rowOff>
    </xdr:from>
    <xdr:to>
      <xdr:col>1</xdr:col>
      <xdr:colOff>449580</xdr:colOff>
      <xdr:row>15</xdr:row>
      <xdr:rowOff>76200</xdr:rowOff>
    </xdr:to>
    <xdr:pic>
      <xdr:nvPicPr>
        <xdr:cNvPr id="19" name="Inventory Icon" descr="Search Inventory outline">
          <a:extLst>
            <a:ext uri="{FF2B5EF4-FFF2-40B4-BE49-F238E27FC236}">
              <a16:creationId xmlns:a16="http://schemas.microsoft.com/office/drawing/2014/main" id="{5284EB69-A101-4189-8665-3DDF6950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9120" y="357378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1689652</xdr:colOff>
      <xdr:row>1</xdr:row>
      <xdr:rowOff>0</xdr:rowOff>
    </xdr:from>
    <xdr:to>
      <xdr:col>11</xdr:col>
      <xdr:colOff>19051</xdr:colOff>
      <xdr:row>4</xdr:row>
      <xdr:rowOff>142875</xdr:rowOff>
    </xdr:to>
    <xdr:sp macro="" textlink="">
      <xdr:nvSpPr>
        <xdr:cNvPr id="20" name="IMS text">
          <a:extLst>
            <a:ext uri="{FF2B5EF4-FFF2-40B4-BE49-F238E27FC236}">
              <a16:creationId xmlns:a16="http://schemas.microsoft.com/office/drawing/2014/main" id="{BDB6B798-D2F4-4645-BAD8-5DD81C2E44A6}"/>
            </a:ext>
          </a:extLst>
        </xdr:cNvPr>
        <xdr:cNvSpPr/>
      </xdr:nvSpPr>
      <xdr:spPr>
        <a:xfrm>
          <a:off x="2092423" y="250371"/>
          <a:ext cx="11707942" cy="893990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ysClr val="windowText" lastClr="000000"/>
              </a:solidFill>
            </a:rPr>
            <a:t>  </a:t>
          </a:r>
          <a:r>
            <a:rPr lang="en-US" sz="4800" b="1">
              <a:solidFill>
                <a:schemeClr val="bg1"/>
              </a:solidFill>
            </a:rPr>
            <a:t>Inventory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arse" refreshedDate="45710.600750115744" createdVersion="8" refreshedVersion="8" minRefreshableVersion="3" recordCount="10000" xr:uid="{6FF5DAD4-BC2C-4232-A2F9-4AD5BB495E33}">
  <cacheSource type="worksheet">
    <worksheetSource name="Customers"/>
  </cacheSource>
  <cacheFields count="5">
    <cacheField name="Customer_ID" numFmtId="0">
      <sharedItems/>
    </cacheField>
    <cacheField name="Cust_Full_Name" numFmtId="0">
      <sharedItems/>
    </cacheField>
    <cacheField name="Cust_Address" numFmtId="0">
      <sharedItems/>
    </cacheField>
    <cacheField name="Cust_Email" numFmtId="0">
      <sharedItems/>
    </cacheField>
    <cacheField name="Cust_Phone_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arse" refreshedDate="45710.602776388892" createdVersion="8" refreshedVersion="8" minRefreshableVersion="3" recordCount="250" xr:uid="{9129BAFD-ACED-4F5E-BA3D-45C60AE0F080}">
  <cacheSource type="worksheet">
    <worksheetSource name="Products"/>
  </cacheSource>
  <cacheFields count="6">
    <cacheField name="Product_ID" numFmtId="0">
      <sharedItems/>
    </cacheField>
    <cacheField name="Product_Name" numFmtId="0">
      <sharedItems/>
    </cacheField>
    <cacheField name="Prod_Category" numFmtId="0">
      <sharedItems/>
    </cacheField>
    <cacheField name="Vendor_ID" numFmtId="0">
      <sharedItems/>
    </cacheField>
    <cacheField name="Selling_Price" numFmtId="164">
      <sharedItems containsSemiMixedTypes="0" containsString="0" containsNumber="1" minValue="9.2100000000000009" maxValue="1830.51"/>
    </cacheField>
    <cacheField name="Purchasing_Price" numFmtId="164">
      <sharedItems containsSemiMixedTypes="0" containsString="0" containsNumber="1" minValue="7.31" maxValue="172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arse" refreshedDate="45710.604282754626" createdVersion="8" refreshedVersion="8" minRefreshableVersion="3" recordCount="199" xr:uid="{8962AD4D-12A0-49BE-A58B-2081C39AD689}">
  <cacheSource type="worksheet">
    <worksheetSource name="Purchase_Data"/>
  </cacheSource>
  <cacheFields count="11">
    <cacheField name="Product_ID" numFmtId="0">
      <sharedItems containsBlank="1"/>
    </cacheField>
    <cacheField name="Product_Name" numFmtId="0">
      <sharedItems/>
    </cacheField>
    <cacheField name="Vendor_ID" numFmtId="0">
      <sharedItems/>
    </cacheField>
    <cacheField name="Vendor_Name" numFmtId="0">
      <sharedItems/>
    </cacheField>
    <cacheField name="Date" numFmtId="0">
      <sharedItems containsNonDate="0" containsDate="1" containsString="0" containsBlank="1" minDate="2023-11-08T00:00:00" maxDate="2024-11-03T00:00:00" count="87">
        <d v="2024-08-21T00:00:00"/>
        <d v="2024-01-04T00:00:00"/>
        <d v="2024-01-14T00:00:00"/>
        <d v="2024-07-08T00:00:00"/>
        <d v="2024-04-11T00:00:00"/>
        <d v="2024-08-07T00:00:00"/>
        <d v="2024-06-11T00:00:00"/>
        <d v="2024-02-25T00:00:00"/>
        <d v="2024-05-07T00:00:00"/>
        <d v="2024-01-05T00:00:00"/>
        <d v="2023-11-08T00:00:00"/>
        <d v="2024-08-31T00:00:00"/>
        <d v="2023-11-26T00:00:00"/>
        <d v="2024-10-27T00:00:00"/>
        <d v="2024-05-22T00:00:00"/>
        <d v="2024-06-20T00:00:00"/>
        <d v="2024-04-19T00:00:00"/>
        <d v="2024-02-22T00:00:00"/>
        <d v="2024-07-13T00:00:00"/>
        <d v="2024-06-30T00:00:00"/>
        <d v="2024-01-23T00:00:00"/>
        <d v="2024-04-07T00:00:00"/>
        <d v="2024-09-06T00:00:00"/>
        <d v="2024-01-18T00:00:00"/>
        <d v="2024-05-10T00:00:00"/>
        <d v="2024-06-21T00:00:00"/>
        <d v="2024-09-26T00:00:00"/>
        <d v="2023-11-21T00:00:00"/>
        <d v="2024-10-19T00:00:00"/>
        <d v="2024-01-07T00:00:00"/>
        <d v="2024-02-09T00:00:00"/>
        <d v="2024-04-12T00:00:00"/>
        <d v="2024-07-14T00:00:00"/>
        <d v="2024-04-01T00:00:00"/>
        <d v="2024-04-22T00:00:00"/>
        <d v="2024-06-13T00:00:00"/>
        <d v="2024-03-07T00:00:00"/>
        <d v="2024-08-26T00:00:00"/>
        <d v="2024-09-28T00:00:00"/>
        <d v="2024-08-18T00:00:00"/>
        <d v="2024-03-17T00:00:00"/>
        <d v="2023-11-17T00:00:00"/>
        <d v="2023-12-08T00:00:00"/>
        <d v="2024-02-05T00:00:00"/>
        <d v="2024-06-06T00:00:00"/>
        <d v="2023-11-30T00:00:00"/>
        <d v="2024-03-15T00:00:00"/>
        <d v="2024-06-25T00:00:00"/>
        <d v="2023-11-22T00:00:00"/>
        <d v="2024-08-24T00:00:00"/>
        <d v="2024-10-20T00:00:00"/>
        <d v="2024-07-21T00:00:00"/>
        <d v="2024-03-19T00:00:00"/>
        <d v="2024-03-14T00:00:00"/>
        <d v="2024-10-04T00:00:00"/>
        <d v="2024-09-02T00:00:00"/>
        <d v="2023-12-10T00:00:00"/>
        <d v="2024-04-23T00:00:00"/>
        <d v="2024-03-06T00:00:00"/>
        <d v="2023-12-29T00:00:00"/>
        <d v="2024-10-24T00:00:00"/>
        <d v="2024-11-02T00:00:00"/>
        <d v="2024-08-09T00:00:00"/>
        <d v="2024-06-22T00:00:00"/>
        <d v="2024-09-09T00:00:00"/>
        <d v="2024-09-11T00:00:00"/>
        <d v="2024-04-17T00:00:00"/>
        <d v="2024-09-04T00:00:00"/>
        <d v="2024-02-16T00:00:00"/>
        <d v="2023-11-24T00:00:00"/>
        <d v="2024-03-22T00:00:00"/>
        <d v="2024-01-10T00:00:00"/>
        <d v="2024-01-26T00:00:00"/>
        <d v="2024-01-17T00:00:00"/>
        <d v="2023-11-09T00:00:00"/>
        <d v="2024-06-19T00:00:00"/>
        <d v="2024-08-20T00:00:00"/>
        <d v="2024-09-16T00:00:00"/>
        <d v="2024-09-23T00:00:00"/>
        <d v="2024-08-12T00:00:00"/>
        <d v="2024-03-02T00:00:00"/>
        <d v="2024-06-09T00:00:00"/>
        <d v="2023-11-19T00:00:00"/>
        <d v="2024-10-13T00:00:00"/>
        <d v="2023-11-10T00:00:00"/>
        <d v="2024-09-15T00:00:00"/>
        <m/>
      </sharedItems>
      <fieldGroup par="10"/>
    </cacheField>
    <cacheField name="Units" numFmtId="4">
      <sharedItems containsString="0" containsBlank="1" containsNumber="1" containsInteger="1" minValue="20" maxValue="200"/>
    </cacheField>
    <cacheField name="Cost" numFmtId="164">
      <sharedItems containsMixedTypes="1" containsNumber="1" minValue="12.76" maxValue="1729.95" count="39">
        <n v="84.84"/>
        <n v="1394.49"/>
        <n v="191.99"/>
        <n v="182.19"/>
        <n v="637.57000000000005"/>
        <n v="230.36"/>
        <n v="23.13"/>
        <n v="229.16"/>
        <n v="117.74"/>
        <n v="986.17"/>
        <n v="224.05"/>
        <n v="33.93"/>
        <n v="220.55"/>
        <n v="269.95999999999998"/>
        <n v="77.760000000000005"/>
        <n v="184.62"/>
        <n v="496.35"/>
        <n v="282.05"/>
        <n v="151.19999999999999"/>
        <n v="236.09"/>
        <n v="12.76"/>
        <n v="164.35"/>
        <n v="650.46"/>
        <n v="149.52000000000001"/>
        <n v="972.9"/>
        <n v="171.83"/>
        <n v="177.75"/>
        <n v="67.75"/>
        <n v="625.07000000000005"/>
        <n v="1729.95"/>
        <n v="766.65"/>
        <n v="332.75"/>
        <n v="100.84"/>
        <n v="44.51"/>
        <n v="1039.31"/>
        <n v="44.5"/>
        <n v="431.91"/>
        <n v="1337.59"/>
        <s v=""/>
      </sharedItems>
    </cacheField>
    <cacheField name="Amount" numFmtId="164">
      <sharedItems containsMixedTypes="1" containsNumber="1" minValue="446.59999999999997" maxValue="66879.5"/>
    </cacheField>
    <cacheField name="Months (Date)" numFmtId="0" databaseField="0">
      <fieldGroup base="4">
        <rangePr groupBy="months" startDate="2023-11-08T00:00:00" endDate="2024-11-03T00:00:00"/>
        <groupItems count="14">
          <s v="&lt;08-1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1-2024"/>
        </groupItems>
      </fieldGroup>
    </cacheField>
    <cacheField name="Quarters (Date)" numFmtId="0" databaseField="0">
      <fieldGroup base="4">
        <rangePr groupBy="quarters" startDate="2023-11-08T00:00:00" endDate="2024-11-03T00:00:00"/>
        <groupItems count="6">
          <s v="&lt;08-11-2023"/>
          <s v="Qtr1"/>
          <s v="Qtr2"/>
          <s v="Qtr3"/>
          <s v="Qtr4"/>
          <s v="&gt;03-11-2024"/>
        </groupItems>
      </fieldGroup>
    </cacheField>
    <cacheField name="Years (Date)" numFmtId="0" databaseField="0">
      <fieldGroup base="4">
        <rangePr groupBy="years" startDate="2023-11-08T00:00:00" endDate="2024-11-03T00:00:00"/>
        <groupItems count="4">
          <s v="&lt;08-11-2023"/>
          <s v="2023"/>
          <s v="2024"/>
          <s v="&gt;03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arse" refreshedDate="45710.606396759256" createdVersion="8" refreshedVersion="8" minRefreshableVersion="3" recordCount="999" xr:uid="{BA53D401-EBE2-4649-A2AE-BA8455990178}">
  <cacheSource type="worksheet">
    <worksheetSource name="Sales_Data"/>
  </cacheSource>
  <cacheFields count="9">
    <cacheField name="Customer_ID" numFmtId="0">
      <sharedItems containsBlank="1" count="155">
        <s v="C015"/>
        <s v="C6609"/>
        <s v="C5235"/>
        <s v="C8558"/>
        <s v="C3137"/>
        <s v="C1565"/>
        <s v="C5811"/>
        <s v="C5315"/>
        <s v="C9183"/>
        <s v="C3170"/>
        <s v="C6130"/>
        <s v="C1275"/>
        <s v="C3579"/>
        <s v="C9542"/>
        <s v="C6183"/>
        <s v="C705"/>
        <s v="C6388"/>
        <s v="C3123"/>
        <s v="C8993"/>
        <s v="C8479"/>
        <s v="C3110"/>
        <s v="C2903"/>
        <s v="C5897"/>
        <s v="C6722"/>
        <s v="C7604"/>
        <s v="C312"/>
        <s v="C6667"/>
        <s v="C7325"/>
        <s v="C3302"/>
        <s v="C2881"/>
        <s v="C7850"/>
        <s v="C8217"/>
        <s v="C752"/>
        <s v="C8454"/>
        <s v="C3586"/>
        <s v="C2799"/>
        <s v="C2896"/>
        <s v="C3616"/>
        <s v="C4388"/>
        <s v="C5176"/>
        <s v="C4371"/>
        <s v="C7503"/>
        <s v="C436"/>
        <s v="C9828"/>
        <s v="C9353"/>
        <s v="C3614"/>
        <s v="C1192"/>
        <s v="C8991"/>
        <s v="C5064"/>
        <s v="C1371"/>
        <s v="C585"/>
        <s v="C8303"/>
        <s v="C9951"/>
        <s v="C9708"/>
        <s v="C9780"/>
        <s v="C2869"/>
        <s v="C3434"/>
        <s v="C2174"/>
        <s v="C9933"/>
        <s v="C396"/>
        <s v="C7395"/>
        <s v="C3282"/>
        <s v="C5748"/>
        <s v="C4653"/>
        <s v="C8485"/>
        <s v="C1302"/>
        <s v="C2317"/>
        <s v="C7291"/>
        <s v="C360"/>
        <s v="C8187"/>
        <s v="C4008"/>
        <s v="C7162"/>
        <s v="C2005"/>
        <s v="C3926"/>
        <s v="C9972"/>
        <s v="C5050"/>
        <s v="C2755"/>
        <s v="C7300"/>
        <s v="C6395"/>
        <s v="C4984"/>
        <s v="C3650"/>
        <s v="C9285"/>
        <s v="C1088"/>
        <s v="C5798"/>
        <s v="C2744"/>
        <s v="C8841"/>
        <s v="C4423"/>
        <s v="C2856"/>
        <s v="C2165"/>
        <s v="C309"/>
        <s v="C8343"/>
        <s v="C7347"/>
        <s v="C7750"/>
        <s v="C4071"/>
        <s v="C4771"/>
        <s v="C2020"/>
        <s v="C9486"/>
        <s v="C2437"/>
        <s v="C4592"/>
        <s v="C2222"/>
        <s v="C8741"/>
        <s v="C7719"/>
        <s v="C8922"/>
        <s v="C4093"/>
        <s v="C3776"/>
        <s v="C7298"/>
        <s v="C6001"/>
        <s v="C3303"/>
        <s v="C8887"/>
        <s v="C8826"/>
        <s v="C4786"/>
        <s v="C4027"/>
        <s v="C5473"/>
        <s v="C3332"/>
        <s v="C7489"/>
        <s v="C6505"/>
        <s v="C9121"/>
        <s v="C6362"/>
        <s v="C2407"/>
        <s v="C7661"/>
        <s v="C8140"/>
        <s v="C3652"/>
        <s v="C6259"/>
        <s v="C5445"/>
        <s v="C7259"/>
        <s v="C8116"/>
        <s v="C4378"/>
        <s v="C4804"/>
        <s v="C4103"/>
        <s v="C875"/>
        <s v="C6930"/>
        <s v="C1989"/>
        <s v="C2049"/>
        <s v="C5330"/>
        <s v="C1626"/>
        <s v="C4469"/>
        <s v="C6605"/>
        <s v="C2919"/>
        <s v="C7002"/>
        <s v="C8021"/>
        <s v="C1474"/>
        <s v="C8157"/>
        <s v="C9784"/>
        <s v="C2816"/>
        <s v="C7516"/>
        <s v="C4313"/>
        <s v="C7932"/>
        <s v="C2698"/>
        <s v="C7108"/>
        <s v="C7800"/>
        <s v="C1761"/>
        <s v="C7573"/>
        <s v="C7555"/>
        <s v="C040"/>
        <m/>
      </sharedItems>
    </cacheField>
    <cacheField name="Cust_Full_Name" numFmtId="0">
      <sharedItems count="152">
        <s v="Anderson Thompson"/>
        <s v="Gregory Taylor"/>
        <s v="Benjamin Rivera"/>
        <s v="Moore Ramirez"/>
        <s v="Bruce White"/>
        <s v="Scott Martinez"/>
        <s v="Smith Ramirez"/>
        <s v="Terry Wright"/>
        <s v="Gonzalez Rodriguez"/>
        <s v="Martin Martin"/>
        <s v="Nicole Green"/>
        <s v="Anderson Nguyen"/>
        <s v="Rodriguez Perez"/>
        <s v="Victoria Smith"/>
        <s v="Raymond Williams"/>
        <s v="Jones Adams"/>
        <s v="Moore Davis"/>
        <s v="Samuel Hernandez"/>
        <s v="Patrick Scott"/>
        <s v="Rodriguez Hill"/>
        <s v="Anna Thomas"/>
        <s v="Patrick Rivera"/>
        <s v="Taylor Jackson"/>
        <s v="Johnson Perez"/>
        <s v="Dorothy Thomas"/>
        <s v="Rose Martin"/>
        <s v="Taylor Harris"/>
        <s v="Frank Wright"/>
        <s v="Lopez Jackson"/>
        <s v="Hernandez Perez"/>
        <s v="Martinez Thompson"/>
        <s v="Dennis Garcia"/>
        <s v="Diana Smith"/>
        <s v="Natalie Harris"/>
        <s v="Thomas Robinson"/>
        <s v="Ralph Nelson"/>
        <s v="Grace Lewis"/>
        <s v="Sophia Lee"/>
        <s v="Alice Scott"/>
        <s v="Jane Martinez"/>
        <s v="Walter Lopez"/>
        <s v="Gonzalez Moore"/>
        <s v="Thomas Sanchez"/>
        <s v="Evelyn Robinson"/>
        <s v="Samuel Walker"/>
        <s v="Dorothy Wilson"/>
        <s v="Johnson Jones"/>
        <s v="Walter Sanchez"/>
        <s v="Julia Hernandez"/>
        <s v="Alexander Campbell"/>
        <s v="Scott Gonzalez"/>
        <s v="Hernandez Mitchell"/>
        <s v="Alice Harris"/>
        <s v="Ruth Allen"/>
        <s v="Ralph Hernandez"/>
        <s v="Brown Nguyen"/>
        <s v="Brown Walker"/>
        <s v="Keith Green"/>
        <s v="Sophia Carter"/>
        <s v="Frank Walker"/>
        <s v="Lauren Mitchell"/>
        <s v="Davis Roberts"/>
        <s v="Patrick Hernandez"/>
        <s v="Anderson Robinson"/>
        <s v="Megan Roberts"/>
        <s v="Miller Hall"/>
        <s v="Hernandez Jackson"/>
        <s v="Martinez Thomas"/>
        <s v="Wayne Lee"/>
        <s v="Moore Martinez"/>
        <s v="Victoria Hernandez"/>
        <s v="Frank Miller"/>
        <s v="Garcia Young"/>
        <s v="Rose Thompson"/>
        <s v="Martinez Mitchell"/>
        <s v="Scott Lewis"/>
        <s v="Martin Rodriguez"/>
        <s v="Scott Wilson"/>
        <s v="Wilson Jackson"/>
        <s v="Martinez Rodriguez"/>
        <s v="Frank Carter"/>
        <s v="Maria Gonzalez"/>
        <s v="Madison Hernandez"/>
        <s v="Wilson Rivera"/>
        <s v="Peter Davis"/>
        <s v="Gonzalez Martin"/>
        <s v="Virginia Perez"/>
        <s v="Terry Lewis"/>
        <s v="Gregory Nelson"/>
        <s v="Gonzalez Hill"/>
        <s v="Wayne Gonzalez"/>
        <s v="Ruth Davis"/>
        <s v="Hernandez Walker"/>
        <s v="Hernandez Brown"/>
        <s v="Abigail Davis"/>
        <s v="Christina Walker"/>
        <s v="Bruce Brown"/>
        <s v="Megan Wilson"/>
        <s v="Diana Rodriguez"/>
        <s v="Gerald Perez"/>
        <s v="Jackson Young"/>
        <s v="Rose Scott"/>
        <s v="Patrick Nguyen"/>
        <s v="Jane Robinson"/>
        <s v="Moore Hall"/>
        <s v="Philip Torres"/>
        <s v="Gonzalez Robinson"/>
        <s v="Wayne Green"/>
        <s v="Garcia Baker"/>
        <s v="Grace Baker"/>
        <s v="Douglas Johnson"/>
        <s v="Gonzalez Nelson"/>
        <s v="Megan Williams"/>
        <s v="Ralph Mitchell"/>
        <s v="Terry Davis"/>
        <s v="Peter Rodriguez"/>
        <s v="Lauren Lewis"/>
        <s v="Dennis Jones"/>
        <s v="Walter Harris"/>
        <s v="Martin Johnson"/>
        <s v="Lopez Williams"/>
        <s v="Gregory Ramirez"/>
        <s v="Benjamin Gonzalez"/>
        <s v="Arthur Brown"/>
        <s v="Jane Jones"/>
        <s v="Maria Johnson"/>
        <s v="Dorothy White"/>
        <s v="Samuel Robinson"/>
        <s v="Henry Carter"/>
        <s v="Cynthia Robinson"/>
        <s v="Gregory Lopez"/>
        <s v="Jackson Gomez"/>
        <s v="Martinez Gonzalez"/>
        <s v="Thomas Lewis"/>
        <s v="Adam Nguyen"/>
        <s v="Scott Allen"/>
        <s v="Arthur Clark"/>
        <s v="Johnson Garcia"/>
        <s v="Alexander Walker"/>
        <s v="Brown Martin"/>
        <s v="Douglas Mitchell"/>
        <s v="Natalie Nguyen"/>
        <s v="Thomas White"/>
        <s v="Grace Jackson"/>
        <s v="Samuel Miller"/>
        <s v="Maria Taylor"/>
        <s v="Maria Miller"/>
        <s v="Hernandez Hernandez"/>
        <s v="Gonzalez Davis"/>
        <s v="Terry Garcia"/>
        <s v="Nicole Wright"/>
        <s v=""/>
      </sharedItems>
    </cacheField>
    <cacheField name="Product_ID" numFmtId="0">
      <sharedItems containsBlank="1"/>
    </cacheField>
    <cacheField name="Product_Name" numFmtId="0">
      <sharedItems/>
    </cacheField>
    <cacheField name="Date" numFmtId="0">
      <sharedItems containsNonDate="0" containsDate="1" containsString="0" containsBlank="1" minDate="2023-11-05T00:00:00" maxDate="2024-11-05T00:00:00"/>
    </cacheField>
    <cacheField name="Stocks(Unit)" numFmtId="4">
      <sharedItems containsMixedTypes="1" containsNumber="1" containsInteger="1" minValue="-31" maxValue="195"/>
    </cacheField>
    <cacheField name="Quantity" numFmtId="0">
      <sharedItems containsString="0" containsBlank="1" containsNumber="1" containsInteger="1" minValue="1" maxValue="20" count="12">
        <n v="1"/>
        <n v="2"/>
        <n v="5"/>
        <n v="3"/>
        <n v="20"/>
        <n v="4"/>
        <n v="7"/>
        <n v="6"/>
        <n v="9"/>
        <n v="10"/>
        <n v="8"/>
        <m/>
      </sharedItems>
    </cacheField>
    <cacheField name="Price" numFmtId="164">
      <sharedItems containsMixedTypes="1" containsNumber="1" minValue="9.2100000000000009" maxValue="1830.51"/>
    </cacheField>
    <cacheField name="Total_Amount" numFmtId="164">
      <sharedItems containsMixedTypes="1" containsNumber="1" minValue="0" maxValue="15356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Garse" refreshedDate="45710.64268946759" createdVersion="8" refreshedVersion="8" minRefreshableVersion="3" recordCount="294" xr:uid="{431B7FA6-19FE-4D14-A2E0-C712E84E0DA9}">
  <cacheSource type="worksheet">
    <worksheetSource name="Inventory_Data"/>
  </cacheSource>
  <cacheFields count="7">
    <cacheField name="Product_ID" numFmtId="0">
      <sharedItems count="251">
        <s v="PROD-0001"/>
        <s v="PROD-0002"/>
        <s v="PROD-0003"/>
        <s v="PROD-0004"/>
        <s v="PROD-0005"/>
        <s v="PROD-0006"/>
        <s v="PROD-0007"/>
        <s v="PROD-0008"/>
        <s v="PROD-0009"/>
        <s v="PROD-0010"/>
        <s v="PROD-0011"/>
        <s v="PROD-0012"/>
        <s v="PROD-0013"/>
        <s v="PROD-0014"/>
        <s v="PROD-0015"/>
        <s v="PROD-0016"/>
        <s v="PROD-0017"/>
        <s v="PROD-0018"/>
        <s v="PROD-0019"/>
        <s v="PROD-0020"/>
        <s v="PROD-0021"/>
        <s v="PROD-0022"/>
        <s v="PROD-0023"/>
        <s v="PROD-0024"/>
        <s v="PROD-0025"/>
        <s v="PROD-0026"/>
        <s v="PROD-0027"/>
        <s v="PROD-0028"/>
        <s v="PROD-0029"/>
        <s v="PROD-0030"/>
        <s v="PROD-0031"/>
        <s v="PROD-0032"/>
        <s v="PROD-0033"/>
        <s v="PROD-0034"/>
        <s v="PROD-0035"/>
        <s v="PROD-0036"/>
        <s v="PROD-0037"/>
        <s v="PROD-0038"/>
        <s v="PROD-0039"/>
        <s v="PROD-0040"/>
        <s v="PROD-0041"/>
        <s v="PROD-0042"/>
        <s v="PROD-0043"/>
        <s v="PROD-0044"/>
        <s v="PROD-0045"/>
        <s v="PROD-0046"/>
        <s v="PROD-0047"/>
        <s v="PROD-0048"/>
        <s v="PROD-0049"/>
        <s v="PROD-0050"/>
        <s v="PROD-0051"/>
        <s v="PROD-0052"/>
        <s v="PROD-0053"/>
        <s v="PROD-0054"/>
        <s v="PROD-0055"/>
        <s v="PROD-0056"/>
        <s v="PROD-0057"/>
        <s v="PROD-0058"/>
        <s v="PROD-0059"/>
        <s v="PROD-0060"/>
        <s v="PROD-0061"/>
        <s v="PROD-0062"/>
        <s v="PROD-0063"/>
        <s v="PROD-0064"/>
        <s v="PROD-0065"/>
        <s v="PROD-0066"/>
        <s v="PROD-0067"/>
        <s v="PROD-0068"/>
        <s v="PROD-0069"/>
        <s v="PROD-0070"/>
        <s v="PROD-0071"/>
        <s v="PROD-0072"/>
        <s v="PROD-0073"/>
        <s v="PROD-0074"/>
        <s v="PROD-0075"/>
        <s v="PROD-0076"/>
        <s v="PROD-0077"/>
        <s v="PROD-0078"/>
        <s v="PROD-0079"/>
        <s v="PROD-0080"/>
        <s v="PROD-0081"/>
        <s v="PROD-0082"/>
        <s v="PROD-0083"/>
        <s v="PROD-0084"/>
        <s v="PROD-0085"/>
        <s v="PROD-0086"/>
        <s v="PROD-0087"/>
        <s v="PROD-0088"/>
        <s v="PROD-0089"/>
        <s v="PROD-0090"/>
        <s v="PROD-0091"/>
        <s v="PROD-0092"/>
        <s v="PROD-0093"/>
        <s v="PROD-0094"/>
        <s v="PROD-0095"/>
        <s v="PROD-0096"/>
        <s v="PROD-0097"/>
        <s v="PROD-0098"/>
        <s v="PROD-0099"/>
        <s v="PROD-0100"/>
        <s v="PROD-0101"/>
        <s v="PROD-0102"/>
        <s v="PROD-0103"/>
        <s v="PROD-0104"/>
        <s v="PROD-0105"/>
        <s v="PROD-0106"/>
        <s v="PROD-0107"/>
        <s v="PROD-0108"/>
        <s v="PROD-0109"/>
        <s v="PROD-0110"/>
        <s v="PROD-0111"/>
        <s v="PROD-0112"/>
        <s v="PROD-0113"/>
        <s v="PROD-0114"/>
        <s v="PROD-0115"/>
        <s v="PROD-0116"/>
        <s v="PROD-0117"/>
        <s v="PROD-0118"/>
        <s v="PROD-0119"/>
        <s v="PROD-0120"/>
        <s v="PROD-0121"/>
        <s v="PROD-0122"/>
        <s v="PROD-0123"/>
        <s v="PROD-0124"/>
        <s v="PROD-0125"/>
        <s v="PROD-0126"/>
        <s v="PROD-0127"/>
        <s v="PROD-0128"/>
        <s v="PROD-0129"/>
        <s v="PROD-0130"/>
        <s v="PROD-0131"/>
        <s v="PROD-0132"/>
        <s v="PROD-0133"/>
        <s v="PROD-0134"/>
        <s v="PROD-0135"/>
        <s v="PROD-0136"/>
        <s v="PROD-0137"/>
        <s v="PROD-0138"/>
        <s v="PROD-0139"/>
        <s v="PROD-0140"/>
        <s v="PROD-0141"/>
        <s v="PROD-0142"/>
        <s v="PROD-0143"/>
        <s v="PROD-0144"/>
        <s v="PROD-0145"/>
        <s v="PROD-0146"/>
        <s v="PROD-0147"/>
        <s v="PROD-0148"/>
        <s v="PROD-0149"/>
        <s v="PROD-0150"/>
        <s v="PROD-0151"/>
        <s v="PROD-0152"/>
        <s v="PROD-0153"/>
        <s v="PROD-0154"/>
        <s v="PROD-0155"/>
        <s v="PROD-0156"/>
        <s v="PROD-0157"/>
        <s v="PROD-0158"/>
        <s v="PROD-0159"/>
        <s v="PROD-0160"/>
        <s v="PROD-0161"/>
        <s v="PROD-0162"/>
        <s v="PROD-0163"/>
        <s v="PROD-0164"/>
        <s v="PROD-0165"/>
        <s v="PROD-0166"/>
        <s v="PROD-0167"/>
        <s v="PROD-0168"/>
        <s v="PROD-0169"/>
        <s v="PROD-0170"/>
        <s v="PROD-0171"/>
        <s v="PROD-0172"/>
        <s v="PROD-0173"/>
        <s v="PROD-0174"/>
        <s v="PROD-0175"/>
        <s v="PROD-0176"/>
        <s v="PROD-0177"/>
        <s v="PROD-0178"/>
        <s v="PROD-0179"/>
        <s v="PROD-0180"/>
        <s v="PROD-0181"/>
        <s v="PROD-0182"/>
        <s v="PROD-0183"/>
        <s v="PROD-0184"/>
        <s v="PROD-0185"/>
        <s v="PROD-0186"/>
        <s v="PROD-0187"/>
        <s v="PROD-0188"/>
        <s v="PROD-0189"/>
        <s v="PROD-0190"/>
        <s v="PROD-0191"/>
        <s v="PROD-0192"/>
        <s v="PROD-0193"/>
        <s v="PROD-0194"/>
        <s v="PROD-0195"/>
        <s v="PROD-0196"/>
        <s v="PROD-0197"/>
        <s v="PROD-0198"/>
        <s v="PROD-0199"/>
        <s v="PROD-0200"/>
        <s v="PROD-0201"/>
        <s v="PROD-0202"/>
        <s v="PROD-0203"/>
        <s v="PROD-0204"/>
        <s v="PROD-0205"/>
        <s v="PROD-0206"/>
        <s v="PROD-0207"/>
        <s v="PROD-0208"/>
        <s v="PROD-0209"/>
        <s v="PROD-0210"/>
        <s v="PROD-0211"/>
        <s v="PROD-0212"/>
        <s v="PROD-0213"/>
        <s v="PROD-0214"/>
        <s v="PROD-0215"/>
        <s v="PROD-0216"/>
        <s v="PROD-0217"/>
        <s v="PROD-0218"/>
        <s v="PROD-0219"/>
        <s v="PROD-0220"/>
        <s v="PROD-0221"/>
        <s v="PROD-0222"/>
        <s v="PROD-0223"/>
        <s v="PROD-0224"/>
        <s v="PROD-0225"/>
        <s v="PROD-0226"/>
        <s v="PROD-0227"/>
        <s v="PROD-0228"/>
        <s v="PROD-0229"/>
        <s v="PROD-0230"/>
        <s v="PROD-0231"/>
        <s v="PROD-0232"/>
        <s v="PROD-0233"/>
        <s v="PROD-0234"/>
        <s v="PROD-0235"/>
        <s v="PROD-0236"/>
        <s v="PROD-0237"/>
        <s v="PROD-0238"/>
        <s v="PROD-0239"/>
        <s v="PROD-0240"/>
        <s v="PROD-0241"/>
        <s v="PROD-0242"/>
        <s v="PROD-0243"/>
        <s v="PROD-0244"/>
        <s v="PROD-0245"/>
        <s v="PROD-0246"/>
        <s v="PROD-0247"/>
        <s v="PROD-0248"/>
        <s v="PROD-0249"/>
        <s v="PROD-0250"/>
        <s v=""/>
      </sharedItems>
    </cacheField>
    <cacheField name="Product_Name" numFmtId="0">
      <sharedItems count="95">
        <s v="Disinfectant Spray"/>
        <s v="Printer"/>
        <s v="Smart Plug"/>
        <s v="Wallet"/>
        <s v="Wristwatch"/>
        <s v="Wardrobe"/>
        <s v="Smart Thermostat"/>
        <s v="Motion Sensor"/>
        <s v="Bed Frame"/>
        <s v="Smartwatch"/>
        <s v="Microwave Oven"/>
        <s v="Desk Lamp"/>
        <s v="Coffee Maker"/>
        <s v="Sofa Set"/>
        <s v="Dish Soap"/>
        <s v="Stapler"/>
        <s v="Trash Bags"/>
        <s v="Handbag"/>
        <s v="Dining Table"/>
        <s v="Tablet"/>
        <s v="Voice Assistant"/>
        <s v="Dish Rack"/>
        <s v="Notebook"/>
        <s v="Laptop"/>
        <s v="Broom"/>
        <s v="Bookshelf"/>
        <s v="Sunglasses"/>
        <s v="File Cabinet"/>
        <s v="Headphones"/>
        <s v="Blender"/>
        <s v="Security Camera"/>
        <s v="Light Bulbs"/>
        <s v="Belt"/>
        <s v="Toaster"/>
        <s v="Gaming Console"/>
        <s v="Scarf"/>
        <s v="Mop Set"/>
        <s v="Camera"/>
        <s v="Paper Shredder"/>
        <s v="Smartphone"/>
        <s v="Vacuum Cleaner"/>
        <s v="Office Chair"/>
        <s v="Whiteboard"/>
        <s v="Smart Lock"/>
        <s v="Laundry Detergent"/>
        <s v="Backpack"/>
        <s v="Air Fryer"/>
        <s v="Wooden Table"/>
        <s v="Cooking Utensils"/>
        <s v="Document Scanner"/>
        <s v="Desk Mat"/>
        <s v="Tablet Stand"/>
        <s v="Drawer Unit"/>
        <s v="Bath Towels"/>
        <s v="External SSD"/>
        <s v="Computer Speakers"/>
        <s v="Gaming Keyboard"/>
        <s v="Gaming Mouse Pad"/>
        <s v="Rice Cooker"/>
        <s v="Phone Grip"/>
        <s v="Toaster Oven"/>
        <s v="Laptop Stand"/>
        <s v="Mechanical Keyboard"/>
        <s v="Food Processor"/>
        <s v="Monitor Stand"/>
        <s v="Laptop Sleeve"/>
        <s v="Wireless Mouse"/>
        <s v="Power Strip"/>
        <s v="Microphone"/>
        <s v="Portable Charger"/>
        <s v="Bluetooth Headphones"/>
        <s v="Noise Cancelling Headset"/>
        <s v="Smart Watch"/>
        <s v="Cable Organizer"/>
        <s v="Storage Containers"/>
        <s v="Kitchen Blender"/>
        <s v="Wall Clock"/>
        <s v="Storage Shelf"/>
        <s v="WiFi Router"/>
        <s v="Air Purifier"/>
        <s v="Smartphone Case"/>
        <s v="Standing Desk"/>
        <s v="Throw Pillows"/>
        <s v="Wireless Charger"/>
        <s v="Wireless Presenter"/>
        <s v="USB-C Hub"/>
        <s v="Wireless Earbuds"/>
        <s v="Electric Kettle"/>
        <s v="Desk Organizer"/>
        <s v="Screen Protector"/>
        <s v="4K Monitor"/>
        <s v="Water Bottle"/>
        <s v="Webcam HD"/>
        <s v="Keyboard Wrist Rest"/>
        <s v=""/>
      </sharedItems>
    </cacheField>
    <cacheField name="Cost" numFmtId="0">
      <sharedItems containsMixedTypes="1" containsNumber="1" minValue="7.31" maxValue="1729.95"/>
    </cacheField>
    <cacheField name="P_Units" numFmtId="0">
      <sharedItems containsSemiMixedTypes="0" containsString="0" containsNumber="1" containsInteger="1" minValue="0" maxValue="200"/>
    </cacheField>
    <cacheField name="S_Units" numFmtId="0">
      <sharedItems containsSemiMixedTypes="0" containsString="0" containsNumber="1" containsInteger="1" minValue="0" maxValue="31"/>
    </cacheField>
    <cacheField name="Stock" numFmtId="0">
      <sharedItems containsSemiMixedTypes="0" containsString="0" containsNumber="1" containsInteger="1" minValue="-31" maxValue="195"/>
    </cacheField>
    <cacheField name="Stock_Amount" numFmtId="0">
      <sharedItems containsMixedTypes="1" containsNumber="1" minValue="-17979" maxValue="91490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D STRING" refreshedDate="46270.653005092594" createdVersion="8" refreshedVersion="8" minRefreshableVersion="3" recordCount="250" xr:uid="{7D9B134E-F93F-4120-AA5C-CFD33DC43269}">
  <cacheSource type="worksheet">
    <worksheetSource name="Products"/>
  </cacheSource>
  <cacheFields count="6">
    <cacheField name="Product_ID" numFmtId="0">
      <sharedItems/>
    </cacheField>
    <cacheField name="Product_Name" numFmtId="0">
      <sharedItems count="94">
        <s v="Disinfectant Spray"/>
        <s v="Printer"/>
        <s v="Smart Plug"/>
        <s v="Wallet"/>
        <s v="Wristwatch"/>
        <s v="Wardrobe"/>
        <s v="Smart Thermostat"/>
        <s v="Motion Sensor"/>
        <s v="Bed Frame"/>
        <s v="Smartwatch"/>
        <s v="Microwave Oven"/>
        <s v="Desk Lamp"/>
        <s v="Coffee Maker"/>
        <s v="Sofa Set"/>
        <s v="Dish Soap"/>
        <s v="Stapler"/>
        <s v="Trash Bags"/>
        <s v="Handbag"/>
        <s v="Dining Table"/>
        <s v="Tablet"/>
        <s v="Voice Assistant"/>
        <s v="Dish Rack"/>
        <s v="Notebook"/>
        <s v="Laptop"/>
        <s v="Broom"/>
        <s v="Bookshelf"/>
        <s v="Sunglasses"/>
        <s v="File Cabinet"/>
        <s v="Headphones"/>
        <s v="Blender"/>
        <s v="Security Camera"/>
        <s v="Light Bulbs"/>
        <s v="Belt"/>
        <s v="Toaster"/>
        <s v="Gaming Console"/>
        <s v="Scarf"/>
        <s v="Mop Set"/>
        <s v="Camera"/>
        <s v="Paper Shredder"/>
        <s v="Smartphone"/>
        <s v="Vacuum Cleaner"/>
        <s v="Office Chair"/>
        <s v="Whiteboard"/>
        <s v="Smart Lock"/>
        <s v="Laundry Detergent"/>
        <s v="Backpack"/>
        <s v="Air Fryer"/>
        <s v="Wooden Table"/>
        <s v="Cooking Utensils"/>
        <s v="Document Scanner"/>
        <s v="Desk Mat"/>
        <s v="Tablet Stand"/>
        <s v="Drawer Unit"/>
        <s v="Bath Towels"/>
        <s v="External SSD"/>
        <s v="Computer Speakers"/>
        <s v="Gaming Keyboard"/>
        <s v="Gaming Mouse Pad"/>
        <s v="Rice Cooker"/>
        <s v="Phone Grip"/>
        <s v="Toaster Oven"/>
        <s v="Laptop Stand"/>
        <s v="Mechanical Keyboard"/>
        <s v="Food Processor"/>
        <s v="Monitor Stand"/>
        <s v="Laptop Sleeve"/>
        <s v="Wireless Mouse"/>
        <s v="Power Strip"/>
        <s v="Microphone"/>
        <s v="Portable Charger"/>
        <s v="Bluetooth Headphones"/>
        <s v="Noise Cancelling Headset"/>
        <s v="Smart Watch"/>
        <s v="Cable Organizer"/>
        <s v="Storage Containers"/>
        <s v="Kitchen Blender"/>
        <s v="Wall Clock"/>
        <s v="Storage Shelf"/>
        <s v="WiFi Router"/>
        <s v="Air Purifier"/>
        <s v="Smartphone Case"/>
        <s v="Standing Desk"/>
        <s v="Throw Pillows"/>
        <s v="Wireless Charger"/>
        <s v="Wireless Presenter"/>
        <s v="USB-C Hub"/>
        <s v="Wireless Earbuds"/>
        <s v="Electric Kettle"/>
        <s v="Desk Organizer"/>
        <s v="Screen Protector"/>
        <s v="4K Monitor"/>
        <s v="Water Bottle"/>
        <s v="Webcam HD"/>
        <s v="Keyboard Wrist Rest"/>
      </sharedItems>
    </cacheField>
    <cacheField name="Prod_Category" numFmtId="0">
      <sharedItems count="7">
        <s v="Cleaning &amp; Household Essentials"/>
        <s v="Office Supplies"/>
        <s v="Smart Home Devices"/>
        <s v="Accessories"/>
        <s v="Furniture"/>
        <s v="Electronics"/>
        <s v="Home &amp; Kitchen"/>
      </sharedItems>
    </cacheField>
    <cacheField name="Vendor_ID" numFmtId="0">
      <sharedItems/>
    </cacheField>
    <cacheField name="Selling_Price" numFmtId="164">
      <sharedItems containsSemiMixedTypes="0" containsString="0" containsNumber="1" minValue="9.2100000000000009" maxValue="1830.51"/>
    </cacheField>
    <cacheField name="Purchasing_Price" numFmtId="164">
      <sharedItems containsSemiMixedTypes="0" containsString="0" containsNumber="1" minValue="7.31" maxValue="172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D STRING" refreshedDate="46270.786113657407" createdVersion="8" refreshedVersion="8" minRefreshableVersion="3" recordCount="199" xr:uid="{6D5FE68D-EE5A-4201-B1F5-BFB437DFF99B}">
  <cacheSource type="worksheet">
    <worksheetSource name="Purchase_Data[[Product_Name]:[Amount]]"/>
  </cacheSource>
  <cacheFields count="10">
    <cacheField name="Product_Name" numFmtId="0">
      <sharedItems/>
    </cacheField>
    <cacheField name="Vendor_ID" numFmtId="0">
      <sharedItems/>
    </cacheField>
    <cacheField name="Vendor_Name" numFmtId="0">
      <sharedItems/>
    </cacheField>
    <cacheField name="Date" numFmtId="0">
      <sharedItems containsNonDate="0" containsDate="1" containsString="0" containsBlank="1" minDate="2023-11-08T00:00:00" maxDate="2024-11-03T00:00:00" count="87">
        <d v="2024-08-21T00:00:00"/>
        <d v="2024-01-04T00:00:00"/>
        <d v="2024-01-14T00:00:00"/>
        <d v="2024-07-08T00:00:00"/>
        <d v="2024-04-11T00:00:00"/>
        <d v="2024-08-07T00:00:00"/>
        <d v="2024-06-11T00:00:00"/>
        <d v="2024-02-25T00:00:00"/>
        <d v="2024-05-07T00:00:00"/>
        <d v="2024-01-05T00:00:00"/>
        <d v="2023-11-08T00:00:00"/>
        <d v="2024-08-31T00:00:00"/>
        <d v="2023-11-26T00:00:00"/>
        <d v="2024-10-27T00:00:00"/>
        <d v="2024-05-22T00:00:00"/>
        <d v="2024-06-20T00:00:00"/>
        <d v="2024-04-19T00:00:00"/>
        <d v="2024-02-22T00:00:00"/>
        <d v="2024-07-13T00:00:00"/>
        <d v="2024-06-30T00:00:00"/>
        <d v="2024-01-23T00:00:00"/>
        <d v="2024-04-07T00:00:00"/>
        <d v="2024-09-06T00:00:00"/>
        <d v="2024-01-18T00:00:00"/>
        <d v="2024-05-10T00:00:00"/>
        <d v="2024-06-21T00:00:00"/>
        <d v="2024-09-26T00:00:00"/>
        <d v="2023-11-21T00:00:00"/>
        <d v="2024-10-19T00:00:00"/>
        <d v="2024-01-07T00:00:00"/>
        <d v="2024-02-09T00:00:00"/>
        <d v="2024-04-12T00:00:00"/>
        <d v="2024-07-14T00:00:00"/>
        <d v="2024-04-01T00:00:00"/>
        <d v="2024-04-22T00:00:00"/>
        <d v="2024-06-13T00:00:00"/>
        <d v="2024-03-07T00:00:00"/>
        <d v="2024-08-26T00:00:00"/>
        <d v="2024-09-28T00:00:00"/>
        <d v="2024-08-18T00:00:00"/>
        <d v="2024-03-17T00:00:00"/>
        <d v="2023-11-17T00:00:00"/>
        <d v="2023-12-08T00:00:00"/>
        <d v="2024-02-05T00:00:00"/>
        <d v="2024-06-06T00:00:00"/>
        <d v="2023-11-30T00:00:00"/>
        <d v="2024-03-15T00:00:00"/>
        <d v="2024-06-25T00:00:00"/>
        <d v="2023-11-22T00:00:00"/>
        <d v="2024-08-24T00:00:00"/>
        <d v="2024-10-20T00:00:00"/>
        <d v="2024-07-21T00:00:00"/>
        <d v="2024-03-19T00:00:00"/>
        <d v="2024-03-14T00:00:00"/>
        <d v="2024-10-04T00:00:00"/>
        <d v="2024-09-02T00:00:00"/>
        <d v="2023-12-10T00:00:00"/>
        <d v="2024-04-23T00:00:00"/>
        <d v="2024-03-06T00:00:00"/>
        <d v="2023-12-29T00:00:00"/>
        <d v="2024-10-24T00:00:00"/>
        <d v="2024-11-02T00:00:00"/>
        <d v="2024-08-09T00:00:00"/>
        <d v="2024-06-22T00:00:00"/>
        <d v="2024-09-09T00:00:00"/>
        <d v="2024-09-11T00:00:00"/>
        <d v="2024-04-17T00:00:00"/>
        <d v="2024-09-04T00:00:00"/>
        <d v="2024-02-16T00:00:00"/>
        <d v="2023-11-24T00:00:00"/>
        <d v="2024-03-22T00:00:00"/>
        <d v="2024-01-10T00:00:00"/>
        <d v="2024-01-26T00:00:00"/>
        <d v="2024-01-17T00:00:00"/>
        <d v="2023-11-09T00:00:00"/>
        <d v="2024-06-19T00:00:00"/>
        <d v="2024-08-20T00:00:00"/>
        <d v="2024-09-16T00:00:00"/>
        <d v="2024-09-23T00:00:00"/>
        <d v="2024-08-12T00:00:00"/>
        <d v="2024-03-02T00:00:00"/>
        <d v="2024-06-09T00:00:00"/>
        <d v="2023-11-19T00:00:00"/>
        <d v="2024-10-13T00:00:00"/>
        <d v="2023-11-10T00:00:00"/>
        <d v="2024-09-15T00:00:00"/>
        <m/>
      </sharedItems>
      <fieldGroup par="9"/>
    </cacheField>
    <cacheField name="Units" numFmtId="4">
      <sharedItems containsString="0" containsBlank="1" containsNumber="1" containsInteger="1" minValue="20" maxValue="200"/>
    </cacheField>
    <cacheField name="Cost" numFmtId="164">
      <sharedItems containsMixedTypes="1" containsNumber="1" minValue="12.76" maxValue="1729.95"/>
    </cacheField>
    <cacheField name="Amount" numFmtId="164">
      <sharedItems containsMixedTypes="1" containsNumber="1" minValue="446.59999999999997" maxValue="66879.5"/>
    </cacheField>
    <cacheField name="Months (Date)" numFmtId="0" databaseField="0">
      <fieldGroup base="3">
        <rangePr groupBy="months" startDate="2023-11-08T00:00:00" endDate="2024-11-03T00:00:00"/>
        <groupItems count="14">
          <s v="&lt;08-1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1-2024"/>
        </groupItems>
      </fieldGroup>
    </cacheField>
    <cacheField name="Quarters (Date)" numFmtId="0" databaseField="0">
      <fieldGroup base="3">
        <rangePr groupBy="quarters" startDate="2023-11-08T00:00:00" endDate="2024-11-03T00:00:00"/>
        <groupItems count="6">
          <s v="&lt;08-11-2023"/>
          <s v="Qtr1"/>
          <s v="Qtr2"/>
          <s v="Qtr3"/>
          <s v="Qtr4"/>
          <s v="&gt;03-11-2024"/>
        </groupItems>
      </fieldGroup>
    </cacheField>
    <cacheField name="Years (Date)" numFmtId="0" databaseField="0">
      <fieldGroup base="3">
        <rangePr groupBy="years" startDate="2023-11-08T00:00:00" endDate="2024-11-03T00:00:00"/>
        <groupItems count="4">
          <s v="&lt;08-11-2023"/>
          <s v="2023"/>
          <s v="2024"/>
          <s v="&gt;03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001"/>
    <s v="Smith Sanchez"/>
    <s v="1458 Washington St, Dallas, CA 92101"/>
    <s v="smith1@customer.com"/>
    <s v="619-967-6820"/>
  </r>
  <r>
    <s v="C002"/>
    <s v="Johnson Flores"/>
    <s v="4499 Maple Dr, New York, CA 90001"/>
    <s v="johnson2@customer.com"/>
    <s v="323-739-5180"/>
  </r>
  <r>
    <s v="C003"/>
    <s v="Williams Garcia"/>
    <s v="3823 Broadway, Phoenix, AZ 77001"/>
    <s v="williams3@customer.com"/>
    <s v="713-247-2470"/>
  </r>
  <r>
    <s v="C004"/>
    <s v="Brown Carter"/>
    <s v="3194 Lakeview Dr, Dallas, PA 95101"/>
    <s v="brown4@customer.com"/>
    <s v="408-446-3002"/>
  </r>
  <r>
    <s v="C005"/>
    <s v="Jones Harris"/>
    <s v="4800 Cedar Ln, San Antonio, CA 19101"/>
    <s v="jones5@customer.com"/>
    <s v="215-228-4906"/>
  </r>
  <r>
    <s v="C006"/>
    <s v="Garcia Adams"/>
    <s v="3512 Cedar Ln, Los Angeles, NY 92101"/>
    <s v="garcia6@customer.com"/>
    <s v="619-189-6246"/>
  </r>
  <r>
    <s v="C007"/>
    <s v="Miller King"/>
    <s v="5926 Sunset Rd, Phoenix, NY 77001"/>
    <s v="miller7@customer.com"/>
    <s v="713-551-2275"/>
  </r>
  <r>
    <s v="C008"/>
    <s v="Davis Campbell"/>
    <s v="3868 Maple Dr, Dallas, NY 10001"/>
    <s v="davis8@customer.com"/>
    <s v="212-800-4202"/>
  </r>
  <r>
    <s v="C009"/>
    <s v="Rodriguez Gonzalez"/>
    <s v="7055 Broadway, Dallas, CA 85001"/>
    <s v="rodriguez9@customer.com"/>
    <s v="602-858-8348"/>
  </r>
  <r>
    <s v="C010"/>
    <s v="Martinez Thomas"/>
    <s v="8306 Lakeview Dr, Philadelphia, TX 75201"/>
    <s v="martinez10@customer.com"/>
    <s v="512-413-9637"/>
  </r>
  <r>
    <s v="C011"/>
    <s v="Hernandez Carter"/>
    <s v="5067 Washington St, Dallas, TX 19101"/>
    <s v="hernandez11@customer.com"/>
    <s v="215-861-5106"/>
  </r>
  <r>
    <s v="C012"/>
    <s v="Lopez Flores"/>
    <s v="8866 Sunset Rd, San Antonio, CA 95101"/>
    <s v="lopez12@customer.com"/>
    <s v="408-400-4455"/>
  </r>
  <r>
    <s v="C013"/>
    <s v="Gonzalez Garcia"/>
    <s v="1198 Park Blvd, San Antonio, CA 10001"/>
    <s v="gonzalez13@customer.com"/>
    <s v="212-115-8176"/>
  </r>
  <r>
    <s v="C014"/>
    <s v="Wilson Hernandez"/>
    <s v="959 Washington St, Phoenix, NY 19101"/>
    <s v="wilson14@customer.com"/>
    <s v="215-364-6871"/>
  </r>
  <r>
    <s v="C015"/>
    <s v="Anderson Thompson"/>
    <s v="9717 Maple Dr, San Antonio, PA 95101"/>
    <s v="anderson15@customer.com"/>
    <s v="408-970-7017"/>
  </r>
  <r>
    <s v="C016"/>
    <s v="Thomas Baker"/>
    <s v="3355 Main St, San Diego, CA 60601"/>
    <s v="thomas16@customer.com"/>
    <s v="312-736-1146"/>
  </r>
  <r>
    <s v="C017"/>
    <s v="Taylor Lewis"/>
    <s v="6911 Broadway, San Antonio, CA 78201"/>
    <s v="taylor17@customer.com"/>
    <s v="512-141-4090"/>
  </r>
  <r>
    <s v="C018"/>
    <s v="Moore Thomas"/>
    <s v="7434 Sunset Rd, Philadelphia, CA 85001"/>
    <s v="moore18@customer.com"/>
    <s v="602-636-7073"/>
  </r>
  <r>
    <s v="C019"/>
    <s v="Jackson Campbell"/>
    <s v="1127 Lakeview Dr, Philadelphia, NY 78201"/>
    <s v="jackson19@customer.com"/>
    <s v="415-579-8259"/>
  </r>
  <r>
    <s v="C020"/>
    <s v="Martin Wilson"/>
    <s v="1905 Lakeview Dr, Houston, TX 95101"/>
    <s v="martin20@customer.com"/>
    <s v="408-359-8368"/>
  </r>
  <r>
    <s v="C021"/>
    <s v="Peter Thomas"/>
    <s v="4274 Broadway, San Antonio, PA 90001"/>
    <s v="peter21@customer.com"/>
    <s v="323-319-5562"/>
  </r>
  <r>
    <s v="C022"/>
    <s v="Victoria Ramirez"/>
    <s v="6373 Main St, Los Angeles, IL 85001"/>
    <s v="victoria22@customer.com"/>
    <s v="602-421-3958"/>
  </r>
  <r>
    <s v="C023"/>
    <s v="Raymond Davis"/>
    <s v="7618 Sunset Rd, San Jose, TX 75201"/>
    <s v="raymond23@customer.com"/>
    <s v="415-689-3954"/>
  </r>
  <r>
    <s v="C024"/>
    <s v="Julia Johnson"/>
    <s v="4471 Maple Dr, Phoenix, CA 19101"/>
    <s v="julia24@customer.com"/>
    <s v="215-238-1570"/>
  </r>
  <r>
    <s v="C025"/>
    <s v="Scott Nguyen"/>
    <s v="5593 Broadway, San Jose, PA 78201"/>
    <s v="scott25@customer.com"/>
    <s v="646-894-8064"/>
  </r>
  <r>
    <s v="C026"/>
    <s v="Grace Taylor"/>
    <s v="600 Lakeview Dr, New York, TX 95101"/>
    <s v="grace26@customer.com"/>
    <s v="408-697-5221"/>
  </r>
  <r>
    <s v="C027"/>
    <s v="Dennis Williams"/>
    <s v="6069 Elm St, Houston, CA 92101"/>
    <s v="dennis27@customer.com"/>
    <s v="619-130-1423"/>
  </r>
  <r>
    <s v="C028"/>
    <s v="Evelyn Carter"/>
    <s v="3382 Sunset Rd, San Antonio, CA 78201"/>
    <s v="evelyn28@customer.com"/>
    <s v="512-822-3187"/>
  </r>
  <r>
    <s v="C029"/>
    <s v="Gregory Thomas"/>
    <s v="9219 Maple Dr, New York, TX 77001"/>
    <s v="gregory29@customer.com"/>
    <s v="713-535-8037"/>
  </r>
  <r>
    <s v="C030"/>
    <s v="Anna Hall"/>
    <s v="3021 Lakeview Dr, Los Angeles, PA 19101"/>
    <s v="anna30@customer.com"/>
    <s v="215-147-2147"/>
  </r>
  <r>
    <s v="C031"/>
    <s v="Walter Mitchell"/>
    <s v="702 Highland Ave, San Jose, TX 78201"/>
    <s v="walter31@customer.com"/>
    <s v="305-889-5198"/>
  </r>
  <r>
    <s v="C032"/>
    <s v="Rose Torres"/>
    <s v="2439 Highland Ave, Los Angeles, CA 78201"/>
    <s v="rose32@customer.com"/>
    <s v="415-114-6336"/>
  </r>
  <r>
    <s v="C033"/>
    <s v="Patrick Clark"/>
    <s v="7165 Maple Dr, San Diego, NY 90001"/>
    <s v="patrick33@customer.com"/>
    <s v="323-167-9580"/>
  </r>
  <r>
    <s v="C034"/>
    <s v="Judith Garcia"/>
    <s v="7268 Highland Ave, San Diego, TX 19101"/>
    <s v="judith34@customer.com"/>
    <s v="215-812-6275"/>
  </r>
  <r>
    <s v="C035"/>
    <s v="Henry White"/>
    <s v="8059 Elm St, San Jose, NY 85001"/>
    <s v="henry35@customer.com"/>
    <s v="602-109-5420"/>
  </r>
  <r>
    <s v="C036"/>
    <s v="Christina Rivera"/>
    <s v="7131 Lakeview Dr, Chicago, CA 19101"/>
    <s v="christina36@customer.com"/>
    <s v="215-588-7209"/>
  </r>
  <r>
    <s v="C037"/>
    <s v="Douglas Adams"/>
    <s v="7882 Elm St, Phoenix, AZ 78201"/>
    <s v="douglas37@customer.com"/>
    <s v="415-628-7058"/>
  </r>
  <r>
    <s v="C038"/>
    <s v="Maria Martinez"/>
    <s v="9142 Park Blvd, San Antonio, CA 77001"/>
    <s v="maria38@customer.com"/>
    <s v="713-988-2693"/>
  </r>
  <r>
    <s v="C039"/>
    <s v="Harold Martinez"/>
    <s v="5186 Highland Ave, San Diego, NY 90001"/>
    <s v="harold39@customer.com"/>
    <s v="323-492-5009"/>
  </r>
  <r>
    <s v="C040"/>
    <s v="Nicole Wright"/>
    <s v="1611 Washington St, San Antonio, CA 92101"/>
    <s v="nicole40@customer.com"/>
    <s v="619-886-1319"/>
  </r>
  <r>
    <s v="C041"/>
    <s v="Alexander Perez"/>
    <s v="8230 Cedar Ln, San Diego, TX 10001"/>
    <s v="alexander41@customer.com"/>
    <s v="212-433-6805"/>
  </r>
  <r>
    <s v="C042"/>
    <s v="Megan Scott"/>
    <s v="2637 Sunset Rd, Houston, PA 90001"/>
    <s v="megan42@customer.com"/>
    <s v="323-583-7736"/>
  </r>
  <r>
    <s v="C043"/>
    <s v="Samuel White"/>
    <s v="5900 Maple Dr, Houston, TX 60601"/>
    <s v="samuel43@customer.com"/>
    <s v="312-599-7675"/>
  </r>
  <r>
    <s v="C044"/>
    <s v="Dorothy Roberts"/>
    <s v="8121 Main St, San Diego, CA 95101"/>
    <s v="dorothy44@customer.com"/>
    <s v="408-324-7255"/>
  </r>
  <r>
    <s v="C045"/>
    <s v="Frank King"/>
    <s v="7089 Broadway, Los Angeles, CA 60601"/>
    <s v="frank45@customer.com"/>
    <s v="312-103-4595"/>
  </r>
  <r>
    <s v="C046"/>
    <s v="Sophia Thomas"/>
    <s v="845 Park Blvd, San Antonio, TX 60601"/>
    <s v="sophia46@customer.com"/>
    <s v="312-673-4117"/>
  </r>
  <r>
    <s v="C047"/>
    <s v="Lawrence Martinez"/>
    <s v="6474 Broadway, San Antonio, CA 60601"/>
    <s v="lawrence47@customer.com"/>
    <s v="312-212-4813"/>
  </r>
  <r>
    <s v="C048"/>
    <s v="Alice Brown"/>
    <s v="7871 Cedar Ln, Los Angeles, CA 85001"/>
    <s v="alice48@customer.com"/>
    <s v="602-421-9363"/>
  </r>
  <r>
    <s v="C049"/>
    <s v="Arthur Rivera"/>
    <s v="1004 Washington St, Phoenix, TX 10001"/>
    <s v="arthur49@customer.com"/>
    <s v="212-816-1788"/>
  </r>
  <r>
    <s v="C050"/>
    <s v="Ruth Thompson"/>
    <s v="6238 Park Blvd, Phoenix, TX 10001"/>
    <s v="ruth50@customer.com"/>
    <s v="212-780-2289"/>
  </r>
  <r>
    <s v="C051"/>
    <s v="Philip Perez"/>
    <s v="893 Park Blvd, Chicago, IL 75201"/>
    <s v="philip51@customer.com"/>
    <s v="646-849-4429"/>
  </r>
  <r>
    <s v="C052"/>
    <s v="Diana Robinson"/>
    <s v="7626 Maple Dr, Dallas, CA 60601"/>
    <s v="diana52@customer.com"/>
    <s v="312-151-6741"/>
  </r>
  <r>
    <s v="C053"/>
    <s v="Roger Garcia"/>
    <s v="7421 Washington St, San Jose, NY 75201"/>
    <s v="roger53@customer.com"/>
    <s v="305-388-5159"/>
  </r>
  <r>
    <s v="C054"/>
    <s v="Natalie Martin"/>
    <s v="6989 Main St, Philadelphia, PA 78201"/>
    <s v="natalie54@customer.com"/>
    <s v="512-512-3725"/>
  </r>
  <r>
    <s v="C055"/>
    <s v="Benjamin Taylor"/>
    <s v="7729 Cedar Ln, Dallas, PA 77001"/>
    <s v="benjamin55@customer.com"/>
    <s v="713-357-2869"/>
  </r>
  <r>
    <s v="C056"/>
    <s v="Virginia Robinson"/>
    <s v="5465 Washington St, San Diego, CA 78201"/>
    <s v="virginia56@customer.com"/>
    <s v="646-954-7808"/>
  </r>
  <r>
    <s v="C057"/>
    <s v="Bruce Gonzalez"/>
    <s v="7316 Park Blvd, Philadelphia, TX 95101"/>
    <s v="bruce57@customer.com"/>
    <s v="408-319-6402"/>
  </r>
  <r>
    <s v="C058"/>
    <s v="Madison Adams"/>
    <s v="7974 Highland Ave, Phoenix, TX 75201"/>
    <s v="madison58@customer.com"/>
    <s v="415-649-2937"/>
  </r>
  <r>
    <s v="C059"/>
    <s v="Adam Young"/>
    <s v="7315 Washington St, Philadelphia, NY 75201"/>
    <s v="adam59@customer.com"/>
    <s v="305-994-2297"/>
  </r>
  <r>
    <s v="C060"/>
    <s v="Abigail Brown"/>
    <s v="8377 Broadway, Phoenix, CA 75201"/>
    <s v="abigail60@customer.com"/>
    <s v="305-285-8854"/>
  </r>
  <r>
    <s v="C061"/>
    <s v="Gerald Jackson"/>
    <s v="396 Broadway, Los Angeles, CA 92101"/>
    <s v="gerald61@customer.com"/>
    <s v="619-562-6716"/>
  </r>
  <r>
    <s v="C062"/>
    <s v="Lauren Thompson"/>
    <s v="9092 Main St, Chicago, NY 10001"/>
    <s v="lauren62@customer.com"/>
    <s v="212-557-2723"/>
  </r>
  <r>
    <s v="C063"/>
    <s v="Keith Lewis"/>
    <s v="8467 Cedar Ln, Houston, PA 92101"/>
    <s v="keith63@customer.com"/>
    <s v="619-705-6430"/>
  </r>
  <r>
    <s v="C064"/>
    <s v="Isabella Lee"/>
    <s v="1073 Broadway, San Diego, TX 78201"/>
    <s v="isabella64@customer.com"/>
    <s v="646-795-9620"/>
  </r>
  <r>
    <s v="C065"/>
    <s v="Terry Smith"/>
    <s v="6479 Cedar Ln, Los Angeles, NY 78201"/>
    <s v="terry65@customer.com"/>
    <s v="415-667-8833"/>
  </r>
  <r>
    <s v="C066"/>
    <s v="Jane Robinson"/>
    <s v="9340 Lakeview Dr, Philadelphia, TX 75201"/>
    <s v="jane66@customer.com"/>
    <s v="415-506-2329"/>
  </r>
  <r>
    <s v="C067"/>
    <s v="Wayne Brown"/>
    <s v="3841 Cedar Ln, Chicago, PA 90001"/>
    <s v="wayne67@customer.com"/>
    <s v="323-588-5562"/>
  </r>
  <r>
    <s v="C068"/>
    <s v="Amy Carter"/>
    <s v="6912 Sunset Rd, Los Angeles, TX 95101"/>
    <s v="amy68@customer.com"/>
    <s v="408-601-8715"/>
  </r>
  <r>
    <s v="C069"/>
    <s v="Ralph Allen"/>
    <s v="289 Cedar Ln, San Jose, TX 19101"/>
    <s v="ralph69@customer.com"/>
    <s v="215-929-8056"/>
  </r>
  <r>
    <s v="C070"/>
    <s v="Cynthia Williams"/>
    <s v="5668 Lakeview Dr, Philadelphia, NY 77001"/>
    <s v="cynthia70@customer.com"/>
    <s v="713-812-2188"/>
  </r>
  <r>
    <s v="C071"/>
    <s v="Smith Moore"/>
    <s v="5566 Main St, Phoenix, TX 10001"/>
    <s v="smith71@customer.com"/>
    <s v="212-434-8204"/>
  </r>
  <r>
    <s v="C072"/>
    <s v="Johnson Rodriguez"/>
    <s v="2078 Washington St, Chicago, TX 75201"/>
    <s v="johnson72@customer.com"/>
    <s v="415-664-4254"/>
  </r>
  <r>
    <s v="C073"/>
    <s v="Williams Baker"/>
    <s v="5796 Lakeview Dr, San Antonio, IL 92101"/>
    <s v="williams73@customer.com"/>
    <s v="619-852-1419"/>
  </r>
  <r>
    <s v="C074"/>
    <s v="Brown Martinez"/>
    <s v="498 Lakeview Dr, Houston, TX 85001"/>
    <s v="brown74@customer.com"/>
    <s v="602-846-1731"/>
  </r>
  <r>
    <s v="C075"/>
    <s v="Jones Martinez"/>
    <s v="9433 Elm St, San Jose, CA 90001"/>
    <s v="jones75@customer.com"/>
    <s v="323-943-4400"/>
  </r>
  <r>
    <s v="C076"/>
    <s v="Garcia Perez"/>
    <s v="6293 Elm St, Los Angeles, TX 60601"/>
    <s v="garcia76@customer.com"/>
    <s v="312-269-9931"/>
  </r>
  <r>
    <s v="C077"/>
    <s v="Miller Johnson"/>
    <s v="1877 Highland Ave, Houston, NY 10001"/>
    <s v="miller77@customer.com"/>
    <s v="212-636-8370"/>
  </r>
  <r>
    <s v="C078"/>
    <s v="Davis Roberts"/>
    <s v="4881 Main St, Chicago, TX 92101"/>
    <s v="davis78@customer.com"/>
    <s v="619-203-3129"/>
  </r>
  <r>
    <s v="C079"/>
    <s v="Rodriguez Davis"/>
    <s v="2170 Highland Ave, Philadelphia, CA 78201"/>
    <s v="rodriguez79@customer.com"/>
    <s v="718-585-5918"/>
  </r>
  <r>
    <s v="C080"/>
    <s v="Martinez Ramirez"/>
    <s v="9581 Park Blvd, Houston, CA 10001"/>
    <s v="martinez80@customer.com"/>
    <s v="212-445-1188"/>
  </r>
  <r>
    <s v="C081"/>
    <s v="Hernandez Wilson"/>
    <s v="4299 Main St, San Jose, TX 90001"/>
    <s v="hernandez81@customer.com"/>
    <s v="323-551-1647"/>
  </r>
  <r>
    <s v="C082"/>
    <s v="Lopez Moore"/>
    <s v="9175 Cedar Ln, New York, CA 77001"/>
    <s v="lopez82@customer.com"/>
    <s v="713-635-8843"/>
  </r>
  <r>
    <s v="C083"/>
    <s v="Gonzalez Jones"/>
    <s v="6105 Main St, San Jose, TX 78201"/>
    <s v="gonzalez83@customer.com"/>
    <s v="512-476-4908"/>
  </r>
  <r>
    <s v="C084"/>
    <s v="Wilson Jackson"/>
    <s v="9190 Sunset Rd, Chicago, TX 95101"/>
    <s v="wilson84@customer.com"/>
    <s v="408-653-3671"/>
  </r>
  <r>
    <s v="C085"/>
    <s v="Anderson Wilson"/>
    <s v="6705 Highland Ave, San Jose, TX 92101"/>
    <s v="anderson85@customer.com"/>
    <s v="619-641-1828"/>
  </r>
  <r>
    <s v="C086"/>
    <s v="Thomas Anderson"/>
    <s v="9071 Park Blvd, Los Angeles, AZ 60601"/>
    <s v="thomas86@customer.com"/>
    <s v="312-718-2919"/>
  </r>
  <r>
    <s v="C087"/>
    <s v="Taylor Lopez"/>
    <s v="1630 Maple Dr, Houston, CA 60601"/>
    <s v="taylor87@customer.com"/>
    <s v="312-528-6034"/>
  </r>
  <r>
    <s v="C088"/>
    <s v="Moore Hill"/>
    <s v="1735 Washington St, San Jose, CA 19101"/>
    <s v="moore88@customer.com"/>
    <s v="215-770-9113"/>
  </r>
  <r>
    <s v="C089"/>
    <s v="Jackson Nelson"/>
    <s v="5316 Sunset Rd, New York, CA 75201"/>
    <s v="jackson89@customer.com"/>
    <s v="512-715-8004"/>
  </r>
  <r>
    <s v="C090"/>
    <s v="Martin Moore"/>
    <s v="3548 Lakeview Dr, San Antonio, PA 60601"/>
    <s v="martin90@customer.com"/>
    <s v="312-645-8072"/>
  </r>
  <r>
    <s v="C091"/>
    <s v="Peter Brown"/>
    <s v="3780 Maple Dr, San Antonio, TX 78201"/>
    <s v="peter91@customer.com"/>
    <s v="512-977-3205"/>
  </r>
  <r>
    <s v="C092"/>
    <s v="Victoria Moore"/>
    <s v="9894 Maple Dr, Los Angeles, CA 78201"/>
    <s v="victoria92@customer.com"/>
    <s v="415-767-8312"/>
  </r>
  <r>
    <s v="C093"/>
    <s v="Raymond Sanchez"/>
    <s v="9122 Washington St, San Antonio, NY 78201"/>
    <s v="raymond93@customer.com"/>
    <s v="305-474-5460"/>
  </r>
  <r>
    <s v="C094"/>
    <s v="Julia Brown"/>
    <s v="9660 Lakeview Dr, Los Angeles, NY 77001"/>
    <s v="julia94@customer.com"/>
    <s v="713-336-6259"/>
  </r>
  <r>
    <s v="C095"/>
    <s v="Scott Carter"/>
    <s v="3790 Broadway, San Jose, IL 19101"/>
    <s v="scott95@customer.com"/>
    <s v="215-307-6312"/>
  </r>
  <r>
    <s v="C096"/>
    <s v="Grace Ramirez"/>
    <s v="2583 Lakeview Dr, New York, IL 92101"/>
    <s v="grace96@customer.com"/>
    <s v="619-413-4214"/>
  </r>
  <r>
    <s v="C097"/>
    <s v="Dennis Jackson"/>
    <s v="5173 Maple Dr, Los Angeles, AZ 85001"/>
    <s v="dennis97@customer.com"/>
    <s v="602-521-1161"/>
  </r>
  <r>
    <s v="C098"/>
    <s v="Evelyn Johnson"/>
    <s v="6288 Washington St, Phoenix, TX 95101"/>
    <s v="evelyn98@customer.com"/>
    <s v="408-551-5239"/>
  </r>
  <r>
    <s v="C099"/>
    <s v="Gregory Brown"/>
    <s v="2815 Park Blvd, San Antonio, NY 90001"/>
    <s v="gregory99@customer.com"/>
    <s v="323-796-7150"/>
  </r>
  <r>
    <s v="C100"/>
    <s v="Anna Jones"/>
    <s v="1868 Broadway, Philadelphia, CA 85001"/>
    <s v="anna100@customer.com"/>
    <s v="602-337-5591"/>
  </r>
  <r>
    <s v="C101"/>
    <s v="Walter Brown"/>
    <s v="2375 Highland Ave, Philadelphia, AZ 92101"/>
    <s v="walter101@customer.com"/>
    <s v="619-625-3489"/>
  </r>
  <r>
    <s v="C102"/>
    <s v="Rose Adams"/>
    <s v="6901 Lakeview Dr, New York, CA 92101"/>
    <s v="rose102@customer.com"/>
    <s v="619-876-1522"/>
  </r>
  <r>
    <s v="C103"/>
    <s v="Patrick Adams"/>
    <s v="8139 Park Blvd, Philadelphia, TX 85001"/>
    <s v="patrick103@customer.com"/>
    <s v="602-670-2765"/>
  </r>
  <r>
    <s v="C104"/>
    <s v="Judith Perez"/>
    <s v="6090 Highland Ave, San Jose, IL 78201"/>
    <s v="judith104@customer.com"/>
    <s v="415-276-4243"/>
  </r>
  <r>
    <s v="C105"/>
    <s v="Henry Harris"/>
    <s v="3164 Lakeview Dr, Dallas, CA 92101"/>
    <s v="henry105@customer.com"/>
    <s v="619-152-6983"/>
  </r>
  <r>
    <s v="C106"/>
    <s v="Christina Perez"/>
    <s v="3048 Broadway, San Diego, AZ 78201"/>
    <s v="christina106@customer.com"/>
    <s v="305-744-2985"/>
  </r>
  <r>
    <s v="C107"/>
    <s v="Douglas Hernandez"/>
    <s v="1701 Main St, New York, NY 19101"/>
    <s v="douglas107@customer.com"/>
    <s v="215-922-8273"/>
  </r>
  <r>
    <s v="C108"/>
    <s v="Maria Torres"/>
    <s v="6327 Sunset Rd, Philadelphia, IL 95101"/>
    <s v="maria108@customer.com"/>
    <s v="408-262-8672"/>
  </r>
  <r>
    <s v="C109"/>
    <s v="Harold Baker"/>
    <s v="6244 Broadway, Los Angeles, TX 75201"/>
    <s v="harold109@customer.com"/>
    <s v="305-302-6689"/>
  </r>
  <r>
    <s v="C110"/>
    <s v="Nicole Anderson"/>
    <s v="8547 Broadway, Dallas, TX 90001"/>
    <s v="nicole110@customer.com"/>
    <s v="323-158-4595"/>
  </r>
  <r>
    <s v="C111"/>
    <s v="Alexander Baker"/>
    <s v="7864 Sunset Rd, Phoenix, CA 60601"/>
    <s v="alexander111@customer.com"/>
    <s v="312-747-7817"/>
  </r>
  <r>
    <s v="C112"/>
    <s v="Megan Nelson"/>
    <s v="9624 Lakeview Dr, San Diego, CA 19101"/>
    <s v="megan112@customer.com"/>
    <s v="215-402-9228"/>
  </r>
  <r>
    <s v="C113"/>
    <s v="Samuel Miller"/>
    <s v="8252 Maple Dr, New York, CA 19101"/>
    <s v="samuel113@customer.com"/>
    <s v="215-684-2761"/>
  </r>
  <r>
    <s v="C114"/>
    <s v="Dorothy Carter"/>
    <s v="3268 Sunset Rd, San Diego, PA 95101"/>
    <s v="dorothy114@customer.com"/>
    <s v="408-421-6024"/>
  </r>
  <r>
    <s v="C115"/>
    <s v="Frank Allen"/>
    <s v="4428 Sunset Rd, Houston, CA 85001"/>
    <s v="frank115@customer.com"/>
    <s v="602-570-9163"/>
  </r>
  <r>
    <s v="C116"/>
    <s v="Sophia Thomas"/>
    <s v="9572 Sunset Rd, Phoenix, TX 95101"/>
    <s v="sophia116@customer.com"/>
    <s v="408-730-3215"/>
  </r>
  <r>
    <s v="C117"/>
    <s v="Lawrence Gomez"/>
    <s v="8131 Washington St, Dallas, IL 77001"/>
    <s v="lawrence117@customer.com"/>
    <s v="713-285-6202"/>
  </r>
  <r>
    <s v="C118"/>
    <s v="Alice Sanchez"/>
    <s v="7674 Lakeview Dr, Houston, AZ 85001"/>
    <s v="alice118@customer.com"/>
    <s v="602-327-4951"/>
  </r>
  <r>
    <s v="C119"/>
    <s v="Arthur Campbell"/>
    <s v="6837 Sunset Rd, Dallas, AZ 85001"/>
    <s v="arthur119@customer.com"/>
    <s v="602-718-3058"/>
  </r>
  <r>
    <s v="C120"/>
    <s v="Ruth Nelson"/>
    <s v="7274 Highland Ave, San Diego, CA 75201"/>
    <s v="ruth120@customer.com"/>
    <s v="646-312-5168"/>
  </r>
  <r>
    <s v="C121"/>
    <s v="Philip Allen"/>
    <s v="7984 Park Blvd, Phoenix, PA 95101"/>
    <s v="philip121@customer.com"/>
    <s v="408-484-3267"/>
  </r>
  <r>
    <s v="C122"/>
    <s v="Diana Anderson"/>
    <s v="357 Sunset Rd, Los Angeles, PA 95101"/>
    <s v="diana122@customer.com"/>
    <s v="408-202-8738"/>
  </r>
  <r>
    <s v="C123"/>
    <s v="Roger Campbell"/>
    <s v="3124 Cedar Ln, Chicago, TX 60601"/>
    <s v="roger123@customer.com"/>
    <s v="312-418-2378"/>
  </r>
  <r>
    <s v="C124"/>
    <s v="Natalie Anderson"/>
    <s v="9439 Maple Dr, Philadelphia, NY 19101"/>
    <s v="natalie124@customer.com"/>
    <s v="215-734-9793"/>
  </r>
  <r>
    <s v="C125"/>
    <s v="Benjamin Baker"/>
    <s v="2068 Sunset Rd, San Jose, TX 75201"/>
    <s v="benjamin125@customer.com"/>
    <s v="718-397-1442"/>
  </r>
  <r>
    <s v="C126"/>
    <s v="Virginia Hall"/>
    <s v="667 Broadway, San Antonio, NY 92101"/>
    <s v="virginia126@customer.com"/>
    <s v="619-927-8695"/>
  </r>
  <r>
    <s v="C127"/>
    <s v="Bruce Torres"/>
    <s v="6590 Sunset Rd, New York, CA 95101"/>
    <s v="bruce127@customer.com"/>
    <s v="408-194-6619"/>
  </r>
  <r>
    <s v="C128"/>
    <s v="Madison Nelson"/>
    <s v="6153 Park Blvd, Philadelphia, NY 10001"/>
    <s v="madison128@customer.com"/>
    <s v="212-118-4832"/>
  </r>
  <r>
    <s v="C129"/>
    <s v="Adam Flores"/>
    <s v="9203 Sunset Rd, San Antonio, AZ 19101"/>
    <s v="adam129@customer.com"/>
    <s v="215-425-8039"/>
  </r>
  <r>
    <s v="C130"/>
    <s v="Abigail Smith"/>
    <s v="9749 Highland Ave, Philadelphia, AZ 60601"/>
    <s v="abigail130@customer.com"/>
    <s v="312-780-7022"/>
  </r>
  <r>
    <s v="C131"/>
    <s v="Gerald Flores"/>
    <s v="9831 Lakeview Dr, Houston, CA 85001"/>
    <s v="gerald131@customer.com"/>
    <s v="602-369-5756"/>
  </r>
  <r>
    <s v="C132"/>
    <s v="Lauren Ramirez"/>
    <s v="8688 Park Blvd, San Diego, CA 60601"/>
    <s v="lauren132@customer.com"/>
    <s v="312-846-6083"/>
  </r>
  <r>
    <s v="C133"/>
    <s v="Keith Nelson"/>
    <s v="8305 Maple Dr, Phoenix, CA 10001"/>
    <s v="keith133@customer.com"/>
    <s v="212-798-7484"/>
  </r>
  <r>
    <s v="C134"/>
    <s v="Isabella Anderson"/>
    <s v="250 Cedar Ln, Dallas, NY 90001"/>
    <s v="isabella134@customer.com"/>
    <s v="323-157-1560"/>
  </r>
  <r>
    <s v="C135"/>
    <s v="Terry Gonzalez"/>
    <s v="849 Main St, Philadelphia, CA 92101"/>
    <s v="terry135@customer.com"/>
    <s v="619-438-8805"/>
  </r>
  <r>
    <s v="C136"/>
    <s v="Jane Young"/>
    <s v="6194 Elm St, Houston, PA 10001"/>
    <s v="jane136@customer.com"/>
    <s v="212-211-1452"/>
  </r>
  <r>
    <s v="C137"/>
    <s v="Wayne Brown"/>
    <s v="3614 Washington St, Chicago, CA 19101"/>
    <s v="wayne137@customer.com"/>
    <s v="215-447-3544"/>
  </r>
  <r>
    <s v="C138"/>
    <s v="Amy Robinson"/>
    <s v="2822 Cedar Ln, Dallas, TX 75201"/>
    <s v="amy138@customer.com"/>
    <s v="305-410-2940"/>
  </r>
  <r>
    <s v="C139"/>
    <s v="Ralph Thomas"/>
    <s v="7838 Main St, Dallas, NY 77001"/>
    <s v="ralph139@customer.com"/>
    <s v="713-505-6196"/>
  </r>
  <r>
    <s v="C140"/>
    <s v="Cynthia Campbell"/>
    <s v="5662 Cedar Ln, New York, CA 95101"/>
    <s v="cynthia140@customer.com"/>
    <s v="408-665-3288"/>
  </r>
  <r>
    <s v="C141"/>
    <s v="Smith Williams"/>
    <s v="8464 Maple Dr, Los Angeles, CA 85001"/>
    <s v="smith141@customer.com"/>
    <s v="602-345-1852"/>
  </r>
  <r>
    <s v="C142"/>
    <s v="Johnson Carter"/>
    <s v="1809 Broadway, San Antonio, PA 95101"/>
    <s v="johnson142@customer.com"/>
    <s v="408-436-7887"/>
  </r>
  <r>
    <s v="C143"/>
    <s v="Williams Mitchell"/>
    <s v="4485 Park Blvd, Los Angeles, TX 85001"/>
    <s v="williams143@customer.com"/>
    <s v="602-880-4040"/>
  </r>
  <r>
    <s v="C144"/>
    <s v="Brown Martinez"/>
    <s v="4865 Cedar Ln, San Antonio, NY 90001"/>
    <s v="brown144@customer.com"/>
    <s v="323-950-5995"/>
  </r>
  <r>
    <s v="C145"/>
    <s v="Jones Brown"/>
    <s v="8617 Sunset Rd, San Diego, PA 19101"/>
    <s v="jones145@customer.com"/>
    <s v="215-802-9129"/>
  </r>
  <r>
    <s v="C146"/>
    <s v="Garcia Jones"/>
    <s v="791 Broadway, Houston, AZ 95101"/>
    <s v="garcia146@customer.com"/>
    <s v="408-790-7947"/>
  </r>
  <r>
    <s v="C147"/>
    <s v="Miller Thompson"/>
    <s v="7616 Main St, San Antonio, CA 78201"/>
    <s v="miller147@customer.com"/>
    <s v="718-533-1995"/>
  </r>
  <r>
    <s v="C148"/>
    <s v="Davis Lee"/>
    <s v="2384 Lakeview Dr, Phoenix, TX 90001"/>
    <s v="davis148@customer.com"/>
    <s v="323-414-2398"/>
  </r>
  <r>
    <s v="C149"/>
    <s v="Rodriguez Anderson"/>
    <s v="5396 Elm St, San Jose, NY 92101"/>
    <s v="rodriguez149@customer.com"/>
    <s v="619-417-5931"/>
  </r>
  <r>
    <s v="C150"/>
    <s v="Martinez Brown"/>
    <s v="4037 Elm St, Chicago, CA 75201"/>
    <s v="martinez150@customer.com"/>
    <s v="305-413-8746"/>
  </r>
  <r>
    <s v="C151"/>
    <s v="Hernandez Taylor"/>
    <s v="9354 Cedar Ln, Houston, TX 19101"/>
    <s v="hernandez151@customer.com"/>
    <s v="215-335-1833"/>
  </r>
  <r>
    <s v="C152"/>
    <s v="Lopez Miller"/>
    <s v="856 Elm St, Philadelphia, AZ 60601"/>
    <s v="lopez152@customer.com"/>
    <s v="312-593-7511"/>
  </r>
  <r>
    <s v="C153"/>
    <s v="Gonzalez Clark"/>
    <s v="7217 Elm St, San Antonio, PA 95101"/>
    <s v="gonzalez153@customer.com"/>
    <s v="408-793-1021"/>
  </r>
  <r>
    <s v="C154"/>
    <s v="Wilson Gonzalez"/>
    <s v="7405 Broadway, Phoenix, CA 60601"/>
    <s v="wilson154@customer.com"/>
    <s v="312-210-7015"/>
  </r>
  <r>
    <s v="C155"/>
    <s v="Anderson Torres"/>
    <s v="267 Sunset Rd, San Antonio, CA 95101"/>
    <s v="anderson155@customer.com"/>
    <s v="408-680-2846"/>
  </r>
  <r>
    <s v="C156"/>
    <s v="Thomas Young"/>
    <s v="2275 Cedar Ln, Chicago, PA 10001"/>
    <s v="thomas156@customer.com"/>
    <s v="212-835-5356"/>
  </r>
  <r>
    <s v="C157"/>
    <s v="Taylor Smith"/>
    <s v="1924 Lakeview Dr, New York, CA 10001"/>
    <s v="taylor157@customer.com"/>
    <s v="212-453-4245"/>
  </r>
  <r>
    <s v="C158"/>
    <s v="Moore Jones"/>
    <s v="139 Highland Ave, Los Angeles, NY 60601"/>
    <s v="moore158@customer.com"/>
    <s v="312-183-2530"/>
  </r>
  <r>
    <s v="C159"/>
    <s v="Jackson Jones"/>
    <s v="1479 Maple Dr, San Diego, CA 78201"/>
    <s v="jackson159@customer.com"/>
    <s v="718-308-6404"/>
  </r>
  <r>
    <s v="C160"/>
    <s v="Martin Taylor"/>
    <s v="3047 Sunset Rd, San Diego, TX 19101"/>
    <s v="martin160@customer.com"/>
    <s v="215-883-7101"/>
  </r>
  <r>
    <s v="C161"/>
    <s v="Peter Ramirez"/>
    <s v="5984 Sunset Rd, Houston, CA 19101"/>
    <s v="peter161@customer.com"/>
    <s v="215-246-8548"/>
  </r>
  <r>
    <s v="C162"/>
    <s v="Victoria Gomez"/>
    <s v="5366 Elm St, Los Angeles, PA 77001"/>
    <s v="victoria162@customer.com"/>
    <s v="713-326-5808"/>
  </r>
  <r>
    <s v="C163"/>
    <s v="Raymond Hall"/>
    <s v="2915 Lakeview Dr, Los Angeles, IL 19101"/>
    <s v="raymond163@customer.com"/>
    <s v="215-808-9097"/>
  </r>
  <r>
    <s v="C164"/>
    <s v="Julia Rivera"/>
    <s v="6517 Broadway, Houston, CA 77001"/>
    <s v="julia164@customer.com"/>
    <s v="713-839-4324"/>
  </r>
  <r>
    <s v="C165"/>
    <s v="Scott Harris"/>
    <s v="2390 Elm St, San Antonio, IL 92101"/>
    <s v="scott165@customer.com"/>
    <s v="619-525-7720"/>
  </r>
  <r>
    <s v="C166"/>
    <s v="Grace Garcia"/>
    <s v="6037 Elm St, San Antonio, CA 78201"/>
    <s v="grace166@customer.com"/>
    <s v="512-168-3765"/>
  </r>
  <r>
    <s v="C167"/>
    <s v="Dennis Flores"/>
    <s v="3394 Cedar Ln, Chicago, IL 78201"/>
    <s v="dennis167@customer.com"/>
    <s v="512-741-8250"/>
  </r>
  <r>
    <s v="C168"/>
    <s v="Evelyn Garcia"/>
    <s v="6461 Lakeview Dr, Los Angeles, TX 75201"/>
    <s v="evelyn168@customer.com"/>
    <s v="646-660-4864"/>
  </r>
  <r>
    <s v="C169"/>
    <s v="Gregory Hall"/>
    <s v="802 Washington St, Chicago, AZ 77001"/>
    <s v="gregory169@customer.com"/>
    <s v="713-983-7849"/>
  </r>
  <r>
    <s v="C170"/>
    <s v="Anna Wright"/>
    <s v="2664 Cedar Ln, San Jose, TX 10001"/>
    <s v="anna170@customer.com"/>
    <s v="212-685-4729"/>
  </r>
  <r>
    <s v="C171"/>
    <s v="Walter Jones"/>
    <s v="2817 Main St, Dallas, NY 77001"/>
    <s v="walter171@customer.com"/>
    <s v="713-305-4631"/>
  </r>
  <r>
    <s v="C172"/>
    <s v="Rose Allen"/>
    <s v="9837 Cedar Ln, Houston, TX 10001"/>
    <s v="rose172@customer.com"/>
    <s v="212-920-6258"/>
  </r>
  <r>
    <s v="C173"/>
    <s v="Patrick Brown"/>
    <s v="1441 Cedar Ln, Los Angeles, CA 77001"/>
    <s v="patrick173@customer.com"/>
    <s v="713-291-1412"/>
  </r>
  <r>
    <s v="C174"/>
    <s v="Judith Rodriguez"/>
    <s v="757 Main St, Phoenix, NY 85001"/>
    <s v="judith174@customer.com"/>
    <s v="602-768-6579"/>
  </r>
  <r>
    <s v="C175"/>
    <s v="Henry White"/>
    <s v="4711 Broadway, Philadelphia, NY 60601"/>
    <s v="henry175@customer.com"/>
    <s v="312-307-8911"/>
  </r>
  <r>
    <s v="C176"/>
    <s v="Christina Mitchell"/>
    <s v="3631 Main St, Philadelphia, TX 10001"/>
    <s v="christina176@customer.com"/>
    <s v="212-565-3497"/>
  </r>
  <r>
    <s v="C177"/>
    <s v="Douglas Williams"/>
    <s v="5797 Highland Ave, Los Angeles, TX 75201"/>
    <s v="douglas177@customer.com"/>
    <s v="718-144-6395"/>
  </r>
  <r>
    <s v="C178"/>
    <s v="Maria Young"/>
    <s v="4003 Main St, San Antonio, TX 19101"/>
    <s v="maria178@customer.com"/>
    <s v="215-369-5576"/>
  </r>
  <r>
    <s v="C179"/>
    <s v="Harold Thompson"/>
    <s v="8921 Maple Dr, Houston, IL 10001"/>
    <s v="harold179@customer.com"/>
    <s v="212-325-7795"/>
  </r>
  <r>
    <s v="C180"/>
    <s v="Nicole Young"/>
    <s v="3887 Sunset Rd, San Diego, TX 75201"/>
    <s v="nicole180@customer.com"/>
    <s v="718-812-4329"/>
  </r>
  <r>
    <s v="C181"/>
    <s v="Alexander Allen"/>
    <s v="6471 Maple Dr, New York, CA 85001"/>
    <s v="alexander181@customer.com"/>
    <s v="602-260-9191"/>
  </r>
  <r>
    <s v="C182"/>
    <s v="Megan Robinson"/>
    <s v="5518 Maple Dr, San Antonio, CA 92101"/>
    <s v="megan182@customer.com"/>
    <s v="619-530-3633"/>
  </r>
  <r>
    <s v="C183"/>
    <s v="Samuel Wright"/>
    <s v="1371 Washington St, Phoenix, IL 19101"/>
    <s v="samuel183@customer.com"/>
    <s v="215-137-7877"/>
  </r>
  <r>
    <s v="C184"/>
    <s v="Dorothy Mitchell"/>
    <s v="6988 Park Blvd, San Jose, TX 90001"/>
    <s v="dorothy184@customer.com"/>
    <s v="323-272-9773"/>
  </r>
  <r>
    <s v="C185"/>
    <s v="Frank Davis"/>
    <s v="7637 Cedar Ln, San Antonio, TX 77001"/>
    <s v="frank185@customer.com"/>
    <s v="713-827-3928"/>
  </r>
  <r>
    <s v="C186"/>
    <s v="Sophia Williams"/>
    <s v="8444 Washington St, San Antonio, TX 10001"/>
    <s v="sophia186@customer.com"/>
    <s v="212-987-2403"/>
  </r>
  <r>
    <s v="C187"/>
    <s v="Lawrence Clark"/>
    <s v="8306 Highland Ave, Los Angeles, AZ 77001"/>
    <s v="lawrence187@customer.com"/>
    <s v="713-865-8478"/>
  </r>
  <r>
    <s v="C188"/>
    <s v="Alice Young"/>
    <s v="4775 Sunset Rd, New York, TX 92101"/>
    <s v="alice188@customer.com"/>
    <s v="619-892-9459"/>
  </r>
  <r>
    <s v="C189"/>
    <s v="Arthur Mitchell"/>
    <s v="4354 Elm St, Chicago, AZ 77001"/>
    <s v="arthur189@customer.com"/>
    <s v="713-680-9503"/>
  </r>
  <r>
    <s v="C190"/>
    <s v="Ruth Williams"/>
    <s v="5868 Maple Dr, San Antonio, CA 90001"/>
    <s v="ruth190@customer.com"/>
    <s v="323-737-5070"/>
  </r>
  <r>
    <s v="C191"/>
    <s v="Philip Davis"/>
    <s v="5730 Cedar Ln, San Antonio, CA 60601"/>
    <s v="philip191@customer.com"/>
    <s v="312-555-1111"/>
  </r>
  <r>
    <s v="C192"/>
    <s v="Diana Thomas"/>
    <s v="6715 Washington St, Philadelphia, CA 75201"/>
    <s v="diana192@customer.com"/>
    <s v="646-733-3248"/>
  </r>
  <r>
    <s v="C193"/>
    <s v="Roger Nelson"/>
    <s v="3931 Main St, Chicago, PA 10001"/>
    <s v="roger193@customer.com"/>
    <s v="212-169-7883"/>
  </r>
  <r>
    <s v="C194"/>
    <s v="Natalie Moore"/>
    <s v="6808 Main St, San Antonio, IL 78201"/>
    <s v="natalie194@customer.com"/>
    <s v="512-715-1171"/>
  </r>
  <r>
    <s v="C195"/>
    <s v="Benjamin Allen"/>
    <s v="8888 Maple Dr, Houston, TX 10001"/>
    <s v="benjamin195@customer.com"/>
    <s v="212-170-2646"/>
  </r>
  <r>
    <s v="C196"/>
    <s v="Virginia Miller"/>
    <s v="3037 Park Blvd, San Antonio, CA 75201"/>
    <s v="virginia196@customer.com"/>
    <s v="718-902-4798"/>
  </r>
  <r>
    <s v="C197"/>
    <s v="Bruce Rodriguez"/>
    <s v="1129 Broadway, Chicago, CA 77001"/>
    <s v="bruce197@customer.com"/>
    <s v="713-570-7887"/>
  </r>
  <r>
    <s v="C198"/>
    <s v="Madison Martinez"/>
    <s v="8571 Park Blvd, Chicago, NY 77001"/>
    <s v="madison198@customer.com"/>
    <s v="713-517-4627"/>
  </r>
  <r>
    <s v="C199"/>
    <s v="Adam Clark"/>
    <s v="4358 Broadway, Phoenix, TX 60601"/>
    <s v="adam199@customer.com"/>
    <s v="312-753-1062"/>
  </r>
  <r>
    <s v="C200"/>
    <s v="Abigail Scott"/>
    <s v="2779 Broadway, Chicago, CA 95101"/>
    <s v="abigail200@customer.com"/>
    <s v="408-509-5148"/>
  </r>
  <r>
    <s v="C201"/>
    <s v="Gerald Scott"/>
    <s v="3883 Washington St, Philadelphia, PA 75201"/>
    <s v="gerald201@customer.com"/>
    <s v="415-607-2407"/>
  </r>
  <r>
    <s v="C202"/>
    <s v="Lauren Harris"/>
    <s v="5364 Cedar Ln, Houston, CA 92101"/>
    <s v="lauren202@customer.com"/>
    <s v="619-136-2155"/>
  </r>
  <r>
    <s v="C203"/>
    <s v="Keith Davis"/>
    <s v="5645 Cedar Ln, Philadelphia, CA 92101"/>
    <s v="keith203@customer.com"/>
    <s v="619-634-7588"/>
  </r>
  <r>
    <s v="C204"/>
    <s v="Isabella Perez"/>
    <s v="433 Main St, Dallas, NY 60601"/>
    <s v="isabella204@customer.com"/>
    <s v="312-117-5044"/>
  </r>
  <r>
    <s v="C205"/>
    <s v="Terry Johnson"/>
    <s v="2663 Cedar Ln, Houston, CA 77001"/>
    <s v="terry205@customer.com"/>
    <s v="713-939-8210"/>
  </r>
  <r>
    <s v="C206"/>
    <s v="Jane Roberts"/>
    <s v="4334 Park Blvd, Philadelphia, TX 90001"/>
    <s v="jane206@customer.com"/>
    <s v="323-720-9231"/>
  </r>
  <r>
    <s v="C207"/>
    <s v="Wayne Williams"/>
    <s v="3457 Cedar Ln, Houston, TX 85001"/>
    <s v="wayne207@customer.com"/>
    <s v="602-816-3241"/>
  </r>
  <r>
    <s v="C208"/>
    <s v="Amy Lewis"/>
    <s v="936 Highland Ave, Philadelphia, CA 90001"/>
    <s v="amy208@customer.com"/>
    <s v="323-364-7039"/>
  </r>
  <r>
    <s v="C209"/>
    <s v="Ralph Nelson"/>
    <s v="4647 Highland Ave, Dallas, NY 60601"/>
    <s v="ralph209@customer.com"/>
    <s v="312-175-2272"/>
  </r>
  <r>
    <s v="C210"/>
    <s v="Cynthia Robinson"/>
    <s v="6205 Main St, Chicago, TX 95101"/>
    <s v="cynthia210@customer.com"/>
    <s v="408-907-5424"/>
  </r>
  <r>
    <s v="C211"/>
    <s v="Smith Lopez"/>
    <s v="724 Park Blvd, Los Angeles, CA 75201"/>
    <s v="smith211@customer.com"/>
    <s v="415-703-2428"/>
  </r>
  <r>
    <s v="C212"/>
    <s v="Johnson Miller"/>
    <s v="2272 Park Blvd, Los Angeles, CA 75201"/>
    <s v="johnson212@customer.com"/>
    <s v="718-939-4798"/>
  </r>
  <r>
    <s v="C213"/>
    <s v="Williams Jackson"/>
    <s v="8179 Washington St, Houston, IL 19101"/>
    <s v="williams213@customer.com"/>
    <s v="215-825-5116"/>
  </r>
  <r>
    <s v="C214"/>
    <s v="Brown Mitchell"/>
    <s v="4193 Maple Dr, San Diego, CA 10001"/>
    <s v="brown214@customer.com"/>
    <s v="212-811-9841"/>
  </r>
  <r>
    <s v="C215"/>
    <s v="Jones Gonzalez"/>
    <s v="1839 Highland Ave, San Jose, AZ 75201"/>
    <s v="jones215@customer.com"/>
    <s v="646-958-4273"/>
  </r>
  <r>
    <s v="C216"/>
    <s v="Garcia Campbell"/>
    <s v="5479 Lakeview Dr, San Antonio, IL 95101"/>
    <s v="garcia216@customer.com"/>
    <s v="408-874-1725"/>
  </r>
  <r>
    <s v="C217"/>
    <s v="Miller Garcia"/>
    <s v="7690 Washington St, San Diego, NY 95101"/>
    <s v="miller217@customer.com"/>
    <s v="408-843-7948"/>
  </r>
  <r>
    <s v="C218"/>
    <s v="Davis Hernandez"/>
    <s v="7148 Sunset Rd, Los Angeles, IL 85001"/>
    <s v="davis218@customer.com"/>
    <s v="602-527-7613"/>
  </r>
  <r>
    <s v="C219"/>
    <s v="Rodriguez Perez"/>
    <s v="6921 Broadway, Dallas, NY 92101"/>
    <s v="rodriguez219@customer.com"/>
    <s v="619-226-2532"/>
  </r>
  <r>
    <s v="C220"/>
    <s v="Martinez Rivera"/>
    <s v="3241 Maple Dr, San Diego, PA 92101"/>
    <s v="martinez220@customer.com"/>
    <s v="619-495-1042"/>
  </r>
  <r>
    <s v="C221"/>
    <s v="Hernandez Walker"/>
    <s v="7959 Highland Ave, New York, NY 77001"/>
    <s v="hernandez221@customer.com"/>
    <s v="713-337-9282"/>
  </r>
  <r>
    <s v="C222"/>
    <s v="Lopez Roberts"/>
    <s v="6595 Washington St, Los Angeles, CA 75201"/>
    <s v="lopez222@customer.com"/>
    <s v="718-713-9051"/>
  </r>
  <r>
    <s v="C223"/>
    <s v="Gonzalez Lopez"/>
    <s v="1735 Sunset Rd, Houston, IL 95101"/>
    <s v="gonzalez223@customer.com"/>
    <s v="408-286-1599"/>
  </r>
  <r>
    <s v="C224"/>
    <s v="Wilson Brown"/>
    <s v="5216 Elm St, Dallas, NY 10001"/>
    <s v="wilson224@customer.com"/>
    <s v="212-194-5321"/>
  </r>
  <r>
    <s v="C225"/>
    <s v="Anderson Martinez"/>
    <s v="6929 Washington St, Los Angeles, CA 77001"/>
    <s v="anderson225@customer.com"/>
    <s v="713-655-2011"/>
  </r>
  <r>
    <s v="C226"/>
    <s v="Thomas Robinson"/>
    <s v="144 Park Blvd, New York, CA 95101"/>
    <s v="thomas226@customer.com"/>
    <s v="408-403-9939"/>
  </r>
  <r>
    <s v="C227"/>
    <s v="Taylor Roberts"/>
    <s v="1753 Main St, Philadelphia, NY 75201"/>
    <s v="taylor227@customer.com"/>
    <s v="415-178-4166"/>
  </r>
  <r>
    <s v="C228"/>
    <s v="Moore Nelson"/>
    <s v="4301 Main St, New York, CA 92101"/>
    <s v="moore228@customer.com"/>
    <s v="619-792-3124"/>
  </r>
  <r>
    <s v="C229"/>
    <s v="Jackson Brown"/>
    <s v="5388 Maple Dr, Philadelphia, AZ 90001"/>
    <s v="jackson229@customer.com"/>
    <s v="323-628-8034"/>
  </r>
  <r>
    <s v="C230"/>
    <s v="Martin Wright"/>
    <s v="4502 Maple Dr, Houston, CA 10001"/>
    <s v="martin230@customer.com"/>
    <s v="212-320-3106"/>
  </r>
  <r>
    <s v="C231"/>
    <s v="Peter Martin"/>
    <s v="9540 Broadway, Los Angeles, CA 10001"/>
    <s v="peter231@customer.com"/>
    <s v="212-291-8046"/>
  </r>
  <r>
    <s v="C232"/>
    <s v="Victoria Sanchez"/>
    <s v="1038 Cedar Ln, San Jose, IL 85001"/>
    <s v="victoria232@customer.com"/>
    <s v="602-548-3895"/>
  </r>
  <r>
    <s v="C233"/>
    <s v="Raymond Nguyen"/>
    <s v="1499 Broadway, San Jose, NY 19101"/>
    <s v="raymond233@customer.com"/>
    <s v="215-837-1930"/>
  </r>
  <r>
    <s v="C234"/>
    <s v="Julia Roberts"/>
    <s v="2546 Washington St, Phoenix, CA 77001"/>
    <s v="julia234@customer.com"/>
    <s v="713-490-5329"/>
  </r>
  <r>
    <s v="C235"/>
    <s v="Scott Nelson"/>
    <s v="4892 Cedar Ln, Chicago, AZ 75201"/>
    <s v="scott235@customer.com"/>
    <s v="718-915-3819"/>
  </r>
  <r>
    <s v="C236"/>
    <s v="Grace Clark"/>
    <s v="9458 Broadway, Los Angeles, TX 19101"/>
    <s v="grace236@customer.com"/>
    <s v="215-659-3108"/>
  </r>
  <r>
    <s v="C237"/>
    <s v="Dennis Jones"/>
    <s v="7375 Lakeview Dr, San Diego, TX 77001"/>
    <s v="dennis237@customer.com"/>
    <s v="713-127-8315"/>
  </r>
  <r>
    <s v="C238"/>
    <s v="Evelyn Ramirez"/>
    <s v="3849 Lakeview Dr, San Diego, CA 78201"/>
    <s v="evelyn238@customer.com"/>
    <s v="646-590-3852"/>
  </r>
  <r>
    <s v="C239"/>
    <s v="Gregory Jackson"/>
    <s v="8447 Main St, Chicago, AZ 90001"/>
    <s v="gregory239@customer.com"/>
    <s v="323-277-1205"/>
  </r>
  <r>
    <s v="C240"/>
    <s v="Anna Sanchez"/>
    <s v="8403 Main St, Los Angeles, TX 92101"/>
    <s v="anna240@customer.com"/>
    <s v="619-664-2399"/>
  </r>
  <r>
    <s v="C241"/>
    <s v="Walter Jackson"/>
    <s v="3295 Elm St, Dallas, AZ 77001"/>
    <s v="walter241@customer.com"/>
    <s v="713-137-1672"/>
  </r>
  <r>
    <s v="C242"/>
    <s v="Rose Harris"/>
    <s v="5591 Lakeview Dr, Houston, CA 75201"/>
    <s v="rose242@customer.com"/>
    <s v="305-293-7965"/>
  </r>
  <r>
    <s v="C243"/>
    <s v="Patrick Adams"/>
    <s v="3665 Park Blvd, Dallas, TX 92101"/>
    <s v="patrick243@customer.com"/>
    <s v="619-238-3464"/>
  </r>
  <r>
    <s v="C244"/>
    <s v="Judith Martinez"/>
    <s v="8474 Elm St, Los Angeles, TX 85001"/>
    <s v="judith244@customer.com"/>
    <s v="602-449-9739"/>
  </r>
  <r>
    <s v="C245"/>
    <s v="Henry Flores"/>
    <s v="9430 Broadway, San Antonio, CA 77001"/>
    <s v="henry245@customer.com"/>
    <s v="713-828-1316"/>
  </r>
  <r>
    <s v="C246"/>
    <s v="Christina Rodriguez"/>
    <s v="8901 Broadway, Phoenix, PA 85001"/>
    <s v="christina246@customer.com"/>
    <s v="602-224-9094"/>
  </r>
  <r>
    <s v="C247"/>
    <s v="Douglas Martin"/>
    <s v="9763 Maple Dr, New York, TX 78201"/>
    <s v="douglas247@customer.com"/>
    <s v="718-987-3403"/>
  </r>
  <r>
    <s v="C248"/>
    <s v="Maria Thompson"/>
    <s v="4474 Cedar Ln, Chicago, CA 90001"/>
    <s v="maria248@customer.com"/>
    <s v="323-270-9274"/>
  </r>
  <r>
    <s v="C249"/>
    <s v="Harold Thomas"/>
    <s v="5934 Main St, New York, TX 19101"/>
    <s v="harold249@customer.com"/>
    <s v="215-134-7999"/>
  </r>
  <r>
    <s v="C250"/>
    <s v="Nicole Thompson"/>
    <s v="5347 Maple Dr, San Jose, TX 85001"/>
    <s v="nicole250@customer.com"/>
    <s v="602-918-4432"/>
  </r>
  <r>
    <s v="C251"/>
    <s v="Alexander Martinez"/>
    <s v="7604 Main St, Phoenix, TX 60601"/>
    <s v="alexander251@customer.com"/>
    <s v="312-738-4645"/>
  </r>
  <r>
    <s v="C252"/>
    <s v="Megan Davis"/>
    <s v="2115 Main St, San Jose, TX 85001"/>
    <s v="megan252@customer.com"/>
    <s v="602-388-4195"/>
  </r>
  <r>
    <s v="C253"/>
    <s v="Samuel Baker"/>
    <s v="9914 Park Blvd, Philadelphia, CA 19101"/>
    <s v="samuel253@customer.com"/>
    <s v="215-826-8060"/>
  </r>
  <r>
    <s v="C254"/>
    <s v="Dorothy Perez"/>
    <s v="2930 Sunset Rd, Houston, NY 60601"/>
    <s v="dorothy254@customer.com"/>
    <s v="312-406-3652"/>
  </r>
  <r>
    <s v="C255"/>
    <s v="Frank Roberts"/>
    <s v="3244 Main St, Phoenix, PA 75201"/>
    <s v="frank255@customer.com"/>
    <s v="646-333-3216"/>
  </r>
  <r>
    <s v="C256"/>
    <s v="Sophia Young"/>
    <s v="2295 Elm St, San Diego, PA 95101"/>
    <s v="sophia256@customer.com"/>
    <s v="408-837-5094"/>
  </r>
  <r>
    <s v="C257"/>
    <s v="Lawrence Flores"/>
    <s v="1874 Washington St, San Diego, PA 92101"/>
    <s v="lawrence257@customer.com"/>
    <s v="619-761-5151"/>
  </r>
  <r>
    <s v="C258"/>
    <s v="Alice Anderson"/>
    <s v="2077 Elm St, Houston, CA 19101"/>
    <s v="alice258@customer.com"/>
    <s v="215-184-9542"/>
  </r>
  <r>
    <s v="C259"/>
    <s v="Arthur Wilson"/>
    <s v="3316 Elm St, Los Angeles, AZ 85001"/>
    <s v="arthur259@customer.com"/>
    <s v="602-937-4006"/>
  </r>
  <r>
    <s v="C260"/>
    <s v="Ruth Martin"/>
    <s v="2312 Maple Dr, Chicago, IL 92101"/>
    <s v="ruth260@customer.com"/>
    <s v="619-641-4537"/>
  </r>
  <r>
    <s v="C261"/>
    <s v="Philip Walker"/>
    <s v="2919 Highland Ave, San Jose, TX 75201"/>
    <s v="philip261@customer.com"/>
    <s v="512-636-1158"/>
  </r>
  <r>
    <s v="C262"/>
    <s v="Diana Anderson"/>
    <s v="7686 Elm St, San Diego, IL 95101"/>
    <s v="diana262@customer.com"/>
    <s v="408-494-2977"/>
  </r>
  <r>
    <s v="C263"/>
    <s v="Roger Nguyen"/>
    <s v="6892 Broadway, Phoenix, CA 10001"/>
    <s v="roger263@customer.com"/>
    <s v="212-773-7072"/>
  </r>
  <r>
    <s v="C264"/>
    <s v="Natalie Martinez"/>
    <s v="7408 Broadway, Dallas, PA 92101"/>
    <s v="natalie264@customer.com"/>
    <s v="619-506-9208"/>
  </r>
  <r>
    <s v="C265"/>
    <s v="Benjamin King"/>
    <s v="5826 Cedar Ln, San Jose, CA 85001"/>
    <s v="benjamin265@customer.com"/>
    <s v="602-450-6780"/>
  </r>
  <r>
    <s v="C266"/>
    <s v="Virginia Green"/>
    <s v="6011 Park Blvd, San Diego, CA 19101"/>
    <s v="virginia266@customer.com"/>
    <s v="215-279-2147"/>
  </r>
  <r>
    <s v="C267"/>
    <s v="Bruce Perez"/>
    <s v="7819 Cedar Ln, San Diego, CA 92101"/>
    <s v="bruce267@customer.com"/>
    <s v="619-155-1295"/>
  </r>
  <r>
    <s v="C268"/>
    <s v="Madison Taylor"/>
    <s v="5680 Main St, Chicago, AZ 78201"/>
    <s v="madison268@customer.com"/>
    <s v="718-803-8534"/>
  </r>
  <r>
    <s v="C269"/>
    <s v="Adam Walker"/>
    <s v="319 Main St, Philadelphia, CA 19101"/>
    <s v="adam269@customer.com"/>
    <s v="215-904-2232"/>
  </r>
  <r>
    <s v="C270"/>
    <s v="Abigail Rivera"/>
    <s v="2671 Main St, San Diego, PA 92101"/>
    <s v="abigail270@customer.com"/>
    <s v="619-279-8890"/>
  </r>
  <r>
    <s v="C271"/>
    <s v="Gerald Garcia"/>
    <s v="5342 Main St, Chicago, AZ 77001"/>
    <s v="gerald271@customer.com"/>
    <s v="713-132-3958"/>
  </r>
  <r>
    <s v="C272"/>
    <s v="Lauren Lewis"/>
    <s v="5674 Sunset Rd, San Antonio, PA 19101"/>
    <s v="lauren272@customer.com"/>
    <s v="215-274-3159"/>
  </r>
  <r>
    <s v="C273"/>
    <s v="Keith Young"/>
    <s v="3759 Main St, Chicago, CA 78201"/>
    <s v="keith273@customer.com"/>
    <s v="305-945-6924"/>
  </r>
  <r>
    <s v="C274"/>
    <s v="Isabella Hall"/>
    <s v="9247 Highland Ave, San Jose, IL 77001"/>
    <s v="isabella274@customer.com"/>
    <s v="713-661-9380"/>
  </r>
  <r>
    <s v="C275"/>
    <s v="Terry Campbell"/>
    <s v="5577 Lakeview Dr, Houston, TX 60601"/>
    <s v="terry275@customer.com"/>
    <s v="312-370-3202"/>
  </r>
  <r>
    <s v="C276"/>
    <s v="Jane Johnson"/>
    <s v="1591 Highland Ave, Chicago, CA 19101"/>
    <s v="jane276@customer.com"/>
    <s v="215-887-4472"/>
  </r>
  <r>
    <s v="C277"/>
    <s v="Wayne Perez"/>
    <s v="1116 Sunset Rd, Phoenix, TX 92101"/>
    <s v="wayne277@customer.com"/>
    <s v="619-972-4785"/>
  </r>
  <r>
    <s v="C278"/>
    <s v="Amy Torres"/>
    <s v="406 Cedar Ln, San Diego, TX 60601"/>
    <s v="amy278@customer.com"/>
    <s v="312-408-7789"/>
  </r>
  <r>
    <s v="C279"/>
    <s v="Ralph Lee"/>
    <s v="8894 Main St, Dallas, CA 77001"/>
    <s v="ralph279@customer.com"/>
    <s v="713-775-3542"/>
  </r>
  <r>
    <s v="C280"/>
    <s v="Cynthia Roberts"/>
    <s v="4289 Highland Ave, San Diego, TX 95101"/>
    <s v="cynthia280@customer.com"/>
    <s v="408-714-1952"/>
  </r>
  <r>
    <s v="C281"/>
    <s v="Smith Green"/>
    <s v="8320 Highland Ave, New York, TX 92101"/>
    <s v="smith281@customer.com"/>
    <s v="619-947-8091"/>
  </r>
  <r>
    <s v="C282"/>
    <s v="Johnson Allen"/>
    <s v="9536 Maple Dr, Philadelphia, CA 95101"/>
    <s v="johnson282@customer.com"/>
    <s v="408-737-1960"/>
  </r>
  <r>
    <s v="C283"/>
    <s v="Williams Gomez"/>
    <s v="8051 Maple Dr, San Diego, TX 92101"/>
    <s v="williams283@customer.com"/>
    <s v="619-824-7019"/>
  </r>
  <r>
    <s v="C284"/>
    <s v="Brown Ramirez"/>
    <s v="2460 Elm St, New York, AZ 85001"/>
    <s v="brown284@customer.com"/>
    <s v="602-156-1574"/>
  </r>
  <r>
    <s v="C285"/>
    <s v="Jones Walker"/>
    <s v="8416 Washington St, Los Angeles, TX 95101"/>
    <s v="jones285@customer.com"/>
    <s v="408-151-1026"/>
  </r>
  <r>
    <s v="C286"/>
    <s v="Garcia Nguyen"/>
    <s v="2488 Washington St, San Diego, NY 77001"/>
    <s v="garcia286@customer.com"/>
    <s v="713-449-7103"/>
  </r>
  <r>
    <s v="C287"/>
    <s v="Miller Gomez"/>
    <s v="1733 Main St, Philadelphia, TX 92101"/>
    <s v="miller287@customer.com"/>
    <s v="619-371-9731"/>
  </r>
  <r>
    <s v="C288"/>
    <s v="Davis Clark"/>
    <s v="196 Broadway, Los Angeles, TX 85001"/>
    <s v="davis288@customer.com"/>
    <s v="602-474-5861"/>
  </r>
  <r>
    <s v="C289"/>
    <s v="Rodriguez Jackson"/>
    <s v="5255 Highland Ave, San Antonio, NY 78201"/>
    <s v="rodriguez289@customer.com"/>
    <s v="512-830-6414"/>
  </r>
  <r>
    <s v="C290"/>
    <s v="Martinez Clark"/>
    <s v="7758 Broadway, New York, IL 10001"/>
    <s v="martinez290@customer.com"/>
    <s v="212-671-7076"/>
  </r>
  <r>
    <s v="C291"/>
    <s v="Hernandez Jones"/>
    <s v="8281 Washington St, San Diego, NY 85001"/>
    <s v="hernandez291@customer.com"/>
    <s v="602-819-5709"/>
  </r>
  <r>
    <s v="C292"/>
    <s v="Lopez Williams"/>
    <s v="7924 Park Blvd, Philadelphia, CA 77001"/>
    <s v="lopez292@customer.com"/>
    <s v="713-264-6823"/>
  </r>
  <r>
    <s v="C293"/>
    <s v="Gonzalez Adams"/>
    <s v="6454 Lakeview Dr, San Jose, CA 10001"/>
    <s v="gonzalez293@customer.com"/>
    <s v="212-188-4090"/>
  </r>
  <r>
    <s v="C294"/>
    <s v="Wilson Hall"/>
    <s v="2726 Maple Dr, Phoenix, AZ 85001"/>
    <s v="wilson294@customer.com"/>
    <s v="602-606-1660"/>
  </r>
  <r>
    <s v="C295"/>
    <s v="Anderson Thomas"/>
    <s v="2467 Washington St, San Antonio, NY 77001"/>
    <s v="anderson295@customer.com"/>
    <s v="713-243-7221"/>
  </r>
  <r>
    <s v="C296"/>
    <s v="Thomas Jones"/>
    <s v="2142 Elm St, Philadelphia, CA 75201"/>
    <s v="thomas296@customer.com"/>
    <s v="718-724-9641"/>
  </r>
  <r>
    <s v="C297"/>
    <s v="Taylor Nelson"/>
    <s v="2471 Broadway, Philadelphia, CA 60601"/>
    <s v="taylor297@customer.com"/>
    <s v="312-682-6966"/>
  </r>
  <r>
    <s v="C298"/>
    <s v="Moore Brown"/>
    <s v="6163 Park Blvd, Chicago, TX 60601"/>
    <s v="moore298@customer.com"/>
    <s v="312-270-4451"/>
  </r>
  <r>
    <s v="C299"/>
    <s v="Jackson Williams"/>
    <s v="3141 Park Blvd, San Antonio, PA 78201"/>
    <s v="jackson299@customer.com"/>
    <s v="718-521-3073"/>
  </r>
  <r>
    <s v="C300"/>
    <s v="Martin Jones"/>
    <s v="6652 Elm St, Dallas, CA 90001"/>
    <s v="martin300@customer.com"/>
    <s v="323-973-6985"/>
  </r>
  <r>
    <s v="C301"/>
    <s v="Peter Martin"/>
    <s v="4567 Washington St, Phoenix, AZ 85001"/>
    <s v="peter301@customer.com"/>
    <s v="602-908-7237"/>
  </r>
  <r>
    <s v="C302"/>
    <s v="Victoria Jones"/>
    <s v="1145 Highland Ave, Los Angeles, TX 78201"/>
    <s v="victoria302@customer.com"/>
    <s v="305-178-9780"/>
  </r>
  <r>
    <s v="C303"/>
    <s v="Raymond Lewis"/>
    <s v="3624 Cedar Ln, San Jose, IL 10001"/>
    <s v="raymond303@customer.com"/>
    <s v="212-770-4361"/>
  </r>
  <r>
    <s v="C304"/>
    <s v="Julia Lopez"/>
    <s v="5411 Washington St, Dallas, CA 19101"/>
    <s v="julia304@customer.com"/>
    <s v="215-942-3917"/>
  </r>
  <r>
    <s v="C305"/>
    <s v="Scott Hernandez"/>
    <s v="2070 Main St, Philadelphia, CA 92101"/>
    <s v="scott305@customer.com"/>
    <s v="619-373-9902"/>
  </r>
  <r>
    <s v="C306"/>
    <s v="Grace King"/>
    <s v="3266 Lakeview Dr, Phoenix, IL 19101"/>
    <s v="grace306@customer.com"/>
    <s v="215-432-8551"/>
  </r>
  <r>
    <s v="C307"/>
    <s v="Dennis Adams"/>
    <s v="9421 Cedar Ln, San Diego, TX 19101"/>
    <s v="dennis307@customer.com"/>
    <s v="215-505-6577"/>
  </r>
  <r>
    <s v="C308"/>
    <s v="Evelyn Torres"/>
    <s v="4431 Highland Ave, San Antonio, CA 19101"/>
    <s v="evelyn308@customer.com"/>
    <s v="215-240-8303"/>
  </r>
  <r>
    <s v="C309"/>
    <s v="Gregory Nelson"/>
    <s v="4193 Sunset Rd, New York, CA 10001"/>
    <s v="gregory309@customer.com"/>
    <s v="212-133-4958"/>
  </r>
  <r>
    <s v="C310"/>
    <s v="Anna Smith"/>
    <s v="6957 Main St, Dallas, NY 90001"/>
    <s v="anna310@customer.com"/>
    <s v="323-655-2318"/>
  </r>
  <r>
    <s v="C311"/>
    <s v="Walter Carter"/>
    <s v="7664 Lakeview Dr, Houston, NY 78201"/>
    <s v="walter311@customer.com"/>
    <s v="305-294-2980"/>
  </r>
  <r>
    <s v="C312"/>
    <s v="Rose Martin"/>
    <s v="959 Washington St, New York, NY 10001"/>
    <s v="rose312@customer.com"/>
    <s v="212-956-9888"/>
  </r>
  <r>
    <s v="C313"/>
    <s v="Patrick Young"/>
    <s v="9385 Washington St, Dallas, CA 85001"/>
    <s v="patrick313@customer.com"/>
    <s v="602-848-4455"/>
  </r>
  <r>
    <s v="C314"/>
    <s v="Judith Gonzalez"/>
    <s v="6711 Washington St, Los Angeles, CA 90001"/>
    <s v="judith314@customer.com"/>
    <s v="323-929-1253"/>
  </r>
  <r>
    <s v="C315"/>
    <s v="Henry Harris"/>
    <s v="7724 Cedar Ln, New York, CA 77001"/>
    <s v="henry315@customer.com"/>
    <s v="713-136-8841"/>
  </r>
  <r>
    <s v="C316"/>
    <s v="Christina Sanchez"/>
    <s v="4130 Sunset Rd, San Jose, PA 92101"/>
    <s v="christina316@customer.com"/>
    <s v="619-130-5565"/>
  </r>
  <r>
    <s v="C317"/>
    <s v="Douglas Smith"/>
    <s v="5621 Washington St, Dallas, TX 19101"/>
    <s v="douglas317@customer.com"/>
    <s v="215-686-3373"/>
  </r>
  <r>
    <s v="C318"/>
    <s v="Maria Flores"/>
    <s v="8373 Cedar Ln, Philadelphia, TX 95101"/>
    <s v="maria318@customer.com"/>
    <s v="408-196-4171"/>
  </r>
  <r>
    <s v="C319"/>
    <s v="Harold Jones"/>
    <s v="7765 Park Blvd, Philadelphia, TX 92101"/>
    <s v="harold319@customer.com"/>
    <s v="619-154-5909"/>
  </r>
  <r>
    <s v="C320"/>
    <s v="Nicole Davis"/>
    <s v="111 Sunset Rd, New York, CA 75201"/>
    <s v="nicole320@customer.com"/>
    <s v="718-864-1317"/>
  </r>
  <r>
    <s v="C321"/>
    <s v="Alexander Torres"/>
    <s v="6803 Washington St, San Antonio, PA 10001"/>
    <s v="alexander321@customer.com"/>
    <s v="212-347-9747"/>
  </r>
  <r>
    <s v="C322"/>
    <s v="Megan Gomez"/>
    <s v="9743 Sunset Rd, San Antonio, TX 19101"/>
    <s v="megan322@customer.com"/>
    <s v="215-428-4096"/>
  </r>
  <r>
    <s v="C323"/>
    <s v="Samuel Lewis"/>
    <s v="8010 Lakeview Dr, San Antonio, TX 60601"/>
    <s v="samuel323@customer.com"/>
    <s v="312-557-7839"/>
  </r>
  <r>
    <s v="C324"/>
    <s v="Dorothy White"/>
    <s v="4924 Highland Ave, Chicago, CA 60601"/>
    <s v="dorothy324@customer.com"/>
    <s v="312-130-7088"/>
  </r>
  <r>
    <s v="C325"/>
    <s v="Frank Jones"/>
    <s v="3410 Sunset Rd, Dallas, IL 90001"/>
    <s v="frank325@customer.com"/>
    <s v="323-317-2354"/>
  </r>
  <r>
    <s v="C326"/>
    <s v="Sophia Williams"/>
    <s v="8699 Washington St, San Diego, CA 75201"/>
    <s v="sophia326@customer.com"/>
    <s v="305-842-8603"/>
  </r>
  <r>
    <s v="C327"/>
    <s v="Lawrence Lewis"/>
    <s v="3100 Cedar Ln, Phoenix, NY 95101"/>
    <s v="lawrence327@customer.com"/>
    <s v="408-868-9825"/>
  </r>
  <r>
    <s v="C328"/>
    <s v="Alice Roberts"/>
    <s v="8105 Washington St, Dallas, AZ 85001"/>
    <s v="alice328@customer.com"/>
    <s v="602-193-1363"/>
  </r>
  <r>
    <s v="C329"/>
    <s v="Arthur Perez"/>
    <s v="8312 Highland Ave, New York, NY 85001"/>
    <s v="arthur329@customer.com"/>
    <s v="602-673-2873"/>
  </r>
  <r>
    <s v="C330"/>
    <s v="Ruth Thomas"/>
    <s v="8797 Cedar Ln, Houston, NY 19101"/>
    <s v="ruth330@customer.com"/>
    <s v="215-703-3018"/>
  </r>
  <r>
    <s v="C331"/>
    <s v="Philip Jackson"/>
    <s v="3102 Elm St, Houston, IL 60601"/>
    <s v="philip331@customer.com"/>
    <s v="312-295-1827"/>
  </r>
  <r>
    <s v="C332"/>
    <s v="Diana Lee"/>
    <s v="6980 Broadway, Philadelphia, CA 92101"/>
    <s v="diana332@customer.com"/>
    <s v="619-939-5523"/>
  </r>
  <r>
    <s v="C333"/>
    <s v="Roger Johnson"/>
    <s v="8604 Highland Ave, Houston, CA 19101"/>
    <s v="roger333@customer.com"/>
    <s v="215-796-7249"/>
  </r>
  <r>
    <s v="C334"/>
    <s v="Natalie Green"/>
    <s v="4020 Lakeview Dr, Philadelphia, AZ 77001"/>
    <s v="natalie334@customer.com"/>
    <s v="713-422-4736"/>
  </r>
  <r>
    <s v="C335"/>
    <s v="Benjamin Hernandez"/>
    <s v="4457 Sunset Rd, Dallas, CA 77001"/>
    <s v="benjamin335@customer.com"/>
    <s v="713-819-8265"/>
  </r>
  <r>
    <s v="C336"/>
    <s v="Virginia Hill"/>
    <s v="5217 Main St, San Jose, AZ 90001"/>
    <s v="virginia336@customer.com"/>
    <s v="323-895-3178"/>
  </r>
  <r>
    <s v="C337"/>
    <s v="Bruce Wilson"/>
    <s v="8913 Lakeview Dr, San Antonio, IL 60601"/>
    <s v="bruce337@customer.com"/>
    <s v="312-779-2567"/>
  </r>
  <r>
    <s v="C338"/>
    <s v="Madison Harris"/>
    <s v="2996 Cedar Ln, San Diego, TX 85001"/>
    <s v="madison338@customer.com"/>
    <s v="602-450-6427"/>
  </r>
  <r>
    <s v="C339"/>
    <s v="Adam Ramirez"/>
    <s v="8418 Lakeview Dr, New York, TX 77001"/>
    <s v="adam339@customer.com"/>
    <s v="713-539-4846"/>
  </r>
  <r>
    <s v="C340"/>
    <s v="Abigail Adams"/>
    <s v="9932 Washington St, Los Angeles, TX 10001"/>
    <s v="abigail340@customer.com"/>
    <s v="212-530-3323"/>
  </r>
  <r>
    <s v="C341"/>
    <s v="Gerald Adams"/>
    <s v="5418 Washington St, New York, TX 75201"/>
    <s v="gerald341@customer.com"/>
    <s v="512-202-9604"/>
  </r>
  <r>
    <s v="C342"/>
    <s v="Lauren Gonzalez"/>
    <s v="3199 Lakeview Dr, Los Angeles, CA 77001"/>
    <s v="lauren342@customer.com"/>
    <s v="713-106-1163"/>
  </r>
  <r>
    <s v="C343"/>
    <s v="Keith Martinez"/>
    <s v="9973 Broadway, Los Angeles, AZ 60601"/>
    <s v="keith343@customer.com"/>
    <s v="312-658-9082"/>
  </r>
  <r>
    <s v="C344"/>
    <s v="Isabella Young"/>
    <s v="8786 Washington St, New York, NY 90001"/>
    <s v="isabella344@customer.com"/>
    <s v="323-674-9935"/>
  </r>
  <r>
    <s v="C345"/>
    <s v="Terry Campbell"/>
    <s v="9944 Washington St, San Diego, NY 60601"/>
    <s v="terry345@customer.com"/>
    <s v="312-204-3297"/>
  </r>
  <r>
    <s v="C346"/>
    <s v="Jane Rodriguez"/>
    <s v="2111 Maple Dr, Los Angeles, CA 85001"/>
    <s v="jane346@customer.com"/>
    <s v="602-857-1455"/>
  </r>
  <r>
    <s v="C347"/>
    <s v="Wayne Young"/>
    <s v="7707 Sunset Rd, Dallas, TX 90001"/>
    <s v="wayne347@customer.com"/>
    <s v="323-795-9957"/>
  </r>
  <r>
    <s v="C348"/>
    <s v="Amy Taylor"/>
    <s v="9940 Highland Ave, San Diego, TX 95101"/>
    <s v="amy348@customer.com"/>
    <s v="408-911-1029"/>
  </r>
  <r>
    <s v="C349"/>
    <s v="Ralph Moore"/>
    <s v="9350 Main St, Chicago, CA 10001"/>
    <s v="ralph349@customer.com"/>
    <s v="212-264-4284"/>
  </r>
  <r>
    <s v="C350"/>
    <s v="Cynthia Campbell"/>
    <s v="8203 Park Blvd, San Diego, CA 90001"/>
    <s v="cynthia350@customer.com"/>
    <s v="323-253-9877"/>
  </r>
  <r>
    <s v="C351"/>
    <s v="Smith Campbell"/>
    <s v="5657 Broadway, Chicago, CA 77001"/>
    <s v="smith351@customer.com"/>
    <s v="713-547-9143"/>
  </r>
  <r>
    <s v="C352"/>
    <s v="Johnson Walker"/>
    <s v="9004 Park Blvd, San Jose, CA 78201"/>
    <s v="johnson352@customer.com"/>
    <s v="512-835-2716"/>
  </r>
  <r>
    <s v="C353"/>
    <s v="Williams Robinson"/>
    <s v="2738 Sunset Rd, New York, CA 75201"/>
    <s v="williams353@customer.com"/>
    <s v="305-446-5960"/>
  </r>
  <r>
    <s v="C354"/>
    <s v="Brown Mitchell"/>
    <s v="2523 Cedar Ln, San Antonio, PA 85001"/>
    <s v="brown354@customer.com"/>
    <s v="602-621-2141"/>
  </r>
  <r>
    <s v="C355"/>
    <s v="Jones Moore"/>
    <s v="1711 Highland Ave, San Diego, AZ 60601"/>
    <s v="jones355@customer.com"/>
    <s v="312-987-1088"/>
  </r>
  <r>
    <s v="C356"/>
    <s v="Garcia Roberts"/>
    <s v="9661 Sunset Rd, Philadelphia, CA 60601"/>
    <s v="garcia356@customer.com"/>
    <s v="312-405-1292"/>
  </r>
  <r>
    <s v="C357"/>
    <s v="Miller Sanchez"/>
    <s v="1293 Broadway, Chicago, CA 85001"/>
    <s v="miller357@customer.com"/>
    <s v="602-572-3153"/>
  </r>
  <r>
    <s v="C358"/>
    <s v="Davis Perez"/>
    <s v="3358 Cedar Ln, San Antonio, TX 60601"/>
    <s v="davis358@customer.com"/>
    <s v="312-796-7815"/>
  </r>
  <r>
    <s v="C359"/>
    <s v="Rodriguez Gomez"/>
    <s v="6814 Maple Dr, Chicago, NY 85001"/>
    <s v="rodriguez359@customer.com"/>
    <s v="602-833-2395"/>
  </r>
  <r>
    <s v="C360"/>
    <s v="Martinez Thomas"/>
    <s v="9953 Lakeview Dr, Philadelphia, PA 95101"/>
    <s v="martinez360@customer.com"/>
    <s v="408-905-8732"/>
  </r>
  <r>
    <s v="C361"/>
    <s v="Hernandez Garcia"/>
    <s v="8060 Elm St, Dallas, IL 77001"/>
    <s v="hernandez361@customer.com"/>
    <s v="713-374-3269"/>
  </r>
  <r>
    <s v="C362"/>
    <s v="Lopez Baker"/>
    <s v="7489 Broadway, San Jose, TX 78201"/>
    <s v="lopez362@customer.com"/>
    <s v="512-261-2818"/>
  </r>
  <r>
    <s v="C363"/>
    <s v="Gonzalez Smith"/>
    <s v="1382 Broadway, Philadelphia, TX 78201"/>
    <s v="gonzalez363@customer.com"/>
    <s v="415-453-3590"/>
  </r>
  <r>
    <s v="C364"/>
    <s v="Wilson Hall"/>
    <s v="1708 Highland Ave, Phoenix, NY 75201"/>
    <s v="wilson364@customer.com"/>
    <s v="415-486-4690"/>
  </r>
  <r>
    <s v="C365"/>
    <s v="Anderson Walker"/>
    <s v="2238 Washington St, Philadelphia, IL 10001"/>
    <s v="anderson365@customer.com"/>
    <s v="212-818-6972"/>
  </r>
  <r>
    <s v="C366"/>
    <s v="Thomas Rodriguez"/>
    <s v="9334 Elm St, Chicago, TX 92101"/>
    <s v="thomas366@customer.com"/>
    <s v="619-126-9479"/>
  </r>
  <r>
    <s v="C367"/>
    <s v="Taylor Hill"/>
    <s v="5718 Washington St, Chicago, NY 78201"/>
    <s v="taylor367@customer.com"/>
    <s v="305-716-8417"/>
  </r>
  <r>
    <s v="C368"/>
    <s v="Moore Lee"/>
    <s v="7637 Elm St, Philadelphia, AZ 92101"/>
    <s v="moore368@customer.com"/>
    <s v="619-846-8892"/>
  </r>
  <r>
    <s v="C369"/>
    <s v="Jackson Campbell"/>
    <s v="377 Park Blvd, Philadelphia, AZ 10001"/>
    <s v="jackson369@customer.com"/>
    <s v="212-757-9401"/>
  </r>
  <r>
    <s v="C370"/>
    <s v="Martin Jackson"/>
    <s v="7077 Highland Ave, Los Angeles, TX 10001"/>
    <s v="martin370@customer.com"/>
    <s v="212-538-7392"/>
  </r>
  <r>
    <s v="C371"/>
    <s v="Peter Nelson"/>
    <s v="6284 Lakeview Dr, San Antonio, CA 60601"/>
    <s v="peter371@customer.com"/>
    <s v="312-431-6941"/>
  </r>
  <r>
    <s v="C372"/>
    <s v="Victoria Garcia"/>
    <s v="8235 Highland Ave, Phoenix, CA 85001"/>
    <s v="victoria372@customer.com"/>
    <s v="602-864-6564"/>
  </r>
  <r>
    <s v="C373"/>
    <s v="Raymond Martin"/>
    <s v="5550 Washington St, New York, TX 60601"/>
    <s v="raymond373@customer.com"/>
    <s v="312-822-7879"/>
  </r>
  <r>
    <s v="C374"/>
    <s v="Julia Johnson"/>
    <s v="391 Elm St, Los Angeles, CA 75201"/>
    <s v="julia374@customer.com"/>
    <s v="646-792-4971"/>
  </r>
  <r>
    <s v="C375"/>
    <s v="Scott Harris"/>
    <s v="4026 Maple Dr, Los Angeles, TX 78201"/>
    <s v="scott375@customer.com"/>
    <s v="512-404-7418"/>
  </r>
  <r>
    <s v="C376"/>
    <s v="Grace Davis"/>
    <s v="2006 Sunset Rd, Philadelphia, TX 92101"/>
    <s v="grace376@customer.com"/>
    <s v="619-180-6108"/>
  </r>
  <r>
    <s v="C377"/>
    <s v="Dennis Mitchell"/>
    <s v="5772 Cedar Ln, Philadelphia, AZ 90001"/>
    <s v="dennis377@customer.com"/>
    <s v="323-409-8054"/>
  </r>
  <r>
    <s v="C378"/>
    <s v="Evelyn Brown"/>
    <s v="6381 Main St, San Jose, IL 10001"/>
    <s v="evelyn378@customer.com"/>
    <s v="212-437-5955"/>
  </r>
  <r>
    <s v="C379"/>
    <s v="Gregory Green"/>
    <s v="3900 Lakeview Dr, San Diego, CA 95101"/>
    <s v="gregory379@customer.com"/>
    <s v="408-968-9282"/>
  </r>
  <r>
    <s v="C380"/>
    <s v="Anna Thomas"/>
    <s v="8437 Maple Dr, Houston, IL 75201"/>
    <s v="anna380@customer.com"/>
    <s v="718-781-9991"/>
  </r>
  <r>
    <s v="C381"/>
    <s v="Walter Adams"/>
    <s v="7943 Sunset Rd, Houston, IL 75201"/>
    <s v="walter381@customer.com"/>
    <s v="718-499-3991"/>
  </r>
  <r>
    <s v="C382"/>
    <s v="Rose Nelson"/>
    <s v="1951 Maple Dr, Phoenix, NY 19101"/>
    <s v="rose382@customer.com"/>
    <s v="215-843-5041"/>
  </r>
  <r>
    <s v="C383"/>
    <s v="Patrick Rivera"/>
    <s v="175 Main St, San Diego, NY 95101"/>
    <s v="patrick383@customer.com"/>
    <s v="408-558-9688"/>
  </r>
  <r>
    <s v="C384"/>
    <s v="Judith Campbell"/>
    <s v="1523 Elm St, San Jose, TX 78201"/>
    <s v="judith384@customer.com"/>
    <s v="305-282-8966"/>
  </r>
  <r>
    <s v="C385"/>
    <s v="Henry King"/>
    <s v="420 Elm St, Dallas, NY 75201"/>
    <s v="henry385@customer.com"/>
    <s v="718-801-3968"/>
  </r>
  <r>
    <s v="C386"/>
    <s v="Christina Thompson"/>
    <s v="2675 Lakeview Dr, Los Angeles, IL 78201"/>
    <s v="christina386@customer.com"/>
    <s v="512-728-3603"/>
  </r>
  <r>
    <s v="C387"/>
    <s v="Douglas Young"/>
    <s v="1563 Maple Dr, San Jose, AZ 92101"/>
    <s v="douglas387@customer.com"/>
    <s v="619-905-3394"/>
  </r>
  <r>
    <s v="C388"/>
    <s v="Maria Gomez"/>
    <s v="5561 Park Blvd, Dallas, TX 85001"/>
    <s v="maria388@customer.com"/>
    <s v="602-560-1355"/>
  </r>
  <r>
    <s v="C389"/>
    <s v="Harold Flores"/>
    <s v="3152 Broadway, Dallas, NY 90001"/>
    <s v="harold389@customer.com"/>
    <s v="323-957-4937"/>
  </r>
  <r>
    <s v="C390"/>
    <s v="Nicole Lee"/>
    <s v="8788 Sunset Rd, Philadelphia, IL 77001"/>
    <s v="nicole390@customer.com"/>
    <s v="713-378-7134"/>
  </r>
  <r>
    <s v="C391"/>
    <s v="Alexander Adams"/>
    <s v="4201 Elm St, San Diego, CA 19101"/>
    <s v="alexander391@customer.com"/>
    <s v="215-333-6661"/>
  </r>
  <r>
    <s v="C392"/>
    <s v="Megan Rodriguez"/>
    <s v="1632 Park Blvd, Chicago, PA 85001"/>
    <s v="megan392@customer.com"/>
    <s v="602-242-1866"/>
  </r>
  <r>
    <s v="C393"/>
    <s v="Samuel Lewis"/>
    <s v="2123 Elm St, Philadelphia, CA 85001"/>
    <s v="samuel393@customer.com"/>
    <s v="602-792-6715"/>
  </r>
  <r>
    <s v="C394"/>
    <s v="Dorothy Smith"/>
    <s v="7583 Elm St, San Antonio, PA 92101"/>
    <s v="dorothy394@customer.com"/>
    <s v="619-589-5328"/>
  </r>
  <r>
    <s v="C395"/>
    <s v="Frank Smith"/>
    <s v="628 Cedar Ln, Chicago, IL 75201"/>
    <s v="frank395@customer.com"/>
    <s v="415-203-9986"/>
  </r>
  <r>
    <s v="C396"/>
    <s v="Sophia Carter"/>
    <s v="7388 Maple Dr, Phoenix, CA 60601"/>
    <s v="sophia396@customer.com"/>
    <s v="312-266-4547"/>
  </r>
  <r>
    <s v="C397"/>
    <s v="Lawrence Johnson"/>
    <s v="1261 Cedar Ln, Phoenix, TX 78201"/>
    <s v="lawrence397@customer.com"/>
    <s v="415-595-1501"/>
  </r>
  <r>
    <s v="C398"/>
    <s v="Alice Campbell"/>
    <s v="6972 Cedar Ln, Philadelphia, AZ 77001"/>
    <s v="alice398@customer.com"/>
    <s v="713-146-5898"/>
  </r>
  <r>
    <s v="C399"/>
    <s v="Arthur Ramirez"/>
    <s v="4857 Cedar Ln, San Antonio, CA 85001"/>
    <s v="arthur399@customer.com"/>
    <s v="602-128-9747"/>
  </r>
  <r>
    <s v="C400"/>
    <s v="Ruth Gonzalez"/>
    <s v="143 Cedar Ln, Philadelphia, CA 90001"/>
    <s v="ruth400@customer.com"/>
    <s v="323-454-4462"/>
  </r>
  <r>
    <s v="C401"/>
    <s v="Philip Nguyen"/>
    <s v="5306 Main St, San Antonio, TX 19101"/>
    <s v="philip401@customer.com"/>
    <s v="215-547-1973"/>
  </r>
  <r>
    <s v="C402"/>
    <s v="Diana Moore"/>
    <s v="2779 Main St, Los Angeles, IL 90001"/>
    <s v="diana402@customer.com"/>
    <s v="323-791-9477"/>
  </r>
  <r>
    <s v="C403"/>
    <s v="Roger Garcia"/>
    <s v="8694 Park Blvd, San Diego, TX 10001"/>
    <s v="roger403@customer.com"/>
    <s v="212-695-2241"/>
  </r>
  <r>
    <s v="C404"/>
    <s v="Natalie Baker"/>
    <s v="4715 Park Blvd, Philadelphia, TX 92101"/>
    <s v="natalie404@customer.com"/>
    <s v="619-414-3011"/>
  </r>
  <r>
    <s v="C405"/>
    <s v="Benjamin Wright"/>
    <s v="8475 Cedar Ln, San Diego, NY 95101"/>
    <s v="benjamin405@customer.com"/>
    <s v="408-474-2066"/>
  </r>
  <r>
    <s v="C406"/>
    <s v="Virginia Roberts"/>
    <s v="4566 Broadway, New York, IL 77001"/>
    <s v="virginia406@customer.com"/>
    <s v="713-879-6793"/>
  </r>
  <r>
    <s v="C407"/>
    <s v="Bruce Johnson"/>
    <s v="1713 Washington St, Dallas, TX 77001"/>
    <s v="bruce407@customer.com"/>
    <s v="713-291-2106"/>
  </r>
  <r>
    <s v="C408"/>
    <s v="Madison Williams"/>
    <s v="6606 Broadway, Houston, TX 77001"/>
    <s v="madison408@customer.com"/>
    <s v="713-314-8345"/>
  </r>
  <r>
    <s v="C409"/>
    <s v="Adam King"/>
    <s v="5339 Sunset Rd, San Jose, TX 85001"/>
    <s v="adam409@customer.com"/>
    <s v="602-839-8022"/>
  </r>
  <r>
    <s v="C410"/>
    <s v="Abigail Green"/>
    <s v="9674 Broadway, Dallas, CA 85001"/>
    <s v="abigail410@customer.com"/>
    <s v="602-296-8026"/>
  </r>
  <r>
    <s v="C411"/>
    <s v="Gerald Nguyen"/>
    <s v="2491 Elm St, Dallas, PA 92101"/>
    <s v="gerald411@customer.com"/>
    <s v="619-878-2107"/>
  </r>
  <r>
    <s v="C412"/>
    <s v="Lauren Rivera"/>
    <s v="8867 Highland Ave, New York, CA 19101"/>
    <s v="lauren412@customer.com"/>
    <s v="215-986-1567"/>
  </r>
  <r>
    <s v="C413"/>
    <s v="Keith Thomas"/>
    <s v="7562 Main St, Phoenix, TX 19101"/>
    <s v="keith413@customer.com"/>
    <s v="215-565-9001"/>
  </r>
  <r>
    <s v="C414"/>
    <s v="Isabella Adams"/>
    <s v="4378 Sunset Rd, Philadelphia, TX 90001"/>
    <s v="isabella414@customer.com"/>
    <s v="323-630-4227"/>
  </r>
  <r>
    <s v="C415"/>
    <s v="Terry Nguyen"/>
    <s v="1085 Main St, Los Angeles, TX 95101"/>
    <s v="terry415@customer.com"/>
    <s v="408-155-5121"/>
  </r>
  <r>
    <s v="C416"/>
    <s v="Jane Jones"/>
    <s v="7664 Sunset Rd, San Antonio, TX 75201"/>
    <s v="jane416@customer.com"/>
    <s v="718-992-9690"/>
  </r>
  <r>
    <s v="C417"/>
    <s v="Wayne Hernandez"/>
    <s v="145 Main St, Chicago, CA 75201"/>
    <s v="wayne417@customer.com"/>
    <s v="415-298-5675"/>
  </r>
  <r>
    <s v="C418"/>
    <s v="Amy Martinez"/>
    <s v="3843 Highland Ave, Houston, TX 85001"/>
    <s v="amy418@customer.com"/>
    <s v="602-859-5398"/>
  </r>
  <r>
    <s v="C419"/>
    <s v="Ralph Smith"/>
    <s v="3926 Park Blvd, San Antonio, CA 85001"/>
    <s v="ralph419@customer.com"/>
    <s v="602-870-1044"/>
  </r>
  <r>
    <s v="C420"/>
    <s v="Cynthia Perez"/>
    <s v="3856 Main St, Phoenix, TX 77001"/>
    <s v="cynthia420@customer.com"/>
    <s v="713-709-9109"/>
  </r>
  <r>
    <s v="C421"/>
    <s v="Smith Young"/>
    <s v="5731 Park Blvd, Chicago, TX 19101"/>
    <s v="smith421@customer.com"/>
    <s v="215-783-3516"/>
  </r>
  <r>
    <s v="C422"/>
    <s v="Johnson Ramirez"/>
    <s v="4630 Maple Dr, San Jose, CA 78201"/>
    <s v="johnson422@customer.com"/>
    <s v="305-337-9286"/>
  </r>
  <r>
    <s v="C423"/>
    <s v="Williams Robinson"/>
    <s v="5286 Maple Dr, Philadelphia, AZ 77001"/>
    <s v="williams423@customer.com"/>
    <s v="713-378-2370"/>
  </r>
  <r>
    <s v="C424"/>
    <s v="Brown Gonzalez"/>
    <s v="9113 Broadway, Philadelphia, TX 75201"/>
    <s v="brown424@customer.com"/>
    <s v="646-146-1155"/>
  </r>
  <r>
    <s v="C425"/>
    <s v="Jones Harris"/>
    <s v="2454 Sunset Rd, Houston, TX 90001"/>
    <s v="jones425@customer.com"/>
    <s v="323-177-1048"/>
  </r>
  <r>
    <s v="C426"/>
    <s v="Garcia Walker"/>
    <s v="6361 Elm St, San Jose, PA 92101"/>
    <s v="garcia426@customer.com"/>
    <s v="619-150-9452"/>
  </r>
  <r>
    <s v="C427"/>
    <s v="Miller Clark"/>
    <s v="788 Sunset Rd, Philadelphia, TX 60601"/>
    <s v="miller427@customer.com"/>
    <s v="312-743-4810"/>
  </r>
  <r>
    <s v="C428"/>
    <s v="Davis Clark"/>
    <s v="2641 Sunset Rd, Los Angeles, PA 90001"/>
    <s v="davis428@customer.com"/>
    <s v="323-475-5592"/>
  </r>
  <r>
    <s v="C429"/>
    <s v="Rodriguez Williams"/>
    <s v="715 Park Blvd, Dallas, PA 95101"/>
    <s v="rodriguez429@customer.com"/>
    <s v="408-999-1404"/>
  </r>
  <r>
    <s v="C430"/>
    <s v="Martinez Gonzalez"/>
    <s v="344 Broadway, Los Angeles, IL 19101"/>
    <s v="martinez430@customer.com"/>
    <s v="215-217-8476"/>
  </r>
  <r>
    <s v="C431"/>
    <s v="Hernandez Miller"/>
    <s v="5873 Washington St, Philadelphia, CA 85001"/>
    <s v="hernandez431@customer.com"/>
    <s v="602-507-8264"/>
  </r>
  <r>
    <s v="C432"/>
    <s v="Lopez Hill"/>
    <s v="1728 Elm St, San Diego, TX 60601"/>
    <s v="lopez432@customer.com"/>
    <s v="312-606-2259"/>
  </r>
  <r>
    <s v="C433"/>
    <s v="Gonzalez Carter"/>
    <s v="8563 Sunset Rd, San Jose, NY 78201"/>
    <s v="gonzalez433@customer.com"/>
    <s v="415-690-2494"/>
  </r>
  <r>
    <s v="C434"/>
    <s v="Wilson Nelson"/>
    <s v="433 Sunset Rd, Los Angeles, AZ 95101"/>
    <s v="wilson434@customer.com"/>
    <s v="408-320-9797"/>
  </r>
  <r>
    <s v="C435"/>
    <s v="Anderson Roberts"/>
    <s v="1296 Cedar Ln, Houston, AZ 90001"/>
    <s v="anderson435@customer.com"/>
    <s v="323-536-2886"/>
  </r>
  <r>
    <s v="C436"/>
    <s v="Thomas Sanchez"/>
    <s v="8022 Broadway, Philadelphia, AZ 95101"/>
    <s v="thomas436@customer.com"/>
    <s v="408-534-6504"/>
  </r>
  <r>
    <s v="C437"/>
    <s v="Taylor Wright"/>
    <s v="6602 Sunset Rd, Los Angeles, CA 90001"/>
    <s v="taylor437@customer.com"/>
    <s v="323-902-2168"/>
  </r>
  <r>
    <s v="C438"/>
    <s v="Moore Thompson"/>
    <s v="8783 Sunset Rd, San Diego, IL 78201"/>
    <s v="moore438@customer.com"/>
    <s v="415-227-8387"/>
  </r>
  <r>
    <s v="C439"/>
    <s v="Jackson Carter"/>
    <s v="5136 Park Blvd, Phoenix, AZ 78201"/>
    <s v="jackson439@customer.com"/>
    <s v="415-652-3898"/>
  </r>
  <r>
    <s v="C440"/>
    <s v="Martin Thomas"/>
    <s v="5278 Main St, San Jose, IL 10001"/>
    <s v="martin440@customer.com"/>
    <s v="212-385-3856"/>
  </r>
  <r>
    <s v="C441"/>
    <s v="Peter Gonzalez"/>
    <s v="4242 Washington St, Dallas, NY 78201"/>
    <s v="peter441@customer.com"/>
    <s v="305-614-4530"/>
  </r>
  <r>
    <s v="C442"/>
    <s v="Victoria Anderson"/>
    <s v="6471 Sunset Rd, Philadelphia, CA 75201"/>
    <s v="victoria442@customer.com"/>
    <s v="512-718-2821"/>
  </r>
  <r>
    <s v="C443"/>
    <s v="Raymond Campbell"/>
    <s v="8927 Park Blvd, San Antonio, TX 85001"/>
    <s v="raymond443@customer.com"/>
    <s v="602-267-4313"/>
  </r>
  <r>
    <s v="C444"/>
    <s v="Julia Green"/>
    <s v="6446 Highland Ave, Chicago, CA 78201"/>
    <s v="julia444@customer.com"/>
    <s v="646-463-5015"/>
  </r>
  <r>
    <s v="C445"/>
    <s v="Scott Mitchell"/>
    <s v="1538 Elm St, Dallas, TX 95101"/>
    <s v="scott445@customer.com"/>
    <s v="408-808-2037"/>
  </r>
  <r>
    <s v="C446"/>
    <s v="Grace Baker"/>
    <s v="9571 Cedar Ln, New York, AZ 75201"/>
    <s v="grace446@customer.com"/>
    <s v="718-973-3289"/>
  </r>
  <r>
    <s v="C447"/>
    <s v="Dennis Johnson"/>
    <s v="5640 Elm St, Chicago, AZ 10001"/>
    <s v="dennis447@customer.com"/>
    <s v="212-453-5789"/>
  </r>
  <r>
    <s v="C448"/>
    <s v="Evelyn Green"/>
    <s v="6897 Sunset Rd, Philadelphia, CA 60601"/>
    <s v="evelyn448@customer.com"/>
    <s v="312-990-2393"/>
  </r>
  <r>
    <s v="C449"/>
    <s v="Gregory Roberts"/>
    <s v="2854 Cedar Ln, Dallas, AZ 95101"/>
    <s v="gregory449@customer.com"/>
    <s v="408-984-1496"/>
  </r>
  <r>
    <s v="C450"/>
    <s v="Anna Adams"/>
    <s v="9562 Elm St, San Jose, AZ 19101"/>
    <s v="anna450@customer.com"/>
    <s v="215-667-8045"/>
  </r>
  <r>
    <s v="C451"/>
    <s v="Walter Torres"/>
    <s v="1814 Main St, Phoenix, CA 10001"/>
    <s v="walter451@customer.com"/>
    <s v="212-542-3480"/>
  </r>
  <r>
    <s v="C452"/>
    <s v="Rose Johnson"/>
    <s v="9139 Sunset Rd, Dallas, TX 19101"/>
    <s v="rose452@customer.com"/>
    <s v="215-350-1020"/>
  </r>
  <r>
    <s v="C453"/>
    <s v="Patrick Ramirez"/>
    <s v="9433 Cedar Ln, Los Angeles, CA 92101"/>
    <s v="patrick453@customer.com"/>
    <s v="619-124-2698"/>
  </r>
  <r>
    <s v="C454"/>
    <s v="Judith Lee"/>
    <s v="9529 Main St, Houston, AZ 78201"/>
    <s v="judith454@customer.com"/>
    <s v="305-167-7887"/>
  </r>
  <r>
    <s v="C455"/>
    <s v="Henry Moore"/>
    <s v="4988 Cedar Ln, Chicago, TX 77001"/>
    <s v="henry455@customer.com"/>
    <s v="713-692-2141"/>
  </r>
  <r>
    <s v="C456"/>
    <s v="Christina Martinez"/>
    <s v="5753 Broadway, San Antonio, TX 95101"/>
    <s v="christina456@customer.com"/>
    <s v="408-537-1896"/>
  </r>
  <r>
    <s v="C457"/>
    <s v="Douglas Ramirez"/>
    <s v="2574 Elm St, San Jose, CA 92101"/>
    <s v="douglas457@customer.com"/>
    <s v="619-991-6160"/>
  </r>
  <r>
    <s v="C458"/>
    <s v="Maria Torres"/>
    <s v="5954 Main St, Phoenix, IL 95101"/>
    <s v="maria458@customer.com"/>
    <s v="408-484-5371"/>
  </r>
  <r>
    <s v="C459"/>
    <s v="Harold Wilson"/>
    <s v="1319 Lakeview Dr, Houston, NY 78201"/>
    <s v="harold459@customer.com"/>
    <s v="512-807-1972"/>
  </r>
  <r>
    <s v="C460"/>
    <s v="Nicole Torres"/>
    <s v="2551 Cedar Ln, Houston, PA 90001"/>
    <s v="nicole460@customer.com"/>
    <s v="323-590-3019"/>
  </r>
  <r>
    <s v="C461"/>
    <s v="Alexander Sanchez"/>
    <s v="6452 Sunset Rd, San Diego, CA 19101"/>
    <s v="alexander461@customer.com"/>
    <s v="215-497-8556"/>
  </r>
  <r>
    <s v="C462"/>
    <s v="Megan Baker"/>
    <s v="4717 Sunset Rd, Philadelphia, TX 78201"/>
    <s v="megan462@customer.com"/>
    <s v="305-832-8834"/>
  </r>
  <r>
    <s v="C463"/>
    <s v="Samuel Harris"/>
    <s v="8361 Elm St, Dallas, TX 75201"/>
    <s v="samuel463@customer.com"/>
    <s v="718-949-1991"/>
  </r>
  <r>
    <s v="C464"/>
    <s v="Dorothy Robinson"/>
    <s v="9255 Lakeview Dr, San Antonio, TX 92101"/>
    <s v="dorothy464@customer.com"/>
    <s v="619-852-9488"/>
  </r>
  <r>
    <s v="C465"/>
    <s v="Frank Robinson"/>
    <s v="9275 Maple Dr, San Diego, TX 19101"/>
    <s v="frank465@customer.com"/>
    <s v="215-194-2754"/>
  </r>
  <r>
    <s v="C466"/>
    <s v="Sophia Mitchell"/>
    <s v="5548 Maple Dr, New York, NY 95101"/>
    <s v="sophia466@customer.com"/>
    <s v="408-268-1657"/>
  </r>
  <r>
    <s v="C467"/>
    <s v="Lawrence Harris"/>
    <s v="9094 Maple Dr, New York, NY 92101"/>
    <s v="lawrence467@customer.com"/>
    <s v="619-273-8805"/>
  </r>
  <r>
    <s v="C468"/>
    <s v="Alice Lopez"/>
    <s v="284 Park Blvd, Chicago, CA 90001"/>
    <s v="alice468@customer.com"/>
    <s v="323-139-6090"/>
  </r>
  <r>
    <s v="C469"/>
    <s v="Arthur Lewis"/>
    <s v="1953 Highland Ave, San Antonio, CA 60601"/>
    <s v="arthur469@customer.com"/>
    <s v="312-332-3317"/>
  </r>
  <r>
    <s v="C470"/>
    <s v="Ruth Clark"/>
    <s v="1388 Cedar Ln, Phoenix, AZ 90001"/>
    <s v="ruth470@customer.com"/>
    <s v="323-764-9676"/>
  </r>
  <r>
    <s v="C471"/>
    <s v="Philip White"/>
    <s v="8921 Lakeview Dr, Chicago, TX 78201"/>
    <s v="philip471@customer.com"/>
    <s v="415-829-9644"/>
  </r>
  <r>
    <s v="C472"/>
    <s v="Diana Gonzalez"/>
    <s v="4298 Broadway, San Diego, TX 95101"/>
    <s v="diana472@customer.com"/>
    <s v="408-507-3598"/>
  </r>
  <r>
    <s v="C473"/>
    <s v="Roger Hall"/>
    <s v="5727 Lakeview Dr, San Antonio, CA 92101"/>
    <s v="roger473@customer.com"/>
    <s v="619-544-3218"/>
  </r>
  <r>
    <s v="C474"/>
    <s v="Natalie Nelson"/>
    <s v="582 Washington St, Dallas, IL 19101"/>
    <s v="natalie474@customer.com"/>
    <s v="215-996-9224"/>
  </r>
  <r>
    <s v="C475"/>
    <s v="Benjamin Campbell"/>
    <s v="1683 Cedar Ln, Philadelphia, NY 19101"/>
    <s v="benjamin475@customer.com"/>
    <s v="215-147-6229"/>
  </r>
  <r>
    <s v="C476"/>
    <s v="Virginia Harris"/>
    <s v="6839 Park Blvd, Dallas, TX 90001"/>
    <s v="virginia476@customer.com"/>
    <s v="323-125-5546"/>
  </r>
  <r>
    <s v="C477"/>
    <s v="Bruce Flores"/>
    <s v="6537 Cedar Ln, Los Angeles, TX 92101"/>
    <s v="bruce477@customer.com"/>
    <s v="619-320-9353"/>
  </r>
  <r>
    <s v="C478"/>
    <s v="Madison Allen"/>
    <s v="1731 Lakeview Dr, San Diego, TX 19101"/>
    <s v="madison478@customer.com"/>
    <s v="215-989-8748"/>
  </r>
  <r>
    <s v="C479"/>
    <s v="Adam Baker"/>
    <s v="582 Maple Dr, San Diego, CA 85001"/>
    <s v="adam479@customer.com"/>
    <s v="602-124-9233"/>
  </r>
  <r>
    <s v="C480"/>
    <s v="Abigail Williams"/>
    <s v="275 Park Blvd, Dallas, CA 77001"/>
    <s v="abigail480@customer.com"/>
    <s v="713-771-5733"/>
  </r>
  <r>
    <s v="C481"/>
    <s v="Gerald Rodriguez"/>
    <s v="1313 Washington St, Phoenix, TX 95101"/>
    <s v="gerald481@customer.com"/>
    <s v="408-934-4319"/>
  </r>
  <r>
    <s v="C482"/>
    <s v="Lauren Lewis"/>
    <s v="7607 Cedar Ln, New York, TX 77001"/>
    <s v="lauren482@customer.com"/>
    <s v="713-384-3227"/>
  </r>
  <r>
    <s v="C483"/>
    <s v="Keith Adams"/>
    <s v="5874 Main St, Chicago, TX 75201"/>
    <s v="keith483@customer.com"/>
    <s v="415-874-2385"/>
  </r>
  <r>
    <s v="C484"/>
    <s v="Isabella Clark"/>
    <s v="858 Highland Ave, San Diego, TX 77001"/>
    <s v="isabella484@customer.com"/>
    <s v="713-107-1869"/>
  </r>
  <r>
    <s v="C485"/>
    <s v="Terry Campbell"/>
    <s v="3403 Park Blvd, San Antonio, CA 19101"/>
    <s v="terry485@customer.com"/>
    <s v="215-430-6594"/>
  </r>
  <r>
    <s v="C486"/>
    <s v="Jane Green"/>
    <s v="958 Maple Dr, Phoenix, TX 95101"/>
    <s v="jane486@customer.com"/>
    <s v="408-688-2863"/>
  </r>
  <r>
    <s v="C487"/>
    <s v="Wayne Jones"/>
    <s v="9677 Highland Ave, Chicago, CA 95101"/>
    <s v="wayne487@customer.com"/>
    <s v="408-880-2860"/>
  </r>
  <r>
    <s v="C488"/>
    <s v="Amy Anderson"/>
    <s v="2079 Highland Ave, Los Angeles, TX 90001"/>
    <s v="amy488@customer.com"/>
    <s v="323-837-1238"/>
  </r>
  <r>
    <s v="C489"/>
    <s v="Ralph Ramirez"/>
    <s v="5627 Elm St, New York, TX 60601"/>
    <s v="ralph489@customer.com"/>
    <s v="312-269-4317"/>
  </r>
  <r>
    <s v="C490"/>
    <s v="Cynthia Lopez"/>
    <s v="3084 Highland Ave, New York, TX 95101"/>
    <s v="cynthia490@customer.com"/>
    <s v="408-342-6228"/>
  </r>
  <r>
    <s v="C491"/>
    <s v="Smith Hall"/>
    <s v="7534 Broadway, Dallas, TX 10001"/>
    <s v="smith491@customer.com"/>
    <s v="212-977-2220"/>
  </r>
  <r>
    <s v="C492"/>
    <s v="Johnson Hill"/>
    <s v="7831 Highland Ave, San Jose, NY 10001"/>
    <s v="johnson492@customer.com"/>
    <s v="212-568-5372"/>
  </r>
  <r>
    <s v="C493"/>
    <s v="Williams Walker"/>
    <s v="539 Broadway, Houston, NY 60601"/>
    <s v="williams493@customer.com"/>
    <s v="312-237-8960"/>
  </r>
  <r>
    <s v="C494"/>
    <s v="Brown Torres"/>
    <s v="8196 Sunset Rd, San Diego, PA 90001"/>
    <s v="brown494@customer.com"/>
    <s v="323-424-9963"/>
  </r>
  <r>
    <s v="C495"/>
    <s v="Jones Smith"/>
    <s v="6193 Main St, Dallas, AZ 78201"/>
    <s v="jones495@customer.com"/>
    <s v="718-707-2205"/>
  </r>
  <r>
    <s v="C496"/>
    <s v="Garcia Lopez"/>
    <s v="8897 Sunset Rd, San Diego, PA 78201"/>
    <s v="garcia496@customer.com"/>
    <s v="646-691-9349"/>
  </r>
  <r>
    <s v="C497"/>
    <s v="Miller Miller"/>
    <s v="2922 Maple Dr, Chicago, PA 60601"/>
    <s v="miller497@customer.com"/>
    <s v="312-703-2075"/>
  </r>
  <r>
    <s v="C498"/>
    <s v="Davis Ramirez"/>
    <s v="5089 Elm St, Phoenix, CA 77001"/>
    <s v="davis498@customer.com"/>
    <s v="713-122-9965"/>
  </r>
  <r>
    <s v="C499"/>
    <s v="Rodriguez Jackson"/>
    <s v="4319 Maple Dr, San Diego, TX 95101"/>
    <s v="rodriguez499@customer.com"/>
    <s v="408-740-4394"/>
  </r>
  <r>
    <s v="C500"/>
    <s v="Martinez Jackson"/>
    <s v="2059 Park Blvd, Houston, TX 75201"/>
    <s v="martinez500@customer.com"/>
    <s v="646-349-8629"/>
  </r>
  <r>
    <s v="C501"/>
    <s v="Hernandez Moore"/>
    <s v="8609 Elm St, Dallas, TX 75201"/>
    <s v="hernandez501@customer.com"/>
    <s v="718-138-9886"/>
  </r>
  <r>
    <s v="C502"/>
    <s v="Lopez King"/>
    <s v="1511 Highland Ave, New York, CA 95101"/>
    <s v="lopez502@customer.com"/>
    <s v="408-908-8104"/>
  </r>
  <r>
    <s v="C503"/>
    <s v="Gonzalez Martin"/>
    <s v="9187 Highland Ave, Philadelphia, TX 85001"/>
    <s v="gonzalez503@customer.com"/>
    <s v="602-431-8188"/>
  </r>
  <r>
    <s v="C504"/>
    <s v="Wilson Young"/>
    <s v="9315 Park Blvd, Dallas, CA 10001"/>
    <s v="wilson504@customer.com"/>
    <s v="212-490-3298"/>
  </r>
  <r>
    <s v="C505"/>
    <s v="Anderson Johnson"/>
    <s v="332 Highland Ave, Dallas, NY 60601"/>
    <s v="anderson505@customer.com"/>
    <s v="312-410-6814"/>
  </r>
  <r>
    <s v="C506"/>
    <s v="Thomas Mitchell"/>
    <s v="9184 Broadway, San Antonio, CA 19101"/>
    <s v="thomas506@customer.com"/>
    <s v="215-636-8418"/>
  </r>
  <r>
    <s v="C507"/>
    <s v="Taylor Hernandez"/>
    <s v="806 Cedar Ln, Los Angeles, TX 78201"/>
    <s v="taylor507@customer.com"/>
    <s v="415-895-9518"/>
  </r>
  <r>
    <s v="C508"/>
    <s v="Moore Rodriguez"/>
    <s v="3801 Highland Ave, San Diego, TX 85001"/>
    <s v="moore508@customer.com"/>
    <s v="602-867-4516"/>
  </r>
  <r>
    <s v="C509"/>
    <s v="Jackson Jones"/>
    <s v="709 Sunset Rd, Los Angeles, TX 95101"/>
    <s v="jackson509@customer.com"/>
    <s v="408-970-3941"/>
  </r>
  <r>
    <s v="C510"/>
    <s v="Martin Green"/>
    <s v="5725 Washington St, Dallas, IL 85001"/>
    <s v="martin510@customer.com"/>
    <s v="602-315-2991"/>
  </r>
  <r>
    <s v="C511"/>
    <s v="Peter Green"/>
    <s v="2602 Lakeview Dr, Houston, IL 19101"/>
    <s v="peter511@customer.com"/>
    <s v="215-502-7521"/>
  </r>
  <r>
    <s v="C512"/>
    <s v="Victoria Robinson"/>
    <s v="7068 Elm St, Philadelphia, TX 92101"/>
    <s v="victoria512@customer.com"/>
    <s v="619-930-3244"/>
  </r>
  <r>
    <s v="C513"/>
    <s v="Raymond Davis"/>
    <s v="8168 Highland Ave, Los Angeles, PA 75201"/>
    <s v="raymond513@customer.com"/>
    <s v="512-140-8854"/>
  </r>
  <r>
    <s v="C514"/>
    <s v="Julia Thomas"/>
    <s v="6790 Elm St, San Diego, PA 90001"/>
    <s v="julia514@customer.com"/>
    <s v="323-120-4664"/>
  </r>
  <r>
    <s v="C515"/>
    <s v="Scott Roberts"/>
    <s v="3665 Park Blvd, Chicago, TX 90001"/>
    <s v="scott515@customer.com"/>
    <s v="323-994-2437"/>
  </r>
  <r>
    <s v="C516"/>
    <s v="Grace Hill"/>
    <s v="2684 Lakeview Dr, Philadelphia, TX 78201"/>
    <s v="grace516@customer.com"/>
    <s v="646-873-3283"/>
  </r>
  <r>
    <s v="C517"/>
    <s v="Dennis Thompson"/>
    <s v="4471 Maple Dr, Los Angeles, CA 92101"/>
    <s v="dennis517@customer.com"/>
    <s v="619-804-5814"/>
  </r>
  <r>
    <s v="C518"/>
    <s v="Evelyn Mitchell"/>
    <s v="2105 Sunset Rd, Houston, NY 19101"/>
    <s v="evelyn518@customer.com"/>
    <s v="215-141-2518"/>
  </r>
  <r>
    <s v="C519"/>
    <s v="Gregory White"/>
    <s v="4746 Washington St, San Diego, IL 60601"/>
    <s v="gregory519@customer.com"/>
    <s v="312-156-7074"/>
  </r>
  <r>
    <s v="C520"/>
    <s v="Anna Ramirez"/>
    <s v="4350 Elm St, Phoenix, AZ 85001"/>
    <s v="anna520@customer.com"/>
    <s v="602-270-5439"/>
  </r>
  <r>
    <s v="C521"/>
    <s v="Walter Sanchez"/>
    <s v="9272 Park Blvd, San Diego, CA 60601"/>
    <s v="walter521@customer.com"/>
    <s v="312-227-5593"/>
  </r>
  <r>
    <s v="C522"/>
    <s v="Rose Taylor"/>
    <s v="5596 Maple Dr, Dallas, IL 77001"/>
    <s v="rose522@customer.com"/>
    <s v="713-470-6552"/>
  </r>
  <r>
    <s v="C523"/>
    <s v="Patrick Lee"/>
    <s v="6832 Highland Ave, Los Angeles, TX 75201"/>
    <s v="patrick523@customer.com"/>
    <s v="305-253-6335"/>
  </r>
  <r>
    <s v="C524"/>
    <s v="Judith Wilson"/>
    <s v="713 Broadway, Los Angeles, IL 92101"/>
    <s v="judith524@customer.com"/>
    <s v="619-438-5135"/>
  </r>
  <r>
    <s v="C525"/>
    <s v="Henry Adams"/>
    <s v="2653 Broadway, San Jose, IL 95101"/>
    <s v="henry525@customer.com"/>
    <s v="408-179-6668"/>
  </r>
  <r>
    <s v="C526"/>
    <s v="Christina Scott"/>
    <s v="3906 Cedar Ln, Philadelphia, TX 95101"/>
    <s v="christina526@customer.com"/>
    <s v="408-341-9031"/>
  </r>
  <r>
    <s v="C527"/>
    <s v="Douglas Robinson"/>
    <s v="3131 Cedar Ln, Los Angeles, CA 90001"/>
    <s v="douglas527@customer.com"/>
    <s v="323-195-7425"/>
  </r>
  <r>
    <s v="C528"/>
    <s v="Maria Nguyen"/>
    <s v="6551 Washington St, Philadelphia, CA 77001"/>
    <s v="maria528@customer.com"/>
    <s v="713-504-1379"/>
  </r>
  <r>
    <s v="C529"/>
    <s v="Harold Allen"/>
    <s v="8732 Main St, Los Angeles, CA 90001"/>
    <s v="harold529@customer.com"/>
    <s v="323-830-3884"/>
  </r>
  <r>
    <s v="C530"/>
    <s v="Nicole Hall"/>
    <s v="1111 Cedar Ln, Philadelphia, TX 78201"/>
    <s v="nicole530@customer.com"/>
    <s v="646-727-5646"/>
  </r>
  <r>
    <s v="C531"/>
    <s v="Alexander Green"/>
    <s v="8087 Main St, Chicago, NY 92101"/>
    <s v="alexander531@customer.com"/>
    <s v="619-948-3146"/>
  </r>
  <r>
    <s v="C532"/>
    <s v="Megan Nelson"/>
    <s v="1164 Highland Ave, Dallas, CA 75201"/>
    <s v="megan532@customer.com"/>
    <s v="512-867-7339"/>
  </r>
  <r>
    <s v="C533"/>
    <s v="Samuel Martinez"/>
    <s v="588 Main St, Dallas, TX 77001"/>
    <s v="samuel533@customer.com"/>
    <s v="713-989-4420"/>
  </r>
  <r>
    <s v="C534"/>
    <s v="Dorothy Hernandez"/>
    <s v="378 Washington St, Philadelphia, TX 60601"/>
    <s v="dorothy534@customer.com"/>
    <s v="312-481-2617"/>
  </r>
  <r>
    <s v="C535"/>
    <s v="Frank King"/>
    <s v="2880 Sunset Rd, Phoenix, AZ 10001"/>
    <s v="frank535@customer.com"/>
    <s v="212-450-2805"/>
  </r>
  <r>
    <s v="C536"/>
    <s v="Sophia Hall"/>
    <s v="263 Highland Ave, Phoenix, TX 90001"/>
    <s v="sophia536@customer.com"/>
    <s v="323-560-9695"/>
  </r>
  <r>
    <s v="C537"/>
    <s v="Lawrence Lopez"/>
    <s v="9429 Cedar Ln, Philadelphia, CA 19101"/>
    <s v="lawrence537@customer.com"/>
    <s v="215-418-6173"/>
  </r>
  <r>
    <s v="C538"/>
    <s v="Alice Sanchez"/>
    <s v="6641 Washington St, New York, TX 90001"/>
    <s v="alice538@customer.com"/>
    <s v="323-856-3073"/>
  </r>
  <r>
    <s v="C539"/>
    <s v="Arthur Baker"/>
    <s v="1845 Lakeview Dr, New York, NY 95101"/>
    <s v="arthur539@customer.com"/>
    <s v="408-272-6055"/>
  </r>
  <r>
    <s v="C540"/>
    <s v="Ruth Young"/>
    <s v="1352 Maple Dr, Houston, NY 60601"/>
    <s v="ruth540@customer.com"/>
    <s v="312-396-7322"/>
  </r>
  <r>
    <s v="C541"/>
    <s v="Philip Torres"/>
    <s v="6352 Elm St, New York, CA 78201"/>
    <s v="philip541@customer.com"/>
    <s v="415-717-1242"/>
  </r>
  <r>
    <s v="C542"/>
    <s v="Diana Adams"/>
    <s v="1495 Main St, Dallas, CA 60601"/>
    <s v="diana542@customer.com"/>
    <s v="312-706-4710"/>
  </r>
  <r>
    <s v="C543"/>
    <s v="Roger Moore"/>
    <s v="5842 Highland Ave, San Jose, PA 90001"/>
    <s v="roger543@customer.com"/>
    <s v="323-101-7739"/>
  </r>
  <r>
    <s v="C544"/>
    <s v="Natalie Thomas"/>
    <s v="9748 Park Blvd, Houston, CA 90001"/>
    <s v="natalie544@customer.com"/>
    <s v="323-607-9316"/>
  </r>
  <r>
    <s v="C545"/>
    <s v="Benjamin Wilson"/>
    <s v="2664 Maple Dr, Philadelphia, CA 92101"/>
    <s v="benjamin545@customer.com"/>
    <s v="619-720-8949"/>
  </r>
  <r>
    <s v="C546"/>
    <s v="Virginia Baker"/>
    <s v="3829 Main St, San Antonio, CA 85001"/>
    <s v="virginia546@customer.com"/>
    <s v="602-701-7243"/>
  </r>
  <r>
    <s v="C547"/>
    <s v="Bruce Baker"/>
    <s v="5272 Main St, Chicago, CA 77001"/>
    <s v="bruce547@customer.com"/>
    <s v="713-621-6897"/>
  </r>
  <r>
    <s v="C548"/>
    <s v="Madison Flores"/>
    <s v="8030 Washington St, San Diego, PA 10001"/>
    <s v="madison548@customer.com"/>
    <s v="212-986-2526"/>
  </r>
  <r>
    <s v="C549"/>
    <s v="Adam Thompson"/>
    <s v="7970 Park Blvd, Phoenix, TX 75201"/>
    <s v="adam549@customer.com"/>
    <s v="305-755-2922"/>
  </r>
  <r>
    <s v="C550"/>
    <s v="Abigail Torres"/>
    <s v="7655 Highland Ave, Houston, AZ 60601"/>
    <s v="abigail550@customer.com"/>
    <s v="312-923-1573"/>
  </r>
  <r>
    <s v="C551"/>
    <s v="Gerald Gomez"/>
    <s v="5566 Washington St, San Diego, TX 60601"/>
    <s v="gerald551@customer.com"/>
    <s v="312-463-1333"/>
  </r>
  <r>
    <s v="C552"/>
    <s v="Lauren White"/>
    <s v="1467 Cedar Ln, San Jose, TX 85001"/>
    <s v="lauren552@customer.com"/>
    <s v="602-610-4282"/>
  </r>
  <r>
    <s v="C553"/>
    <s v="Keith Rodriguez"/>
    <s v="4892 Washington St, San Antonio, PA 92101"/>
    <s v="keith553@customer.com"/>
    <s v="619-223-8689"/>
  </r>
  <r>
    <s v="C554"/>
    <s v="Isabella Campbell"/>
    <s v="9415 Lakeview Dr, Chicago, PA 75201"/>
    <s v="isabella554@customer.com"/>
    <s v="305-568-7545"/>
  </r>
  <r>
    <s v="C555"/>
    <s v="Terry Clark"/>
    <s v="2165 Broadway, Philadelphia, CA 75201"/>
    <s v="terry555@customer.com"/>
    <s v="646-560-7056"/>
  </r>
  <r>
    <s v="C556"/>
    <s v="Jane Young"/>
    <s v="5598 Lakeview Dr, New York, AZ 10001"/>
    <s v="jane556@customer.com"/>
    <s v="212-846-9906"/>
  </r>
  <r>
    <s v="C557"/>
    <s v="Wayne Lewis"/>
    <s v="8060 Cedar Ln, Phoenix, TX 95101"/>
    <s v="wayne557@customer.com"/>
    <s v="408-251-5548"/>
  </r>
  <r>
    <s v="C558"/>
    <s v="Amy Rodriguez"/>
    <s v="3828 Highland Ave, Philadelphia, AZ 19101"/>
    <s v="amy558@customer.com"/>
    <s v="215-468-6358"/>
  </r>
  <r>
    <s v="C559"/>
    <s v="Ralph Nguyen"/>
    <s v="6912 Maple Dr, Phoenix, CA 10001"/>
    <s v="ralph559@customer.com"/>
    <s v="212-436-6884"/>
  </r>
  <r>
    <s v="C560"/>
    <s v="Cynthia Green"/>
    <s v="6604 Elm St, Houston, CA 77001"/>
    <s v="cynthia560@customer.com"/>
    <s v="713-233-7663"/>
  </r>
  <r>
    <s v="C561"/>
    <s v="Smith Lewis"/>
    <s v="6722 Cedar Ln, San Antonio, CA 19101"/>
    <s v="smith561@customer.com"/>
    <s v="215-503-1124"/>
  </r>
  <r>
    <s v="C562"/>
    <s v="Johnson Mitchell"/>
    <s v="5281 Lakeview Dr, Chicago, IL 85001"/>
    <s v="johnson562@customer.com"/>
    <s v="602-144-6166"/>
  </r>
  <r>
    <s v="C563"/>
    <s v="Williams Campbell"/>
    <s v="1768 Broadway, Houston, TX 75201"/>
    <s v="williams563@customer.com"/>
    <s v="718-185-7617"/>
  </r>
  <r>
    <s v="C564"/>
    <s v="Brown Martin"/>
    <s v="392 Cedar Ln, New York, IL 90001"/>
    <s v="brown564@customer.com"/>
    <s v="323-510-3502"/>
  </r>
  <r>
    <s v="C565"/>
    <s v="Jones Jones"/>
    <s v="5146 Elm St, San Diego, TX 78201"/>
    <s v="jones565@customer.com"/>
    <s v="415-438-2185"/>
  </r>
  <r>
    <s v="C566"/>
    <s v="Garcia Taylor"/>
    <s v="3695 Cedar Ln, Phoenix, TX 85001"/>
    <s v="garcia566@customer.com"/>
    <s v="602-137-4403"/>
  </r>
  <r>
    <s v="C567"/>
    <s v="Miller Flores"/>
    <s v="4965 Sunset Rd, Philadelphia, TX 90001"/>
    <s v="miller567@customer.com"/>
    <s v="323-724-5216"/>
  </r>
  <r>
    <s v="C568"/>
    <s v="Davis Torres"/>
    <s v="5409 Sunset Rd, San Antonio, CA 75201"/>
    <s v="davis568@customer.com"/>
    <s v="415-512-1465"/>
  </r>
  <r>
    <s v="C569"/>
    <s v="Rodriguez Robinson"/>
    <s v="7814 Park Blvd, Philadelphia, TX 92101"/>
    <s v="rodriguez569@customer.com"/>
    <s v="619-850-1772"/>
  </r>
  <r>
    <s v="C570"/>
    <s v="Martinez Allen"/>
    <s v="4439 Highland Ave, Houston, IL 90001"/>
    <s v="martinez570@customer.com"/>
    <s v="323-255-5757"/>
  </r>
  <r>
    <s v="C571"/>
    <s v="Hernandez Hall"/>
    <s v="779 Main St, San Antonio, IL 78201"/>
    <s v="hernandez571@customer.com"/>
    <s v="415-189-5916"/>
  </r>
  <r>
    <s v="C572"/>
    <s v="Lopez Jones"/>
    <s v="659 Main St, Philadelphia, CA 85001"/>
    <s v="lopez572@customer.com"/>
    <s v="602-898-5656"/>
  </r>
  <r>
    <s v="C573"/>
    <s v="Gonzalez Sanchez"/>
    <s v="7277 Maple Dr, New York, TX 10001"/>
    <s v="gonzalez573@customer.com"/>
    <s v="212-442-9428"/>
  </r>
  <r>
    <s v="C574"/>
    <s v="Wilson Miller"/>
    <s v="6708 Sunset Rd, Phoenix, TX 95101"/>
    <s v="wilson574@customer.com"/>
    <s v="408-938-7378"/>
  </r>
  <r>
    <s v="C575"/>
    <s v="Anderson Ramirez"/>
    <s v="9569 Elm St, New York, TX 90001"/>
    <s v="anderson575@customer.com"/>
    <s v="323-760-6078"/>
  </r>
  <r>
    <s v="C576"/>
    <s v="Thomas Garcia"/>
    <s v="463 Main St, San Antonio, NY 19101"/>
    <s v="thomas576@customer.com"/>
    <s v="215-728-3938"/>
  </r>
  <r>
    <s v="C577"/>
    <s v="Taylor Scott"/>
    <s v="3893 Broadway, San Jose, TX 95101"/>
    <s v="taylor577@customer.com"/>
    <s v="408-472-6808"/>
  </r>
  <r>
    <s v="C578"/>
    <s v="Moore Anderson"/>
    <s v="4275 Broadway, Dallas, PA 77001"/>
    <s v="moore578@customer.com"/>
    <s v="713-135-5291"/>
  </r>
  <r>
    <s v="C579"/>
    <s v="Jackson Roberts"/>
    <s v="576 Lakeview Dr, Phoenix, CA 10001"/>
    <s v="jackson579@customer.com"/>
    <s v="212-423-7591"/>
  </r>
  <r>
    <s v="C580"/>
    <s v="Martin Martinez"/>
    <s v="8128 Main St, Los Angeles, TX 75201"/>
    <s v="martin580@customer.com"/>
    <s v="512-184-1851"/>
  </r>
  <r>
    <s v="C581"/>
    <s v="Peter Williams"/>
    <s v="1235 Sunset Rd, Houston, CA 60601"/>
    <s v="peter581@customer.com"/>
    <s v="312-614-1847"/>
  </r>
  <r>
    <s v="C582"/>
    <s v="Victoria Torres"/>
    <s v="9044 Elm St, San Antonio, TX 92101"/>
    <s v="victoria582@customer.com"/>
    <s v="619-847-4241"/>
  </r>
  <r>
    <s v="C583"/>
    <s v="Raymond Walker"/>
    <s v="6847 Sunset Rd, New York, TX 90001"/>
    <s v="raymond583@customer.com"/>
    <s v="323-346-1442"/>
  </r>
  <r>
    <s v="C584"/>
    <s v="Julia Anderson"/>
    <s v="8175 Lakeview Dr, San Antonio, NY 60601"/>
    <s v="julia584@customer.com"/>
    <s v="312-400-4818"/>
  </r>
  <r>
    <s v="C585"/>
    <s v="Scott Gonzalez"/>
    <s v="9644 Broadway, San Jose, AZ 92101"/>
    <s v="scott585@customer.com"/>
    <s v="619-699-4999"/>
  </r>
  <r>
    <s v="C586"/>
    <s v="Grace Green"/>
    <s v="1149 Broadway, Los Angeles, IL 10001"/>
    <s v="grace586@customer.com"/>
    <s v="212-386-8641"/>
  </r>
  <r>
    <s v="C587"/>
    <s v="Dennis Miller"/>
    <s v="9549 Broadway, New York, CA 10001"/>
    <s v="dennis587@customer.com"/>
    <s v="212-121-2953"/>
  </r>
  <r>
    <s v="C588"/>
    <s v="Evelyn Nelson"/>
    <s v="7769 Sunset Rd, San Antonio, NY 60601"/>
    <s v="evelyn588@customer.com"/>
    <s v="312-668-2221"/>
  </r>
  <r>
    <s v="C589"/>
    <s v="Gregory Lewis"/>
    <s v="8438 Main St, Chicago, CA 77001"/>
    <s v="gregory589@customer.com"/>
    <s v="713-218-6489"/>
  </r>
  <r>
    <s v="C590"/>
    <s v="Anna Adams"/>
    <s v="6125 Washington St, Chicago, IL 19101"/>
    <s v="anna590@customer.com"/>
    <s v="215-283-2885"/>
  </r>
  <r>
    <s v="C591"/>
    <s v="Walter Allen"/>
    <s v="8450 Cedar Ln, San Antonio, IL 78201"/>
    <s v="walter591@customer.com"/>
    <s v="415-264-7368"/>
  </r>
  <r>
    <s v="C592"/>
    <s v="Rose Garcia"/>
    <s v="6792 Lakeview Dr, Los Angeles, TX 85001"/>
    <s v="rose592@customer.com"/>
    <s v="602-147-6978"/>
  </r>
  <r>
    <s v="C593"/>
    <s v="Patrick Smith"/>
    <s v="4616 Broadway, Chicago, CA 90001"/>
    <s v="patrick593@customer.com"/>
    <s v="323-277-1098"/>
  </r>
  <r>
    <s v="C594"/>
    <s v="Judith Sanchez"/>
    <s v="5396 Lakeview Dr, Phoenix, CA 90001"/>
    <s v="judith594@customer.com"/>
    <s v="323-904-4168"/>
  </r>
  <r>
    <s v="C595"/>
    <s v="Henry Anderson"/>
    <s v="8087 Sunset Rd, Dallas, TX 75201"/>
    <s v="henry595@customer.com"/>
    <s v="718-405-3902"/>
  </r>
  <r>
    <s v="C596"/>
    <s v="Christina Rivera"/>
    <s v="3088 Lakeview Dr, San Diego, CA 78201"/>
    <s v="christina596@customer.com"/>
    <s v="646-723-8933"/>
  </r>
  <r>
    <s v="C597"/>
    <s v="Douglas Flores"/>
    <s v="6691 Elm St, New York, AZ 95101"/>
    <s v="douglas597@customer.com"/>
    <s v="408-700-2323"/>
  </r>
  <r>
    <s v="C598"/>
    <s v="Maria Gomez"/>
    <s v="786 Highland Ave, San Jose, TX 77001"/>
    <s v="maria598@customer.com"/>
    <s v="713-637-3525"/>
  </r>
  <r>
    <s v="C599"/>
    <s v="Harold Miller"/>
    <s v="2361 Highland Ave, Los Angeles, CA 10001"/>
    <s v="harold599@customer.com"/>
    <s v="212-826-5789"/>
  </r>
  <r>
    <s v="C600"/>
    <s v="Nicole Robinson"/>
    <s v="4760 Washington St, San Jose, NY 85001"/>
    <s v="nicole600@customer.com"/>
    <s v="602-885-4963"/>
  </r>
  <r>
    <s v="C601"/>
    <s v="Alexander Wilson"/>
    <s v="9143 Washington St, Houston, CA 95101"/>
    <s v="alexander601@customer.com"/>
    <s v="408-998-6913"/>
  </r>
  <r>
    <s v="C602"/>
    <s v="Megan Roberts"/>
    <s v="6947 Sunset Rd, New York, AZ 19101"/>
    <s v="megan602@customer.com"/>
    <s v="215-222-7388"/>
  </r>
  <r>
    <s v="C603"/>
    <s v="Samuel Garcia"/>
    <s v="737 Lakeview Dr, San Jose, NY 95101"/>
    <s v="samuel603@customer.com"/>
    <s v="408-171-8607"/>
  </r>
  <r>
    <s v="C604"/>
    <s v="Dorothy Lee"/>
    <s v="8401 Highland Ave, Philadelphia, AZ 95101"/>
    <s v="dorothy604@customer.com"/>
    <s v="408-883-9711"/>
  </r>
  <r>
    <s v="C605"/>
    <s v="Frank Wright"/>
    <s v="4442 Maple Dr, Philadelphia, TX 90001"/>
    <s v="frank605@customer.com"/>
    <s v="323-653-3954"/>
  </r>
  <r>
    <s v="C606"/>
    <s v="Sophia Ramirez"/>
    <s v="281 Park Blvd, Philadelphia, NY 77001"/>
    <s v="sophia606@customer.com"/>
    <s v="713-504-5859"/>
  </r>
  <r>
    <s v="C607"/>
    <s v="Lawrence Jackson"/>
    <s v="7254 Washington St, Los Angeles, CA 75201"/>
    <s v="lawrence607@customer.com"/>
    <s v="718-755-7687"/>
  </r>
  <r>
    <s v="C608"/>
    <s v="Alice White"/>
    <s v="1463 Park Blvd, San Jose, TX 85001"/>
    <s v="alice608@customer.com"/>
    <s v="602-333-9706"/>
  </r>
  <r>
    <s v="C609"/>
    <s v="Arthur Wilson"/>
    <s v="4201 Highland Ave, New York, CA 78201"/>
    <s v="arthur609@customer.com"/>
    <s v="718-972-9401"/>
  </r>
  <r>
    <s v="C610"/>
    <s v="Ruth Hill"/>
    <s v="3439 Washington St, Los Angeles, CA 92101"/>
    <s v="ruth610@customer.com"/>
    <s v="619-381-5512"/>
  </r>
  <r>
    <s v="C611"/>
    <s v="Philip Nguyen"/>
    <s v="6747 Lakeview Dr, San Diego, TX 92101"/>
    <s v="philip611@customer.com"/>
    <s v="619-403-8435"/>
  </r>
  <r>
    <s v="C612"/>
    <s v="Diana Lee"/>
    <s v="4697 Maple Dr, San Diego, PA 95101"/>
    <s v="diana612@customer.com"/>
    <s v="408-279-4305"/>
  </r>
  <r>
    <s v="C613"/>
    <s v="Roger Johnson"/>
    <s v="7627 Main St, Chicago, CA 92101"/>
    <s v="roger613@customer.com"/>
    <s v="619-412-9135"/>
  </r>
  <r>
    <s v="C614"/>
    <s v="Natalie Roberts"/>
    <s v="1552 Elm St, San Diego, CA 92101"/>
    <s v="natalie614@customer.com"/>
    <s v="619-775-1874"/>
  </r>
  <r>
    <s v="C615"/>
    <s v="Benjamin White"/>
    <s v="6506 Sunset Rd, Philadelphia, CA 85001"/>
    <s v="benjamin615@customer.com"/>
    <s v="602-904-5314"/>
  </r>
  <r>
    <s v="C616"/>
    <s v="Virginia Garcia"/>
    <s v="9897 Sunset Rd, Dallas, IL 90001"/>
    <s v="virginia616@customer.com"/>
    <s v="323-102-7577"/>
  </r>
  <r>
    <s v="C617"/>
    <s v="Bruce Baker"/>
    <s v="9091 Lakeview Dr, Los Angeles, TX 78201"/>
    <s v="bruce617@customer.com"/>
    <s v="305-990-4848"/>
  </r>
  <r>
    <s v="C618"/>
    <s v="Madison Jackson"/>
    <s v="5699 Highland Ave, Dallas, TX 60601"/>
    <s v="madison618@customer.com"/>
    <s v="312-409-1692"/>
  </r>
  <r>
    <s v="C619"/>
    <s v="Adam Baker"/>
    <s v="9600 Park Blvd, Houston, PA 77001"/>
    <s v="adam619@customer.com"/>
    <s v="713-681-2583"/>
  </r>
  <r>
    <s v="C620"/>
    <s v="Abigail Green"/>
    <s v="330 Park Blvd, San Diego, CA 95101"/>
    <s v="abigail620@customer.com"/>
    <s v="408-764-9827"/>
  </r>
  <r>
    <s v="C621"/>
    <s v="Gerald Harris"/>
    <s v="8272 Cedar Ln, Dallas, CA 90001"/>
    <s v="gerald621@customer.com"/>
    <s v="323-742-4284"/>
  </r>
  <r>
    <s v="C622"/>
    <s v="Lauren Gomez"/>
    <s v="7209 Broadway, Dallas, AZ 95101"/>
    <s v="lauren622@customer.com"/>
    <s v="408-485-6017"/>
  </r>
  <r>
    <s v="C623"/>
    <s v="Keith Lopez"/>
    <s v="6103 Lakeview Dr, San Antonio, CA 77001"/>
    <s v="keith623@customer.com"/>
    <s v="713-449-5646"/>
  </r>
  <r>
    <s v="C624"/>
    <s v="Isabella Roberts"/>
    <s v="5219 Broadway, San Diego, CA 78201"/>
    <s v="isabella624@customer.com"/>
    <s v="646-315-1251"/>
  </r>
  <r>
    <s v="C625"/>
    <s v="Terry Lopez"/>
    <s v="9447 Main St, Philadelphia, IL 77001"/>
    <s v="terry625@customer.com"/>
    <s v="713-845-3399"/>
  </r>
  <r>
    <s v="C626"/>
    <s v="Jane Nelson"/>
    <s v="326 Lakeview Dr, San Jose, TX 95101"/>
    <s v="jane626@customer.com"/>
    <s v="408-828-4219"/>
  </r>
  <r>
    <s v="C627"/>
    <s v="Wayne Baker"/>
    <s v="2203 Elm St, San Antonio, CA 92101"/>
    <s v="wayne627@customer.com"/>
    <s v="619-769-2163"/>
  </r>
  <r>
    <s v="C628"/>
    <s v="Amy Jackson"/>
    <s v="2903 Sunset Rd, Philadelphia, TX 85001"/>
    <s v="amy628@customer.com"/>
    <s v="602-393-9551"/>
  </r>
  <r>
    <s v="C629"/>
    <s v="Ralph Thomas"/>
    <s v="6171 Washington St, San Jose, PA 95101"/>
    <s v="ralph629@customer.com"/>
    <s v="408-535-8410"/>
  </r>
  <r>
    <s v="C630"/>
    <s v="Cynthia Scott"/>
    <s v="8036 Park Blvd, Dallas, AZ 92101"/>
    <s v="cynthia630@customer.com"/>
    <s v="619-421-6883"/>
  </r>
  <r>
    <s v="C631"/>
    <s v="Smith Martin"/>
    <s v="4373 Park Blvd, Los Angeles, CA 77001"/>
    <s v="smith631@customer.com"/>
    <s v="713-283-8548"/>
  </r>
  <r>
    <s v="C632"/>
    <s v="Johnson Rodriguez"/>
    <s v="4691 Elm St, Los Angeles, IL 19101"/>
    <s v="johnson632@customer.com"/>
    <s v="215-638-6627"/>
  </r>
  <r>
    <s v="C633"/>
    <s v="Williams Clark"/>
    <s v="8953 Lakeview Dr, Houston, CA 75201"/>
    <s v="williams633@customer.com"/>
    <s v="512-667-1420"/>
  </r>
  <r>
    <s v="C634"/>
    <s v="Brown Scott"/>
    <s v="7926 Maple Dr, Chicago, CA 19101"/>
    <s v="brown634@customer.com"/>
    <s v="215-608-5009"/>
  </r>
  <r>
    <s v="C635"/>
    <s v="Jones Martin"/>
    <s v="3398 Washington St, Chicago, CA 95101"/>
    <s v="jones635@customer.com"/>
    <s v="408-301-1359"/>
  </r>
  <r>
    <s v="C636"/>
    <s v="Garcia Walker"/>
    <s v="1603 Sunset Rd, Philadelphia, NY 77001"/>
    <s v="garcia636@customer.com"/>
    <s v="713-894-3009"/>
  </r>
  <r>
    <s v="C637"/>
    <s v="Miller Lopez"/>
    <s v="565 Cedar Ln, New York, CA 10001"/>
    <s v="miller637@customer.com"/>
    <s v="212-975-6565"/>
  </r>
  <r>
    <s v="C638"/>
    <s v="Davis Wright"/>
    <s v="8498 Highland Ave, Philadelphia, TX 90001"/>
    <s v="davis638@customer.com"/>
    <s v="323-404-6284"/>
  </r>
  <r>
    <s v="C639"/>
    <s v="Rodriguez Torres"/>
    <s v="185 Maple Dr, Chicago, CA 77001"/>
    <s v="rodriguez639@customer.com"/>
    <s v="713-223-8640"/>
  </r>
  <r>
    <s v="C640"/>
    <s v="Martinez Lopez"/>
    <s v="1764 Park Blvd, Houston, PA 60601"/>
    <s v="martinez640@customer.com"/>
    <s v="312-731-4119"/>
  </r>
  <r>
    <s v="C641"/>
    <s v="Hernandez Walker"/>
    <s v="4046 Highland Ave, Phoenix, IL 19101"/>
    <s v="hernandez641@customer.com"/>
    <s v="215-362-9618"/>
  </r>
  <r>
    <s v="C642"/>
    <s v="Lopez Miller"/>
    <s v="4222 Sunset Rd, Houston, NY 90001"/>
    <s v="lopez642@customer.com"/>
    <s v="323-518-5625"/>
  </r>
  <r>
    <s v="C643"/>
    <s v="Gonzalez Clark"/>
    <s v="7797 Washington St, Los Angeles, TX 85001"/>
    <s v="gonzalez643@customer.com"/>
    <s v="602-186-1143"/>
  </r>
  <r>
    <s v="C644"/>
    <s v="Wilson Nguyen"/>
    <s v="543 Elm St, Houston, CA 19101"/>
    <s v="wilson644@customer.com"/>
    <s v="215-800-9420"/>
  </r>
  <r>
    <s v="C645"/>
    <s v="Anderson Moore"/>
    <s v="7058 Lakeview Dr, San Antonio, PA 19101"/>
    <s v="anderson645@customer.com"/>
    <s v="215-297-5726"/>
  </r>
  <r>
    <s v="C646"/>
    <s v="Thomas Williams"/>
    <s v="4085 Sunset Rd, Chicago, TX 95101"/>
    <s v="thomas646@customer.com"/>
    <s v="408-519-7102"/>
  </r>
  <r>
    <s v="C647"/>
    <s v="Taylor Clark"/>
    <s v="1649 Lakeview Dr, Houston, PA 77001"/>
    <s v="taylor647@customer.com"/>
    <s v="713-941-1500"/>
  </r>
  <r>
    <s v="C648"/>
    <s v="Moore Brown"/>
    <s v="4514 Highland Ave, San Diego, CA 10001"/>
    <s v="moore648@customer.com"/>
    <s v="212-932-8095"/>
  </r>
  <r>
    <s v="C649"/>
    <s v="Jackson Flores"/>
    <s v="3521 Lakeview Dr, Dallas, TX 95101"/>
    <s v="jackson649@customer.com"/>
    <s v="408-664-7569"/>
  </r>
  <r>
    <s v="C650"/>
    <s v="Martin Allen"/>
    <s v="6099 Sunset Rd, Phoenix, CA 19101"/>
    <s v="martin650@customer.com"/>
    <s v="215-514-6347"/>
  </r>
  <r>
    <s v="C651"/>
    <s v="Peter Green"/>
    <s v="3891 Broadway, Chicago, NY 85001"/>
    <s v="peter651@customer.com"/>
    <s v="602-763-3638"/>
  </r>
  <r>
    <s v="C652"/>
    <s v="Victoria Gonzalez"/>
    <s v="3312 Washington St, San Jose, TX 90001"/>
    <s v="victoria652@customer.com"/>
    <s v="323-200-8454"/>
  </r>
  <r>
    <s v="C653"/>
    <s v="Raymond Nelson"/>
    <s v="5454 Main St, Los Angeles, NY 95101"/>
    <s v="raymond653@customer.com"/>
    <s v="408-825-4867"/>
  </r>
  <r>
    <s v="C654"/>
    <s v="Julia King"/>
    <s v="245 Broadway, Houston, NY 92101"/>
    <s v="julia654@customer.com"/>
    <s v="619-530-7116"/>
  </r>
  <r>
    <s v="C655"/>
    <s v="Scott Smith"/>
    <s v="5398 Broadway, New York, AZ 90001"/>
    <s v="scott655@customer.com"/>
    <s v="323-624-1751"/>
  </r>
  <r>
    <s v="C656"/>
    <s v="Grace Roberts"/>
    <s v="9851 Washington St, New York, CA 75201"/>
    <s v="grace656@customer.com"/>
    <s v="512-521-5220"/>
  </r>
  <r>
    <s v="C657"/>
    <s v="Dennis Roberts"/>
    <s v="798 Broadway, New York, CA 77001"/>
    <s v="dennis657@customer.com"/>
    <s v="713-169-9690"/>
  </r>
  <r>
    <s v="C658"/>
    <s v="Evelyn Wilson"/>
    <s v="6239 Cedar Ln, Houston, IL 78201"/>
    <s v="evelyn658@customer.com"/>
    <s v="646-218-9914"/>
  </r>
  <r>
    <s v="C659"/>
    <s v="Gregory Smith"/>
    <s v="5161 Highland Ave, San Jose, CA 75201"/>
    <s v="gregory659@customer.com"/>
    <s v="305-344-7338"/>
  </r>
  <r>
    <s v="C660"/>
    <s v="Anna Robinson"/>
    <s v="9563 Highland Ave, Philadelphia, TX 90001"/>
    <s v="anna660@customer.com"/>
    <s v="323-337-8890"/>
  </r>
  <r>
    <s v="C661"/>
    <s v="Walter Lee"/>
    <s v="4911 Washington St, Chicago, CA 90001"/>
    <s v="walter661@customer.com"/>
    <s v="323-189-9733"/>
  </r>
  <r>
    <s v="C662"/>
    <s v="Rose Moore"/>
    <s v="8828 Elm St, Chicago, CA 19101"/>
    <s v="rose662@customer.com"/>
    <s v="215-499-9264"/>
  </r>
  <r>
    <s v="C663"/>
    <s v="Patrick Green"/>
    <s v="1229 Cedar Ln, San Jose, AZ 90001"/>
    <s v="patrick663@customer.com"/>
    <s v="323-731-6032"/>
  </r>
  <r>
    <s v="C664"/>
    <s v="Judith Rodriguez"/>
    <s v="8090 Maple Dr, San Diego, IL 92101"/>
    <s v="judith664@customer.com"/>
    <s v="619-563-5488"/>
  </r>
  <r>
    <s v="C665"/>
    <s v="Henry Lewis"/>
    <s v="6967 Highland Ave, New York, CA 10001"/>
    <s v="henry665@customer.com"/>
    <s v="212-745-7179"/>
  </r>
  <r>
    <s v="C666"/>
    <s v="Christina Harris"/>
    <s v="4109 Sunset Rd, San Jose, TX 19101"/>
    <s v="christina666@customer.com"/>
    <s v="215-534-8463"/>
  </r>
  <r>
    <s v="C667"/>
    <s v="Douglas Jackson"/>
    <s v="4176 Main St, New York, PA 77001"/>
    <s v="douglas667@customer.com"/>
    <s v="713-672-5041"/>
  </r>
  <r>
    <s v="C668"/>
    <s v="Maria Sanchez"/>
    <s v="3184 Sunset Rd, Chicago, NY 92101"/>
    <s v="maria668@customer.com"/>
    <s v="619-380-3961"/>
  </r>
  <r>
    <s v="C669"/>
    <s v="Harold Hernandez"/>
    <s v="9053 Maple Dr, Philadelphia, IL 78201"/>
    <s v="harold669@customer.com"/>
    <s v="305-373-3751"/>
  </r>
  <r>
    <s v="C670"/>
    <s v="Nicole Clark"/>
    <s v="2447 Elm St, San Antonio, AZ 85001"/>
    <s v="nicole670@customer.com"/>
    <s v="602-216-4160"/>
  </r>
  <r>
    <s v="C671"/>
    <s v="Alexander Allen"/>
    <s v="7641 Park Blvd, Philadelphia, IL 10001"/>
    <s v="alexander671@customer.com"/>
    <s v="212-703-4020"/>
  </r>
  <r>
    <s v="C672"/>
    <s v="Megan Clark"/>
    <s v="811 Elm St, Dallas, TX 78201"/>
    <s v="megan672@customer.com"/>
    <s v="415-317-8670"/>
  </r>
  <r>
    <s v="C673"/>
    <s v="Samuel Walker"/>
    <s v="3224 Highland Ave, San Jose, TX 19101"/>
    <s v="samuel673@customer.com"/>
    <s v="215-545-7693"/>
  </r>
  <r>
    <s v="C674"/>
    <s v="Dorothy Gomez"/>
    <s v="7256 Broadway, Phoenix, NY 78201"/>
    <s v="dorothy674@customer.com"/>
    <s v="512-931-5215"/>
  </r>
  <r>
    <s v="C675"/>
    <s v="Frank Flores"/>
    <s v="8618 Lakeview Dr, Chicago, PA 90001"/>
    <s v="frank675@customer.com"/>
    <s v="323-322-5619"/>
  </r>
  <r>
    <s v="C676"/>
    <s v="Sophia Allen"/>
    <s v="3214 Sunset Rd, Los Angeles, CA 92101"/>
    <s v="sophia676@customer.com"/>
    <s v="619-155-3183"/>
  </r>
  <r>
    <s v="C677"/>
    <s v="Lawrence Williams"/>
    <s v="9540 Main St, Houston, NY 95101"/>
    <s v="lawrence677@customer.com"/>
    <s v="408-739-9723"/>
  </r>
  <r>
    <s v="C678"/>
    <s v="Alice Clark"/>
    <s v="172 Broadway, Phoenix, AZ 95101"/>
    <s v="alice678@customer.com"/>
    <s v="408-322-4780"/>
  </r>
  <r>
    <s v="C679"/>
    <s v="Arthur Gonzalez"/>
    <s v="3565 Main St, Dallas, TX 85001"/>
    <s v="arthur679@customer.com"/>
    <s v="602-877-3469"/>
  </r>
  <r>
    <s v="C680"/>
    <s v="Ruth Mitchell"/>
    <s v="1050 Park Blvd, Dallas, IL 60601"/>
    <s v="ruth680@customer.com"/>
    <s v="312-844-2095"/>
  </r>
  <r>
    <s v="C681"/>
    <s v="Philip Hall"/>
    <s v="276 Sunset Rd, Houston, CA 78201"/>
    <s v="philip681@customer.com"/>
    <s v="512-652-9952"/>
  </r>
  <r>
    <s v="C682"/>
    <s v="Diana Rodriguez"/>
    <s v="8380 Washington St, Chicago, TX 75201"/>
    <s v="diana682@customer.com"/>
    <s v="718-362-3465"/>
  </r>
  <r>
    <s v="C683"/>
    <s v="Roger Williams"/>
    <s v="3426 Cedar Ln, Houston, CA 75201"/>
    <s v="roger683@customer.com"/>
    <s v="718-600-9978"/>
  </r>
  <r>
    <s v="C684"/>
    <s v="Natalie Hall"/>
    <s v="3351 Lakeview Dr, San Antonio, IL 77001"/>
    <s v="natalie684@customer.com"/>
    <s v="713-896-8294"/>
  </r>
  <r>
    <s v="C685"/>
    <s v="Benjamin Martinez"/>
    <s v="7128 Park Blvd, San Jose, PA 10001"/>
    <s v="benjamin685@customer.com"/>
    <s v="212-135-7289"/>
  </r>
  <r>
    <s v="C686"/>
    <s v="Virginia Lewis"/>
    <s v="5090 Park Blvd, Philadelphia, PA 60601"/>
    <s v="virginia686@customer.com"/>
    <s v="312-541-3775"/>
  </r>
  <r>
    <s v="C687"/>
    <s v="Bruce Miller"/>
    <s v="5643 Sunset Rd, New York, AZ 78201"/>
    <s v="bruce687@customer.com"/>
    <s v="718-523-7111"/>
  </r>
  <r>
    <s v="C688"/>
    <s v="Madison Nguyen"/>
    <s v="1467 Highland Ave, Chicago, CA 78201"/>
    <s v="madison688@customer.com"/>
    <s v="646-461-7845"/>
  </r>
  <r>
    <s v="C689"/>
    <s v="Adam Perez"/>
    <s v="6878 Lakeview Dr, San Diego, PA 85001"/>
    <s v="adam689@customer.com"/>
    <s v="602-279-7417"/>
  </r>
  <r>
    <s v="C690"/>
    <s v="Abigail Flores"/>
    <s v="6571 Broadway, Houston, AZ 60601"/>
    <s v="abigail690@customer.com"/>
    <s v="312-785-9789"/>
  </r>
  <r>
    <s v="C691"/>
    <s v="Gerald Campbell"/>
    <s v="8312 Main St, New York, AZ 75201"/>
    <s v="gerald691@customer.com"/>
    <s v="305-549-4838"/>
  </r>
  <r>
    <s v="C692"/>
    <s v="Lauren Hernandez"/>
    <s v="6523 Sunset Rd, Dallas, TX 10001"/>
    <s v="lauren692@customer.com"/>
    <s v="212-431-8817"/>
  </r>
  <r>
    <s v="C693"/>
    <s v="Keith Gonzalez"/>
    <s v="6327 Elm St, San Antonio, TX 85001"/>
    <s v="keith693@customer.com"/>
    <s v="602-180-1385"/>
  </r>
  <r>
    <s v="C694"/>
    <s v="Isabella Wilson"/>
    <s v="4172 Cedar Ln, Chicago, CA 92101"/>
    <s v="isabella694@customer.com"/>
    <s v="619-561-1045"/>
  </r>
  <r>
    <s v="C695"/>
    <s v="Terry Baker"/>
    <s v="5251 Maple Dr, Chicago, NY 75201"/>
    <s v="terry695@customer.com"/>
    <s v="512-677-1912"/>
  </r>
  <r>
    <s v="C696"/>
    <s v="Jane King"/>
    <s v="8539 Sunset Rd, San Antonio, CA 78201"/>
    <s v="jane696@customer.com"/>
    <s v="415-594-7949"/>
  </r>
  <r>
    <s v="C697"/>
    <s v="Wayne Hill"/>
    <s v="2403 Main St, Chicago, TX 75201"/>
    <s v="wayne697@customer.com"/>
    <s v="646-662-1118"/>
  </r>
  <r>
    <s v="C698"/>
    <s v="Amy Rodriguez"/>
    <s v="1766 Cedar Ln, Los Angeles, PA 92101"/>
    <s v="amy698@customer.com"/>
    <s v="619-543-7293"/>
  </r>
  <r>
    <s v="C699"/>
    <s v="Ralph Lewis"/>
    <s v="823 Maple Dr, Houston, AZ 60601"/>
    <s v="ralph699@customer.com"/>
    <s v="312-780-5081"/>
  </r>
  <r>
    <s v="C700"/>
    <s v="Cynthia Hernandez"/>
    <s v="6813 Broadway, San Antonio, TX 10001"/>
    <s v="cynthia700@customer.com"/>
    <s v="212-893-4223"/>
  </r>
  <r>
    <s v="C701"/>
    <s v="Smith Clark"/>
    <s v="1838 Maple Dr, San Diego, CA 92101"/>
    <s v="smith701@customer.com"/>
    <s v="619-908-8642"/>
  </r>
  <r>
    <s v="C702"/>
    <s v="Johnson Moore"/>
    <s v="4496 Broadway, Dallas, NY 19101"/>
    <s v="johnson702@customer.com"/>
    <s v="215-146-3041"/>
  </r>
  <r>
    <s v="C703"/>
    <s v="Williams Martin"/>
    <s v="9587 Cedar Ln, San Diego, CA 78201"/>
    <s v="williams703@customer.com"/>
    <s v="415-695-8926"/>
  </r>
  <r>
    <s v="C704"/>
    <s v="Brown Scott"/>
    <s v="5142 Elm St, New York, TX 92101"/>
    <s v="brown704@customer.com"/>
    <s v="619-612-6022"/>
  </r>
  <r>
    <s v="C705"/>
    <s v="Jones Adams"/>
    <s v="8984 Sunset Rd, Dallas, PA 85001"/>
    <s v="jones705@customer.com"/>
    <s v="602-582-3513"/>
  </r>
  <r>
    <s v="C706"/>
    <s v="Garcia Miller"/>
    <s v="3768 Elm St, Houston, CA 75201"/>
    <s v="garcia706@customer.com"/>
    <s v="305-247-8673"/>
  </r>
  <r>
    <s v="C707"/>
    <s v="Miller Sanchez"/>
    <s v="3660 Lakeview Dr, Philadelphia, CA 92101"/>
    <s v="miller707@customer.com"/>
    <s v="619-859-7861"/>
  </r>
  <r>
    <s v="C708"/>
    <s v="Davis Nelson"/>
    <s v="4464 Main St, Houston, CA 19101"/>
    <s v="davis708@customer.com"/>
    <s v="215-296-7021"/>
  </r>
  <r>
    <s v="C709"/>
    <s v="Rodriguez Nelson"/>
    <s v="2691 Main St, Chicago, IL 90001"/>
    <s v="rodriguez709@customer.com"/>
    <s v="323-622-9153"/>
  </r>
  <r>
    <s v="C710"/>
    <s v="Martinez Wright"/>
    <s v="4317 Park Blvd, New York, NY 77001"/>
    <s v="martinez710@customer.com"/>
    <s v="713-888-2130"/>
  </r>
  <r>
    <s v="C711"/>
    <s v="Hernandez Wilson"/>
    <s v="6810 Park Blvd, Houston, CA 60601"/>
    <s v="hernandez711@customer.com"/>
    <s v="312-772-2102"/>
  </r>
  <r>
    <s v="C712"/>
    <s v="Lopez Hill"/>
    <s v="2811 Main St, Chicago, CA 77001"/>
    <s v="lopez712@customer.com"/>
    <s v="713-661-5744"/>
  </r>
  <r>
    <s v="C713"/>
    <s v="Gonzalez Green"/>
    <s v="7986 Sunset Rd, San Antonio, CA 77001"/>
    <s v="gonzalez713@customer.com"/>
    <s v="713-607-6712"/>
  </r>
  <r>
    <s v="C714"/>
    <s v="Wilson Jackson"/>
    <s v="8638 Park Blvd, San Antonio, TX 85001"/>
    <s v="wilson714@customer.com"/>
    <s v="602-879-2723"/>
  </r>
  <r>
    <s v="C715"/>
    <s v="Anderson Roberts"/>
    <s v="6851 Broadway, San Diego, AZ 92101"/>
    <s v="anderson715@customer.com"/>
    <s v="619-842-9355"/>
  </r>
  <r>
    <s v="C716"/>
    <s v="Thomas Gomez"/>
    <s v="9848 Main St, Los Angeles, CA 92101"/>
    <s v="thomas716@customer.com"/>
    <s v="619-724-6669"/>
  </r>
  <r>
    <s v="C717"/>
    <s v="Taylor Smith"/>
    <s v="8160 Maple Dr, Phoenix, CA 10001"/>
    <s v="taylor717@customer.com"/>
    <s v="212-175-9743"/>
  </r>
  <r>
    <s v="C718"/>
    <s v="Moore Robinson"/>
    <s v="4693 Sunset Rd, Philadelphia, PA 77001"/>
    <s v="moore718@customer.com"/>
    <s v="713-596-6546"/>
  </r>
  <r>
    <s v="C719"/>
    <s v="Jackson Torres"/>
    <s v="1940 Washington St, San Diego, PA 19101"/>
    <s v="jackson719@customer.com"/>
    <s v="215-139-9534"/>
  </r>
  <r>
    <s v="C720"/>
    <s v="Martin Martin"/>
    <s v="1113 Maple Dr, Dallas, NY 10001"/>
    <s v="martin720@customer.com"/>
    <s v="212-522-2197"/>
  </r>
  <r>
    <s v="C721"/>
    <s v="Peter Rivera"/>
    <s v="9097 Cedar Ln, San Antonio, TX 19101"/>
    <s v="peter721@customer.com"/>
    <s v="215-131-9010"/>
  </r>
  <r>
    <s v="C722"/>
    <s v="Victoria King"/>
    <s v="7877 Cedar Ln, Philadelphia, CA 10001"/>
    <s v="victoria722@customer.com"/>
    <s v="212-483-6449"/>
  </r>
  <r>
    <s v="C723"/>
    <s v="Raymond Walker"/>
    <s v="2197 Sunset Rd, Houston, TX 95101"/>
    <s v="raymond723@customer.com"/>
    <s v="408-167-4554"/>
  </r>
  <r>
    <s v="C724"/>
    <s v="Julia Nguyen"/>
    <s v="9513 Washington St, New York, CA 77001"/>
    <s v="julia724@customer.com"/>
    <s v="713-810-2555"/>
  </r>
  <r>
    <s v="C725"/>
    <s v="Scott Hill"/>
    <s v="9100 Broadway, San Antonio, CA 95101"/>
    <s v="scott725@customer.com"/>
    <s v="408-296-6650"/>
  </r>
  <r>
    <s v="C726"/>
    <s v="Grace Walker"/>
    <s v="6744 Washington St, Chicago, CA 77001"/>
    <s v="grace726@customer.com"/>
    <s v="713-296-8700"/>
  </r>
  <r>
    <s v="C727"/>
    <s v="Dennis Jones"/>
    <s v="1743 Highland Ave, Chicago, TX 92101"/>
    <s v="dennis727@customer.com"/>
    <s v="619-225-7406"/>
  </r>
  <r>
    <s v="C728"/>
    <s v="Evelyn Lewis"/>
    <s v="8682 Elm St, San Diego, NY 77001"/>
    <s v="evelyn728@customer.com"/>
    <s v="713-906-9676"/>
  </r>
  <r>
    <s v="C729"/>
    <s v="Gregory Smith"/>
    <s v="5661 Highland Ave, Chicago, TX 85001"/>
    <s v="gregory729@customer.com"/>
    <s v="602-371-5193"/>
  </r>
  <r>
    <s v="C730"/>
    <s v="Anna Rodriguez"/>
    <s v="5427 Sunset Rd, San Diego, CA 10001"/>
    <s v="anna730@customer.com"/>
    <s v="212-710-3790"/>
  </r>
  <r>
    <s v="C731"/>
    <s v="Walter Hill"/>
    <s v="2687 Lakeview Dr, New York, CA 77001"/>
    <s v="walter731@customer.com"/>
    <s v="713-628-5491"/>
  </r>
  <r>
    <s v="C732"/>
    <s v="Rose Sanchez"/>
    <s v="9676 Sunset Rd, New York, NY 75201"/>
    <s v="rose732@customer.com"/>
    <s v="718-563-8300"/>
  </r>
  <r>
    <s v="C733"/>
    <s v="Patrick Jackson"/>
    <s v="3469 Elm St, Houston, NY 10001"/>
    <s v="patrick733@customer.com"/>
    <s v="212-181-2264"/>
  </r>
  <r>
    <s v="C734"/>
    <s v="Judith Mitchell"/>
    <s v="2529 Sunset Rd, San Diego, TX 95101"/>
    <s v="judith734@customer.com"/>
    <s v="408-538-8029"/>
  </r>
  <r>
    <s v="C735"/>
    <s v="Henry Smith"/>
    <s v="778 Cedar Ln, San Jose, TX 95101"/>
    <s v="henry735@customer.com"/>
    <s v="408-390-7719"/>
  </r>
  <r>
    <s v="C736"/>
    <s v="Christina Gomez"/>
    <s v="2670 Highland Ave, Houston, TX 90001"/>
    <s v="christina736@customer.com"/>
    <s v="323-291-4227"/>
  </r>
  <r>
    <s v="C737"/>
    <s v="Douglas Flores"/>
    <s v="7851 Elm St, Dallas, TX 92101"/>
    <s v="douglas737@customer.com"/>
    <s v="619-506-2464"/>
  </r>
  <r>
    <s v="C738"/>
    <s v="Maria Baker"/>
    <s v="2918 Elm St, San Antonio, CA 92101"/>
    <s v="maria738@customer.com"/>
    <s v="619-309-1451"/>
  </r>
  <r>
    <s v="C739"/>
    <s v="Harold Adams"/>
    <s v="7897 Lakeview Dr, San Antonio, NY 19101"/>
    <s v="harold739@customer.com"/>
    <s v="215-139-8968"/>
  </r>
  <r>
    <s v="C740"/>
    <s v="Nicole Harris"/>
    <s v="9694 Lakeview Dr, San Diego, TX 90001"/>
    <s v="nicole740@customer.com"/>
    <s v="323-218-3834"/>
  </r>
  <r>
    <s v="C741"/>
    <s v="Alexander Rivera"/>
    <s v="8478 Elm St, Philadelphia, AZ 92101"/>
    <s v="alexander741@customer.com"/>
    <s v="619-352-4383"/>
  </r>
  <r>
    <s v="C742"/>
    <s v="Megan Flores"/>
    <s v="196 Maple Dr, San Diego, CA 90001"/>
    <s v="megan742@customer.com"/>
    <s v="323-802-8235"/>
  </r>
  <r>
    <s v="C743"/>
    <s v="Samuel Mitchell"/>
    <s v="7614 Park Blvd, Los Angeles, PA 75201"/>
    <s v="samuel743@customer.com"/>
    <s v="305-765-8440"/>
  </r>
  <r>
    <s v="C744"/>
    <s v="Dorothy Young"/>
    <s v="4372 Cedar Ln, Houston, IL 85001"/>
    <s v="dorothy744@customer.com"/>
    <s v="602-625-3692"/>
  </r>
  <r>
    <s v="C745"/>
    <s v="Frank Johnson"/>
    <s v="2155 Broadway, Houston, AZ 75201"/>
    <s v="frank745@customer.com"/>
    <s v="415-223-7544"/>
  </r>
  <r>
    <s v="C746"/>
    <s v="Sophia Hernandez"/>
    <s v="5738 Elm St, Dallas, CA 85001"/>
    <s v="sophia746@customer.com"/>
    <s v="602-145-8080"/>
  </r>
  <r>
    <s v="C747"/>
    <s v="Lawrence Ramirez"/>
    <s v="378 Main St, Los Angeles, CA 10001"/>
    <s v="lawrence747@customer.com"/>
    <s v="212-701-3751"/>
  </r>
  <r>
    <s v="C748"/>
    <s v="Alice Sanchez"/>
    <s v="9559 Park Blvd, Los Angeles, TX 77001"/>
    <s v="alice748@customer.com"/>
    <s v="713-911-9081"/>
  </r>
  <r>
    <s v="C749"/>
    <s v="Arthur Clark"/>
    <s v="9500 Lakeview Dr, New York, CA 75201"/>
    <s v="arthur749@customer.com"/>
    <s v="305-178-9385"/>
  </r>
  <r>
    <s v="C750"/>
    <s v="Ruth Lewis"/>
    <s v="7030 Highland Ave, New York, NY 10001"/>
    <s v="ruth750@customer.com"/>
    <s v="212-759-2591"/>
  </r>
  <r>
    <s v="C751"/>
    <s v="Philip Rivera"/>
    <s v="116 Park Blvd, San Jose, TX 90001"/>
    <s v="philip751@customer.com"/>
    <s v="323-916-6690"/>
  </r>
  <r>
    <s v="C752"/>
    <s v="Diana Smith"/>
    <s v="3723 Lakeview Dr, Houston, IL 95101"/>
    <s v="diana752@customer.com"/>
    <s v="408-773-1856"/>
  </r>
  <r>
    <s v="C753"/>
    <s v="Roger Nelson"/>
    <s v="9211 Park Blvd, New York, PA 60601"/>
    <s v="roger753@customer.com"/>
    <s v="312-810-1974"/>
  </r>
  <r>
    <s v="C754"/>
    <s v="Natalie Torres"/>
    <s v="2363 Park Blvd, Phoenix, CA 75201"/>
    <s v="natalie754@customer.com"/>
    <s v="718-693-6674"/>
  </r>
  <r>
    <s v="C755"/>
    <s v="Benjamin Nelson"/>
    <s v="8271 Maple Dr, Houston, CA 10001"/>
    <s v="benjamin755@customer.com"/>
    <s v="212-145-1471"/>
  </r>
  <r>
    <s v="C756"/>
    <s v="Virginia Gonzalez"/>
    <s v="165 Broadway, Philadelphia, TX 60601"/>
    <s v="virginia756@customer.com"/>
    <s v="312-342-8519"/>
  </r>
  <r>
    <s v="C757"/>
    <s v="Bruce Wilson"/>
    <s v="5239 Maple Dr, San Antonio, TX 90001"/>
    <s v="bruce757@customer.com"/>
    <s v="323-433-6750"/>
  </r>
  <r>
    <s v="C758"/>
    <s v="Madison Carter"/>
    <s v="8941 Elm St, Los Angeles, AZ 10001"/>
    <s v="madison758@customer.com"/>
    <s v="212-877-7338"/>
  </r>
  <r>
    <s v="C759"/>
    <s v="Adam Wilson"/>
    <s v="9652 Cedar Ln, San Antonio, PA 90001"/>
    <s v="adam759@customer.com"/>
    <s v="323-770-2231"/>
  </r>
  <r>
    <s v="C760"/>
    <s v="Abigail Brown"/>
    <s v="6598 Park Blvd, Los Angeles, CA 92101"/>
    <s v="abigail760@customer.com"/>
    <s v="619-842-3676"/>
  </r>
  <r>
    <s v="C761"/>
    <s v="Gerald Martin"/>
    <s v="3761 Highland Ave, Dallas, IL 85001"/>
    <s v="gerald761@customer.com"/>
    <s v="602-961-7540"/>
  </r>
  <r>
    <s v="C762"/>
    <s v="Lauren Sanchez"/>
    <s v="8756 Park Blvd, San Diego, AZ 92101"/>
    <s v="lauren762@customer.com"/>
    <s v="619-213-3377"/>
  </r>
  <r>
    <s v="C763"/>
    <s v="Keith Perez"/>
    <s v="6682 Washington St, Philadelphia, CA 19101"/>
    <s v="keith763@customer.com"/>
    <s v="215-257-1617"/>
  </r>
  <r>
    <s v="C764"/>
    <s v="Isabella Johnson"/>
    <s v="6606 Elm St, San Antonio, CA 78201"/>
    <s v="isabella764@customer.com"/>
    <s v="305-878-7103"/>
  </r>
  <r>
    <s v="C765"/>
    <s v="Terry Baker"/>
    <s v="4303 Cedar Ln, Phoenix, IL 90001"/>
    <s v="terry765@customer.com"/>
    <s v="323-609-5237"/>
  </r>
  <r>
    <s v="C766"/>
    <s v="Jane Taylor"/>
    <s v="1548 Washington St, Chicago, NY 10001"/>
    <s v="jane766@customer.com"/>
    <s v="212-722-8179"/>
  </r>
  <r>
    <s v="C767"/>
    <s v="Wayne Garcia"/>
    <s v="1455 Main St, Los Angeles, AZ 92101"/>
    <s v="wayne767@customer.com"/>
    <s v="619-304-8783"/>
  </r>
  <r>
    <s v="C768"/>
    <s v="Amy Rivera"/>
    <s v="2137 Elm St, Chicago, NY 77001"/>
    <s v="amy768@customer.com"/>
    <s v="713-494-5710"/>
  </r>
  <r>
    <s v="C769"/>
    <s v="Ralph Hill"/>
    <s v="1122 Lakeview Dr, Chicago, CA 60601"/>
    <s v="ralph769@customer.com"/>
    <s v="312-908-9116"/>
  </r>
  <r>
    <s v="C770"/>
    <s v="Cynthia Allen"/>
    <s v="5987 Elm St, Philadelphia, CA 77001"/>
    <s v="cynthia770@customer.com"/>
    <s v="713-839-2002"/>
  </r>
  <r>
    <s v="C771"/>
    <s v="Smith Mitchell"/>
    <s v="671 Lakeview Dr, Chicago, PA 19101"/>
    <s v="smith771@customer.com"/>
    <s v="215-197-7864"/>
  </r>
  <r>
    <s v="C772"/>
    <s v="Johnson Hernandez"/>
    <s v="5767 Lakeview Dr, New York, PA 19101"/>
    <s v="johnson772@customer.com"/>
    <s v="215-870-3781"/>
  </r>
  <r>
    <s v="C773"/>
    <s v="Williams Thompson"/>
    <s v="5755 Washington St, San Antonio, CA 60601"/>
    <s v="williams773@customer.com"/>
    <s v="312-683-7156"/>
  </r>
  <r>
    <s v="C774"/>
    <s v="Brown King"/>
    <s v="5789 Broadway, Houston, TX 19101"/>
    <s v="brown774@customer.com"/>
    <s v="215-242-8077"/>
  </r>
  <r>
    <s v="C775"/>
    <s v="Jones White"/>
    <s v="2237 Lakeview Dr, Philadelphia, CA 78201"/>
    <s v="jones775@customer.com"/>
    <s v="305-869-5840"/>
  </r>
  <r>
    <s v="C776"/>
    <s v="Garcia Nguyen"/>
    <s v="3213 Broadway, Houston, CA 92101"/>
    <s v="garcia776@customer.com"/>
    <s v="619-230-3598"/>
  </r>
  <r>
    <s v="C777"/>
    <s v="Miller Rivera"/>
    <s v="7823 Broadway, Dallas, CA 60601"/>
    <s v="miller777@customer.com"/>
    <s v="312-987-4714"/>
  </r>
  <r>
    <s v="C778"/>
    <s v="Davis Ramirez"/>
    <s v="7970 Washington St, Los Angeles, CA 85001"/>
    <s v="davis778@customer.com"/>
    <s v="602-721-8574"/>
  </r>
  <r>
    <s v="C779"/>
    <s v="Rodriguez Green"/>
    <s v="457 Park Blvd, Phoenix, CA 85001"/>
    <s v="rodriguez779@customer.com"/>
    <s v="602-106-4877"/>
  </r>
  <r>
    <s v="C780"/>
    <s v="Martinez Young"/>
    <s v="143 Elm St, San Jose, TX 75201"/>
    <s v="martinez780@customer.com"/>
    <s v="512-960-3721"/>
  </r>
  <r>
    <s v="C781"/>
    <s v="Hernandez Gomez"/>
    <s v="7341 Maple Dr, Los Angeles, IL 10001"/>
    <s v="hernandez781@customer.com"/>
    <s v="212-765-9006"/>
  </r>
  <r>
    <s v="C782"/>
    <s v="Lopez Roberts"/>
    <s v="3214 Broadway, San Antonio, CA 77001"/>
    <s v="lopez782@customer.com"/>
    <s v="713-672-2784"/>
  </r>
  <r>
    <s v="C783"/>
    <s v="Gonzalez Torres"/>
    <s v="2089 Washington St, Chicago, CA 10001"/>
    <s v="gonzalez783@customer.com"/>
    <s v="212-569-8445"/>
  </r>
  <r>
    <s v="C784"/>
    <s v="Wilson Sanchez"/>
    <s v="4603 Cedar Ln, San Jose, CA 78201"/>
    <s v="wilson784@customer.com"/>
    <s v="646-258-1499"/>
  </r>
  <r>
    <s v="C785"/>
    <s v="Anderson Davis"/>
    <s v="1462 Washington St, Dallas, IL 19101"/>
    <s v="anderson785@customer.com"/>
    <s v="215-118-6180"/>
  </r>
  <r>
    <s v="C786"/>
    <s v="Thomas Baker"/>
    <s v="5129 Washington St, San Antonio, TX 10001"/>
    <s v="thomas786@customer.com"/>
    <s v="212-120-5535"/>
  </r>
  <r>
    <s v="C787"/>
    <s v="Taylor Torres"/>
    <s v="9157 Highland Ave, Dallas, NY 78201"/>
    <s v="taylor787@customer.com"/>
    <s v="646-911-6685"/>
  </r>
  <r>
    <s v="C788"/>
    <s v="Moore Martin"/>
    <s v="2632 Lakeview Dr, San Diego, TX 78201"/>
    <s v="moore788@customer.com"/>
    <s v="305-587-3285"/>
  </r>
  <r>
    <s v="C789"/>
    <s v="Jackson Rivera"/>
    <s v="2850 Cedar Ln, Phoenix, PA 95101"/>
    <s v="jackson789@customer.com"/>
    <s v="408-967-1606"/>
  </r>
  <r>
    <s v="C790"/>
    <s v="Martin Moore"/>
    <s v="2286 Main St, Chicago, TX 19101"/>
    <s v="martin790@customer.com"/>
    <s v="215-296-2034"/>
  </r>
  <r>
    <s v="C791"/>
    <s v="Peter Lopez"/>
    <s v="9964 Park Blvd, San Diego, PA 10001"/>
    <s v="peter791@customer.com"/>
    <s v="212-750-2430"/>
  </r>
  <r>
    <s v="C792"/>
    <s v="Victoria Lee"/>
    <s v="7660 Washington St, Philadelphia, CA 95101"/>
    <s v="victoria792@customer.com"/>
    <s v="408-497-3962"/>
  </r>
  <r>
    <s v="C793"/>
    <s v="Raymond Lewis"/>
    <s v="8075 Broadway, New York, TX 60601"/>
    <s v="raymond793@customer.com"/>
    <s v="312-255-3407"/>
  </r>
  <r>
    <s v="C794"/>
    <s v="Julia Ramirez"/>
    <s v="7671 Sunset Rd, Phoenix, TX 60601"/>
    <s v="julia794@customer.com"/>
    <s v="312-483-7371"/>
  </r>
  <r>
    <s v="C795"/>
    <s v="Scott Allen"/>
    <s v="7031 Lakeview Dr, Houston, CA 77001"/>
    <s v="scott795@customer.com"/>
    <s v="713-477-2259"/>
  </r>
  <r>
    <s v="C796"/>
    <s v="Grace Gomez"/>
    <s v="8564 Highland Ave, Philadelphia, TX 19101"/>
    <s v="grace796@customer.com"/>
    <s v="215-319-1167"/>
  </r>
  <r>
    <s v="C797"/>
    <s v="Dennis Garcia"/>
    <s v="8935 Broadway, San Jose, NY 60601"/>
    <s v="dennis797@customer.com"/>
    <s v="312-977-4513"/>
  </r>
  <r>
    <s v="C798"/>
    <s v="Evelyn King"/>
    <s v="4432 Highland Ave, Phoenix, AZ 95101"/>
    <s v="evelyn798@customer.com"/>
    <s v="408-995-3044"/>
  </r>
  <r>
    <s v="C799"/>
    <s v="Gregory Green"/>
    <s v="2981 Park Blvd, San Jose, CA 92101"/>
    <s v="gregory799@customer.com"/>
    <s v="619-940-3787"/>
  </r>
  <r>
    <s v="C800"/>
    <s v="Anna Mitchell"/>
    <s v="8769 Broadway, Dallas, TX 60601"/>
    <s v="anna800@customer.com"/>
    <s v="312-328-3931"/>
  </r>
  <r>
    <s v="C801"/>
    <s v="Walter Campbell"/>
    <s v="7032 Sunset Rd, Houston, TX 77001"/>
    <s v="walter801@customer.com"/>
    <s v="713-981-2656"/>
  </r>
  <r>
    <s v="C802"/>
    <s v="Rose Scott"/>
    <s v="1825 Washington St, Phoenix, NY 19101"/>
    <s v="rose802@customer.com"/>
    <s v="215-609-2684"/>
  </r>
  <r>
    <s v="C803"/>
    <s v="Patrick Gonzalez"/>
    <s v="2469 Washington St, Houston, TX 77001"/>
    <s v="patrick803@customer.com"/>
    <s v="713-690-4104"/>
  </r>
  <r>
    <s v="C804"/>
    <s v="Judith Robinson"/>
    <s v="1670 Highland Ave, Dallas, CA 60601"/>
    <s v="judith804@customer.com"/>
    <s v="312-737-7691"/>
  </r>
  <r>
    <s v="C805"/>
    <s v="Henry King"/>
    <s v="5871 Lakeview Dr, Philadelphia, TX 60601"/>
    <s v="henry805@customer.com"/>
    <s v="312-956-6412"/>
  </r>
  <r>
    <s v="C806"/>
    <s v="Christina Johnson"/>
    <s v="9793 Elm St, Philadelphia, NY 85001"/>
    <s v="christina806@customer.com"/>
    <s v="602-923-2021"/>
  </r>
  <r>
    <s v="C807"/>
    <s v="Douglas Wright"/>
    <s v="400 Park Blvd, Chicago, NY 95101"/>
    <s v="douglas807@customer.com"/>
    <s v="408-337-9827"/>
  </r>
  <r>
    <s v="C808"/>
    <s v="Maria Allen"/>
    <s v="2478 Lakeview Dr, Houston, TX 19101"/>
    <s v="maria808@customer.com"/>
    <s v="215-176-1411"/>
  </r>
  <r>
    <s v="C809"/>
    <s v="Harold Clark"/>
    <s v="2074 Cedar Ln, Los Angeles, AZ 75201"/>
    <s v="harold809@customer.com"/>
    <s v="512-119-1860"/>
  </r>
  <r>
    <s v="C810"/>
    <s v="Nicole Thompson"/>
    <s v="6329 Main St, San Antonio, IL 10001"/>
    <s v="nicole810@customer.com"/>
    <s v="212-367-6977"/>
  </r>
  <r>
    <s v="C811"/>
    <s v="Alexander Sanchez"/>
    <s v="3924 Washington St, Los Angeles, CA 19101"/>
    <s v="alexander811@customer.com"/>
    <s v="215-380-8525"/>
  </r>
  <r>
    <s v="C812"/>
    <s v="Megan Torres"/>
    <s v="3033 Highland Ave, Phoenix, TX 10001"/>
    <s v="megan812@customer.com"/>
    <s v="212-551-3647"/>
  </r>
  <r>
    <s v="C813"/>
    <s v="Samuel Jackson"/>
    <s v="5117 Cedar Ln, Philadelphia, NY 60601"/>
    <s v="samuel813@customer.com"/>
    <s v="312-527-6052"/>
  </r>
  <r>
    <s v="C814"/>
    <s v="Dorothy Allen"/>
    <s v="6737 Cedar Ln, Houston, TX 19101"/>
    <s v="dorothy814@customer.com"/>
    <s v="215-323-1142"/>
  </r>
  <r>
    <s v="C815"/>
    <s v="Frank Martinez"/>
    <s v="8089 Cedar Ln, Houston, CA 78201"/>
    <s v="frank815@customer.com"/>
    <s v="718-841-6659"/>
  </r>
  <r>
    <s v="C816"/>
    <s v="Sophia Sanchez"/>
    <s v="9022 Lakeview Dr, Philadelphia, CA 60601"/>
    <s v="sophia816@customer.com"/>
    <s v="312-729-9576"/>
  </r>
  <r>
    <s v="C817"/>
    <s v="Lawrence Baker"/>
    <s v="8285 Highland Ave, Phoenix, TX 78201"/>
    <s v="lawrence817@customer.com"/>
    <s v="646-849-6859"/>
  </r>
  <r>
    <s v="C818"/>
    <s v="Alice Roberts"/>
    <s v="4694 Cedar Ln, Chicago, CA 60601"/>
    <s v="alice818@customer.com"/>
    <s v="312-837-9692"/>
  </r>
  <r>
    <s v="C819"/>
    <s v="Arthur Green"/>
    <s v="5711 Cedar Ln, Philadelphia, PA 78201"/>
    <s v="arthur819@customer.com"/>
    <s v="415-633-6749"/>
  </r>
  <r>
    <s v="C820"/>
    <s v="Ruth Scott"/>
    <s v="980 Sunset Rd, Los Angeles, AZ 78201"/>
    <s v="ruth820@customer.com"/>
    <s v="512-790-1093"/>
  </r>
  <r>
    <s v="C821"/>
    <s v="Philip Hill"/>
    <s v="2672 Highland Ave, Philadelphia, CA 95101"/>
    <s v="philip821@customer.com"/>
    <s v="408-217-1856"/>
  </r>
  <r>
    <s v="C822"/>
    <s v="Diana Perez"/>
    <s v="6110 Main St, Philadelphia, CA 92101"/>
    <s v="diana822@customer.com"/>
    <s v="619-239-8238"/>
  </r>
  <r>
    <s v="C823"/>
    <s v="Roger Lee"/>
    <s v="3929 Broadway, Los Angeles, PA 95101"/>
    <s v="roger823@customer.com"/>
    <s v="408-239-1583"/>
  </r>
  <r>
    <s v="C824"/>
    <s v="Natalie Green"/>
    <s v="3457 Maple Dr, Houston, TX 92101"/>
    <s v="natalie824@customer.com"/>
    <s v="619-901-4121"/>
  </r>
  <r>
    <s v="C825"/>
    <s v="Benjamin Jackson"/>
    <s v="5043 Cedar Ln, San Jose, AZ 90001"/>
    <s v="benjamin825@customer.com"/>
    <s v="323-492-4698"/>
  </r>
  <r>
    <s v="C826"/>
    <s v="Virginia Lee"/>
    <s v="6203 Lakeview Dr, Phoenix, TX 85001"/>
    <s v="virginia826@customer.com"/>
    <s v="602-396-5410"/>
  </r>
  <r>
    <s v="C827"/>
    <s v="Bruce Campbell"/>
    <s v="6149 Broadway, San Diego, IL 77001"/>
    <s v="bruce827@customer.com"/>
    <s v="713-378-9048"/>
  </r>
  <r>
    <s v="C828"/>
    <s v="Madison Thompson"/>
    <s v="5455 Sunset Rd, Chicago, TX 10001"/>
    <s v="madison828@customer.com"/>
    <s v="212-157-5614"/>
  </r>
  <r>
    <s v="C829"/>
    <s v="Adam Lopez"/>
    <s v="9576 Cedar Ln, San Antonio, TX 75201"/>
    <s v="adam829@customer.com"/>
    <s v="718-362-4414"/>
  </r>
  <r>
    <s v="C830"/>
    <s v="Abigail King"/>
    <s v="3672 Maple Dr, Philadelphia, TX 92101"/>
    <s v="abigail830@customer.com"/>
    <s v="619-120-1282"/>
  </r>
  <r>
    <s v="C831"/>
    <s v="Gerald Baker"/>
    <s v="2231 Park Blvd, San Diego, NY 78201"/>
    <s v="gerald831@customer.com"/>
    <s v="718-280-1444"/>
  </r>
  <r>
    <s v="C832"/>
    <s v="Lauren Lewis"/>
    <s v="2460 Main St, Chicago, NY 60601"/>
    <s v="lauren832@customer.com"/>
    <s v="312-285-9277"/>
  </r>
  <r>
    <s v="C833"/>
    <s v="Keith Harris"/>
    <s v="1599 Sunset Rd, New York, TX 78201"/>
    <s v="keith833@customer.com"/>
    <s v="718-349-1989"/>
  </r>
  <r>
    <s v="C834"/>
    <s v="Isabella Walker"/>
    <s v="5100 Lakeview Dr, Philadelphia, AZ 90001"/>
    <s v="isabella834@customer.com"/>
    <s v="323-102-4027"/>
  </r>
  <r>
    <s v="C835"/>
    <s v="Terry Flores"/>
    <s v="4524 Broadway, Chicago, CA 95101"/>
    <s v="terry835@customer.com"/>
    <s v="408-520-1697"/>
  </r>
  <r>
    <s v="C836"/>
    <s v="Jane Johnson"/>
    <s v="3127 Lakeview Dr, Dallas, CA 60601"/>
    <s v="jane836@customer.com"/>
    <s v="312-373-8277"/>
  </r>
  <r>
    <s v="C837"/>
    <s v="Wayne White"/>
    <s v="1947 Elm St, Philadelphia, TX 10001"/>
    <s v="wayne837@customer.com"/>
    <s v="212-875-4606"/>
  </r>
  <r>
    <s v="C838"/>
    <s v="Amy White"/>
    <s v="9024 Elm St, Phoenix, PA 85001"/>
    <s v="amy838@customer.com"/>
    <s v="602-980-9552"/>
  </r>
  <r>
    <s v="C839"/>
    <s v="Ralph Roberts"/>
    <s v="8608 Highland Ave, Phoenix, TX 95101"/>
    <s v="ralph839@customer.com"/>
    <s v="408-451-1174"/>
  </r>
  <r>
    <s v="C840"/>
    <s v="Cynthia Baker"/>
    <s v="7744 Highland Ave, Chicago, CA 95101"/>
    <s v="cynthia840@customer.com"/>
    <s v="408-334-7688"/>
  </r>
  <r>
    <s v="C841"/>
    <s v="Smith Sanchez"/>
    <s v="1274 Park Blvd, Chicago, TX 85001"/>
    <s v="smith841@customer.com"/>
    <s v="602-806-9281"/>
  </r>
  <r>
    <s v="C842"/>
    <s v="Johnson Lee"/>
    <s v="7614 Elm St, Houston, TX 10001"/>
    <s v="johnson842@customer.com"/>
    <s v="212-886-9095"/>
  </r>
  <r>
    <s v="C843"/>
    <s v="Williams White"/>
    <s v="1619 Park Blvd, Philadelphia, AZ 75201"/>
    <s v="williams843@customer.com"/>
    <s v="718-490-6646"/>
  </r>
  <r>
    <s v="C844"/>
    <s v="Brown Miller"/>
    <s v="4394 Highland Ave, Chicago, TX 92101"/>
    <s v="brown844@customer.com"/>
    <s v="619-210-1344"/>
  </r>
  <r>
    <s v="C845"/>
    <s v="Jones Hernandez"/>
    <s v="2859 Cedar Ln, Houston, CA 77001"/>
    <s v="jones845@customer.com"/>
    <s v="713-832-6183"/>
  </r>
  <r>
    <s v="C846"/>
    <s v="Garcia Gomez"/>
    <s v="8323 Main St, Philadelphia, NY 92101"/>
    <s v="garcia846@customer.com"/>
    <s v="619-900-2186"/>
  </r>
  <r>
    <s v="C847"/>
    <s v="Miller Thomas"/>
    <s v="9371 Cedar Ln, San Jose, CA 19101"/>
    <s v="miller847@customer.com"/>
    <s v="215-757-3787"/>
  </r>
  <r>
    <s v="C848"/>
    <s v="Davis White"/>
    <s v="7425 Maple Dr, San Antonio, TX 60601"/>
    <s v="davis848@customer.com"/>
    <s v="312-592-4911"/>
  </r>
  <r>
    <s v="C849"/>
    <s v="Rodriguez Walker"/>
    <s v="9487 Lakeview Dr, Los Angeles, CA 92101"/>
    <s v="rodriguez849@customer.com"/>
    <s v="619-948-1382"/>
  </r>
  <r>
    <s v="C850"/>
    <s v="Martinez Gomez"/>
    <s v="7243 Park Blvd, New York, TX 78201"/>
    <s v="martinez850@customer.com"/>
    <s v="646-811-2205"/>
  </r>
  <r>
    <s v="C851"/>
    <s v="Hernandez Sanchez"/>
    <s v="6184 Elm St, Phoenix, CA 92101"/>
    <s v="hernandez851@customer.com"/>
    <s v="619-408-5539"/>
  </r>
  <r>
    <s v="C852"/>
    <s v="Lopez Wilson"/>
    <s v="7795 Park Blvd, Phoenix, TX 92101"/>
    <s v="lopez852@customer.com"/>
    <s v="619-766-8410"/>
  </r>
  <r>
    <s v="C853"/>
    <s v="Gonzalez Torres"/>
    <s v="8018 Lakeview Dr, Phoenix, AZ 95101"/>
    <s v="gonzalez853@customer.com"/>
    <s v="408-242-1960"/>
  </r>
  <r>
    <s v="C854"/>
    <s v="Wilson Baker"/>
    <s v="9205 Washington St, Los Angeles, PA 95101"/>
    <s v="wilson854@customer.com"/>
    <s v="408-312-9059"/>
  </r>
  <r>
    <s v="C855"/>
    <s v="Anderson Gonzalez"/>
    <s v="1279 Lakeview Dr, San Antonio, IL 10001"/>
    <s v="anderson855@customer.com"/>
    <s v="212-563-3045"/>
  </r>
  <r>
    <s v="C856"/>
    <s v="Thomas Moore"/>
    <s v="7296 Main St, Dallas, CA 19101"/>
    <s v="thomas856@customer.com"/>
    <s v="215-653-1662"/>
  </r>
  <r>
    <s v="C857"/>
    <s v="Taylor Anderson"/>
    <s v="5212 Highland Ave, San Antonio, CA 60601"/>
    <s v="taylor857@customer.com"/>
    <s v="312-267-7376"/>
  </r>
  <r>
    <s v="C858"/>
    <s v="Moore Rivera"/>
    <s v="8350 Park Blvd, Chicago, CA 60601"/>
    <s v="moore858@customer.com"/>
    <s v="312-294-7113"/>
  </r>
  <r>
    <s v="C859"/>
    <s v="Jackson Roberts"/>
    <s v="5689 Washington St, Los Angeles, CA 19101"/>
    <s v="jackson859@customer.com"/>
    <s v="215-632-5768"/>
  </r>
  <r>
    <s v="C860"/>
    <s v="Martin Harris"/>
    <s v="3372 Highland Ave, Los Angeles, TX 10001"/>
    <s v="martin860@customer.com"/>
    <s v="212-434-2529"/>
  </r>
  <r>
    <s v="C861"/>
    <s v="Peter Green"/>
    <s v="669 Broadway, New York, CA 85001"/>
    <s v="peter861@customer.com"/>
    <s v="602-467-1230"/>
  </r>
  <r>
    <s v="C862"/>
    <s v="Victoria Wright"/>
    <s v="9810 Lakeview Dr, New York, PA 78201"/>
    <s v="victoria862@customer.com"/>
    <s v="415-755-3743"/>
  </r>
  <r>
    <s v="C863"/>
    <s v="Raymond Harris"/>
    <s v="3662 Broadway, Dallas, TX 85001"/>
    <s v="raymond863@customer.com"/>
    <s v="602-515-1908"/>
  </r>
  <r>
    <s v="C864"/>
    <s v="Julia Hall"/>
    <s v="1799 Highland Ave, San Diego, TX 78201"/>
    <s v="julia864@customer.com"/>
    <s v="415-375-8300"/>
  </r>
  <r>
    <s v="C865"/>
    <s v="Scott Roberts"/>
    <s v="6438 Highland Ave, San Antonio, TX 10001"/>
    <s v="scott865@customer.com"/>
    <s v="212-700-6259"/>
  </r>
  <r>
    <s v="C866"/>
    <s v="Grace Carter"/>
    <s v="8887 Elm St, New York, TX 10001"/>
    <s v="grace866@customer.com"/>
    <s v="212-419-4264"/>
  </r>
  <r>
    <s v="C867"/>
    <s v="Dennis Baker"/>
    <s v="170 Main St, San Antonio, CA 19101"/>
    <s v="dennis867@customer.com"/>
    <s v="215-456-4945"/>
  </r>
  <r>
    <s v="C868"/>
    <s v="Evelyn Roberts"/>
    <s v="7162 Sunset Rd, San Antonio, IL 78201"/>
    <s v="evelyn868@customer.com"/>
    <s v="512-771-9702"/>
  </r>
  <r>
    <s v="C869"/>
    <s v="Gregory Lee"/>
    <s v="6628 Cedar Ln, Phoenix, PA 90001"/>
    <s v="gregory869@customer.com"/>
    <s v="323-664-1385"/>
  </r>
  <r>
    <s v="C870"/>
    <s v="Anna Lee"/>
    <s v="7904 Park Blvd, Los Angeles, NY 78201"/>
    <s v="anna870@customer.com"/>
    <s v="305-726-9338"/>
  </r>
  <r>
    <s v="C871"/>
    <s v="Walter Adams"/>
    <s v="9022 Lakeview Dr, Houston, PA 85001"/>
    <s v="walter871@customer.com"/>
    <s v="602-848-3614"/>
  </r>
  <r>
    <s v="C872"/>
    <s v="Rose Nguyen"/>
    <s v="4629 Cedar Ln, New York, IL 85001"/>
    <s v="rose872@customer.com"/>
    <s v="602-226-2428"/>
  </r>
  <r>
    <s v="C873"/>
    <s v="Patrick Harris"/>
    <s v="9830 Cedar Ln, San Antonio, PA 10001"/>
    <s v="patrick873@customer.com"/>
    <s v="212-458-7635"/>
  </r>
  <r>
    <s v="C874"/>
    <s v="Judith Baker"/>
    <s v="3669 Maple Dr, New York, PA 85001"/>
    <s v="judith874@customer.com"/>
    <s v="602-203-9131"/>
  </r>
  <r>
    <s v="C875"/>
    <s v="Henry Carter"/>
    <s v="5467 Main St, Houston, TX 60601"/>
    <s v="henry875@customer.com"/>
    <s v="312-608-8350"/>
  </r>
  <r>
    <s v="C876"/>
    <s v="Christina Robinson"/>
    <s v="5824 Main St, Philadelphia, TX 77001"/>
    <s v="christina876@customer.com"/>
    <s v="713-261-3925"/>
  </r>
  <r>
    <s v="C877"/>
    <s v="Douglas Green"/>
    <s v="4689 Main St, Philadelphia, CA 90001"/>
    <s v="douglas877@customer.com"/>
    <s v="323-885-6398"/>
  </r>
  <r>
    <s v="C878"/>
    <s v="Maria Miller"/>
    <s v="4040 Elm St, Phoenix, NY 95101"/>
    <s v="maria878@customer.com"/>
    <s v="408-435-3880"/>
  </r>
  <r>
    <s v="C879"/>
    <s v="Harold Roberts"/>
    <s v="3488 Park Blvd, New York, CA 75201"/>
    <s v="harold879@customer.com"/>
    <s v="718-486-4927"/>
  </r>
  <r>
    <s v="C880"/>
    <s v="Nicole Allen"/>
    <s v="9349 Main St, Chicago, TX 10001"/>
    <s v="nicole880@customer.com"/>
    <s v="212-859-9309"/>
  </r>
  <r>
    <s v="C881"/>
    <s v="Alexander Johnson"/>
    <s v="9940 Sunset Rd, San Jose, IL 77001"/>
    <s v="alexander881@customer.com"/>
    <s v="713-156-1137"/>
  </r>
  <r>
    <s v="C882"/>
    <s v="Megan Green"/>
    <s v="6344 Highland Ave, New York, CA 78201"/>
    <s v="megan882@customer.com"/>
    <s v="646-345-9952"/>
  </r>
  <r>
    <s v="C883"/>
    <s v="Samuel Gonzalez"/>
    <s v="4020 Highland Ave, Houston, NY 77001"/>
    <s v="samuel883@customer.com"/>
    <s v="713-682-7738"/>
  </r>
  <r>
    <s v="C884"/>
    <s v="Dorothy Young"/>
    <s v="6559 Highland Ave, New York, NY 78201"/>
    <s v="dorothy884@customer.com"/>
    <s v="718-385-7551"/>
  </r>
  <r>
    <s v="C885"/>
    <s v="Frank Jones"/>
    <s v="7988 Sunset Rd, San Jose, TX 95101"/>
    <s v="frank885@customer.com"/>
    <s v="408-129-9350"/>
  </r>
  <r>
    <s v="C886"/>
    <s v="Sophia Campbell"/>
    <s v="8695 Main St, San Jose, PA 90001"/>
    <s v="sophia886@customer.com"/>
    <s v="323-632-3215"/>
  </r>
  <r>
    <s v="C887"/>
    <s v="Lawrence Taylor"/>
    <s v="1449 Lakeview Dr, Houston, AZ 75201"/>
    <s v="lawrence887@customer.com"/>
    <s v="305-229-4876"/>
  </r>
  <r>
    <s v="C888"/>
    <s v="Alice Hernandez"/>
    <s v="4942 Maple Dr, Philadelphia, PA 60601"/>
    <s v="alice888@customer.com"/>
    <s v="312-161-3896"/>
  </r>
  <r>
    <s v="C889"/>
    <s v="Arthur Allen"/>
    <s v="2472 Washington St, San Jose, NY 92101"/>
    <s v="arthur889@customer.com"/>
    <s v="619-254-8492"/>
  </r>
  <r>
    <s v="C890"/>
    <s v="Ruth Brown"/>
    <s v="9934 Maple Dr, Dallas, AZ 19101"/>
    <s v="ruth890@customer.com"/>
    <s v="215-433-9027"/>
  </r>
  <r>
    <s v="C891"/>
    <s v="Philip Jones"/>
    <s v="9634 Cedar Ln, New York, CA 85001"/>
    <s v="philip891@customer.com"/>
    <s v="602-542-7357"/>
  </r>
  <r>
    <s v="C892"/>
    <s v="Diana Anderson"/>
    <s v="1433 Sunset Rd, Los Angeles, AZ 90001"/>
    <s v="diana892@customer.com"/>
    <s v="323-544-4694"/>
  </r>
  <r>
    <s v="C893"/>
    <s v="Roger Perez"/>
    <s v="7582 Maple Dr, Dallas, CA 78201"/>
    <s v="roger893@customer.com"/>
    <s v="415-200-4227"/>
  </r>
  <r>
    <s v="C894"/>
    <s v="Natalie Perez"/>
    <s v="8479 Elm St, San Diego, CA 95101"/>
    <s v="natalie894@customer.com"/>
    <s v="408-299-4012"/>
  </r>
  <r>
    <s v="C895"/>
    <s v="Benjamin Brown"/>
    <s v="2756 Elm St, San Antonio, CA 77001"/>
    <s v="benjamin895@customer.com"/>
    <s v="713-130-9744"/>
  </r>
  <r>
    <s v="C896"/>
    <s v="Virginia King"/>
    <s v="8609 Sunset Rd, San Jose, NY 95101"/>
    <s v="virginia896@customer.com"/>
    <s v="408-975-5095"/>
  </r>
  <r>
    <s v="C897"/>
    <s v="Bruce Martinez"/>
    <s v="5013 Washington St, Dallas, CA 10001"/>
    <s v="bruce897@customer.com"/>
    <s v="212-851-7620"/>
  </r>
  <r>
    <s v="C898"/>
    <s v="Madison Wilson"/>
    <s v="6913 Maple Dr, Phoenix, AZ 10001"/>
    <s v="madison898@customer.com"/>
    <s v="212-766-8574"/>
  </r>
  <r>
    <s v="C899"/>
    <s v="Adam Lee"/>
    <s v="4302 Sunset Rd, Philadelphia, TX 10001"/>
    <s v="adam899@customer.com"/>
    <s v="212-458-7816"/>
  </r>
  <r>
    <s v="C900"/>
    <s v="Abigail Rivera"/>
    <s v="9454 Washington St, Chicago, TX 75201"/>
    <s v="abigail900@customer.com"/>
    <s v="305-807-3216"/>
  </r>
  <r>
    <s v="C901"/>
    <s v="Gerald Adams"/>
    <s v="6053 Park Blvd, San Antonio, CA 85001"/>
    <s v="gerald901@customer.com"/>
    <s v="602-529-2309"/>
  </r>
  <r>
    <s v="C902"/>
    <s v="Lauren King"/>
    <s v="8677 Main St, San Antonio, TX 19101"/>
    <s v="lauren902@customer.com"/>
    <s v="215-351-6453"/>
  </r>
  <r>
    <s v="C903"/>
    <s v="Keith Flores"/>
    <s v="506 Highland Ave, San Jose, NY 92101"/>
    <s v="keith903@customer.com"/>
    <s v="619-968-2702"/>
  </r>
  <r>
    <s v="C904"/>
    <s v="Isabella Davis"/>
    <s v="6559 Sunset Rd, Phoenix, TX 90001"/>
    <s v="isabella904@customer.com"/>
    <s v="323-197-6205"/>
  </r>
  <r>
    <s v="C905"/>
    <s v="Terry Wilson"/>
    <s v="8177 Sunset Rd, Los Angeles, IL 92101"/>
    <s v="terry905@customer.com"/>
    <s v="619-467-2546"/>
  </r>
  <r>
    <s v="C906"/>
    <s v="Jane Lopez"/>
    <s v="5136 Highland Ave, New York, TX 78201"/>
    <s v="jane906@customer.com"/>
    <s v="646-892-5487"/>
  </r>
  <r>
    <s v="C907"/>
    <s v="Wayne Davis"/>
    <s v="7508 Elm St, Los Angeles, AZ 85001"/>
    <s v="wayne907@customer.com"/>
    <s v="602-104-4631"/>
  </r>
  <r>
    <s v="C908"/>
    <s v="Amy Nelson"/>
    <s v="6443 Washington St, Houston, NY 95101"/>
    <s v="amy908@customer.com"/>
    <s v="408-626-8373"/>
  </r>
  <r>
    <s v="C909"/>
    <s v="Ralph Miller"/>
    <s v="5889 Main St, San Antonio, IL 92101"/>
    <s v="ralph909@customer.com"/>
    <s v="619-883-7029"/>
  </r>
  <r>
    <s v="C910"/>
    <s v="Cynthia Wilson"/>
    <s v="5765 Park Blvd, Los Angeles, AZ 90001"/>
    <s v="cynthia910@customer.com"/>
    <s v="323-649-6428"/>
  </r>
  <r>
    <s v="C911"/>
    <s v="Smith Sanchez"/>
    <s v="561 Cedar Ln, San Antonio, CA 60601"/>
    <s v="smith911@customer.com"/>
    <s v="312-453-1415"/>
  </r>
  <r>
    <s v="C912"/>
    <s v="Johnson Lopez"/>
    <s v="3568 Sunset Rd, New York, CA 75201"/>
    <s v="johnson912@customer.com"/>
    <s v="646-478-7218"/>
  </r>
  <r>
    <s v="C913"/>
    <s v="Williams Lewis"/>
    <s v="4072 Broadway, San Antonio, IL 90001"/>
    <s v="williams913@customer.com"/>
    <s v="323-456-5574"/>
  </r>
  <r>
    <s v="C914"/>
    <s v="Brown Clark"/>
    <s v="4069 Washington St, Philadelphia, CA 19101"/>
    <s v="brown914@customer.com"/>
    <s v="215-535-6167"/>
  </r>
  <r>
    <s v="C915"/>
    <s v="Jones Campbell"/>
    <s v="9800 Highland Ave, New York, AZ 77001"/>
    <s v="jones915@customer.com"/>
    <s v="713-290-8562"/>
  </r>
  <r>
    <s v="C916"/>
    <s v="Garcia Rodriguez"/>
    <s v="7479 Highland Ave, Phoenix, CA 19101"/>
    <s v="garcia916@customer.com"/>
    <s v="215-954-9992"/>
  </r>
  <r>
    <s v="C917"/>
    <s v="Miller Nguyen"/>
    <s v="6978 Park Blvd, Phoenix, AZ 90001"/>
    <s v="miller917@customer.com"/>
    <s v="323-729-4562"/>
  </r>
  <r>
    <s v="C918"/>
    <s v="Davis Davis"/>
    <s v="6117 Lakeview Dr, Los Angeles, TX 19101"/>
    <s v="davis918@customer.com"/>
    <s v="215-656-5889"/>
  </r>
  <r>
    <s v="C919"/>
    <s v="Rodriguez Lopez"/>
    <s v="6067 Cedar Ln, Dallas, CA 19101"/>
    <s v="rodriguez919@customer.com"/>
    <s v="215-447-9734"/>
  </r>
  <r>
    <s v="C920"/>
    <s v="Martinez Lewis"/>
    <s v="5051 Maple Dr, Dallas, AZ 95101"/>
    <s v="martinez920@customer.com"/>
    <s v="408-894-6250"/>
  </r>
  <r>
    <s v="C921"/>
    <s v="Hernandez Mitchell"/>
    <s v="1213 Lakeview Dr, New York, NY 78201"/>
    <s v="hernandez921@customer.com"/>
    <s v="718-544-6883"/>
  </r>
  <r>
    <s v="C922"/>
    <s v="Lopez Nguyen"/>
    <s v="2038 Main St, Phoenix, AZ 10001"/>
    <s v="lopez922@customer.com"/>
    <s v="212-433-9567"/>
  </r>
  <r>
    <s v="C923"/>
    <s v="Gonzalez Taylor"/>
    <s v="8753 Washington St, San Antonio, CA 95101"/>
    <s v="gonzalez923@customer.com"/>
    <s v="408-106-8506"/>
  </r>
  <r>
    <s v="C924"/>
    <s v="Wilson Smith"/>
    <s v="3472 Highland Ave, Los Angeles, IL 95101"/>
    <s v="wilson924@customer.com"/>
    <s v="408-465-6916"/>
  </r>
  <r>
    <s v="C925"/>
    <s v="Anderson Anderson"/>
    <s v="3766 Park Blvd, New York, PA 60601"/>
    <s v="anderson925@customer.com"/>
    <s v="312-102-8529"/>
  </r>
  <r>
    <s v="C926"/>
    <s v="Thomas Clark"/>
    <s v="4621 Highland Ave, Chicago, PA 10001"/>
    <s v="thomas926@customer.com"/>
    <s v="212-692-2993"/>
  </r>
  <r>
    <s v="C927"/>
    <s v="Taylor Roberts"/>
    <s v="9950 Highland Ave, San Jose, TX 60601"/>
    <s v="taylor927@customer.com"/>
    <s v="312-806-8486"/>
  </r>
  <r>
    <s v="C928"/>
    <s v="Moore Brown"/>
    <s v="410 Main St, Chicago, TX 10001"/>
    <s v="moore928@customer.com"/>
    <s v="212-632-9917"/>
  </r>
  <r>
    <s v="C929"/>
    <s v="Jackson Moore"/>
    <s v="4133 Cedar Ln, New York, IL 77001"/>
    <s v="jackson929@customer.com"/>
    <s v="713-241-2055"/>
  </r>
  <r>
    <s v="C930"/>
    <s v="Martin Hill"/>
    <s v="6329 Lakeview Dr, San Antonio, TX 77001"/>
    <s v="martin930@customer.com"/>
    <s v="713-569-6273"/>
  </r>
  <r>
    <s v="C931"/>
    <s v="Peter Sanchez"/>
    <s v="9835 Broadway, Houston, CA 90001"/>
    <s v="peter931@customer.com"/>
    <s v="323-203-9802"/>
  </r>
  <r>
    <s v="C932"/>
    <s v="Victoria Ramirez"/>
    <s v="9469 Lakeview Dr, Houston, CA 92101"/>
    <s v="victoria932@customer.com"/>
    <s v="619-333-2867"/>
  </r>
  <r>
    <s v="C933"/>
    <s v="Raymond Thompson"/>
    <s v="4230 Main St, Dallas, CA 77001"/>
    <s v="raymond933@customer.com"/>
    <s v="713-660-7588"/>
  </r>
  <r>
    <s v="C934"/>
    <s v="Julia Rodriguez"/>
    <s v="6869 Park Blvd, San Antonio, CA 60601"/>
    <s v="julia934@customer.com"/>
    <s v="312-115-3394"/>
  </r>
  <r>
    <s v="C935"/>
    <s v="Scott Adams"/>
    <s v="1219 Park Blvd, Phoenix, NY 60601"/>
    <s v="scott935@customer.com"/>
    <s v="312-259-6325"/>
  </r>
  <r>
    <s v="C936"/>
    <s v="Grace Carter"/>
    <s v="8332 Sunset Rd, Houston, CA 90001"/>
    <s v="grace936@customer.com"/>
    <s v="323-433-6751"/>
  </r>
  <r>
    <s v="C937"/>
    <s v="Dennis Nelson"/>
    <s v="4815 Elm St, Philadelphia, AZ 60601"/>
    <s v="dennis937@customer.com"/>
    <s v="312-390-9936"/>
  </r>
  <r>
    <s v="C938"/>
    <s v="Evelyn Thomas"/>
    <s v="1989 Main St, Phoenix, IL 95101"/>
    <s v="evelyn938@customer.com"/>
    <s v="408-820-6650"/>
  </r>
  <r>
    <s v="C939"/>
    <s v="Gregory Baker"/>
    <s v="9829 Washington St, Houston, TX 85001"/>
    <s v="gregory939@customer.com"/>
    <s v="602-158-7627"/>
  </r>
  <r>
    <s v="C940"/>
    <s v="Anna Walker"/>
    <s v="3688 Park Blvd, San Antonio, TX 78201"/>
    <s v="anna940@customer.com"/>
    <s v="512-609-3822"/>
  </r>
  <r>
    <s v="C941"/>
    <s v="Walter Nguyen"/>
    <s v="1410 Park Blvd, Los Angeles, CA 19101"/>
    <s v="walter941@customer.com"/>
    <s v="215-460-3696"/>
  </r>
  <r>
    <s v="C942"/>
    <s v="Rose Scott"/>
    <s v="5330 Lakeview Dr, Dallas, AZ 75201"/>
    <s v="rose942@customer.com"/>
    <s v="718-920-3699"/>
  </r>
  <r>
    <s v="C943"/>
    <s v="Patrick Wilson"/>
    <s v="5350 Cedar Ln, Los Angeles, AZ 60601"/>
    <s v="patrick943@customer.com"/>
    <s v="312-298-4116"/>
  </r>
  <r>
    <s v="C944"/>
    <s v="Judith Lewis"/>
    <s v="435 Broadway, New York, CA 78201"/>
    <s v="judith944@customer.com"/>
    <s v="415-442-2103"/>
  </r>
  <r>
    <s v="C945"/>
    <s v="Henry Ramirez"/>
    <s v="6278 Washington St, Houston, TX 78201"/>
    <s v="henry945@customer.com"/>
    <s v="512-800-2206"/>
  </r>
  <r>
    <s v="C946"/>
    <s v="Christina White"/>
    <s v="6558 Maple Dr, Chicago, TX 90001"/>
    <s v="christina946@customer.com"/>
    <s v="323-331-4201"/>
  </r>
  <r>
    <s v="C947"/>
    <s v="Douglas Garcia"/>
    <s v="8108 Lakeview Dr, Chicago, PA 75201"/>
    <s v="douglas947@customer.com"/>
    <s v="305-842-8149"/>
  </r>
  <r>
    <s v="C948"/>
    <s v="Maria King"/>
    <s v="499 Park Blvd, Philadelphia, CA 10001"/>
    <s v="maria948@customer.com"/>
    <s v="212-826-7822"/>
  </r>
  <r>
    <s v="C949"/>
    <s v="Harold Thompson"/>
    <s v="2008 Cedar Ln, Los Angeles, NY 85001"/>
    <s v="harold949@customer.com"/>
    <s v="602-830-6856"/>
  </r>
  <r>
    <s v="C950"/>
    <s v="Nicole Gomez"/>
    <s v="5958 Highland Ave, Philadelphia, TX 19101"/>
    <s v="nicole950@customer.com"/>
    <s v="215-546-1681"/>
  </r>
  <r>
    <s v="C951"/>
    <s v="Alexander Walker"/>
    <s v="9021 Broadway, Chicago, PA 90001"/>
    <s v="alexander951@customer.com"/>
    <s v="323-289-2463"/>
  </r>
  <r>
    <s v="C952"/>
    <s v="Megan Brown"/>
    <s v="1076 Main St, New York, TX 19101"/>
    <s v="megan952@customer.com"/>
    <s v="215-456-5310"/>
  </r>
  <r>
    <s v="C953"/>
    <s v="Samuel Torres"/>
    <s v="7673 Main St, San Jose, TX 19101"/>
    <s v="samuel953@customer.com"/>
    <s v="215-834-4797"/>
  </r>
  <r>
    <s v="C954"/>
    <s v="Dorothy Lewis"/>
    <s v="9369 Sunset Rd, San Diego, AZ 75201"/>
    <s v="dorothy954@customer.com"/>
    <s v="718-793-2716"/>
  </r>
  <r>
    <s v="C955"/>
    <s v="Frank King"/>
    <s v="9362 Highland Ave, San Diego, CA 95101"/>
    <s v="frank955@customer.com"/>
    <s v="408-837-5035"/>
  </r>
  <r>
    <s v="C956"/>
    <s v="Sophia Harris"/>
    <s v="6132 Cedar Ln, Houston, TX 95101"/>
    <s v="sophia956@customer.com"/>
    <s v="408-285-8970"/>
  </r>
  <r>
    <s v="C957"/>
    <s v="Lawrence Young"/>
    <s v="1579 Broadway, Houston, AZ 77001"/>
    <s v="lawrence957@customer.com"/>
    <s v="713-519-7271"/>
  </r>
  <r>
    <s v="C958"/>
    <s v="Alice Taylor"/>
    <s v="7523 Park Blvd, Houston, TX 85001"/>
    <s v="alice958@customer.com"/>
    <s v="602-198-9697"/>
  </r>
  <r>
    <s v="C959"/>
    <s v="Arthur Adams"/>
    <s v="9808 Cedar Ln, Los Angeles, TX 90001"/>
    <s v="arthur959@customer.com"/>
    <s v="323-136-1829"/>
  </r>
  <r>
    <s v="C960"/>
    <s v="Ruth Mitchell"/>
    <s v="1415 Park Blvd, Chicago, AZ 75201"/>
    <s v="ruth960@customer.com"/>
    <s v="415-885-7063"/>
  </r>
  <r>
    <s v="C961"/>
    <s v="Philip Gomez"/>
    <s v="2811 Washington St, Philadelphia, TX 10001"/>
    <s v="philip961@customer.com"/>
    <s v="212-937-4399"/>
  </r>
  <r>
    <s v="C962"/>
    <s v="Diana Davis"/>
    <s v="9862 Maple Dr, Dallas, AZ 85001"/>
    <s v="diana962@customer.com"/>
    <s v="602-544-7128"/>
  </r>
  <r>
    <s v="C963"/>
    <s v="Roger Hill"/>
    <s v="5754 Lakeview Dr, New York, CA 60601"/>
    <s v="roger963@customer.com"/>
    <s v="312-504-3365"/>
  </r>
  <r>
    <s v="C964"/>
    <s v="Natalie Lewis"/>
    <s v="5061 Park Blvd, Los Angeles, CA 90001"/>
    <s v="natalie964@customer.com"/>
    <s v="323-590-6013"/>
  </r>
  <r>
    <s v="C965"/>
    <s v="Benjamin Martinez"/>
    <s v="3474 Broadway, Phoenix, TX 19101"/>
    <s v="benjamin965@customer.com"/>
    <s v="215-227-9197"/>
  </r>
  <r>
    <s v="C966"/>
    <s v="Virginia Lopez"/>
    <s v="9471 Sunset Rd, Philadelphia, CA 19101"/>
    <s v="virginia966@customer.com"/>
    <s v="215-541-8514"/>
  </r>
  <r>
    <s v="C967"/>
    <s v="Bruce Ramirez"/>
    <s v="1411 Sunset Rd, Houston, CA 92101"/>
    <s v="bruce967@customer.com"/>
    <s v="619-449-9426"/>
  </r>
  <r>
    <s v="C968"/>
    <s v="Madison Lewis"/>
    <s v="7345 Highland Ave, Los Angeles, TX 85001"/>
    <s v="madison968@customer.com"/>
    <s v="602-316-3490"/>
  </r>
  <r>
    <s v="C969"/>
    <s v="Adam Hill"/>
    <s v="1410 Washington St, Houston, CA 78201"/>
    <s v="adam969@customer.com"/>
    <s v="646-802-3257"/>
  </r>
  <r>
    <s v="C970"/>
    <s v="Abigail Perez"/>
    <s v="5458 Park Blvd, Chicago, CA 10001"/>
    <s v="abigail970@customer.com"/>
    <s v="212-697-6907"/>
  </r>
  <r>
    <s v="C971"/>
    <s v="Gerald White"/>
    <s v="6869 Broadway, San Antonio, CA 77001"/>
    <s v="gerald971@customer.com"/>
    <s v="713-192-4670"/>
  </r>
  <r>
    <s v="C972"/>
    <s v="Lauren Scott"/>
    <s v="921 Highland Ave, Dallas, NY 60601"/>
    <s v="lauren972@customer.com"/>
    <s v="312-712-1693"/>
  </r>
  <r>
    <s v="C973"/>
    <s v="Keith Ramirez"/>
    <s v="3651 Lakeview Dr, Houston, IL 77001"/>
    <s v="keith973@customer.com"/>
    <s v="713-624-2871"/>
  </r>
  <r>
    <s v="C974"/>
    <s v="Isabella Wilson"/>
    <s v="5828 Washington St, New York, TX 60601"/>
    <s v="isabella974@customer.com"/>
    <s v="312-511-1157"/>
  </r>
  <r>
    <s v="C975"/>
    <s v="Terry Smith"/>
    <s v="4887 Maple Dr, San Antonio, AZ 92101"/>
    <s v="terry975@customer.com"/>
    <s v="619-714-3001"/>
  </r>
  <r>
    <s v="C976"/>
    <s v="Jane Perez"/>
    <s v="2668 Broadway, Chicago, PA 92101"/>
    <s v="jane976@customer.com"/>
    <s v="619-243-7091"/>
  </r>
  <r>
    <s v="C977"/>
    <s v="Wayne Allen"/>
    <s v="5460 Sunset Rd, San Antonio, CA 77001"/>
    <s v="wayne977@customer.com"/>
    <s v="713-592-9760"/>
  </r>
  <r>
    <s v="C978"/>
    <s v="Amy Nelson"/>
    <s v="2023 Highland Ave, Phoenix, NY 60601"/>
    <s v="amy978@customer.com"/>
    <s v="312-155-9781"/>
  </r>
  <r>
    <s v="C979"/>
    <s v="Ralph Thompson"/>
    <s v="3317 Sunset Rd, San Jose, CA 78201"/>
    <s v="ralph979@customer.com"/>
    <s v="718-362-1398"/>
  </r>
  <r>
    <s v="C980"/>
    <s v="Cynthia Thomas"/>
    <s v="6222 Lakeview Dr, San Jose, IL 92101"/>
    <s v="cynthia980@customer.com"/>
    <s v="619-701-3159"/>
  </r>
  <r>
    <s v="C981"/>
    <s v="Smith Nguyen"/>
    <s v="6935 Elm St, Chicago, TX 60601"/>
    <s v="smith981@customer.com"/>
    <s v="312-700-2546"/>
  </r>
  <r>
    <s v="C982"/>
    <s v="Johnson Torres"/>
    <s v="8284 Cedar Ln, San Diego, TX 90001"/>
    <s v="johnson982@customer.com"/>
    <s v="323-922-6129"/>
  </r>
  <r>
    <s v="C983"/>
    <s v="Williams Jones"/>
    <s v="5447 Highland Ave, Chicago, NY 85001"/>
    <s v="williams983@customer.com"/>
    <s v="602-417-6121"/>
  </r>
  <r>
    <s v="C984"/>
    <s v="Brown Martin"/>
    <s v="2588 Sunset Rd, Philadelphia, TX 78201"/>
    <s v="brown984@customer.com"/>
    <s v="718-994-2085"/>
  </r>
  <r>
    <s v="C985"/>
    <s v="Jones Taylor"/>
    <s v="4937 Maple Dr, San Antonio, CA 60601"/>
    <s v="jones985@customer.com"/>
    <s v="312-601-5036"/>
  </r>
  <r>
    <s v="C986"/>
    <s v="Garcia Brown"/>
    <s v="7480 Park Blvd, San Jose, AZ 77001"/>
    <s v="garcia986@customer.com"/>
    <s v="713-824-2246"/>
  </r>
  <r>
    <s v="C987"/>
    <s v="Miller Martin"/>
    <s v="7412 Highland Ave, Philadelphia, NY 78201"/>
    <s v="miller987@customer.com"/>
    <s v="718-855-2380"/>
  </r>
  <r>
    <s v="C988"/>
    <s v="Davis Thompson"/>
    <s v="5943 Lakeview Dr, San Diego, NY 90001"/>
    <s v="davis988@customer.com"/>
    <s v="323-611-3601"/>
  </r>
  <r>
    <s v="C989"/>
    <s v="Rodriguez Torres"/>
    <s v="9422 Park Blvd, Los Angeles, CA 78201"/>
    <s v="rodriguez989@customer.com"/>
    <s v="718-502-3367"/>
  </r>
  <r>
    <s v="C990"/>
    <s v="Martinez Torres"/>
    <s v="4225 Sunset Rd, Phoenix, TX 60601"/>
    <s v="martinez990@customer.com"/>
    <s v="312-436-9469"/>
  </r>
  <r>
    <s v="C991"/>
    <s v="Hernandez Scott"/>
    <s v="1654 Park Blvd, San Antonio, TX 78201"/>
    <s v="hernandez991@customer.com"/>
    <s v="646-545-3973"/>
  </r>
  <r>
    <s v="C992"/>
    <s v="Lopez Williams"/>
    <s v="996 Main St, Philadelphia, IL 78201"/>
    <s v="lopez992@customer.com"/>
    <s v="415-694-2763"/>
  </r>
  <r>
    <s v="C993"/>
    <s v="Gonzalez Roberts"/>
    <s v="2110 Highland Ave, Phoenix, AZ 90001"/>
    <s v="gonzalez993@customer.com"/>
    <s v="323-131-6999"/>
  </r>
  <r>
    <s v="C994"/>
    <s v="Wilson Jones"/>
    <s v="4126 Broadway, San Antonio, TX 19101"/>
    <s v="wilson994@customer.com"/>
    <s v="215-938-1465"/>
  </r>
  <r>
    <s v="C995"/>
    <s v="Anderson Walker"/>
    <s v="8241 Main St, New York, TX 75201"/>
    <s v="anderson995@customer.com"/>
    <s v="646-155-7047"/>
  </r>
  <r>
    <s v="C996"/>
    <s v="Thomas Lee"/>
    <s v="6140 Washington St, San Antonio, NY 77001"/>
    <s v="thomas996@customer.com"/>
    <s v="713-162-3984"/>
  </r>
  <r>
    <s v="C997"/>
    <s v="Taylor Jackson"/>
    <s v="3393 Elm St, Houston, CA 10001"/>
    <s v="taylor997@customer.com"/>
    <s v="212-777-6728"/>
  </r>
  <r>
    <s v="C998"/>
    <s v="Moore Hill"/>
    <s v="5021 Cedar Ln, San Diego, CA 75201"/>
    <s v="moore998@customer.com"/>
    <s v="415-597-4465"/>
  </r>
  <r>
    <s v="C999"/>
    <s v="Jackson Garcia"/>
    <s v="1219 Sunset Rd, San Diego, PA 60601"/>
    <s v="jackson999@customer.com"/>
    <s v="312-642-2398"/>
  </r>
  <r>
    <s v="C1000"/>
    <s v="Martin Sanchez"/>
    <s v="9797 Elm St, San Antonio, PA 92101"/>
    <s v="martin1000@customer.com"/>
    <s v="619-429-9570"/>
  </r>
  <r>
    <s v="C1001"/>
    <s v="Peter Rivera"/>
    <s v="6107 Sunset Rd, Los Angeles, CA 10001"/>
    <s v="peter1001@customer.com"/>
    <s v="212-303-3838"/>
  </r>
  <r>
    <s v="C1002"/>
    <s v="Victoria Clark"/>
    <s v="5043 Highland Ave, New York, CA 19101"/>
    <s v="victoria1002@customer.com"/>
    <s v="215-441-5564"/>
  </r>
  <r>
    <s v="C1003"/>
    <s v="Raymond Johnson"/>
    <s v="2558 Broadway, Philadelphia, IL 92101"/>
    <s v="raymond1003@customer.com"/>
    <s v="619-533-8006"/>
  </r>
  <r>
    <s v="C1004"/>
    <s v="Julia Jackson"/>
    <s v="9296 Broadway, Chicago, CA 19101"/>
    <s v="julia1004@customer.com"/>
    <s v="215-703-3689"/>
  </r>
  <r>
    <s v="C1005"/>
    <s v="Scott Harris"/>
    <s v="4441 Highland Ave, Philadelphia, CA 60601"/>
    <s v="scott1005@customer.com"/>
    <s v="312-275-9535"/>
  </r>
  <r>
    <s v="C1006"/>
    <s v="Grace Young"/>
    <s v="6013 Lakeview Dr, San Antonio, TX 78201"/>
    <s v="grace1006@customer.com"/>
    <s v="512-287-7088"/>
  </r>
  <r>
    <s v="C1007"/>
    <s v="Dennis Davis"/>
    <s v="934 Elm St, Houston, TX 60601"/>
    <s v="dennis1007@customer.com"/>
    <s v="312-872-7461"/>
  </r>
  <r>
    <s v="C1008"/>
    <s v="Evelyn Garcia"/>
    <s v="3702 Park Blvd, Houston, PA 85001"/>
    <s v="evelyn1008@customer.com"/>
    <s v="602-851-4953"/>
  </r>
  <r>
    <s v="C1009"/>
    <s v="Gregory Jones"/>
    <s v="1490 Park Blvd, Houston, TX 95101"/>
    <s v="gregory1009@customer.com"/>
    <s v="408-918-8657"/>
  </r>
  <r>
    <s v="C1010"/>
    <s v="Anna Miller"/>
    <s v="8933 Sunset Rd, Philadelphia, TX 85001"/>
    <s v="anna1010@customer.com"/>
    <s v="602-841-7521"/>
  </r>
  <r>
    <s v="C1011"/>
    <s v="Walter Perez"/>
    <s v="2210 Maple Dr, Chicago, PA 10001"/>
    <s v="walter1011@customer.com"/>
    <s v="212-760-8933"/>
  </r>
  <r>
    <s v="C1012"/>
    <s v="Rose Hernandez"/>
    <s v="6393 Lakeview Dr, Houston, CA 19101"/>
    <s v="rose1012@customer.com"/>
    <s v="215-614-9034"/>
  </r>
  <r>
    <s v="C1013"/>
    <s v="Patrick Williams"/>
    <s v="7343 Park Blvd, San Antonio, CA 10001"/>
    <s v="patrick1013@customer.com"/>
    <s v="212-339-8847"/>
  </r>
  <r>
    <s v="C1014"/>
    <s v="Judith Hall"/>
    <s v="7597 Lakeview Dr, San Diego, CA 90001"/>
    <s v="judith1014@customer.com"/>
    <s v="323-812-6593"/>
  </r>
  <r>
    <s v="C1015"/>
    <s v="Henry Green"/>
    <s v="3491 Cedar Ln, San Antonio, CA 10001"/>
    <s v="henry1015@customer.com"/>
    <s v="212-120-2836"/>
  </r>
  <r>
    <s v="C1016"/>
    <s v="Christina Garcia"/>
    <s v="1498 Lakeview Dr, San Diego, IL 75201"/>
    <s v="christina1016@customer.com"/>
    <s v="646-668-4269"/>
  </r>
  <r>
    <s v="C1017"/>
    <s v="Douglas Martin"/>
    <s v="1518 Main St, San Diego, CA 95101"/>
    <s v="douglas1017@customer.com"/>
    <s v="408-929-5896"/>
  </r>
  <r>
    <s v="C1018"/>
    <s v="Maria Lewis"/>
    <s v="3571 Broadway, Philadelphia, NY 10001"/>
    <s v="maria1018@customer.com"/>
    <s v="212-762-2060"/>
  </r>
  <r>
    <s v="C1019"/>
    <s v="Harold Lopez"/>
    <s v="2752 Highland Ave, San Antonio, TX 78201"/>
    <s v="harold1019@customer.com"/>
    <s v="415-318-2812"/>
  </r>
  <r>
    <s v="C1020"/>
    <s v="Nicole Sanchez"/>
    <s v="8978 Washington St, Los Angeles, CA 78201"/>
    <s v="nicole1020@customer.com"/>
    <s v="415-215-2613"/>
  </r>
  <r>
    <s v="C1021"/>
    <s v="Alexander Baker"/>
    <s v="1453 Cedar Ln, Philadelphia, CA 95101"/>
    <s v="alexander1021@customer.com"/>
    <s v="408-464-7344"/>
  </r>
  <r>
    <s v="C1022"/>
    <s v="Megan Lee"/>
    <s v="2652 Lakeview Dr, Philadelphia, CA 90001"/>
    <s v="megan1022@customer.com"/>
    <s v="323-191-5742"/>
  </r>
  <r>
    <s v="C1023"/>
    <s v="Samuel Flores"/>
    <s v="6324 Broadway, Philadelphia, TX 77001"/>
    <s v="samuel1023@customer.com"/>
    <s v="713-776-8938"/>
  </r>
  <r>
    <s v="C1024"/>
    <s v="Dorothy Roberts"/>
    <s v="5391 Park Blvd, Chicago, CA 85001"/>
    <s v="dorothy1024@customer.com"/>
    <s v="602-993-6014"/>
  </r>
  <r>
    <s v="C1025"/>
    <s v="Frank Sanchez"/>
    <s v="6259 Highland Ave, Phoenix, AZ 60601"/>
    <s v="frank1025@customer.com"/>
    <s v="312-634-4579"/>
  </r>
  <r>
    <s v="C1026"/>
    <s v="Sophia Rivera"/>
    <s v="1307 Sunset Rd, Dallas, TX 77001"/>
    <s v="sophia1026@customer.com"/>
    <s v="713-223-4421"/>
  </r>
  <r>
    <s v="C1027"/>
    <s v="Lawrence Ramirez"/>
    <s v="3743 Main St, San Jose, AZ 77001"/>
    <s v="lawrence1027@customer.com"/>
    <s v="713-937-6334"/>
  </r>
  <r>
    <s v="C1028"/>
    <s v="Alice Hall"/>
    <s v="1733 Maple Dr, Houston, PA 95101"/>
    <s v="alice1028@customer.com"/>
    <s v="408-367-4640"/>
  </r>
  <r>
    <s v="C1029"/>
    <s v="Arthur Carter"/>
    <s v="8931 Sunset Rd, New York, CA 77001"/>
    <s v="arthur1029@customer.com"/>
    <s v="713-269-3234"/>
  </r>
  <r>
    <s v="C1030"/>
    <s v="Ruth Perez"/>
    <s v="4954 Main St, San Diego, AZ 95101"/>
    <s v="ruth1030@customer.com"/>
    <s v="408-169-4586"/>
  </r>
  <r>
    <s v="C1031"/>
    <s v="Philip Green"/>
    <s v="2421 Park Blvd, San Antonio, IL 75201"/>
    <s v="philip1031@customer.com"/>
    <s v="718-830-7244"/>
  </r>
  <r>
    <s v="C1032"/>
    <s v="Diana Garcia"/>
    <s v="400 Sunset Rd, San Jose, CA 95101"/>
    <s v="diana1032@customer.com"/>
    <s v="408-689-5991"/>
  </r>
  <r>
    <s v="C1033"/>
    <s v="Roger Lopez"/>
    <s v="3630 Sunset Rd, San Diego, CA 78201"/>
    <s v="roger1033@customer.com"/>
    <s v="646-712-4073"/>
  </r>
  <r>
    <s v="C1034"/>
    <s v="Natalie Thompson"/>
    <s v="6177 Cedar Ln, Houston, CA 77001"/>
    <s v="natalie1034@customer.com"/>
    <s v="713-371-9895"/>
  </r>
  <r>
    <s v="C1035"/>
    <s v="Benjamin Nguyen"/>
    <s v="1197 Main St, San Antonio, IL 75201"/>
    <s v="benjamin1035@customer.com"/>
    <s v="718-603-2438"/>
  </r>
  <r>
    <s v="C1036"/>
    <s v="Virginia Hill"/>
    <s v="6122 Lakeview Dr, Chicago, PA 85001"/>
    <s v="virginia1036@customer.com"/>
    <s v="602-416-9619"/>
  </r>
  <r>
    <s v="C1037"/>
    <s v="Bruce Rodriguez"/>
    <s v="1070 Broadway, New York, CA 19101"/>
    <s v="bruce1037@customer.com"/>
    <s v="215-907-7635"/>
  </r>
  <r>
    <s v="C1038"/>
    <s v="Madison Green"/>
    <s v="6818 Maple Dr, Houston, TX 90001"/>
    <s v="madison1038@customer.com"/>
    <s v="323-217-6070"/>
  </r>
  <r>
    <s v="C1039"/>
    <s v="Adam Moore"/>
    <s v="9624 Park Blvd, San Jose, TX 95101"/>
    <s v="adam1039@customer.com"/>
    <s v="408-742-6732"/>
  </r>
  <r>
    <s v="C1040"/>
    <s v="Abigail Clark"/>
    <s v="3400 Park Blvd, San Diego, IL 95101"/>
    <s v="abigail1040@customer.com"/>
    <s v="408-149-1803"/>
  </r>
  <r>
    <s v="C1041"/>
    <s v="Gerald Taylor"/>
    <s v="4195 Washington St, Los Angeles, AZ 85001"/>
    <s v="gerald1041@customer.com"/>
    <s v="602-395-4119"/>
  </r>
  <r>
    <s v="C1042"/>
    <s v="Lauren Campbell"/>
    <s v="9700 Broadway, San Antonio, NY 95101"/>
    <s v="lauren1042@customer.com"/>
    <s v="408-108-7192"/>
  </r>
  <r>
    <s v="C1043"/>
    <s v="Keith Robinson"/>
    <s v="3472 Broadway, Houston, AZ 77001"/>
    <s v="keith1043@customer.com"/>
    <s v="713-223-2956"/>
  </r>
  <r>
    <s v="C1044"/>
    <s v="Isabella Smith"/>
    <s v="3743 Cedar Ln, Houston, NY 60601"/>
    <s v="isabella1044@customer.com"/>
    <s v="312-553-4863"/>
  </r>
  <r>
    <s v="C1045"/>
    <s v="Terry Martinez"/>
    <s v="7579 Main St, Dallas, PA 60601"/>
    <s v="terry1045@customer.com"/>
    <s v="312-216-2102"/>
  </r>
  <r>
    <s v="C1046"/>
    <s v="Jane Hill"/>
    <s v="1443 Lakeview Dr, San Diego, TX 10001"/>
    <s v="jane1046@customer.com"/>
    <s v="212-294-2731"/>
  </r>
  <r>
    <s v="C1047"/>
    <s v="Wayne Williams"/>
    <s v="8038 Lakeview Dr, Houston, AZ 75201"/>
    <s v="wayne1047@customer.com"/>
    <s v="646-136-5285"/>
  </r>
  <r>
    <s v="C1048"/>
    <s v="Amy Gomez"/>
    <s v="5327 Park Blvd, San Jose, IL 77001"/>
    <s v="amy1048@customer.com"/>
    <s v="713-410-1345"/>
  </r>
  <r>
    <s v="C1049"/>
    <s v="Ralph Brown"/>
    <s v="8163 Main St, San Diego, CA 77001"/>
    <s v="ralph1049@customer.com"/>
    <s v="713-488-7411"/>
  </r>
  <r>
    <s v="C1050"/>
    <s v="Cynthia Clark"/>
    <s v="8692 Sunset Rd, San Antonio, AZ 90001"/>
    <s v="cynthia1050@customer.com"/>
    <s v="323-631-1199"/>
  </r>
  <r>
    <s v="C1051"/>
    <s v="Smith Baker"/>
    <s v="754 Cedar Ln, Los Angeles, PA 19101"/>
    <s v="smith1051@customer.com"/>
    <s v="215-426-9078"/>
  </r>
  <r>
    <s v="C1052"/>
    <s v="Johnson Harris"/>
    <s v="2356 Washington St, Chicago, TX 92101"/>
    <s v="johnson1052@customer.com"/>
    <s v="619-385-2140"/>
  </r>
  <r>
    <s v="C1053"/>
    <s v="Williams White"/>
    <s v="5190 Maple Dr, San Diego, TX 60601"/>
    <s v="williams1053@customer.com"/>
    <s v="312-566-7170"/>
  </r>
  <r>
    <s v="C1054"/>
    <s v="Brown Flores"/>
    <s v="8544 Main St, Houston, CA 75201"/>
    <s v="brown1054@customer.com"/>
    <s v="305-174-7417"/>
  </r>
  <r>
    <s v="C1055"/>
    <s v="Jones Robinson"/>
    <s v="1100 Elm St, San Jose, TX 75201"/>
    <s v="jones1055@customer.com"/>
    <s v="646-374-6355"/>
  </r>
  <r>
    <s v="C1056"/>
    <s v="Garcia Jones"/>
    <s v="1092 Cedar Ln, San Antonio, TX 60601"/>
    <s v="garcia1056@customer.com"/>
    <s v="312-446-2851"/>
  </r>
  <r>
    <s v="C1057"/>
    <s v="Miller Hill"/>
    <s v="9085 Highland Ave, Chicago, CA 92101"/>
    <s v="miller1057@customer.com"/>
    <s v="619-115-3418"/>
  </r>
  <r>
    <s v="C1058"/>
    <s v="Davis King"/>
    <s v="2897 Main St, New York, PA 60601"/>
    <s v="davis1058@customer.com"/>
    <s v="312-769-7400"/>
  </r>
  <r>
    <s v="C1059"/>
    <s v="Rodriguez Lee"/>
    <s v="9202 Cedar Ln, San Antonio, IL 78201"/>
    <s v="rodriguez1059@customer.com"/>
    <s v="718-278-7934"/>
  </r>
  <r>
    <s v="C1060"/>
    <s v="Martinez Hall"/>
    <s v="9708 Cedar Ln, Houston, NY 75201"/>
    <s v="martinez1060@customer.com"/>
    <s v="305-678-5110"/>
  </r>
  <r>
    <s v="C1061"/>
    <s v="Hernandez Robinson"/>
    <s v="1691 Park Blvd, San Jose, NY 95101"/>
    <s v="hernandez1061@customer.com"/>
    <s v="408-782-1312"/>
  </r>
  <r>
    <s v="C1062"/>
    <s v="Lopez Wilson"/>
    <s v="1068 Broadway, Dallas, IL 77001"/>
    <s v="lopez1062@customer.com"/>
    <s v="713-261-8311"/>
  </r>
  <r>
    <s v="C1063"/>
    <s v="Gonzalez Anderson"/>
    <s v="6160 Cedar Ln, San Jose, CA 85001"/>
    <s v="gonzalez1063@customer.com"/>
    <s v="602-722-7645"/>
  </r>
  <r>
    <s v="C1064"/>
    <s v="Wilson Carter"/>
    <s v="2257 Maple Dr, San Jose, TX 75201"/>
    <s v="wilson1064@customer.com"/>
    <s v="718-488-4947"/>
  </r>
  <r>
    <s v="C1065"/>
    <s v="Anderson Johnson"/>
    <s v="9687 Broadway, San Jose, PA 90001"/>
    <s v="anderson1065@customer.com"/>
    <s v="323-172-6122"/>
  </r>
  <r>
    <s v="C1066"/>
    <s v="Thomas Baker"/>
    <s v="4115 Lakeview Dr, San Jose, TX 75201"/>
    <s v="thomas1066@customer.com"/>
    <s v="305-319-5767"/>
  </r>
  <r>
    <s v="C1067"/>
    <s v="Taylor Roberts"/>
    <s v="7016 Washington St, Los Angeles, CA 75201"/>
    <s v="taylor1067@customer.com"/>
    <s v="415-344-5215"/>
  </r>
  <r>
    <s v="C1068"/>
    <s v="Moore Walker"/>
    <s v="5093 Park Blvd, Dallas, TX 92101"/>
    <s v="moore1068@customer.com"/>
    <s v="619-803-1426"/>
  </r>
  <r>
    <s v="C1069"/>
    <s v="Jackson Jackson"/>
    <s v="170 Elm St, Dallas, IL 10001"/>
    <s v="jackson1069@customer.com"/>
    <s v="212-518-8256"/>
  </r>
  <r>
    <s v="C1070"/>
    <s v="Martin King"/>
    <s v="6334 Main St, Dallas, PA 78201"/>
    <s v="martin1070@customer.com"/>
    <s v="512-490-4311"/>
  </r>
  <r>
    <s v="C1071"/>
    <s v="Peter Sanchez"/>
    <s v="1474 Broadway, San Diego, CA 95101"/>
    <s v="peter1071@customer.com"/>
    <s v="408-538-8709"/>
  </r>
  <r>
    <s v="C1072"/>
    <s v="Victoria Lee"/>
    <s v="9316 Broadway, San Jose, CA 92101"/>
    <s v="victoria1072@customer.com"/>
    <s v="619-792-1224"/>
  </r>
  <r>
    <s v="C1073"/>
    <s v="Raymond Garcia"/>
    <s v="3123 Park Blvd, New York, PA 78201"/>
    <s v="raymond1073@customer.com"/>
    <s v="646-840-8965"/>
  </r>
  <r>
    <s v="C1074"/>
    <s v="Julia Nelson"/>
    <s v="9393 Lakeview Dr, San Diego, CA 92101"/>
    <s v="julia1074@customer.com"/>
    <s v="619-450-4027"/>
  </r>
  <r>
    <s v="C1075"/>
    <s v="Scott Williams"/>
    <s v="2255 Highland Ave, San Antonio, AZ 95101"/>
    <s v="scott1075@customer.com"/>
    <s v="408-845-7433"/>
  </r>
  <r>
    <s v="C1076"/>
    <s v="Grace Green"/>
    <s v="4868 Sunset Rd, New York, IL 75201"/>
    <s v="grace1076@customer.com"/>
    <s v="718-391-3533"/>
  </r>
  <r>
    <s v="C1077"/>
    <s v="Dennis Martin"/>
    <s v="2580 Washington St, Houston, TX 90001"/>
    <s v="dennis1077@customer.com"/>
    <s v="323-842-3577"/>
  </r>
  <r>
    <s v="C1078"/>
    <s v="Evelyn Rodriguez"/>
    <s v="1078 Lakeview Dr, San Diego, IL 60601"/>
    <s v="evelyn1078@customer.com"/>
    <s v="312-612-9411"/>
  </r>
  <r>
    <s v="C1079"/>
    <s v="Gregory Perez"/>
    <s v="5543 Washington St, Dallas, CA 60601"/>
    <s v="gregory1079@customer.com"/>
    <s v="312-960-8792"/>
  </r>
  <r>
    <s v="C1080"/>
    <s v="Anna Johnson"/>
    <s v="1461 Park Blvd, Los Angeles, CA 77001"/>
    <s v="anna1080@customer.com"/>
    <s v="713-174-4813"/>
  </r>
  <r>
    <s v="C1081"/>
    <s v="Walter Gomez"/>
    <s v="7695 Maple Dr, San Diego, TX 75201"/>
    <s v="walter1081@customer.com"/>
    <s v="646-705-6843"/>
  </r>
  <r>
    <s v="C1082"/>
    <s v="Rose White"/>
    <s v="4448 Park Blvd, San Antonio, TX 95101"/>
    <s v="rose1082@customer.com"/>
    <s v="408-268-6027"/>
  </r>
  <r>
    <s v="C1083"/>
    <s v="Patrick Williams"/>
    <s v="6092 Cedar Ln, San Diego, CA 95101"/>
    <s v="patrick1083@customer.com"/>
    <s v="408-470-2586"/>
  </r>
  <r>
    <s v="C1084"/>
    <s v="Judith Campbell"/>
    <s v="2595 Broadway, New York, IL 75201"/>
    <s v="judith1084@customer.com"/>
    <s v="512-516-4328"/>
  </r>
  <r>
    <s v="C1085"/>
    <s v="Henry Torres"/>
    <s v="7076 Main St, San Antonio, CA 77001"/>
    <s v="henry1085@customer.com"/>
    <s v="713-533-3388"/>
  </r>
  <r>
    <s v="C1086"/>
    <s v="Christina King"/>
    <s v="2216 Elm St, Phoenix, CA 95101"/>
    <s v="christina1086@customer.com"/>
    <s v="408-437-7290"/>
  </r>
  <r>
    <s v="C1087"/>
    <s v="Douglas Davis"/>
    <s v="7689 Highland Ave, Philadelphia, AZ 10001"/>
    <s v="douglas1087@customer.com"/>
    <s v="212-479-9318"/>
  </r>
  <r>
    <s v="C1088"/>
    <s v="Maria Gonzalez"/>
    <s v="7960 Elm St, Los Angeles, IL 95101"/>
    <s v="maria1088@customer.com"/>
    <s v="408-884-3767"/>
  </r>
  <r>
    <s v="C1089"/>
    <s v="Harold Moore"/>
    <s v="5801 Main St, Dallas, IL 77001"/>
    <s v="harold1089@customer.com"/>
    <s v="713-919-7143"/>
  </r>
  <r>
    <s v="C1090"/>
    <s v="Nicole Clark"/>
    <s v="5445 Highland Ave, San Antonio, CA 90001"/>
    <s v="nicole1090@customer.com"/>
    <s v="323-192-9796"/>
  </r>
  <r>
    <s v="C1091"/>
    <s v="Alexander Torres"/>
    <s v="8129 Maple Dr, Philadelphia, PA 95101"/>
    <s v="alexander1091@customer.com"/>
    <s v="408-893-4810"/>
  </r>
  <r>
    <s v="C1092"/>
    <s v="Megan Wilson"/>
    <s v="4119 Cedar Ln, Phoenix, NY 85001"/>
    <s v="megan1092@customer.com"/>
    <s v="602-576-9842"/>
  </r>
  <r>
    <s v="C1093"/>
    <s v="Samuel Davis"/>
    <s v="6276 Cedar Ln, Phoenix, NY 60601"/>
    <s v="samuel1093@customer.com"/>
    <s v="312-959-9941"/>
  </r>
  <r>
    <s v="C1094"/>
    <s v="Dorothy Green"/>
    <s v="3797 Elm St, New York, CA 85001"/>
    <s v="dorothy1094@customer.com"/>
    <s v="602-618-2669"/>
  </r>
  <r>
    <s v="C1095"/>
    <s v="Frank Rivera"/>
    <s v="6383 Washington St, Dallas, NY 10001"/>
    <s v="frank1095@customer.com"/>
    <s v="212-115-1120"/>
  </r>
  <r>
    <s v="C1096"/>
    <s v="Sophia Lee"/>
    <s v="8913 Cedar Ln, New York, NY 60601"/>
    <s v="sophia1096@customer.com"/>
    <s v="312-114-2331"/>
  </r>
  <r>
    <s v="C1097"/>
    <s v="Lawrence Nguyen"/>
    <s v="756 Broadway, Los Angeles, CA 92101"/>
    <s v="lawrence1097@customer.com"/>
    <s v="619-862-4279"/>
  </r>
  <r>
    <s v="C1098"/>
    <s v="Alice Ramirez"/>
    <s v="4299 Broadway, Philadelphia, NY 92101"/>
    <s v="alice1098@customer.com"/>
    <s v="619-288-7207"/>
  </r>
  <r>
    <s v="C1099"/>
    <s v="Arthur Adams"/>
    <s v="3134 Highland Ave, Los Angeles, AZ 78201"/>
    <s v="arthur1099@customer.com"/>
    <s v="646-660-5068"/>
  </r>
  <r>
    <s v="C1100"/>
    <s v="Ruth King"/>
    <s v="3508 Elm St, San Antonio, NY 85001"/>
    <s v="ruth1100@customer.com"/>
    <s v="602-633-2413"/>
  </r>
  <r>
    <s v="C1101"/>
    <s v="Philip White"/>
    <s v="5192 Washington St, Dallas, PA 10001"/>
    <s v="philip1101@customer.com"/>
    <s v="212-476-8373"/>
  </r>
  <r>
    <s v="C1102"/>
    <s v="Diana Hall"/>
    <s v="6035 Elm St, San Diego, CA 75201"/>
    <s v="diana1102@customer.com"/>
    <s v="512-249-2858"/>
  </r>
  <r>
    <s v="C1103"/>
    <s v="Roger Roberts"/>
    <s v="358 Sunset Rd, Phoenix, TX 75201"/>
    <s v="roger1103@customer.com"/>
    <s v="646-313-6771"/>
  </r>
  <r>
    <s v="C1104"/>
    <s v="Natalie Wilson"/>
    <s v="8417 Highland Ave, Houston, TX 75201"/>
    <s v="natalie1104@customer.com"/>
    <s v="305-100-3132"/>
  </r>
  <r>
    <s v="C1105"/>
    <s v="Benjamin Perez"/>
    <s v="1247 Sunset Rd, Chicago, CA 60601"/>
    <s v="benjamin1105@customer.com"/>
    <s v="312-281-3255"/>
  </r>
  <r>
    <s v="C1106"/>
    <s v="Virginia Taylor"/>
    <s v="8820 Sunset Rd, Dallas, AZ 75201"/>
    <s v="virginia1106@customer.com"/>
    <s v="646-329-7294"/>
  </r>
  <r>
    <s v="C1107"/>
    <s v="Bruce Moore"/>
    <s v="7093 Main St, Houston, NY 92101"/>
    <s v="bruce1107@customer.com"/>
    <s v="619-590-4861"/>
  </r>
  <r>
    <s v="C1108"/>
    <s v="Madison Johnson"/>
    <s v="8228 Broadway, Dallas, NY 19101"/>
    <s v="madison1108@customer.com"/>
    <s v="215-573-2699"/>
  </r>
  <r>
    <s v="C1109"/>
    <s v="Adam Williams"/>
    <s v="9514 Elm St, Dallas, PA 90001"/>
    <s v="adam1109@customer.com"/>
    <s v="323-371-4937"/>
  </r>
  <r>
    <s v="C1110"/>
    <s v="Abigail Gomez"/>
    <s v="1851 Lakeview Dr, Philadelphia, TX 75201"/>
    <s v="abigail1110@customer.com"/>
    <s v="305-146-6050"/>
  </r>
  <r>
    <s v="C1111"/>
    <s v="Gerald Nelson"/>
    <s v="3633 Broadway, Chicago, TX 85001"/>
    <s v="gerald1111@customer.com"/>
    <s v="602-160-2652"/>
  </r>
  <r>
    <s v="C1112"/>
    <s v="Lauren Lopez"/>
    <s v="7759 Elm St, Dallas, IL 75201"/>
    <s v="lauren1112@customer.com"/>
    <s v="718-662-3369"/>
  </r>
  <r>
    <s v="C1113"/>
    <s v="Keith Robinson"/>
    <s v="4570 Highland Ave, San Jose, CA 78201"/>
    <s v="keith1113@customer.com"/>
    <s v="646-365-2958"/>
  </r>
  <r>
    <s v="C1114"/>
    <s v="Isabella Walker"/>
    <s v="353 Lakeview Dr, San Jose, NY 85001"/>
    <s v="isabella1114@customer.com"/>
    <s v="602-937-4315"/>
  </r>
  <r>
    <s v="C1115"/>
    <s v="Terry Perez"/>
    <s v="7096 Broadway, Philadelphia, AZ 92101"/>
    <s v="terry1115@customer.com"/>
    <s v="619-563-4207"/>
  </r>
  <r>
    <s v="C1116"/>
    <s v="Jane Campbell"/>
    <s v="2987 Main St, San Antonio, NY 60601"/>
    <s v="jane1116@customer.com"/>
    <s v="312-503-4580"/>
  </r>
  <r>
    <s v="C1117"/>
    <s v="Wayne Thompson"/>
    <s v="7987 Sunset Rd, New York, IL 60601"/>
    <s v="wayne1117@customer.com"/>
    <s v="312-992-2707"/>
  </r>
  <r>
    <s v="C1118"/>
    <s v="Amy Sanchez"/>
    <s v="3412 Park Blvd, San Jose, NY 85001"/>
    <s v="amy1118@customer.com"/>
    <s v="602-871-2404"/>
  </r>
  <r>
    <s v="C1119"/>
    <s v="Ralph Campbell"/>
    <s v="9394 Broadway, New York, TX 10001"/>
    <s v="ralph1119@customer.com"/>
    <s v="212-949-1447"/>
  </r>
  <r>
    <s v="C1120"/>
    <s v="Cynthia Ramirez"/>
    <s v="4192 Lakeview Dr, Houston, TX 90001"/>
    <s v="cynthia1120@customer.com"/>
    <s v="323-435-2077"/>
  </r>
  <r>
    <s v="C1121"/>
    <s v="Smith Martin"/>
    <s v="1572 Main St, San Diego, CA 92101"/>
    <s v="smith1121@customer.com"/>
    <s v="619-254-8086"/>
  </r>
  <r>
    <s v="C1122"/>
    <s v="Johnson Davis"/>
    <s v="1379 Sunset Rd, San Antonio, CA 77001"/>
    <s v="johnson1122@customer.com"/>
    <s v="713-802-4219"/>
  </r>
  <r>
    <s v="C1123"/>
    <s v="Williams Young"/>
    <s v="2275 Main St, Dallas, NY 75201"/>
    <s v="williams1123@customer.com"/>
    <s v="512-477-5940"/>
  </r>
  <r>
    <s v="C1124"/>
    <s v="Brown Perez"/>
    <s v="6758 Lakeview Dr, Philadelphia, CA 75201"/>
    <s v="brown1124@customer.com"/>
    <s v="646-717-6696"/>
  </r>
  <r>
    <s v="C1125"/>
    <s v="Jones Carter"/>
    <s v="5191 Park Blvd, San Jose, PA 92101"/>
    <s v="jones1125@customer.com"/>
    <s v="619-704-9912"/>
  </r>
  <r>
    <s v="C1126"/>
    <s v="Garcia Smith"/>
    <s v="3542 Highland Ave, San Diego, CA 75201"/>
    <s v="garcia1126@customer.com"/>
    <s v="305-196-6239"/>
  </r>
  <r>
    <s v="C1127"/>
    <s v="Miller Wright"/>
    <s v="7050 Park Blvd, Houston, CA 60601"/>
    <s v="miller1127@customer.com"/>
    <s v="312-445-6163"/>
  </r>
  <r>
    <s v="C1128"/>
    <s v="Davis Brown"/>
    <s v="9098 Elm St, San Diego, IL 10001"/>
    <s v="davis1128@customer.com"/>
    <s v="212-316-7699"/>
  </r>
  <r>
    <s v="C1129"/>
    <s v="Rodriguez Williams"/>
    <s v="6630 Highland Ave, Dallas, CA 78201"/>
    <s v="rodriguez1129@customer.com"/>
    <s v="512-432-1896"/>
  </r>
  <r>
    <s v="C1130"/>
    <s v="Martinez Williams"/>
    <s v="755 Maple Dr, New York, NY 90001"/>
    <s v="martinez1130@customer.com"/>
    <s v="323-249-1397"/>
  </r>
  <r>
    <s v="C1131"/>
    <s v="Hernandez Ramirez"/>
    <s v="6371 Elm St, Houston, IL 90001"/>
    <s v="hernandez1131@customer.com"/>
    <s v="323-879-6877"/>
  </r>
  <r>
    <s v="C1132"/>
    <s v="Lopez Wright"/>
    <s v="7529 Sunset Rd, Los Angeles, TX 10001"/>
    <s v="lopez1132@customer.com"/>
    <s v="212-231-3201"/>
  </r>
  <r>
    <s v="C1133"/>
    <s v="Gonzalez Nguyen"/>
    <s v="1362 Highland Ave, San Diego, CA 10001"/>
    <s v="gonzalez1133@customer.com"/>
    <s v="212-526-1924"/>
  </r>
  <r>
    <s v="C1134"/>
    <s v="Wilson Walker"/>
    <s v="3225 Maple Dr, Dallas, NY 77001"/>
    <s v="wilson1134@customer.com"/>
    <s v="713-140-2077"/>
  </r>
  <r>
    <s v="C1135"/>
    <s v="Anderson Wright"/>
    <s v="6165 Cedar Ln, Los Angeles, TX 60601"/>
    <s v="anderson1135@customer.com"/>
    <s v="312-866-3058"/>
  </r>
  <r>
    <s v="C1136"/>
    <s v="Thomas Young"/>
    <s v="289 Washington St, Phoenix, CA 10001"/>
    <s v="thomas1136@customer.com"/>
    <s v="212-570-2846"/>
  </r>
  <r>
    <s v="C1137"/>
    <s v="Taylor White"/>
    <s v="579 Elm St, New York, TX 75201"/>
    <s v="taylor1137@customer.com"/>
    <s v="305-679-6593"/>
  </r>
  <r>
    <s v="C1138"/>
    <s v="Moore Baker"/>
    <s v="5886 Cedar Ln, Chicago, PA 85001"/>
    <s v="moore1138@customer.com"/>
    <s v="602-625-7296"/>
  </r>
  <r>
    <s v="C1139"/>
    <s v="Jackson Perez"/>
    <s v="1114 Maple Dr, San Jose, TX 77001"/>
    <s v="jackson1139@customer.com"/>
    <s v="713-904-6317"/>
  </r>
  <r>
    <s v="C1140"/>
    <s v="Martin Moore"/>
    <s v="9978 Park Blvd, Dallas, AZ 77001"/>
    <s v="martin1140@customer.com"/>
    <s v="713-945-4826"/>
  </r>
  <r>
    <s v="C1141"/>
    <s v="Peter Adams"/>
    <s v="698 Sunset Rd, Chicago, TX 92101"/>
    <s v="peter1141@customer.com"/>
    <s v="619-938-5256"/>
  </r>
  <r>
    <s v="C1142"/>
    <s v="Victoria Harris"/>
    <s v="1167 Sunset Rd, Dallas, CA 10001"/>
    <s v="victoria1142@customer.com"/>
    <s v="212-807-4287"/>
  </r>
  <r>
    <s v="C1143"/>
    <s v="Raymond Rivera"/>
    <s v="7006 Lakeview Dr, San Jose, AZ 19101"/>
    <s v="raymond1143@customer.com"/>
    <s v="215-535-8667"/>
  </r>
  <r>
    <s v="C1144"/>
    <s v="Julia Miller"/>
    <s v="1176 Cedar Ln, Los Angeles, PA 90001"/>
    <s v="julia1144@customer.com"/>
    <s v="323-594-9625"/>
  </r>
  <r>
    <s v="C1145"/>
    <s v="Scott Miller"/>
    <s v="5659 Sunset Rd, Los Angeles, TX 10001"/>
    <s v="scott1145@customer.com"/>
    <s v="212-333-6955"/>
  </r>
  <r>
    <s v="C1146"/>
    <s v="Grace White"/>
    <s v="4828 Lakeview Dr, Chicago, CA 75201"/>
    <s v="grace1146@customer.com"/>
    <s v="718-912-5715"/>
  </r>
  <r>
    <s v="C1147"/>
    <s v="Dennis Baker"/>
    <s v="5417 Highland Ave, Chicago, CA 77001"/>
    <s v="dennis1147@customer.com"/>
    <s v="713-978-1080"/>
  </r>
  <r>
    <s v="C1148"/>
    <s v="Evelyn Flores"/>
    <s v="3794 Cedar Ln, Phoenix, CA 10001"/>
    <s v="evelyn1148@customer.com"/>
    <s v="212-302-9277"/>
  </r>
  <r>
    <s v="C1149"/>
    <s v="Gregory Sanchez"/>
    <s v="4658 Lakeview Dr, Houston, NY 95101"/>
    <s v="gregory1149@customer.com"/>
    <s v="408-755-7497"/>
  </r>
  <r>
    <s v="C1150"/>
    <s v="Anna Lewis"/>
    <s v="5581 Park Blvd, Philadelphia, TX 10001"/>
    <s v="anna1150@customer.com"/>
    <s v="212-650-6458"/>
  </r>
  <r>
    <s v="C1151"/>
    <s v="Walter Nguyen"/>
    <s v="9646 Main St, San Diego, NY 95101"/>
    <s v="walter1151@customer.com"/>
    <s v="408-336-5866"/>
  </r>
  <r>
    <s v="C1152"/>
    <s v="Rose Thompson"/>
    <s v="6271 Elm St, San Diego, IL 60601"/>
    <s v="rose1152@customer.com"/>
    <s v="312-265-3312"/>
  </r>
  <r>
    <s v="C1153"/>
    <s v="Patrick Hall"/>
    <s v="5743 Park Blvd, Phoenix, CA 92101"/>
    <s v="patrick1153@customer.com"/>
    <s v="619-983-5865"/>
  </r>
  <r>
    <s v="C1154"/>
    <s v="Judith Taylor"/>
    <s v="3535 Elm St, San Diego, IL 90001"/>
    <s v="judith1154@customer.com"/>
    <s v="323-106-9222"/>
  </r>
  <r>
    <s v="C1155"/>
    <s v="Henry Thompson"/>
    <s v="4137 Maple Dr, Dallas, PA 90001"/>
    <s v="henry1155@customer.com"/>
    <s v="323-651-4323"/>
  </r>
  <r>
    <s v="C1156"/>
    <s v="Christina Allen"/>
    <s v="3115 Highland Ave, Los Angeles, CA 75201"/>
    <s v="christina1156@customer.com"/>
    <s v="305-253-5658"/>
  </r>
  <r>
    <s v="C1157"/>
    <s v="Douglas King"/>
    <s v="9071 Main St, Dallas, TX 90001"/>
    <s v="douglas1157@customer.com"/>
    <s v="323-218-8561"/>
  </r>
  <r>
    <s v="C1158"/>
    <s v="Maria Baker"/>
    <s v="6118 Highland Ave, Philadelphia, CA 75201"/>
    <s v="maria1158@customer.com"/>
    <s v="512-616-3896"/>
  </r>
  <r>
    <s v="C1159"/>
    <s v="Harold Rivera"/>
    <s v="850 Lakeview Dr, Houston, TX 90001"/>
    <s v="harold1159@customer.com"/>
    <s v="323-170-7481"/>
  </r>
  <r>
    <s v="C1160"/>
    <s v="Nicole Carter"/>
    <s v="6620 Highland Ave, Dallas, TX 75201"/>
    <s v="nicole1160@customer.com"/>
    <s v="415-365-5636"/>
  </r>
  <r>
    <s v="C1161"/>
    <s v="Alexander Hernandez"/>
    <s v="4044 Main St, New York, CA 78201"/>
    <s v="alexander1161@customer.com"/>
    <s v="415-836-6592"/>
  </r>
  <r>
    <s v="C1162"/>
    <s v="Megan Thomas"/>
    <s v="3993 Park Blvd, Dallas, IL 75201"/>
    <s v="megan1162@customer.com"/>
    <s v="718-745-1984"/>
  </r>
  <r>
    <s v="C1163"/>
    <s v="Samuel Harris"/>
    <s v="3852 Maple Dr, San Diego, CA 19101"/>
    <s v="samuel1163@customer.com"/>
    <s v="215-419-7976"/>
  </r>
  <r>
    <s v="C1164"/>
    <s v="Dorothy Martinez"/>
    <s v="2898 Main St, Philadelphia, TX 78201"/>
    <s v="dorothy1164@customer.com"/>
    <s v="646-417-5232"/>
  </r>
  <r>
    <s v="C1165"/>
    <s v="Frank Williams"/>
    <s v="1089 Main St, New York, CA 85001"/>
    <s v="frank1165@customer.com"/>
    <s v="602-835-4513"/>
  </r>
  <r>
    <s v="C1166"/>
    <s v="Sophia Hernandez"/>
    <s v="2168 Highland Ave, Houston, TX 77001"/>
    <s v="sophia1166@customer.com"/>
    <s v="713-307-6197"/>
  </r>
  <r>
    <s v="C1167"/>
    <s v="Lawrence Hernandez"/>
    <s v="553 Maple Dr, Chicago, PA 85001"/>
    <s v="lawrence1167@customer.com"/>
    <s v="602-610-9261"/>
  </r>
  <r>
    <s v="C1168"/>
    <s v="Alice Flores"/>
    <s v="7930 Cedar Ln, San Antonio, NY 95101"/>
    <s v="alice1168@customer.com"/>
    <s v="408-173-1184"/>
  </r>
  <r>
    <s v="C1169"/>
    <s v="Arthur Scott"/>
    <s v="3886 Maple Dr, Los Angeles, TX 85001"/>
    <s v="arthur1169@customer.com"/>
    <s v="602-696-6223"/>
  </r>
  <r>
    <s v="C1170"/>
    <s v="Ruth Gomez"/>
    <s v="7914 Park Blvd, San Jose, AZ 92101"/>
    <s v="ruth1170@customer.com"/>
    <s v="619-509-5194"/>
  </r>
  <r>
    <s v="C1171"/>
    <s v="Philip Allen"/>
    <s v="3244 Lakeview Dr, Houston, PA 75201"/>
    <s v="philip1171@customer.com"/>
    <s v="718-368-5531"/>
  </r>
  <r>
    <s v="C1172"/>
    <s v="Diana Johnson"/>
    <s v="9989 Sunset Rd, San Jose, CA 95101"/>
    <s v="diana1172@customer.com"/>
    <s v="408-930-5663"/>
  </r>
  <r>
    <s v="C1173"/>
    <s v="Roger Ramirez"/>
    <s v="4609 Broadway, New York, CA 77001"/>
    <s v="roger1173@customer.com"/>
    <s v="713-208-3371"/>
  </r>
  <r>
    <s v="C1174"/>
    <s v="Natalie Martinez"/>
    <s v="4496 Lakeview Dr, San Diego, NY 92101"/>
    <s v="natalie1174@customer.com"/>
    <s v="619-208-5230"/>
  </r>
  <r>
    <s v="C1175"/>
    <s v="Benjamin Gonzalez"/>
    <s v="1598 Lakeview Dr, Phoenix, CA 10001"/>
    <s v="benjamin1175@customer.com"/>
    <s v="212-675-8866"/>
  </r>
  <r>
    <s v="C1176"/>
    <s v="Virginia Jackson"/>
    <s v="6641 Lakeview Dr, Philadelphia, NY 19101"/>
    <s v="virginia1176@customer.com"/>
    <s v="215-423-5705"/>
  </r>
  <r>
    <s v="C1177"/>
    <s v="Bruce Robinson"/>
    <s v="5970 Sunset Rd, San Jose, CA 92101"/>
    <s v="bruce1177@customer.com"/>
    <s v="619-206-9857"/>
  </r>
  <r>
    <s v="C1178"/>
    <s v="Madison Green"/>
    <s v="3305 Sunset Rd, New York, CA 77001"/>
    <s v="madison1178@customer.com"/>
    <s v="713-298-5858"/>
  </r>
  <r>
    <s v="C1179"/>
    <s v="Adam Nelson"/>
    <s v="6717 Main St, Philadelphia, CA 95101"/>
    <s v="adam1179@customer.com"/>
    <s v="408-653-3963"/>
  </r>
  <r>
    <s v="C1180"/>
    <s v="Abigail Martinez"/>
    <s v="6195 Elm St, Houston, IL 90001"/>
    <s v="abigail1180@customer.com"/>
    <s v="323-118-2566"/>
  </r>
  <r>
    <s v="C1181"/>
    <s v="Gerald White"/>
    <s v="6908 Park Blvd, San Diego, TX 95101"/>
    <s v="gerald1181@customer.com"/>
    <s v="408-417-7139"/>
  </r>
  <r>
    <s v="C1182"/>
    <s v="Lauren Nelson"/>
    <s v="9672 Highland Ave, Dallas, TX 77001"/>
    <s v="lauren1182@customer.com"/>
    <s v="713-167-7625"/>
  </r>
  <r>
    <s v="C1183"/>
    <s v="Keith Anderson"/>
    <s v="4888 Elm St, San Jose, IL 85001"/>
    <s v="keith1183@customer.com"/>
    <s v="602-427-4415"/>
  </r>
  <r>
    <s v="C1184"/>
    <s v="Isabella Ramirez"/>
    <s v="2470 Park Blvd, Chicago, CA 60601"/>
    <s v="isabella1184@customer.com"/>
    <s v="312-748-8871"/>
  </r>
  <r>
    <s v="C1185"/>
    <s v="Terry Martin"/>
    <s v="6902 Cedar Ln, Philadelphia, CA 19101"/>
    <s v="terry1185@customer.com"/>
    <s v="215-538-8680"/>
  </r>
  <r>
    <s v="C1186"/>
    <s v="Jane Carter"/>
    <s v="9438 Park Blvd, Chicago, TX 19101"/>
    <s v="jane1186@customer.com"/>
    <s v="215-565-8589"/>
  </r>
  <r>
    <s v="C1187"/>
    <s v="Wayne Garcia"/>
    <s v="6682 Main St, Dallas, AZ 19101"/>
    <s v="wayne1187@customer.com"/>
    <s v="215-829-1771"/>
  </r>
  <r>
    <s v="C1188"/>
    <s v="Amy Adams"/>
    <s v="2052 Main St, Dallas, CA 78201"/>
    <s v="amy1188@customer.com"/>
    <s v="512-241-1357"/>
  </r>
  <r>
    <s v="C1189"/>
    <s v="Ralph Walker"/>
    <s v="3577 Sunset Rd, San Jose, IL 10001"/>
    <s v="ralph1189@customer.com"/>
    <s v="212-611-2080"/>
  </r>
  <r>
    <s v="C1190"/>
    <s v="Cynthia Hill"/>
    <s v="435 Maple Dr, Phoenix, PA 90001"/>
    <s v="cynthia1190@customer.com"/>
    <s v="323-990-9675"/>
  </r>
  <r>
    <s v="C1191"/>
    <s v="Smith Taylor"/>
    <s v="4686 Washington St, Chicago, NY 78201"/>
    <s v="smith1191@customer.com"/>
    <s v="415-422-1032"/>
  </r>
  <r>
    <s v="C1192"/>
    <s v="Johnson Jones"/>
    <s v="897 Sunset Rd, Dallas, IL 60601"/>
    <s v="johnson1192@customer.com"/>
    <s v="312-373-7835"/>
  </r>
  <r>
    <s v="C1193"/>
    <s v="Williams Smith"/>
    <s v="277 Highland Ave, Philadelphia, IL 75201"/>
    <s v="williams1193@customer.com"/>
    <s v="305-349-5514"/>
  </r>
  <r>
    <s v="C1194"/>
    <s v="Brown Campbell"/>
    <s v="7101 Elm St, New York, CA 92101"/>
    <s v="brown1194@customer.com"/>
    <s v="619-349-8724"/>
  </r>
  <r>
    <s v="C1195"/>
    <s v="Jones Smith"/>
    <s v="1070 Highland Ave, San Jose, AZ 75201"/>
    <s v="jones1195@customer.com"/>
    <s v="512-784-1302"/>
  </r>
  <r>
    <s v="C1196"/>
    <s v="Garcia Jackson"/>
    <s v="3359 Park Blvd, Dallas, TX 19101"/>
    <s v="garcia1196@customer.com"/>
    <s v="215-271-2020"/>
  </r>
  <r>
    <s v="C1197"/>
    <s v="Miller Wright"/>
    <s v="7386 Elm St, Phoenix, PA 85001"/>
    <s v="miller1197@customer.com"/>
    <s v="602-190-2075"/>
  </r>
  <r>
    <s v="C1198"/>
    <s v="Davis Wilson"/>
    <s v="8101 Highland Ave, San Jose, PA 92101"/>
    <s v="davis1198@customer.com"/>
    <s v="619-310-4630"/>
  </r>
  <r>
    <s v="C1199"/>
    <s v="Rodriguez Moore"/>
    <s v="1203 Elm St, San Antonio, IL 92101"/>
    <s v="rodriguez1199@customer.com"/>
    <s v="619-834-1719"/>
  </r>
  <r>
    <s v="C1200"/>
    <s v="Martinez Smith"/>
    <s v="4882 Cedar Ln, Philadelphia, AZ 10001"/>
    <s v="martinez1200@customer.com"/>
    <s v="212-727-5932"/>
  </r>
  <r>
    <s v="C1201"/>
    <s v="Hernandez Martinez"/>
    <s v="4124 Maple Dr, San Jose, NY 78201"/>
    <s v="hernandez1201@customer.com"/>
    <s v="512-614-9735"/>
  </r>
  <r>
    <s v="C1202"/>
    <s v="Lopez Thompson"/>
    <s v="7507 Broadway, San Diego, TX 92101"/>
    <s v="lopez1202@customer.com"/>
    <s v="619-494-3271"/>
  </r>
  <r>
    <s v="C1203"/>
    <s v="Gonzalez Hernandez"/>
    <s v="5206 Broadway, San Jose, AZ 78201"/>
    <s v="gonzalez1203@customer.com"/>
    <s v="305-606-9927"/>
  </r>
  <r>
    <s v="C1204"/>
    <s v="Wilson Brown"/>
    <s v="5676 Broadway, Phoenix, TX 92101"/>
    <s v="wilson1204@customer.com"/>
    <s v="619-325-5952"/>
  </r>
  <r>
    <s v="C1205"/>
    <s v="Anderson Perez"/>
    <s v="1165 Cedar Ln, Philadelphia, TX 95101"/>
    <s v="anderson1205@customer.com"/>
    <s v="408-214-4245"/>
  </r>
  <r>
    <s v="C1206"/>
    <s v="Thomas Lopez"/>
    <s v="498 Elm St, San Antonio, CA 77001"/>
    <s v="thomas1206@customer.com"/>
    <s v="713-777-6624"/>
  </r>
  <r>
    <s v="C1207"/>
    <s v="Taylor Thomas"/>
    <s v="1905 Highland Ave, Houston, NY 19101"/>
    <s v="taylor1207@customer.com"/>
    <s v="215-743-8059"/>
  </r>
  <r>
    <s v="C1208"/>
    <s v="Moore Wright"/>
    <s v="7130 Park Blvd, Houston, CA 77001"/>
    <s v="moore1208@customer.com"/>
    <s v="713-991-9086"/>
  </r>
  <r>
    <s v="C1209"/>
    <s v="Jackson Robinson"/>
    <s v="4787 Cedar Ln, Houston, AZ 78201"/>
    <s v="jackson1209@customer.com"/>
    <s v="512-387-7478"/>
  </r>
  <r>
    <s v="C1210"/>
    <s v="Martin Martin"/>
    <s v="4196 Lakeview Dr, Philadelphia, PA 19101"/>
    <s v="martin1210@customer.com"/>
    <s v="215-559-1785"/>
  </r>
  <r>
    <s v="C1211"/>
    <s v="Peter Jackson"/>
    <s v="4107 Highland Ave, San Jose, TX 60601"/>
    <s v="peter1211@customer.com"/>
    <s v="312-283-2545"/>
  </r>
  <r>
    <s v="C1212"/>
    <s v="Victoria Lee"/>
    <s v="9704 Elm St, Los Angeles, NY 92101"/>
    <s v="victoria1212@customer.com"/>
    <s v="619-570-6459"/>
  </r>
  <r>
    <s v="C1213"/>
    <s v="Raymond Robinson"/>
    <s v="5724 Broadway, Los Angeles, TX 85001"/>
    <s v="raymond1213@customer.com"/>
    <s v="602-240-9268"/>
  </r>
  <r>
    <s v="C1214"/>
    <s v="Julia Jackson"/>
    <s v="3342 Park Blvd, Los Angeles, CA 10001"/>
    <s v="julia1214@customer.com"/>
    <s v="212-788-5411"/>
  </r>
  <r>
    <s v="C1215"/>
    <s v="Scott Lee"/>
    <s v="3374 Park Blvd, San Jose, CA 78201"/>
    <s v="scott1215@customer.com"/>
    <s v="305-514-7633"/>
  </r>
  <r>
    <s v="C1216"/>
    <s v="Grace Ramirez"/>
    <s v="633 Elm St, Chicago, TX 10001"/>
    <s v="grace1216@customer.com"/>
    <s v="212-351-2245"/>
  </r>
  <r>
    <s v="C1217"/>
    <s v="Dennis Perez"/>
    <s v="9662 Lakeview Dr, San Antonio, CA 78201"/>
    <s v="dennis1217@customer.com"/>
    <s v="718-371-8876"/>
  </r>
  <r>
    <s v="C1218"/>
    <s v="Evelyn Hill"/>
    <s v="1310 Main St, San Antonio, CA 85001"/>
    <s v="evelyn1218@customer.com"/>
    <s v="602-235-4847"/>
  </r>
  <r>
    <s v="C1219"/>
    <s v="Gregory Hernandez"/>
    <s v="7112 Park Blvd, Houston, PA 19101"/>
    <s v="gregory1219@customer.com"/>
    <s v="215-453-4014"/>
  </r>
  <r>
    <s v="C1220"/>
    <s v="Anna Campbell"/>
    <s v="5663 Maple Dr, New York, CA 10001"/>
    <s v="anna1220@customer.com"/>
    <s v="212-316-7451"/>
  </r>
  <r>
    <s v="C1221"/>
    <s v="Walter King"/>
    <s v="8041 Broadway, San Jose, TX 10001"/>
    <s v="walter1221@customer.com"/>
    <s v="212-798-7146"/>
  </r>
  <r>
    <s v="C1222"/>
    <s v="Rose Nguyen"/>
    <s v="6996 Cedar Ln, Chicago, CA 95101"/>
    <s v="rose1222@customer.com"/>
    <s v="408-940-3132"/>
  </r>
  <r>
    <s v="C1223"/>
    <s v="Patrick Thomas"/>
    <s v="6893 Park Blvd, Chicago, PA 78201"/>
    <s v="patrick1223@customer.com"/>
    <s v="646-625-1948"/>
  </r>
  <r>
    <s v="C1224"/>
    <s v="Judith Miller"/>
    <s v="2144 Cedar Ln, Dallas, CA 90001"/>
    <s v="judith1224@customer.com"/>
    <s v="323-385-7966"/>
  </r>
  <r>
    <s v="C1225"/>
    <s v="Henry White"/>
    <s v="2859 Main St, New York, TX 95101"/>
    <s v="henry1225@customer.com"/>
    <s v="408-732-1282"/>
  </r>
  <r>
    <s v="C1226"/>
    <s v="Christina Garcia"/>
    <s v="9323 Main St, Chicago, NY 95101"/>
    <s v="christina1226@customer.com"/>
    <s v="408-497-3829"/>
  </r>
  <r>
    <s v="C1227"/>
    <s v="Douglas Harris"/>
    <s v="8295 Park Blvd, Houston, NY 95101"/>
    <s v="douglas1227@customer.com"/>
    <s v="408-953-6698"/>
  </r>
  <r>
    <s v="C1228"/>
    <s v="Maria Young"/>
    <s v="2966 Lakeview Dr, New York, CA 77001"/>
    <s v="maria1228@customer.com"/>
    <s v="713-491-6051"/>
  </r>
  <r>
    <s v="C1229"/>
    <s v="Harold Scott"/>
    <s v="4501 Maple Dr, Houston, AZ 90001"/>
    <s v="harold1229@customer.com"/>
    <s v="323-664-2646"/>
  </r>
  <r>
    <s v="C1230"/>
    <s v="Nicole Brown"/>
    <s v="2950 Broadway, New York, CA 77001"/>
    <s v="nicole1230@customer.com"/>
    <s v="713-210-8684"/>
  </r>
  <r>
    <s v="C1231"/>
    <s v="Alexander Anderson"/>
    <s v="4531 Park Blvd, Chicago, TX 90001"/>
    <s v="alexander1231@customer.com"/>
    <s v="323-475-4103"/>
  </r>
  <r>
    <s v="C1232"/>
    <s v="Megan Young"/>
    <s v="9702 Highland Ave, Phoenix, IL 10001"/>
    <s v="megan1232@customer.com"/>
    <s v="212-561-3503"/>
  </r>
  <r>
    <s v="C1233"/>
    <s v="Samuel White"/>
    <s v="2062 Highland Ave, San Jose, AZ 77001"/>
    <s v="samuel1233@customer.com"/>
    <s v="713-505-3662"/>
  </r>
  <r>
    <s v="C1234"/>
    <s v="Dorothy Carter"/>
    <s v="7930 Highland Ave, Phoenix, NY 77001"/>
    <s v="dorothy1234@customer.com"/>
    <s v="713-749-2012"/>
  </r>
  <r>
    <s v="C1235"/>
    <s v="Frank Thomas"/>
    <s v="3437 Lakeview Dr, New York, IL 10001"/>
    <s v="frank1235@customer.com"/>
    <s v="212-680-3116"/>
  </r>
  <r>
    <s v="C1236"/>
    <s v="Sophia Mitchell"/>
    <s v="368 Sunset Rd, San Antonio, NY 75201"/>
    <s v="sophia1236@customer.com"/>
    <s v="305-374-1597"/>
  </r>
  <r>
    <s v="C1237"/>
    <s v="Lawrence Ramirez"/>
    <s v="1167 Maple Dr, Philadelphia, TX 78201"/>
    <s v="lawrence1237@customer.com"/>
    <s v="718-863-2113"/>
  </r>
  <r>
    <s v="C1238"/>
    <s v="Alice Martin"/>
    <s v="7713 Lakeview Dr, New York, TX 77001"/>
    <s v="alice1238@customer.com"/>
    <s v="713-337-9722"/>
  </r>
  <r>
    <s v="C1239"/>
    <s v="Arthur Flores"/>
    <s v="5785 Highland Ave, San Jose, CA 75201"/>
    <s v="arthur1239@customer.com"/>
    <s v="718-305-9740"/>
  </r>
  <r>
    <s v="C1240"/>
    <s v="Ruth Lee"/>
    <s v="7272 Maple Dr, Los Angeles, AZ 60601"/>
    <s v="ruth1240@customer.com"/>
    <s v="312-176-8976"/>
  </r>
  <r>
    <s v="C1241"/>
    <s v="Philip Mitchell"/>
    <s v="7644 Main St, San Antonio, CA 75201"/>
    <s v="philip1241@customer.com"/>
    <s v="415-272-1128"/>
  </r>
  <r>
    <s v="C1242"/>
    <s v="Diana Perez"/>
    <s v="987 Washington St, Phoenix, NY 77001"/>
    <s v="diana1242@customer.com"/>
    <s v="713-154-3697"/>
  </r>
  <r>
    <s v="C1243"/>
    <s v="Roger Adams"/>
    <s v="9117 Washington St, New York, TX 92101"/>
    <s v="roger1243@customer.com"/>
    <s v="619-471-4716"/>
  </r>
  <r>
    <s v="C1244"/>
    <s v="Natalie Rivera"/>
    <s v="2277 Cedar Ln, Los Angeles, PA 19101"/>
    <s v="natalie1244@customer.com"/>
    <s v="215-403-9510"/>
  </r>
  <r>
    <s v="C1245"/>
    <s v="Benjamin Thompson"/>
    <s v="7954 Maple Dr, Phoenix, AZ 10001"/>
    <s v="benjamin1245@customer.com"/>
    <s v="212-374-3033"/>
  </r>
  <r>
    <s v="C1246"/>
    <s v="Virginia Anderson"/>
    <s v="1061 Maple Dr, Chicago, NY 92101"/>
    <s v="virginia1246@customer.com"/>
    <s v="619-112-1085"/>
  </r>
  <r>
    <s v="C1247"/>
    <s v="Bruce Lee"/>
    <s v="3539 Cedar Ln, Dallas, TX 75201"/>
    <s v="bruce1247@customer.com"/>
    <s v="512-561-9831"/>
  </r>
  <r>
    <s v="C1248"/>
    <s v="Madison Mitchell"/>
    <s v="9609 Park Blvd, Chicago, AZ 75201"/>
    <s v="madison1248@customer.com"/>
    <s v="646-984-4188"/>
  </r>
  <r>
    <s v="C1249"/>
    <s v="Adam Lee"/>
    <s v="9809 Park Blvd, Philadelphia, CA 78201"/>
    <s v="adam1249@customer.com"/>
    <s v="646-198-4810"/>
  </r>
  <r>
    <s v="C1250"/>
    <s v="Abigail Green"/>
    <s v="4074 Broadway, Phoenix, NY 85001"/>
    <s v="abigail1250@customer.com"/>
    <s v="602-850-2651"/>
  </r>
  <r>
    <s v="C1251"/>
    <s v="Gerald Moore"/>
    <s v="6800 Maple Dr, Phoenix, CA 75201"/>
    <s v="gerald1251@customer.com"/>
    <s v="415-685-5995"/>
  </r>
  <r>
    <s v="C1252"/>
    <s v="Lauren Green"/>
    <s v="7459 Main St, New York, TX 77001"/>
    <s v="lauren1252@customer.com"/>
    <s v="713-234-5606"/>
  </r>
  <r>
    <s v="C1253"/>
    <s v="Keith Jackson"/>
    <s v="9597 Maple Dr, San Antonio, CA 10001"/>
    <s v="keith1253@customer.com"/>
    <s v="212-443-6831"/>
  </r>
  <r>
    <s v="C1254"/>
    <s v="Isabella Gonzalez"/>
    <s v="591 Maple Dr, Phoenix, TX 75201"/>
    <s v="isabella1254@customer.com"/>
    <s v="718-832-8440"/>
  </r>
  <r>
    <s v="C1255"/>
    <s v="Terry Allen"/>
    <s v="1159 Park Blvd, Dallas, TX 19101"/>
    <s v="terry1255@customer.com"/>
    <s v="215-702-7769"/>
  </r>
  <r>
    <s v="C1256"/>
    <s v="Jane Flores"/>
    <s v="4867 Elm St, Los Angeles, CA 75201"/>
    <s v="jane1256@customer.com"/>
    <s v="718-925-6780"/>
  </r>
  <r>
    <s v="C1257"/>
    <s v="Wayne Jones"/>
    <s v="9464 Highland Ave, Philadelphia, CA 10001"/>
    <s v="wayne1257@customer.com"/>
    <s v="212-141-3812"/>
  </r>
  <r>
    <s v="C1258"/>
    <s v="Amy Wilson"/>
    <s v="453 Lakeview Dr, San Jose, CA 92101"/>
    <s v="amy1258@customer.com"/>
    <s v="619-862-7106"/>
  </r>
  <r>
    <s v="C1259"/>
    <s v="Ralph Campbell"/>
    <s v="2833 Main St, Chicago, CA 75201"/>
    <s v="ralph1259@customer.com"/>
    <s v="646-327-1813"/>
  </r>
  <r>
    <s v="C1260"/>
    <s v="Cynthia Jones"/>
    <s v="6896 Highland Ave, Philadelphia, NY 60601"/>
    <s v="cynthia1260@customer.com"/>
    <s v="312-239-1421"/>
  </r>
  <r>
    <s v="C1261"/>
    <s v="Smith Garcia"/>
    <s v="8258 Lakeview Dr, Phoenix, IL 92101"/>
    <s v="smith1261@customer.com"/>
    <s v="619-209-5213"/>
  </r>
  <r>
    <s v="C1262"/>
    <s v="Johnson Miller"/>
    <s v="6022 Highland Ave, Los Angeles, NY 77001"/>
    <s v="johnson1262@customer.com"/>
    <s v="713-671-1345"/>
  </r>
  <r>
    <s v="C1263"/>
    <s v="Williams Hill"/>
    <s v="8676 Cedar Ln, San Jose, TX 10001"/>
    <s v="williams1263@customer.com"/>
    <s v="212-671-5000"/>
  </r>
  <r>
    <s v="C1264"/>
    <s v="Brown Adams"/>
    <s v="6207 Washington St, Chicago, AZ 10001"/>
    <s v="brown1264@customer.com"/>
    <s v="212-905-1029"/>
  </r>
  <r>
    <s v="C1265"/>
    <s v="Jones Martin"/>
    <s v="7274 Maple Dr, Los Angeles, NY 60601"/>
    <s v="jones1265@customer.com"/>
    <s v="312-409-2561"/>
  </r>
  <r>
    <s v="C1266"/>
    <s v="Garcia Gomez"/>
    <s v="6687 Broadway, Dallas, CA 78201"/>
    <s v="garcia1266@customer.com"/>
    <s v="718-738-6649"/>
  </r>
  <r>
    <s v="C1267"/>
    <s v="Miller Lee"/>
    <s v="6250 Broadway, San Diego, CA 90001"/>
    <s v="miller1267@customer.com"/>
    <s v="323-836-6410"/>
  </r>
  <r>
    <s v="C1268"/>
    <s v="Davis Lee"/>
    <s v="7584 Park Blvd, Phoenix, CA 85001"/>
    <s v="davis1268@customer.com"/>
    <s v="602-852-2055"/>
  </r>
  <r>
    <s v="C1269"/>
    <s v="Rodriguez Walker"/>
    <s v="5295 Broadway, Philadelphia, CA 85001"/>
    <s v="rodriguez1269@customer.com"/>
    <s v="602-195-4628"/>
  </r>
  <r>
    <s v="C1270"/>
    <s v="Martinez Rodriguez"/>
    <s v="7902 Maple Dr, Houston, AZ 92101"/>
    <s v="martinez1270@customer.com"/>
    <s v="619-528-3369"/>
  </r>
  <r>
    <s v="C1271"/>
    <s v="Hernandez Lee"/>
    <s v="8948 Main St, Los Angeles, TX 60601"/>
    <s v="hernandez1271@customer.com"/>
    <s v="312-915-5153"/>
  </r>
  <r>
    <s v="C1272"/>
    <s v="Lopez Martinez"/>
    <s v="6237 Highland Ave, Phoenix, CA 95101"/>
    <s v="lopez1272@customer.com"/>
    <s v="408-392-7335"/>
  </r>
  <r>
    <s v="C1273"/>
    <s v="Gonzalez Allen"/>
    <s v="4376 Elm St, San Jose, NY 19101"/>
    <s v="gonzalez1273@customer.com"/>
    <s v="215-202-1005"/>
  </r>
  <r>
    <s v="C1274"/>
    <s v="Wilson Mitchell"/>
    <s v="567 Highland Ave, Chicago, CA 10001"/>
    <s v="wilson1274@customer.com"/>
    <s v="212-268-1707"/>
  </r>
  <r>
    <s v="C1275"/>
    <s v="Anderson Nguyen"/>
    <s v="3251 Lakeview Dr, San Diego, NY 78201"/>
    <s v="anderson1275@customer.com"/>
    <s v="646-813-7608"/>
  </r>
  <r>
    <s v="C1276"/>
    <s v="Thomas Campbell"/>
    <s v="8059 Sunset Rd, Chicago, CA 10001"/>
    <s v="thomas1276@customer.com"/>
    <s v="212-239-1753"/>
  </r>
  <r>
    <s v="C1277"/>
    <s v="Taylor Gomez"/>
    <s v="3434 Park Blvd, Philadelphia, CA 92101"/>
    <s v="taylor1277@customer.com"/>
    <s v="619-257-1510"/>
  </r>
  <r>
    <s v="C1278"/>
    <s v="Moore Williams"/>
    <s v="6777 Park Blvd, San Diego, TX 92101"/>
    <s v="moore1278@customer.com"/>
    <s v="619-537-5545"/>
  </r>
  <r>
    <s v="C1279"/>
    <s v="Jackson Davis"/>
    <s v="5643 Cedar Ln, Phoenix, CA 95101"/>
    <s v="jackson1279@customer.com"/>
    <s v="408-852-9869"/>
  </r>
  <r>
    <s v="C1280"/>
    <s v="Martin Brown"/>
    <s v="6779 Cedar Ln, San Diego, CA 77001"/>
    <s v="martin1280@customer.com"/>
    <s v="713-206-5027"/>
  </r>
  <r>
    <s v="C1281"/>
    <s v="Peter Sanchez"/>
    <s v="4929 Cedar Ln, Philadelphia, PA 78201"/>
    <s v="peter1281@customer.com"/>
    <s v="512-628-2358"/>
  </r>
  <r>
    <s v="C1282"/>
    <s v="Victoria Jackson"/>
    <s v="7526 Highland Ave, San Diego, TX 85001"/>
    <s v="victoria1282@customer.com"/>
    <s v="602-370-4847"/>
  </r>
  <r>
    <s v="C1283"/>
    <s v="Raymond Ramirez"/>
    <s v="9096 Broadway, San Jose, AZ 10001"/>
    <s v="raymond1283@customer.com"/>
    <s v="212-931-5805"/>
  </r>
  <r>
    <s v="C1284"/>
    <s v="Julia Thomas"/>
    <s v="1076 Broadway, Los Angeles, TX 92101"/>
    <s v="julia1284@customer.com"/>
    <s v="619-610-5667"/>
  </r>
  <r>
    <s v="C1285"/>
    <s v="Scott Allen"/>
    <s v="645 Sunset Rd, Los Angeles, CA 75201"/>
    <s v="scott1285@customer.com"/>
    <s v="415-387-9429"/>
  </r>
  <r>
    <s v="C1286"/>
    <s v="Grace Rodriguez"/>
    <s v="9532 Park Blvd, Phoenix, AZ 78201"/>
    <s v="grace1286@customer.com"/>
    <s v="646-494-6016"/>
  </r>
  <r>
    <s v="C1287"/>
    <s v="Dennis Davis"/>
    <s v="4576 Highland Ave, Philadelphia, IL 95101"/>
    <s v="dennis1287@customer.com"/>
    <s v="408-484-6550"/>
  </r>
  <r>
    <s v="C1288"/>
    <s v="Evelyn Wilson"/>
    <s v="1663 Maple Dr, Philadelphia, PA 95101"/>
    <s v="evelyn1288@customer.com"/>
    <s v="408-811-4815"/>
  </r>
  <r>
    <s v="C1289"/>
    <s v="Gregory Anderson"/>
    <s v="7022 Highland Ave, San Jose, CA 90001"/>
    <s v="gregory1289@customer.com"/>
    <s v="323-826-9960"/>
  </r>
  <r>
    <s v="C1290"/>
    <s v="Anna Green"/>
    <s v="5850 Maple Dr, Phoenix, TX 92101"/>
    <s v="anna1290@customer.com"/>
    <s v="619-996-1543"/>
  </r>
  <r>
    <s v="C1291"/>
    <s v="Walter Lewis"/>
    <s v="6855 Elm St, Phoenix, CA 60601"/>
    <s v="walter1291@customer.com"/>
    <s v="312-678-6437"/>
  </r>
  <r>
    <s v="C1292"/>
    <s v="Rose Walker"/>
    <s v="7927 Sunset Rd, Phoenix, IL 95101"/>
    <s v="rose1292@customer.com"/>
    <s v="408-898-6495"/>
  </r>
  <r>
    <s v="C1293"/>
    <s v="Patrick Lee"/>
    <s v="8551 Highland Ave, Dallas, CA 78201"/>
    <s v="patrick1293@customer.com"/>
    <s v="718-713-2278"/>
  </r>
  <r>
    <s v="C1294"/>
    <s v="Judith Jones"/>
    <s v="7357 Lakeview Dr, Chicago, TX 90001"/>
    <s v="judith1294@customer.com"/>
    <s v="323-489-6306"/>
  </r>
  <r>
    <s v="C1295"/>
    <s v="Henry Jones"/>
    <s v="8093 Maple Dr, Dallas, CA 90001"/>
    <s v="henry1295@customer.com"/>
    <s v="323-954-8517"/>
  </r>
  <r>
    <s v="C1296"/>
    <s v="Christina Gomez"/>
    <s v="3262 Park Blvd, Phoenix, IL 19101"/>
    <s v="christina1296@customer.com"/>
    <s v="215-821-4195"/>
  </r>
  <r>
    <s v="C1297"/>
    <s v="Douglas Green"/>
    <s v="2215 Lakeview Dr, Chicago, AZ 85001"/>
    <s v="douglas1297@customer.com"/>
    <s v="602-585-4288"/>
  </r>
  <r>
    <s v="C1298"/>
    <s v="Maria Thomas"/>
    <s v="164 Broadway, Houston, TX 95101"/>
    <s v="maria1298@customer.com"/>
    <s v="408-532-1068"/>
  </r>
  <r>
    <s v="C1299"/>
    <s v="Harold Walker"/>
    <s v="6478 Sunset Rd, Dallas, NY 10001"/>
    <s v="harold1299@customer.com"/>
    <s v="212-537-5203"/>
  </r>
  <r>
    <s v="C1300"/>
    <s v="Nicole Wilson"/>
    <s v="910 Highland Ave, San Antonio, AZ 60601"/>
    <s v="nicole1300@customer.com"/>
    <s v="312-376-8193"/>
  </r>
  <r>
    <s v="C1301"/>
    <s v="Alexander Brown"/>
    <s v="9693 Sunset Rd, Dallas, CA 95101"/>
    <s v="alexander1301@customer.com"/>
    <s v="408-427-4627"/>
  </r>
  <r>
    <s v="C1302"/>
    <s v="Megan Roberts"/>
    <s v="8672 Lakeview Dr, New York, TX 77001"/>
    <s v="megan1302@customer.com"/>
    <s v="713-911-1595"/>
  </r>
  <r>
    <s v="C1303"/>
    <s v="Samuel Walker"/>
    <s v="2431 Highland Ave, San Diego, TX 60601"/>
    <s v="samuel1303@customer.com"/>
    <s v="312-590-1901"/>
  </r>
  <r>
    <s v="C1304"/>
    <s v="Dorothy Carter"/>
    <s v="7770 Broadway, Dallas, CA 78201"/>
    <s v="dorothy1304@customer.com"/>
    <s v="718-276-7519"/>
  </r>
  <r>
    <s v="C1305"/>
    <s v="Frank Ramirez"/>
    <s v="7078 Cedar Ln, Houston, CA 75201"/>
    <s v="frank1305@customer.com"/>
    <s v="415-487-9082"/>
  </r>
  <r>
    <s v="C1306"/>
    <s v="Sophia Robinson"/>
    <s v="4105 Maple Dr, Houston, AZ 90001"/>
    <s v="sophia1306@customer.com"/>
    <s v="323-518-5097"/>
  </r>
  <r>
    <s v="C1307"/>
    <s v="Lawrence Taylor"/>
    <s v="1423 Washington St, San Antonio, CA 75201"/>
    <s v="lawrence1307@customer.com"/>
    <s v="305-931-7778"/>
  </r>
  <r>
    <s v="C1308"/>
    <s v="Alice Flores"/>
    <s v="9460 Sunset Rd, Philadelphia, CA 85001"/>
    <s v="alice1308@customer.com"/>
    <s v="602-718-2858"/>
  </r>
  <r>
    <s v="C1309"/>
    <s v="Arthur Baker"/>
    <s v="9752 Broadway, New York, TX 77001"/>
    <s v="arthur1309@customer.com"/>
    <s v="713-332-3059"/>
  </r>
  <r>
    <s v="C1310"/>
    <s v="Ruth Moore"/>
    <s v="8927 Washington St, San Antonio, PA 95101"/>
    <s v="ruth1310@customer.com"/>
    <s v="408-909-3847"/>
  </r>
  <r>
    <s v="C1311"/>
    <s v="Philip Harris"/>
    <s v="5647 Lakeview Dr, New York, TX 90001"/>
    <s v="philip1311@customer.com"/>
    <s v="323-841-7797"/>
  </r>
  <r>
    <s v="C1312"/>
    <s v="Diana Hill"/>
    <s v="5292 Broadway, Houston, NY 85001"/>
    <s v="diana1312@customer.com"/>
    <s v="602-788-8145"/>
  </r>
  <r>
    <s v="C1313"/>
    <s v="Roger Adams"/>
    <s v="1496 Cedar Ln, New York, TX 60601"/>
    <s v="roger1313@customer.com"/>
    <s v="312-550-1297"/>
  </r>
  <r>
    <s v="C1314"/>
    <s v="Natalie Garcia"/>
    <s v="9868 Lakeview Dr, San Antonio, CA 75201"/>
    <s v="natalie1314@customer.com"/>
    <s v="646-638-7297"/>
  </r>
  <r>
    <s v="C1315"/>
    <s v="Benjamin Mitchell"/>
    <s v="5503 Sunset Rd, Dallas, CA 92101"/>
    <s v="benjamin1315@customer.com"/>
    <s v="619-633-6060"/>
  </r>
  <r>
    <s v="C1316"/>
    <s v="Virginia Harris"/>
    <s v="5122 Sunset Rd, Dallas, PA 90001"/>
    <s v="virginia1316@customer.com"/>
    <s v="323-250-2064"/>
  </r>
  <r>
    <s v="C1317"/>
    <s v="Bruce Rodriguez"/>
    <s v="7384 Highland Ave, San Antonio, PA 90001"/>
    <s v="bruce1317@customer.com"/>
    <s v="323-511-9632"/>
  </r>
  <r>
    <s v="C1318"/>
    <s v="Madison Jackson"/>
    <s v="1488 Broadway, Dallas, NY 95101"/>
    <s v="madison1318@customer.com"/>
    <s v="408-146-5096"/>
  </r>
  <r>
    <s v="C1319"/>
    <s v="Adam Green"/>
    <s v="6650 Maple Dr, San Antonio, CA 95101"/>
    <s v="adam1319@customer.com"/>
    <s v="408-691-3693"/>
  </r>
  <r>
    <s v="C1320"/>
    <s v="Abigail Hernandez"/>
    <s v="2202 Sunset Rd, Houston, AZ 60601"/>
    <s v="abigail1320@customer.com"/>
    <s v="312-548-4349"/>
  </r>
  <r>
    <s v="C1321"/>
    <s v="Gerald Smith"/>
    <s v="2068 Highland Ave, Philadelphia, CA 90001"/>
    <s v="gerald1321@customer.com"/>
    <s v="323-641-6617"/>
  </r>
  <r>
    <s v="C1322"/>
    <s v="Lauren Taylor"/>
    <s v="5809 Maple Dr, San Jose, CA 77001"/>
    <s v="lauren1322@customer.com"/>
    <s v="713-105-8408"/>
  </r>
  <r>
    <s v="C1323"/>
    <s v="Keith Lewis"/>
    <s v="409 Maple Dr, Los Angeles, TX 90001"/>
    <s v="keith1323@customer.com"/>
    <s v="323-618-3737"/>
  </r>
  <r>
    <s v="C1324"/>
    <s v="Isabella Hall"/>
    <s v="1247 Highland Ave, San Diego, PA 95101"/>
    <s v="isabella1324@customer.com"/>
    <s v="408-763-2265"/>
  </r>
  <r>
    <s v="C1325"/>
    <s v="Terry Miller"/>
    <s v="3289 Highland Ave, San Jose, TX 85001"/>
    <s v="terry1325@customer.com"/>
    <s v="602-458-9292"/>
  </r>
  <r>
    <s v="C1326"/>
    <s v="Jane Lee"/>
    <s v="6615 Broadway, Houston, TX 19101"/>
    <s v="jane1326@customer.com"/>
    <s v="215-395-9501"/>
  </r>
  <r>
    <s v="C1327"/>
    <s v="Wayne Miller"/>
    <s v="2159 Highland Ave, Chicago, CA 85001"/>
    <s v="wayne1327@customer.com"/>
    <s v="602-432-2318"/>
  </r>
  <r>
    <s v="C1328"/>
    <s v="Amy Williams"/>
    <s v="5378 Main St, Los Angeles, TX 60601"/>
    <s v="amy1328@customer.com"/>
    <s v="312-745-3320"/>
  </r>
  <r>
    <s v="C1329"/>
    <s v="Ralph Hill"/>
    <s v="4503 Highland Ave, Houston, CA 85001"/>
    <s v="ralph1329@customer.com"/>
    <s v="602-711-8366"/>
  </r>
  <r>
    <s v="C1330"/>
    <s v="Cynthia Ramirez"/>
    <s v="7067 Highland Ave, San Antonio, NY 77001"/>
    <s v="cynthia1330@customer.com"/>
    <s v="713-353-8587"/>
  </r>
  <r>
    <s v="C1331"/>
    <s v="Smith Torres"/>
    <s v="5631 Elm St, San Jose, CA 77001"/>
    <s v="smith1331@customer.com"/>
    <s v="713-920-3201"/>
  </r>
  <r>
    <s v="C1332"/>
    <s v="Johnson Lee"/>
    <s v="6044 Maple Dr, New York, TX 90001"/>
    <s v="johnson1332@customer.com"/>
    <s v="323-952-8181"/>
  </r>
  <r>
    <s v="C1333"/>
    <s v="Williams Carter"/>
    <s v="2421 Highland Ave, Philadelphia, TX 92101"/>
    <s v="williams1333@customer.com"/>
    <s v="619-928-8191"/>
  </r>
  <r>
    <s v="C1334"/>
    <s v="Brown Gonzalez"/>
    <s v="1632 Washington St, Phoenix, TX 95101"/>
    <s v="brown1334@customer.com"/>
    <s v="408-831-5339"/>
  </r>
  <r>
    <s v="C1335"/>
    <s v="Jones Thompson"/>
    <s v="4589 Maple Dr, San Diego, PA 85001"/>
    <s v="jones1335@customer.com"/>
    <s v="602-308-6144"/>
  </r>
  <r>
    <s v="C1336"/>
    <s v="Garcia Young"/>
    <s v="6653 Broadway, San Jose, TX 10001"/>
    <s v="garcia1336@customer.com"/>
    <s v="212-412-3449"/>
  </r>
  <r>
    <s v="C1337"/>
    <s v="Miller Rivera"/>
    <s v="593 Washington St, San Diego, TX 85001"/>
    <s v="miller1337@customer.com"/>
    <s v="602-635-3969"/>
  </r>
  <r>
    <s v="C1338"/>
    <s v="Davis Harris"/>
    <s v="7858 Highland Ave, New York, CA 78201"/>
    <s v="davis1338@customer.com"/>
    <s v="512-874-5235"/>
  </r>
  <r>
    <s v="C1339"/>
    <s v="Rodriguez Taylor"/>
    <s v="2934 Main St, Houston, PA 75201"/>
    <s v="rodriguez1339@customer.com"/>
    <s v="718-172-5147"/>
  </r>
  <r>
    <s v="C1340"/>
    <s v="Martinez Miller"/>
    <s v="6895 Main St, Los Angeles, TX 92101"/>
    <s v="martinez1340@customer.com"/>
    <s v="619-200-5574"/>
  </r>
  <r>
    <s v="C1341"/>
    <s v="Hernandez Martinez"/>
    <s v="8219 Lakeview Dr, New York, TX 92101"/>
    <s v="hernandez1341@customer.com"/>
    <s v="619-328-7915"/>
  </r>
  <r>
    <s v="C1342"/>
    <s v="Lopez Martin"/>
    <s v="1279 Park Blvd, Phoenix, CA 95101"/>
    <s v="lopez1342@customer.com"/>
    <s v="408-586-4687"/>
  </r>
  <r>
    <s v="C1343"/>
    <s v="Gonzalez Lopez"/>
    <s v="4906 Cedar Ln, Dallas, AZ 90001"/>
    <s v="gonzalez1343@customer.com"/>
    <s v="323-687-4371"/>
  </r>
  <r>
    <s v="C1344"/>
    <s v="Wilson Perez"/>
    <s v="938 Lakeview Dr, San Jose, TX 19101"/>
    <s v="wilson1344@customer.com"/>
    <s v="215-571-2872"/>
  </r>
  <r>
    <s v="C1345"/>
    <s v="Anderson Jackson"/>
    <s v="7932 Lakeview Dr, San Diego, CA 90001"/>
    <s v="anderson1345@customer.com"/>
    <s v="323-380-1667"/>
  </r>
  <r>
    <s v="C1346"/>
    <s v="Thomas Garcia"/>
    <s v="904 Elm St, San Diego, TX 77001"/>
    <s v="thomas1346@customer.com"/>
    <s v="713-391-6160"/>
  </r>
  <r>
    <s v="C1347"/>
    <s v="Taylor Young"/>
    <s v="4850 Maple Dr, Philadelphia, TX 10001"/>
    <s v="taylor1347@customer.com"/>
    <s v="212-840-4000"/>
  </r>
  <r>
    <s v="C1348"/>
    <s v="Moore White"/>
    <s v="7086 Main St, Chicago, PA 75201"/>
    <s v="moore1348@customer.com"/>
    <s v="415-889-3241"/>
  </r>
  <r>
    <s v="C1349"/>
    <s v="Jackson Rodriguez"/>
    <s v="3614 Elm St, Los Angeles, TX 77001"/>
    <s v="jackson1349@customer.com"/>
    <s v="713-934-9420"/>
  </r>
  <r>
    <s v="C1350"/>
    <s v="Martin Thompson"/>
    <s v="7615 Elm St, New York, CA 10001"/>
    <s v="martin1350@customer.com"/>
    <s v="212-954-9085"/>
  </r>
  <r>
    <s v="C1351"/>
    <s v="Peter Ramirez"/>
    <s v="1395 Main St, San Jose, TX 95101"/>
    <s v="peter1351@customer.com"/>
    <s v="408-461-9029"/>
  </r>
  <r>
    <s v="C1352"/>
    <s v="Victoria Lewis"/>
    <s v="8809 Main St, Dallas, CA 19101"/>
    <s v="victoria1352@customer.com"/>
    <s v="215-781-3450"/>
  </r>
  <r>
    <s v="C1353"/>
    <s v="Raymond Smith"/>
    <s v="6630 Lakeview Dr, San Antonio, CA 92101"/>
    <s v="raymond1353@customer.com"/>
    <s v="619-837-2733"/>
  </r>
  <r>
    <s v="C1354"/>
    <s v="Julia Rivera"/>
    <s v="5920 Lakeview Dr, San Antonio, AZ 85001"/>
    <s v="julia1354@customer.com"/>
    <s v="602-837-7431"/>
  </r>
  <r>
    <s v="C1355"/>
    <s v="Scott Sanchez"/>
    <s v="668 Sunset Rd, Los Angeles, NY 10001"/>
    <s v="scott1355@customer.com"/>
    <s v="212-373-7701"/>
  </r>
  <r>
    <s v="C1356"/>
    <s v="Grace Baker"/>
    <s v="523 Cedar Ln, New York, CA 60601"/>
    <s v="grace1356@customer.com"/>
    <s v="312-386-8386"/>
  </r>
  <r>
    <s v="C1357"/>
    <s v="Dennis Miller"/>
    <s v="7264 Cedar Ln, New York, CA 60601"/>
    <s v="dennis1357@customer.com"/>
    <s v="312-804-8674"/>
  </r>
  <r>
    <s v="C1358"/>
    <s v="Evelyn Adams"/>
    <s v="3020 Maple Dr, Los Angeles, CA 75201"/>
    <s v="evelyn1358@customer.com"/>
    <s v="512-816-4707"/>
  </r>
  <r>
    <s v="C1359"/>
    <s v="Gregory Lopez"/>
    <s v="7123 Highland Ave, Dallas, IL 90001"/>
    <s v="gregory1359@customer.com"/>
    <s v="323-268-6097"/>
  </r>
  <r>
    <s v="C1360"/>
    <s v="Anna Scott"/>
    <s v="931 Washington St, Phoenix, NY 90001"/>
    <s v="anna1360@customer.com"/>
    <s v="323-594-1598"/>
  </r>
  <r>
    <s v="C1361"/>
    <s v="Walter Robinson"/>
    <s v="7367 Elm St, Dallas, AZ 90001"/>
    <s v="walter1361@customer.com"/>
    <s v="323-736-6604"/>
  </r>
  <r>
    <s v="C1362"/>
    <s v="Rose Johnson"/>
    <s v="2202 Cedar Ln, Philadelphia, TX 60601"/>
    <s v="rose1362@customer.com"/>
    <s v="312-944-6808"/>
  </r>
  <r>
    <s v="C1363"/>
    <s v="Patrick Gonzalez"/>
    <s v="9427 Highland Ave, Phoenix, NY 75201"/>
    <s v="patrick1363@customer.com"/>
    <s v="512-488-7054"/>
  </r>
  <r>
    <s v="C1364"/>
    <s v="Judith Sanchez"/>
    <s v="661 Main St, Philadelphia, CA 78201"/>
    <s v="judith1364@customer.com"/>
    <s v="718-890-2277"/>
  </r>
  <r>
    <s v="C1365"/>
    <s v="Henry Gomez"/>
    <s v="4775 Highland Ave, Houston, TX 75201"/>
    <s v="henry1365@customer.com"/>
    <s v="646-826-3728"/>
  </r>
  <r>
    <s v="C1366"/>
    <s v="Christina Martin"/>
    <s v="8693 Elm St, Phoenix, NY 85001"/>
    <s v="christina1366@customer.com"/>
    <s v="602-552-7117"/>
  </r>
  <r>
    <s v="C1367"/>
    <s v="Douglas Johnson"/>
    <s v="2342 Highland Ave, Philadelphia, CA 95101"/>
    <s v="douglas1367@customer.com"/>
    <s v="408-585-1054"/>
  </r>
  <r>
    <s v="C1368"/>
    <s v="Maria Nguyen"/>
    <s v="1587 Lakeview Dr, San Diego, TX 10001"/>
    <s v="maria1368@customer.com"/>
    <s v="212-533-9022"/>
  </r>
  <r>
    <s v="C1369"/>
    <s v="Harold Scott"/>
    <s v="5131 Highland Ave, Chicago, TX 19101"/>
    <s v="harold1369@customer.com"/>
    <s v="215-122-7855"/>
  </r>
  <r>
    <s v="C1370"/>
    <s v="Nicole Young"/>
    <s v="2560 Park Blvd, Los Angeles, PA 92101"/>
    <s v="nicole1370@customer.com"/>
    <s v="619-159-2613"/>
  </r>
  <r>
    <s v="C1371"/>
    <s v="Alexander Campbell"/>
    <s v="8660 Lakeview Dr, Philadelphia, CA 77001"/>
    <s v="alexander1371@customer.com"/>
    <s v="713-838-5240"/>
  </r>
  <r>
    <s v="C1372"/>
    <s v="Megan Gomez"/>
    <s v="311 Highland Ave, San Jose, PA 85001"/>
    <s v="megan1372@customer.com"/>
    <s v="602-459-5851"/>
  </r>
  <r>
    <s v="C1373"/>
    <s v="Samuel Campbell"/>
    <s v="3219 Park Blvd, Dallas, TX 77001"/>
    <s v="samuel1373@customer.com"/>
    <s v="713-800-4386"/>
  </r>
  <r>
    <s v="C1374"/>
    <s v="Dorothy Thomas"/>
    <s v="7968 Maple Dr, Los Angeles, CA 19101"/>
    <s v="dorothy1374@customer.com"/>
    <s v="215-289-4177"/>
  </r>
  <r>
    <s v="C1375"/>
    <s v="Frank Martin"/>
    <s v="6613 Park Blvd, Dallas, CA 19101"/>
    <s v="frank1375@customer.com"/>
    <s v="215-521-4987"/>
  </r>
  <r>
    <s v="C1376"/>
    <s v="Sophia Flores"/>
    <s v="2381 Maple Dr, San Diego, CA 60601"/>
    <s v="sophia1376@customer.com"/>
    <s v="312-807-3046"/>
  </r>
  <r>
    <s v="C1377"/>
    <s v="Lawrence Perez"/>
    <s v="1357 Elm St, Phoenix, CA 19101"/>
    <s v="lawrence1377@customer.com"/>
    <s v="215-645-4368"/>
  </r>
  <r>
    <s v="C1378"/>
    <s v="Alice Hill"/>
    <s v="9915 Maple Dr, Phoenix, IL 85001"/>
    <s v="alice1378@customer.com"/>
    <s v="602-371-9854"/>
  </r>
  <r>
    <s v="C1379"/>
    <s v="Arthur Gonzalez"/>
    <s v="8647 Main St, Philadelphia, TX 92101"/>
    <s v="arthur1379@customer.com"/>
    <s v="619-425-5428"/>
  </r>
  <r>
    <s v="C1380"/>
    <s v="Ruth Allen"/>
    <s v="890 Elm St, San Diego, PA 92101"/>
    <s v="ruth1380@customer.com"/>
    <s v="619-145-4608"/>
  </r>
  <r>
    <s v="C1381"/>
    <s v="Philip Jones"/>
    <s v="5795 Maple Dr, New York, TX 78201"/>
    <s v="philip1381@customer.com"/>
    <s v="512-212-9138"/>
  </r>
  <r>
    <s v="C1382"/>
    <s v="Diana Wilson"/>
    <s v="3482 Lakeview Dr, Philadelphia, CA 92101"/>
    <s v="diana1382@customer.com"/>
    <s v="619-700-9551"/>
  </r>
  <r>
    <s v="C1383"/>
    <s v="Roger Sanchez"/>
    <s v="4882 Park Blvd, Los Angeles, IL 85001"/>
    <s v="roger1383@customer.com"/>
    <s v="602-950-2544"/>
  </r>
  <r>
    <s v="C1384"/>
    <s v="Natalie Brown"/>
    <s v="8026 Sunset Rd, Los Angeles, IL 85001"/>
    <s v="natalie1384@customer.com"/>
    <s v="602-791-8704"/>
  </r>
  <r>
    <s v="C1385"/>
    <s v="Benjamin Moore"/>
    <s v="6050 Highland Ave, Dallas, IL 75201"/>
    <s v="benjamin1385@customer.com"/>
    <s v="718-946-7085"/>
  </r>
  <r>
    <s v="C1386"/>
    <s v="Virginia Thomas"/>
    <s v="7190 Cedar Ln, Los Angeles, AZ 92101"/>
    <s v="virginia1386@customer.com"/>
    <s v="619-145-9845"/>
  </r>
  <r>
    <s v="C1387"/>
    <s v="Bruce Carter"/>
    <s v="6741 Maple Dr, San Diego, CA 77001"/>
    <s v="bruce1387@customer.com"/>
    <s v="713-464-1400"/>
  </r>
  <r>
    <s v="C1388"/>
    <s v="Madison Wilson"/>
    <s v="1137 Washington St, Los Angeles, PA 60601"/>
    <s v="madison1388@customer.com"/>
    <s v="312-577-7015"/>
  </r>
  <r>
    <s v="C1389"/>
    <s v="Adam Hall"/>
    <s v="5845 Lakeview Dr, Los Angeles, CA 77001"/>
    <s v="adam1389@customer.com"/>
    <s v="713-431-3676"/>
  </r>
  <r>
    <s v="C1390"/>
    <s v="Abigail Wright"/>
    <s v="9308 Cedar Ln, Houston, TX 19101"/>
    <s v="abigail1390@customer.com"/>
    <s v="215-441-9940"/>
  </r>
  <r>
    <s v="C1391"/>
    <s v="Gerald Davis"/>
    <s v="7696 Broadway, Philadelphia, NY 85001"/>
    <s v="gerald1391@customer.com"/>
    <s v="602-254-3976"/>
  </r>
  <r>
    <s v="C1392"/>
    <s v="Lauren Sanchez"/>
    <s v="2618 Main St, Phoenix, AZ 90001"/>
    <s v="lauren1392@customer.com"/>
    <s v="323-952-8213"/>
  </r>
  <r>
    <s v="C1393"/>
    <s v="Keith Harris"/>
    <s v="2973 Cedar Ln, New York, CA 10001"/>
    <s v="keith1393@customer.com"/>
    <s v="212-397-9644"/>
  </r>
  <r>
    <s v="C1394"/>
    <s v="Isabella Garcia"/>
    <s v="8661 Elm St, Philadelphia, CA 78201"/>
    <s v="isabella1394@customer.com"/>
    <s v="305-255-4476"/>
  </r>
  <r>
    <s v="C1395"/>
    <s v="Terry Mitchell"/>
    <s v="1318 Lakeview Dr, San Jose, CA 19101"/>
    <s v="terry1395@customer.com"/>
    <s v="215-864-7748"/>
  </r>
  <r>
    <s v="C1396"/>
    <s v="Jane Martin"/>
    <s v="4121 Sunset Rd, San Diego, IL 92101"/>
    <s v="jane1396@customer.com"/>
    <s v="619-679-3583"/>
  </r>
  <r>
    <s v="C1397"/>
    <s v="Wayne Lopez"/>
    <s v="1912 Elm St, Chicago, CA 92101"/>
    <s v="wayne1397@customer.com"/>
    <s v="619-581-4604"/>
  </r>
  <r>
    <s v="C1398"/>
    <s v="Amy Mitchell"/>
    <s v="3409 Broadway, San Jose, IL 90001"/>
    <s v="amy1398@customer.com"/>
    <s v="323-228-6261"/>
  </r>
  <r>
    <s v="C1399"/>
    <s v="Ralph Rivera"/>
    <s v="6496 Maple Dr, Chicago, CA 90001"/>
    <s v="ralph1399@customer.com"/>
    <s v="323-872-5278"/>
  </r>
  <r>
    <s v="C1400"/>
    <s v="Cynthia Ramirez"/>
    <s v="7305 Elm St, Phoenix, CA 75201"/>
    <s v="cynthia1400@customer.com"/>
    <s v="512-290-2342"/>
  </r>
  <r>
    <s v="C1401"/>
    <s v="Smith Robinson"/>
    <s v="5340 Cedar Ln, New York, CA 78201"/>
    <s v="smith1401@customer.com"/>
    <s v="415-153-3816"/>
  </r>
  <r>
    <s v="C1402"/>
    <s v="Johnson Baker"/>
    <s v="7949 Cedar Ln, San Antonio, NY 95101"/>
    <s v="johnson1402@customer.com"/>
    <s v="408-917-5891"/>
  </r>
  <r>
    <s v="C1403"/>
    <s v="Williams Flores"/>
    <s v="2155 Lakeview Dr, New York, TX 85001"/>
    <s v="williams1403@customer.com"/>
    <s v="602-218-7691"/>
  </r>
  <r>
    <s v="C1404"/>
    <s v="Brown Thompson"/>
    <s v="973 Main St, Chicago, NY 75201"/>
    <s v="brown1404@customer.com"/>
    <s v="415-836-9477"/>
  </r>
  <r>
    <s v="C1405"/>
    <s v="Jones Roberts"/>
    <s v="5758 Cedar Ln, Dallas, CA 78201"/>
    <s v="jones1405@customer.com"/>
    <s v="718-812-7696"/>
  </r>
  <r>
    <s v="C1406"/>
    <s v="Garcia White"/>
    <s v="931 Main St, Dallas, TX 60601"/>
    <s v="garcia1406@customer.com"/>
    <s v="312-203-9176"/>
  </r>
  <r>
    <s v="C1407"/>
    <s v="Miller Roberts"/>
    <s v="9371 Main St, New York, TX 92101"/>
    <s v="miller1407@customer.com"/>
    <s v="619-479-5633"/>
  </r>
  <r>
    <s v="C1408"/>
    <s v="Davis Hill"/>
    <s v="9217 Cedar Ln, San Jose, CA 78201"/>
    <s v="davis1408@customer.com"/>
    <s v="512-900-3448"/>
  </r>
  <r>
    <s v="C1409"/>
    <s v="Rodriguez Smith"/>
    <s v="9399 Cedar Ln, Los Angeles, TX 77001"/>
    <s v="rodriguez1409@customer.com"/>
    <s v="713-957-4124"/>
  </r>
  <r>
    <s v="C1410"/>
    <s v="Martinez Allen"/>
    <s v="1722 Broadway, Chicago, TX 90001"/>
    <s v="martinez1410@customer.com"/>
    <s v="323-128-1160"/>
  </r>
  <r>
    <s v="C1411"/>
    <s v="Hernandez Perez"/>
    <s v="1579 Park Blvd, Philadelphia, CA 77001"/>
    <s v="hernandez1411@customer.com"/>
    <s v="713-180-2946"/>
  </r>
  <r>
    <s v="C1412"/>
    <s v="Lopez Gomez"/>
    <s v="7264 Elm St, Dallas, NY 92101"/>
    <s v="lopez1412@customer.com"/>
    <s v="619-586-2385"/>
  </r>
  <r>
    <s v="C1413"/>
    <s v="Gonzalez Taylor"/>
    <s v="858 Elm St, Dallas, TX 10001"/>
    <s v="gonzalez1413@customer.com"/>
    <s v="212-886-8062"/>
  </r>
  <r>
    <s v="C1414"/>
    <s v="Wilson Flores"/>
    <s v="885 Main St, Chicago, TX 77001"/>
    <s v="wilson1414@customer.com"/>
    <s v="713-968-3388"/>
  </r>
  <r>
    <s v="C1415"/>
    <s v="Anderson Flores"/>
    <s v="4649 Sunset Rd, Phoenix, TX 95101"/>
    <s v="anderson1415@customer.com"/>
    <s v="408-328-1630"/>
  </r>
  <r>
    <s v="C1416"/>
    <s v="Thomas White"/>
    <s v="6048 Broadway, San Antonio, CA 95101"/>
    <s v="thomas1416@customer.com"/>
    <s v="408-318-9206"/>
  </r>
  <r>
    <s v="C1417"/>
    <s v="Taylor Baker"/>
    <s v="2622 Elm St, Philadelphia, CA 78201"/>
    <s v="taylor1417@customer.com"/>
    <s v="512-827-7476"/>
  </r>
  <r>
    <s v="C1418"/>
    <s v="Moore Sanchez"/>
    <s v="2806 Maple Dr, Phoenix, IL 85001"/>
    <s v="moore1418@customer.com"/>
    <s v="602-699-1165"/>
  </r>
  <r>
    <s v="C1419"/>
    <s v="Jackson Jackson"/>
    <s v="5163 Sunset Rd, Chicago, AZ 75201"/>
    <s v="jackson1419@customer.com"/>
    <s v="415-886-2096"/>
  </r>
  <r>
    <s v="C1420"/>
    <s v="Martin Jones"/>
    <s v="5490 Highland Ave, New York, IL 19101"/>
    <s v="martin1420@customer.com"/>
    <s v="215-697-2805"/>
  </r>
  <r>
    <s v="C1421"/>
    <s v="Peter Scott"/>
    <s v="6810 Sunset Rd, Los Angeles, TX 77001"/>
    <s v="peter1421@customer.com"/>
    <s v="713-233-2244"/>
  </r>
  <r>
    <s v="C1422"/>
    <s v="Victoria Wilson"/>
    <s v="7435 Broadway, Dallas, CA 85001"/>
    <s v="victoria1422@customer.com"/>
    <s v="602-199-4110"/>
  </r>
  <r>
    <s v="C1423"/>
    <s v="Raymond Carter"/>
    <s v="9050 Lakeview Dr, San Jose, NY 60601"/>
    <s v="raymond1423@customer.com"/>
    <s v="312-526-2426"/>
  </r>
  <r>
    <s v="C1424"/>
    <s v="Julia Thomas"/>
    <s v="4782 Washington St, New York, TX 95101"/>
    <s v="julia1424@customer.com"/>
    <s v="408-135-5162"/>
  </r>
  <r>
    <s v="C1425"/>
    <s v="Scott Brown"/>
    <s v="2902 Main St, Los Angeles, AZ 10001"/>
    <s v="scott1425@customer.com"/>
    <s v="212-851-5669"/>
  </r>
  <r>
    <s v="C1426"/>
    <s v="Grace Moore"/>
    <s v="5678 Highland Ave, San Diego, TX 90001"/>
    <s v="grace1426@customer.com"/>
    <s v="323-510-6816"/>
  </r>
  <r>
    <s v="C1427"/>
    <s v="Dennis Perez"/>
    <s v="8744 Lakeview Dr, San Diego, AZ 78201"/>
    <s v="dennis1427@customer.com"/>
    <s v="415-682-9016"/>
  </r>
  <r>
    <s v="C1428"/>
    <s v="Evelyn Davis"/>
    <s v="3428 Maple Dr, San Antonio, NY 77001"/>
    <s v="evelyn1428@customer.com"/>
    <s v="713-743-5892"/>
  </r>
  <r>
    <s v="C1429"/>
    <s v="Gregory Miller"/>
    <s v="5337 Park Blvd, Dallas, IL 75201"/>
    <s v="gregory1429@customer.com"/>
    <s v="415-750-4817"/>
  </r>
  <r>
    <s v="C1430"/>
    <s v="Anna Hall"/>
    <s v="763 Broadway, San Antonio, AZ 19101"/>
    <s v="anna1430@customer.com"/>
    <s v="215-342-6517"/>
  </r>
  <r>
    <s v="C1431"/>
    <s v="Walter Clark"/>
    <s v="4731 Sunset Rd, Dallas, NY 78201"/>
    <s v="walter1431@customer.com"/>
    <s v="512-570-8798"/>
  </r>
  <r>
    <s v="C1432"/>
    <s v="Rose Nelson"/>
    <s v="8059 Park Blvd, San Jose, PA 92101"/>
    <s v="rose1432@customer.com"/>
    <s v="619-713-7054"/>
  </r>
  <r>
    <s v="C1433"/>
    <s v="Patrick Brown"/>
    <s v="7823 Washington St, Chicago, NY 77001"/>
    <s v="patrick1433@customer.com"/>
    <s v="713-883-8603"/>
  </r>
  <r>
    <s v="C1434"/>
    <s v="Judith Anderson"/>
    <s v="7602 Washington St, Phoenix, TX 90001"/>
    <s v="judith1434@customer.com"/>
    <s v="323-798-4705"/>
  </r>
  <r>
    <s v="C1435"/>
    <s v="Henry Miller"/>
    <s v="6057 Sunset Rd, San Jose, PA 19101"/>
    <s v="henry1435@customer.com"/>
    <s v="215-394-4945"/>
  </r>
  <r>
    <s v="C1436"/>
    <s v="Christina King"/>
    <s v="4145 Park Blvd, San Jose, TX 90001"/>
    <s v="christina1436@customer.com"/>
    <s v="323-827-7653"/>
  </r>
  <r>
    <s v="C1437"/>
    <s v="Douglas Ramirez"/>
    <s v="1548 Main St, San Diego, IL 95101"/>
    <s v="douglas1437@customer.com"/>
    <s v="408-573-3434"/>
  </r>
  <r>
    <s v="C1438"/>
    <s v="Maria Baker"/>
    <s v="4851 Lakeview Dr, Phoenix, TX 10001"/>
    <s v="maria1438@customer.com"/>
    <s v="212-652-9052"/>
  </r>
  <r>
    <s v="C1439"/>
    <s v="Harold King"/>
    <s v="2698 Park Blvd, San Jose, NY 78201"/>
    <s v="harold1439@customer.com"/>
    <s v="305-921-8139"/>
  </r>
  <r>
    <s v="C1440"/>
    <s v="Nicole Moore"/>
    <s v="4434 Maple Dr, Chicago, TX 78201"/>
    <s v="nicole1440@customer.com"/>
    <s v="415-986-8768"/>
  </r>
  <r>
    <s v="C1441"/>
    <s v="Alexander Miller"/>
    <s v="1478 Elm St, Los Angeles, AZ 95101"/>
    <s v="alexander1441@customer.com"/>
    <s v="408-287-5177"/>
  </r>
  <r>
    <s v="C1442"/>
    <s v="Megan Lee"/>
    <s v="4285 Sunset Rd, Philadelphia, CA 19101"/>
    <s v="megan1442@customer.com"/>
    <s v="215-688-1028"/>
  </r>
  <r>
    <s v="C1443"/>
    <s v="Samuel King"/>
    <s v="6207 Sunset Rd, San Diego, AZ 85001"/>
    <s v="samuel1443@customer.com"/>
    <s v="602-895-1691"/>
  </r>
  <r>
    <s v="C1444"/>
    <s v="Dorothy Anderson"/>
    <s v="1634 Cedar Ln, Phoenix, CA 90001"/>
    <s v="dorothy1444@customer.com"/>
    <s v="323-404-3070"/>
  </r>
  <r>
    <s v="C1445"/>
    <s v="Frank King"/>
    <s v="4589 Cedar Ln, Philadelphia, PA 92101"/>
    <s v="frank1445@customer.com"/>
    <s v="619-550-5858"/>
  </r>
  <r>
    <s v="C1446"/>
    <s v="Sophia Garcia"/>
    <s v="7551 Park Blvd, San Diego, TX 90001"/>
    <s v="sophia1446@customer.com"/>
    <s v="323-506-4460"/>
  </r>
  <r>
    <s v="C1447"/>
    <s v="Lawrence Gomez"/>
    <s v="8434 Park Blvd, New York, TX 60601"/>
    <s v="lawrence1447@customer.com"/>
    <s v="312-264-1656"/>
  </r>
  <r>
    <s v="C1448"/>
    <s v="Alice Anderson"/>
    <s v="2053 Cedar Ln, San Antonio, NY 92101"/>
    <s v="alice1448@customer.com"/>
    <s v="619-131-6603"/>
  </r>
  <r>
    <s v="C1449"/>
    <s v="Arthur Johnson"/>
    <s v="1021 Maple Dr, San Antonio, TX 75201"/>
    <s v="arthur1449@customer.com"/>
    <s v="512-517-1560"/>
  </r>
  <r>
    <s v="C1450"/>
    <s v="Ruth Perez"/>
    <s v="4351 Elm St, Chicago, CA 75201"/>
    <s v="ruth1450@customer.com"/>
    <s v="646-648-2145"/>
  </r>
  <r>
    <s v="C1451"/>
    <s v="Philip Clark"/>
    <s v="979 Washington St, Los Angeles, AZ 92101"/>
    <s v="philip1451@customer.com"/>
    <s v="619-192-4107"/>
  </r>
  <r>
    <s v="C1452"/>
    <s v="Diana Garcia"/>
    <s v="2064 Sunset Rd, Phoenix, CA 60601"/>
    <s v="diana1452@customer.com"/>
    <s v="312-256-4936"/>
  </r>
  <r>
    <s v="C1453"/>
    <s v="Roger Roberts"/>
    <s v="4963 Main St, San Diego, CA 60601"/>
    <s v="roger1453@customer.com"/>
    <s v="312-878-8949"/>
  </r>
  <r>
    <s v="C1454"/>
    <s v="Natalie Wright"/>
    <s v="3929 Sunset Rd, Philadelphia, IL 85001"/>
    <s v="natalie1454@customer.com"/>
    <s v="602-612-9783"/>
  </r>
  <r>
    <s v="C1455"/>
    <s v="Benjamin Robinson"/>
    <s v="6681 Park Blvd, San Jose, NY 78201"/>
    <s v="benjamin1455@customer.com"/>
    <s v="718-454-4769"/>
  </r>
  <r>
    <s v="C1456"/>
    <s v="Virginia Moore"/>
    <s v="7040 Cedar Ln, Houston, AZ 92101"/>
    <s v="virginia1456@customer.com"/>
    <s v="619-659-1530"/>
  </r>
  <r>
    <s v="C1457"/>
    <s v="Bruce Ramirez"/>
    <s v="4075 Main St, Los Angeles, CA 90001"/>
    <s v="bruce1457@customer.com"/>
    <s v="323-613-7712"/>
  </r>
  <r>
    <s v="C1458"/>
    <s v="Madison Jackson"/>
    <s v="5629 Maple Dr, San Diego, AZ 77001"/>
    <s v="madison1458@customer.com"/>
    <s v="713-758-5515"/>
  </r>
  <r>
    <s v="C1459"/>
    <s v="Adam Taylor"/>
    <s v="3547 Lakeview Dr, Philadelphia, TX 78201"/>
    <s v="adam1459@customer.com"/>
    <s v="718-508-4030"/>
  </r>
  <r>
    <s v="C1460"/>
    <s v="Abigail Flores"/>
    <s v="1077 Sunset Rd, New York, NY 90001"/>
    <s v="abigail1460@customer.com"/>
    <s v="323-168-3156"/>
  </r>
  <r>
    <s v="C1461"/>
    <s v="Gerald Martin"/>
    <s v="4058 Broadway, Philadelphia, CA 78201"/>
    <s v="gerald1461@customer.com"/>
    <s v="415-458-6502"/>
  </r>
  <r>
    <s v="C1462"/>
    <s v="Lauren Clark"/>
    <s v="9877 Main St, Philadelphia, CA 10001"/>
    <s v="lauren1462@customer.com"/>
    <s v="212-984-1426"/>
  </r>
  <r>
    <s v="C1463"/>
    <s v="Keith Roberts"/>
    <s v="662 Highland Ave, Chicago, NY 92101"/>
    <s v="keith1463@customer.com"/>
    <s v="619-187-9142"/>
  </r>
  <r>
    <s v="C1464"/>
    <s v="Isabella Wright"/>
    <s v="8851 Lakeview Dr, Philadelphia, PA 92101"/>
    <s v="isabella1464@customer.com"/>
    <s v="619-238-7876"/>
  </r>
  <r>
    <s v="C1465"/>
    <s v="Terry Nelson"/>
    <s v="1665 Sunset Rd, Los Angeles, CA 85001"/>
    <s v="terry1465@customer.com"/>
    <s v="602-804-9747"/>
  </r>
  <r>
    <s v="C1466"/>
    <s v="Jane Miller"/>
    <s v="4740 Cedar Ln, New York, IL 19101"/>
    <s v="jane1466@customer.com"/>
    <s v="215-790-4447"/>
  </r>
  <r>
    <s v="C1467"/>
    <s v="Wayne Brown"/>
    <s v="417 Lakeview Dr, San Jose, NY 60601"/>
    <s v="wayne1467@customer.com"/>
    <s v="312-638-4740"/>
  </r>
  <r>
    <s v="C1468"/>
    <s v="Amy Rodriguez"/>
    <s v="4142 Broadway, San Jose, PA 10001"/>
    <s v="amy1468@customer.com"/>
    <s v="212-376-9178"/>
  </r>
  <r>
    <s v="C1469"/>
    <s v="Ralph Martinez"/>
    <s v="9366 Highland Ave, New York, CA 75201"/>
    <s v="ralph1469@customer.com"/>
    <s v="305-425-9282"/>
  </r>
  <r>
    <s v="C1470"/>
    <s v="Cynthia Lee"/>
    <s v="9878 Elm St, San Diego, CA 10001"/>
    <s v="cynthia1470@customer.com"/>
    <s v="212-982-6391"/>
  </r>
  <r>
    <s v="C1471"/>
    <s v="Smith Allen"/>
    <s v="3963 Maple Dr, Dallas, NY 10001"/>
    <s v="smith1471@customer.com"/>
    <s v="212-752-1073"/>
  </r>
  <r>
    <s v="C1472"/>
    <s v="Johnson Mitchell"/>
    <s v="7119 Maple Dr, Chicago, TX 78201"/>
    <s v="johnson1472@customer.com"/>
    <s v="512-242-1068"/>
  </r>
  <r>
    <s v="C1473"/>
    <s v="Williams Miller"/>
    <s v="840 Broadway, San Antonio, TX 75201"/>
    <s v="williams1473@customer.com"/>
    <s v="415-910-3949"/>
  </r>
  <r>
    <s v="C1474"/>
    <s v="Brown Martin"/>
    <s v="8157 Highland Ave, Phoenix, TX 85001"/>
    <s v="brown1474@customer.com"/>
    <s v="602-999-5285"/>
  </r>
  <r>
    <s v="C1475"/>
    <s v="Jones Martinez"/>
    <s v="2646 Broadway, Houston, TX 95101"/>
    <s v="jones1475@customer.com"/>
    <s v="408-566-5764"/>
  </r>
  <r>
    <s v="C1476"/>
    <s v="Garcia Lee"/>
    <s v="8175 Cedar Ln, San Jose, NY 85001"/>
    <s v="garcia1476@customer.com"/>
    <s v="602-381-1272"/>
  </r>
  <r>
    <s v="C1477"/>
    <s v="Miller Walker"/>
    <s v="8626 Broadway, San Jose, NY 77001"/>
    <s v="miller1477@customer.com"/>
    <s v="713-234-6086"/>
  </r>
  <r>
    <s v="C1478"/>
    <s v="Davis Ramirez"/>
    <s v="657 Maple Dr, Phoenix, PA 85001"/>
    <s v="davis1478@customer.com"/>
    <s v="602-944-3516"/>
  </r>
  <r>
    <s v="C1479"/>
    <s v="Rodriguez Mitchell"/>
    <s v="2705 Broadway, Houston, TX 60601"/>
    <s v="rodriguez1479@customer.com"/>
    <s v="312-257-9710"/>
  </r>
  <r>
    <s v="C1480"/>
    <s v="Martinez Garcia"/>
    <s v="549 Park Blvd, San Diego, PA 85001"/>
    <s v="martinez1480@customer.com"/>
    <s v="602-395-6969"/>
  </r>
  <r>
    <s v="C1481"/>
    <s v="Hernandez Scott"/>
    <s v="213 Cedar Ln, San Antonio, NY 19101"/>
    <s v="hernandez1481@customer.com"/>
    <s v="215-287-9223"/>
  </r>
  <r>
    <s v="C1482"/>
    <s v="Lopez Mitchell"/>
    <s v="6663 Broadway, Chicago, PA 75201"/>
    <s v="lopez1482@customer.com"/>
    <s v="512-763-6535"/>
  </r>
  <r>
    <s v="C1483"/>
    <s v="Gonzalez Jackson"/>
    <s v="2918 Main St, Dallas, TX 10001"/>
    <s v="gonzalez1483@customer.com"/>
    <s v="212-678-5184"/>
  </r>
  <r>
    <s v="C1484"/>
    <s v="Wilson Martin"/>
    <s v="7814 Broadway, Phoenix, TX 92101"/>
    <s v="wilson1484@customer.com"/>
    <s v="619-391-7871"/>
  </r>
  <r>
    <s v="C1485"/>
    <s v="Anderson Sanchez"/>
    <s v="6651 Maple Dr, Phoenix, PA 85001"/>
    <s v="anderson1485@customer.com"/>
    <s v="602-488-9004"/>
  </r>
  <r>
    <s v="C1486"/>
    <s v="Thomas Martin"/>
    <s v="7046 Sunset Rd, Phoenix, IL 10001"/>
    <s v="thomas1486@customer.com"/>
    <s v="212-277-5803"/>
  </r>
  <r>
    <s v="C1487"/>
    <s v="Taylor Williams"/>
    <s v="2516 Main St, Phoenix, CA 77001"/>
    <s v="taylor1487@customer.com"/>
    <s v="713-960-5004"/>
  </r>
  <r>
    <s v="C1488"/>
    <s v="Moore Campbell"/>
    <s v="2917 Maple Dr, New York, CA 78201"/>
    <s v="moore1488@customer.com"/>
    <s v="512-302-3961"/>
  </r>
  <r>
    <s v="C1489"/>
    <s v="Jackson Hill"/>
    <s v="7541 Highland Ave, Dallas, IL 85001"/>
    <s v="jackson1489@customer.com"/>
    <s v="602-385-5919"/>
  </r>
  <r>
    <s v="C1490"/>
    <s v="Martin Jackson"/>
    <s v="7159 Cedar Ln, Philadelphia, IL 92101"/>
    <s v="martin1490@customer.com"/>
    <s v="619-981-4308"/>
  </r>
  <r>
    <s v="C1491"/>
    <s v="Peter Perez"/>
    <s v="2930 Cedar Ln, Houston, TX 95101"/>
    <s v="peter1491@customer.com"/>
    <s v="408-447-5710"/>
  </r>
  <r>
    <s v="C1492"/>
    <s v="Victoria Jackson"/>
    <s v="2584 Sunset Rd, Houston, TX 10001"/>
    <s v="victoria1492@customer.com"/>
    <s v="212-687-8573"/>
  </r>
  <r>
    <s v="C1493"/>
    <s v="Raymond Wright"/>
    <s v="4241 Lakeview Dr, San Jose, AZ 19101"/>
    <s v="raymond1493@customer.com"/>
    <s v="215-211-4317"/>
  </r>
  <r>
    <s v="C1494"/>
    <s v="Julia Robinson"/>
    <s v="1988 Cedar Ln, Phoenix, PA 85001"/>
    <s v="julia1494@customer.com"/>
    <s v="602-757-2970"/>
  </r>
  <r>
    <s v="C1495"/>
    <s v="Scott Mitchell"/>
    <s v="8829 Park Blvd, San Diego, AZ 60601"/>
    <s v="scott1495@customer.com"/>
    <s v="312-531-4243"/>
  </r>
  <r>
    <s v="C1496"/>
    <s v="Grace Baker"/>
    <s v="7642 Park Blvd, Chicago, CA 95101"/>
    <s v="grace1496@customer.com"/>
    <s v="408-114-4908"/>
  </r>
  <r>
    <s v="C1497"/>
    <s v="Dennis Baker"/>
    <s v="8727 Lakeview Dr, San Diego, CA 95101"/>
    <s v="dennis1497@customer.com"/>
    <s v="408-759-6364"/>
  </r>
  <r>
    <s v="C1498"/>
    <s v="Evelyn Thomas"/>
    <s v="970 Elm St, Philadelphia, TX 78201"/>
    <s v="evelyn1498@customer.com"/>
    <s v="646-264-5102"/>
  </r>
  <r>
    <s v="C1499"/>
    <s v="Gregory Thomas"/>
    <s v="8312 Sunset Rd, San Jose, TX 85001"/>
    <s v="gregory1499@customer.com"/>
    <s v="602-946-3987"/>
  </r>
  <r>
    <s v="C1500"/>
    <s v="Anna Martinez"/>
    <s v="4303 Park Blvd, San Jose, TX 19101"/>
    <s v="anna1500@customer.com"/>
    <s v="215-300-5675"/>
  </r>
  <r>
    <s v="C1501"/>
    <s v="Walter Lopez"/>
    <s v="6206 Main St, San Antonio, AZ 92101"/>
    <s v="walter1501@customer.com"/>
    <s v="619-835-4736"/>
  </r>
  <r>
    <s v="C1502"/>
    <s v="Rose Brown"/>
    <s v="2598 Broadway, Los Angeles, TX 95101"/>
    <s v="rose1502@customer.com"/>
    <s v="408-231-8220"/>
  </r>
  <r>
    <s v="C1503"/>
    <s v="Patrick Martinez"/>
    <s v="6028 Sunset Rd, San Diego, TX 95101"/>
    <s v="patrick1503@customer.com"/>
    <s v="408-662-7062"/>
  </r>
  <r>
    <s v="C1504"/>
    <s v="Judith Baker"/>
    <s v="8023 Elm St, Los Angeles, NY 60601"/>
    <s v="judith1504@customer.com"/>
    <s v="312-462-2916"/>
  </r>
  <r>
    <s v="C1505"/>
    <s v="Henry Flores"/>
    <s v="2842 Main St, San Antonio, TX 10001"/>
    <s v="henry1505@customer.com"/>
    <s v="212-128-4326"/>
  </r>
  <r>
    <s v="C1506"/>
    <s v="Christina Campbell"/>
    <s v="9460 Broadway, Chicago, CA 78201"/>
    <s v="christina1506@customer.com"/>
    <s v="415-777-9935"/>
  </r>
  <r>
    <s v="C1507"/>
    <s v="Douglas Carter"/>
    <s v="3524 Highland Ave, Dallas, NY 85001"/>
    <s v="douglas1507@customer.com"/>
    <s v="602-968-9478"/>
  </r>
  <r>
    <s v="C1508"/>
    <s v="Maria Taylor"/>
    <s v="9644 Sunset Rd, San Jose, TX 19101"/>
    <s v="maria1508@customer.com"/>
    <s v="215-251-4381"/>
  </r>
  <r>
    <s v="C1509"/>
    <s v="Harold Hill"/>
    <s v="3086 Main St, Dallas, CA 60601"/>
    <s v="harold1509@customer.com"/>
    <s v="312-146-9169"/>
  </r>
  <r>
    <s v="C1510"/>
    <s v="Nicole King"/>
    <s v="9135 Highland Ave, Houston, TX 90001"/>
    <s v="nicole1510@customer.com"/>
    <s v="323-624-3790"/>
  </r>
  <r>
    <s v="C1511"/>
    <s v="Alexander Rodriguez"/>
    <s v="6829 Lakeview Dr, San Antonio, TX 92101"/>
    <s v="alexander1511@customer.com"/>
    <s v="619-125-7958"/>
  </r>
  <r>
    <s v="C1512"/>
    <s v="Megan Williams"/>
    <s v="9996 Maple Dr, San Antonio, AZ 90001"/>
    <s v="megan1512@customer.com"/>
    <s v="323-843-6892"/>
  </r>
  <r>
    <s v="C1513"/>
    <s v="Samuel Scott"/>
    <s v="5158 Broadway, Dallas, TX 92101"/>
    <s v="samuel1513@customer.com"/>
    <s v="619-393-1907"/>
  </r>
  <r>
    <s v="C1514"/>
    <s v="Dorothy Harris"/>
    <s v="9380 Broadway, Houston, TX 85001"/>
    <s v="dorothy1514@customer.com"/>
    <s v="602-557-9765"/>
  </r>
  <r>
    <s v="C1515"/>
    <s v="Frank Hill"/>
    <s v="5822 Cedar Ln, Philadelphia, CA 95101"/>
    <s v="frank1515@customer.com"/>
    <s v="408-369-6978"/>
  </r>
  <r>
    <s v="C1516"/>
    <s v="Sophia Taylor"/>
    <s v="1555 Highland Ave, Phoenix, IL 95101"/>
    <s v="sophia1516@customer.com"/>
    <s v="408-533-2841"/>
  </r>
  <r>
    <s v="C1517"/>
    <s v="Lawrence Martin"/>
    <s v="3158 Main St, San Jose, TX 10001"/>
    <s v="lawrence1517@customer.com"/>
    <s v="212-562-4999"/>
  </r>
  <r>
    <s v="C1518"/>
    <s v="Alice Mitchell"/>
    <s v="6742 Sunset Rd, San Jose, TX 90001"/>
    <s v="alice1518@customer.com"/>
    <s v="323-238-5689"/>
  </r>
  <r>
    <s v="C1519"/>
    <s v="Arthur Green"/>
    <s v="3282 Washington St, Phoenix, TX 78201"/>
    <s v="arthur1519@customer.com"/>
    <s v="646-897-1735"/>
  </r>
  <r>
    <s v="C1520"/>
    <s v="Ruth Green"/>
    <s v="768 Maple Dr, Phoenix, AZ 85001"/>
    <s v="ruth1520@customer.com"/>
    <s v="602-738-4234"/>
  </r>
  <r>
    <s v="C1521"/>
    <s v="Philip Sanchez"/>
    <s v="7395 Maple Dr, Houston, TX 78201"/>
    <s v="philip1521@customer.com"/>
    <s v="305-740-6342"/>
  </r>
  <r>
    <s v="C1522"/>
    <s v="Diana White"/>
    <s v="4158 Main St, Phoenix, IL 77001"/>
    <s v="diana1522@customer.com"/>
    <s v="713-173-5507"/>
  </r>
  <r>
    <s v="C1523"/>
    <s v="Roger Taylor"/>
    <s v="5031 Cedar Ln, Los Angeles, TX 95101"/>
    <s v="roger1523@customer.com"/>
    <s v="408-268-1502"/>
  </r>
  <r>
    <s v="C1524"/>
    <s v="Natalie White"/>
    <s v="8811 Highland Ave, Chicago, CA 78201"/>
    <s v="natalie1524@customer.com"/>
    <s v="512-542-7018"/>
  </r>
  <r>
    <s v="C1525"/>
    <s v="Benjamin Harris"/>
    <s v="7333 Washington St, San Jose, CA 75201"/>
    <s v="benjamin1525@customer.com"/>
    <s v="718-837-4278"/>
  </r>
  <r>
    <s v="C1526"/>
    <s v="Virginia Jones"/>
    <s v="4528 Sunset Rd, San Antonio, NY 95101"/>
    <s v="virginia1526@customer.com"/>
    <s v="408-103-8757"/>
  </r>
  <r>
    <s v="C1527"/>
    <s v="Bruce Rodriguez"/>
    <s v="7110 Maple Dr, Dallas, CA 75201"/>
    <s v="bruce1527@customer.com"/>
    <s v="512-295-4788"/>
  </r>
  <r>
    <s v="C1528"/>
    <s v="Madison Ramirez"/>
    <s v="4572 Broadway, Chicago, TX 92101"/>
    <s v="madison1528@customer.com"/>
    <s v="619-101-9777"/>
  </r>
  <r>
    <s v="C1529"/>
    <s v="Adam Wright"/>
    <s v="9596 Washington St, Phoenix, TX 19101"/>
    <s v="adam1529@customer.com"/>
    <s v="215-819-6297"/>
  </r>
  <r>
    <s v="C1530"/>
    <s v="Abigail Brown"/>
    <s v="1036 Washington St, Dallas, AZ 75201"/>
    <s v="abigail1530@customer.com"/>
    <s v="646-663-3441"/>
  </r>
  <r>
    <s v="C1531"/>
    <s v="Gerald Jackson"/>
    <s v="1673 Broadway, Los Angeles, NY 60601"/>
    <s v="gerald1531@customer.com"/>
    <s v="312-885-7020"/>
  </r>
  <r>
    <s v="C1532"/>
    <s v="Lauren Green"/>
    <s v="9259 Lakeview Dr, Houston, TX 10001"/>
    <s v="lauren1532@customer.com"/>
    <s v="212-512-4987"/>
  </r>
  <r>
    <s v="C1533"/>
    <s v="Keith Hernandez"/>
    <s v="5706 Main St, San Diego, TX 75201"/>
    <s v="keith1533@customer.com"/>
    <s v="646-390-1064"/>
  </r>
  <r>
    <s v="C1534"/>
    <s v="Isabella Harris"/>
    <s v="7169 Elm St, San Antonio, CA 95101"/>
    <s v="isabella1534@customer.com"/>
    <s v="408-676-7321"/>
  </r>
  <r>
    <s v="C1535"/>
    <s v="Terry Hall"/>
    <s v="552 Maple Dr, New York, TX 95101"/>
    <s v="terry1535@customer.com"/>
    <s v="408-201-5214"/>
  </r>
  <r>
    <s v="C1536"/>
    <s v="Jane Hernandez"/>
    <s v="7792 Lakeview Dr, Dallas, TX 19101"/>
    <s v="jane1536@customer.com"/>
    <s v="215-139-6371"/>
  </r>
  <r>
    <s v="C1537"/>
    <s v="Wayne Carter"/>
    <s v="1772 Main St, Phoenix, CA 78201"/>
    <s v="wayne1537@customer.com"/>
    <s v="718-836-9370"/>
  </r>
  <r>
    <s v="C1538"/>
    <s v="Amy Miller"/>
    <s v="7103 Highland Ave, San Jose, PA 92101"/>
    <s v="amy1538@customer.com"/>
    <s v="619-928-2709"/>
  </r>
  <r>
    <s v="C1539"/>
    <s v="Ralph Campbell"/>
    <s v="4198 Lakeview Dr, Chicago, NY 85001"/>
    <s v="ralph1539@customer.com"/>
    <s v="602-719-5633"/>
  </r>
  <r>
    <s v="C1540"/>
    <s v="Cynthia Taylor"/>
    <s v="5344 Main St, Los Angeles, CA 77001"/>
    <s v="cynthia1540@customer.com"/>
    <s v="713-727-8424"/>
  </r>
  <r>
    <s v="C1541"/>
    <s v="Smith Thompson"/>
    <s v="5336 Lakeview Dr, Los Angeles, CA 75201"/>
    <s v="smith1541@customer.com"/>
    <s v="415-330-8124"/>
  </r>
  <r>
    <s v="C1542"/>
    <s v="Johnson Torres"/>
    <s v="302 Washington St, New York, TX 90001"/>
    <s v="johnson1542@customer.com"/>
    <s v="323-833-4441"/>
  </r>
  <r>
    <s v="C1543"/>
    <s v="Williams Jones"/>
    <s v="5267 Maple Dr, Dallas, IL 75201"/>
    <s v="williams1543@customer.com"/>
    <s v="718-499-6595"/>
  </r>
  <r>
    <s v="C1544"/>
    <s v="Brown Clark"/>
    <s v="2355 Elm St, Houston, AZ 60601"/>
    <s v="brown1544@customer.com"/>
    <s v="312-115-6146"/>
  </r>
  <r>
    <s v="C1545"/>
    <s v="Jones Brown"/>
    <s v="231 Highland Ave, San Antonio, TX 19101"/>
    <s v="jones1545@customer.com"/>
    <s v="215-745-6844"/>
  </r>
  <r>
    <s v="C1546"/>
    <s v="Garcia King"/>
    <s v="558 Main St, New York, TX 92101"/>
    <s v="garcia1546@customer.com"/>
    <s v="619-979-9160"/>
  </r>
  <r>
    <s v="C1547"/>
    <s v="Miller Mitchell"/>
    <s v="1645 Sunset Rd, Chicago, NY 75201"/>
    <s v="miller1547@customer.com"/>
    <s v="305-890-3277"/>
  </r>
  <r>
    <s v="C1548"/>
    <s v="Davis Jones"/>
    <s v="2018 Cedar Ln, Philadelphia, CA 92101"/>
    <s v="davis1548@customer.com"/>
    <s v="619-662-9529"/>
  </r>
  <r>
    <s v="C1549"/>
    <s v="Rodriguez Scott"/>
    <s v="7483 Lakeview Dr, San Antonio, CA 10001"/>
    <s v="rodriguez1549@customer.com"/>
    <s v="212-746-9654"/>
  </r>
  <r>
    <s v="C1550"/>
    <s v="Martinez Wilson"/>
    <s v="5595 Cedar Ln, Chicago, AZ 77001"/>
    <s v="martinez1550@customer.com"/>
    <s v="713-466-1655"/>
  </r>
  <r>
    <s v="C1551"/>
    <s v="Hernandez Harris"/>
    <s v="2839 Cedar Ln, San Diego, TX 77001"/>
    <s v="hernandez1551@customer.com"/>
    <s v="713-382-6290"/>
  </r>
  <r>
    <s v="C1552"/>
    <s v="Lopez Campbell"/>
    <s v="220 Park Blvd, Houston, NY 10001"/>
    <s v="lopez1552@customer.com"/>
    <s v="212-775-7425"/>
  </r>
  <r>
    <s v="C1553"/>
    <s v="Gonzalez Clark"/>
    <s v="7147 Sunset Rd, Chicago, CA 75201"/>
    <s v="gonzalez1553@customer.com"/>
    <s v="646-450-9611"/>
  </r>
  <r>
    <s v="C1554"/>
    <s v="Wilson Moore"/>
    <s v="4502 Sunset Rd, Chicago, IL 60601"/>
    <s v="wilson1554@customer.com"/>
    <s v="312-668-1196"/>
  </r>
  <r>
    <s v="C1555"/>
    <s v="Anderson Lewis"/>
    <s v="9495 Park Blvd, Houston, CA 10001"/>
    <s v="anderson1555@customer.com"/>
    <s v="212-500-5913"/>
  </r>
  <r>
    <s v="C1556"/>
    <s v="Thomas Smith"/>
    <s v="7820 Washington St, Chicago, CA 75201"/>
    <s v="thomas1556@customer.com"/>
    <s v="512-238-5469"/>
  </r>
  <r>
    <s v="C1557"/>
    <s v="Taylor Jackson"/>
    <s v="5688 Washington St, San Diego, IL 75201"/>
    <s v="taylor1557@customer.com"/>
    <s v="646-883-6979"/>
  </r>
  <r>
    <s v="C1558"/>
    <s v="Moore Green"/>
    <s v="9337 Broadway, Phoenix, TX 10001"/>
    <s v="moore1558@customer.com"/>
    <s v="212-182-1518"/>
  </r>
  <r>
    <s v="C1559"/>
    <s v="Jackson Roberts"/>
    <s v="3923 Highland Ave, New York, AZ 90001"/>
    <s v="jackson1559@customer.com"/>
    <s v="323-546-4859"/>
  </r>
  <r>
    <s v="C1560"/>
    <s v="Martin Wright"/>
    <s v="1121 Lakeview Dr, Houston, CA 92101"/>
    <s v="martin1560@customer.com"/>
    <s v="619-773-8543"/>
  </r>
  <r>
    <s v="C1561"/>
    <s v="Peter Walker"/>
    <s v="4579 Park Blvd, San Diego, TX 95101"/>
    <s v="peter1561@customer.com"/>
    <s v="408-337-5639"/>
  </r>
  <r>
    <s v="C1562"/>
    <s v="Victoria Lopez"/>
    <s v="8986 Sunset Rd, Houston, TX 75201"/>
    <s v="victoria1562@customer.com"/>
    <s v="512-411-3347"/>
  </r>
  <r>
    <s v="C1563"/>
    <s v="Raymond Hill"/>
    <s v="7707 Maple Dr, Philadelphia, CA 77001"/>
    <s v="raymond1563@customer.com"/>
    <s v="713-211-8436"/>
  </r>
  <r>
    <s v="C1564"/>
    <s v="Julia Harris"/>
    <s v="9325 Highland Ave, San Antonio, AZ 19101"/>
    <s v="julia1564@customer.com"/>
    <s v="215-976-1401"/>
  </r>
  <r>
    <s v="C1565"/>
    <s v="Scott Martinez"/>
    <s v="6586 Maple Dr, New York, TX 85001"/>
    <s v="scott1565@customer.com"/>
    <s v="602-818-9295"/>
  </r>
  <r>
    <s v="C1566"/>
    <s v="Grace Roberts"/>
    <s v="4609 Elm St, Philadelphia, CA 60601"/>
    <s v="grace1566@customer.com"/>
    <s v="312-953-9927"/>
  </r>
  <r>
    <s v="C1567"/>
    <s v="Dennis Thompson"/>
    <s v="5729 Broadway, Chicago, TX 77001"/>
    <s v="dennis1567@customer.com"/>
    <s v="713-138-4080"/>
  </r>
  <r>
    <s v="C1568"/>
    <s v="Evelyn Martin"/>
    <s v="8362 Main St, Houston, TX 90001"/>
    <s v="evelyn1568@customer.com"/>
    <s v="323-828-8557"/>
  </r>
  <r>
    <s v="C1569"/>
    <s v="Gregory Perez"/>
    <s v="4208 Lakeview Dr, Chicago, AZ 19101"/>
    <s v="gregory1569@customer.com"/>
    <s v="215-877-6949"/>
  </r>
  <r>
    <s v="C1570"/>
    <s v="Anna Nelson"/>
    <s v="862 Park Blvd, New York, PA 95101"/>
    <s v="anna1570@customer.com"/>
    <s v="408-527-9023"/>
  </r>
  <r>
    <s v="C1571"/>
    <s v="Walter Lewis"/>
    <s v="457 Cedar Ln, San Jose, TX 77001"/>
    <s v="walter1571@customer.com"/>
    <s v="713-840-5431"/>
  </r>
  <r>
    <s v="C1572"/>
    <s v="Rose Green"/>
    <s v="1003 Cedar Ln, Dallas, CA 77001"/>
    <s v="rose1572@customer.com"/>
    <s v="713-799-7653"/>
  </r>
  <r>
    <s v="C1573"/>
    <s v="Patrick Anderson"/>
    <s v="1676 Elm St, Los Angeles, AZ 85001"/>
    <s v="patrick1573@customer.com"/>
    <s v="602-757-7211"/>
  </r>
  <r>
    <s v="C1574"/>
    <s v="Judith Walker"/>
    <s v="9756 Maple Dr, Los Angeles, TX 75201"/>
    <s v="judith1574@customer.com"/>
    <s v="415-144-1325"/>
  </r>
  <r>
    <s v="C1575"/>
    <s v="Henry Allen"/>
    <s v="4420 Washington St, Chicago, CA 95101"/>
    <s v="henry1575@customer.com"/>
    <s v="408-989-6055"/>
  </r>
  <r>
    <s v="C1576"/>
    <s v="Christina Ramirez"/>
    <s v="2066 Sunset Rd, San Jose, TX 95101"/>
    <s v="christina1576@customer.com"/>
    <s v="408-289-6628"/>
  </r>
  <r>
    <s v="C1577"/>
    <s v="Douglas Martin"/>
    <s v="8571 Main St, New York, NY 77001"/>
    <s v="douglas1577@customer.com"/>
    <s v="713-718-6224"/>
  </r>
  <r>
    <s v="C1578"/>
    <s v="Maria Rivera"/>
    <s v="5472 Highland Ave, Dallas, TX 92101"/>
    <s v="maria1578@customer.com"/>
    <s v="619-728-1312"/>
  </r>
  <r>
    <s v="C1579"/>
    <s v="Harold Nguyen"/>
    <s v="1339 Maple Dr, San Antonio, TX 78201"/>
    <s v="harold1579@customer.com"/>
    <s v="512-397-5001"/>
  </r>
  <r>
    <s v="C1580"/>
    <s v="Nicole Taylor"/>
    <s v="3028 Park Blvd, Los Angeles, TX 90001"/>
    <s v="nicole1580@customer.com"/>
    <s v="323-208-3500"/>
  </r>
  <r>
    <s v="C1581"/>
    <s v="Alexander Green"/>
    <s v="4658 Elm St, Phoenix, CA 77001"/>
    <s v="alexander1581@customer.com"/>
    <s v="713-941-3593"/>
  </r>
  <r>
    <s v="C1582"/>
    <s v="Megan Garcia"/>
    <s v="3228 Park Blvd, San Diego, NY 77001"/>
    <s v="megan1582@customer.com"/>
    <s v="713-641-1352"/>
  </r>
  <r>
    <s v="C1583"/>
    <s v="Samuel Taylor"/>
    <s v="1134 Cedar Ln, Houston, TX 78201"/>
    <s v="samuel1583@customer.com"/>
    <s v="512-515-9255"/>
  </r>
  <r>
    <s v="C1584"/>
    <s v="Dorothy Lewis"/>
    <s v="4546 Park Blvd, Phoenix, TX 77001"/>
    <s v="dorothy1584@customer.com"/>
    <s v="713-741-6168"/>
  </r>
  <r>
    <s v="C1585"/>
    <s v="Frank Wilson"/>
    <s v="7271 Highland Ave, New York, TX 10001"/>
    <s v="frank1585@customer.com"/>
    <s v="212-975-5780"/>
  </r>
  <r>
    <s v="C1586"/>
    <s v="Sophia Carter"/>
    <s v="1734 Lakeview Dr, San Jose, AZ 85001"/>
    <s v="sophia1586@customer.com"/>
    <s v="602-177-7225"/>
  </r>
  <r>
    <s v="C1587"/>
    <s v="Lawrence Brown"/>
    <s v="3800 Washington St, New York, NY 75201"/>
    <s v="lawrence1587@customer.com"/>
    <s v="415-581-6218"/>
  </r>
  <r>
    <s v="C1588"/>
    <s v="Alice Carter"/>
    <s v="3856 Main St, New York, NY 77001"/>
    <s v="alice1588@customer.com"/>
    <s v="713-879-1889"/>
  </r>
  <r>
    <s v="C1589"/>
    <s v="Arthur Taylor"/>
    <s v="5794 Maple Dr, San Diego, TX 95101"/>
    <s v="arthur1589@customer.com"/>
    <s v="408-640-6111"/>
  </r>
  <r>
    <s v="C1590"/>
    <s v="Ruth Scott"/>
    <s v="1727 Highland Ave, Philadelphia, TX 19101"/>
    <s v="ruth1590@customer.com"/>
    <s v="215-932-9580"/>
  </r>
  <r>
    <s v="C1591"/>
    <s v="Philip Brown"/>
    <s v="4396 Broadway, Chicago, CA 77001"/>
    <s v="philip1591@customer.com"/>
    <s v="713-784-7632"/>
  </r>
  <r>
    <s v="C1592"/>
    <s v="Diana Young"/>
    <s v="8046 Lakeview Dr, Los Angeles, AZ 95101"/>
    <s v="diana1592@customer.com"/>
    <s v="408-338-2502"/>
  </r>
  <r>
    <s v="C1593"/>
    <s v="Roger Rodriguez"/>
    <s v="4883 Cedar Ln, Phoenix, PA 19101"/>
    <s v="roger1593@customer.com"/>
    <s v="215-239-4832"/>
  </r>
  <r>
    <s v="C1594"/>
    <s v="Natalie Hernandez"/>
    <s v="9809 Main St, New York, IL 75201"/>
    <s v="natalie1594@customer.com"/>
    <s v="646-278-1758"/>
  </r>
  <r>
    <s v="C1595"/>
    <s v="Benjamin Garcia"/>
    <s v="217 Washington St, Phoenix, TX 75201"/>
    <s v="benjamin1595@customer.com"/>
    <s v="512-188-1459"/>
  </r>
  <r>
    <s v="C1596"/>
    <s v="Virginia Lopez"/>
    <s v="4096 Maple Dr, San Diego, NY 78201"/>
    <s v="virginia1596@customer.com"/>
    <s v="512-888-9355"/>
  </r>
  <r>
    <s v="C1597"/>
    <s v="Bruce Moore"/>
    <s v="3534 Broadway, Dallas, TX 60601"/>
    <s v="bruce1597@customer.com"/>
    <s v="312-118-8809"/>
  </r>
  <r>
    <s v="C1598"/>
    <s v="Madison Wilson"/>
    <s v="2124 Main St, San Antonio, IL 10001"/>
    <s v="madison1598@customer.com"/>
    <s v="212-786-2485"/>
  </r>
  <r>
    <s v="C1599"/>
    <s v="Adam Walker"/>
    <s v="394 Elm St, Chicago, CA 60601"/>
    <s v="adam1599@customer.com"/>
    <s v="312-173-9746"/>
  </r>
  <r>
    <s v="C1600"/>
    <s v="Abigail Williams"/>
    <s v="6306 Maple Dr, Chicago, CA 77001"/>
    <s v="abigail1600@customer.com"/>
    <s v="713-310-4929"/>
  </r>
  <r>
    <s v="C1601"/>
    <s v="Gerald Torres"/>
    <s v="8115 Elm St, Los Angeles, CA 77001"/>
    <s v="gerald1601@customer.com"/>
    <s v="713-990-6775"/>
  </r>
  <r>
    <s v="C1602"/>
    <s v="Lauren Johnson"/>
    <s v="5299 Sunset Rd, Los Angeles, AZ 19101"/>
    <s v="lauren1602@customer.com"/>
    <s v="215-671-1315"/>
  </r>
  <r>
    <s v="C1603"/>
    <s v="Keith Johnson"/>
    <s v="9733 Main St, Dallas, CA 19101"/>
    <s v="keith1603@customer.com"/>
    <s v="215-988-1445"/>
  </r>
  <r>
    <s v="C1604"/>
    <s v="Isabella Flores"/>
    <s v="6713 Broadway, Chicago, TX 90001"/>
    <s v="isabella1604@customer.com"/>
    <s v="323-217-7115"/>
  </r>
  <r>
    <s v="C1605"/>
    <s v="Terry Nelson"/>
    <s v="8208 Lakeview Dr, Dallas, IL 92101"/>
    <s v="terry1605@customer.com"/>
    <s v="619-742-8165"/>
  </r>
  <r>
    <s v="C1606"/>
    <s v="Jane Scott"/>
    <s v="3406 Cedar Ln, San Antonio, IL 90001"/>
    <s v="jane1606@customer.com"/>
    <s v="323-824-5997"/>
  </r>
  <r>
    <s v="C1607"/>
    <s v="Wayne Gonzalez"/>
    <s v="1933 Cedar Ln, San Diego, NY 10001"/>
    <s v="wayne1607@customer.com"/>
    <s v="212-432-1261"/>
  </r>
  <r>
    <s v="C1608"/>
    <s v="Amy Clark"/>
    <s v="2696 Cedar Ln, Chicago, TX 85001"/>
    <s v="amy1608@customer.com"/>
    <s v="602-465-2957"/>
  </r>
  <r>
    <s v="C1609"/>
    <s v="Ralph Rodriguez"/>
    <s v="8168 Washington St, Los Angeles, IL 90001"/>
    <s v="ralph1609@customer.com"/>
    <s v="323-588-2483"/>
  </r>
  <r>
    <s v="C1610"/>
    <s v="Cynthia Martinez"/>
    <s v="1911 Park Blvd, Chicago, TX 60601"/>
    <s v="cynthia1610@customer.com"/>
    <s v="312-689-6227"/>
  </r>
  <r>
    <s v="C1611"/>
    <s v="Smith White"/>
    <s v="8332 Main St, Los Angeles, IL 78201"/>
    <s v="smith1611@customer.com"/>
    <s v="718-885-7553"/>
  </r>
  <r>
    <s v="C1612"/>
    <s v="Johnson Rodriguez"/>
    <s v="3757 Washington St, Phoenix, CA 77001"/>
    <s v="johnson1612@customer.com"/>
    <s v="713-272-5921"/>
  </r>
  <r>
    <s v="C1613"/>
    <s v="Williams Jones"/>
    <s v="3542 Main St, New York, AZ 77001"/>
    <s v="williams1613@customer.com"/>
    <s v="713-990-5073"/>
  </r>
  <r>
    <s v="C1614"/>
    <s v="Brown Lee"/>
    <s v="5674 Sunset Rd, New York, TX 85001"/>
    <s v="brown1614@customer.com"/>
    <s v="602-524-2269"/>
  </r>
  <r>
    <s v="C1615"/>
    <s v="Jones Hill"/>
    <s v="3963 Highland Ave, Dallas, TX 95101"/>
    <s v="jones1615@customer.com"/>
    <s v="408-175-6760"/>
  </r>
  <r>
    <s v="C1616"/>
    <s v="Garcia Gomez"/>
    <s v="6713 Broadway, Los Angeles, CA 92101"/>
    <s v="garcia1616@customer.com"/>
    <s v="619-540-5847"/>
  </r>
  <r>
    <s v="C1617"/>
    <s v="Miller Miller"/>
    <s v="5099 Elm St, Houston, CA 19101"/>
    <s v="miller1617@customer.com"/>
    <s v="215-427-8448"/>
  </r>
  <r>
    <s v="C1618"/>
    <s v="Davis Thompson"/>
    <s v="8737 Park Blvd, Chicago, AZ 95101"/>
    <s v="davis1618@customer.com"/>
    <s v="408-775-9270"/>
  </r>
  <r>
    <s v="C1619"/>
    <s v="Rodriguez Taylor"/>
    <s v="5238 Main St, San Antonio, NY 60601"/>
    <s v="rodriguez1619@customer.com"/>
    <s v="312-992-5467"/>
  </r>
  <r>
    <s v="C1620"/>
    <s v="Martinez Moore"/>
    <s v="9077 Park Blvd, San Antonio, TX 90001"/>
    <s v="martinez1620@customer.com"/>
    <s v="323-523-2920"/>
  </r>
  <r>
    <s v="C1621"/>
    <s v="Hernandez Green"/>
    <s v="6634 Sunset Rd, Dallas, TX 95101"/>
    <s v="hernandez1621@customer.com"/>
    <s v="408-166-7362"/>
  </r>
  <r>
    <s v="C1622"/>
    <s v="Lopez Wright"/>
    <s v="2900 Sunset Rd, Los Angeles, CA 77001"/>
    <s v="lopez1622@customer.com"/>
    <s v="713-367-9365"/>
  </r>
  <r>
    <s v="C1623"/>
    <s v="Gonzalez Nelson"/>
    <s v="3476 Lakeview Dr, Chicago, IL 19101"/>
    <s v="gonzalez1623@customer.com"/>
    <s v="215-953-5196"/>
  </r>
  <r>
    <s v="C1624"/>
    <s v="Wilson Robinson"/>
    <s v="4765 Elm St, Dallas, CA 19101"/>
    <s v="wilson1624@customer.com"/>
    <s v="215-159-3581"/>
  </r>
  <r>
    <s v="C1625"/>
    <s v="Anderson Hernandez"/>
    <s v="1700 Maple Dr, Los Angeles, NY 78201"/>
    <s v="anderson1625@customer.com"/>
    <s v="305-503-2328"/>
  </r>
  <r>
    <s v="C1626"/>
    <s v="Thomas Lewis"/>
    <s v="6142 Lakeview Dr, Chicago, TX 19101"/>
    <s v="thomas1626@customer.com"/>
    <s v="215-360-2498"/>
  </r>
  <r>
    <s v="C1627"/>
    <s v="Taylor Lopez"/>
    <s v="3510 Main St, Phoenix, CA 92101"/>
    <s v="taylor1627@customer.com"/>
    <s v="619-133-5255"/>
  </r>
  <r>
    <s v="C1628"/>
    <s v="Moore Hernandez"/>
    <s v="5945 Main St, San Antonio, CA 78201"/>
    <s v="moore1628@customer.com"/>
    <s v="305-629-2137"/>
  </r>
  <r>
    <s v="C1629"/>
    <s v="Jackson Harris"/>
    <s v="6111 Lakeview Dr, Philadelphia, TX 75201"/>
    <s v="jackson1629@customer.com"/>
    <s v="415-942-3432"/>
  </r>
  <r>
    <s v="C1630"/>
    <s v="Martin Nguyen"/>
    <s v="3928 Main St, Phoenix, CA 19101"/>
    <s v="martin1630@customer.com"/>
    <s v="215-752-4201"/>
  </r>
  <r>
    <s v="C1631"/>
    <s v="Peter Sanchez"/>
    <s v="7490 Maple Dr, Chicago, IL 85001"/>
    <s v="peter1631@customer.com"/>
    <s v="602-621-5962"/>
  </r>
  <r>
    <s v="C1632"/>
    <s v="Victoria Hall"/>
    <s v="1590 Broadway, San Jose, AZ 78201"/>
    <s v="victoria1632@customer.com"/>
    <s v="415-171-9102"/>
  </r>
  <r>
    <s v="C1633"/>
    <s v="Raymond Gonzalez"/>
    <s v="8480 Broadway, San Antonio, IL 78201"/>
    <s v="raymond1633@customer.com"/>
    <s v="646-968-2784"/>
  </r>
  <r>
    <s v="C1634"/>
    <s v="Julia Rivera"/>
    <s v="2567 Highland Ave, Chicago, CA 19101"/>
    <s v="julia1634@customer.com"/>
    <s v="215-175-5857"/>
  </r>
  <r>
    <s v="C1635"/>
    <s v="Scott Smith"/>
    <s v="1850 Washington St, Dallas, PA 95101"/>
    <s v="scott1635@customer.com"/>
    <s v="408-363-7592"/>
  </r>
  <r>
    <s v="C1636"/>
    <s v="Grace Taylor"/>
    <s v="4993 Washington St, New York, IL 92101"/>
    <s v="grace1636@customer.com"/>
    <s v="619-731-8026"/>
  </r>
  <r>
    <s v="C1637"/>
    <s v="Dennis Taylor"/>
    <s v="8822 Elm St, Dallas, CA 78201"/>
    <s v="dennis1637@customer.com"/>
    <s v="718-257-4214"/>
  </r>
  <r>
    <s v="C1638"/>
    <s v="Evelyn Johnson"/>
    <s v="7369 Maple Dr, Houston, IL 10001"/>
    <s v="evelyn1638@customer.com"/>
    <s v="212-518-4293"/>
  </r>
  <r>
    <s v="C1639"/>
    <s v="Gregory Williams"/>
    <s v="8177 Park Blvd, Chicago, TX 75201"/>
    <s v="gregory1639@customer.com"/>
    <s v="415-665-8950"/>
  </r>
  <r>
    <s v="C1640"/>
    <s v="Anna Baker"/>
    <s v="2132 Maple Dr, Phoenix, AZ 10001"/>
    <s v="anna1640@customer.com"/>
    <s v="212-172-6174"/>
  </r>
  <r>
    <s v="C1641"/>
    <s v="Walter Harris"/>
    <s v="3310 Lakeview Dr, Los Angeles, TX 78201"/>
    <s v="walter1641@customer.com"/>
    <s v="512-482-7012"/>
  </r>
  <r>
    <s v="C1642"/>
    <s v="Rose Hall"/>
    <s v="1661 Elm St, Dallas, IL 90001"/>
    <s v="rose1642@customer.com"/>
    <s v="323-531-8376"/>
  </r>
  <r>
    <s v="C1643"/>
    <s v="Patrick Ramirez"/>
    <s v="2127 Maple Dr, Chicago, TX 19101"/>
    <s v="patrick1643@customer.com"/>
    <s v="215-444-2182"/>
  </r>
  <r>
    <s v="C1644"/>
    <s v="Judith King"/>
    <s v="2154 Broadway, Los Angeles, TX 75201"/>
    <s v="judith1644@customer.com"/>
    <s v="415-618-6206"/>
  </r>
  <r>
    <s v="C1645"/>
    <s v="Henry Jackson"/>
    <s v="7762 Broadway, Los Angeles, AZ 78201"/>
    <s v="henry1645@customer.com"/>
    <s v="646-640-2273"/>
  </r>
  <r>
    <s v="C1646"/>
    <s v="Christina Taylor"/>
    <s v="171 Main St, San Diego, CA 75201"/>
    <s v="christina1646@customer.com"/>
    <s v="512-692-9564"/>
  </r>
  <r>
    <s v="C1647"/>
    <s v="Douglas Anderson"/>
    <s v="5375 Elm St, Dallas, TX 60601"/>
    <s v="douglas1647@customer.com"/>
    <s v="312-622-5235"/>
  </r>
  <r>
    <s v="C1648"/>
    <s v="Maria King"/>
    <s v="4819 Highland Ave, Phoenix, CA 85001"/>
    <s v="maria1648@customer.com"/>
    <s v="602-262-9126"/>
  </r>
  <r>
    <s v="C1649"/>
    <s v="Harold Scott"/>
    <s v="9903 Maple Dr, Houston, AZ 90001"/>
    <s v="harold1649@customer.com"/>
    <s v="323-344-5202"/>
  </r>
  <r>
    <s v="C1650"/>
    <s v="Nicole Thompson"/>
    <s v="7074 Elm St, Philadelphia, TX 92101"/>
    <s v="nicole1650@customer.com"/>
    <s v="619-607-9905"/>
  </r>
  <r>
    <s v="C1651"/>
    <s v="Alexander Flores"/>
    <s v="7012 Main St, Philadelphia, CA 19101"/>
    <s v="alexander1651@customer.com"/>
    <s v="215-661-2091"/>
  </r>
  <r>
    <s v="C1652"/>
    <s v="Megan Gomez"/>
    <s v="3453 Elm St, Houston, TX 92101"/>
    <s v="megan1652@customer.com"/>
    <s v="619-441-4933"/>
  </r>
  <r>
    <s v="C1653"/>
    <s v="Samuel Williams"/>
    <s v="9866 Highland Ave, Phoenix, TX 92101"/>
    <s v="samuel1653@customer.com"/>
    <s v="619-942-8309"/>
  </r>
  <r>
    <s v="C1654"/>
    <s v="Dorothy Jones"/>
    <s v="8542 Sunset Rd, Houston, TX 60601"/>
    <s v="dorothy1654@customer.com"/>
    <s v="312-885-4292"/>
  </r>
  <r>
    <s v="C1655"/>
    <s v="Frank Martinez"/>
    <s v="2545 Elm St, Los Angeles, TX 19101"/>
    <s v="frank1655@customer.com"/>
    <s v="215-335-1941"/>
  </r>
  <r>
    <s v="C1656"/>
    <s v="Sophia Young"/>
    <s v="2121 Main St, New York, CA 95101"/>
    <s v="sophia1656@customer.com"/>
    <s v="408-697-6913"/>
  </r>
  <r>
    <s v="C1657"/>
    <s v="Lawrence Walker"/>
    <s v="6536 Lakeview Dr, San Antonio, NY 10001"/>
    <s v="lawrence1657@customer.com"/>
    <s v="212-700-2074"/>
  </r>
  <r>
    <s v="C1658"/>
    <s v="Alice Wright"/>
    <s v="2027 Lakeview Dr, New York, CA 85001"/>
    <s v="alice1658@customer.com"/>
    <s v="602-130-4911"/>
  </r>
  <r>
    <s v="C1659"/>
    <s v="Arthur Carter"/>
    <s v="936 Sunset Rd, San Antonio, CA 95101"/>
    <s v="arthur1659@customer.com"/>
    <s v="408-386-7780"/>
  </r>
  <r>
    <s v="C1660"/>
    <s v="Ruth White"/>
    <s v="2341 Cedar Ln, San Jose, CA 90001"/>
    <s v="ruth1660@customer.com"/>
    <s v="323-605-9106"/>
  </r>
  <r>
    <s v="C1661"/>
    <s v="Philip Torres"/>
    <s v="1558 Highland Ave, San Antonio, CA 78201"/>
    <s v="philip1661@customer.com"/>
    <s v="305-495-8840"/>
  </r>
  <r>
    <s v="C1662"/>
    <s v="Diana Martinez"/>
    <s v="4446 Main St, San Diego, TX 75201"/>
    <s v="diana1662@customer.com"/>
    <s v="512-250-2569"/>
  </r>
  <r>
    <s v="C1663"/>
    <s v="Roger Campbell"/>
    <s v="4717 Maple Dr, San Diego, AZ 60601"/>
    <s v="roger1663@customer.com"/>
    <s v="312-998-3260"/>
  </r>
  <r>
    <s v="C1664"/>
    <s v="Natalie Hernandez"/>
    <s v="2301 Broadway, San Jose, TX 77001"/>
    <s v="natalie1664@customer.com"/>
    <s v="713-346-3170"/>
  </r>
  <r>
    <s v="C1665"/>
    <s v="Benjamin Gomez"/>
    <s v="8321 Elm St, Los Angeles, CA 77001"/>
    <s v="benjamin1665@customer.com"/>
    <s v="713-843-5316"/>
  </r>
  <r>
    <s v="C1666"/>
    <s v="Virginia Garcia"/>
    <s v="3588 Cedar Ln, San Antonio, AZ 95101"/>
    <s v="virginia1666@customer.com"/>
    <s v="408-526-4478"/>
  </r>
  <r>
    <s v="C1667"/>
    <s v="Bruce Campbell"/>
    <s v="3195 Main St, Chicago, CA 78201"/>
    <s v="bruce1667@customer.com"/>
    <s v="415-434-5214"/>
  </r>
  <r>
    <s v="C1668"/>
    <s v="Madison Thomas"/>
    <s v="5368 Sunset Rd, Philadelphia, PA 19101"/>
    <s v="madison1668@customer.com"/>
    <s v="215-784-8069"/>
  </r>
  <r>
    <s v="C1669"/>
    <s v="Adam Nelson"/>
    <s v="2403 Highland Ave, San Antonio, TX 10001"/>
    <s v="adam1669@customer.com"/>
    <s v="212-873-1745"/>
  </r>
  <r>
    <s v="C1670"/>
    <s v="Abigail Wright"/>
    <s v="5713 Highland Ave, Dallas, TX 19101"/>
    <s v="abigail1670@customer.com"/>
    <s v="215-493-4171"/>
  </r>
  <r>
    <s v="C1671"/>
    <s v="Gerald Wilson"/>
    <s v="5880 Broadway, Dallas, CA 19101"/>
    <s v="gerald1671@customer.com"/>
    <s v="215-560-7554"/>
  </r>
  <r>
    <s v="C1672"/>
    <s v="Lauren Lopez"/>
    <s v="2185 Park Blvd, Dallas, IL 95101"/>
    <s v="lauren1672@customer.com"/>
    <s v="408-483-4382"/>
  </r>
  <r>
    <s v="C1673"/>
    <s v="Keith Jackson"/>
    <s v="7534 Cedar Ln, San Antonio, NY 75201"/>
    <s v="keith1673@customer.com"/>
    <s v="512-469-6544"/>
  </r>
  <r>
    <s v="C1674"/>
    <s v="Isabella Hernandez"/>
    <s v="6170 Washington St, Phoenix, TX 19101"/>
    <s v="isabella1674@customer.com"/>
    <s v="215-847-6482"/>
  </r>
  <r>
    <s v="C1675"/>
    <s v="Terry Walker"/>
    <s v="738 Broadway, New York, TX 78201"/>
    <s v="terry1675@customer.com"/>
    <s v="646-347-5401"/>
  </r>
  <r>
    <s v="C1676"/>
    <s v="Jane Gonzalez"/>
    <s v="7447 Main St, Philadelphia, NY 90001"/>
    <s v="jane1676@customer.com"/>
    <s v="323-128-7830"/>
  </r>
  <r>
    <s v="C1677"/>
    <s v="Wayne Brown"/>
    <s v="8242 Highland Ave, Los Angeles, CA 77001"/>
    <s v="wayne1677@customer.com"/>
    <s v="713-119-9916"/>
  </r>
  <r>
    <s v="C1678"/>
    <s v="Amy Flores"/>
    <s v="5396 Highland Ave, San Antonio, CA 78201"/>
    <s v="amy1678@customer.com"/>
    <s v="305-334-8978"/>
  </r>
  <r>
    <s v="C1679"/>
    <s v="Ralph Ramirez"/>
    <s v="532 Sunset Rd, San Antonio, AZ 95101"/>
    <s v="ralph1679@customer.com"/>
    <s v="408-683-4569"/>
  </r>
  <r>
    <s v="C1680"/>
    <s v="Cynthia Flores"/>
    <s v="2378 Elm St, New York, CA 19101"/>
    <s v="cynthia1680@customer.com"/>
    <s v="215-889-6883"/>
  </r>
  <r>
    <s v="C1681"/>
    <s v="Smith Nelson"/>
    <s v="4958 Sunset Rd, New York, TX 60601"/>
    <s v="smith1681@customer.com"/>
    <s v="312-665-5202"/>
  </r>
  <r>
    <s v="C1682"/>
    <s v="Johnson Ramirez"/>
    <s v="5111 Park Blvd, San Diego, PA 60601"/>
    <s v="johnson1682@customer.com"/>
    <s v="312-842-3181"/>
  </r>
  <r>
    <s v="C1683"/>
    <s v="Williams Flores"/>
    <s v="7421 Broadway, Chicago, AZ 60601"/>
    <s v="williams1683@customer.com"/>
    <s v="312-732-8676"/>
  </r>
  <r>
    <s v="C1684"/>
    <s v="Brown Harris"/>
    <s v="5529 Washington St, San Diego, PA 19101"/>
    <s v="brown1684@customer.com"/>
    <s v="215-304-5933"/>
  </r>
  <r>
    <s v="C1685"/>
    <s v="Jones Robinson"/>
    <s v="610 Highland Ave, Philadelphia, TX 95101"/>
    <s v="jones1685@customer.com"/>
    <s v="408-629-6059"/>
  </r>
  <r>
    <s v="C1686"/>
    <s v="Garcia King"/>
    <s v="7739 Main St, New York, IL 60601"/>
    <s v="garcia1686@customer.com"/>
    <s v="312-357-5668"/>
  </r>
  <r>
    <s v="C1687"/>
    <s v="Miller Hernandez"/>
    <s v="3009 Lakeview Dr, Phoenix, CA 90001"/>
    <s v="miller1687@customer.com"/>
    <s v="323-274-2134"/>
  </r>
  <r>
    <s v="C1688"/>
    <s v="Davis Flores"/>
    <s v="8283 Broadway, Phoenix, NY 10001"/>
    <s v="davis1688@customer.com"/>
    <s v="212-892-2446"/>
  </r>
  <r>
    <s v="C1689"/>
    <s v="Rodriguez Carter"/>
    <s v="1233 Highland Ave, New York, CA 77001"/>
    <s v="rodriguez1689@customer.com"/>
    <s v="713-273-7746"/>
  </r>
  <r>
    <s v="C1690"/>
    <s v="Martinez Ramirez"/>
    <s v="9272 Broadway, San Jose, NY 90001"/>
    <s v="martinez1690@customer.com"/>
    <s v="323-915-8251"/>
  </r>
  <r>
    <s v="C1691"/>
    <s v="Hernandez Rivera"/>
    <s v="6085 Lakeview Dr, San Jose, TX 78201"/>
    <s v="hernandez1691@customer.com"/>
    <s v="305-637-1444"/>
  </r>
  <r>
    <s v="C1692"/>
    <s v="Lopez Green"/>
    <s v="8483 Park Blvd, Dallas, TX 77001"/>
    <s v="lopez1692@customer.com"/>
    <s v="713-931-4285"/>
  </r>
  <r>
    <s v="C1693"/>
    <s v="Gonzalez Scott"/>
    <s v="5062 Elm St, Dallas, NY 95101"/>
    <s v="gonzalez1693@customer.com"/>
    <s v="408-914-6971"/>
  </r>
  <r>
    <s v="C1694"/>
    <s v="Wilson King"/>
    <s v="7630 Main St, Los Angeles, NY 60601"/>
    <s v="wilson1694@customer.com"/>
    <s v="312-268-7279"/>
  </r>
  <r>
    <s v="C1695"/>
    <s v="Anderson Allen"/>
    <s v="899 Sunset Rd, Los Angeles, PA 60601"/>
    <s v="anderson1695@customer.com"/>
    <s v="312-715-9519"/>
  </r>
  <r>
    <s v="C1696"/>
    <s v="Thomas Jones"/>
    <s v="9500 Washington St, Houston, PA 77001"/>
    <s v="thomas1696@customer.com"/>
    <s v="713-782-8353"/>
  </r>
  <r>
    <s v="C1697"/>
    <s v="Taylor Rivera"/>
    <s v="524 Elm St, San Antonio, CA 90001"/>
    <s v="taylor1697@customer.com"/>
    <s v="323-669-8929"/>
  </r>
  <r>
    <s v="C1698"/>
    <s v="Moore Thompson"/>
    <s v="3071 Highland Ave, Los Angeles, TX 75201"/>
    <s v="moore1698@customer.com"/>
    <s v="718-940-5467"/>
  </r>
  <r>
    <s v="C1699"/>
    <s v="Jackson Campbell"/>
    <s v="6707 Main St, San Jose, IL 85001"/>
    <s v="jackson1699@customer.com"/>
    <s v="602-756-5458"/>
  </r>
  <r>
    <s v="C1700"/>
    <s v="Martin King"/>
    <s v="1415 Cedar Ln, Phoenix, PA 75201"/>
    <s v="martin1700@customer.com"/>
    <s v="415-336-8052"/>
  </r>
  <r>
    <s v="C1701"/>
    <s v="Peter Gomez"/>
    <s v="5445 Park Blvd, San Diego, TX 10001"/>
    <s v="peter1701@customer.com"/>
    <s v="212-342-5822"/>
  </r>
  <r>
    <s v="C1702"/>
    <s v="Victoria Gomez"/>
    <s v="2894 Lakeview Dr, Philadelphia, TX 95101"/>
    <s v="victoria1702@customer.com"/>
    <s v="408-164-1659"/>
  </r>
  <r>
    <s v="C1703"/>
    <s v="Raymond Martinez"/>
    <s v="6192 Broadway, Houston, PA 19101"/>
    <s v="raymond1703@customer.com"/>
    <s v="215-583-8128"/>
  </r>
  <r>
    <s v="C1704"/>
    <s v="Julia Jackson"/>
    <s v="2873 Park Blvd, Phoenix, CA 92101"/>
    <s v="julia1704@customer.com"/>
    <s v="619-480-4838"/>
  </r>
  <r>
    <s v="C1705"/>
    <s v="Scott Wright"/>
    <s v="119 Sunset Rd, Dallas, NY 95101"/>
    <s v="scott1705@customer.com"/>
    <s v="408-335-3340"/>
  </r>
  <r>
    <s v="C1706"/>
    <s v="Grace Roberts"/>
    <s v="6192 Lakeview Dr, Dallas, TX 92101"/>
    <s v="grace1706@customer.com"/>
    <s v="619-454-1158"/>
  </r>
  <r>
    <s v="C1707"/>
    <s v="Dennis Allen"/>
    <s v="7941 Sunset Rd, Los Angeles, TX 85001"/>
    <s v="dennis1707@customer.com"/>
    <s v="602-560-2377"/>
  </r>
  <r>
    <s v="C1708"/>
    <s v="Evelyn Adams"/>
    <s v="6730 Park Blvd, Philadelphia, TX 75201"/>
    <s v="evelyn1708@customer.com"/>
    <s v="415-838-8229"/>
  </r>
  <r>
    <s v="C1709"/>
    <s v="Gregory Sanchez"/>
    <s v="6606 Elm St, Philadelphia, TX 77001"/>
    <s v="gregory1709@customer.com"/>
    <s v="713-561-1387"/>
  </r>
  <r>
    <s v="C1710"/>
    <s v="Anna Carter"/>
    <s v="2833 Cedar Ln, Chicago, TX 90001"/>
    <s v="anna1710@customer.com"/>
    <s v="323-157-5113"/>
  </r>
  <r>
    <s v="C1711"/>
    <s v="Walter Brown"/>
    <s v="8715 Lakeview Dr, Chicago, AZ 95101"/>
    <s v="walter1711@customer.com"/>
    <s v="408-348-8842"/>
  </r>
  <r>
    <s v="C1712"/>
    <s v="Rose Nguyen"/>
    <s v="5123 Cedar Ln, San Diego, CA 77001"/>
    <s v="rose1712@customer.com"/>
    <s v="713-491-2350"/>
  </r>
  <r>
    <s v="C1713"/>
    <s v="Patrick Sanchez"/>
    <s v="651 Maple Dr, Philadelphia, TX 77001"/>
    <s v="patrick1713@customer.com"/>
    <s v="713-514-7867"/>
  </r>
  <r>
    <s v="C1714"/>
    <s v="Judith Wright"/>
    <s v="7448 Park Blvd, Houston, CA 60601"/>
    <s v="judith1714@customer.com"/>
    <s v="312-118-5944"/>
  </r>
  <r>
    <s v="C1715"/>
    <s v="Henry Garcia"/>
    <s v="8183 Maple Dr, Philadelphia, IL 90001"/>
    <s v="henry1715@customer.com"/>
    <s v="323-945-1958"/>
  </r>
  <r>
    <s v="C1716"/>
    <s v="Christina Clark"/>
    <s v="6849 Highland Ave, San Antonio, PA 90001"/>
    <s v="christina1716@customer.com"/>
    <s v="323-557-5308"/>
  </r>
  <r>
    <s v="C1717"/>
    <s v="Douglas Carter"/>
    <s v="9335 Park Blvd, Philadelphia, AZ 95101"/>
    <s v="douglas1717@customer.com"/>
    <s v="408-937-1681"/>
  </r>
  <r>
    <s v="C1718"/>
    <s v="Maria Garcia"/>
    <s v="9059 Washington St, Houston, CA 77001"/>
    <s v="maria1718@customer.com"/>
    <s v="713-260-5767"/>
  </r>
  <r>
    <s v="C1719"/>
    <s v="Harold Brown"/>
    <s v="8645 Washington St, Philadelphia, TX 85001"/>
    <s v="harold1719@customer.com"/>
    <s v="602-753-4613"/>
  </r>
  <r>
    <s v="C1720"/>
    <s v="Nicole Hill"/>
    <s v="5731 Elm St, San Diego, IL 92101"/>
    <s v="nicole1720@customer.com"/>
    <s v="619-340-2138"/>
  </r>
  <r>
    <s v="C1721"/>
    <s v="Alexander Williams"/>
    <s v="6014 Highland Ave, Philadelphia, TX 75201"/>
    <s v="alexander1721@customer.com"/>
    <s v="512-568-7419"/>
  </r>
  <r>
    <s v="C1722"/>
    <s v="Megan Perez"/>
    <s v="6069 Broadway, Chicago, CA 19101"/>
    <s v="megan1722@customer.com"/>
    <s v="215-195-8690"/>
  </r>
  <r>
    <s v="C1723"/>
    <s v="Samuel Jones"/>
    <s v="9164 Lakeview Dr, San Diego, IL 75201"/>
    <s v="samuel1723@customer.com"/>
    <s v="305-781-4091"/>
  </r>
  <r>
    <s v="C1724"/>
    <s v="Dorothy Mitchell"/>
    <s v="4834 Elm St, New York, PA 10001"/>
    <s v="dorothy1724@customer.com"/>
    <s v="212-361-5913"/>
  </r>
  <r>
    <s v="C1725"/>
    <s v="Frank Roberts"/>
    <s v="4106 Lakeview Dr, Phoenix, CA 77001"/>
    <s v="frank1725@customer.com"/>
    <s v="713-884-4386"/>
  </r>
  <r>
    <s v="C1726"/>
    <s v="Sophia Hernandez"/>
    <s v="9013 Broadway, Houston, TX 60601"/>
    <s v="sophia1726@customer.com"/>
    <s v="312-932-7401"/>
  </r>
  <r>
    <s v="C1727"/>
    <s v="Lawrence Hernandez"/>
    <s v="3003 Highland Ave, Chicago, CA 10001"/>
    <s v="lawrence1727@customer.com"/>
    <s v="212-600-9181"/>
  </r>
  <r>
    <s v="C1728"/>
    <s v="Alice Jones"/>
    <s v="5994 Sunset Rd, Houston, TX 60601"/>
    <s v="alice1728@customer.com"/>
    <s v="312-901-8831"/>
  </r>
  <r>
    <s v="C1729"/>
    <s v="Arthur Nguyen"/>
    <s v="5123 Cedar Ln, Chicago, PA 75201"/>
    <s v="arthur1729@customer.com"/>
    <s v="718-261-2978"/>
  </r>
  <r>
    <s v="C1730"/>
    <s v="Ruth Moore"/>
    <s v="6498 Sunset Rd, Phoenix, TX 95101"/>
    <s v="ruth1730@customer.com"/>
    <s v="408-190-5403"/>
  </r>
  <r>
    <s v="C1731"/>
    <s v="Philip Taylor"/>
    <s v="6907 Park Blvd, Los Angeles, AZ 77001"/>
    <s v="philip1731@customer.com"/>
    <s v="713-473-4062"/>
  </r>
  <r>
    <s v="C1732"/>
    <s v="Diana Young"/>
    <s v="1110 Lakeview Dr, Los Angeles, TX 90001"/>
    <s v="diana1732@customer.com"/>
    <s v="323-866-8946"/>
  </r>
  <r>
    <s v="C1733"/>
    <s v="Roger Baker"/>
    <s v="2503 Elm St, Philadelphia, TX 90001"/>
    <s v="roger1733@customer.com"/>
    <s v="323-196-3996"/>
  </r>
  <r>
    <s v="C1734"/>
    <s v="Natalie White"/>
    <s v="8467 Sunset Rd, New York, TX 60601"/>
    <s v="natalie1734@customer.com"/>
    <s v="312-563-4743"/>
  </r>
  <r>
    <s v="C1735"/>
    <s v="Benjamin Flores"/>
    <s v="5738 Highland Ave, San Diego, TX 85001"/>
    <s v="benjamin1735@customer.com"/>
    <s v="602-698-3872"/>
  </r>
  <r>
    <s v="C1736"/>
    <s v="Virginia Green"/>
    <s v="4865 Park Blvd, San Antonio, CA 90001"/>
    <s v="virginia1736@customer.com"/>
    <s v="323-249-2389"/>
  </r>
  <r>
    <s v="C1737"/>
    <s v="Bruce Hill"/>
    <s v="3481 Maple Dr, New York, PA 77001"/>
    <s v="bruce1737@customer.com"/>
    <s v="713-842-4322"/>
  </r>
  <r>
    <s v="C1738"/>
    <s v="Madison Williams"/>
    <s v="922 Washington St, Dallas, AZ 78201"/>
    <s v="madison1738@customer.com"/>
    <s v="415-786-2650"/>
  </r>
  <r>
    <s v="C1739"/>
    <s v="Adam Walker"/>
    <s v="2228 Sunset Rd, Dallas, AZ 78201"/>
    <s v="adam1739@customer.com"/>
    <s v="415-600-8821"/>
  </r>
  <r>
    <s v="C1740"/>
    <s v="Abigail Mitchell"/>
    <s v="6534 Maple Dr, Phoenix, NY 60601"/>
    <s v="abigail1740@customer.com"/>
    <s v="312-727-9204"/>
  </r>
  <r>
    <s v="C1741"/>
    <s v="Gerald King"/>
    <s v="7370 Highland Ave, San Jose, CA 10001"/>
    <s v="gerald1741@customer.com"/>
    <s v="212-576-7881"/>
  </r>
  <r>
    <s v="C1742"/>
    <s v="Lauren Thompson"/>
    <s v="6008 Lakeview Dr, New York, IL 10001"/>
    <s v="lauren1742@customer.com"/>
    <s v="212-832-7550"/>
  </r>
  <r>
    <s v="C1743"/>
    <s v="Keith Gonzalez"/>
    <s v="3634 Maple Dr, Philadelphia, NY 60601"/>
    <s v="keith1743@customer.com"/>
    <s v="312-535-6158"/>
  </r>
  <r>
    <s v="C1744"/>
    <s v="Isabella Moore"/>
    <s v="7664 Cedar Ln, San Jose, TX 77001"/>
    <s v="isabella1744@customer.com"/>
    <s v="713-427-9107"/>
  </r>
  <r>
    <s v="C1745"/>
    <s v="Terry Jackson"/>
    <s v="6157 Main St, Philadelphia, PA 92101"/>
    <s v="terry1745@customer.com"/>
    <s v="619-959-2912"/>
  </r>
  <r>
    <s v="C1746"/>
    <s v="Jane Allen"/>
    <s v="4489 Maple Dr, San Jose, TX 90001"/>
    <s v="jane1746@customer.com"/>
    <s v="323-897-6929"/>
  </r>
  <r>
    <s v="C1747"/>
    <s v="Wayne Torres"/>
    <s v="7422 Lakeview Dr, San Jose, TX 60601"/>
    <s v="wayne1747@customer.com"/>
    <s v="312-647-1007"/>
  </r>
  <r>
    <s v="C1748"/>
    <s v="Amy Torres"/>
    <s v="8341 Broadway, Los Angeles, AZ 77001"/>
    <s v="amy1748@customer.com"/>
    <s v="713-797-8421"/>
  </r>
  <r>
    <s v="C1749"/>
    <s v="Ralph Rodriguez"/>
    <s v="785 Cedar Ln, New York, PA 85001"/>
    <s v="ralph1749@customer.com"/>
    <s v="602-727-8055"/>
  </r>
  <r>
    <s v="C1750"/>
    <s v="Cynthia Hernandez"/>
    <s v="1449 Highland Ave, Houston, PA 19101"/>
    <s v="cynthia1750@customer.com"/>
    <s v="215-875-3041"/>
  </r>
  <r>
    <s v="C1751"/>
    <s v="Smith Martinez"/>
    <s v="3637 Main St, Houston, TX 92101"/>
    <s v="smith1751@customer.com"/>
    <s v="619-742-9756"/>
  </r>
  <r>
    <s v="C1752"/>
    <s v="Johnson Nguyen"/>
    <s v="6849 Cedar Ln, San Diego, CA 78201"/>
    <s v="johnson1752@customer.com"/>
    <s v="305-463-1231"/>
  </r>
  <r>
    <s v="C1753"/>
    <s v="Williams Clark"/>
    <s v="4292 Park Blvd, Philadelphia, TX 10001"/>
    <s v="williams1753@customer.com"/>
    <s v="212-246-7783"/>
  </r>
  <r>
    <s v="C1754"/>
    <s v="Brown Walker"/>
    <s v="6609 Maple Dr, Dallas, PA 92101"/>
    <s v="brown1754@customer.com"/>
    <s v="619-341-1536"/>
  </r>
  <r>
    <s v="C1755"/>
    <s v="Jones Thomas"/>
    <s v="2612 Sunset Rd, San Jose, CA 77001"/>
    <s v="jones1755@customer.com"/>
    <s v="713-159-5842"/>
  </r>
  <r>
    <s v="C1756"/>
    <s v="Garcia Wilson"/>
    <s v="4200 Lakeview Dr, Philadelphia, TX 90001"/>
    <s v="garcia1756@customer.com"/>
    <s v="323-869-1120"/>
  </r>
  <r>
    <s v="C1757"/>
    <s v="Miller King"/>
    <s v="3476 Cedar Ln, Chicago, AZ 95101"/>
    <s v="miller1757@customer.com"/>
    <s v="408-154-3525"/>
  </r>
  <r>
    <s v="C1758"/>
    <s v="Davis Anderson"/>
    <s v="9467 Sunset Rd, Houston, TX 90001"/>
    <s v="davis1758@customer.com"/>
    <s v="323-801-5383"/>
  </r>
  <r>
    <s v="C1759"/>
    <s v="Rodriguez Roberts"/>
    <s v="1376 Maple Dr, Chicago, CA 19101"/>
    <s v="rodriguez1759@customer.com"/>
    <s v="215-578-6640"/>
  </r>
  <r>
    <s v="C1760"/>
    <s v="Martinez Clark"/>
    <s v="8384 Broadway, San Antonio, PA 78201"/>
    <s v="martinez1760@customer.com"/>
    <s v="512-500-7290"/>
  </r>
  <r>
    <s v="C1761"/>
    <s v="Hernandez Hernandez"/>
    <s v="3220 Washington St, San Diego, CA 77001"/>
    <s v="hernandez1761@customer.com"/>
    <s v="713-124-2495"/>
  </r>
  <r>
    <s v="C1762"/>
    <s v="Lopez Perez"/>
    <s v="9470 Elm St, Phoenix, TX 90001"/>
    <s v="lopez1762@customer.com"/>
    <s v="323-477-4066"/>
  </r>
  <r>
    <s v="C1763"/>
    <s v="Gonzalez Carter"/>
    <s v="984 Elm St, Los Angeles, PA 92101"/>
    <s v="gonzalez1763@customer.com"/>
    <s v="619-126-1736"/>
  </r>
  <r>
    <s v="C1764"/>
    <s v="Wilson Johnson"/>
    <s v="2119 Washington St, Philadelphia, TX 10001"/>
    <s v="wilson1764@customer.com"/>
    <s v="212-638-7682"/>
  </r>
  <r>
    <s v="C1765"/>
    <s v="Anderson Jones"/>
    <s v="5553 Cedar Ln, San Antonio, TX 60601"/>
    <s v="anderson1765@customer.com"/>
    <s v="312-796-1750"/>
  </r>
  <r>
    <s v="C1766"/>
    <s v="Thomas Rodriguez"/>
    <s v="6727 Maple Dr, Houston, TX 92101"/>
    <s v="thomas1766@customer.com"/>
    <s v="619-400-1165"/>
  </r>
  <r>
    <s v="C1767"/>
    <s v="Taylor Adams"/>
    <s v="3767 Main St, New York, IL 95101"/>
    <s v="taylor1767@customer.com"/>
    <s v="408-413-8405"/>
  </r>
  <r>
    <s v="C1768"/>
    <s v="Moore Mitchell"/>
    <s v="2353 Main St, Chicago, CA 85001"/>
    <s v="moore1768@customer.com"/>
    <s v="602-771-3412"/>
  </r>
  <r>
    <s v="C1769"/>
    <s v="Jackson Carter"/>
    <s v="120 Broadway, Dallas, CA 19101"/>
    <s v="jackson1769@customer.com"/>
    <s v="215-658-8675"/>
  </r>
  <r>
    <s v="C1770"/>
    <s v="Martin Hall"/>
    <s v="3406 Sunset Rd, Los Angeles, TX 60601"/>
    <s v="martin1770@customer.com"/>
    <s v="312-401-1828"/>
  </r>
  <r>
    <s v="C1771"/>
    <s v="Peter King"/>
    <s v="1495 Maple Dr, Phoenix, NY 10001"/>
    <s v="peter1771@customer.com"/>
    <s v="212-631-4166"/>
  </r>
  <r>
    <s v="C1772"/>
    <s v="Victoria Gomez"/>
    <s v="6514 Broadway, Los Angeles, AZ 19101"/>
    <s v="victoria1772@customer.com"/>
    <s v="215-430-2476"/>
  </r>
  <r>
    <s v="C1773"/>
    <s v="Raymond Thompson"/>
    <s v="5814 Park Blvd, San Jose, PA 60601"/>
    <s v="raymond1773@customer.com"/>
    <s v="312-449-7494"/>
  </r>
  <r>
    <s v="C1774"/>
    <s v="Julia Hall"/>
    <s v="1218 Cedar Ln, Los Angeles, AZ 10001"/>
    <s v="julia1774@customer.com"/>
    <s v="212-693-5871"/>
  </r>
  <r>
    <s v="C1775"/>
    <s v="Scott Mitchell"/>
    <s v="2215 Sunset Rd, Los Angeles, TX 77001"/>
    <s v="scott1775@customer.com"/>
    <s v="713-817-4706"/>
  </r>
  <r>
    <s v="C1776"/>
    <s v="Grace Walker"/>
    <s v="9951 Lakeview Dr, San Diego, NY 60601"/>
    <s v="grace1776@customer.com"/>
    <s v="312-954-8574"/>
  </r>
  <r>
    <s v="C1777"/>
    <s v="Dennis Gomez"/>
    <s v="6882 Sunset Rd, Los Angeles, CA 78201"/>
    <s v="dennis1777@customer.com"/>
    <s v="512-570-4336"/>
  </r>
  <r>
    <s v="C1778"/>
    <s v="Evelyn Lewis"/>
    <s v="701 Washington St, Dallas, CA 10001"/>
    <s v="evelyn1778@customer.com"/>
    <s v="212-914-2882"/>
  </r>
  <r>
    <s v="C1779"/>
    <s v="Gregory Nelson"/>
    <s v="1368 Highland Ave, Philadelphia, AZ 90001"/>
    <s v="gregory1779@customer.com"/>
    <s v="323-769-2215"/>
  </r>
  <r>
    <s v="C1780"/>
    <s v="Anna Hall"/>
    <s v="1894 Cedar Ln, San Diego, AZ 10001"/>
    <s v="anna1780@customer.com"/>
    <s v="212-850-8127"/>
  </r>
  <r>
    <s v="C1781"/>
    <s v="Walter Torres"/>
    <s v="8920 Sunset Rd, San Jose, PA 95101"/>
    <s v="walter1781@customer.com"/>
    <s v="408-462-5869"/>
  </r>
  <r>
    <s v="C1782"/>
    <s v="Rose Lopez"/>
    <s v="1584 Cedar Ln, Chicago, CA 78201"/>
    <s v="rose1782@customer.com"/>
    <s v="305-398-4068"/>
  </r>
  <r>
    <s v="C1783"/>
    <s v="Patrick Perez"/>
    <s v="7237 Cedar Ln, Houston, CA 85001"/>
    <s v="patrick1783@customer.com"/>
    <s v="602-436-3491"/>
  </r>
  <r>
    <s v="C1784"/>
    <s v="Judith Smith"/>
    <s v="2798 Highland Ave, San Antonio, PA 92101"/>
    <s v="judith1784@customer.com"/>
    <s v="619-762-8300"/>
  </r>
  <r>
    <s v="C1785"/>
    <s v="Henry Wilson"/>
    <s v="4548 Highland Ave, Philadelphia, AZ 95101"/>
    <s v="henry1785@customer.com"/>
    <s v="408-139-9387"/>
  </r>
  <r>
    <s v="C1786"/>
    <s v="Christina Green"/>
    <s v="903 Lakeview Dr, New York, TX 90001"/>
    <s v="christina1786@customer.com"/>
    <s v="323-414-4349"/>
  </r>
  <r>
    <s v="C1787"/>
    <s v="Douglas White"/>
    <s v="3324 Highland Ave, Los Angeles, CA 10001"/>
    <s v="douglas1787@customer.com"/>
    <s v="212-107-9566"/>
  </r>
  <r>
    <s v="C1788"/>
    <s v="Maria Sanchez"/>
    <s v="3299 Main St, Los Angeles, AZ 60601"/>
    <s v="maria1788@customer.com"/>
    <s v="312-604-3329"/>
  </r>
  <r>
    <s v="C1789"/>
    <s v="Harold Davis"/>
    <s v="1636 Lakeview Dr, Houston, CA 19101"/>
    <s v="harold1789@customer.com"/>
    <s v="215-865-9741"/>
  </r>
  <r>
    <s v="C1790"/>
    <s v="Nicole Brown"/>
    <s v="9290 Washington St, Los Angeles, PA 90001"/>
    <s v="nicole1790@customer.com"/>
    <s v="323-336-6876"/>
  </r>
  <r>
    <s v="C1791"/>
    <s v="Alexander Carter"/>
    <s v="8245 Lakeview Dr, Chicago, IL 77001"/>
    <s v="alexander1791@customer.com"/>
    <s v="713-985-7861"/>
  </r>
  <r>
    <s v="C1792"/>
    <s v="Megan Hernandez"/>
    <s v="9114 Highland Ave, Dallas, TX 10001"/>
    <s v="megan1792@customer.com"/>
    <s v="212-565-5180"/>
  </r>
  <r>
    <s v="C1793"/>
    <s v="Samuel Gonzalez"/>
    <s v="4812 Broadway, Dallas, TX 19101"/>
    <s v="samuel1793@customer.com"/>
    <s v="215-111-1758"/>
  </r>
  <r>
    <s v="C1794"/>
    <s v="Dorothy Thompson"/>
    <s v="4785 Washington St, Houston, TX 78201"/>
    <s v="dorothy1794@customer.com"/>
    <s v="415-582-6088"/>
  </r>
  <r>
    <s v="C1795"/>
    <s v="Frank Garcia"/>
    <s v="1788 Maple Dr, Philadelphia, IL 75201"/>
    <s v="frank1795@customer.com"/>
    <s v="512-811-4965"/>
  </r>
  <r>
    <s v="C1796"/>
    <s v="Sophia Anderson"/>
    <s v="6018 Cedar Ln, Phoenix, AZ 92101"/>
    <s v="sophia1796@customer.com"/>
    <s v="619-409-9384"/>
  </r>
  <r>
    <s v="C1797"/>
    <s v="Lawrence Ramirez"/>
    <s v="5854 Elm St, Phoenix, NY 95101"/>
    <s v="lawrence1797@customer.com"/>
    <s v="408-921-5760"/>
  </r>
  <r>
    <s v="C1798"/>
    <s v="Alice Jones"/>
    <s v="8924 Lakeview Dr, Phoenix, AZ 95101"/>
    <s v="alice1798@customer.com"/>
    <s v="408-626-7528"/>
  </r>
  <r>
    <s v="C1799"/>
    <s v="Arthur King"/>
    <s v="277 Broadway, Dallas, AZ 10001"/>
    <s v="arthur1799@customer.com"/>
    <s v="212-423-8482"/>
  </r>
  <r>
    <s v="C1800"/>
    <s v="Ruth Baker"/>
    <s v="9807 Lakeview Dr, San Diego, TX 85001"/>
    <s v="ruth1800@customer.com"/>
    <s v="602-980-1829"/>
  </r>
  <r>
    <s v="C1801"/>
    <s v="Philip Ramirez"/>
    <s v="1816 Cedar Ln, New York, TX 75201"/>
    <s v="philip1801@customer.com"/>
    <s v="305-882-2915"/>
  </r>
  <r>
    <s v="C1802"/>
    <s v="Diana Green"/>
    <s v="4385 Lakeview Dr, New York, TX 60601"/>
    <s v="diana1802@customer.com"/>
    <s v="312-155-2496"/>
  </r>
  <r>
    <s v="C1803"/>
    <s v="Roger Garcia"/>
    <s v="4007 Highland Ave, Philadelphia, NY 78201"/>
    <s v="roger1803@customer.com"/>
    <s v="646-536-5948"/>
  </r>
  <r>
    <s v="C1804"/>
    <s v="Natalie Walker"/>
    <s v="2015 Lakeview Dr, San Antonio, TX 85001"/>
    <s v="natalie1804@customer.com"/>
    <s v="602-765-1597"/>
  </r>
  <r>
    <s v="C1805"/>
    <s v="Benjamin Roberts"/>
    <s v="8648 Maple Dr, San Antonio, NY 85001"/>
    <s v="benjamin1805@customer.com"/>
    <s v="602-494-6525"/>
  </r>
  <r>
    <s v="C1806"/>
    <s v="Virginia Clark"/>
    <s v="7295 Washington St, New York, IL 78201"/>
    <s v="virginia1806@customer.com"/>
    <s v="305-925-1802"/>
  </r>
  <r>
    <s v="C1807"/>
    <s v="Bruce Roberts"/>
    <s v="5146 Sunset Rd, New York, CA 92101"/>
    <s v="bruce1807@customer.com"/>
    <s v="619-598-7651"/>
  </r>
  <r>
    <s v="C1808"/>
    <s v="Madison Flores"/>
    <s v="3256 Cedar Ln, San Jose, CA 78201"/>
    <s v="madison1808@customer.com"/>
    <s v="512-160-3414"/>
  </r>
  <r>
    <s v="C1809"/>
    <s v="Adam Green"/>
    <s v="8211 Park Blvd, Philadelphia, TX 19101"/>
    <s v="adam1809@customer.com"/>
    <s v="215-114-2908"/>
  </r>
  <r>
    <s v="C1810"/>
    <s v="Abigail Taylor"/>
    <s v="2137 Main St, Philadelphia, NY 19101"/>
    <s v="abigail1810@customer.com"/>
    <s v="215-415-4711"/>
  </r>
  <r>
    <s v="C1811"/>
    <s v="Gerald Ramirez"/>
    <s v="3801 Lakeview Dr, Chicago, CA 75201"/>
    <s v="gerald1811@customer.com"/>
    <s v="415-263-6698"/>
  </r>
  <r>
    <s v="C1812"/>
    <s v="Lauren Flores"/>
    <s v="941 Maple Dr, Dallas, CA 75201"/>
    <s v="lauren1812@customer.com"/>
    <s v="512-952-6886"/>
  </r>
  <r>
    <s v="C1813"/>
    <s v="Keith Martin"/>
    <s v="9468 Lakeview Dr, Los Angeles, TX 78201"/>
    <s v="keith1813@customer.com"/>
    <s v="415-368-4171"/>
  </r>
  <r>
    <s v="C1814"/>
    <s v="Isabella Sanchez"/>
    <s v="9551 Sunset Rd, Phoenix, TX 85001"/>
    <s v="isabella1814@customer.com"/>
    <s v="602-881-8100"/>
  </r>
  <r>
    <s v="C1815"/>
    <s v="Terry Baker"/>
    <s v="2832 Highland Ave, Philadelphia, CA 10001"/>
    <s v="terry1815@customer.com"/>
    <s v="212-725-7875"/>
  </r>
  <r>
    <s v="C1816"/>
    <s v="Jane Brown"/>
    <s v="7867 Cedar Ln, Philadelphia, PA 95101"/>
    <s v="jane1816@customer.com"/>
    <s v="408-650-6469"/>
  </r>
  <r>
    <s v="C1817"/>
    <s v="Wayne Lee"/>
    <s v="728 Main St, San Jose, TX 60601"/>
    <s v="wayne1817@customer.com"/>
    <s v="312-323-3763"/>
  </r>
  <r>
    <s v="C1818"/>
    <s v="Amy Ramirez"/>
    <s v="1765 Cedar Ln, San Antonio, IL 10001"/>
    <s v="amy1818@customer.com"/>
    <s v="212-432-9893"/>
  </r>
  <r>
    <s v="C1819"/>
    <s v="Ralph Torres"/>
    <s v="6934 Washington St, Phoenix, PA 75201"/>
    <s v="ralph1819@customer.com"/>
    <s v="646-691-7272"/>
  </r>
  <r>
    <s v="C1820"/>
    <s v="Cynthia Mitchell"/>
    <s v="332 Broadway, San Jose, TX 60601"/>
    <s v="cynthia1820@customer.com"/>
    <s v="312-627-3189"/>
  </r>
  <r>
    <s v="C1821"/>
    <s v="Smith Thomas"/>
    <s v="1646 Washington St, San Diego, PA 60601"/>
    <s v="smith1821@customer.com"/>
    <s v="312-489-5454"/>
  </r>
  <r>
    <s v="C1822"/>
    <s v="Johnson Williams"/>
    <s v="3225 Cedar Ln, San Antonio, NY 90001"/>
    <s v="johnson1822@customer.com"/>
    <s v="323-312-8765"/>
  </r>
  <r>
    <s v="C1823"/>
    <s v="Williams Sanchez"/>
    <s v="1540 Highland Ave, San Jose, TX 92101"/>
    <s v="williams1823@customer.com"/>
    <s v="619-726-4939"/>
  </r>
  <r>
    <s v="C1824"/>
    <s v="Brown Jones"/>
    <s v="6586 Elm St, Los Angeles, NY 77001"/>
    <s v="brown1824@customer.com"/>
    <s v="713-549-5012"/>
  </r>
  <r>
    <s v="C1825"/>
    <s v="Jones Gonzalez"/>
    <s v="1303 Sunset Rd, San Diego, TX 10001"/>
    <s v="jones1825@customer.com"/>
    <s v="212-754-2877"/>
  </r>
  <r>
    <s v="C1826"/>
    <s v="Garcia Moore"/>
    <s v="3854 Broadway, San Diego, TX 85001"/>
    <s v="garcia1826@customer.com"/>
    <s v="602-504-3790"/>
  </r>
  <r>
    <s v="C1827"/>
    <s v="Miller Hernandez"/>
    <s v="9177 Broadway, San Diego, CA 85001"/>
    <s v="miller1827@customer.com"/>
    <s v="602-142-6155"/>
  </r>
  <r>
    <s v="C1828"/>
    <s v="Davis Baker"/>
    <s v="4274 Washington St, Chicago, PA 78201"/>
    <s v="davis1828@customer.com"/>
    <s v="512-564-5611"/>
  </r>
  <r>
    <s v="C1829"/>
    <s v="Rodriguez Davis"/>
    <s v="5509 Sunset Rd, New York, TX 10001"/>
    <s v="rodriguez1829@customer.com"/>
    <s v="212-588-8786"/>
  </r>
  <r>
    <s v="C1830"/>
    <s v="Martinez Miller"/>
    <s v="6164 Main St, Dallas, CA 78201"/>
    <s v="martinez1830@customer.com"/>
    <s v="646-891-1470"/>
  </r>
  <r>
    <s v="C1831"/>
    <s v="Hernandez Clark"/>
    <s v="3584 Washington St, San Antonio, CA 10001"/>
    <s v="hernandez1831@customer.com"/>
    <s v="212-927-5776"/>
  </r>
  <r>
    <s v="C1832"/>
    <s v="Lopez Walker"/>
    <s v="1680 Washington St, San Jose, NY 75201"/>
    <s v="lopez1832@customer.com"/>
    <s v="646-155-6579"/>
  </r>
  <r>
    <s v="C1833"/>
    <s v="Gonzalez Rodriguez"/>
    <s v="8925 Washington St, Dallas, CA 77001"/>
    <s v="gonzalez1833@customer.com"/>
    <s v="713-287-2149"/>
  </r>
  <r>
    <s v="C1834"/>
    <s v="Wilson Hill"/>
    <s v="2907 Highland Ave, Los Angeles, TX 85001"/>
    <s v="wilson1834@customer.com"/>
    <s v="602-835-5711"/>
  </r>
  <r>
    <s v="C1835"/>
    <s v="Anderson Wilson"/>
    <s v="7779 Broadway, Phoenix, IL 78201"/>
    <s v="anderson1835@customer.com"/>
    <s v="512-891-7557"/>
  </r>
  <r>
    <s v="C1836"/>
    <s v="Thomas Davis"/>
    <s v="7650 Cedar Ln, San Antonio, TX 60601"/>
    <s v="thomas1836@customer.com"/>
    <s v="312-624-7787"/>
  </r>
  <r>
    <s v="C1837"/>
    <s v="Taylor Torres"/>
    <s v="502 Main St, Chicago, TX 60601"/>
    <s v="taylor1837@customer.com"/>
    <s v="312-172-7654"/>
  </r>
  <r>
    <s v="C1838"/>
    <s v="Moore Mitchell"/>
    <s v="3099 Park Blvd, San Jose, CA 75201"/>
    <s v="moore1838@customer.com"/>
    <s v="415-391-7681"/>
  </r>
  <r>
    <s v="C1839"/>
    <s v="Jackson Davis"/>
    <s v="506 Main St, Houston, TX 60601"/>
    <s v="jackson1839@customer.com"/>
    <s v="312-873-9169"/>
  </r>
  <r>
    <s v="C1840"/>
    <s v="Martin Rodriguez"/>
    <s v="3761 Park Blvd, New York, IL 75201"/>
    <s v="martin1840@customer.com"/>
    <s v="512-685-9782"/>
  </r>
  <r>
    <s v="C1841"/>
    <s v="Peter Garcia"/>
    <s v="7888 Sunset Rd, Chicago, AZ 77001"/>
    <s v="peter1841@customer.com"/>
    <s v="713-711-4137"/>
  </r>
  <r>
    <s v="C1842"/>
    <s v="Victoria Hernandez"/>
    <s v="2736 Broadway, San Diego, AZ 75201"/>
    <s v="victoria1842@customer.com"/>
    <s v="718-418-8391"/>
  </r>
  <r>
    <s v="C1843"/>
    <s v="Raymond Perez"/>
    <s v="1141 Cedar Ln, Chicago, CA 78201"/>
    <s v="raymond1843@customer.com"/>
    <s v="415-225-6291"/>
  </r>
  <r>
    <s v="C1844"/>
    <s v="Julia Young"/>
    <s v="8925 Cedar Ln, Dallas, CA 95101"/>
    <s v="julia1844@customer.com"/>
    <s v="408-247-8566"/>
  </r>
  <r>
    <s v="C1845"/>
    <s v="Scott Baker"/>
    <s v="8458 Maple Dr, Dallas, TX 90001"/>
    <s v="scott1845@customer.com"/>
    <s v="323-167-4954"/>
  </r>
  <r>
    <s v="C1846"/>
    <s v="Grace Roberts"/>
    <s v="5874 Sunset Rd, San Jose, TX 90001"/>
    <s v="grace1846@customer.com"/>
    <s v="323-450-6754"/>
  </r>
  <r>
    <s v="C1847"/>
    <s v="Dennis Moore"/>
    <s v="7546 Sunset Rd, Dallas, CA 92101"/>
    <s v="dennis1847@customer.com"/>
    <s v="619-111-2826"/>
  </r>
  <r>
    <s v="C1848"/>
    <s v="Evelyn Wilson"/>
    <s v="9722 Main St, Chicago, TX 10001"/>
    <s v="evelyn1848@customer.com"/>
    <s v="212-221-2576"/>
  </r>
  <r>
    <s v="C1849"/>
    <s v="Gregory White"/>
    <s v="4436 Cedar Ln, Los Angeles, TX 19101"/>
    <s v="gregory1849@customer.com"/>
    <s v="215-858-4341"/>
  </r>
  <r>
    <s v="C1850"/>
    <s v="Anna Adams"/>
    <s v="1798 Park Blvd, San Antonio, NY 92101"/>
    <s v="anna1850@customer.com"/>
    <s v="619-606-6124"/>
  </r>
  <r>
    <s v="C1851"/>
    <s v="Walter Hill"/>
    <s v="8726 Washington St, New York, TX 90001"/>
    <s v="walter1851@customer.com"/>
    <s v="323-524-7903"/>
  </r>
  <r>
    <s v="C1852"/>
    <s v="Rose White"/>
    <s v="9279 Highland Ave, San Jose, PA 95101"/>
    <s v="rose1852@customer.com"/>
    <s v="408-554-7555"/>
  </r>
  <r>
    <s v="C1853"/>
    <s v="Patrick Perez"/>
    <s v="9018 Broadway, New York, TX 75201"/>
    <s v="patrick1853@customer.com"/>
    <s v="718-694-8375"/>
  </r>
  <r>
    <s v="C1854"/>
    <s v="Judith Hall"/>
    <s v="9517 Main St, San Antonio, TX 92101"/>
    <s v="judith1854@customer.com"/>
    <s v="619-797-8982"/>
  </r>
  <r>
    <s v="C1855"/>
    <s v="Henry King"/>
    <s v="4035 Park Blvd, Houston, TX 75201"/>
    <s v="henry1855@customer.com"/>
    <s v="646-882-8401"/>
  </r>
  <r>
    <s v="C1856"/>
    <s v="Christina Thompson"/>
    <s v="7236 Maple Dr, Los Angeles, CA 92101"/>
    <s v="christina1856@customer.com"/>
    <s v="619-655-5130"/>
  </r>
  <r>
    <s v="C1857"/>
    <s v="Douglas King"/>
    <s v="8508 Park Blvd, Dallas, IL 95101"/>
    <s v="douglas1857@customer.com"/>
    <s v="408-580-1868"/>
  </r>
  <r>
    <s v="C1858"/>
    <s v="Maria Rodriguez"/>
    <s v="9196 Washington St, San Jose, CA 19101"/>
    <s v="maria1858@customer.com"/>
    <s v="215-923-6130"/>
  </r>
  <r>
    <s v="C1859"/>
    <s v="Harold Hill"/>
    <s v="7242 Lakeview Dr, Chicago, IL 10001"/>
    <s v="harold1859@customer.com"/>
    <s v="212-293-4639"/>
  </r>
  <r>
    <s v="C1860"/>
    <s v="Nicole Campbell"/>
    <s v="9982 Lakeview Dr, New York, TX 90001"/>
    <s v="nicole1860@customer.com"/>
    <s v="323-928-3092"/>
  </r>
  <r>
    <s v="C1861"/>
    <s v="Alexander Green"/>
    <s v="8262 Cedar Ln, San Antonio, IL 95101"/>
    <s v="alexander1861@customer.com"/>
    <s v="408-912-2302"/>
  </r>
  <r>
    <s v="C1862"/>
    <s v="Megan Davis"/>
    <s v="5394 Cedar Ln, Houston, CA 10001"/>
    <s v="megan1862@customer.com"/>
    <s v="212-595-3145"/>
  </r>
  <r>
    <s v="C1863"/>
    <s v="Samuel Garcia"/>
    <s v="146 Highland Ave, Philadelphia, AZ 19101"/>
    <s v="samuel1863@customer.com"/>
    <s v="215-639-1749"/>
  </r>
  <r>
    <s v="C1864"/>
    <s v="Dorothy Lopez"/>
    <s v="7271 Sunset Rd, New York, CA 85001"/>
    <s v="dorothy1864@customer.com"/>
    <s v="602-279-6839"/>
  </r>
  <r>
    <s v="C1865"/>
    <s v="Frank Rodriguez"/>
    <s v="3400 Lakeview Dr, Dallas, CA 10001"/>
    <s v="frank1865@customer.com"/>
    <s v="212-811-9118"/>
  </r>
  <r>
    <s v="C1866"/>
    <s v="Sophia King"/>
    <s v="7346 Maple Dr, Houston, CA 92101"/>
    <s v="sophia1866@customer.com"/>
    <s v="619-881-9814"/>
  </r>
  <r>
    <s v="C1867"/>
    <s v="Lawrence Moore"/>
    <s v="2829 Washington St, New York, TX 60601"/>
    <s v="lawrence1867@customer.com"/>
    <s v="312-958-1431"/>
  </r>
  <r>
    <s v="C1868"/>
    <s v="Alice Torres"/>
    <s v="5749 Elm St, Houston, TX 75201"/>
    <s v="alice1868@customer.com"/>
    <s v="646-415-4163"/>
  </r>
  <r>
    <s v="C1869"/>
    <s v="Arthur Lee"/>
    <s v="734 Washington St, Los Angeles, IL 10001"/>
    <s v="arthur1869@customer.com"/>
    <s v="212-897-1213"/>
  </r>
  <r>
    <s v="C1870"/>
    <s v="Ruth Johnson"/>
    <s v="1516 Broadway, Houston, IL 78201"/>
    <s v="ruth1870@customer.com"/>
    <s v="718-310-3457"/>
  </r>
  <r>
    <s v="C1871"/>
    <s v="Philip Carter"/>
    <s v="9172 Main St, Chicago, PA 90001"/>
    <s v="philip1871@customer.com"/>
    <s v="323-825-1145"/>
  </r>
  <r>
    <s v="C1872"/>
    <s v="Diana Perez"/>
    <s v="3457 Main St, Los Angeles, TX 95101"/>
    <s v="diana1872@customer.com"/>
    <s v="408-353-7103"/>
  </r>
  <r>
    <s v="C1873"/>
    <s v="Roger Johnson"/>
    <s v="5700 Elm St, San Antonio, CA 95101"/>
    <s v="roger1873@customer.com"/>
    <s v="408-802-7437"/>
  </r>
  <r>
    <s v="C1874"/>
    <s v="Natalie Martin"/>
    <s v="2999 Sunset Rd, San Diego, PA 60601"/>
    <s v="natalie1874@customer.com"/>
    <s v="312-431-5818"/>
  </r>
  <r>
    <s v="C1875"/>
    <s v="Benjamin Green"/>
    <s v="7751 Maple Dr, New York, TX 92101"/>
    <s v="benjamin1875@customer.com"/>
    <s v="619-656-3515"/>
  </r>
  <r>
    <s v="C1876"/>
    <s v="Virginia Garcia"/>
    <s v="7108 Broadway, Chicago, TX 75201"/>
    <s v="virginia1876@customer.com"/>
    <s v="415-262-7343"/>
  </r>
  <r>
    <s v="C1877"/>
    <s v="Bruce Wright"/>
    <s v="9528 Maple Dr, New York, NY 60601"/>
    <s v="bruce1877@customer.com"/>
    <s v="312-675-6044"/>
  </r>
  <r>
    <s v="C1878"/>
    <s v="Madison Miller"/>
    <s v="8693 Sunset Rd, Houston, TX 75201"/>
    <s v="madison1878@customer.com"/>
    <s v="305-127-8710"/>
  </r>
  <r>
    <s v="C1879"/>
    <s v="Adam Clark"/>
    <s v="7480 Cedar Ln, Phoenix, TX 90001"/>
    <s v="adam1879@customer.com"/>
    <s v="323-388-8297"/>
  </r>
  <r>
    <s v="C1880"/>
    <s v="Abigail Carter"/>
    <s v="6457 Lakeview Dr, New York, IL 19101"/>
    <s v="abigail1880@customer.com"/>
    <s v="215-124-4424"/>
  </r>
  <r>
    <s v="C1881"/>
    <s v="Gerald Baker"/>
    <s v="5355 Elm St, Houston, PA 19101"/>
    <s v="gerald1881@customer.com"/>
    <s v="215-316-3935"/>
  </r>
  <r>
    <s v="C1882"/>
    <s v="Lauren Sanchez"/>
    <s v="1623 Sunset Rd, Philadelphia, CA 95101"/>
    <s v="lauren1882@customer.com"/>
    <s v="408-661-8611"/>
  </r>
  <r>
    <s v="C1883"/>
    <s v="Keith Hernandez"/>
    <s v="5090 Sunset Rd, San Diego, TX 10001"/>
    <s v="keith1883@customer.com"/>
    <s v="212-191-7861"/>
  </r>
  <r>
    <s v="C1884"/>
    <s v="Isabella Campbell"/>
    <s v="4848 Washington St, San Antonio, AZ 90001"/>
    <s v="isabella1884@customer.com"/>
    <s v="323-587-1030"/>
  </r>
  <r>
    <s v="C1885"/>
    <s v="Terry Wilson"/>
    <s v="5670 Washington St, San Jose, CA 95101"/>
    <s v="terry1885@customer.com"/>
    <s v="408-705-5673"/>
  </r>
  <r>
    <s v="C1886"/>
    <s v="Jane Nelson"/>
    <s v="861 Elm St, San Jose, CA 75201"/>
    <s v="jane1886@customer.com"/>
    <s v="305-549-4938"/>
  </r>
  <r>
    <s v="C1887"/>
    <s v="Wayne Green"/>
    <s v="8558 Park Blvd, Phoenix, CA 90001"/>
    <s v="wayne1887@customer.com"/>
    <s v="323-436-3680"/>
  </r>
  <r>
    <s v="C1888"/>
    <s v="Amy Hill"/>
    <s v="8348 Highland Ave, Los Angeles, TX 92101"/>
    <s v="amy1888@customer.com"/>
    <s v="619-479-5775"/>
  </r>
  <r>
    <s v="C1889"/>
    <s v="Ralph Brown"/>
    <s v="640 Cedar Ln, Los Angeles, TX 95101"/>
    <s v="ralph1889@customer.com"/>
    <s v="408-271-8341"/>
  </r>
  <r>
    <s v="C1890"/>
    <s v="Cynthia Thomas"/>
    <s v="6333 Broadway, Philadelphia, PA 92101"/>
    <s v="cynthia1890@customer.com"/>
    <s v="619-730-6519"/>
  </r>
  <r>
    <s v="C1891"/>
    <s v="Smith Carter"/>
    <s v="1289 Sunset Rd, Philadelphia, TX 90001"/>
    <s v="smith1891@customer.com"/>
    <s v="323-143-1379"/>
  </r>
  <r>
    <s v="C1892"/>
    <s v="Johnson Taylor"/>
    <s v="9373 Highland Ave, Los Angeles, NY 10001"/>
    <s v="johnson1892@customer.com"/>
    <s v="212-591-8452"/>
  </r>
  <r>
    <s v="C1893"/>
    <s v="Williams Gomez"/>
    <s v="7198 Main St, Phoenix, TX 77001"/>
    <s v="williams1893@customer.com"/>
    <s v="713-383-3367"/>
  </r>
  <r>
    <s v="C1894"/>
    <s v="Brown Lopez"/>
    <s v="5664 Elm St, Houston, AZ 10001"/>
    <s v="brown1894@customer.com"/>
    <s v="212-417-2882"/>
  </r>
  <r>
    <s v="C1895"/>
    <s v="Jones Torres"/>
    <s v="8715 Cedar Ln, Los Angeles, TX 92101"/>
    <s v="jones1895@customer.com"/>
    <s v="619-602-8443"/>
  </r>
  <r>
    <s v="C1896"/>
    <s v="Garcia Nguyen"/>
    <s v="8749 Elm St, Phoenix, CA 75201"/>
    <s v="garcia1896@customer.com"/>
    <s v="646-142-6164"/>
  </r>
  <r>
    <s v="C1897"/>
    <s v="Miller Scott"/>
    <s v="2533 Cedar Ln, Houston, CA 85001"/>
    <s v="miller1897@customer.com"/>
    <s v="602-701-2772"/>
  </r>
  <r>
    <s v="C1898"/>
    <s v="Davis Wright"/>
    <s v="289 Park Blvd, Los Angeles, TX 92101"/>
    <s v="davis1898@customer.com"/>
    <s v="619-875-2871"/>
  </r>
  <r>
    <s v="C1899"/>
    <s v="Rodriguez Mitchell"/>
    <s v="3454 Highland Ave, Houston, PA 75201"/>
    <s v="rodriguez1899@customer.com"/>
    <s v="718-138-7179"/>
  </r>
  <r>
    <s v="C1900"/>
    <s v="Martinez Williams"/>
    <s v="9185 Maple Dr, Chicago, TX 78201"/>
    <s v="martinez1900@customer.com"/>
    <s v="646-737-6567"/>
  </r>
  <r>
    <s v="C1901"/>
    <s v="Hernandez King"/>
    <s v="1813 Highland Ave, New York, NY 10001"/>
    <s v="hernandez1901@customer.com"/>
    <s v="212-635-8955"/>
  </r>
  <r>
    <s v="C1902"/>
    <s v="Lopez Gomez"/>
    <s v="3992 Highland Ave, Los Angeles, PA 75201"/>
    <s v="lopez1902@customer.com"/>
    <s v="718-948-1580"/>
  </r>
  <r>
    <s v="C1903"/>
    <s v="Gonzalez White"/>
    <s v="883 Broadway, Phoenix, CA 77001"/>
    <s v="gonzalez1903@customer.com"/>
    <s v="713-603-7312"/>
  </r>
  <r>
    <s v="C1904"/>
    <s v="Wilson Williams"/>
    <s v="7343 Highland Ave, San Antonio, CA 92101"/>
    <s v="wilson1904@customer.com"/>
    <s v="619-117-6903"/>
  </r>
  <r>
    <s v="C1905"/>
    <s v="Anderson Thompson"/>
    <s v="8681 Washington St, San Jose, TX 77001"/>
    <s v="anderson1905@customer.com"/>
    <s v="713-309-7281"/>
  </r>
  <r>
    <s v="C1906"/>
    <s v="Thomas Roberts"/>
    <s v="247 Cedar Ln, Phoenix, IL 75201"/>
    <s v="thomas1906@customer.com"/>
    <s v="718-635-1518"/>
  </r>
  <r>
    <s v="C1907"/>
    <s v="Taylor Johnson"/>
    <s v="2964 Park Blvd, San Antonio, CA 90001"/>
    <s v="taylor1907@customer.com"/>
    <s v="323-466-3843"/>
  </r>
  <r>
    <s v="C1908"/>
    <s v="Moore Green"/>
    <s v="5525 Cedar Ln, New York, TX 92101"/>
    <s v="moore1908@customer.com"/>
    <s v="619-939-9029"/>
  </r>
  <r>
    <s v="C1909"/>
    <s v="Jackson Johnson"/>
    <s v="6101 Park Blvd, Philadelphia, TX 60601"/>
    <s v="jackson1909@customer.com"/>
    <s v="312-926-5111"/>
  </r>
  <r>
    <s v="C1910"/>
    <s v="Martin Jones"/>
    <s v="6225 Lakeview Dr, Houston, PA 10001"/>
    <s v="martin1910@customer.com"/>
    <s v="212-896-3495"/>
  </r>
  <r>
    <s v="C1911"/>
    <s v="Peter Walker"/>
    <s v="284 Cedar Ln, San Jose, PA 95101"/>
    <s v="peter1911@customer.com"/>
    <s v="408-174-8923"/>
  </r>
  <r>
    <s v="C1912"/>
    <s v="Victoria Lopez"/>
    <s v="8690 Cedar Ln, San Antonio, CA 19101"/>
    <s v="victoria1912@customer.com"/>
    <s v="215-854-6169"/>
  </r>
  <r>
    <s v="C1913"/>
    <s v="Raymond Allen"/>
    <s v="2749 Main St, Chicago, TX 77001"/>
    <s v="raymond1913@customer.com"/>
    <s v="713-531-8294"/>
  </r>
  <r>
    <s v="C1914"/>
    <s v="Julia Jones"/>
    <s v="5193 Sunset Rd, New York, IL 90001"/>
    <s v="julia1914@customer.com"/>
    <s v="323-816-8642"/>
  </r>
  <r>
    <s v="C1915"/>
    <s v="Scott Martin"/>
    <s v="9664 Elm St, Philadelphia, AZ 92101"/>
    <s v="scott1915@customer.com"/>
    <s v="619-292-2887"/>
  </r>
  <r>
    <s v="C1916"/>
    <s v="Grace Smith"/>
    <s v="1806 Main St, Dallas, CA 77001"/>
    <s v="grace1916@customer.com"/>
    <s v="713-555-4923"/>
  </r>
  <r>
    <s v="C1917"/>
    <s v="Dennis Anderson"/>
    <s v="9447 Park Blvd, Chicago, TX 92101"/>
    <s v="dennis1917@customer.com"/>
    <s v="619-635-4639"/>
  </r>
  <r>
    <s v="C1918"/>
    <s v="Evelyn Mitchell"/>
    <s v="679 Elm St, Phoenix, IL 77001"/>
    <s v="evelyn1918@customer.com"/>
    <s v="713-615-8602"/>
  </r>
  <r>
    <s v="C1919"/>
    <s v="Gregory Anderson"/>
    <s v="764 Sunset Rd, Dallas, AZ 19101"/>
    <s v="gregory1919@customer.com"/>
    <s v="215-231-2911"/>
  </r>
  <r>
    <s v="C1920"/>
    <s v="Anna Miller"/>
    <s v="7219 Broadway, Los Angeles, NY 92101"/>
    <s v="anna1920@customer.com"/>
    <s v="619-747-7863"/>
  </r>
  <r>
    <s v="C1921"/>
    <s v="Walter Ramirez"/>
    <s v="5207 Highland Ave, Dallas, NY 19101"/>
    <s v="walter1921@customer.com"/>
    <s v="215-427-7668"/>
  </r>
  <r>
    <s v="C1922"/>
    <s v="Rose Roberts"/>
    <s v="3552 Park Blvd, Chicago, IL 92101"/>
    <s v="rose1922@customer.com"/>
    <s v="619-883-1537"/>
  </r>
  <r>
    <s v="C1923"/>
    <s v="Patrick Mitchell"/>
    <s v="7518 Park Blvd, Phoenix, NY 85001"/>
    <s v="patrick1923@customer.com"/>
    <s v="602-622-8080"/>
  </r>
  <r>
    <s v="C1924"/>
    <s v="Judith Williams"/>
    <s v="6259 Broadway, San Antonio, NY 95101"/>
    <s v="judith1924@customer.com"/>
    <s v="408-393-4901"/>
  </r>
  <r>
    <s v="C1925"/>
    <s v="Henry Martinez"/>
    <s v="6460 Park Blvd, San Antonio, IL 10001"/>
    <s v="henry1925@customer.com"/>
    <s v="212-147-7307"/>
  </r>
  <r>
    <s v="C1926"/>
    <s v="Christina Harris"/>
    <s v="4337 Lakeview Dr, San Jose, IL 95101"/>
    <s v="christina1926@customer.com"/>
    <s v="408-574-7585"/>
  </r>
  <r>
    <s v="C1927"/>
    <s v="Douglas Roberts"/>
    <s v="8203 Elm St, Philadelphia, TX 90001"/>
    <s v="douglas1927@customer.com"/>
    <s v="323-857-2130"/>
  </r>
  <r>
    <s v="C1928"/>
    <s v="Maria Torres"/>
    <s v="2658 Cedar Ln, San Jose, TX 60601"/>
    <s v="maria1928@customer.com"/>
    <s v="312-395-2460"/>
  </r>
  <r>
    <s v="C1929"/>
    <s v="Harold Hill"/>
    <s v="2358 Highland Ave, Chicago, NY 10001"/>
    <s v="harold1929@customer.com"/>
    <s v="212-358-9090"/>
  </r>
  <r>
    <s v="C1930"/>
    <s v="Nicole Williams"/>
    <s v="9237 Washington St, Dallas, IL 78201"/>
    <s v="nicole1930@customer.com"/>
    <s v="415-466-2565"/>
  </r>
  <r>
    <s v="C1931"/>
    <s v="Alexander Anderson"/>
    <s v="6519 Washington St, Los Angeles, PA 92101"/>
    <s v="alexander1931@customer.com"/>
    <s v="619-185-6927"/>
  </r>
  <r>
    <s v="C1932"/>
    <s v="Megan Jones"/>
    <s v="601 Cedar Ln, San Antonio, CA 78201"/>
    <s v="megan1932@customer.com"/>
    <s v="415-411-7196"/>
  </r>
  <r>
    <s v="C1933"/>
    <s v="Samuel Clark"/>
    <s v="8989 Lakeview Dr, Houston, CA 95101"/>
    <s v="samuel1933@customer.com"/>
    <s v="408-717-4210"/>
  </r>
  <r>
    <s v="C1934"/>
    <s v="Dorothy Taylor"/>
    <s v="8036 Maple Dr, San Jose, IL 90001"/>
    <s v="dorothy1934@customer.com"/>
    <s v="323-103-4163"/>
  </r>
  <r>
    <s v="C1935"/>
    <s v="Frank Young"/>
    <s v="7841 Highland Ave, Phoenix, TX 78201"/>
    <s v="frank1935@customer.com"/>
    <s v="512-371-2244"/>
  </r>
  <r>
    <s v="C1936"/>
    <s v="Sophia Williams"/>
    <s v="1714 Maple Dr, San Jose, PA 19101"/>
    <s v="sophia1936@customer.com"/>
    <s v="215-179-1198"/>
  </r>
  <r>
    <s v="C1937"/>
    <s v="Lawrence Hall"/>
    <s v="2756 Park Blvd, Chicago, CA 92101"/>
    <s v="lawrence1937@customer.com"/>
    <s v="619-864-9771"/>
  </r>
  <r>
    <s v="C1938"/>
    <s v="Alice Lee"/>
    <s v="5001 Broadway, Los Angeles, CA 95101"/>
    <s v="alice1938@customer.com"/>
    <s v="408-970-1773"/>
  </r>
  <r>
    <s v="C1939"/>
    <s v="Arthur Green"/>
    <s v="6050 Maple Dr, Philadelphia, NY 77001"/>
    <s v="arthur1939@customer.com"/>
    <s v="713-715-8271"/>
  </r>
  <r>
    <s v="C1940"/>
    <s v="Ruth Johnson"/>
    <s v="3069 Sunset Rd, San Antonio, CA 78201"/>
    <s v="ruth1940@customer.com"/>
    <s v="646-947-9239"/>
  </r>
  <r>
    <s v="C1941"/>
    <s v="Philip Mitchell"/>
    <s v="3659 Broadway, New York, NY 10001"/>
    <s v="philip1941@customer.com"/>
    <s v="212-912-4167"/>
  </r>
  <r>
    <s v="C1942"/>
    <s v="Diana Robinson"/>
    <s v="5948 Elm St, New York, TX 95101"/>
    <s v="diana1942@customer.com"/>
    <s v="408-595-6465"/>
  </r>
  <r>
    <s v="C1943"/>
    <s v="Roger Perez"/>
    <s v="2249 Park Blvd, Philadelphia, CA 78201"/>
    <s v="roger1943@customer.com"/>
    <s v="415-879-3933"/>
  </r>
  <r>
    <s v="C1944"/>
    <s v="Natalie Rivera"/>
    <s v="4307 Sunset Rd, Houston, IL 10001"/>
    <s v="natalie1944@customer.com"/>
    <s v="212-281-4995"/>
  </r>
  <r>
    <s v="C1945"/>
    <s v="Benjamin Davis"/>
    <s v="6891 Elm St, Dallas, PA 92101"/>
    <s v="benjamin1945@customer.com"/>
    <s v="619-689-8914"/>
  </r>
  <r>
    <s v="C1946"/>
    <s v="Virginia Thompson"/>
    <s v="2023 Lakeview Dr, Los Angeles, IL 78201"/>
    <s v="virginia1946@customer.com"/>
    <s v="646-470-8941"/>
  </r>
  <r>
    <s v="C1947"/>
    <s v="Bruce Clark"/>
    <s v="3802 Cedar Ln, Los Angeles, CA 95101"/>
    <s v="bruce1947@customer.com"/>
    <s v="408-892-2305"/>
  </r>
  <r>
    <s v="C1948"/>
    <s v="Madison Thompson"/>
    <s v="7166 Cedar Ln, New York, IL 19101"/>
    <s v="madison1948@customer.com"/>
    <s v="215-971-9053"/>
  </r>
  <r>
    <s v="C1949"/>
    <s v="Adam Lee"/>
    <s v="3623 Main St, San Jose, CA 78201"/>
    <s v="adam1949@customer.com"/>
    <s v="305-891-1047"/>
  </r>
  <r>
    <s v="C1950"/>
    <s v="Abigail Gomez"/>
    <s v="3816 Maple Dr, Chicago, CA 78201"/>
    <s v="abigail1950@customer.com"/>
    <s v="305-474-4880"/>
  </r>
  <r>
    <s v="C1951"/>
    <s v="Gerald Baker"/>
    <s v="967 Cedar Ln, Dallas, TX 85001"/>
    <s v="gerald1951@customer.com"/>
    <s v="602-844-2756"/>
  </r>
  <r>
    <s v="C1952"/>
    <s v="Lauren Williams"/>
    <s v="6215 Broadway, Dallas, AZ 75201"/>
    <s v="lauren1952@customer.com"/>
    <s v="512-785-2647"/>
  </r>
  <r>
    <s v="C1953"/>
    <s v="Keith Rodriguez"/>
    <s v="7648 Maple Dr, San Diego, CA 95101"/>
    <s v="keith1953@customer.com"/>
    <s v="408-575-4143"/>
  </r>
  <r>
    <s v="C1954"/>
    <s v="Isabella Hall"/>
    <s v="3162 Park Blvd, San Antonio, CA 77001"/>
    <s v="isabella1954@customer.com"/>
    <s v="713-120-7521"/>
  </r>
  <r>
    <s v="C1955"/>
    <s v="Terry Wilson"/>
    <s v="5328 Sunset Rd, Philadelphia, IL 77001"/>
    <s v="terry1955@customer.com"/>
    <s v="713-162-4754"/>
  </r>
  <r>
    <s v="C1956"/>
    <s v="Jane Johnson"/>
    <s v="9607 Park Blvd, San Diego, IL 85001"/>
    <s v="jane1956@customer.com"/>
    <s v="602-984-1358"/>
  </r>
  <r>
    <s v="C1957"/>
    <s v="Wayne Johnson"/>
    <s v="3399 Lakeview Dr, Chicago, CA 75201"/>
    <s v="wayne1957@customer.com"/>
    <s v="718-772-9889"/>
  </r>
  <r>
    <s v="C1958"/>
    <s v="Amy White"/>
    <s v="6489 Highland Ave, San Antonio, NY 77001"/>
    <s v="amy1958@customer.com"/>
    <s v="713-740-4479"/>
  </r>
  <r>
    <s v="C1959"/>
    <s v="Ralph Nelson"/>
    <s v="7934 Main St, Houston, NY 19101"/>
    <s v="ralph1959@customer.com"/>
    <s v="215-400-1544"/>
  </r>
  <r>
    <s v="C1960"/>
    <s v="Cynthia Thomas"/>
    <s v="9572 Highland Ave, San Jose, CA 92101"/>
    <s v="cynthia1960@customer.com"/>
    <s v="619-261-7915"/>
  </r>
  <r>
    <s v="C1961"/>
    <s v="Smith Smith"/>
    <s v="6601 Cedar Ln, Chicago, TX 75201"/>
    <s v="smith1961@customer.com"/>
    <s v="718-302-7521"/>
  </r>
  <r>
    <s v="C1962"/>
    <s v="Johnson Lewis"/>
    <s v="5860 Broadway, Dallas, CA 10001"/>
    <s v="johnson1962@customer.com"/>
    <s v="212-190-3232"/>
  </r>
  <r>
    <s v="C1963"/>
    <s v="Williams Johnson"/>
    <s v="953 Lakeview Dr, Philadelphia, CA 19101"/>
    <s v="williams1963@customer.com"/>
    <s v="215-165-1095"/>
  </r>
  <r>
    <s v="C1964"/>
    <s v="Brown Nelson"/>
    <s v="687 Main St, Philadelphia, TX 77001"/>
    <s v="brown1964@customer.com"/>
    <s v="713-465-9358"/>
  </r>
  <r>
    <s v="C1965"/>
    <s v="Jones Smith"/>
    <s v="7364 Highland Ave, San Antonio, CA 19101"/>
    <s v="jones1965@customer.com"/>
    <s v="215-812-6641"/>
  </r>
  <r>
    <s v="C1966"/>
    <s v="Garcia Carter"/>
    <s v="6297 Highland Ave, Los Angeles, PA 78201"/>
    <s v="garcia1966@customer.com"/>
    <s v="415-295-3993"/>
  </r>
  <r>
    <s v="C1967"/>
    <s v="Miller Garcia"/>
    <s v="8349 Highland Ave, San Diego, TX 19101"/>
    <s v="miller1967@customer.com"/>
    <s v="215-481-6828"/>
  </r>
  <r>
    <s v="C1968"/>
    <s v="Davis Baker"/>
    <s v="8647 Washington St, Dallas, TX 90001"/>
    <s v="davis1968@customer.com"/>
    <s v="323-759-2876"/>
  </r>
  <r>
    <s v="C1969"/>
    <s v="Rodriguez Nguyen"/>
    <s v="5303 Washington St, New York, TX 10001"/>
    <s v="rodriguez1969@customer.com"/>
    <s v="212-519-8260"/>
  </r>
  <r>
    <s v="C1970"/>
    <s v="Martinez Lee"/>
    <s v="1398 Broadway, Houston, TX 60601"/>
    <s v="martinez1970@customer.com"/>
    <s v="312-511-1003"/>
  </r>
  <r>
    <s v="C1971"/>
    <s v="Hernandez White"/>
    <s v="4142 Main St, New York, PA 60601"/>
    <s v="hernandez1971@customer.com"/>
    <s v="312-173-2287"/>
  </r>
  <r>
    <s v="C1972"/>
    <s v="Lopez Hernandez"/>
    <s v="7852 Park Blvd, San Antonio, TX 78201"/>
    <s v="lopez1972@customer.com"/>
    <s v="718-982-6608"/>
  </r>
  <r>
    <s v="C1973"/>
    <s v="Gonzalez Perez"/>
    <s v="4339 Lakeview Dr, New York, CA 92101"/>
    <s v="gonzalez1973@customer.com"/>
    <s v="619-649-4122"/>
  </r>
  <r>
    <s v="C1974"/>
    <s v="Wilson Lewis"/>
    <s v="3403 Sunset Rd, San Jose, CA 60601"/>
    <s v="wilson1974@customer.com"/>
    <s v="312-612-9968"/>
  </r>
  <r>
    <s v="C1975"/>
    <s v="Anderson Scott"/>
    <s v="4288 Sunset Rd, San Jose, IL 19101"/>
    <s v="anderson1975@customer.com"/>
    <s v="215-300-6796"/>
  </r>
  <r>
    <s v="C1976"/>
    <s v="Thomas Sanchez"/>
    <s v="5862 Broadway, Philadelphia, AZ 75201"/>
    <s v="thomas1976@customer.com"/>
    <s v="646-334-6352"/>
  </r>
  <r>
    <s v="C1977"/>
    <s v="Taylor Allen"/>
    <s v="6780 Highland Ave, Phoenix, AZ 92101"/>
    <s v="taylor1977@customer.com"/>
    <s v="619-118-7079"/>
  </r>
  <r>
    <s v="C1978"/>
    <s v="Moore Taylor"/>
    <s v="1009 Park Blvd, Dallas, CA 78201"/>
    <s v="moore1978@customer.com"/>
    <s v="718-764-3113"/>
  </r>
  <r>
    <s v="C1979"/>
    <s v="Jackson Garcia"/>
    <s v="3798 Broadway, New York, TX 95101"/>
    <s v="jackson1979@customer.com"/>
    <s v="408-614-9404"/>
  </r>
  <r>
    <s v="C1980"/>
    <s v="Martin Lee"/>
    <s v="3167 Cedar Ln, Dallas, IL 77001"/>
    <s v="martin1980@customer.com"/>
    <s v="713-259-6125"/>
  </r>
  <r>
    <s v="C1981"/>
    <s v="Peter Green"/>
    <s v="4105 Highland Ave, San Diego, CA 78201"/>
    <s v="peter1981@customer.com"/>
    <s v="718-196-1272"/>
  </r>
  <r>
    <s v="C1982"/>
    <s v="Victoria Rodriguez"/>
    <s v="4513 Main St, Philadelphia, CA 92101"/>
    <s v="victoria1982@customer.com"/>
    <s v="619-855-6093"/>
  </r>
  <r>
    <s v="C1983"/>
    <s v="Raymond Smith"/>
    <s v="7985 Elm St, Houston, CA 19101"/>
    <s v="raymond1983@customer.com"/>
    <s v="215-373-5174"/>
  </r>
  <r>
    <s v="C1984"/>
    <s v="Julia Hernandez"/>
    <s v="228 Elm St, San Diego, PA 95101"/>
    <s v="julia1984@customer.com"/>
    <s v="408-262-4516"/>
  </r>
  <r>
    <s v="C1985"/>
    <s v="Scott Baker"/>
    <s v="2714 Highland Ave, San Antonio, CA 60601"/>
    <s v="scott1985@customer.com"/>
    <s v="312-722-8148"/>
  </r>
  <r>
    <s v="C1986"/>
    <s v="Grace Wright"/>
    <s v="2848 Washington St, New York, TX 78201"/>
    <s v="grace1986@customer.com"/>
    <s v="718-957-9411"/>
  </r>
  <r>
    <s v="C1987"/>
    <s v="Dennis Nguyen"/>
    <s v="6717 Highland Ave, San Jose, NY 19101"/>
    <s v="dennis1987@customer.com"/>
    <s v="215-830-5348"/>
  </r>
  <r>
    <s v="C1988"/>
    <s v="Evelyn Rodriguez"/>
    <s v="4515 Highland Ave, Los Angeles, CA 60601"/>
    <s v="evelyn1988@customer.com"/>
    <s v="312-587-4728"/>
  </r>
  <r>
    <s v="C1989"/>
    <s v="Gregory Lopez"/>
    <s v="2327 Lakeview Dr, San Antonio, TX 78201"/>
    <s v="gregory1989@customer.com"/>
    <s v="512-185-7796"/>
  </r>
  <r>
    <s v="C1990"/>
    <s v="Anna Flores"/>
    <s v="1961 Cedar Ln, San Jose, AZ 85001"/>
    <s v="anna1990@customer.com"/>
    <s v="602-569-6196"/>
  </r>
  <r>
    <s v="C1991"/>
    <s v="Walter Roberts"/>
    <s v="7575 Elm St, San Jose, TX 85001"/>
    <s v="walter1991@customer.com"/>
    <s v="602-992-5591"/>
  </r>
  <r>
    <s v="C1992"/>
    <s v="Rose Ramirez"/>
    <s v="6727 Cedar Ln, San Antonio, AZ 10001"/>
    <s v="rose1992@customer.com"/>
    <s v="212-252-8228"/>
  </r>
  <r>
    <s v="C1993"/>
    <s v="Patrick Robinson"/>
    <s v="2852 Cedar Ln, Houston, TX 77001"/>
    <s v="patrick1993@customer.com"/>
    <s v="713-497-1685"/>
  </r>
  <r>
    <s v="C1994"/>
    <s v="Judith Hill"/>
    <s v="605 Cedar Ln, Houston, TX 92101"/>
    <s v="judith1994@customer.com"/>
    <s v="619-146-1859"/>
  </r>
  <r>
    <s v="C1995"/>
    <s v="Henry Lee"/>
    <s v="7720 Maple Dr, Houston, AZ 95101"/>
    <s v="henry1995@customer.com"/>
    <s v="408-159-1124"/>
  </r>
  <r>
    <s v="C1996"/>
    <s v="Christina White"/>
    <s v="626 Highland Ave, San Diego, CA 77001"/>
    <s v="christina1996@customer.com"/>
    <s v="713-977-3249"/>
  </r>
  <r>
    <s v="C1997"/>
    <s v="Douglas Lopez"/>
    <s v="5136 Lakeview Dr, New York, CA 92101"/>
    <s v="douglas1997@customer.com"/>
    <s v="619-142-1117"/>
  </r>
  <r>
    <s v="C1998"/>
    <s v="Maria Torres"/>
    <s v="1727 Elm St, Dallas, TX 75201"/>
    <s v="maria1998@customer.com"/>
    <s v="512-615-7804"/>
  </r>
  <r>
    <s v="C1999"/>
    <s v="Harold Gonzalez"/>
    <s v="3986 Park Blvd, Philadelphia, CA 19101"/>
    <s v="harold1999@customer.com"/>
    <s v="215-382-9717"/>
  </r>
  <r>
    <s v="C2000"/>
    <s v="Nicole Green"/>
    <s v="1691 Maple Dr, New York, TX 60601"/>
    <s v="nicole2000@customer.com"/>
    <s v="312-481-2834"/>
  </r>
  <r>
    <s v="C2001"/>
    <s v="Alexander Wright"/>
    <s v="7498 Cedar Ln, Dallas, AZ 19101"/>
    <s v="alexander2001@customer.com"/>
    <s v="215-965-8818"/>
  </r>
  <r>
    <s v="C2002"/>
    <s v="Megan Garcia"/>
    <s v="7168 Sunset Rd, San Diego, NY 92101"/>
    <s v="megan2002@customer.com"/>
    <s v="619-958-9012"/>
  </r>
  <r>
    <s v="C2003"/>
    <s v="Samuel Campbell"/>
    <s v="6679 Maple Dr, Dallas, NY 85001"/>
    <s v="samuel2003@customer.com"/>
    <s v="602-191-3527"/>
  </r>
  <r>
    <s v="C2004"/>
    <s v="Dorothy Hill"/>
    <s v="8828 Washington St, San Diego, CA 90001"/>
    <s v="dorothy2004@customer.com"/>
    <s v="323-316-2044"/>
  </r>
  <r>
    <s v="C2005"/>
    <s v="Frank Miller"/>
    <s v="4358 Park Blvd, Philadelphia, CA 77001"/>
    <s v="frank2005@customer.com"/>
    <s v="713-170-9746"/>
  </r>
  <r>
    <s v="C2006"/>
    <s v="Sophia Lopez"/>
    <s v="6047 Maple Dr, San Antonio, TX 19101"/>
    <s v="sophia2006@customer.com"/>
    <s v="215-557-5334"/>
  </r>
  <r>
    <s v="C2007"/>
    <s v="Lawrence Taylor"/>
    <s v="4179 Elm St, San Diego, AZ 92101"/>
    <s v="lawrence2007@customer.com"/>
    <s v="619-507-1455"/>
  </r>
  <r>
    <s v="C2008"/>
    <s v="Alice White"/>
    <s v="7816 Highland Ave, New York, TX 95101"/>
    <s v="alice2008@customer.com"/>
    <s v="408-932-1010"/>
  </r>
  <r>
    <s v="C2009"/>
    <s v="Arthur Young"/>
    <s v="3856 Park Blvd, Dallas, NY 95101"/>
    <s v="arthur2009@customer.com"/>
    <s v="408-913-1186"/>
  </r>
  <r>
    <s v="C2010"/>
    <s v="Ruth Robinson"/>
    <s v="5537 Lakeview Dr, San Diego, CA 77001"/>
    <s v="ruth2010@customer.com"/>
    <s v="713-724-2208"/>
  </r>
  <r>
    <s v="C2011"/>
    <s v="Philip Rodriguez"/>
    <s v="8791 Maple Dr, San Diego, AZ 95101"/>
    <s v="philip2011@customer.com"/>
    <s v="408-408-1141"/>
  </r>
  <r>
    <s v="C2012"/>
    <s v="Diana Campbell"/>
    <s v="9958 Lakeview Dr, Philadelphia, TX 60601"/>
    <s v="diana2012@customer.com"/>
    <s v="312-695-3045"/>
  </r>
  <r>
    <s v="C2013"/>
    <s v="Roger Smith"/>
    <s v="2223 Washington St, Chicago, IL 19101"/>
    <s v="roger2013@customer.com"/>
    <s v="215-178-6319"/>
  </r>
  <r>
    <s v="C2014"/>
    <s v="Natalie Lee"/>
    <s v="4541 Park Blvd, Dallas, CA 75201"/>
    <s v="natalie2014@customer.com"/>
    <s v="646-503-4613"/>
  </r>
  <r>
    <s v="C2015"/>
    <s v="Benjamin Jackson"/>
    <s v="8207 Broadway, San Jose, IL 10001"/>
    <s v="benjamin2015@customer.com"/>
    <s v="212-741-5172"/>
  </r>
  <r>
    <s v="C2016"/>
    <s v="Virginia Harris"/>
    <s v="2759 Maple Dr, Los Angeles, PA 92101"/>
    <s v="virginia2016@customer.com"/>
    <s v="619-559-2962"/>
  </r>
  <r>
    <s v="C2017"/>
    <s v="Bruce Williams"/>
    <s v="3790 Lakeview Dr, Philadelphia, TX 78201"/>
    <s v="bruce2017@customer.com"/>
    <s v="305-967-5494"/>
  </r>
  <r>
    <s v="C2018"/>
    <s v="Madison Jones"/>
    <s v="5538 Maple Dr, Phoenix, CA 92101"/>
    <s v="madison2018@customer.com"/>
    <s v="619-384-5447"/>
  </r>
  <r>
    <s v="C2019"/>
    <s v="Adam Ramirez"/>
    <s v="6138 Main St, Phoenix, TX 77001"/>
    <s v="adam2019@customer.com"/>
    <s v="713-729-7474"/>
  </r>
  <r>
    <s v="C2020"/>
    <s v="Abigail Davis"/>
    <s v="9506 Elm St, New York, NY 90001"/>
    <s v="abigail2020@customer.com"/>
    <s v="323-602-7600"/>
  </r>
  <r>
    <s v="C2021"/>
    <s v="Gerald White"/>
    <s v="4952 Lakeview Dr, San Diego, TX 78201"/>
    <s v="gerald2021@customer.com"/>
    <s v="305-923-5721"/>
  </r>
  <r>
    <s v="C2022"/>
    <s v="Lauren Thomas"/>
    <s v="6290 Maple Dr, Los Angeles, TX 85001"/>
    <s v="lauren2022@customer.com"/>
    <s v="602-547-6622"/>
  </r>
  <r>
    <s v="C2023"/>
    <s v="Keith Ramirez"/>
    <s v="8882 Main St, San Jose, TX 78201"/>
    <s v="keith2023@customer.com"/>
    <s v="512-721-8079"/>
  </r>
  <r>
    <s v="C2024"/>
    <s v="Isabella Robinson"/>
    <s v="522 Main St, Chicago, TX 10001"/>
    <s v="isabella2024@customer.com"/>
    <s v="212-537-4092"/>
  </r>
  <r>
    <s v="C2025"/>
    <s v="Terry Jackson"/>
    <s v="9700 Cedar Ln, Philadelphia, AZ 90001"/>
    <s v="terry2025@customer.com"/>
    <s v="323-309-5259"/>
  </r>
  <r>
    <s v="C2026"/>
    <s v="Jane Johnson"/>
    <s v="5259 Cedar Ln, Phoenix, TX 75201"/>
    <s v="jane2026@customer.com"/>
    <s v="646-311-5005"/>
  </r>
  <r>
    <s v="C2027"/>
    <s v="Wayne Lewis"/>
    <s v="571 Maple Dr, New York, CA 75201"/>
    <s v="wayne2027@customer.com"/>
    <s v="646-704-4004"/>
  </r>
  <r>
    <s v="C2028"/>
    <s v="Amy Baker"/>
    <s v="4367 Broadway, Los Angeles, CA 78201"/>
    <s v="amy2028@customer.com"/>
    <s v="305-996-7792"/>
  </r>
  <r>
    <s v="C2029"/>
    <s v="Ralph Nguyen"/>
    <s v="366 Washington St, Phoenix, IL 78201"/>
    <s v="ralph2029@customer.com"/>
    <s v="415-452-9800"/>
  </r>
  <r>
    <s v="C2030"/>
    <s v="Cynthia Flores"/>
    <s v="3333 Maple Dr, Los Angeles, TX 19101"/>
    <s v="cynthia2030@customer.com"/>
    <s v="215-240-8845"/>
  </r>
  <r>
    <s v="C2031"/>
    <s v="Smith Thomas"/>
    <s v="7136 Maple Dr, San Jose, IL 60601"/>
    <s v="smith2031@customer.com"/>
    <s v="312-932-9583"/>
  </r>
  <r>
    <s v="C2032"/>
    <s v="Johnson King"/>
    <s v="6099 Sunset Rd, New York, TX 77001"/>
    <s v="johnson2032@customer.com"/>
    <s v="713-443-4702"/>
  </r>
  <r>
    <s v="C2033"/>
    <s v="Williams Williams"/>
    <s v="8003 Elm St, San Jose, TX 78201"/>
    <s v="williams2033@customer.com"/>
    <s v="718-430-3620"/>
  </r>
  <r>
    <s v="C2034"/>
    <s v="Brown Robinson"/>
    <s v="1656 Park Blvd, New York, CA 92101"/>
    <s v="brown2034@customer.com"/>
    <s v="619-666-3333"/>
  </r>
  <r>
    <s v="C2035"/>
    <s v="Jones Torres"/>
    <s v="3663 Cedar Ln, New York, TX 90001"/>
    <s v="jones2035@customer.com"/>
    <s v="323-135-7061"/>
  </r>
  <r>
    <s v="C2036"/>
    <s v="Garcia Gomez"/>
    <s v="200 Lakeview Dr, San Antonio, CA 78201"/>
    <s v="garcia2036@customer.com"/>
    <s v="512-244-8843"/>
  </r>
  <r>
    <s v="C2037"/>
    <s v="Miller Davis"/>
    <s v="7542 Elm St, Phoenix, TX 92101"/>
    <s v="miller2037@customer.com"/>
    <s v="619-588-6432"/>
  </r>
  <r>
    <s v="C2038"/>
    <s v="Davis Carter"/>
    <s v="9642 Broadway, Houston, TX 90001"/>
    <s v="davis2038@customer.com"/>
    <s v="323-611-9541"/>
  </r>
  <r>
    <s v="C2039"/>
    <s v="Rodriguez Taylor"/>
    <s v="6958 Washington St, Phoenix, NY 10001"/>
    <s v="rodriguez2039@customer.com"/>
    <s v="212-137-5738"/>
  </r>
  <r>
    <s v="C2040"/>
    <s v="Martinez Smith"/>
    <s v="6770 Cedar Ln, Chicago, CA 10001"/>
    <s v="martinez2040@customer.com"/>
    <s v="212-723-5794"/>
  </r>
  <r>
    <s v="C2041"/>
    <s v="Hernandez Walker"/>
    <s v="5890 Elm St, Houston, TX 19101"/>
    <s v="hernandez2041@customer.com"/>
    <s v="215-724-2851"/>
  </r>
  <r>
    <s v="C2042"/>
    <s v="Lopez Roberts"/>
    <s v="4133 Broadway, San Diego, AZ 19101"/>
    <s v="lopez2042@customer.com"/>
    <s v="215-638-9932"/>
  </r>
  <r>
    <s v="C2043"/>
    <s v="Gonzalez Walker"/>
    <s v="7957 Cedar Ln, Chicago, NY 75201"/>
    <s v="gonzalez2043@customer.com"/>
    <s v="646-297-3720"/>
  </r>
  <r>
    <s v="C2044"/>
    <s v="Wilson Rivera"/>
    <s v="6882 Sunset Rd, New York, CA 60601"/>
    <s v="wilson2044@customer.com"/>
    <s v="312-441-2732"/>
  </r>
  <r>
    <s v="C2045"/>
    <s v="Anderson Carter"/>
    <s v="2148 Broadway, Los Angeles, IL 85001"/>
    <s v="anderson2045@customer.com"/>
    <s v="602-537-6184"/>
  </r>
  <r>
    <s v="C2046"/>
    <s v="Thomas Campbell"/>
    <s v="2437 Cedar Ln, San Antonio, CA 95101"/>
    <s v="thomas2046@customer.com"/>
    <s v="408-631-8806"/>
  </r>
  <r>
    <s v="C2047"/>
    <s v="Taylor Scott"/>
    <s v="7730 Park Blvd, San Jose, CA 95101"/>
    <s v="taylor2047@customer.com"/>
    <s v="408-648-1434"/>
  </r>
  <r>
    <s v="C2048"/>
    <s v="Moore Sanchez"/>
    <s v="1782 Maple Dr, Dallas, PA 77001"/>
    <s v="moore2048@customer.com"/>
    <s v="713-836-4199"/>
  </r>
  <r>
    <s v="C2049"/>
    <s v="Jackson Gomez"/>
    <s v="2082 Park Blvd, Philadelphia, CA 85001"/>
    <s v="jackson2049@customer.com"/>
    <s v="602-731-7657"/>
  </r>
  <r>
    <s v="C2050"/>
    <s v="Martin Allen"/>
    <s v="7582 Sunset Rd, San Antonio, IL 78201"/>
    <s v="martin2050@customer.com"/>
    <s v="718-980-4940"/>
  </r>
  <r>
    <s v="C2051"/>
    <s v="Peter Davis"/>
    <s v="5367 Park Blvd, San Jose, TX 19101"/>
    <s v="peter2051@customer.com"/>
    <s v="215-363-4712"/>
  </r>
  <r>
    <s v="C2052"/>
    <s v="Victoria Sanchez"/>
    <s v="671 Washington St, San Jose, TX 77001"/>
    <s v="victoria2052@customer.com"/>
    <s v="713-309-5247"/>
  </r>
  <r>
    <s v="C2053"/>
    <s v="Raymond Martinez"/>
    <s v="5931 Park Blvd, New York, CA 10001"/>
    <s v="raymond2053@customer.com"/>
    <s v="212-331-7378"/>
  </r>
  <r>
    <s v="C2054"/>
    <s v="Julia Williams"/>
    <s v="4642 Broadway, Phoenix, CA 92101"/>
    <s v="julia2054@customer.com"/>
    <s v="619-122-7297"/>
  </r>
  <r>
    <s v="C2055"/>
    <s v="Scott King"/>
    <s v="2044 Elm St, Dallas, TX 95101"/>
    <s v="scott2055@customer.com"/>
    <s v="408-375-9638"/>
  </r>
  <r>
    <s v="C2056"/>
    <s v="Grace Adams"/>
    <s v="7778 Cedar Ln, New York, CA 10001"/>
    <s v="grace2056@customer.com"/>
    <s v="212-127-5748"/>
  </r>
  <r>
    <s v="C2057"/>
    <s v="Dennis Lopez"/>
    <s v="4490 Park Blvd, Dallas, PA 92101"/>
    <s v="dennis2057@customer.com"/>
    <s v="619-501-1190"/>
  </r>
  <r>
    <s v="C2058"/>
    <s v="Evelyn Rodriguez"/>
    <s v="7382 Sunset Rd, Dallas, TX 85001"/>
    <s v="evelyn2058@customer.com"/>
    <s v="602-949-5754"/>
  </r>
  <r>
    <s v="C2059"/>
    <s v="Gregory Young"/>
    <s v="3513 Park Blvd, Houston, TX 60601"/>
    <s v="gregory2059@customer.com"/>
    <s v="312-496-6390"/>
  </r>
  <r>
    <s v="C2060"/>
    <s v="Anna Smith"/>
    <s v="612 Park Blvd, Phoenix, CA 77001"/>
    <s v="anna2060@customer.com"/>
    <s v="713-617-1841"/>
  </r>
  <r>
    <s v="C2061"/>
    <s v="Walter Nguyen"/>
    <s v="3471 Cedar Ln, Dallas, AZ 92101"/>
    <s v="walter2061@customer.com"/>
    <s v="619-301-2482"/>
  </r>
  <r>
    <s v="C2062"/>
    <s v="Rose Davis"/>
    <s v="5026 Cedar Ln, San Jose, NY 10001"/>
    <s v="rose2062@customer.com"/>
    <s v="212-955-7578"/>
  </r>
  <r>
    <s v="C2063"/>
    <s v="Patrick Sanchez"/>
    <s v="190 Park Blvd, Dallas, CA 95101"/>
    <s v="patrick2063@customer.com"/>
    <s v="408-347-6902"/>
  </r>
  <r>
    <s v="C2064"/>
    <s v="Judith Anderson"/>
    <s v="5616 Elm St, San Diego, CA 90001"/>
    <s v="judith2064@customer.com"/>
    <s v="323-620-9014"/>
  </r>
  <r>
    <s v="C2065"/>
    <s v="Henry Allen"/>
    <s v="2013 Sunset Rd, Chicago, NY 90001"/>
    <s v="henry2065@customer.com"/>
    <s v="323-438-5384"/>
  </r>
  <r>
    <s v="C2066"/>
    <s v="Christina Jackson"/>
    <s v="5592 Cedar Ln, San Diego, CA 19101"/>
    <s v="christina2066@customer.com"/>
    <s v="215-750-9092"/>
  </r>
  <r>
    <s v="C2067"/>
    <s v="Douglas King"/>
    <s v="3045 Elm St, Phoenix, PA 77001"/>
    <s v="douglas2067@customer.com"/>
    <s v="713-125-6316"/>
  </r>
  <r>
    <s v="C2068"/>
    <s v="Maria Walker"/>
    <s v="5730 Washington St, New York, NY 85001"/>
    <s v="maria2068@customer.com"/>
    <s v="602-241-8255"/>
  </r>
  <r>
    <s v="C2069"/>
    <s v="Harold Jackson"/>
    <s v="8212 Highland Ave, San Diego, PA 19101"/>
    <s v="harold2069@customer.com"/>
    <s v="215-633-4829"/>
  </r>
  <r>
    <s v="C2070"/>
    <s v="Nicole Young"/>
    <s v="4359 Washington St, Philadelphia, CA 60601"/>
    <s v="nicole2070@customer.com"/>
    <s v="312-459-7695"/>
  </r>
  <r>
    <s v="C2071"/>
    <s v="Alexander Brown"/>
    <s v="7522 Highland Ave, New York, AZ 90001"/>
    <s v="alexander2071@customer.com"/>
    <s v="323-396-1002"/>
  </r>
  <r>
    <s v="C2072"/>
    <s v="Megan Taylor"/>
    <s v="2585 Cedar Ln, San Diego, IL 19101"/>
    <s v="megan2072@customer.com"/>
    <s v="215-194-9928"/>
  </r>
  <r>
    <s v="C2073"/>
    <s v="Samuel King"/>
    <s v="3788 Broadway, San Diego, TX 77001"/>
    <s v="samuel2073@customer.com"/>
    <s v="713-665-5031"/>
  </r>
  <r>
    <s v="C2074"/>
    <s v="Dorothy Gomez"/>
    <s v="2126 Highland Ave, New York, IL 90001"/>
    <s v="dorothy2074@customer.com"/>
    <s v="323-206-4660"/>
  </r>
  <r>
    <s v="C2075"/>
    <s v="Frank Martin"/>
    <s v="753 Cedar Ln, Los Angeles, CA 75201"/>
    <s v="frank2075@customer.com"/>
    <s v="415-886-1575"/>
  </r>
  <r>
    <s v="C2076"/>
    <s v="Sophia Sanchez"/>
    <s v="4095 Lakeview Dr, San Antonio, CA 10001"/>
    <s v="sophia2076@customer.com"/>
    <s v="212-688-8384"/>
  </r>
  <r>
    <s v="C2077"/>
    <s v="Lawrence Nelson"/>
    <s v="4867 Sunset Rd, Chicago, IL 75201"/>
    <s v="lawrence2077@customer.com"/>
    <s v="718-910-6024"/>
  </r>
  <r>
    <s v="C2078"/>
    <s v="Alice Nelson"/>
    <s v="4813 Lakeview Dr, New York, CA 78201"/>
    <s v="alice2078@customer.com"/>
    <s v="305-604-7415"/>
  </r>
  <r>
    <s v="C2079"/>
    <s v="Arthur Hill"/>
    <s v="7930 Cedar Ln, Philadelphia, TX 19101"/>
    <s v="arthur2079@customer.com"/>
    <s v="215-223-9111"/>
  </r>
  <r>
    <s v="C2080"/>
    <s v="Ruth Lewis"/>
    <s v="463 Broadway, New York, IL 10001"/>
    <s v="ruth2080@customer.com"/>
    <s v="212-209-9082"/>
  </r>
  <r>
    <s v="C2081"/>
    <s v="Philip Anderson"/>
    <s v="5743 Park Blvd, Dallas, CA 95101"/>
    <s v="philip2081@customer.com"/>
    <s v="408-396-4846"/>
  </r>
  <r>
    <s v="C2082"/>
    <s v="Diana Lewis"/>
    <s v="2699 Main St, Philadelphia, PA 75201"/>
    <s v="diana2082@customer.com"/>
    <s v="415-980-2697"/>
  </r>
  <r>
    <s v="C2083"/>
    <s v="Roger Robinson"/>
    <s v="1108 Elm St, Chicago, TX 78201"/>
    <s v="roger2083@customer.com"/>
    <s v="305-572-6298"/>
  </r>
  <r>
    <s v="C2084"/>
    <s v="Natalie Clark"/>
    <s v="2087 Broadway, Philadelphia, CA 60601"/>
    <s v="natalie2084@customer.com"/>
    <s v="312-305-7942"/>
  </r>
  <r>
    <s v="C2085"/>
    <s v="Benjamin Garcia"/>
    <s v="6992 Washington St, New York, CA 60601"/>
    <s v="benjamin2085@customer.com"/>
    <s v="312-963-5182"/>
  </r>
  <r>
    <s v="C2086"/>
    <s v="Virginia Campbell"/>
    <s v="3264 Maple Dr, San Diego, CA 60601"/>
    <s v="virginia2086@customer.com"/>
    <s v="312-424-3108"/>
  </r>
  <r>
    <s v="C2087"/>
    <s v="Bruce Lee"/>
    <s v="6265 Main St, Houston, CA 19101"/>
    <s v="bruce2087@customer.com"/>
    <s v="215-691-2966"/>
  </r>
  <r>
    <s v="C2088"/>
    <s v="Madison Carter"/>
    <s v="8200 Lakeview Dr, Philadelphia, NY 78201"/>
    <s v="madison2088@customer.com"/>
    <s v="718-111-1075"/>
  </r>
  <r>
    <s v="C2089"/>
    <s v="Adam Wilson"/>
    <s v="9700 Main St, Phoenix, TX 78201"/>
    <s v="adam2089@customer.com"/>
    <s v="305-486-8716"/>
  </r>
  <r>
    <s v="C2090"/>
    <s v="Abigail Nguyen"/>
    <s v="2570 Maple Dr, Houston, CA 75201"/>
    <s v="abigail2090@customer.com"/>
    <s v="718-662-3199"/>
  </r>
  <r>
    <s v="C2091"/>
    <s v="Gerald King"/>
    <s v="5524 Broadway, Chicago, IL 75201"/>
    <s v="gerald2091@customer.com"/>
    <s v="718-293-2936"/>
  </r>
  <r>
    <s v="C2092"/>
    <s v="Lauren Walker"/>
    <s v="8152 Cedar Ln, Philadelphia, AZ 10001"/>
    <s v="lauren2092@customer.com"/>
    <s v="212-967-2741"/>
  </r>
  <r>
    <s v="C2093"/>
    <s v="Keith Jackson"/>
    <s v="5447 Maple Dr, Chicago, TX 77001"/>
    <s v="keith2093@customer.com"/>
    <s v="713-388-7465"/>
  </r>
  <r>
    <s v="C2094"/>
    <s v="Isabella Perez"/>
    <s v="1457 Highland Ave, San Diego, CA 60601"/>
    <s v="isabella2094@customer.com"/>
    <s v="312-847-9518"/>
  </r>
  <r>
    <s v="C2095"/>
    <s v="Terry King"/>
    <s v="9618 Maple Dr, Los Angeles, IL 78201"/>
    <s v="terry2095@customer.com"/>
    <s v="305-233-6035"/>
  </r>
  <r>
    <s v="C2096"/>
    <s v="Jane Torres"/>
    <s v="9685 Lakeview Dr, San Antonio, CA 19101"/>
    <s v="jane2096@customer.com"/>
    <s v="215-130-4246"/>
  </r>
  <r>
    <s v="C2097"/>
    <s v="Wayne Williams"/>
    <s v="7544 Lakeview Dr, Chicago, CA 95101"/>
    <s v="wayne2097@customer.com"/>
    <s v="408-425-4315"/>
  </r>
  <r>
    <s v="C2098"/>
    <s v="Amy Nelson"/>
    <s v="9419 Highland Ave, San Jose, CA 75201"/>
    <s v="amy2098@customer.com"/>
    <s v="512-222-4135"/>
  </r>
  <r>
    <s v="C2099"/>
    <s v="Ralph Perez"/>
    <s v="2763 Maple Dr, New York, PA 90001"/>
    <s v="ralph2099@customer.com"/>
    <s v="323-643-1727"/>
  </r>
  <r>
    <s v="C2100"/>
    <s v="Cynthia Hall"/>
    <s v="6636 Cedar Ln, Chicago, TX 95101"/>
    <s v="cynthia2100@customer.com"/>
    <s v="408-924-2042"/>
  </r>
  <r>
    <s v="C2101"/>
    <s v="Smith Green"/>
    <s v="6639 Maple Dr, Los Angeles, TX 90001"/>
    <s v="smith2101@customer.com"/>
    <s v="323-369-2678"/>
  </r>
  <r>
    <s v="C2102"/>
    <s v="Johnson Allen"/>
    <s v="1429 Elm St, San Jose, CA 90001"/>
    <s v="johnson2102@customer.com"/>
    <s v="323-986-6325"/>
  </r>
  <r>
    <s v="C2103"/>
    <s v="Williams Martin"/>
    <s v="5388 Highland Ave, New York, CA 60601"/>
    <s v="williams2103@customer.com"/>
    <s v="312-372-4779"/>
  </r>
  <r>
    <s v="C2104"/>
    <s v="Brown Perez"/>
    <s v="657 Park Blvd, San Antonio, TX 77001"/>
    <s v="brown2104@customer.com"/>
    <s v="713-352-1012"/>
  </r>
  <r>
    <s v="C2105"/>
    <s v="Jones Lewis"/>
    <s v="5309 Cedar Ln, San Jose, PA 90001"/>
    <s v="jones2105@customer.com"/>
    <s v="323-467-5679"/>
  </r>
  <r>
    <s v="C2106"/>
    <s v="Garcia Wright"/>
    <s v="2158 Highland Ave, Phoenix, TX 10001"/>
    <s v="garcia2106@customer.com"/>
    <s v="212-177-2787"/>
  </r>
  <r>
    <s v="C2107"/>
    <s v="Miller Gonzalez"/>
    <s v="6202 Maple Dr, Houston, CA 77001"/>
    <s v="miller2107@customer.com"/>
    <s v="713-899-2423"/>
  </r>
  <r>
    <s v="C2108"/>
    <s v="Davis Lewis"/>
    <s v="8731 Park Blvd, Los Angeles, PA 75201"/>
    <s v="davis2108@customer.com"/>
    <s v="646-242-3085"/>
  </r>
  <r>
    <s v="C2109"/>
    <s v="Rodriguez Lewis"/>
    <s v="7132 Washington St, San Diego, AZ 92101"/>
    <s v="rodriguez2109@customer.com"/>
    <s v="619-245-1631"/>
  </r>
  <r>
    <s v="C2110"/>
    <s v="Martinez Flores"/>
    <s v="2104 Broadway, Los Angeles, CA 85001"/>
    <s v="martinez2110@customer.com"/>
    <s v="602-154-3420"/>
  </r>
  <r>
    <s v="C2111"/>
    <s v="Hernandez Rodriguez"/>
    <s v="6781 Highland Ave, Chicago, IL 92101"/>
    <s v="hernandez2111@customer.com"/>
    <s v="619-137-2350"/>
  </r>
  <r>
    <s v="C2112"/>
    <s v="Lopez Lee"/>
    <s v="7321 Cedar Ln, Chicago, CA 10001"/>
    <s v="lopez2112@customer.com"/>
    <s v="212-536-2839"/>
  </r>
  <r>
    <s v="C2113"/>
    <s v="Gonzalez Gonzalez"/>
    <s v="917 Lakeview Dr, San Jose, TX 85001"/>
    <s v="gonzalez2113@customer.com"/>
    <s v="602-655-3311"/>
  </r>
  <r>
    <s v="C2114"/>
    <s v="Wilson Brown"/>
    <s v="1116 Broadway, San Jose, IL 92101"/>
    <s v="wilson2114@customer.com"/>
    <s v="619-227-4011"/>
  </r>
  <r>
    <s v="C2115"/>
    <s v="Anderson Adams"/>
    <s v="1029 Lakeview Dr, Houston, CA 95101"/>
    <s v="anderson2115@customer.com"/>
    <s v="408-433-8404"/>
  </r>
  <r>
    <s v="C2116"/>
    <s v="Thomas Miller"/>
    <s v="1322 Broadway, Chicago, CA 75201"/>
    <s v="thomas2116@customer.com"/>
    <s v="305-670-6722"/>
  </r>
  <r>
    <s v="C2117"/>
    <s v="Taylor Rivera"/>
    <s v="1988 Cedar Ln, Philadelphia, TX 78201"/>
    <s v="taylor2117@customer.com"/>
    <s v="646-114-5991"/>
  </r>
  <r>
    <s v="C2118"/>
    <s v="Moore Garcia"/>
    <s v="1420 Maple Dr, Chicago, TX 90001"/>
    <s v="moore2118@customer.com"/>
    <s v="323-328-3361"/>
  </r>
  <r>
    <s v="C2119"/>
    <s v="Jackson Jones"/>
    <s v="5691 Sunset Rd, Dallas, CA 78201"/>
    <s v="jackson2119@customer.com"/>
    <s v="305-534-6105"/>
  </r>
  <r>
    <s v="C2120"/>
    <s v="Martin Martinez"/>
    <s v="773 Cedar Ln, Phoenix, NY 92101"/>
    <s v="martin2120@customer.com"/>
    <s v="619-438-7146"/>
  </r>
  <r>
    <s v="C2121"/>
    <s v="Peter Torres"/>
    <s v="1362 Maple Dr, San Diego, PA 60601"/>
    <s v="peter2121@customer.com"/>
    <s v="312-940-7364"/>
  </r>
  <r>
    <s v="C2122"/>
    <s v="Victoria Johnson"/>
    <s v="770 Highland Ave, Los Angeles, CA 92101"/>
    <s v="victoria2122@customer.com"/>
    <s v="619-789-4526"/>
  </r>
  <r>
    <s v="C2123"/>
    <s v="Raymond Martinez"/>
    <s v="4222 Elm St, Houston, AZ 10001"/>
    <s v="raymond2123@customer.com"/>
    <s v="212-352-8666"/>
  </r>
  <r>
    <s v="C2124"/>
    <s v="Julia Martinez"/>
    <s v="4799 Park Blvd, Los Angeles, TX 78201"/>
    <s v="julia2124@customer.com"/>
    <s v="646-756-5081"/>
  </r>
  <r>
    <s v="C2125"/>
    <s v="Scott Rivera"/>
    <s v="2358 Main St, Chicago, TX 77001"/>
    <s v="scott2125@customer.com"/>
    <s v="713-738-1635"/>
  </r>
  <r>
    <s v="C2126"/>
    <s v="Grace Carter"/>
    <s v="7066 Sunset Rd, San Antonio, TX 19101"/>
    <s v="grace2126@customer.com"/>
    <s v="215-578-3002"/>
  </r>
  <r>
    <s v="C2127"/>
    <s v="Dennis White"/>
    <s v="8863 Broadway, San Antonio, IL 92101"/>
    <s v="dennis2127@customer.com"/>
    <s v="619-144-3633"/>
  </r>
  <r>
    <s v="C2128"/>
    <s v="Evelyn Thompson"/>
    <s v="9743 Cedar Ln, Philadelphia, NY 60601"/>
    <s v="evelyn2128@customer.com"/>
    <s v="312-591-3466"/>
  </r>
  <r>
    <s v="C2129"/>
    <s v="Gregory Roberts"/>
    <s v="8394 Cedar Ln, Dallas, TX 78201"/>
    <s v="gregory2129@customer.com"/>
    <s v="512-848-3702"/>
  </r>
  <r>
    <s v="C2130"/>
    <s v="Anna Martin"/>
    <s v="2008 Washington St, Chicago, TX 95101"/>
    <s v="anna2130@customer.com"/>
    <s v="408-419-4662"/>
  </r>
  <r>
    <s v="C2131"/>
    <s v="Walter Moore"/>
    <s v="2246 Park Blvd, San Jose, PA 10001"/>
    <s v="walter2131@customer.com"/>
    <s v="212-852-8127"/>
  </r>
  <r>
    <s v="C2132"/>
    <s v="Rose Wilson"/>
    <s v="3851 Cedar Ln, Phoenix, CA 92101"/>
    <s v="rose2132@customer.com"/>
    <s v="619-367-6523"/>
  </r>
  <r>
    <s v="C2133"/>
    <s v="Patrick Martinez"/>
    <s v="3647 Broadway, Houston, CA 90001"/>
    <s v="patrick2133@customer.com"/>
    <s v="323-883-2721"/>
  </r>
  <r>
    <s v="C2134"/>
    <s v="Judith Perez"/>
    <s v="9315 Washington St, Philadelphia, AZ 92101"/>
    <s v="judith2134@customer.com"/>
    <s v="619-142-9849"/>
  </r>
  <r>
    <s v="C2135"/>
    <s v="Henry Adams"/>
    <s v="5388 Park Blvd, Los Angeles, AZ 90001"/>
    <s v="henry2135@customer.com"/>
    <s v="323-498-4728"/>
  </r>
  <r>
    <s v="C2136"/>
    <s v="Christina Nelson"/>
    <s v="8595 Washington St, San Jose, TX 19101"/>
    <s v="christina2136@customer.com"/>
    <s v="215-776-4552"/>
  </r>
  <r>
    <s v="C2137"/>
    <s v="Douglas Lopez"/>
    <s v="2370 Elm St, San Antonio, TX 95101"/>
    <s v="douglas2137@customer.com"/>
    <s v="408-946-6771"/>
  </r>
  <r>
    <s v="C2138"/>
    <s v="Maria Scott"/>
    <s v="9159 Broadway, Philadelphia, TX 95101"/>
    <s v="maria2138@customer.com"/>
    <s v="408-251-3342"/>
  </r>
  <r>
    <s v="C2139"/>
    <s v="Harold Green"/>
    <s v="5211 Lakeview Dr, New York, CA 78201"/>
    <s v="harold2139@customer.com"/>
    <s v="718-486-6747"/>
  </r>
  <r>
    <s v="C2140"/>
    <s v="Nicole Campbell"/>
    <s v="8701 Broadway, Phoenix, NY 77001"/>
    <s v="nicole2140@customer.com"/>
    <s v="713-132-5576"/>
  </r>
  <r>
    <s v="C2141"/>
    <s v="Alexander Adams"/>
    <s v="5923 Highland Ave, Philadelphia, TX 90001"/>
    <s v="alexander2141@customer.com"/>
    <s v="323-653-3873"/>
  </r>
  <r>
    <s v="C2142"/>
    <s v="Megan Brown"/>
    <s v="7361 Maple Dr, San Jose, TX 77001"/>
    <s v="megan2142@customer.com"/>
    <s v="713-916-8846"/>
  </r>
  <r>
    <s v="C2143"/>
    <s v="Samuel Perez"/>
    <s v="2607 Lakeview Dr, Los Angeles, NY 78201"/>
    <s v="samuel2143@customer.com"/>
    <s v="415-962-7884"/>
  </r>
  <r>
    <s v="C2144"/>
    <s v="Dorothy Wilson"/>
    <s v="7218 Sunset Rd, Houston, TX 60601"/>
    <s v="dorothy2144@customer.com"/>
    <s v="312-523-5712"/>
  </r>
  <r>
    <s v="C2145"/>
    <s v="Frank White"/>
    <s v="4446 Broadway, Chicago, IL 77001"/>
    <s v="frank2145@customer.com"/>
    <s v="713-664-8494"/>
  </r>
  <r>
    <s v="C2146"/>
    <s v="Sophia Lewis"/>
    <s v="1868 Lakeview Dr, Los Angeles, IL 92101"/>
    <s v="sophia2146@customer.com"/>
    <s v="619-560-7197"/>
  </r>
  <r>
    <s v="C2147"/>
    <s v="Lawrence Allen"/>
    <s v="5084 Broadway, Chicago, PA 19101"/>
    <s v="lawrence2147@customer.com"/>
    <s v="215-220-9242"/>
  </r>
  <r>
    <s v="C2148"/>
    <s v="Alice Gomez"/>
    <s v="8825 Elm St, New York, TX 78201"/>
    <s v="alice2148@customer.com"/>
    <s v="305-495-2376"/>
  </r>
  <r>
    <s v="C2149"/>
    <s v="Arthur White"/>
    <s v="8297 Maple Dr, San Antonio, NY 75201"/>
    <s v="arthur2149@customer.com"/>
    <s v="415-316-8685"/>
  </r>
  <r>
    <s v="C2150"/>
    <s v="Ruth Mitchell"/>
    <s v="9502 Main St, Houston, TX 92101"/>
    <s v="ruth2150@customer.com"/>
    <s v="619-655-8201"/>
  </r>
  <r>
    <s v="C2151"/>
    <s v="Philip Lewis"/>
    <s v="5272 Park Blvd, Phoenix, PA 77001"/>
    <s v="philip2151@customer.com"/>
    <s v="713-290-6493"/>
  </r>
  <r>
    <s v="C2152"/>
    <s v="Diana Lopez"/>
    <s v="7198 Elm St, San Diego, TX 85001"/>
    <s v="diana2152@customer.com"/>
    <s v="602-815-9009"/>
  </r>
  <r>
    <s v="C2153"/>
    <s v="Roger Miller"/>
    <s v="6887 Sunset Rd, New York, TX 85001"/>
    <s v="roger2153@customer.com"/>
    <s v="602-894-9039"/>
  </r>
  <r>
    <s v="C2154"/>
    <s v="Natalie Thompson"/>
    <s v="6330 Lakeview Dr, Dallas, TX 75201"/>
    <s v="natalie2154@customer.com"/>
    <s v="718-119-2372"/>
  </r>
  <r>
    <s v="C2155"/>
    <s v="Benjamin Gonzalez"/>
    <s v="4553 Washington St, San Jose, CA 10001"/>
    <s v="benjamin2155@customer.com"/>
    <s v="212-643-4832"/>
  </r>
  <r>
    <s v="C2156"/>
    <s v="Virginia Robinson"/>
    <s v="5612 Lakeview Dr, New York, CA 19101"/>
    <s v="virginia2156@customer.com"/>
    <s v="215-266-7157"/>
  </r>
  <r>
    <s v="C2157"/>
    <s v="Bruce Gomez"/>
    <s v="2006 Broadway, Phoenix, PA 19101"/>
    <s v="bruce2157@customer.com"/>
    <s v="215-103-1027"/>
  </r>
  <r>
    <s v="C2158"/>
    <s v="Madison Taylor"/>
    <s v="875 Broadway, Dallas, CA 60601"/>
    <s v="madison2158@customer.com"/>
    <s v="312-408-9351"/>
  </r>
  <r>
    <s v="C2159"/>
    <s v="Adam Garcia"/>
    <s v="6726 Highland Ave, San Diego, PA 77001"/>
    <s v="adam2159@customer.com"/>
    <s v="713-560-3239"/>
  </r>
  <r>
    <s v="C2160"/>
    <s v="Abigail Nelson"/>
    <s v="7517 Park Blvd, Houston, TX 60601"/>
    <s v="abigail2160@customer.com"/>
    <s v="312-622-9893"/>
  </r>
  <r>
    <s v="C2161"/>
    <s v="Gerald Smith"/>
    <s v="2219 Sunset Rd, San Diego, IL 78201"/>
    <s v="gerald2161@customer.com"/>
    <s v="646-463-2381"/>
  </r>
  <r>
    <s v="C2162"/>
    <s v="Lauren Martin"/>
    <s v="9623 Lakeview Dr, San Jose, TX 19101"/>
    <s v="lauren2162@customer.com"/>
    <s v="215-866-5114"/>
  </r>
  <r>
    <s v="C2163"/>
    <s v="Keith Walker"/>
    <s v="5516 Park Blvd, Philadelphia, CA 77001"/>
    <s v="keith2163@customer.com"/>
    <s v="713-304-4602"/>
  </r>
  <r>
    <s v="C2164"/>
    <s v="Isabella Clark"/>
    <s v="242 Lakeview Dr, San Antonio, AZ 92101"/>
    <s v="isabella2164@customer.com"/>
    <s v="619-512-6182"/>
  </r>
  <r>
    <s v="C2165"/>
    <s v="Terry Lewis"/>
    <s v="9166 Park Blvd, Philadelphia, TX 78201"/>
    <s v="terry2165@customer.com"/>
    <s v="305-679-9936"/>
  </r>
  <r>
    <s v="C2166"/>
    <s v="Jane Allen"/>
    <s v="4566 Broadway, Phoenix, CA 60601"/>
    <s v="jane2166@customer.com"/>
    <s v="312-625-7350"/>
  </r>
  <r>
    <s v="C2167"/>
    <s v="Wayne Rivera"/>
    <s v="1182 Lakeview Dr, Dallas, NY 90001"/>
    <s v="wayne2167@customer.com"/>
    <s v="323-335-1343"/>
  </r>
  <r>
    <s v="C2168"/>
    <s v="Amy Hall"/>
    <s v="7537 Washington St, Chicago, CA 19101"/>
    <s v="amy2168@customer.com"/>
    <s v="215-874-9852"/>
  </r>
  <r>
    <s v="C2169"/>
    <s v="Ralph Martin"/>
    <s v="3550 Cedar Ln, Dallas, CA 10001"/>
    <s v="ralph2169@customer.com"/>
    <s v="212-920-1842"/>
  </r>
  <r>
    <s v="C2170"/>
    <s v="Cynthia Thompson"/>
    <s v="1498 Main St, Phoenix, TX 10001"/>
    <s v="cynthia2170@customer.com"/>
    <s v="212-442-5320"/>
  </r>
  <r>
    <s v="C2171"/>
    <s v="Smith Williams"/>
    <s v="363 Broadway, New York, CA 92101"/>
    <s v="smith2171@customer.com"/>
    <s v="619-553-2419"/>
  </r>
  <r>
    <s v="C2172"/>
    <s v="Johnson Clark"/>
    <s v="6465 Highland Ave, Chicago, TX 10001"/>
    <s v="johnson2172@customer.com"/>
    <s v="212-208-7132"/>
  </r>
  <r>
    <s v="C2173"/>
    <s v="Williams Perez"/>
    <s v="6698 Elm St, Dallas, IL 60601"/>
    <s v="williams2173@customer.com"/>
    <s v="312-897-7706"/>
  </r>
  <r>
    <s v="C2174"/>
    <s v="Brown Walker"/>
    <s v="1184 Highland Ave, San Jose, AZ 10001"/>
    <s v="brown2174@customer.com"/>
    <s v="212-232-7853"/>
  </r>
  <r>
    <s v="C2175"/>
    <s v="Jones Sanchez"/>
    <s v="5413 Broadway, Philadelphia, CA 19101"/>
    <s v="jones2175@customer.com"/>
    <s v="215-537-3799"/>
  </r>
  <r>
    <s v="C2176"/>
    <s v="Garcia Lee"/>
    <s v="8475 Cedar Ln, Philadelphia, TX 78201"/>
    <s v="garcia2176@customer.com"/>
    <s v="415-964-9892"/>
  </r>
  <r>
    <s v="C2177"/>
    <s v="Miller Thompson"/>
    <s v="2358 Main St, Philadelphia, AZ 90001"/>
    <s v="miller2177@customer.com"/>
    <s v="323-342-8667"/>
  </r>
  <r>
    <s v="C2178"/>
    <s v="Davis Allen"/>
    <s v="326 Elm St, Chicago, NY 78201"/>
    <s v="davis2178@customer.com"/>
    <s v="415-431-6039"/>
  </r>
  <r>
    <s v="C2179"/>
    <s v="Rodriguez Thomas"/>
    <s v="2107 Elm St, Houston, CA 85001"/>
    <s v="rodriguez2179@customer.com"/>
    <s v="602-696-1690"/>
  </r>
  <r>
    <s v="C2180"/>
    <s v="Martinez Davis"/>
    <s v="2691 Sunset Rd, Philadelphia, TX 78201"/>
    <s v="martinez2180@customer.com"/>
    <s v="512-277-5844"/>
  </r>
  <r>
    <s v="C2181"/>
    <s v="Hernandez Flores"/>
    <s v="1628 Main St, New York, TX 78201"/>
    <s v="hernandez2181@customer.com"/>
    <s v="415-164-7770"/>
  </r>
  <r>
    <s v="C2182"/>
    <s v="Lopez Hernandez"/>
    <s v="8644 Maple Dr, San Diego, NY 10001"/>
    <s v="lopez2182@customer.com"/>
    <s v="212-228-4141"/>
  </r>
  <r>
    <s v="C2183"/>
    <s v="Gonzalez Johnson"/>
    <s v="5378 Broadway, San Jose, TX 90001"/>
    <s v="gonzalez2183@customer.com"/>
    <s v="323-994-6123"/>
  </r>
  <r>
    <s v="C2184"/>
    <s v="Wilson Taylor"/>
    <s v="1698 Park Blvd, Chicago, TX 75201"/>
    <s v="wilson2184@customer.com"/>
    <s v="646-901-1015"/>
  </r>
  <r>
    <s v="C2185"/>
    <s v="Anderson Nelson"/>
    <s v="5542 Washington St, Phoenix, TX 19101"/>
    <s v="anderson2185@customer.com"/>
    <s v="215-489-1647"/>
  </r>
  <r>
    <s v="C2186"/>
    <s v="Thomas Moore"/>
    <s v="2381 Lakeview Dr, Philadelphia, AZ 10001"/>
    <s v="thomas2186@customer.com"/>
    <s v="212-935-3069"/>
  </r>
  <r>
    <s v="C2187"/>
    <s v="Taylor Hernandez"/>
    <s v="5523 Cedar Ln, Dallas, NY 85001"/>
    <s v="taylor2187@customer.com"/>
    <s v="602-646-9128"/>
  </r>
  <r>
    <s v="C2188"/>
    <s v="Moore Gomez"/>
    <s v="4871 Park Blvd, San Antonio, PA 92101"/>
    <s v="moore2188@customer.com"/>
    <s v="619-493-7693"/>
  </r>
  <r>
    <s v="C2189"/>
    <s v="Jackson Martinez"/>
    <s v="9713 Lakeview Dr, Philadelphia, PA 10001"/>
    <s v="jackson2189@customer.com"/>
    <s v="212-604-7839"/>
  </r>
  <r>
    <s v="C2190"/>
    <s v="Martin Sanchez"/>
    <s v="1529 Cedar Ln, San Antonio, CA 19101"/>
    <s v="martin2190@customer.com"/>
    <s v="215-953-1035"/>
  </r>
  <r>
    <s v="C2191"/>
    <s v="Peter Perez"/>
    <s v="8448 Lakeview Dr, Chicago, TX 19101"/>
    <s v="peter2191@customer.com"/>
    <s v="215-466-7430"/>
  </r>
  <r>
    <s v="C2192"/>
    <s v="Victoria Wright"/>
    <s v="6036 Elm St, Chicago, NY 85001"/>
    <s v="victoria2192@customer.com"/>
    <s v="602-426-3157"/>
  </r>
  <r>
    <s v="C2193"/>
    <s v="Raymond Lewis"/>
    <s v="9578 Broadway, Houston, IL 19101"/>
    <s v="raymond2193@customer.com"/>
    <s v="215-951-3701"/>
  </r>
  <r>
    <s v="C2194"/>
    <s v="Julia Hill"/>
    <s v="5383 Lakeview Dr, New York, CA 60601"/>
    <s v="julia2194@customer.com"/>
    <s v="312-966-1915"/>
  </r>
  <r>
    <s v="C2195"/>
    <s v="Scott Ramirez"/>
    <s v="9415 Maple Dr, San Jose, NY 92101"/>
    <s v="scott2195@customer.com"/>
    <s v="619-224-3641"/>
  </r>
  <r>
    <s v="C2196"/>
    <s v="Grace Thompson"/>
    <s v="2707 Elm St, Philadelphia, CA 95101"/>
    <s v="grace2196@customer.com"/>
    <s v="408-177-3931"/>
  </r>
  <r>
    <s v="C2197"/>
    <s v="Dennis Martin"/>
    <s v="7029 Broadway, San Jose, PA 77001"/>
    <s v="dennis2197@customer.com"/>
    <s v="713-174-4245"/>
  </r>
  <r>
    <s v="C2198"/>
    <s v="Evelyn Walker"/>
    <s v="9427 Washington St, Houston, IL 60601"/>
    <s v="evelyn2198@customer.com"/>
    <s v="312-893-8713"/>
  </r>
  <r>
    <s v="C2199"/>
    <s v="Gregory Nguyen"/>
    <s v="9022 Broadway, Los Angeles, AZ 10001"/>
    <s v="gregory2199@customer.com"/>
    <s v="212-186-2390"/>
  </r>
  <r>
    <s v="C2200"/>
    <s v="Anna Allen"/>
    <s v="5776 Elm St, Houston, TX 75201"/>
    <s v="anna2200@customer.com"/>
    <s v="718-352-3647"/>
  </r>
  <r>
    <s v="C2201"/>
    <s v="Walter Garcia"/>
    <s v="5492 Broadway, Houston, AZ 75201"/>
    <s v="walter2201@customer.com"/>
    <s v="718-375-5555"/>
  </r>
  <r>
    <s v="C2202"/>
    <s v="Rose Garcia"/>
    <s v="624 Washington St, San Diego, PA 60601"/>
    <s v="rose2202@customer.com"/>
    <s v="312-841-6695"/>
  </r>
  <r>
    <s v="C2203"/>
    <s v="Patrick Thomas"/>
    <s v="5380 Highland Ave, Philadelphia, CA 85001"/>
    <s v="patrick2203@customer.com"/>
    <s v="602-414-5721"/>
  </r>
  <r>
    <s v="C2204"/>
    <s v="Judith Thompson"/>
    <s v="8033 Sunset Rd, Houston, CA 10001"/>
    <s v="judith2204@customer.com"/>
    <s v="212-430-6854"/>
  </r>
  <r>
    <s v="C2205"/>
    <s v="Henry Roberts"/>
    <s v="5860 Broadway, Houston, CA 19101"/>
    <s v="henry2205@customer.com"/>
    <s v="215-712-5242"/>
  </r>
  <r>
    <s v="C2206"/>
    <s v="Christina Hall"/>
    <s v="9114 Main St, Philadelphia, TX 60601"/>
    <s v="christina2206@customer.com"/>
    <s v="312-839-9217"/>
  </r>
  <r>
    <s v="C2207"/>
    <s v="Douglas Martin"/>
    <s v="1022 Lakeview Dr, Phoenix, TX 10001"/>
    <s v="douglas2207@customer.com"/>
    <s v="212-380-2816"/>
  </r>
  <r>
    <s v="C2208"/>
    <s v="Maria Gomez"/>
    <s v="215 Highland Ave, San Antonio, IL 60601"/>
    <s v="maria2208@customer.com"/>
    <s v="312-885-6054"/>
  </r>
  <r>
    <s v="C2209"/>
    <s v="Harold Green"/>
    <s v="2617 Cedar Ln, Chicago, AZ 60601"/>
    <s v="harold2209@customer.com"/>
    <s v="312-467-5494"/>
  </r>
  <r>
    <s v="C2210"/>
    <s v="Nicole King"/>
    <s v="102 Cedar Ln, Phoenix, CA 78201"/>
    <s v="nicole2210@customer.com"/>
    <s v="646-686-7401"/>
  </r>
  <r>
    <s v="C2211"/>
    <s v="Alexander Robinson"/>
    <s v="4150 Maple Dr, San Diego, IL 85001"/>
    <s v="alexander2211@customer.com"/>
    <s v="602-261-3406"/>
  </r>
  <r>
    <s v="C2212"/>
    <s v="Megan Sanchez"/>
    <s v="1410 Maple Dr, San Jose, TX 10001"/>
    <s v="megan2212@customer.com"/>
    <s v="212-352-4814"/>
  </r>
  <r>
    <s v="C2213"/>
    <s v="Samuel Jones"/>
    <s v="5970 Maple Dr, San Jose, TX 85001"/>
    <s v="samuel2213@customer.com"/>
    <s v="602-275-1584"/>
  </r>
  <r>
    <s v="C2214"/>
    <s v="Dorothy Martinez"/>
    <s v="1943 Sunset Rd, San Diego, CA 75201"/>
    <s v="dorothy2214@customer.com"/>
    <s v="415-722-5272"/>
  </r>
  <r>
    <s v="C2215"/>
    <s v="Frank Garcia"/>
    <s v="4677 Cedar Ln, Los Angeles, TX 60601"/>
    <s v="frank2215@customer.com"/>
    <s v="312-436-9308"/>
  </r>
  <r>
    <s v="C2216"/>
    <s v="Sophia Harris"/>
    <s v="9177 Highland Ave, Dallas, PA 78201"/>
    <s v="sophia2216@customer.com"/>
    <s v="415-420-1745"/>
  </r>
  <r>
    <s v="C2217"/>
    <s v="Lawrence Rodriguez"/>
    <s v="5875 Maple Dr, Los Angeles, CA 19101"/>
    <s v="lawrence2217@customer.com"/>
    <s v="215-998-6810"/>
  </r>
  <r>
    <s v="C2218"/>
    <s v="Alice Rodriguez"/>
    <s v="1818 Washington St, Philadelphia, CA 77001"/>
    <s v="alice2218@customer.com"/>
    <s v="713-559-8042"/>
  </r>
  <r>
    <s v="C2219"/>
    <s v="Arthur Carter"/>
    <s v="9668 Park Blvd, Philadelphia, PA 10001"/>
    <s v="arthur2219@customer.com"/>
    <s v="212-970-7595"/>
  </r>
  <r>
    <s v="C2220"/>
    <s v="Ruth Wilson"/>
    <s v="7117 Lakeview Dr, San Antonio, TX 78201"/>
    <s v="ruth2220@customer.com"/>
    <s v="415-473-6865"/>
  </r>
  <r>
    <s v="C2221"/>
    <s v="Philip Hill"/>
    <s v="1776 Washington St, Dallas, CA 85001"/>
    <s v="philip2221@customer.com"/>
    <s v="602-871-7861"/>
  </r>
  <r>
    <s v="C2222"/>
    <s v="Diana Rodriguez"/>
    <s v="3732 Park Blvd, Dallas, TX 10001"/>
    <s v="diana2222@customer.com"/>
    <s v="212-482-4972"/>
  </r>
  <r>
    <s v="C2223"/>
    <s v="Roger Hill"/>
    <s v="3765 Maple Dr, Dallas, TX 95101"/>
    <s v="roger2223@customer.com"/>
    <s v="408-429-2601"/>
  </r>
  <r>
    <s v="C2224"/>
    <s v="Natalie Garcia"/>
    <s v="3958 Elm St, Chicago, PA 90001"/>
    <s v="natalie2224@customer.com"/>
    <s v="323-343-7961"/>
  </r>
  <r>
    <s v="C2225"/>
    <s v="Benjamin Torres"/>
    <s v="4890 Washington St, San Diego, TX 19101"/>
    <s v="benjamin2225@customer.com"/>
    <s v="215-151-4123"/>
  </r>
  <r>
    <s v="C2226"/>
    <s v="Virginia Rivera"/>
    <s v="7690 Sunset Rd, Chicago, CA 60601"/>
    <s v="virginia2226@customer.com"/>
    <s v="312-104-8524"/>
  </r>
  <r>
    <s v="C2227"/>
    <s v="Bruce Martin"/>
    <s v="7281 Maple Dr, Phoenix, TX 19101"/>
    <s v="bruce2227@customer.com"/>
    <s v="215-617-2558"/>
  </r>
  <r>
    <s v="C2228"/>
    <s v="Madison Moore"/>
    <s v="7805 Elm St, Phoenix, CA 78201"/>
    <s v="madison2228@customer.com"/>
    <s v="415-309-8054"/>
  </r>
  <r>
    <s v="C2229"/>
    <s v="Adam Robinson"/>
    <s v="5411 Park Blvd, Chicago, IL 10001"/>
    <s v="adam2229@customer.com"/>
    <s v="212-536-7133"/>
  </r>
  <r>
    <s v="C2230"/>
    <s v="Abigail Ramirez"/>
    <s v="1787 Lakeview Dr, Los Angeles, CA 77001"/>
    <s v="abigail2230@customer.com"/>
    <s v="713-171-4142"/>
  </r>
  <r>
    <s v="C2231"/>
    <s v="Gerald Adams"/>
    <s v="3535 Cedar Ln, Philadelphia, IL 92101"/>
    <s v="gerald2231@customer.com"/>
    <s v="619-728-8783"/>
  </r>
  <r>
    <s v="C2232"/>
    <s v="Lauren Sanchez"/>
    <s v="9402 Elm St, Dallas, CA 95101"/>
    <s v="lauren2232@customer.com"/>
    <s v="408-630-9879"/>
  </r>
  <r>
    <s v="C2233"/>
    <s v="Keith Wright"/>
    <s v="8885 Broadway, Dallas, TX 95101"/>
    <s v="keith2233@customer.com"/>
    <s v="408-826-7150"/>
  </r>
  <r>
    <s v="C2234"/>
    <s v="Isabella Williams"/>
    <s v="2835 Maple Dr, Dallas, PA 60601"/>
    <s v="isabella2234@customer.com"/>
    <s v="312-771-5240"/>
  </r>
  <r>
    <s v="C2235"/>
    <s v="Terry Nelson"/>
    <s v="563 Park Blvd, Houston, NY 92101"/>
    <s v="terry2235@customer.com"/>
    <s v="619-585-7518"/>
  </r>
  <r>
    <s v="C2236"/>
    <s v="Jane Scott"/>
    <s v="1659 Main St, New York, CA 85001"/>
    <s v="jane2236@customer.com"/>
    <s v="602-339-3244"/>
  </r>
  <r>
    <s v="C2237"/>
    <s v="Wayne Lewis"/>
    <s v="2011 Lakeview Dr, New York, TX 19101"/>
    <s v="wayne2237@customer.com"/>
    <s v="215-312-2865"/>
  </r>
  <r>
    <s v="C2238"/>
    <s v="Amy Baker"/>
    <s v="3035 Elm St, New York, AZ 92101"/>
    <s v="amy2238@customer.com"/>
    <s v="619-982-4237"/>
  </r>
  <r>
    <s v="C2239"/>
    <s v="Ralph King"/>
    <s v="5244 Sunset Rd, San Antonio, NY 60601"/>
    <s v="ralph2239@customer.com"/>
    <s v="312-287-3136"/>
  </r>
  <r>
    <s v="C2240"/>
    <s v="Cynthia Williams"/>
    <s v="1230 Lakeview Dr, Phoenix, IL 77001"/>
    <s v="cynthia2240@customer.com"/>
    <s v="713-623-3279"/>
  </r>
  <r>
    <s v="C2241"/>
    <s v="Smith Ramirez"/>
    <s v="4649 Highland Ave, Chicago, CA 92101"/>
    <s v="smith2241@customer.com"/>
    <s v="619-676-9242"/>
  </r>
  <r>
    <s v="C2242"/>
    <s v="Johnson Lee"/>
    <s v="8022 Cedar Ln, Phoenix, AZ 77001"/>
    <s v="johnson2242@customer.com"/>
    <s v="713-332-1583"/>
  </r>
  <r>
    <s v="C2243"/>
    <s v="Williams King"/>
    <s v="8027 Cedar Ln, San Diego, TX 77001"/>
    <s v="williams2243@customer.com"/>
    <s v="713-126-6556"/>
  </r>
  <r>
    <s v="C2244"/>
    <s v="Brown Allen"/>
    <s v="1064 Washington St, Philadelphia, AZ 85001"/>
    <s v="brown2244@customer.com"/>
    <s v="602-571-6161"/>
  </r>
  <r>
    <s v="C2245"/>
    <s v="Jones Smith"/>
    <s v="1990 Main St, Chicago, PA 19101"/>
    <s v="jones2245@customer.com"/>
    <s v="215-466-5133"/>
  </r>
  <r>
    <s v="C2246"/>
    <s v="Garcia Jackson"/>
    <s v="2980 Maple Dr, Chicago, CA 19101"/>
    <s v="garcia2246@customer.com"/>
    <s v="215-239-1647"/>
  </r>
  <r>
    <s v="C2247"/>
    <s v="Miller Baker"/>
    <s v="2416 Maple Dr, Houston, TX 85001"/>
    <s v="miller2247@customer.com"/>
    <s v="602-829-8481"/>
  </r>
  <r>
    <s v="C2248"/>
    <s v="Davis Jones"/>
    <s v="4355 Maple Dr, Phoenix, TX 92101"/>
    <s v="davis2248@customer.com"/>
    <s v="619-508-6009"/>
  </r>
  <r>
    <s v="C2249"/>
    <s v="Rodriguez Jackson"/>
    <s v="3354 Sunset Rd, Dallas, CA 75201"/>
    <s v="rodriguez2249@customer.com"/>
    <s v="512-755-8075"/>
  </r>
  <r>
    <s v="C2250"/>
    <s v="Martinez King"/>
    <s v="3836 Broadway, Dallas, CA 95101"/>
    <s v="martinez2250@customer.com"/>
    <s v="408-618-6718"/>
  </r>
  <r>
    <s v="C2251"/>
    <s v="Hernandez Walker"/>
    <s v="4476 Maple Dr, Dallas, TX 75201"/>
    <s v="hernandez2251@customer.com"/>
    <s v="305-229-7311"/>
  </r>
  <r>
    <s v="C2252"/>
    <s v="Lopez Green"/>
    <s v="4769 Maple Dr, Los Angeles, AZ 92101"/>
    <s v="lopez2252@customer.com"/>
    <s v="619-402-4864"/>
  </r>
  <r>
    <s v="C2253"/>
    <s v="Gonzalez Young"/>
    <s v="7940 Elm St, San Diego, CA 19101"/>
    <s v="gonzalez2253@customer.com"/>
    <s v="215-182-5116"/>
  </r>
  <r>
    <s v="C2254"/>
    <s v="Wilson Campbell"/>
    <s v="7989 Park Blvd, San Antonio, CA 77001"/>
    <s v="wilson2254@customer.com"/>
    <s v="713-447-6500"/>
  </r>
  <r>
    <s v="C2255"/>
    <s v="Anderson Gonzalez"/>
    <s v="1691 Washington St, Phoenix, TX 75201"/>
    <s v="anderson2255@customer.com"/>
    <s v="718-837-8634"/>
  </r>
  <r>
    <s v="C2256"/>
    <s v="Thomas Thompson"/>
    <s v="7429 Highland Ave, Los Angeles, AZ 19101"/>
    <s v="thomas2256@customer.com"/>
    <s v="215-269-7228"/>
  </r>
  <r>
    <s v="C2257"/>
    <s v="Taylor Mitchell"/>
    <s v="4365 Washington St, New York, TX 85001"/>
    <s v="taylor2257@customer.com"/>
    <s v="602-670-3057"/>
  </r>
  <r>
    <s v="C2258"/>
    <s v="Moore Harris"/>
    <s v="614 Sunset Rd, Phoenix, TX 19101"/>
    <s v="moore2258@customer.com"/>
    <s v="215-663-7641"/>
  </r>
  <r>
    <s v="C2259"/>
    <s v="Jackson Sanchez"/>
    <s v="9632 Sunset Rd, Houston, AZ 77001"/>
    <s v="jackson2259@customer.com"/>
    <s v="713-815-3869"/>
  </r>
  <r>
    <s v="C2260"/>
    <s v="Martin Miller"/>
    <s v="3165 Elm St, Dallas, TX 60601"/>
    <s v="martin2260@customer.com"/>
    <s v="312-605-3745"/>
  </r>
  <r>
    <s v="C2261"/>
    <s v="Peter Young"/>
    <s v="3691 Main St, Los Angeles, AZ 90001"/>
    <s v="peter2261@customer.com"/>
    <s v="323-444-4048"/>
  </r>
  <r>
    <s v="C2262"/>
    <s v="Victoria Taylor"/>
    <s v="6079 Main St, Phoenix, PA 90001"/>
    <s v="victoria2262@customer.com"/>
    <s v="323-834-2856"/>
  </r>
  <r>
    <s v="C2263"/>
    <s v="Raymond Nguyen"/>
    <s v="3810 Main St, San Antonio, CA 19101"/>
    <s v="raymond2263@customer.com"/>
    <s v="215-514-8848"/>
  </r>
  <r>
    <s v="C2264"/>
    <s v="Julia Mitchell"/>
    <s v="5461 Park Blvd, Chicago, CA 19101"/>
    <s v="julia2264@customer.com"/>
    <s v="215-883-8627"/>
  </r>
  <r>
    <s v="C2265"/>
    <s v="Scott Brown"/>
    <s v="7030 Main St, San Jose, PA 75201"/>
    <s v="scott2265@customer.com"/>
    <s v="646-850-2428"/>
  </r>
  <r>
    <s v="C2266"/>
    <s v="Grace Scott"/>
    <s v="866 Lakeview Dr, Philadelphia, CA 92101"/>
    <s v="grace2266@customer.com"/>
    <s v="619-240-5658"/>
  </r>
  <r>
    <s v="C2267"/>
    <s v="Dennis Martin"/>
    <s v="8526 Washington St, San Diego, TX 75201"/>
    <s v="dennis2267@customer.com"/>
    <s v="305-240-9392"/>
  </r>
  <r>
    <s v="C2268"/>
    <s v="Evelyn White"/>
    <s v="2866 Cedar Ln, New York, CA 77001"/>
    <s v="evelyn2268@customer.com"/>
    <s v="713-201-7112"/>
  </r>
  <r>
    <s v="C2269"/>
    <s v="Gregory Wright"/>
    <s v="4145 Lakeview Dr, Phoenix, AZ 10001"/>
    <s v="gregory2269@customer.com"/>
    <s v="212-881-4209"/>
  </r>
  <r>
    <s v="C2270"/>
    <s v="Anna Nguyen"/>
    <s v="5538 Highland Ave, San Diego, CA 90001"/>
    <s v="anna2270@customer.com"/>
    <s v="323-922-3039"/>
  </r>
  <r>
    <s v="C2271"/>
    <s v="Walter Nguyen"/>
    <s v="7977 Cedar Ln, Phoenix, AZ 10001"/>
    <s v="walter2271@customer.com"/>
    <s v="212-736-8686"/>
  </r>
  <r>
    <s v="C2272"/>
    <s v="Rose Smith"/>
    <s v="126 Sunset Rd, Dallas, CA 92101"/>
    <s v="rose2272@customer.com"/>
    <s v="619-260-6279"/>
  </r>
  <r>
    <s v="C2273"/>
    <s v="Patrick Flores"/>
    <s v="7538 Elm St, New York, TX 92101"/>
    <s v="patrick2273@customer.com"/>
    <s v="619-293-8888"/>
  </r>
  <r>
    <s v="C2274"/>
    <s v="Judith Anderson"/>
    <s v="8771 Cedar Ln, San Diego, CA 90001"/>
    <s v="judith2274@customer.com"/>
    <s v="323-218-1933"/>
  </r>
  <r>
    <s v="C2275"/>
    <s v="Henry Flores"/>
    <s v="1810 Washington St, Houston, CA 95101"/>
    <s v="henry2275@customer.com"/>
    <s v="408-527-5323"/>
  </r>
  <r>
    <s v="C2276"/>
    <s v="Christina Hernandez"/>
    <s v="8331 Maple Dr, Dallas, TX 60601"/>
    <s v="christina2276@customer.com"/>
    <s v="312-764-3537"/>
  </r>
  <r>
    <s v="C2277"/>
    <s v="Douglas Anderson"/>
    <s v="4262 Park Blvd, San Antonio, TX 60601"/>
    <s v="douglas2277@customer.com"/>
    <s v="312-576-8218"/>
  </r>
  <r>
    <s v="C2278"/>
    <s v="Maria Baker"/>
    <s v="5319 Maple Dr, New York, PA 78201"/>
    <s v="maria2278@customer.com"/>
    <s v="415-663-2274"/>
  </r>
  <r>
    <s v="C2279"/>
    <s v="Harold Mitchell"/>
    <s v="1290 Maple Dr, San Diego, NY 85001"/>
    <s v="harold2279@customer.com"/>
    <s v="602-322-4795"/>
  </r>
  <r>
    <s v="C2280"/>
    <s v="Nicole Martinez"/>
    <s v="2224 Sunset Rd, Houston, CA 92101"/>
    <s v="nicole2280@customer.com"/>
    <s v="619-502-9454"/>
  </r>
  <r>
    <s v="C2281"/>
    <s v="Alexander Mitchell"/>
    <s v="6600 Lakeview Dr, Los Angeles, TX 85001"/>
    <s v="alexander2281@customer.com"/>
    <s v="602-149-9619"/>
  </r>
  <r>
    <s v="C2282"/>
    <s v="Megan White"/>
    <s v="5946 Lakeview Dr, Houston, PA 77001"/>
    <s v="megan2282@customer.com"/>
    <s v="713-943-6526"/>
  </r>
  <r>
    <s v="C2283"/>
    <s v="Samuel Johnson"/>
    <s v="6533 Sunset Rd, Dallas, AZ 77001"/>
    <s v="samuel2283@customer.com"/>
    <s v="713-314-5456"/>
  </r>
  <r>
    <s v="C2284"/>
    <s v="Dorothy Davis"/>
    <s v="4191 Lakeview Dr, San Jose, NY 78201"/>
    <s v="dorothy2284@customer.com"/>
    <s v="305-133-8299"/>
  </r>
  <r>
    <s v="C2285"/>
    <s v="Frank Anderson"/>
    <s v="5015 Maple Dr, Dallas, PA 10001"/>
    <s v="frank2285@customer.com"/>
    <s v="212-151-2509"/>
  </r>
  <r>
    <s v="C2286"/>
    <s v="Sophia Lewis"/>
    <s v="8566 Park Blvd, San Antonio, TX 19101"/>
    <s v="sophia2286@customer.com"/>
    <s v="215-496-5756"/>
  </r>
  <r>
    <s v="C2287"/>
    <s v="Lawrence Wilson"/>
    <s v="6959 Lakeview Dr, Los Angeles, NY 77001"/>
    <s v="lawrence2287@customer.com"/>
    <s v="713-539-9115"/>
  </r>
  <r>
    <s v="C2288"/>
    <s v="Alice Johnson"/>
    <s v="6854 Cedar Ln, Los Angeles, NY 19101"/>
    <s v="alice2288@customer.com"/>
    <s v="215-380-5598"/>
  </r>
  <r>
    <s v="C2289"/>
    <s v="Arthur Nguyen"/>
    <s v="8186 Main St, San Jose, IL 19101"/>
    <s v="arthur2289@customer.com"/>
    <s v="215-147-9523"/>
  </r>
  <r>
    <s v="C2290"/>
    <s v="Ruth Johnson"/>
    <s v="8923 Cedar Ln, Dallas, TX 85001"/>
    <s v="ruth2290@customer.com"/>
    <s v="602-532-6057"/>
  </r>
  <r>
    <s v="C2291"/>
    <s v="Philip Allen"/>
    <s v="3282 Park Blvd, San Diego, TX 92101"/>
    <s v="philip2291@customer.com"/>
    <s v="619-255-5539"/>
  </r>
  <r>
    <s v="C2292"/>
    <s v="Diana Allen"/>
    <s v="5974 Park Blvd, Phoenix, PA 90001"/>
    <s v="diana2292@customer.com"/>
    <s v="323-358-6529"/>
  </r>
  <r>
    <s v="C2293"/>
    <s v="Roger Martin"/>
    <s v="8644 Elm St, Los Angeles, TX 75201"/>
    <s v="roger2293@customer.com"/>
    <s v="646-541-4237"/>
  </r>
  <r>
    <s v="C2294"/>
    <s v="Natalie Jackson"/>
    <s v="6875 Washington St, San Antonio, TX 77001"/>
    <s v="natalie2294@customer.com"/>
    <s v="713-762-7309"/>
  </r>
  <r>
    <s v="C2295"/>
    <s v="Benjamin Gomez"/>
    <s v="4477 Main St, Houston, NY 10001"/>
    <s v="benjamin2295@customer.com"/>
    <s v="212-610-8291"/>
  </r>
  <r>
    <s v="C2296"/>
    <s v="Virginia Wilson"/>
    <s v="2095 Park Blvd, Phoenix, CA 90001"/>
    <s v="virginia2296@customer.com"/>
    <s v="323-473-7715"/>
  </r>
  <r>
    <s v="C2297"/>
    <s v="Bruce King"/>
    <s v="8458 Lakeview Dr, New York, CA 92101"/>
    <s v="bruce2297@customer.com"/>
    <s v="619-146-6759"/>
  </r>
  <r>
    <s v="C2298"/>
    <s v="Madison Rodriguez"/>
    <s v="7354 Highland Ave, Los Angeles, IL 75201"/>
    <s v="madison2298@customer.com"/>
    <s v="646-626-6688"/>
  </r>
  <r>
    <s v="C2299"/>
    <s v="Adam Adams"/>
    <s v="9787 Cedar Ln, New York, PA 85001"/>
    <s v="adam2299@customer.com"/>
    <s v="602-799-6315"/>
  </r>
  <r>
    <s v="C2300"/>
    <s v="Abigail Baker"/>
    <s v="9338 Park Blvd, San Antonio, PA 77001"/>
    <s v="abigail2300@customer.com"/>
    <s v="713-923-1788"/>
  </r>
  <r>
    <s v="C2301"/>
    <s v="Gerald Garcia"/>
    <s v="1889 Elm St, Philadelphia, PA 60601"/>
    <s v="gerald2301@customer.com"/>
    <s v="312-110-9419"/>
  </r>
  <r>
    <s v="C2302"/>
    <s v="Lauren Hernandez"/>
    <s v="574 Broadway, Philadelphia, PA 95101"/>
    <s v="lauren2302@customer.com"/>
    <s v="408-232-1973"/>
  </r>
  <r>
    <s v="C2303"/>
    <s v="Keith Nelson"/>
    <s v="1165 Sunset Rd, Phoenix, CA 85001"/>
    <s v="keith2303@customer.com"/>
    <s v="602-979-6289"/>
  </r>
  <r>
    <s v="C2304"/>
    <s v="Isabella Smith"/>
    <s v="1878 Park Blvd, Los Angeles, IL 75201"/>
    <s v="isabella2304@customer.com"/>
    <s v="305-237-1020"/>
  </r>
  <r>
    <s v="C2305"/>
    <s v="Terry Nelson"/>
    <s v="5243 Lakeview Dr, Los Angeles, CA 90001"/>
    <s v="terry2305@customer.com"/>
    <s v="323-186-8120"/>
  </r>
  <r>
    <s v="C2306"/>
    <s v="Jane Jackson"/>
    <s v="5838 Maple Dr, Los Angeles, PA 85001"/>
    <s v="jane2306@customer.com"/>
    <s v="602-431-2758"/>
  </r>
  <r>
    <s v="C2307"/>
    <s v="Wayne Anderson"/>
    <s v="5949 Park Blvd, Los Angeles, AZ 78201"/>
    <s v="wayne2307@customer.com"/>
    <s v="415-661-3724"/>
  </r>
  <r>
    <s v="C2308"/>
    <s v="Amy Lewis"/>
    <s v="1804 Cedar Ln, Los Angeles, TX 10001"/>
    <s v="amy2308@customer.com"/>
    <s v="212-739-9189"/>
  </r>
  <r>
    <s v="C2309"/>
    <s v="Ralph Jones"/>
    <s v="1666 Park Blvd, San Diego, PA 19101"/>
    <s v="ralph2309@customer.com"/>
    <s v="215-896-1453"/>
  </r>
  <r>
    <s v="C2310"/>
    <s v="Cynthia Moore"/>
    <s v="9827 Highland Ave, Los Angeles, NY 19101"/>
    <s v="cynthia2310@customer.com"/>
    <s v="215-945-5577"/>
  </r>
  <r>
    <s v="C2311"/>
    <s v="Smith Lee"/>
    <s v="1571 Broadway, Houston, IL 95101"/>
    <s v="smith2311@customer.com"/>
    <s v="408-928-5654"/>
  </r>
  <r>
    <s v="C2312"/>
    <s v="Johnson Martinez"/>
    <s v="4899 Broadway, Houston, NY 77001"/>
    <s v="johnson2312@customer.com"/>
    <s v="713-426-1005"/>
  </r>
  <r>
    <s v="C2313"/>
    <s v="Williams Moore"/>
    <s v="9182 Park Blvd, Chicago, TX 85001"/>
    <s v="williams2313@customer.com"/>
    <s v="602-694-3178"/>
  </r>
  <r>
    <s v="C2314"/>
    <s v="Brown Taylor"/>
    <s v="4264 Maple Dr, San Antonio, IL 78201"/>
    <s v="brown2314@customer.com"/>
    <s v="415-243-8798"/>
  </r>
  <r>
    <s v="C2315"/>
    <s v="Jones Walker"/>
    <s v="3017 Highland Ave, San Antonio, IL 19101"/>
    <s v="jones2315@customer.com"/>
    <s v="215-464-9352"/>
  </r>
  <r>
    <s v="C2316"/>
    <s v="Garcia Williams"/>
    <s v="4082 Washington St, New York, TX 95101"/>
    <s v="garcia2316@customer.com"/>
    <s v="408-505-7808"/>
  </r>
  <r>
    <s v="C2317"/>
    <s v="Miller Hall"/>
    <s v="8493 Washington St, Houston, CA 95101"/>
    <s v="miller2317@customer.com"/>
    <s v="408-921-3567"/>
  </r>
  <r>
    <s v="C2318"/>
    <s v="Davis Martin"/>
    <s v="9454 Cedar Ln, Philadelphia, NY 10001"/>
    <s v="davis2318@customer.com"/>
    <s v="212-266-6367"/>
  </r>
  <r>
    <s v="C2319"/>
    <s v="Rodriguez Gonzalez"/>
    <s v="7137 Maple Dr, Philadelphia, CA 92101"/>
    <s v="rodriguez2319@customer.com"/>
    <s v="619-349-3857"/>
  </r>
  <r>
    <s v="C2320"/>
    <s v="Martinez Davis"/>
    <s v="5037 Lakeview Dr, Philadelphia, IL 85001"/>
    <s v="martinez2320@customer.com"/>
    <s v="602-716-3693"/>
  </r>
  <r>
    <s v="C2321"/>
    <s v="Hernandez Jackson"/>
    <s v="4756 Washington St, Phoenix, CA 77001"/>
    <s v="hernandez2321@customer.com"/>
    <s v="713-788-3638"/>
  </r>
  <r>
    <s v="C2322"/>
    <s v="Lopez Roberts"/>
    <s v="5807 Park Blvd, San Diego, CA 10001"/>
    <s v="lopez2322@customer.com"/>
    <s v="212-387-9743"/>
  </r>
  <r>
    <s v="C2323"/>
    <s v="Gonzalez Torres"/>
    <s v="2153 Park Blvd, Phoenix, TX 95101"/>
    <s v="gonzalez2323@customer.com"/>
    <s v="408-324-9586"/>
  </r>
  <r>
    <s v="C2324"/>
    <s v="Wilson Moore"/>
    <s v="6278 Maple Dr, San Jose, TX 78201"/>
    <s v="wilson2324@customer.com"/>
    <s v="512-113-3760"/>
  </r>
  <r>
    <s v="C2325"/>
    <s v="Anderson Baker"/>
    <s v="9948 Elm St, Houston, CA 92101"/>
    <s v="anderson2325@customer.com"/>
    <s v="619-916-1763"/>
  </r>
  <r>
    <s v="C2326"/>
    <s v="Thomas Wilson"/>
    <s v="4222 Highland Ave, Houston, AZ 90001"/>
    <s v="thomas2326@customer.com"/>
    <s v="323-910-9493"/>
  </r>
  <r>
    <s v="C2327"/>
    <s v="Taylor King"/>
    <s v="1586 Main St, Dallas, NY 95101"/>
    <s v="taylor2327@customer.com"/>
    <s v="408-813-3147"/>
  </r>
  <r>
    <s v="C2328"/>
    <s v="Moore Rivera"/>
    <s v="9170 Main St, New York, TX 85001"/>
    <s v="moore2328@customer.com"/>
    <s v="602-959-4121"/>
  </r>
  <r>
    <s v="C2329"/>
    <s v="Jackson Williams"/>
    <s v="558 Main St, San Jose, CA 92101"/>
    <s v="jackson2329@customer.com"/>
    <s v="619-823-9342"/>
  </r>
  <r>
    <s v="C2330"/>
    <s v="Martin Jackson"/>
    <s v="6948 Broadway, Phoenix, TX 60601"/>
    <s v="martin2330@customer.com"/>
    <s v="312-112-1926"/>
  </r>
  <r>
    <s v="C2331"/>
    <s v="Peter Miller"/>
    <s v="4840 Highland Ave, San Diego, CA 60601"/>
    <s v="peter2331@customer.com"/>
    <s v="312-576-5251"/>
  </r>
  <r>
    <s v="C2332"/>
    <s v="Victoria Nelson"/>
    <s v="8142 Main St, New York, TX 85001"/>
    <s v="victoria2332@customer.com"/>
    <s v="602-112-1854"/>
  </r>
  <r>
    <s v="C2333"/>
    <s v="Raymond Rodriguez"/>
    <s v="7431 Maple Dr, San Antonio, CA 19101"/>
    <s v="raymond2333@customer.com"/>
    <s v="215-740-2359"/>
  </r>
  <r>
    <s v="C2334"/>
    <s v="Julia Robinson"/>
    <s v="711 Park Blvd, Dallas, AZ 75201"/>
    <s v="julia2334@customer.com"/>
    <s v="718-467-2898"/>
  </r>
  <r>
    <s v="C2335"/>
    <s v="Scott Torres"/>
    <s v="9315 Lakeview Dr, Los Angeles, TX 19101"/>
    <s v="scott2335@customer.com"/>
    <s v="215-855-7792"/>
  </r>
  <r>
    <s v="C2336"/>
    <s v="Grace Thompson"/>
    <s v="4867 Elm St, San Antonio, CA 95101"/>
    <s v="grace2336@customer.com"/>
    <s v="408-545-1573"/>
  </r>
  <r>
    <s v="C2337"/>
    <s v="Dennis Williams"/>
    <s v="7826 Maple Dr, Phoenix, TX 92101"/>
    <s v="dennis2337@customer.com"/>
    <s v="619-789-9983"/>
  </r>
  <r>
    <s v="C2338"/>
    <s v="Evelyn Flores"/>
    <s v="1698 Sunset Rd, San Antonio, PA 19101"/>
    <s v="evelyn2338@customer.com"/>
    <s v="215-381-7007"/>
  </r>
  <r>
    <s v="C2339"/>
    <s v="Gregory Torres"/>
    <s v="6134 Highland Ave, San Diego, TX 78201"/>
    <s v="gregory2339@customer.com"/>
    <s v="718-765-9616"/>
  </r>
  <r>
    <s v="C2340"/>
    <s v="Anna Jones"/>
    <s v="6046 Cedar Ln, Phoenix, CA 85001"/>
    <s v="anna2340@customer.com"/>
    <s v="602-883-5115"/>
  </r>
  <r>
    <s v="C2341"/>
    <s v="Walter Carter"/>
    <s v="299 Highland Ave, Phoenix, TX 90001"/>
    <s v="walter2341@customer.com"/>
    <s v="323-466-4749"/>
  </r>
  <r>
    <s v="C2342"/>
    <s v="Rose Roberts"/>
    <s v="1763 Lakeview Dr, Los Angeles, PA 77001"/>
    <s v="rose2342@customer.com"/>
    <s v="713-422-8088"/>
  </r>
  <r>
    <s v="C2343"/>
    <s v="Patrick Martinez"/>
    <s v="6176 Park Blvd, San Diego, TX 10001"/>
    <s v="patrick2343@customer.com"/>
    <s v="212-620-7657"/>
  </r>
  <r>
    <s v="C2344"/>
    <s v="Judith Harris"/>
    <s v="703 Highland Ave, San Jose, NY 78201"/>
    <s v="judith2344@customer.com"/>
    <s v="718-358-4779"/>
  </r>
  <r>
    <s v="C2345"/>
    <s v="Henry Nelson"/>
    <s v="3597 Broadway, Dallas, TX 77001"/>
    <s v="henry2345@customer.com"/>
    <s v="713-109-9237"/>
  </r>
  <r>
    <s v="C2346"/>
    <s v="Christina Allen"/>
    <s v="2266 Broadway, San Antonio, AZ 10001"/>
    <s v="christina2346@customer.com"/>
    <s v="212-694-5890"/>
  </r>
  <r>
    <s v="C2347"/>
    <s v="Douglas Campbell"/>
    <s v="2732 Lakeview Dr, San Diego, AZ 19101"/>
    <s v="douglas2347@customer.com"/>
    <s v="215-819-8706"/>
  </r>
  <r>
    <s v="C2348"/>
    <s v="Maria Martinez"/>
    <s v="4873 Main St, New York, TX 95101"/>
    <s v="maria2348@customer.com"/>
    <s v="408-864-2799"/>
  </r>
  <r>
    <s v="C2349"/>
    <s v="Harold Smith"/>
    <s v="4646 Main St, Houston, AZ 19101"/>
    <s v="harold2349@customer.com"/>
    <s v="215-607-2397"/>
  </r>
  <r>
    <s v="C2350"/>
    <s v="Nicole Scott"/>
    <s v="3680 Cedar Ln, Chicago, AZ 92101"/>
    <s v="nicole2350@customer.com"/>
    <s v="619-116-3959"/>
  </r>
  <r>
    <s v="C2351"/>
    <s v="Alexander Gonzalez"/>
    <s v="8859 Park Blvd, Los Angeles, NY 92101"/>
    <s v="alexander2351@customer.com"/>
    <s v="619-522-2644"/>
  </r>
  <r>
    <s v="C2352"/>
    <s v="Megan Clark"/>
    <s v="2707 Washington St, Los Angeles, CA 95101"/>
    <s v="megan2352@customer.com"/>
    <s v="408-860-1471"/>
  </r>
  <r>
    <s v="C2353"/>
    <s v="Samuel King"/>
    <s v="2814 Lakeview Dr, Phoenix, CA 10001"/>
    <s v="samuel2353@customer.com"/>
    <s v="212-435-9731"/>
  </r>
  <r>
    <s v="C2354"/>
    <s v="Dorothy Johnson"/>
    <s v="1819 Maple Dr, Los Angeles, CA 90001"/>
    <s v="dorothy2354@customer.com"/>
    <s v="323-504-2667"/>
  </r>
  <r>
    <s v="C2355"/>
    <s v="Frank Rivera"/>
    <s v="4587 Highland Ave, San Antonio, IL 75201"/>
    <s v="frank2355@customer.com"/>
    <s v="512-539-7473"/>
  </r>
  <r>
    <s v="C2356"/>
    <s v="Sophia Smith"/>
    <s v="9120 Sunset Rd, Dallas, NY 75201"/>
    <s v="sophia2356@customer.com"/>
    <s v="646-926-6284"/>
  </r>
  <r>
    <s v="C2357"/>
    <s v="Lawrence Nguyen"/>
    <s v="5673 Sunset Rd, San Jose, NY 78201"/>
    <s v="lawrence2357@customer.com"/>
    <s v="415-337-7972"/>
  </r>
  <r>
    <s v="C2358"/>
    <s v="Alice Ramirez"/>
    <s v="7818 Highland Ave, San Antonio, CA 95101"/>
    <s v="alice2358@customer.com"/>
    <s v="408-246-8545"/>
  </r>
  <r>
    <s v="C2359"/>
    <s v="Arthur Martin"/>
    <s v="8150 Lakeview Dr, Houston, AZ 78201"/>
    <s v="arthur2359@customer.com"/>
    <s v="305-782-8260"/>
  </r>
  <r>
    <s v="C2360"/>
    <s v="Ruth Smith"/>
    <s v="5392 Sunset Rd, Phoenix, NY 78201"/>
    <s v="ruth2360@customer.com"/>
    <s v="415-241-8499"/>
  </r>
  <r>
    <s v="C2361"/>
    <s v="Philip Thompson"/>
    <s v="5247 Park Blvd, Los Angeles, TX 90001"/>
    <s v="philip2361@customer.com"/>
    <s v="323-537-4957"/>
  </r>
  <r>
    <s v="C2362"/>
    <s v="Diana Johnson"/>
    <s v="6359 Lakeview Dr, San Diego, CA 60601"/>
    <s v="diana2362@customer.com"/>
    <s v="312-520-3541"/>
  </r>
  <r>
    <s v="C2363"/>
    <s v="Roger Nelson"/>
    <s v="5141 Maple Dr, Phoenix, NY 19101"/>
    <s v="roger2363@customer.com"/>
    <s v="215-406-7226"/>
  </r>
  <r>
    <s v="C2364"/>
    <s v="Natalie Rodriguez"/>
    <s v="2099 Main St, San Diego, CA 95101"/>
    <s v="natalie2364@customer.com"/>
    <s v="408-955-2143"/>
  </r>
  <r>
    <s v="C2365"/>
    <s v="Benjamin Wright"/>
    <s v="644 Maple Dr, San Antonio, TX 95101"/>
    <s v="benjamin2365@customer.com"/>
    <s v="408-394-2060"/>
  </r>
  <r>
    <s v="C2366"/>
    <s v="Virginia Adams"/>
    <s v="5002 Cedar Ln, Dallas, TX 92101"/>
    <s v="virginia2366@customer.com"/>
    <s v="619-213-6003"/>
  </r>
  <r>
    <s v="C2367"/>
    <s v="Bruce Mitchell"/>
    <s v="8969 Broadway, San Antonio, IL 95101"/>
    <s v="bruce2367@customer.com"/>
    <s v="408-196-4091"/>
  </r>
  <r>
    <s v="C2368"/>
    <s v="Madison Gomez"/>
    <s v="5301 Lakeview Dr, Phoenix, TX 90001"/>
    <s v="madison2368@customer.com"/>
    <s v="323-725-2033"/>
  </r>
  <r>
    <s v="C2369"/>
    <s v="Adam Lopez"/>
    <s v="2583 Highland Ave, San Diego, TX 90001"/>
    <s v="adam2369@customer.com"/>
    <s v="323-528-4998"/>
  </r>
  <r>
    <s v="C2370"/>
    <s v="Abigail Jackson"/>
    <s v="365 Highland Ave, San Antonio, CA 90001"/>
    <s v="abigail2370@customer.com"/>
    <s v="323-222-8414"/>
  </r>
  <r>
    <s v="C2371"/>
    <s v="Gerald Martin"/>
    <s v="572 Elm St, San Diego, TX 95101"/>
    <s v="gerald2371@customer.com"/>
    <s v="408-695-9350"/>
  </r>
  <r>
    <s v="C2372"/>
    <s v="Lauren Moore"/>
    <s v="6734 Highland Ave, Philadelphia, TX 95101"/>
    <s v="lauren2372@customer.com"/>
    <s v="408-817-3523"/>
  </r>
  <r>
    <s v="C2373"/>
    <s v="Keith Adams"/>
    <s v="1922 Maple Dr, Phoenix, AZ 78201"/>
    <s v="keith2373@customer.com"/>
    <s v="718-255-5727"/>
  </r>
  <r>
    <s v="C2374"/>
    <s v="Isabella Gomez"/>
    <s v="4461 Maple Dr, San Diego, AZ 60601"/>
    <s v="isabella2374@customer.com"/>
    <s v="312-302-6660"/>
  </r>
  <r>
    <s v="C2375"/>
    <s v="Terry Rodriguez"/>
    <s v="3174 Elm St, New York, TX 60601"/>
    <s v="terry2375@customer.com"/>
    <s v="312-558-5280"/>
  </r>
  <r>
    <s v="C2376"/>
    <s v="Jane Campbell"/>
    <s v="959 Cedar Ln, San Antonio, AZ 85001"/>
    <s v="jane2376@customer.com"/>
    <s v="602-862-6318"/>
  </r>
  <r>
    <s v="C2377"/>
    <s v="Wayne Allen"/>
    <s v="8214 Broadway, Philadelphia, IL 85001"/>
    <s v="wayne2377@customer.com"/>
    <s v="602-382-1093"/>
  </r>
  <r>
    <s v="C2378"/>
    <s v="Amy Lopez"/>
    <s v="7911 Highland Ave, Los Angeles, IL 75201"/>
    <s v="amy2378@customer.com"/>
    <s v="718-726-2429"/>
  </r>
  <r>
    <s v="C2379"/>
    <s v="Ralph Flores"/>
    <s v="9482 Lakeview Dr, Los Angeles, IL 10001"/>
    <s v="ralph2379@customer.com"/>
    <s v="212-830-7492"/>
  </r>
  <r>
    <s v="C2380"/>
    <s v="Cynthia Wright"/>
    <s v="1447 Washington St, San Antonio, NY 78201"/>
    <s v="cynthia2380@customer.com"/>
    <s v="305-557-6150"/>
  </r>
  <r>
    <s v="C2381"/>
    <s v="Smith Young"/>
    <s v="1605 Main St, Houston, CA 95101"/>
    <s v="smith2381@customer.com"/>
    <s v="408-468-8484"/>
  </r>
  <r>
    <s v="C2382"/>
    <s v="Johnson Clark"/>
    <s v="3567 Broadway, Dallas, TX 10001"/>
    <s v="johnson2382@customer.com"/>
    <s v="212-307-7227"/>
  </r>
  <r>
    <s v="C2383"/>
    <s v="Williams Garcia"/>
    <s v="6974 Broadway, Houston, NY 90001"/>
    <s v="williams2383@customer.com"/>
    <s v="323-161-7197"/>
  </r>
  <r>
    <s v="C2384"/>
    <s v="Brown Wright"/>
    <s v="222 Highland Ave, Los Angeles, CA 10001"/>
    <s v="brown2384@customer.com"/>
    <s v="212-115-4305"/>
  </r>
  <r>
    <s v="C2385"/>
    <s v="Jones Jones"/>
    <s v="5281 Broadway, Dallas, CA 19101"/>
    <s v="jones2385@customer.com"/>
    <s v="215-898-3778"/>
  </r>
  <r>
    <s v="C2386"/>
    <s v="Garcia Torres"/>
    <s v="4733 Washington St, Los Angeles, CA 19101"/>
    <s v="garcia2386@customer.com"/>
    <s v="215-707-3517"/>
  </r>
  <r>
    <s v="C2387"/>
    <s v="Miller King"/>
    <s v="7544 Broadway, Houston, TX 75201"/>
    <s v="miller2387@customer.com"/>
    <s v="415-286-5236"/>
  </r>
  <r>
    <s v="C2388"/>
    <s v="Davis Wright"/>
    <s v="2422 Park Blvd, New York, AZ 77001"/>
    <s v="davis2388@customer.com"/>
    <s v="713-205-9411"/>
  </r>
  <r>
    <s v="C2389"/>
    <s v="Rodriguez Ramirez"/>
    <s v="1561 Sunset Rd, San Jose, IL 77001"/>
    <s v="rodriguez2389@customer.com"/>
    <s v="713-662-4006"/>
  </r>
  <r>
    <s v="C2390"/>
    <s v="Martinez Flores"/>
    <s v="8151 Lakeview Dr, Philadelphia, TX 60601"/>
    <s v="martinez2390@customer.com"/>
    <s v="312-851-7440"/>
  </r>
  <r>
    <s v="C2391"/>
    <s v="Hernandez Adams"/>
    <s v="7616 Park Blvd, San Jose, CA 90001"/>
    <s v="hernandez2391@customer.com"/>
    <s v="323-270-3953"/>
  </r>
  <r>
    <s v="C2392"/>
    <s v="Lopez Harris"/>
    <s v="6004 Highland Ave, Houston, AZ 19101"/>
    <s v="lopez2392@customer.com"/>
    <s v="215-204-5406"/>
  </r>
  <r>
    <s v="C2393"/>
    <s v="Gonzalez Williams"/>
    <s v="7937 Highland Ave, Los Angeles, AZ 75201"/>
    <s v="gonzalez2393@customer.com"/>
    <s v="415-889-8159"/>
  </r>
  <r>
    <s v="C2394"/>
    <s v="Wilson Sanchez"/>
    <s v="6886 Main St, Houston, CA 19101"/>
    <s v="wilson2394@customer.com"/>
    <s v="215-933-3747"/>
  </r>
  <r>
    <s v="C2395"/>
    <s v="Anderson Flores"/>
    <s v="1314 Maple Dr, Dallas, PA 85001"/>
    <s v="anderson2395@customer.com"/>
    <s v="602-222-2001"/>
  </r>
  <r>
    <s v="C2396"/>
    <s v="Thomas Robinson"/>
    <s v="7952 Washington St, New York, TX 19101"/>
    <s v="thomas2396@customer.com"/>
    <s v="215-805-6418"/>
  </r>
  <r>
    <s v="C2397"/>
    <s v="Taylor Taylor"/>
    <s v="7702 Maple Dr, San Jose, CA 19101"/>
    <s v="taylor2397@customer.com"/>
    <s v="215-917-4259"/>
  </r>
  <r>
    <s v="C2398"/>
    <s v="Moore Allen"/>
    <s v="8608 Lakeview Dr, New York, CA 92101"/>
    <s v="moore2398@customer.com"/>
    <s v="619-415-6724"/>
  </r>
  <r>
    <s v="C2399"/>
    <s v="Jackson Robinson"/>
    <s v="9891 Park Blvd, Dallas, CA 19101"/>
    <s v="jackson2399@customer.com"/>
    <s v="215-491-8611"/>
  </r>
  <r>
    <s v="C2400"/>
    <s v="Martin Torres"/>
    <s v="7044 Main St, Phoenix, CA 19101"/>
    <s v="martin2400@customer.com"/>
    <s v="215-184-2096"/>
  </r>
  <r>
    <s v="C2401"/>
    <s v="Peter Hill"/>
    <s v="7471 Sunset Rd, New York, TX 60601"/>
    <s v="peter2401@customer.com"/>
    <s v="312-107-9472"/>
  </r>
  <r>
    <s v="C2402"/>
    <s v="Victoria Davis"/>
    <s v="8763 Lakeview Dr, Philadelphia, AZ 95101"/>
    <s v="victoria2402@customer.com"/>
    <s v="408-678-9003"/>
  </r>
  <r>
    <s v="C2403"/>
    <s v="Raymond Hill"/>
    <s v="3546 Maple Dr, Philadelphia, CA 85001"/>
    <s v="raymond2403@customer.com"/>
    <s v="602-651-4270"/>
  </r>
  <r>
    <s v="C2404"/>
    <s v="Julia Ramirez"/>
    <s v="4748 Cedar Ln, Phoenix, TX 60601"/>
    <s v="julia2404@customer.com"/>
    <s v="312-902-2242"/>
  </r>
  <r>
    <s v="C2405"/>
    <s v="Scott Wilson"/>
    <s v="6145 Elm St, Chicago, TX 78201"/>
    <s v="scott2405@customer.com"/>
    <s v="646-165-1737"/>
  </r>
  <r>
    <s v="C2406"/>
    <s v="Grace Walker"/>
    <s v="392 Washington St, New York, TX 92101"/>
    <s v="grace2406@customer.com"/>
    <s v="619-654-7113"/>
  </r>
  <r>
    <s v="C2407"/>
    <s v="Dennis Jones"/>
    <s v="9411 Cedar Ln, Dallas, CA 90001"/>
    <s v="dennis2407@customer.com"/>
    <s v="323-171-3211"/>
  </r>
  <r>
    <s v="C2408"/>
    <s v="Evelyn Martin"/>
    <s v="6247 Washington St, New York, AZ 78201"/>
    <s v="evelyn2408@customer.com"/>
    <s v="415-126-4952"/>
  </r>
  <r>
    <s v="C2409"/>
    <s v="Gregory Scott"/>
    <s v="373 Main St, Phoenix, IL 90001"/>
    <s v="gregory2409@customer.com"/>
    <s v="323-223-2132"/>
  </r>
  <r>
    <s v="C2410"/>
    <s v="Anna Lewis"/>
    <s v="8686 Highland Ave, Los Angeles, TX 78201"/>
    <s v="anna2410@customer.com"/>
    <s v="415-539-7597"/>
  </r>
  <r>
    <s v="C2411"/>
    <s v="Walter Johnson"/>
    <s v="2595 Maple Dr, San Antonio, PA 77001"/>
    <s v="walter2411@customer.com"/>
    <s v="713-414-5495"/>
  </r>
  <r>
    <s v="C2412"/>
    <s v="Rose Thomas"/>
    <s v="1093 Cedar Ln, Los Angeles, NY 77001"/>
    <s v="rose2412@customer.com"/>
    <s v="713-964-5904"/>
  </r>
  <r>
    <s v="C2413"/>
    <s v="Patrick Clark"/>
    <s v="4496 Elm St, San Antonio, TX 85001"/>
    <s v="patrick2413@customer.com"/>
    <s v="602-674-4929"/>
  </r>
  <r>
    <s v="C2414"/>
    <s v="Judith Flores"/>
    <s v="4612 Broadway, Houston, TX 85001"/>
    <s v="judith2414@customer.com"/>
    <s v="602-588-3980"/>
  </r>
  <r>
    <s v="C2415"/>
    <s v="Henry Hernandez"/>
    <s v="7610 Elm St, Chicago, TX 75201"/>
    <s v="henry2415@customer.com"/>
    <s v="718-430-6316"/>
  </r>
  <r>
    <s v="C2416"/>
    <s v="Christina Rodriguez"/>
    <s v="4815 Washington St, Chicago, CA 92101"/>
    <s v="christina2416@customer.com"/>
    <s v="619-212-1878"/>
  </r>
  <r>
    <s v="C2417"/>
    <s v="Douglas Nelson"/>
    <s v="7626 Washington St, San Diego, TX 19101"/>
    <s v="douglas2417@customer.com"/>
    <s v="215-442-4981"/>
  </r>
  <r>
    <s v="C2418"/>
    <s v="Maria Hernandez"/>
    <s v="6166 Highland Ave, Philadelphia, PA 92101"/>
    <s v="maria2418@customer.com"/>
    <s v="619-834-7087"/>
  </r>
  <r>
    <s v="C2419"/>
    <s v="Harold Thomas"/>
    <s v="1801 Main St, San Antonio, IL 10001"/>
    <s v="harold2419@customer.com"/>
    <s v="212-731-5355"/>
  </r>
  <r>
    <s v="C2420"/>
    <s v="Nicole Campbell"/>
    <s v="725 Main St, New York, CA 90001"/>
    <s v="nicole2420@customer.com"/>
    <s v="323-106-8754"/>
  </r>
  <r>
    <s v="C2421"/>
    <s v="Alexander Lewis"/>
    <s v="9382 Main St, Philadelphia, CA 90001"/>
    <s v="alexander2421@customer.com"/>
    <s v="323-577-3519"/>
  </r>
  <r>
    <s v="C2422"/>
    <s v="Megan Hall"/>
    <s v="3694 Washington St, Dallas, IL 75201"/>
    <s v="megan2422@customer.com"/>
    <s v="718-230-7501"/>
  </r>
  <r>
    <s v="C2423"/>
    <s v="Samuel Ramirez"/>
    <s v="6791 Maple Dr, New York, NY 19101"/>
    <s v="samuel2423@customer.com"/>
    <s v="215-211-7944"/>
  </r>
  <r>
    <s v="C2424"/>
    <s v="Dorothy Thompson"/>
    <s v="825 Maple Dr, Phoenix, PA 60601"/>
    <s v="dorothy2424@customer.com"/>
    <s v="312-594-2788"/>
  </r>
  <r>
    <s v="C2425"/>
    <s v="Frank Thomas"/>
    <s v="4819 Lakeview Dr, New York, CA 95101"/>
    <s v="frank2425@customer.com"/>
    <s v="408-422-7592"/>
  </r>
  <r>
    <s v="C2426"/>
    <s v="Sophia Ramirez"/>
    <s v="727 Elm St, San Diego, PA 78201"/>
    <s v="sophia2426@customer.com"/>
    <s v="718-446-7778"/>
  </r>
  <r>
    <s v="C2427"/>
    <s v="Lawrence Wright"/>
    <s v="8427 Highland Ave, Phoenix, AZ 19101"/>
    <s v="lawrence2427@customer.com"/>
    <s v="215-373-6049"/>
  </r>
  <r>
    <s v="C2428"/>
    <s v="Alice Lewis"/>
    <s v="3443 Park Blvd, San Diego, NY 85001"/>
    <s v="alice2428@customer.com"/>
    <s v="602-326-2794"/>
  </r>
  <r>
    <s v="C2429"/>
    <s v="Arthur Jones"/>
    <s v="102 Sunset Rd, Houston, TX 75201"/>
    <s v="arthur2429@customer.com"/>
    <s v="718-892-1024"/>
  </r>
  <r>
    <s v="C2430"/>
    <s v="Ruth Lewis"/>
    <s v="8501 Park Blvd, Philadelphia, TX 92101"/>
    <s v="ruth2430@customer.com"/>
    <s v="619-315-9452"/>
  </r>
  <r>
    <s v="C2431"/>
    <s v="Philip Martinez"/>
    <s v="1583 Broadway, Phoenix, CA 19101"/>
    <s v="philip2431@customer.com"/>
    <s v="215-404-6966"/>
  </r>
  <r>
    <s v="C2432"/>
    <s v="Diana Gonzalez"/>
    <s v="2491 Cedar Ln, Dallas, CA 75201"/>
    <s v="diana2432@customer.com"/>
    <s v="305-265-2329"/>
  </r>
  <r>
    <s v="C2433"/>
    <s v="Roger Ramirez"/>
    <s v="3233 Broadway, Phoenix, PA 77001"/>
    <s v="roger2433@customer.com"/>
    <s v="713-399-7561"/>
  </r>
  <r>
    <s v="C2434"/>
    <s v="Natalie Green"/>
    <s v="3985 Elm St, Phoenix, PA 75201"/>
    <s v="natalie2434@customer.com"/>
    <s v="512-189-4005"/>
  </r>
  <r>
    <s v="C2435"/>
    <s v="Benjamin Lopez"/>
    <s v="2685 Sunset Rd, San Antonio, AZ 95101"/>
    <s v="benjamin2435@customer.com"/>
    <s v="408-494-2897"/>
  </r>
  <r>
    <s v="C2436"/>
    <s v="Virginia King"/>
    <s v="8057 Broadway, Houston, TX 60601"/>
    <s v="virginia2436@customer.com"/>
    <s v="312-356-4027"/>
  </r>
  <r>
    <s v="C2437"/>
    <s v="Bruce Brown"/>
    <s v="2838 Park Blvd, Houston, NY 90001"/>
    <s v="bruce2437@customer.com"/>
    <s v="323-152-4896"/>
  </r>
  <r>
    <s v="C2438"/>
    <s v="Madison Clark"/>
    <s v="1176 Park Blvd, Chicago, TX 78201"/>
    <s v="madison2438@customer.com"/>
    <s v="512-492-2265"/>
  </r>
  <r>
    <s v="C2439"/>
    <s v="Adam Hill"/>
    <s v="6800 Highland Ave, San Diego, AZ 85001"/>
    <s v="adam2439@customer.com"/>
    <s v="602-144-9134"/>
  </r>
  <r>
    <s v="C2440"/>
    <s v="Abigail Mitchell"/>
    <s v="3782 Park Blvd, Los Angeles, AZ 78201"/>
    <s v="abigail2440@customer.com"/>
    <s v="646-501-4782"/>
  </r>
  <r>
    <s v="C2441"/>
    <s v="Gerald Johnson"/>
    <s v="4333 Cedar Ln, Los Angeles, IL 19101"/>
    <s v="gerald2441@customer.com"/>
    <s v="215-934-4827"/>
  </r>
  <r>
    <s v="C2442"/>
    <s v="Lauren Hernandez"/>
    <s v="6251 Lakeview Dr, New York, CA 19101"/>
    <s v="lauren2442@customer.com"/>
    <s v="215-782-9482"/>
  </r>
  <r>
    <s v="C2443"/>
    <s v="Keith Allen"/>
    <s v="5824 Highland Ave, Chicago, TX 78201"/>
    <s v="keith2443@customer.com"/>
    <s v="415-525-4785"/>
  </r>
  <r>
    <s v="C2444"/>
    <s v="Isabella Jackson"/>
    <s v="104 Main St, San Diego, IL 19101"/>
    <s v="isabella2444@customer.com"/>
    <s v="215-806-4895"/>
  </r>
  <r>
    <s v="C2445"/>
    <s v="Terry Martin"/>
    <s v="1802 Sunset Rd, San Jose, TX 78201"/>
    <s v="terry2445@customer.com"/>
    <s v="718-852-4702"/>
  </r>
  <r>
    <s v="C2446"/>
    <s v="Jane Thomas"/>
    <s v="1169 Highland Ave, Philadelphia, CA 60601"/>
    <s v="jane2446@customer.com"/>
    <s v="312-363-7563"/>
  </r>
  <r>
    <s v="C2447"/>
    <s v="Wayne Gomez"/>
    <s v="4539 Sunset Rd, Chicago, TX 92101"/>
    <s v="wayne2447@customer.com"/>
    <s v="619-476-6651"/>
  </r>
  <r>
    <s v="C2448"/>
    <s v="Amy Baker"/>
    <s v="2587 Sunset Rd, New York, PA 78201"/>
    <s v="amy2448@customer.com"/>
    <s v="646-896-9738"/>
  </r>
  <r>
    <s v="C2449"/>
    <s v="Ralph Hill"/>
    <s v="364 Park Blvd, Los Angeles, TX 75201"/>
    <s v="ralph2449@customer.com"/>
    <s v="415-698-4026"/>
  </r>
  <r>
    <s v="C2450"/>
    <s v="Cynthia Garcia"/>
    <s v="7756 Broadway, New York, TX 92101"/>
    <s v="cynthia2450@customer.com"/>
    <s v="619-646-1806"/>
  </r>
  <r>
    <s v="C2451"/>
    <s v="Smith White"/>
    <s v="4223 Elm St, New York, CA 90001"/>
    <s v="smith2451@customer.com"/>
    <s v="323-833-2948"/>
  </r>
  <r>
    <s v="C2452"/>
    <s v="Johnson Garcia"/>
    <s v="2598 Sunset Rd, San Antonio, CA 10001"/>
    <s v="johnson2452@customer.com"/>
    <s v="212-103-6770"/>
  </r>
  <r>
    <s v="C2453"/>
    <s v="Williams Lewis"/>
    <s v="6646 Sunset Rd, San Jose, TX 95101"/>
    <s v="williams2453@customer.com"/>
    <s v="408-154-4046"/>
  </r>
  <r>
    <s v="C2454"/>
    <s v="Brown Gonzalez"/>
    <s v="1423 Main St, Dallas, AZ 77001"/>
    <s v="brown2454@customer.com"/>
    <s v="713-340-7751"/>
  </r>
  <r>
    <s v="C2455"/>
    <s v="Jones Young"/>
    <s v="6410 Maple Dr, Houston, NY 19101"/>
    <s v="jones2455@customer.com"/>
    <s v="215-238-4747"/>
  </r>
  <r>
    <s v="C2456"/>
    <s v="Garcia White"/>
    <s v="9760 Cedar Ln, Phoenix, IL 10001"/>
    <s v="garcia2456@customer.com"/>
    <s v="212-842-2538"/>
  </r>
  <r>
    <s v="C2457"/>
    <s v="Miller Campbell"/>
    <s v="6403 Lakeview Dr, Chicago, TX 78201"/>
    <s v="miller2457@customer.com"/>
    <s v="646-909-1062"/>
  </r>
  <r>
    <s v="C2458"/>
    <s v="Davis Lopez"/>
    <s v="1670 Maple Dr, Houston, TX 75201"/>
    <s v="davis2458@customer.com"/>
    <s v="415-205-6324"/>
  </r>
  <r>
    <s v="C2459"/>
    <s v="Rodriguez Martinez"/>
    <s v="7737 Main St, Philadelphia, TX 19101"/>
    <s v="rodriguez2459@customer.com"/>
    <s v="215-178-1315"/>
  </r>
  <r>
    <s v="C2460"/>
    <s v="Martinez Rodriguez"/>
    <s v="2231 Sunset Rd, Dallas, AZ 90001"/>
    <s v="martinez2460@customer.com"/>
    <s v="323-553-1844"/>
  </r>
  <r>
    <s v="C2461"/>
    <s v="Hernandez Jackson"/>
    <s v="5182 Lakeview Dr, Philadelphia, CA 19101"/>
    <s v="hernandez2461@customer.com"/>
    <s v="215-990-4902"/>
  </r>
  <r>
    <s v="C2462"/>
    <s v="Lopez Ramirez"/>
    <s v="2519 Broadway, San Antonio, IL 92101"/>
    <s v="lopez2462@customer.com"/>
    <s v="619-229-4991"/>
  </r>
  <r>
    <s v="C2463"/>
    <s v="Gonzalez Jones"/>
    <s v="1561 Sunset Rd, Phoenix, CA 78201"/>
    <s v="gonzalez2463@customer.com"/>
    <s v="512-553-5440"/>
  </r>
  <r>
    <s v="C2464"/>
    <s v="Wilson White"/>
    <s v="7645 Park Blvd, Chicago, IL 19101"/>
    <s v="wilson2464@customer.com"/>
    <s v="215-499-3465"/>
  </r>
  <r>
    <s v="C2465"/>
    <s v="Anderson Jackson"/>
    <s v="1874 Maple Dr, Chicago, CA 19101"/>
    <s v="anderson2465@customer.com"/>
    <s v="215-944-8661"/>
  </r>
  <r>
    <s v="C2466"/>
    <s v="Thomas Lewis"/>
    <s v="2944 Main St, Chicago, NY 60601"/>
    <s v="thomas2466@customer.com"/>
    <s v="312-253-6838"/>
  </r>
  <r>
    <s v="C2467"/>
    <s v="Taylor Lewis"/>
    <s v="4781 Lakeview Dr, Phoenix, IL 19101"/>
    <s v="taylor2467@customer.com"/>
    <s v="215-135-3967"/>
  </r>
  <r>
    <s v="C2468"/>
    <s v="Moore Ramirez"/>
    <s v="1236 Cedar Ln, Chicago, PA 77001"/>
    <s v="moore2468@customer.com"/>
    <s v="713-856-5102"/>
  </r>
  <r>
    <s v="C2469"/>
    <s v="Jackson Lewis"/>
    <s v="1463 Lakeview Dr, Chicago, TX 77001"/>
    <s v="jackson2469@customer.com"/>
    <s v="713-898-1355"/>
  </r>
  <r>
    <s v="C2470"/>
    <s v="Martin Wright"/>
    <s v="3898 Maple Dr, Houston, TX 10001"/>
    <s v="martin2470@customer.com"/>
    <s v="212-244-7649"/>
  </r>
  <r>
    <s v="C2471"/>
    <s v="Peter Carter"/>
    <s v="1837 Park Blvd, Phoenix, NY 95101"/>
    <s v="peter2471@customer.com"/>
    <s v="408-944-6018"/>
  </r>
  <r>
    <s v="C2472"/>
    <s v="Victoria Anderson"/>
    <s v="5000 Maple Dr, San Diego, IL 85001"/>
    <s v="victoria2472@customer.com"/>
    <s v="602-606-6013"/>
  </r>
  <r>
    <s v="C2473"/>
    <s v="Raymond Nguyen"/>
    <s v="3910 Main St, San Jose, TX 85001"/>
    <s v="raymond2473@customer.com"/>
    <s v="602-193-8806"/>
  </r>
  <r>
    <s v="C2474"/>
    <s v="Julia Adams"/>
    <s v="6407 Washington St, Los Angeles, TX 75201"/>
    <s v="julia2474@customer.com"/>
    <s v="512-154-6483"/>
  </r>
  <r>
    <s v="C2475"/>
    <s v="Scott Hernandez"/>
    <s v="3689 Cedar Ln, San Jose, NY 75201"/>
    <s v="scott2475@customer.com"/>
    <s v="305-154-3271"/>
  </r>
  <r>
    <s v="C2476"/>
    <s v="Grace Robinson"/>
    <s v="6398 Highland Ave, Philadelphia, CA 95101"/>
    <s v="grace2476@customer.com"/>
    <s v="408-834-5079"/>
  </r>
  <r>
    <s v="C2477"/>
    <s v="Dennis Rodriguez"/>
    <s v="4116 Cedar Ln, Dallas, CA 85001"/>
    <s v="dennis2477@customer.com"/>
    <s v="602-875-2074"/>
  </r>
  <r>
    <s v="C2478"/>
    <s v="Evelyn Rivera"/>
    <s v="1862 Cedar Ln, San Antonio, PA 77001"/>
    <s v="evelyn2478@customer.com"/>
    <s v="713-969-7719"/>
  </r>
  <r>
    <s v="C2479"/>
    <s v="Gregory Scott"/>
    <s v="3580 Cedar Ln, Dallas, NY 85001"/>
    <s v="gregory2479@customer.com"/>
    <s v="602-218-8369"/>
  </r>
  <r>
    <s v="C2480"/>
    <s v="Anna Clark"/>
    <s v="7374 Elm St, New York, CA 77001"/>
    <s v="anna2480@customer.com"/>
    <s v="713-891-3150"/>
  </r>
  <r>
    <s v="C2481"/>
    <s v="Walter Green"/>
    <s v="6807 Elm St, New York, CA 78201"/>
    <s v="walter2481@customer.com"/>
    <s v="305-713-9263"/>
  </r>
  <r>
    <s v="C2482"/>
    <s v="Rose Thomas"/>
    <s v="2765 Broadway, San Jose, TX 95101"/>
    <s v="rose2482@customer.com"/>
    <s v="408-187-3660"/>
  </r>
  <r>
    <s v="C2483"/>
    <s v="Patrick White"/>
    <s v="1422 Sunset Rd, Phoenix, PA 60601"/>
    <s v="patrick2483@customer.com"/>
    <s v="312-480-6966"/>
  </r>
  <r>
    <s v="C2484"/>
    <s v="Judith Walker"/>
    <s v="2901 Main St, Dallas, NY 85001"/>
    <s v="judith2484@customer.com"/>
    <s v="602-237-8729"/>
  </r>
  <r>
    <s v="C2485"/>
    <s v="Henry Torres"/>
    <s v="3622 Washington St, Philadelphia, TX 10001"/>
    <s v="henry2485@customer.com"/>
    <s v="212-416-4894"/>
  </r>
  <r>
    <s v="C2486"/>
    <s v="Christina Martinez"/>
    <s v="6424 Main St, Chicago, AZ 90001"/>
    <s v="christina2486@customer.com"/>
    <s v="323-569-9938"/>
  </r>
  <r>
    <s v="C2487"/>
    <s v="Douglas Clark"/>
    <s v="6224 Broadway, Houston, AZ 85001"/>
    <s v="douglas2487@customer.com"/>
    <s v="602-833-6324"/>
  </r>
  <r>
    <s v="C2488"/>
    <s v="Maria Sanchez"/>
    <s v="8507 Sunset Rd, San Diego, IL 85001"/>
    <s v="maria2488@customer.com"/>
    <s v="602-886-5337"/>
  </r>
  <r>
    <s v="C2489"/>
    <s v="Harold Campbell"/>
    <s v="661 Park Blvd, Los Angeles, NY 95101"/>
    <s v="harold2489@customer.com"/>
    <s v="408-273-1432"/>
  </r>
  <r>
    <s v="C2490"/>
    <s v="Nicole Thompson"/>
    <s v="661 Elm St, San Jose, TX 95101"/>
    <s v="nicole2490@customer.com"/>
    <s v="408-964-1292"/>
  </r>
  <r>
    <s v="C2491"/>
    <s v="Alexander Lewis"/>
    <s v="8899 Highland Ave, Dallas, PA 90001"/>
    <s v="alexander2491@customer.com"/>
    <s v="323-675-5377"/>
  </r>
  <r>
    <s v="C2492"/>
    <s v="Megan Lewis"/>
    <s v="2648 Washington St, San Jose, NY 19101"/>
    <s v="megan2492@customer.com"/>
    <s v="215-302-1304"/>
  </r>
  <r>
    <s v="C2493"/>
    <s v="Samuel Robinson"/>
    <s v="856 Lakeview Dr, Phoenix, TX 75201"/>
    <s v="samuel2493@customer.com"/>
    <s v="512-761-2731"/>
  </r>
  <r>
    <s v="C2494"/>
    <s v="Dorothy Green"/>
    <s v="5701 Maple Dr, San Antonio, CA 78201"/>
    <s v="dorothy2494@customer.com"/>
    <s v="305-819-3361"/>
  </r>
  <r>
    <s v="C2495"/>
    <s v="Frank Clark"/>
    <s v="8273 Broadway, Dallas, TX 90001"/>
    <s v="frank2495@customer.com"/>
    <s v="323-168-3791"/>
  </r>
  <r>
    <s v="C2496"/>
    <s v="Sophia Wright"/>
    <s v="4166 Broadway, Philadelphia, TX 85001"/>
    <s v="sophia2496@customer.com"/>
    <s v="602-569-4329"/>
  </r>
  <r>
    <s v="C2497"/>
    <s v="Lawrence Anderson"/>
    <s v="1024 Elm St, San Diego, AZ 92101"/>
    <s v="lawrence2497@customer.com"/>
    <s v="619-958-5949"/>
  </r>
  <r>
    <s v="C2498"/>
    <s v="Alice Wilson"/>
    <s v="4734 Sunset Rd, Dallas, TX 19101"/>
    <s v="alice2498@customer.com"/>
    <s v="215-819-1187"/>
  </r>
  <r>
    <s v="C2499"/>
    <s v="Arthur Wilson"/>
    <s v="8924 Washington St, San Antonio, CA 85001"/>
    <s v="arthur2499@customer.com"/>
    <s v="602-217-3367"/>
  </r>
  <r>
    <s v="C2500"/>
    <s v="Ruth Baker"/>
    <s v="4452 Elm St, New York, TX 95101"/>
    <s v="ruth2500@customer.com"/>
    <s v="408-594-5068"/>
  </r>
  <r>
    <s v="C2501"/>
    <s v="Philip Martinez"/>
    <s v="3746 Washington St, Chicago, CA 60601"/>
    <s v="philip2501@customer.com"/>
    <s v="312-516-9639"/>
  </r>
  <r>
    <s v="C2502"/>
    <s v="Diana Rodriguez"/>
    <s v="4215 Sunset Rd, Dallas, TX 77001"/>
    <s v="diana2502@customer.com"/>
    <s v="713-117-8575"/>
  </r>
  <r>
    <s v="C2503"/>
    <s v="Roger Taylor"/>
    <s v="8442 Sunset Rd, San Jose, TX 90001"/>
    <s v="roger2503@customer.com"/>
    <s v="323-806-1886"/>
  </r>
  <r>
    <s v="C2504"/>
    <s v="Natalie Baker"/>
    <s v="9220 Sunset Rd, Chicago, IL 60601"/>
    <s v="natalie2504@customer.com"/>
    <s v="312-697-5341"/>
  </r>
  <r>
    <s v="C2505"/>
    <s v="Benjamin Hall"/>
    <s v="2203 Broadway, Chicago, NY 95101"/>
    <s v="benjamin2505@customer.com"/>
    <s v="408-804-4573"/>
  </r>
  <r>
    <s v="C2506"/>
    <s v="Virginia Johnson"/>
    <s v="5803 Park Blvd, San Jose, TX 92101"/>
    <s v="virginia2506@customer.com"/>
    <s v="619-870-4336"/>
  </r>
  <r>
    <s v="C2507"/>
    <s v="Bruce Williams"/>
    <s v="171 Cedar Ln, New York, TX 90001"/>
    <s v="bruce2507@customer.com"/>
    <s v="323-843-1614"/>
  </r>
  <r>
    <s v="C2508"/>
    <s v="Madison Hill"/>
    <s v="9424 Maple Dr, Dallas, NY 95101"/>
    <s v="madison2508@customer.com"/>
    <s v="408-940-8554"/>
  </r>
  <r>
    <s v="C2509"/>
    <s v="Adam Walker"/>
    <s v="1966 Main St, Houston, PA 75201"/>
    <s v="adam2509@customer.com"/>
    <s v="305-883-7449"/>
  </r>
  <r>
    <s v="C2510"/>
    <s v="Abigail Garcia"/>
    <s v="7805 Broadway, Philadelphia, AZ 92101"/>
    <s v="abigail2510@customer.com"/>
    <s v="619-351-8356"/>
  </r>
  <r>
    <s v="C2511"/>
    <s v="Gerald Nelson"/>
    <s v="7460 Maple Dr, Los Angeles, CA 10001"/>
    <s v="gerald2511@customer.com"/>
    <s v="212-474-7555"/>
  </r>
  <r>
    <s v="C2512"/>
    <s v="Lauren Hernandez"/>
    <s v="1214 Lakeview Dr, Houston, AZ 60601"/>
    <s v="lauren2512@customer.com"/>
    <s v="312-966-8257"/>
  </r>
  <r>
    <s v="C2513"/>
    <s v="Keith Lee"/>
    <s v="9192 Highland Ave, Houston, IL 92101"/>
    <s v="keith2513@customer.com"/>
    <s v="619-877-1457"/>
  </r>
  <r>
    <s v="C2514"/>
    <s v="Isabella Mitchell"/>
    <s v="8520 Park Blvd, Dallas, TX 90001"/>
    <s v="isabella2514@customer.com"/>
    <s v="323-550-1784"/>
  </r>
  <r>
    <s v="C2515"/>
    <s v="Terry Smith"/>
    <s v="551 Main St, San Antonio, CA 10001"/>
    <s v="terry2515@customer.com"/>
    <s v="212-892-4950"/>
  </r>
  <r>
    <s v="C2516"/>
    <s v="Jane White"/>
    <s v="6485 Park Blvd, San Antonio, TX 90001"/>
    <s v="jane2516@customer.com"/>
    <s v="323-442-7878"/>
  </r>
  <r>
    <s v="C2517"/>
    <s v="Wayne Baker"/>
    <s v="4145 Cedar Ln, New York, IL 95101"/>
    <s v="wayne2517@customer.com"/>
    <s v="408-687-3739"/>
  </r>
  <r>
    <s v="C2518"/>
    <s v="Amy Nelson"/>
    <s v="4354 Maple Dr, San Jose, IL 78201"/>
    <s v="amy2518@customer.com"/>
    <s v="646-293-2009"/>
  </r>
  <r>
    <s v="C2519"/>
    <s v="Ralph Scott"/>
    <s v="5838 Lakeview Dr, Phoenix, TX 78201"/>
    <s v="ralph2519@customer.com"/>
    <s v="512-785-5559"/>
  </r>
  <r>
    <s v="C2520"/>
    <s v="Cynthia Brown"/>
    <s v="2400 Washington St, Los Angeles, PA 78201"/>
    <s v="cynthia2520@customer.com"/>
    <s v="512-106-5733"/>
  </r>
  <r>
    <s v="C2521"/>
    <s v="Smith Wright"/>
    <s v="4091 Washington St, San Diego, AZ 92101"/>
    <s v="smith2521@customer.com"/>
    <s v="619-889-3474"/>
  </r>
  <r>
    <s v="C2522"/>
    <s v="Johnson Carter"/>
    <s v="407 Park Blvd, San Diego, IL 19101"/>
    <s v="johnson2522@customer.com"/>
    <s v="215-755-6634"/>
  </r>
  <r>
    <s v="C2523"/>
    <s v="Williams Smith"/>
    <s v="5533 Main St, New York, TX 92101"/>
    <s v="williams2523@customer.com"/>
    <s v="619-934-9844"/>
  </r>
  <r>
    <s v="C2524"/>
    <s v="Brown Sanchez"/>
    <s v="8532 Broadway, Chicago, IL 60601"/>
    <s v="brown2524@customer.com"/>
    <s v="312-660-5882"/>
  </r>
  <r>
    <s v="C2525"/>
    <s v="Jones Flores"/>
    <s v="8833 Cedar Ln, San Antonio, AZ 85001"/>
    <s v="jones2525@customer.com"/>
    <s v="602-489-6053"/>
  </r>
  <r>
    <s v="C2526"/>
    <s v="Garcia Mitchell"/>
    <s v="3837 Lakeview Dr, New York, TX 75201"/>
    <s v="garcia2526@customer.com"/>
    <s v="646-730-4369"/>
  </r>
  <r>
    <s v="C2527"/>
    <s v="Miller Young"/>
    <s v="6321 Park Blvd, San Antonio, NY 78201"/>
    <s v="miller2527@customer.com"/>
    <s v="718-752-8652"/>
  </r>
  <r>
    <s v="C2528"/>
    <s v="Davis Hall"/>
    <s v="6988 Washington St, San Antonio, CA 85001"/>
    <s v="davis2528@customer.com"/>
    <s v="602-337-1309"/>
  </r>
  <r>
    <s v="C2529"/>
    <s v="Rodriguez Adams"/>
    <s v="8985 Elm St, San Antonio, IL 75201"/>
    <s v="rodriguez2529@customer.com"/>
    <s v="718-114-3659"/>
  </r>
  <r>
    <s v="C2530"/>
    <s v="Martinez Sanchez"/>
    <s v="107 Elm St, Dallas, CA 10001"/>
    <s v="martinez2530@customer.com"/>
    <s v="212-148-2884"/>
  </r>
  <r>
    <s v="C2531"/>
    <s v="Hernandez Thomas"/>
    <s v="6125 Maple Dr, San Antonio, CA 75201"/>
    <s v="hernandez2531@customer.com"/>
    <s v="512-240-7277"/>
  </r>
  <r>
    <s v="C2532"/>
    <s v="Lopez Harris"/>
    <s v="275 Cedar Ln, San Jose, PA 92101"/>
    <s v="lopez2532@customer.com"/>
    <s v="619-835-1553"/>
  </r>
  <r>
    <s v="C2533"/>
    <s v="Gonzalez Miller"/>
    <s v="4431 Sunset Rd, Dallas, NY 85001"/>
    <s v="gonzalez2533@customer.com"/>
    <s v="602-295-1210"/>
  </r>
  <r>
    <s v="C2534"/>
    <s v="Wilson Thompson"/>
    <s v="4652 Park Blvd, San Jose, IL 85001"/>
    <s v="wilson2534@customer.com"/>
    <s v="602-712-7708"/>
  </r>
  <r>
    <s v="C2535"/>
    <s v="Anderson Johnson"/>
    <s v="5747 Highland Ave, Dallas, TX 95101"/>
    <s v="anderson2535@customer.com"/>
    <s v="408-772-3616"/>
  </r>
  <r>
    <s v="C2536"/>
    <s v="Thomas Wright"/>
    <s v="2192 Elm St, Phoenix, TX 10001"/>
    <s v="thomas2536@customer.com"/>
    <s v="212-532-1589"/>
  </r>
  <r>
    <s v="C2537"/>
    <s v="Taylor Nguyen"/>
    <s v="6236 Lakeview Dr, San Antonio, TX 92101"/>
    <s v="taylor2537@customer.com"/>
    <s v="619-209-2862"/>
  </r>
  <r>
    <s v="C2538"/>
    <s v="Moore Thomas"/>
    <s v="7865 Park Blvd, Philadelphia, TX 75201"/>
    <s v="moore2538@customer.com"/>
    <s v="305-592-1222"/>
  </r>
  <r>
    <s v="C2539"/>
    <s v="Jackson Flores"/>
    <s v="6501 Highland Ave, Houston, PA 77001"/>
    <s v="jackson2539@customer.com"/>
    <s v="713-423-9014"/>
  </r>
  <r>
    <s v="C2540"/>
    <s v="Martin Hill"/>
    <s v="3775 Park Blvd, Houston, TX 60601"/>
    <s v="martin2540@customer.com"/>
    <s v="312-352-2052"/>
  </r>
  <r>
    <s v="C2541"/>
    <s v="Peter Flores"/>
    <s v="8246 Park Blvd, New York, AZ 19101"/>
    <s v="peter2541@customer.com"/>
    <s v="215-834-1393"/>
  </r>
  <r>
    <s v="C2542"/>
    <s v="Victoria Torres"/>
    <s v="5129 Highland Ave, New York, TX 77001"/>
    <s v="victoria2542@customer.com"/>
    <s v="713-332-8328"/>
  </r>
  <r>
    <s v="C2543"/>
    <s v="Raymond Thompson"/>
    <s v="6373 Sunset Rd, San Jose, TX 85001"/>
    <s v="raymond2543@customer.com"/>
    <s v="602-722-9485"/>
  </r>
  <r>
    <s v="C2544"/>
    <s v="Julia Nguyen"/>
    <s v="3648 Broadway, Houston, CA 10001"/>
    <s v="julia2544@customer.com"/>
    <s v="212-439-1997"/>
  </r>
  <r>
    <s v="C2545"/>
    <s v="Scott Flores"/>
    <s v="1252 Cedar Ln, New York, PA 10001"/>
    <s v="scott2545@customer.com"/>
    <s v="212-524-4028"/>
  </r>
  <r>
    <s v="C2546"/>
    <s v="Grace Hernandez"/>
    <s v="9630 Sunset Rd, San Diego, TX 78201"/>
    <s v="grace2546@customer.com"/>
    <s v="512-218-4962"/>
  </r>
  <r>
    <s v="C2547"/>
    <s v="Dennis Garcia"/>
    <s v="4466 Sunset Rd, Philadelphia, TX 60601"/>
    <s v="dennis2547@customer.com"/>
    <s v="312-504-5417"/>
  </r>
  <r>
    <s v="C2548"/>
    <s v="Evelyn Garcia"/>
    <s v="5115 Main St, Chicago, NY 19101"/>
    <s v="evelyn2548@customer.com"/>
    <s v="215-818-9125"/>
  </r>
  <r>
    <s v="C2549"/>
    <s v="Gregory Johnson"/>
    <s v="5646 Lakeview Dr, San Antonio, CA 19101"/>
    <s v="gregory2549@customer.com"/>
    <s v="215-337-5040"/>
  </r>
  <r>
    <s v="C2550"/>
    <s v="Anna Adams"/>
    <s v="1568 Cedar Ln, Dallas, CA 78201"/>
    <s v="anna2550@customer.com"/>
    <s v="646-512-9138"/>
  </r>
  <r>
    <s v="C2551"/>
    <s v="Walter Flores"/>
    <s v="6279 Lakeview Dr, Houston, CA 19101"/>
    <s v="walter2551@customer.com"/>
    <s v="215-592-1403"/>
  </r>
  <r>
    <s v="C2552"/>
    <s v="Rose King"/>
    <s v="3791 Main St, San Jose, TX 90001"/>
    <s v="rose2552@customer.com"/>
    <s v="323-601-6950"/>
  </r>
  <r>
    <s v="C2553"/>
    <s v="Patrick Mitchell"/>
    <s v="7573 Lakeview Dr, Phoenix, PA 75201"/>
    <s v="patrick2553@customer.com"/>
    <s v="512-846-4233"/>
  </r>
  <r>
    <s v="C2554"/>
    <s v="Judith Martin"/>
    <s v="1241 Maple Dr, San Diego, CA 95101"/>
    <s v="judith2554@customer.com"/>
    <s v="408-252-1123"/>
  </r>
  <r>
    <s v="C2555"/>
    <s v="Henry Anderson"/>
    <s v="6682 Lakeview Dr, San Diego, AZ 90001"/>
    <s v="henry2555@customer.com"/>
    <s v="323-179-1025"/>
  </r>
  <r>
    <s v="C2556"/>
    <s v="Christina Adams"/>
    <s v="3815 Elm St, Houston, NY 85001"/>
    <s v="christina2556@customer.com"/>
    <s v="602-522-2172"/>
  </r>
  <r>
    <s v="C2557"/>
    <s v="Douglas Lopez"/>
    <s v="1419 Lakeview Dr, Dallas, TX 10001"/>
    <s v="douglas2557@customer.com"/>
    <s v="212-689-9809"/>
  </r>
  <r>
    <s v="C2558"/>
    <s v="Maria Green"/>
    <s v="913 Elm St, Dallas, TX 10001"/>
    <s v="maria2558@customer.com"/>
    <s v="212-488-2135"/>
  </r>
  <r>
    <s v="C2559"/>
    <s v="Harold Taylor"/>
    <s v="8131 Elm St, New York, IL 92101"/>
    <s v="harold2559@customer.com"/>
    <s v="619-277-5948"/>
  </r>
  <r>
    <s v="C2560"/>
    <s v="Nicole Green"/>
    <s v="2342 Washington St, San Antonio, CA 78201"/>
    <s v="nicole2560@customer.com"/>
    <s v="305-125-4386"/>
  </r>
  <r>
    <s v="C2561"/>
    <s v="Alexander Hall"/>
    <s v="6825 Park Blvd, San Jose, CA 10001"/>
    <s v="alexander2561@customer.com"/>
    <s v="212-614-4610"/>
  </r>
  <r>
    <s v="C2562"/>
    <s v="Megan Lewis"/>
    <s v="9121 Park Blvd, Chicago, TX 19101"/>
    <s v="megan2562@customer.com"/>
    <s v="215-260-2326"/>
  </r>
  <r>
    <s v="C2563"/>
    <s v="Samuel Nguyen"/>
    <s v="8562 Maple Dr, Houston, PA 85001"/>
    <s v="samuel2563@customer.com"/>
    <s v="602-715-8686"/>
  </r>
  <r>
    <s v="C2564"/>
    <s v="Dorothy Brown"/>
    <s v="8077 Sunset Rd, San Jose, TX 85001"/>
    <s v="dorothy2564@customer.com"/>
    <s v="602-232-8323"/>
  </r>
  <r>
    <s v="C2565"/>
    <s v="Frank Taylor"/>
    <s v="9812 Cedar Ln, Phoenix, CA 78201"/>
    <s v="frank2565@customer.com"/>
    <s v="718-618-6180"/>
  </r>
  <r>
    <s v="C2566"/>
    <s v="Sophia Hernandez"/>
    <s v="6134 Washington St, Los Angeles, AZ 85001"/>
    <s v="sophia2566@customer.com"/>
    <s v="602-159-9569"/>
  </r>
  <r>
    <s v="C2567"/>
    <s v="Lawrence Campbell"/>
    <s v="7050 Lakeview Dr, Chicago, TX 85001"/>
    <s v="lawrence2567@customer.com"/>
    <s v="602-111-4491"/>
  </r>
  <r>
    <s v="C2568"/>
    <s v="Alice Nguyen"/>
    <s v="2434 Park Blvd, Houston, IL 90001"/>
    <s v="alice2568@customer.com"/>
    <s v="323-483-6492"/>
  </r>
  <r>
    <s v="C2569"/>
    <s v="Arthur Adams"/>
    <s v="3803 Park Blvd, Philadelphia, CA 10001"/>
    <s v="arthur2569@customer.com"/>
    <s v="212-982-1314"/>
  </r>
  <r>
    <s v="C2570"/>
    <s v="Ruth Moore"/>
    <s v="9093 Washington St, Dallas, TX 85001"/>
    <s v="ruth2570@customer.com"/>
    <s v="602-387-7442"/>
  </r>
  <r>
    <s v="C2571"/>
    <s v="Philip Allen"/>
    <s v="4806 Cedar Ln, Philadelphia, CA 19101"/>
    <s v="philip2571@customer.com"/>
    <s v="215-591-4232"/>
  </r>
  <r>
    <s v="C2572"/>
    <s v="Diana Carter"/>
    <s v="878 Main St, Houston, AZ 60601"/>
    <s v="diana2572@customer.com"/>
    <s v="312-847-7866"/>
  </r>
  <r>
    <s v="C2573"/>
    <s v="Roger Anderson"/>
    <s v="8364 Main St, Los Angeles, CA 10001"/>
    <s v="roger2573@customer.com"/>
    <s v="212-128-4558"/>
  </r>
  <r>
    <s v="C2574"/>
    <s v="Natalie Robinson"/>
    <s v="6963 Elm St, Houston, PA 77001"/>
    <s v="natalie2574@customer.com"/>
    <s v="713-564-6717"/>
  </r>
  <r>
    <s v="C2575"/>
    <s v="Benjamin Williams"/>
    <s v="2501 Park Blvd, New York, IL 95101"/>
    <s v="benjamin2575@customer.com"/>
    <s v="408-793-2205"/>
  </r>
  <r>
    <s v="C2576"/>
    <s v="Virginia Brown"/>
    <s v="6906 Maple Dr, San Antonio, CA 95101"/>
    <s v="virginia2576@customer.com"/>
    <s v="408-234-2906"/>
  </r>
  <r>
    <s v="C2577"/>
    <s v="Bruce Green"/>
    <s v="6754 Main St, San Diego, CA 85001"/>
    <s v="bruce2577@customer.com"/>
    <s v="602-777-7024"/>
  </r>
  <r>
    <s v="C2578"/>
    <s v="Madison Taylor"/>
    <s v="8967 Lakeview Dr, San Jose, CA 10001"/>
    <s v="madison2578@customer.com"/>
    <s v="212-891-5128"/>
  </r>
  <r>
    <s v="C2579"/>
    <s v="Adam Brown"/>
    <s v="1014 Park Blvd, Phoenix, CA 75201"/>
    <s v="adam2579@customer.com"/>
    <s v="415-390-3511"/>
  </r>
  <r>
    <s v="C2580"/>
    <s v="Abigail Davis"/>
    <s v="1952 Cedar Ln, Phoenix, CA 90001"/>
    <s v="abigail2580@customer.com"/>
    <s v="323-193-1315"/>
  </r>
  <r>
    <s v="C2581"/>
    <s v="Gerald Davis"/>
    <s v="3574 Lakeview Dr, Houston, TX 75201"/>
    <s v="gerald2581@customer.com"/>
    <s v="646-178-3749"/>
  </r>
  <r>
    <s v="C2582"/>
    <s v="Lauren Anderson"/>
    <s v="3066 Washington St, Chicago, CA 95101"/>
    <s v="lauren2582@customer.com"/>
    <s v="408-604-1024"/>
  </r>
  <r>
    <s v="C2583"/>
    <s v="Keith Davis"/>
    <s v="9755 Highland Ave, Houston, PA 85001"/>
    <s v="keith2583@customer.com"/>
    <s v="602-862-2870"/>
  </r>
  <r>
    <s v="C2584"/>
    <s v="Isabella Mitchell"/>
    <s v="7294 Broadway, Los Angeles, PA 10001"/>
    <s v="isabella2584@customer.com"/>
    <s v="212-636-6958"/>
  </r>
  <r>
    <s v="C2585"/>
    <s v="Terry Martinez"/>
    <s v="1358 Lakeview Dr, Philadelphia, IL 75201"/>
    <s v="terry2585@customer.com"/>
    <s v="646-154-3710"/>
  </r>
  <r>
    <s v="C2586"/>
    <s v="Jane Moore"/>
    <s v="4835 Lakeview Dr, New York, CA 10001"/>
    <s v="jane2586@customer.com"/>
    <s v="212-412-2528"/>
  </r>
  <r>
    <s v="C2587"/>
    <s v="Wayne Jackson"/>
    <s v="1919 Park Blvd, San Antonio, CA 85001"/>
    <s v="wayne2587@customer.com"/>
    <s v="602-546-5469"/>
  </r>
  <r>
    <s v="C2588"/>
    <s v="Amy Martinez"/>
    <s v="1636 Main St, Houston, CA 90001"/>
    <s v="amy2588@customer.com"/>
    <s v="323-442-1955"/>
  </r>
  <r>
    <s v="C2589"/>
    <s v="Ralph Perez"/>
    <s v="1198 Sunset Rd, San Diego, IL 78201"/>
    <s v="ralph2589@customer.com"/>
    <s v="415-446-2396"/>
  </r>
  <r>
    <s v="C2590"/>
    <s v="Cynthia Rodriguez"/>
    <s v="678 Highland Ave, San Antonio, CA 92101"/>
    <s v="cynthia2590@customer.com"/>
    <s v="619-853-4496"/>
  </r>
  <r>
    <s v="C2591"/>
    <s v="Smith Harris"/>
    <s v="1595 Park Blvd, San Antonio, CA 78201"/>
    <s v="smith2591@customer.com"/>
    <s v="512-548-9386"/>
  </r>
  <r>
    <s v="C2592"/>
    <s v="Johnson Davis"/>
    <s v="609 Broadway, Los Angeles, TX 60601"/>
    <s v="johnson2592@customer.com"/>
    <s v="312-430-2006"/>
  </r>
  <r>
    <s v="C2593"/>
    <s v="Williams Wilson"/>
    <s v="9502 Cedar Ln, Dallas, AZ 75201"/>
    <s v="williams2593@customer.com"/>
    <s v="512-587-9796"/>
  </r>
  <r>
    <s v="C2594"/>
    <s v="Brown Brown"/>
    <s v="5802 Park Blvd, San Diego, NY 75201"/>
    <s v="brown2594@customer.com"/>
    <s v="646-848-6159"/>
  </r>
  <r>
    <s v="C2595"/>
    <s v="Jones Gonzalez"/>
    <s v="5828 Cedar Ln, Houston, PA 10001"/>
    <s v="jones2595@customer.com"/>
    <s v="212-890-4448"/>
  </r>
  <r>
    <s v="C2596"/>
    <s v="Garcia Hernandez"/>
    <s v="7494 Elm St, San Diego, CA 10001"/>
    <s v="garcia2596@customer.com"/>
    <s v="212-715-3024"/>
  </r>
  <r>
    <s v="C2597"/>
    <s v="Miller Ramirez"/>
    <s v="9048 Park Blvd, San Jose, AZ 19101"/>
    <s v="miller2597@customer.com"/>
    <s v="215-726-9727"/>
  </r>
  <r>
    <s v="C2598"/>
    <s v="Davis Flores"/>
    <s v="1638 Maple Dr, Dallas, IL 77001"/>
    <s v="davis2598@customer.com"/>
    <s v="713-707-9509"/>
  </r>
  <r>
    <s v="C2599"/>
    <s v="Rodriguez Johnson"/>
    <s v="8797 Cedar Ln, Phoenix, PA 85001"/>
    <s v="rodriguez2599@customer.com"/>
    <s v="602-467-6819"/>
  </r>
  <r>
    <s v="C2600"/>
    <s v="Martinez Martin"/>
    <s v="8367 Elm St, San Antonio, CA 10001"/>
    <s v="martinez2600@customer.com"/>
    <s v="212-757-9454"/>
  </r>
  <r>
    <s v="C2601"/>
    <s v="Hernandez Miller"/>
    <s v="4823 Maple Dr, New York, NY 19101"/>
    <s v="hernandez2601@customer.com"/>
    <s v="215-144-1708"/>
  </r>
  <r>
    <s v="C2602"/>
    <s v="Lopez Baker"/>
    <s v="5182 Main St, Houston, TX 60601"/>
    <s v="lopez2602@customer.com"/>
    <s v="312-545-7942"/>
  </r>
  <r>
    <s v="C2603"/>
    <s v="Gonzalez Ramirez"/>
    <s v="1678 Sunset Rd, Chicago, TX 10001"/>
    <s v="gonzalez2603@customer.com"/>
    <s v="212-203-3793"/>
  </r>
  <r>
    <s v="C2604"/>
    <s v="Wilson Brown"/>
    <s v="8833 Sunset Rd, San Antonio, NY 19101"/>
    <s v="wilson2604@customer.com"/>
    <s v="215-384-4364"/>
  </r>
  <r>
    <s v="C2605"/>
    <s v="Anderson Brown"/>
    <s v="7138 Washington St, Philadelphia, PA 19101"/>
    <s v="anderson2605@customer.com"/>
    <s v="215-781-6613"/>
  </r>
  <r>
    <s v="C2606"/>
    <s v="Thomas Torres"/>
    <s v="3078 Washington St, Dallas, CA 75201"/>
    <s v="thomas2606@customer.com"/>
    <s v="718-702-1283"/>
  </r>
  <r>
    <s v="C2607"/>
    <s v="Taylor Roberts"/>
    <s v="2643 Highland Ave, San Antonio, TX 90001"/>
    <s v="taylor2607@customer.com"/>
    <s v="323-625-6341"/>
  </r>
  <r>
    <s v="C2608"/>
    <s v="Moore Hill"/>
    <s v="8130 Cedar Ln, Phoenix, NY 78201"/>
    <s v="moore2608@customer.com"/>
    <s v="512-220-8028"/>
  </r>
  <r>
    <s v="C2609"/>
    <s v="Jackson Harris"/>
    <s v="5372 Maple Dr, San Antonio, CA 19101"/>
    <s v="jackson2609@customer.com"/>
    <s v="215-455-5946"/>
  </r>
  <r>
    <s v="C2610"/>
    <s v="Martin Hall"/>
    <s v="1283 Washington St, Dallas, IL 85001"/>
    <s v="martin2610@customer.com"/>
    <s v="602-161-7900"/>
  </r>
  <r>
    <s v="C2611"/>
    <s v="Peter Hill"/>
    <s v="7093 Maple Dr, Los Angeles, CA 77001"/>
    <s v="peter2611@customer.com"/>
    <s v="713-348-5982"/>
  </r>
  <r>
    <s v="C2612"/>
    <s v="Victoria Williams"/>
    <s v="1647 Main St, New York, TX 19101"/>
    <s v="victoria2612@customer.com"/>
    <s v="215-633-3470"/>
  </r>
  <r>
    <s v="C2613"/>
    <s v="Raymond Thomas"/>
    <s v="2897 Maple Dr, San Antonio, CA 90001"/>
    <s v="raymond2613@customer.com"/>
    <s v="323-580-2684"/>
  </r>
  <r>
    <s v="C2614"/>
    <s v="Julia Flores"/>
    <s v="4411 Elm St, San Antonio, PA 78201"/>
    <s v="julia2614@customer.com"/>
    <s v="718-184-9328"/>
  </r>
  <r>
    <s v="C2615"/>
    <s v="Scott Wright"/>
    <s v="8707 Park Blvd, Phoenix, TX 78201"/>
    <s v="scott2615@customer.com"/>
    <s v="305-623-3340"/>
  </r>
  <r>
    <s v="C2616"/>
    <s v="Grace Rodriguez"/>
    <s v="7416 Broadway, San Jose, IL 10001"/>
    <s v="grace2616@customer.com"/>
    <s v="212-542-6369"/>
  </r>
  <r>
    <s v="C2617"/>
    <s v="Dennis Carter"/>
    <s v="4905 Washington St, Houston, IL 95101"/>
    <s v="dennis2617@customer.com"/>
    <s v="408-218-6356"/>
  </r>
  <r>
    <s v="C2618"/>
    <s v="Evelyn Campbell"/>
    <s v="1312 Broadway, Los Angeles, TX 60601"/>
    <s v="evelyn2618@customer.com"/>
    <s v="312-452-6804"/>
  </r>
  <r>
    <s v="C2619"/>
    <s v="Gregory Thomas"/>
    <s v="3960 Main St, Philadelphia, TX 95101"/>
    <s v="gregory2619@customer.com"/>
    <s v="408-706-8045"/>
  </r>
  <r>
    <s v="C2620"/>
    <s v="Anna Carter"/>
    <s v="7405 Lakeview Dr, San Jose, AZ 60601"/>
    <s v="anna2620@customer.com"/>
    <s v="312-484-9403"/>
  </r>
  <r>
    <s v="C2621"/>
    <s v="Walter Thomas"/>
    <s v="3392 Broadway, San Diego, AZ 95101"/>
    <s v="walter2621@customer.com"/>
    <s v="408-760-4386"/>
  </r>
  <r>
    <s v="C2622"/>
    <s v="Rose Clark"/>
    <s v="3470 Park Blvd, San Diego, TX 92101"/>
    <s v="rose2622@customer.com"/>
    <s v="619-785-4389"/>
  </r>
  <r>
    <s v="C2623"/>
    <s v="Patrick Smith"/>
    <s v="9253 Washington St, Chicago, IL 60601"/>
    <s v="patrick2623@customer.com"/>
    <s v="312-173-2412"/>
  </r>
  <r>
    <s v="C2624"/>
    <s v="Judith Young"/>
    <s v="7067 Park Blvd, Dallas, AZ 75201"/>
    <s v="judith2624@customer.com"/>
    <s v="718-259-4384"/>
  </r>
  <r>
    <s v="C2625"/>
    <s v="Henry Adams"/>
    <s v="1386 Highland Ave, San Jose, AZ 92101"/>
    <s v="henry2625@customer.com"/>
    <s v="619-833-2532"/>
  </r>
  <r>
    <s v="C2626"/>
    <s v="Christina Martin"/>
    <s v="3616 Cedar Ln, San Antonio, AZ 77001"/>
    <s v="christina2626@customer.com"/>
    <s v="713-698-1503"/>
  </r>
  <r>
    <s v="C2627"/>
    <s v="Douglas Hernandez"/>
    <s v="5830 Cedar Ln, Philadelphia, TX 95101"/>
    <s v="douglas2627@customer.com"/>
    <s v="408-975-1983"/>
  </r>
  <r>
    <s v="C2628"/>
    <s v="Maria Lopez"/>
    <s v="3374 Maple Dr, Dallas, IL 85001"/>
    <s v="maria2628@customer.com"/>
    <s v="602-837-2911"/>
  </r>
  <r>
    <s v="C2629"/>
    <s v="Harold Williams"/>
    <s v="2673 Park Blvd, San Diego, IL 75201"/>
    <s v="harold2629@customer.com"/>
    <s v="718-706-8885"/>
  </r>
  <r>
    <s v="C2630"/>
    <s v="Nicole Jackson"/>
    <s v="9746 Sunset Rd, San Diego, CA 90001"/>
    <s v="nicole2630@customer.com"/>
    <s v="323-475-4299"/>
  </r>
  <r>
    <s v="C2631"/>
    <s v="Alexander Roberts"/>
    <s v="3210 Washington St, San Antonio, TX 85001"/>
    <s v="alexander2631@customer.com"/>
    <s v="602-329-7692"/>
  </r>
  <r>
    <s v="C2632"/>
    <s v="Megan Robinson"/>
    <s v="8547 Washington St, San Diego, PA 75201"/>
    <s v="megan2632@customer.com"/>
    <s v="305-524-6885"/>
  </r>
  <r>
    <s v="C2633"/>
    <s v="Samuel Hill"/>
    <s v="6411 Broadway, New York, CA 77001"/>
    <s v="samuel2633@customer.com"/>
    <s v="713-550-3626"/>
  </r>
  <r>
    <s v="C2634"/>
    <s v="Dorothy Mitchell"/>
    <s v="2762 Washington St, Los Angeles, CA 60601"/>
    <s v="dorothy2634@customer.com"/>
    <s v="312-779-2668"/>
  </r>
  <r>
    <s v="C2635"/>
    <s v="Frank Smith"/>
    <s v="3957 Maple Dr, San Antonio, IL 60601"/>
    <s v="frank2635@customer.com"/>
    <s v="312-219-4792"/>
  </r>
  <r>
    <s v="C2636"/>
    <s v="Sophia Wilson"/>
    <s v="5933 Broadway, Phoenix, CA 10001"/>
    <s v="sophia2636@customer.com"/>
    <s v="212-506-8293"/>
  </r>
  <r>
    <s v="C2637"/>
    <s v="Lawrence Jackson"/>
    <s v="9452 Cedar Ln, Los Angeles, CA 90001"/>
    <s v="lawrence2637@customer.com"/>
    <s v="323-719-3998"/>
  </r>
  <r>
    <s v="C2638"/>
    <s v="Alice Wilson"/>
    <s v="2601 Sunset Rd, Phoenix, PA 19101"/>
    <s v="alice2638@customer.com"/>
    <s v="215-377-6228"/>
  </r>
  <r>
    <s v="C2639"/>
    <s v="Arthur Gomez"/>
    <s v="5605 Park Blvd, San Diego, IL 90001"/>
    <s v="arthur2639@customer.com"/>
    <s v="323-871-3298"/>
  </r>
  <r>
    <s v="C2640"/>
    <s v="Ruth Lewis"/>
    <s v="779 Park Blvd, Phoenix, CA 95101"/>
    <s v="ruth2640@customer.com"/>
    <s v="408-621-2796"/>
  </r>
  <r>
    <s v="C2641"/>
    <s v="Philip Wilson"/>
    <s v="7370 Broadway, Houston, CA 95101"/>
    <s v="philip2641@customer.com"/>
    <s v="408-941-5698"/>
  </r>
  <r>
    <s v="C2642"/>
    <s v="Diana Miller"/>
    <s v="6461 Cedar Ln, Phoenix, AZ 75201"/>
    <s v="diana2642@customer.com"/>
    <s v="512-523-3192"/>
  </r>
  <r>
    <s v="C2643"/>
    <s v="Roger Roberts"/>
    <s v="5048 Main St, Dallas, AZ 90001"/>
    <s v="roger2643@customer.com"/>
    <s v="323-862-6070"/>
  </r>
  <r>
    <s v="C2644"/>
    <s v="Natalie Anderson"/>
    <s v="6727 Park Blvd, New York, CA 90001"/>
    <s v="natalie2644@customer.com"/>
    <s v="323-163-9812"/>
  </r>
  <r>
    <s v="C2645"/>
    <s v="Benjamin Rivera"/>
    <s v="5754 Cedar Ln, San Antonio, TX 75201"/>
    <s v="benjamin2645@customer.com"/>
    <s v="718-282-7100"/>
  </r>
  <r>
    <s v="C2646"/>
    <s v="Virginia Johnson"/>
    <s v="1282 Lakeview Dr, Los Angeles, TX 19101"/>
    <s v="virginia2646@customer.com"/>
    <s v="215-478-9880"/>
  </r>
  <r>
    <s v="C2647"/>
    <s v="Bruce Nguyen"/>
    <s v="7167 Highland Ave, Chicago, IL 95101"/>
    <s v="bruce2647@customer.com"/>
    <s v="408-766-9614"/>
  </r>
  <r>
    <s v="C2648"/>
    <s v="Madison Moore"/>
    <s v="6718 Sunset Rd, Houston, TX 60601"/>
    <s v="madison2648@customer.com"/>
    <s v="312-170-6665"/>
  </r>
  <r>
    <s v="C2649"/>
    <s v="Adam Allen"/>
    <s v="5758 Main St, San Diego, TX 10001"/>
    <s v="adam2649@customer.com"/>
    <s v="212-304-9158"/>
  </r>
  <r>
    <s v="C2650"/>
    <s v="Abigail Davis"/>
    <s v="1772 Washington St, San Diego, TX 10001"/>
    <s v="abigail2650@customer.com"/>
    <s v="212-824-1857"/>
  </r>
  <r>
    <s v="C2651"/>
    <s v="Gerald Young"/>
    <s v="5604 Sunset Rd, Phoenix, CA 77001"/>
    <s v="gerald2651@customer.com"/>
    <s v="713-828-8358"/>
  </r>
  <r>
    <s v="C2652"/>
    <s v="Lauren Flores"/>
    <s v="5818 Park Blvd, San Antonio, TX 60601"/>
    <s v="lauren2652@customer.com"/>
    <s v="312-983-8334"/>
  </r>
  <r>
    <s v="C2653"/>
    <s v="Keith Gonzalez"/>
    <s v="245 Main St, Dallas, CA 10001"/>
    <s v="keith2653@customer.com"/>
    <s v="212-333-5619"/>
  </r>
  <r>
    <s v="C2654"/>
    <s v="Isabella Carter"/>
    <s v="1606 Main St, New York, TX 90001"/>
    <s v="isabella2654@customer.com"/>
    <s v="323-196-3371"/>
  </r>
  <r>
    <s v="C2655"/>
    <s v="Terry Baker"/>
    <s v="6165 Maple Dr, Philadelphia, CA 92101"/>
    <s v="terry2655@customer.com"/>
    <s v="619-519-7213"/>
  </r>
  <r>
    <s v="C2656"/>
    <s v="Jane Moore"/>
    <s v="1684 Maple Dr, Dallas, TX 60601"/>
    <s v="jane2656@customer.com"/>
    <s v="312-650-7792"/>
  </r>
  <r>
    <s v="C2657"/>
    <s v="Wayne Carter"/>
    <s v="6766 Washington St, New York, CA 92101"/>
    <s v="wayne2657@customer.com"/>
    <s v="619-966-5837"/>
  </r>
  <r>
    <s v="C2658"/>
    <s v="Amy Hill"/>
    <s v="9480 Washington St, San Diego, PA 75201"/>
    <s v="amy2658@customer.com"/>
    <s v="646-814-6560"/>
  </r>
  <r>
    <s v="C2659"/>
    <s v="Ralph Rivera"/>
    <s v="8739 Sunset Rd, San Diego, TX 60601"/>
    <s v="ralph2659@customer.com"/>
    <s v="312-665-5435"/>
  </r>
  <r>
    <s v="C2660"/>
    <s v="Cynthia Lee"/>
    <s v="2404 Highland Ave, New York, TX 60601"/>
    <s v="cynthia2660@customer.com"/>
    <s v="312-746-7384"/>
  </r>
  <r>
    <s v="C2661"/>
    <s v="Smith Smith"/>
    <s v="6357 Elm St, New York, AZ 10001"/>
    <s v="smith2661@customer.com"/>
    <s v="212-395-6328"/>
  </r>
  <r>
    <s v="C2662"/>
    <s v="Johnson Martin"/>
    <s v="9738 Broadway, San Diego, PA 60601"/>
    <s v="johnson2662@customer.com"/>
    <s v="312-875-3474"/>
  </r>
  <r>
    <s v="C2663"/>
    <s v="Williams Clark"/>
    <s v="4948 Main St, Los Angeles, TX 95101"/>
    <s v="williams2663@customer.com"/>
    <s v="408-533-2972"/>
  </r>
  <r>
    <s v="C2664"/>
    <s v="Brown Moore"/>
    <s v="9057 Cedar Ln, Los Angeles, AZ 92101"/>
    <s v="brown2664@customer.com"/>
    <s v="619-952-1783"/>
  </r>
  <r>
    <s v="C2665"/>
    <s v="Jones Moore"/>
    <s v="1305 Elm St, Chicago, TX 78201"/>
    <s v="jones2665@customer.com"/>
    <s v="718-624-7105"/>
  </r>
  <r>
    <s v="C2666"/>
    <s v="Garcia Miller"/>
    <s v="8627 Cedar Ln, New York, TX 95101"/>
    <s v="garcia2666@customer.com"/>
    <s v="408-608-8086"/>
  </r>
  <r>
    <s v="C2667"/>
    <s v="Miller Gonzalez"/>
    <s v="8171 Broadway, New York, TX 90001"/>
    <s v="miller2667@customer.com"/>
    <s v="323-704-9116"/>
  </r>
  <r>
    <s v="C2668"/>
    <s v="Davis Carter"/>
    <s v="6895 Park Blvd, Phoenix, PA 92101"/>
    <s v="davis2668@customer.com"/>
    <s v="619-988-3896"/>
  </r>
  <r>
    <s v="C2669"/>
    <s v="Rodriguez Adams"/>
    <s v="8393 Cedar Ln, Houston, AZ 60601"/>
    <s v="rodriguez2669@customer.com"/>
    <s v="312-930-3008"/>
  </r>
  <r>
    <s v="C2670"/>
    <s v="Martinez Walker"/>
    <s v="2762 Park Blvd, Philadelphia, CA 85001"/>
    <s v="martinez2670@customer.com"/>
    <s v="602-833-9542"/>
  </r>
  <r>
    <s v="C2671"/>
    <s v="Hernandez Hernandez"/>
    <s v="3224 Lakeview Dr, San Jose, NY 78201"/>
    <s v="hernandez2671@customer.com"/>
    <s v="305-480-8576"/>
  </r>
  <r>
    <s v="C2672"/>
    <s v="Lopez Miller"/>
    <s v="1310 Sunset Rd, New York, NY 19101"/>
    <s v="lopez2672@customer.com"/>
    <s v="215-286-7240"/>
  </r>
  <r>
    <s v="C2673"/>
    <s v="Gonzalez Harris"/>
    <s v="3972 Park Blvd, San Diego, TX 10001"/>
    <s v="gonzalez2673@customer.com"/>
    <s v="212-836-6114"/>
  </r>
  <r>
    <s v="C2674"/>
    <s v="Wilson Miller"/>
    <s v="8761 Highland Ave, New York, TX 75201"/>
    <s v="wilson2674@customer.com"/>
    <s v="415-825-3253"/>
  </r>
  <r>
    <s v="C2675"/>
    <s v="Anderson Robinson"/>
    <s v="5726 Park Blvd, Houston, IL 75201"/>
    <s v="anderson2675@customer.com"/>
    <s v="415-700-8416"/>
  </r>
  <r>
    <s v="C2676"/>
    <s v="Thomas Baker"/>
    <s v="2349 Cedar Ln, Dallas, CA 10001"/>
    <s v="thomas2676@customer.com"/>
    <s v="212-949-9760"/>
  </r>
  <r>
    <s v="C2677"/>
    <s v="Taylor Lee"/>
    <s v="9750 Washington St, San Diego, CA 60601"/>
    <s v="taylor2677@customer.com"/>
    <s v="312-514-7209"/>
  </r>
  <r>
    <s v="C2678"/>
    <s v="Moore Thomas"/>
    <s v="3392 Main St, Phoenix, AZ 90001"/>
    <s v="moore2678@customer.com"/>
    <s v="323-856-3470"/>
  </r>
  <r>
    <s v="C2679"/>
    <s v="Jackson Garcia"/>
    <s v="5650 Lakeview Dr, Philadelphia, CA 75201"/>
    <s v="jackson2679@customer.com"/>
    <s v="718-611-9477"/>
  </r>
  <r>
    <s v="C2680"/>
    <s v="Martin Green"/>
    <s v="3902 Washington St, Phoenix, CA 19101"/>
    <s v="martin2680@customer.com"/>
    <s v="215-706-3844"/>
  </r>
  <r>
    <s v="C2681"/>
    <s v="Peter Lee"/>
    <s v="1746 Cedar Ln, San Antonio, PA 78201"/>
    <s v="peter2681@customer.com"/>
    <s v="512-631-4309"/>
  </r>
  <r>
    <s v="C2682"/>
    <s v="Victoria Baker"/>
    <s v="3705 Sunset Rd, San Antonio, NY 92101"/>
    <s v="victoria2682@customer.com"/>
    <s v="619-811-3675"/>
  </r>
  <r>
    <s v="C2683"/>
    <s v="Raymond White"/>
    <s v="2801 Lakeview Dr, San Antonio, IL 92101"/>
    <s v="raymond2683@customer.com"/>
    <s v="619-189-8519"/>
  </r>
  <r>
    <s v="C2684"/>
    <s v="Julia Martinez"/>
    <s v="361 Cedar Ln, Philadelphia, TX 75201"/>
    <s v="julia2684@customer.com"/>
    <s v="305-235-9971"/>
  </r>
  <r>
    <s v="C2685"/>
    <s v="Scott Gomez"/>
    <s v="634 Sunset Rd, New York, CA 77001"/>
    <s v="scott2685@customer.com"/>
    <s v="713-916-9068"/>
  </r>
  <r>
    <s v="C2686"/>
    <s v="Grace Mitchell"/>
    <s v="2203 Maple Dr, Houston, TX 10001"/>
    <s v="grace2686@customer.com"/>
    <s v="212-866-1336"/>
  </r>
  <r>
    <s v="C2687"/>
    <s v="Dennis Adams"/>
    <s v="2308 Elm St, Philadelphia, CA 60601"/>
    <s v="dennis2687@customer.com"/>
    <s v="312-542-7663"/>
  </r>
  <r>
    <s v="C2688"/>
    <s v="Evelyn Johnson"/>
    <s v="9902 Main St, San Jose, TX 10001"/>
    <s v="evelyn2688@customer.com"/>
    <s v="212-945-6260"/>
  </r>
  <r>
    <s v="C2689"/>
    <s v="Gregory Johnson"/>
    <s v="6965 Elm St, Dallas, NY 77001"/>
    <s v="gregory2689@customer.com"/>
    <s v="713-595-2405"/>
  </r>
  <r>
    <s v="C2690"/>
    <s v="Anna Robinson"/>
    <s v="9963 Main St, New York, TX 10001"/>
    <s v="anna2690@customer.com"/>
    <s v="212-666-2977"/>
  </r>
  <r>
    <s v="C2691"/>
    <s v="Walter Martin"/>
    <s v="7671 Park Blvd, Los Angeles, CA 60601"/>
    <s v="walter2691@customer.com"/>
    <s v="312-324-9495"/>
  </r>
  <r>
    <s v="C2692"/>
    <s v="Rose Brown"/>
    <s v="5918 Main St, San Jose, CA 10001"/>
    <s v="rose2692@customer.com"/>
    <s v="212-178-8158"/>
  </r>
  <r>
    <s v="C2693"/>
    <s v="Patrick Nguyen"/>
    <s v="8634 Lakeview Dr, Philadelphia, IL 75201"/>
    <s v="patrick2693@customer.com"/>
    <s v="512-290-7147"/>
  </r>
  <r>
    <s v="C2694"/>
    <s v="Judith Sanchez"/>
    <s v="7961 Washington St, Houston, PA 75201"/>
    <s v="judith2694@customer.com"/>
    <s v="512-981-1907"/>
  </r>
  <r>
    <s v="C2695"/>
    <s v="Henry Miller"/>
    <s v="6830 Highland Ave, Philadelphia, PA 85001"/>
    <s v="henry2695@customer.com"/>
    <s v="602-585-9519"/>
  </r>
  <r>
    <s v="C2696"/>
    <s v="Christina Lee"/>
    <s v="1033 Cedar Ln, San Diego, CA 77001"/>
    <s v="christina2696@customer.com"/>
    <s v="713-353-7022"/>
  </r>
  <r>
    <s v="C2697"/>
    <s v="Douglas Taylor"/>
    <s v="7446 Park Blvd, Chicago, PA 60601"/>
    <s v="douglas2697@customer.com"/>
    <s v="312-969-5091"/>
  </r>
  <r>
    <s v="C2698"/>
    <s v="Maria Taylor"/>
    <s v="5962 Main St, Dallas, IL 92101"/>
    <s v="maria2698@customer.com"/>
    <s v="619-362-8575"/>
  </r>
  <r>
    <s v="C2699"/>
    <s v="Harold Flores"/>
    <s v="261 Washington St, Dallas, TX 10001"/>
    <s v="harold2699@customer.com"/>
    <s v="212-762-7950"/>
  </r>
  <r>
    <s v="C2700"/>
    <s v="Nicole Campbell"/>
    <s v="4449 Highland Ave, San Diego, NY 92101"/>
    <s v="nicole2700@customer.com"/>
    <s v="619-748-8991"/>
  </r>
  <r>
    <s v="C2701"/>
    <s v="Alexander Campbell"/>
    <s v="976 Highland Ave, San Antonio, NY 75201"/>
    <s v="alexander2701@customer.com"/>
    <s v="305-769-4286"/>
  </r>
  <r>
    <s v="C2702"/>
    <s v="Megan White"/>
    <s v="4244 Broadway, San Diego, TX 19101"/>
    <s v="megan2702@customer.com"/>
    <s v="215-580-5619"/>
  </r>
  <r>
    <s v="C2703"/>
    <s v="Samuel Robinson"/>
    <s v="3547 Highland Ave, San Jose, CA 75201"/>
    <s v="samuel2703@customer.com"/>
    <s v="305-942-9093"/>
  </r>
  <r>
    <s v="C2704"/>
    <s v="Dorothy Young"/>
    <s v="907 Elm St, New York, CA 90001"/>
    <s v="dorothy2704@customer.com"/>
    <s v="323-999-1437"/>
  </r>
  <r>
    <s v="C2705"/>
    <s v="Frank Nguyen"/>
    <s v="6729 Lakeview Dr, Phoenix, TX 75201"/>
    <s v="frank2705@customer.com"/>
    <s v="305-560-3918"/>
  </r>
  <r>
    <s v="C2706"/>
    <s v="Sophia King"/>
    <s v="7572 Washington St, Dallas, TX 75201"/>
    <s v="sophia2706@customer.com"/>
    <s v="305-909-6121"/>
  </r>
  <r>
    <s v="C2707"/>
    <s v="Lawrence Allen"/>
    <s v="4714 Maple Dr, Dallas, NY 85001"/>
    <s v="lawrence2707@customer.com"/>
    <s v="602-605-9702"/>
  </r>
  <r>
    <s v="C2708"/>
    <s v="Alice Harris"/>
    <s v="9865 Lakeview Dr, Houston, TX 60601"/>
    <s v="alice2708@customer.com"/>
    <s v="312-307-2956"/>
  </r>
  <r>
    <s v="C2709"/>
    <s v="Arthur Martin"/>
    <s v="3819 Highland Ave, San Diego, NY 92101"/>
    <s v="arthur2709@customer.com"/>
    <s v="619-583-4293"/>
  </r>
  <r>
    <s v="C2710"/>
    <s v="Ruth Nelson"/>
    <s v="4752 Park Blvd, San Diego, IL 19101"/>
    <s v="ruth2710@customer.com"/>
    <s v="215-738-5669"/>
  </r>
  <r>
    <s v="C2711"/>
    <s v="Philip Roberts"/>
    <s v="1183 Highland Ave, San Antonio, CA 78201"/>
    <s v="philip2711@customer.com"/>
    <s v="415-445-8142"/>
  </r>
  <r>
    <s v="C2712"/>
    <s v="Diana Miller"/>
    <s v="8726 Maple Dr, New York, TX 10001"/>
    <s v="diana2712@customer.com"/>
    <s v="212-241-3576"/>
  </r>
  <r>
    <s v="C2713"/>
    <s v="Roger White"/>
    <s v="6142 Elm St, Los Angeles, AZ 78201"/>
    <s v="roger2713@customer.com"/>
    <s v="646-659-4666"/>
  </r>
  <r>
    <s v="C2714"/>
    <s v="Natalie Harris"/>
    <s v="5862 Sunset Rd, Chicago, NY 19101"/>
    <s v="natalie2714@customer.com"/>
    <s v="215-791-9450"/>
  </r>
  <r>
    <s v="C2715"/>
    <s v="Benjamin Ramirez"/>
    <s v="1061 Broadway, Chicago, CA 92101"/>
    <s v="benjamin2715@customer.com"/>
    <s v="619-606-9818"/>
  </r>
  <r>
    <s v="C2716"/>
    <s v="Virginia Williams"/>
    <s v="7531 Highland Ave, San Antonio, PA 90001"/>
    <s v="virginia2716@customer.com"/>
    <s v="323-376-4079"/>
  </r>
  <r>
    <s v="C2717"/>
    <s v="Bruce Robinson"/>
    <s v="7978 Broadway, San Diego, IL 85001"/>
    <s v="bruce2717@customer.com"/>
    <s v="602-130-9825"/>
  </r>
  <r>
    <s v="C2718"/>
    <s v="Madison Jones"/>
    <s v="5291 Sunset Rd, Houston, TX 60601"/>
    <s v="madison2718@customer.com"/>
    <s v="312-544-2220"/>
  </r>
  <r>
    <s v="C2719"/>
    <s v="Adam Wright"/>
    <s v="3515 Cedar Ln, Chicago, CA 90001"/>
    <s v="adam2719@customer.com"/>
    <s v="323-328-9746"/>
  </r>
  <r>
    <s v="C2720"/>
    <s v="Abigail Taylor"/>
    <s v="657 Park Blvd, San Jose, CA 95101"/>
    <s v="abigail2720@customer.com"/>
    <s v="408-867-8751"/>
  </r>
  <r>
    <s v="C2721"/>
    <s v="Gerald Roberts"/>
    <s v="1659 Park Blvd, San Diego, TX 85001"/>
    <s v="gerald2721@customer.com"/>
    <s v="602-498-6255"/>
  </r>
  <r>
    <s v="C2722"/>
    <s v="Lauren Rodriguez"/>
    <s v="8989 Lakeview Dr, San Diego, PA 77001"/>
    <s v="lauren2722@customer.com"/>
    <s v="713-811-6537"/>
  </r>
  <r>
    <s v="C2723"/>
    <s v="Keith Robinson"/>
    <s v="6599 Highland Ave, Chicago, CA 78201"/>
    <s v="keith2723@customer.com"/>
    <s v="415-639-5869"/>
  </r>
  <r>
    <s v="C2724"/>
    <s v="Isabella Perez"/>
    <s v="6928 Lakeview Dr, Chicago, IL 95101"/>
    <s v="isabella2724@customer.com"/>
    <s v="408-711-4510"/>
  </r>
  <r>
    <s v="C2725"/>
    <s v="Terry Torres"/>
    <s v="1400 Park Blvd, Dallas, TX 19101"/>
    <s v="terry2725@customer.com"/>
    <s v="215-887-9567"/>
  </r>
  <r>
    <s v="C2726"/>
    <s v="Jane Martinez"/>
    <s v="6834 Main St, San Jose, CA 95101"/>
    <s v="jane2726@customer.com"/>
    <s v="408-424-4453"/>
  </r>
  <r>
    <s v="C2727"/>
    <s v="Wayne Harris"/>
    <s v="8620 Maple Dr, Houston, TX 60601"/>
    <s v="wayne2727@customer.com"/>
    <s v="312-187-8386"/>
  </r>
  <r>
    <s v="C2728"/>
    <s v="Amy Perez"/>
    <s v="967 Park Blvd, Chicago, NY 75201"/>
    <s v="amy2728@customer.com"/>
    <s v="718-391-2528"/>
  </r>
  <r>
    <s v="C2729"/>
    <s v="Ralph Jackson"/>
    <s v="7666 Washington St, Phoenix, CA 60601"/>
    <s v="ralph2729@customer.com"/>
    <s v="312-840-5536"/>
  </r>
  <r>
    <s v="C2730"/>
    <s v="Cynthia Young"/>
    <s v="5107 Lakeview Dr, New York, AZ 19101"/>
    <s v="cynthia2730@customer.com"/>
    <s v="215-755-4551"/>
  </r>
  <r>
    <s v="C2731"/>
    <s v="Smith Adams"/>
    <s v="1556 Elm St, San Jose, AZ 19101"/>
    <s v="smith2731@customer.com"/>
    <s v="215-447-6565"/>
  </r>
  <r>
    <s v="C2732"/>
    <s v="Johnson Garcia"/>
    <s v="4381 Sunset Rd, Chicago, TX 95101"/>
    <s v="johnson2732@customer.com"/>
    <s v="408-682-1545"/>
  </r>
  <r>
    <s v="C2733"/>
    <s v="Williams Brown"/>
    <s v="171 Park Blvd, San Jose, TX 78201"/>
    <s v="williams2733@customer.com"/>
    <s v="512-578-3672"/>
  </r>
  <r>
    <s v="C2734"/>
    <s v="Brown Garcia"/>
    <s v="6699 Park Blvd, Phoenix, TX 77001"/>
    <s v="brown2734@customer.com"/>
    <s v="713-902-9412"/>
  </r>
  <r>
    <s v="C2735"/>
    <s v="Jones Clark"/>
    <s v="7017 Lakeview Dr, San Diego, NY 77001"/>
    <s v="jones2735@customer.com"/>
    <s v="713-718-4259"/>
  </r>
  <r>
    <s v="C2736"/>
    <s v="Garcia Wilson"/>
    <s v="1904 Highland Ave, Chicago, TX 78201"/>
    <s v="garcia2736@customer.com"/>
    <s v="415-992-9557"/>
  </r>
  <r>
    <s v="C2737"/>
    <s v="Miller Garcia"/>
    <s v="1721 Broadway, San Diego, TX 78201"/>
    <s v="miller2737@customer.com"/>
    <s v="415-223-2487"/>
  </r>
  <r>
    <s v="C2738"/>
    <s v="Davis Davis"/>
    <s v="1428 Broadway, San Antonio, IL 75201"/>
    <s v="davis2738@customer.com"/>
    <s v="415-395-4265"/>
  </r>
  <r>
    <s v="C2739"/>
    <s v="Rodriguez Harris"/>
    <s v="4308 Washington St, San Jose, TX 75201"/>
    <s v="rodriguez2739@customer.com"/>
    <s v="305-470-5583"/>
  </r>
  <r>
    <s v="C2740"/>
    <s v="Martinez Gomez"/>
    <s v="3773 Main St, Chicago, PA 10001"/>
    <s v="martinez2740@customer.com"/>
    <s v="212-753-6920"/>
  </r>
  <r>
    <s v="C2741"/>
    <s v="Hernandez Moore"/>
    <s v="2187 Lakeview Dr, San Antonio, CA 19101"/>
    <s v="hernandez2741@customer.com"/>
    <s v="215-996-4900"/>
  </r>
  <r>
    <s v="C2742"/>
    <s v="Lopez Young"/>
    <s v="2330 Highland Ave, Los Angeles, CA 75201"/>
    <s v="lopez2742@customer.com"/>
    <s v="718-511-1851"/>
  </r>
  <r>
    <s v="C2743"/>
    <s v="Gonzalez Torres"/>
    <s v="2774 Highland Ave, San Diego, CA 10001"/>
    <s v="gonzalez2743@customer.com"/>
    <s v="212-873-1598"/>
  </r>
  <r>
    <s v="C2744"/>
    <s v="Wilson Rivera"/>
    <s v="1553 Maple Dr, Los Angeles, CA 92101"/>
    <s v="wilson2744@customer.com"/>
    <s v="619-287-9348"/>
  </r>
  <r>
    <s v="C2745"/>
    <s v="Anderson Nelson"/>
    <s v="8496 Highland Ave, Phoenix, NY 19101"/>
    <s v="anderson2745@customer.com"/>
    <s v="215-893-1201"/>
  </r>
  <r>
    <s v="C2746"/>
    <s v="Thomas Rodriguez"/>
    <s v="7807 Washington St, San Antonio, NY 60601"/>
    <s v="thomas2746@customer.com"/>
    <s v="312-765-7372"/>
  </r>
  <r>
    <s v="C2747"/>
    <s v="Taylor Sanchez"/>
    <s v="3561 Sunset Rd, Houston, CA 19101"/>
    <s v="taylor2747@customer.com"/>
    <s v="215-141-9351"/>
  </r>
  <r>
    <s v="C2748"/>
    <s v="Moore Wilson"/>
    <s v="2909 Elm St, New York, CA 60601"/>
    <s v="moore2748@customer.com"/>
    <s v="312-485-6256"/>
  </r>
  <r>
    <s v="C2749"/>
    <s v="Jackson Davis"/>
    <s v="6175 Broadway, Houston, TX 90001"/>
    <s v="jackson2749@customer.com"/>
    <s v="323-732-3869"/>
  </r>
  <r>
    <s v="C2750"/>
    <s v="Martin Anderson"/>
    <s v="4722 Cedar Ln, New York, NY 19101"/>
    <s v="martin2750@customer.com"/>
    <s v="215-416-7356"/>
  </r>
  <r>
    <s v="C2751"/>
    <s v="Peter Scott"/>
    <s v="6700 Main St, Phoenix, CA 78201"/>
    <s v="peter2751@customer.com"/>
    <s v="646-770-9374"/>
  </r>
  <r>
    <s v="C2752"/>
    <s v="Victoria Taylor"/>
    <s v="874 Broadway, Houston, NY 95101"/>
    <s v="victoria2752@customer.com"/>
    <s v="408-104-2392"/>
  </r>
  <r>
    <s v="C2753"/>
    <s v="Raymond Moore"/>
    <s v="5543 Main St, San Antonio, TX 75201"/>
    <s v="raymond2753@customer.com"/>
    <s v="512-960-3776"/>
  </r>
  <r>
    <s v="C2754"/>
    <s v="Julia Clark"/>
    <s v="564 Cedar Ln, Dallas, IL 60601"/>
    <s v="julia2754@customer.com"/>
    <s v="312-843-7847"/>
  </r>
  <r>
    <s v="C2755"/>
    <s v="Scott Lewis"/>
    <s v="5713 Cedar Ln, Los Angeles, TX 95101"/>
    <s v="scott2755@customer.com"/>
    <s v="408-801-6925"/>
  </r>
  <r>
    <s v="C2756"/>
    <s v="Grace Campbell"/>
    <s v="1859 Park Blvd, Houston, TX 95101"/>
    <s v="grace2756@customer.com"/>
    <s v="408-656-6003"/>
  </r>
  <r>
    <s v="C2757"/>
    <s v="Dennis Walker"/>
    <s v="9859 Washington St, New York, NY 60601"/>
    <s v="dennis2757@customer.com"/>
    <s v="312-637-7816"/>
  </r>
  <r>
    <s v="C2758"/>
    <s v="Evelyn Moore"/>
    <s v="2762 Highland Ave, San Antonio, TX 85001"/>
    <s v="evelyn2758@customer.com"/>
    <s v="602-372-3997"/>
  </r>
  <r>
    <s v="C2759"/>
    <s v="Gregory Jones"/>
    <s v="1665 Highland Ave, Phoenix, TX 19101"/>
    <s v="gregory2759@customer.com"/>
    <s v="215-944-7408"/>
  </r>
  <r>
    <s v="C2760"/>
    <s v="Anna Ramirez"/>
    <s v="6164 Park Blvd, Houston, CA 77001"/>
    <s v="anna2760@customer.com"/>
    <s v="713-726-7549"/>
  </r>
  <r>
    <s v="C2761"/>
    <s v="Walter Garcia"/>
    <s v="3884 Broadway, Phoenix, PA 10001"/>
    <s v="walter2761@customer.com"/>
    <s v="212-997-4377"/>
  </r>
  <r>
    <s v="C2762"/>
    <s v="Rose Walker"/>
    <s v="1030 Highland Ave, Phoenix, TX 78201"/>
    <s v="rose2762@customer.com"/>
    <s v="305-152-9447"/>
  </r>
  <r>
    <s v="C2763"/>
    <s v="Patrick Sanchez"/>
    <s v="2816 Main St, Philadelphia, TX 95101"/>
    <s v="patrick2763@customer.com"/>
    <s v="408-849-5529"/>
  </r>
  <r>
    <s v="C2764"/>
    <s v="Judith Thompson"/>
    <s v="4319 Lakeview Dr, Chicago, CA 10001"/>
    <s v="judith2764@customer.com"/>
    <s v="212-179-7754"/>
  </r>
  <r>
    <s v="C2765"/>
    <s v="Henry Roberts"/>
    <s v="9483 Lakeview Dr, Los Angeles, CA 60601"/>
    <s v="henry2765@customer.com"/>
    <s v="312-187-9600"/>
  </r>
  <r>
    <s v="C2766"/>
    <s v="Christina Lee"/>
    <s v="9678 Park Blvd, Los Angeles, TX 77001"/>
    <s v="christina2766@customer.com"/>
    <s v="713-680-9210"/>
  </r>
  <r>
    <s v="C2767"/>
    <s v="Douglas Taylor"/>
    <s v="7018 Park Blvd, Los Angeles, NY 90001"/>
    <s v="douglas2767@customer.com"/>
    <s v="323-131-4793"/>
  </r>
  <r>
    <s v="C2768"/>
    <s v="Maria Allen"/>
    <s v="4566 Cedar Ln, San Jose, NY 85001"/>
    <s v="maria2768@customer.com"/>
    <s v="602-499-3453"/>
  </r>
  <r>
    <s v="C2769"/>
    <s v="Harold Lewis"/>
    <s v="3796 Elm St, San Diego, IL 90001"/>
    <s v="harold2769@customer.com"/>
    <s v="323-808-1640"/>
  </r>
  <r>
    <s v="C2770"/>
    <s v="Nicole Martinez"/>
    <s v="4774 Washington St, Phoenix, NY 85001"/>
    <s v="nicole2770@customer.com"/>
    <s v="602-726-5162"/>
  </r>
  <r>
    <s v="C2771"/>
    <s v="Alexander Clark"/>
    <s v="8492 Maple Dr, San Jose, PA 95101"/>
    <s v="alexander2771@customer.com"/>
    <s v="408-189-1408"/>
  </r>
  <r>
    <s v="C2772"/>
    <s v="Megan Rodriguez"/>
    <s v="5344 Maple Dr, San Jose, IL 10001"/>
    <s v="megan2772@customer.com"/>
    <s v="212-232-8501"/>
  </r>
  <r>
    <s v="C2773"/>
    <s v="Samuel Gomez"/>
    <s v="1986 Main St, Chicago, IL 90001"/>
    <s v="samuel2773@customer.com"/>
    <s v="323-966-8050"/>
  </r>
  <r>
    <s v="C2774"/>
    <s v="Dorothy Martinez"/>
    <s v="2643 Sunset Rd, Houston, CA 60601"/>
    <s v="dorothy2774@customer.com"/>
    <s v="312-742-9342"/>
  </r>
  <r>
    <s v="C2775"/>
    <s v="Frank Gonzalez"/>
    <s v="6285 Sunset Rd, San Jose, PA 85001"/>
    <s v="frank2775@customer.com"/>
    <s v="602-626-3032"/>
  </r>
  <r>
    <s v="C2776"/>
    <s v="Sophia Miller"/>
    <s v="1721 Highland Ave, Houston, CA 92101"/>
    <s v="sophia2776@customer.com"/>
    <s v="619-466-8161"/>
  </r>
  <r>
    <s v="C2777"/>
    <s v="Lawrence Smith"/>
    <s v="882 Broadway, Houston, NY 77001"/>
    <s v="lawrence2777@customer.com"/>
    <s v="713-467-9366"/>
  </r>
  <r>
    <s v="C2778"/>
    <s v="Alice Wilson"/>
    <s v="8817 Elm St, Philadelphia, CA 90001"/>
    <s v="alice2778@customer.com"/>
    <s v="323-707-4866"/>
  </r>
  <r>
    <s v="C2779"/>
    <s v="Arthur Jones"/>
    <s v="8006 Lakeview Dr, Houston, CA 92101"/>
    <s v="arthur2779@customer.com"/>
    <s v="619-367-5183"/>
  </r>
  <r>
    <s v="C2780"/>
    <s v="Ruth Smith"/>
    <s v="5836 Sunset Rd, Dallas, IL 10001"/>
    <s v="ruth2780@customer.com"/>
    <s v="212-556-9174"/>
  </r>
  <r>
    <s v="C2781"/>
    <s v="Philip Jones"/>
    <s v="7911 Park Blvd, Dallas, TX 60601"/>
    <s v="philip2781@customer.com"/>
    <s v="312-674-6440"/>
  </r>
  <r>
    <s v="C2782"/>
    <s v="Diana Hernandez"/>
    <s v="320 Lakeview Dr, Houston, AZ 95101"/>
    <s v="diana2782@customer.com"/>
    <s v="408-621-4530"/>
  </r>
  <r>
    <s v="C2783"/>
    <s v="Roger Hernandez"/>
    <s v="8356 Cedar Ln, Dallas, NY 60601"/>
    <s v="roger2783@customer.com"/>
    <s v="312-676-3213"/>
  </r>
  <r>
    <s v="C2784"/>
    <s v="Natalie Johnson"/>
    <s v="2954 Sunset Rd, Los Angeles, AZ 77001"/>
    <s v="natalie2784@customer.com"/>
    <s v="713-427-5938"/>
  </r>
  <r>
    <s v="C2785"/>
    <s v="Benjamin Clark"/>
    <s v="4571 Sunset Rd, New York, TX 77001"/>
    <s v="benjamin2785@customer.com"/>
    <s v="713-942-8148"/>
  </r>
  <r>
    <s v="C2786"/>
    <s v="Virginia Perez"/>
    <s v="9255 Cedar Ln, Dallas, CA 10001"/>
    <s v="virginia2786@customer.com"/>
    <s v="212-792-2523"/>
  </r>
  <r>
    <s v="C2787"/>
    <s v="Bruce Martinez"/>
    <s v="1133 Main St, Philadelphia, AZ 95101"/>
    <s v="bruce2787@customer.com"/>
    <s v="408-138-9804"/>
  </r>
  <r>
    <s v="C2788"/>
    <s v="Madison Anderson"/>
    <s v="4935 Washington St, San Antonio, IL 10001"/>
    <s v="madison2788@customer.com"/>
    <s v="212-317-5406"/>
  </r>
  <r>
    <s v="C2789"/>
    <s v="Adam Thompson"/>
    <s v="5337 Park Blvd, Dallas, TX 75201"/>
    <s v="adam2789@customer.com"/>
    <s v="718-695-8202"/>
  </r>
  <r>
    <s v="C2790"/>
    <s v="Abigail Nelson"/>
    <s v="4975 Washington St, San Jose, TX 10001"/>
    <s v="abigail2790@customer.com"/>
    <s v="212-669-5559"/>
  </r>
  <r>
    <s v="C2791"/>
    <s v="Gerald Martin"/>
    <s v="1032 Cedar Ln, Philadelphia, TX 92101"/>
    <s v="gerald2791@customer.com"/>
    <s v="619-289-4249"/>
  </r>
  <r>
    <s v="C2792"/>
    <s v="Lauren Adams"/>
    <s v="3228 Cedar Ln, San Antonio, PA 10001"/>
    <s v="lauren2792@customer.com"/>
    <s v="212-332-7543"/>
  </r>
  <r>
    <s v="C2793"/>
    <s v="Keith Anderson"/>
    <s v="6061 Washington St, San Jose, CA 95101"/>
    <s v="keith2793@customer.com"/>
    <s v="408-415-8321"/>
  </r>
  <r>
    <s v="C2794"/>
    <s v="Isabella Garcia"/>
    <s v="704 Sunset Rd, San Jose, NY 10001"/>
    <s v="isabella2794@customer.com"/>
    <s v="212-321-7450"/>
  </r>
  <r>
    <s v="C2795"/>
    <s v="Terry Hill"/>
    <s v="5474 Lakeview Dr, Los Angeles, CA 75201"/>
    <s v="terry2795@customer.com"/>
    <s v="415-509-7979"/>
  </r>
  <r>
    <s v="C2796"/>
    <s v="Jane Taylor"/>
    <s v="5303 Highland Ave, Los Angeles, TX 78201"/>
    <s v="jane2796@customer.com"/>
    <s v="512-943-3469"/>
  </r>
  <r>
    <s v="C2797"/>
    <s v="Wayne Allen"/>
    <s v="3968 Park Blvd, San Diego, TX 60601"/>
    <s v="wayne2797@customer.com"/>
    <s v="312-622-7071"/>
  </r>
  <r>
    <s v="C2798"/>
    <s v="Amy Williams"/>
    <s v="9369 Cedar Ln, San Diego, PA 78201"/>
    <s v="amy2798@customer.com"/>
    <s v="646-486-6515"/>
  </r>
  <r>
    <s v="C2799"/>
    <s v="Ralph Nelson"/>
    <s v="5508 Broadway, San Jose, NY 95101"/>
    <s v="ralph2799@customer.com"/>
    <s v="408-878-3116"/>
  </r>
  <r>
    <s v="C2800"/>
    <s v="Cynthia Perez"/>
    <s v="3992 Maple Dr, Houston, TX 77001"/>
    <s v="cynthia2800@customer.com"/>
    <s v="713-449-9952"/>
  </r>
  <r>
    <s v="C2801"/>
    <s v="Smith Smith"/>
    <s v="4473 Highland Ave, Philadelphia, TX 95101"/>
    <s v="smith2801@customer.com"/>
    <s v="408-195-2487"/>
  </r>
  <r>
    <s v="C2802"/>
    <s v="Johnson Rivera"/>
    <s v="7705 Cedar Ln, Chicago, CA 78201"/>
    <s v="johnson2802@customer.com"/>
    <s v="415-838-8703"/>
  </r>
  <r>
    <s v="C2803"/>
    <s v="Williams Smith"/>
    <s v="7087 Washington St, Dallas, PA 19101"/>
    <s v="williams2803@customer.com"/>
    <s v="215-275-4664"/>
  </r>
  <r>
    <s v="C2804"/>
    <s v="Brown Baker"/>
    <s v="6977 Main St, San Diego, PA 19101"/>
    <s v="brown2804@customer.com"/>
    <s v="215-790-7082"/>
  </r>
  <r>
    <s v="C2805"/>
    <s v="Jones Hall"/>
    <s v="688 Lakeview Dr, Dallas, IL 85001"/>
    <s v="jones2805@customer.com"/>
    <s v="602-901-9101"/>
  </r>
  <r>
    <s v="C2806"/>
    <s v="Garcia Harris"/>
    <s v="6723 Main St, Chicago, TX 77001"/>
    <s v="garcia2806@customer.com"/>
    <s v="713-558-9541"/>
  </r>
  <r>
    <s v="C2807"/>
    <s v="Miller Hill"/>
    <s v="1691 Broadway, San Diego, IL 95101"/>
    <s v="miller2807@customer.com"/>
    <s v="408-115-6281"/>
  </r>
  <r>
    <s v="C2808"/>
    <s v="Davis Clark"/>
    <s v="766 Elm St, Los Angeles, TX 75201"/>
    <s v="davis2808@customer.com"/>
    <s v="718-101-4563"/>
  </r>
  <r>
    <s v="C2809"/>
    <s v="Rodriguez Gomez"/>
    <s v="7337 Lakeview Dr, San Jose, CA 75201"/>
    <s v="rodriguez2809@customer.com"/>
    <s v="305-205-8036"/>
  </r>
  <r>
    <s v="C2810"/>
    <s v="Martinez Moore"/>
    <s v="5324 Elm St, New York, CA 10001"/>
    <s v="martinez2810@customer.com"/>
    <s v="212-836-7639"/>
  </r>
  <r>
    <s v="C2811"/>
    <s v="Hernandez Thomas"/>
    <s v="8501 Washington St, Dallas, TX 10001"/>
    <s v="hernandez2811@customer.com"/>
    <s v="212-727-7044"/>
  </r>
  <r>
    <s v="C2812"/>
    <s v="Lopez Jones"/>
    <s v="9695 Cedar Ln, Phoenix, CA 95101"/>
    <s v="lopez2812@customer.com"/>
    <s v="408-645-4192"/>
  </r>
  <r>
    <s v="C2813"/>
    <s v="Gonzalez Robinson"/>
    <s v="4849 Highland Ave, Chicago, NY 60601"/>
    <s v="gonzalez2813@customer.com"/>
    <s v="312-973-6682"/>
  </r>
  <r>
    <s v="C2814"/>
    <s v="Wilson Taylor"/>
    <s v="3635 Cedar Ln, New York, IL 85001"/>
    <s v="wilson2814@customer.com"/>
    <s v="602-979-8908"/>
  </r>
  <r>
    <s v="C2815"/>
    <s v="Anderson Sanchez"/>
    <s v="4493 Park Blvd, San Diego, CA 90001"/>
    <s v="anderson2815@customer.com"/>
    <s v="323-259-2278"/>
  </r>
  <r>
    <s v="C2816"/>
    <s v="Thomas White"/>
    <s v="1675 Park Blvd, Chicago, NY 78201"/>
    <s v="thomas2816@customer.com"/>
    <s v="646-994-9253"/>
  </r>
  <r>
    <s v="C2817"/>
    <s v="Taylor Anderson"/>
    <s v="5521 Lakeview Dr, San Antonio, PA 95101"/>
    <s v="taylor2817@customer.com"/>
    <s v="408-772-7784"/>
  </r>
  <r>
    <s v="C2818"/>
    <s v="Moore Campbell"/>
    <s v="7452 Sunset Rd, San Antonio, CA 95101"/>
    <s v="moore2818@customer.com"/>
    <s v="408-653-2662"/>
  </r>
  <r>
    <s v="C2819"/>
    <s v="Jackson Wright"/>
    <s v="9222 Main St, Chicago, TX 60601"/>
    <s v="jackson2819@customer.com"/>
    <s v="312-954-2194"/>
  </r>
  <r>
    <s v="C2820"/>
    <s v="Martin Mitchell"/>
    <s v="7610 Highland Ave, San Jose, TX 75201"/>
    <s v="martin2820@customer.com"/>
    <s v="415-766-6255"/>
  </r>
  <r>
    <s v="C2821"/>
    <s v="Peter Robinson"/>
    <s v="5605 Highland Ave, Dallas, PA 77001"/>
    <s v="peter2821@customer.com"/>
    <s v="713-398-8068"/>
  </r>
  <r>
    <s v="C2822"/>
    <s v="Victoria Allen"/>
    <s v="2732 Highland Ave, San Diego, TX 92101"/>
    <s v="victoria2822@customer.com"/>
    <s v="619-936-4629"/>
  </r>
  <r>
    <s v="C2823"/>
    <s v="Raymond Lopez"/>
    <s v="7061 Park Blvd, San Antonio, NY 78201"/>
    <s v="raymond2823@customer.com"/>
    <s v="512-298-1721"/>
  </r>
  <r>
    <s v="C2824"/>
    <s v="Julia Jones"/>
    <s v="6153 Highland Ave, San Antonio, CA 92101"/>
    <s v="julia2824@customer.com"/>
    <s v="619-642-9494"/>
  </r>
  <r>
    <s v="C2825"/>
    <s v="Scott Robinson"/>
    <s v="2425 Washington St, San Jose, CA 78201"/>
    <s v="scott2825@customer.com"/>
    <s v="305-931-7159"/>
  </r>
  <r>
    <s v="C2826"/>
    <s v="Grace Wilson"/>
    <s v="4953 Broadway, New York, AZ 77001"/>
    <s v="grace2826@customer.com"/>
    <s v="713-166-7819"/>
  </r>
  <r>
    <s v="C2827"/>
    <s v="Dennis King"/>
    <s v="3290 Cedar Ln, Philadelphia, TX 19101"/>
    <s v="dennis2827@customer.com"/>
    <s v="215-165-8272"/>
  </r>
  <r>
    <s v="C2828"/>
    <s v="Evelyn Nelson"/>
    <s v="6442 Cedar Ln, Houston, AZ 75201"/>
    <s v="evelyn2828@customer.com"/>
    <s v="415-549-5982"/>
  </r>
  <r>
    <s v="C2829"/>
    <s v="Gregory Lee"/>
    <s v="4523 Maple Dr, Philadelphia, AZ 85001"/>
    <s v="gregory2829@customer.com"/>
    <s v="602-652-6152"/>
  </r>
  <r>
    <s v="C2830"/>
    <s v="Anna Wilson"/>
    <s v="1612 Washington St, Philadelphia, CA 75201"/>
    <s v="anna2830@customer.com"/>
    <s v="512-128-3147"/>
  </r>
  <r>
    <s v="C2831"/>
    <s v="Walter Nguyen"/>
    <s v="6403 Maple Dr, Los Angeles, IL 85001"/>
    <s v="walter2831@customer.com"/>
    <s v="602-349-7258"/>
  </r>
  <r>
    <s v="C2832"/>
    <s v="Rose Lopez"/>
    <s v="9789 Main St, San Antonio, IL 77001"/>
    <s v="rose2832@customer.com"/>
    <s v="713-968-8637"/>
  </r>
  <r>
    <s v="C2833"/>
    <s v="Patrick Thompson"/>
    <s v="4064 Cedar Ln, Chicago, TX 77001"/>
    <s v="patrick2833@customer.com"/>
    <s v="713-567-1517"/>
  </r>
  <r>
    <s v="C2834"/>
    <s v="Judith Wright"/>
    <s v="566 Cedar Ln, San Antonio, NY 95101"/>
    <s v="judith2834@customer.com"/>
    <s v="408-796-3711"/>
  </r>
  <r>
    <s v="C2835"/>
    <s v="Henry Hernandez"/>
    <s v="8167 Broadway, Philadelphia, AZ 19101"/>
    <s v="henry2835@customer.com"/>
    <s v="215-674-9918"/>
  </r>
  <r>
    <s v="C2836"/>
    <s v="Christina Rodriguez"/>
    <s v="4209 Elm St, New York, AZ 60601"/>
    <s v="christina2836@customer.com"/>
    <s v="312-529-8938"/>
  </r>
  <r>
    <s v="C2837"/>
    <s v="Douglas Baker"/>
    <s v="599 Elm St, San Antonio, IL 95101"/>
    <s v="douglas2837@customer.com"/>
    <s v="408-680-1198"/>
  </r>
  <r>
    <s v="C2838"/>
    <s v="Maria Scott"/>
    <s v="8551 Highland Ave, Chicago, TX 95101"/>
    <s v="maria2838@customer.com"/>
    <s v="408-112-6202"/>
  </r>
  <r>
    <s v="C2839"/>
    <s v="Harold Martin"/>
    <s v="9767 Highland Ave, Phoenix, IL 90001"/>
    <s v="harold2839@customer.com"/>
    <s v="323-691-2585"/>
  </r>
  <r>
    <s v="C2840"/>
    <s v="Nicole Allen"/>
    <s v="9383 Broadway, San Antonio, PA 92101"/>
    <s v="nicole2840@customer.com"/>
    <s v="619-778-6240"/>
  </r>
  <r>
    <s v="C2841"/>
    <s v="Alexander Walker"/>
    <s v="9730 Highland Ave, San Diego, TX 92101"/>
    <s v="alexander2841@customer.com"/>
    <s v="619-700-7206"/>
  </r>
  <r>
    <s v="C2842"/>
    <s v="Megan Clark"/>
    <s v="4903 Maple Dr, New York, IL 95101"/>
    <s v="megan2842@customer.com"/>
    <s v="408-940-1012"/>
  </r>
  <r>
    <s v="C2843"/>
    <s v="Samuel Rodriguez"/>
    <s v="3117 Elm St, Los Angeles, TX 10001"/>
    <s v="samuel2843@customer.com"/>
    <s v="212-853-8245"/>
  </r>
  <r>
    <s v="C2844"/>
    <s v="Dorothy Torres"/>
    <s v="8958 Sunset Rd, New York, IL 77001"/>
    <s v="dorothy2844@customer.com"/>
    <s v="713-647-2576"/>
  </r>
  <r>
    <s v="C2845"/>
    <s v="Frank Scott"/>
    <s v="8593 Highland Ave, San Jose, CA 92101"/>
    <s v="frank2845@customer.com"/>
    <s v="619-703-4596"/>
  </r>
  <r>
    <s v="C2846"/>
    <s v="Sophia Ramirez"/>
    <s v="1308 Lakeview Dr, New York, AZ 75201"/>
    <s v="sophia2846@customer.com"/>
    <s v="646-653-8389"/>
  </r>
  <r>
    <s v="C2847"/>
    <s v="Lawrence Walker"/>
    <s v="2872 Washington St, San Diego, TX 85001"/>
    <s v="lawrence2847@customer.com"/>
    <s v="602-856-5284"/>
  </r>
  <r>
    <s v="C2848"/>
    <s v="Alice Hall"/>
    <s v="2547 Cedar Ln, New York, CA 60601"/>
    <s v="alice2848@customer.com"/>
    <s v="312-853-8434"/>
  </r>
  <r>
    <s v="C2849"/>
    <s v="Arthur Roberts"/>
    <s v="2612 Cedar Ln, San Diego, CA 60601"/>
    <s v="arthur2849@customer.com"/>
    <s v="312-304-3981"/>
  </r>
  <r>
    <s v="C2850"/>
    <s v="Ruth Robinson"/>
    <s v="5295 Broadway, Houston, CA 60601"/>
    <s v="ruth2850@customer.com"/>
    <s v="312-655-8373"/>
  </r>
  <r>
    <s v="C2851"/>
    <s v="Philip Wilson"/>
    <s v="1535 Broadway, Dallas, NY 19101"/>
    <s v="philip2851@customer.com"/>
    <s v="215-339-5263"/>
  </r>
  <r>
    <s v="C2852"/>
    <s v="Diana Moore"/>
    <s v="6293 Maple Dr, New York, TX 90001"/>
    <s v="diana2852@customer.com"/>
    <s v="323-860-8660"/>
  </r>
  <r>
    <s v="C2853"/>
    <s v="Roger Williams"/>
    <s v="8382 Broadway, San Antonio, TX 92101"/>
    <s v="roger2853@customer.com"/>
    <s v="619-592-9560"/>
  </r>
  <r>
    <s v="C2854"/>
    <s v="Natalie Lopez"/>
    <s v="8447 Highland Ave, Philadelphia, IL 60601"/>
    <s v="natalie2854@customer.com"/>
    <s v="312-976-5491"/>
  </r>
  <r>
    <s v="C2855"/>
    <s v="Benjamin Flores"/>
    <s v="7212 Maple Dr, New York, CA 19101"/>
    <s v="benjamin2855@customer.com"/>
    <s v="215-126-6931"/>
  </r>
  <r>
    <s v="C2856"/>
    <s v="Virginia Perez"/>
    <s v="4400 Highland Ave, Dallas, IL 19101"/>
    <s v="virginia2856@customer.com"/>
    <s v="215-307-2839"/>
  </r>
  <r>
    <s v="C2857"/>
    <s v="Bruce Hernandez"/>
    <s v="7673 Main St, Los Angeles, CA 77001"/>
    <s v="bruce2857@customer.com"/>
    <s v="713-936-4978"/>
  </r>
  <r>
    <s v="C2858"/>
    <s v="Madison Hall"/>
    <s v="8674 Cedar Ln, Phoenix, TX 19101"/>
    <s v="madison2858@customer.com"/>
    <s v="215-321-9611"/>
  </r>
  <r>
    <s v="C2859"/>
    <s v="Adam Green"/>
    <s v="6147 Main St, San Jose, NY 92101"/>
    <s v="adam2859@customer.com"/>
    <s v="619-184-1907"/>
  </r>
  <r>
    <s v="C2860"/>
    <s v="Abigail Torres"/>
    <s v="3035 Highland Ave, San Diego, TX 60601"/>
    <s v="abigail2860@customer.com"/>
    <s v="312-895-4764"/>
  </r>
  <r>
    <s v="C2861"/>
    <s v="Gerald Baker"/>
    <s v="5774 Main St, Philadelphia, IL 85001"/>
    <s v="gerald2861@customer.com"/>
    <s v="602-141-8434"/>
  </r>
  <r>
    <s v="C2862"/>
    <s v="Lauren Allen"/>
    <s v="2282 Highland Ave, San Antonio, TX 75201"/>
    <s v="lauren2862@customer.com"/>
    <s v="512-825-3436"/>
  </r>
  <r>
    <s v="C2863"/>
    <s v="Keith Harris"/>
    <s v="5276 Sunset Rd, New York, TX 92101"/>
    <s v="keith2863@customer.com"/>
    <s v="619-961-2372"/>
  </r>
  <r>
    <s v="C2864"/>
    <s v="Isabella King"/>
    <s v="9170 Cedar Ln, Philadelphia, TX 95101"/>
    <s v="isabella2864@customer.com"/>
    <s v="408-881-7628"/>
  </r>
  <r>
    <s v="C2865"/>
    <s v="Terry Scott"/>
    <s v="3249 Park Blvd, Houston, CA 19101"/>
    <s v="terry2865@customer.com"/>
    <s v="215-551-9062"/>
  </r>
  <r>
    <s v="C2866"/>
    <s v="Jane Nguyen"/>
    <s v="2652 Maple Dr, Los Angeles, NY 75201"/>
    <s v="jane2866@customer.com"/>
    <s v="305-713-7188"/>
  </r>
  <r>
    <s v="C2867"/>
    <s v="Wayne Smith"/>
    <s v="6003 Lakeview Dr, San Jose, TX 95101"/>
    <s v="wayne2867@customer.com"/>
    <s v="408-753-8915"/>
  </r>
  <r>
    <s v="C2868"/>
    <s v="Amy Flores"/>
    <s v="495 Maple Dr, Chicago, CA 92101"/>
    <s v="amy2868@customer.com"/>
    <s v="619-231-7614"/>
  </r>
  <r>
    <s v="C2869"/>
    <s v="Ralph Hernandez"/>
    <s v="9079 Highland Ave, San Diego, CA 19101"/>
    <s v="ralph2869@customer.com"/>
    <s v="215-156-1548"/>
  </r>
  <r>
    <s v="C2870"/>
    <s v="Cynthia Hernandez"/>
    <s v="7604 Broadway, Dallas, TX 75201"/>
    <s v="cynthia2870@customer.com"/>
    <s v="512-801-3046"/>
  </r>
  <r>
    <s v="C2871"/>
    <s v="Smith Harris"/>
    <s v="6952 Elm St, Chicago, TX 19101"/>
    <s v="smith2871@customer.com"/>
    <s v="215-331-2247"/>
  </r>
  <r>
    <s v="C2872"/>
    <s v="Johnson Green"/>
    <s v="113 Cedar Ln, San Jose, AZ 19101"/>
    <s v="johnson2872@customer.com"/>
    <s v="215-987-4753"/>
  </r>
  <r>
    <s v="C2873"/>
    <s v="Williams Young"/>
    <s v="4858 Main St, Dallas, TX 95101"/>
    <s v="williams2873@customer.com"/>
    <s v="408-374-4407"/>
  </r>
  <r>
    <s v="C2874"/>
    <s v="Brown Ramirez"/>
    <s v="1338 Park Blvd, Philadelphia, IL 92101"/>
    <s v="brown2874@customer.com"/>
    <s v="619-865-6898"/>
  </r>
  <r>
    <s v="C2875"/>
    <s v="Jones Allen"/>
    <s v="646 Maple Dr, Los Angeles, PA 90001"/>
    <s v="jones2875@customer.com"/>
    <s v="323-255-5251"/>
  </r>
  <r>
    <s v="C2876"/>
    <s v="Garcia Martin"/>
    <s v="105 Highland Ave, Houston, IL 95101"/>
    <s v="garcia2876@customer.com"/>
    <s v="408-570-4673"/>
  </r>
  <r>
    <s v="C2877"/>
    <s v="Miller Nelson"/>
    <s v="5611 Highland Ave, Chicago, TX 78201"/>
    <s v="miller2877@customer.com"/>
    <s v="415-688-6927"/>
  </r>
  <r>
    <s v="C2878"/>
    <s v="Davis Lewis"/>
    <s v="3274 Cedar Ln, San Diego, TX 92101"/>
    <s v="davis2878@customer.com"/>
    <s v="619-395-5878"/>
  </r>
  <r>
    <s v="C2879"/>
    <s v="Rodriguez Miller"/>
    <s v="1938 Sunset Rd, San Antonio, NY 77001"/>
    <s v="rodriguez2879@customer.com"/>
    <s v="713-279-1154"/>
  </r>
  <r>
    <s v="C2880"/>
    <s v="Martinez Wright"/>
    <s v="1688 Maple Dr, San Jose, TX 60601"/>
    <s v="martinez2880@customer.com"/>
    <s v="312-187-1417"/>
  </r>
  <r>
    <s v="C2881"/>
    <s v="Hernandez Perez"/>
    <s v="997 Main St, Dallas, TX 92101"/>
    <s v="hernandez2881@customer.com"/>
    <s v="619-339-2749"/>
  </r>
  <r>
    <s v="C2882"/>
    <s v="Lopez Allen"/>
    <s v="4432 Elm St, San Jose, CA 95101"/>
    <s v="lopez2882@customer.com"/>
    <s v="408-367-6001"/>
  </r>
  <r>
    <s v="C2883"/>
    <s v="Gonzalez Jones"/>
    <s v="7357 Lakeview Dr, New York, CA 10001"/>
    <s v="gonzalez2883@customer.com"/>
    <s v="212-300-1554"/>
  </r>
  <r>
    <s v="C2884"/>
    <s v="Wilson Martin"/>
    <s v="4918 Elm St, Chicago, CA 10001"/>
    <s v="wilson2884@customer.com"/>
    <s v="212-275-4822"/>
  </r>
  <r>
    <s v="C2885"/>
    <s v="Anderson Miller"/>
    <s v="5323 Elm St, San Antonio, AZ 10001"/>
    <s v="anderson2885@customer.com"/>
    <s v="212-965-7314"/>
  </r>
  <r>
    <s v="C2886"/>
    <s v="Thomas Thompson"/>
    <s v="5114 Sunset Rd, Los Angeles, AZ 78201"/>
    <s v="thomas2886@customer.com"/>
    <s v="415-801-6773"/>
  </r>
  <r>
    <s v="C2887"/>
    <s v="Taylor Rivera"/>
    <s v="4649 Elm St, Dallas, NY 75201"/>
    <s v="taylor2887@customer.com"/>
    <s v="512-423-9261"/>
  </r>
  <r>
    <s v="C2888"/>
    <s v="Moore Rodriguez"/>
    <s v="2785 Main St, Phoenix, IL 60601"/>
    <s v="moore2888@customer.com"/>
    <s v="312-359-6580"/>
  </r>
  <r>
    <s v="C2889"/>
    <s v="Jackson Thomas"/>
    <s v="9213 Main St, Dallas, NY 75201"/>
    <s v="jackson2889@customer.com"/>
    <s v="305-995-5670"/>
  </r>
  <r>
    <s v="C2890"/>
    <s v="Martin Anderson"/>
    <s v="1779 Highland Ave, Houston, CA 60601"/>
    <s v="martin2890@customer.com"/>
    <s v="312-857-3541"/>
  </r>
  <r>
    <s v="C2891"/>
    <s v="Peter Lee"/>
    <s v="3301 Lakeview Dr, San Diego, TX 75201"/>
    <s v="peter2891@customer.com"/>
    <s v="305-554-3329"/>
  </r>
  <r>
    <s v="C2892"/>
    <s v="Victoria Scott"/>
    <s v="645 Lakeview Dr, San Antonio, IL 77001"/>
    <s v="victoria2892@customer.com"/>
    <s v="713-427-7664"/>
  </r>
  <r>
    <s v="C2893"/>
    <s v="Raymond Taylor"/>
    <s v="8599 Elm St, Phoenix, TX 75201"/>
    <s v="raymond2893@customer.com"/>
    <s v="512-862-1544"/>
  </r>
  <r>
    <s v="C2894"/>
    <s v="Julia Gomez"/>
    <s v="3977 Broadway, Houston, TX 90001"/>
    <s v="julia2894@customer.com"/>
    <s v="323-667-3030"/>
  </r>
  <r>
    <s v="C2895"/>
    <s v="Scott White"/>
    <s v="4251 Washington St, San Jose, TX 90001"/>
    <s v="scott2895@customer.com"/>
    <s v="323-332-8678"/>
  </r>
  <r>
    <s v="C2896"/>
    <s v="Grace Lewis"/>
    <s v="2750 Highland Ave, Los Angeles, NY 19101"/>
    <s v="grace2896@customer.com"/>
    <s v="215-250-1623"/>
  </r>
  <r>
    <s v="C2897"/>
    <s v="Dennis Sanchez"/>
    <s v="1262 Cedar Ln, Dallas, TX 60601"/>
    <s v="dennis2897@customer.com"/>
    <s v="312-689-6330"/>
  </r>
  <r>
    <s v="C2898"/>
    <s v="Evelyn Wilson"/>
    <s v="7343 Sunset Rd, San Jose, AZ 85001"/>
    <s v="evelyn2898@customer.com"/>
    <s v="602-764-1681"/>
  </r>
  <r>
    <s v="C2899"/>
    <s v="Gregory White"/>
    <s v="8196 Sunset Rd, New York, AZ 10001"/>
    <s v="gregory2899@customer.com"/>
    <s v="212-431-3305"/>
  </r>
  <r>
    <s v="C2900"/>
    <s v="Anna Ramirez"/>
    <s v="6323 Highland Ave, Los Angeles, NY 95101"/>
    <s v="anna2900@customer.com"/>
    <s v="408-817-4515"/>
  </r>
  <r>
    <s v="C2901"/>
    <s v="Walter White"/>
    <s v="4387 Elm St, Phoenix, CA 19101"/>
    <s v="walter2901@customer.com"/>
    <s v="215-838-7780"/>
  </r>
  <r>
    <s v="C2902"/>
    <s v="Rose Moore"/>
    <s v="845 Washington St, San Diego, PA 90001"/>
    <s v="rose2902@customer.com"/>
    <s v="323-482-6962"/>
  </r>
  <r>
    <s v="C2903"/>
    <s v="Patrick Rivera"/>
    <s v="9801 Washington St, Phoenix, CA 95101"/>
    <s v="patrick2903@customer.com"/>
    <s v="408-505-6072"/>
  </r>
  <r>
    <s v="C2904"/>
    <s v="Judith Johnson"/>
    <s v="9234 Elm St, Houston, PA 60601"/>
    <s v="judith2904@customer.com"/>
    <s v="312-238-7137"/>
  </r>
  <r>
    <s v="C2905"/>
    <s v="Henry White"/>
    <s v="9488 Park Blvd, New York, PA 90001"/>
    <s v="henry2905@customer.com"/>
    <s v="323-955-7325"/>
  </r>
  <r>
    <s v="C2906"/>
    <s v="Christina Lewis"/>
    <s v="728 Washington St, New York, TX 78201"/>
    <s v="christina2906@customer.com"/>
    <s v="718-804-9107"/>
  </r>
  <r>
    <s v="C2907"/>
    <s v="Douglas Jones"/>
    <s v="4121 Elm St, Philadelphia, CA 10001"/>
    <s v="douglas2907@customer.com"/>
    <s v="212-130-8683"/>
  </r>
  <r>
    <s v="C2908"/>
    <s v="Maria Nelson"/>
    <s v="3742 Broadway, Los Angeles, CA 77001"/>
    <s v="maria2908@customer.com"/>
    <s v="713-908-1218"/>
  </r>
  <r>
    <s v="C2909"/>
    <s v="Harold Flores"/>
    <s v="2278 Cedar Ln, New York, TX 85001"/>
    <s v="harold2909@customer.com"/>
    <s v="602-164-1209"/>
  </r>
  <r>
    <s v="C2910"/>
    <s v="Nicole Hill"/>
    <s v="8499 Lakeview Dr, Dallas, CA 75201"/>
    <s v="nicole2910@customer.com"/>
    <s v="512-229-9801"/>
  </r>
  <r>
    <s v="C2911"/>
    <s v="Alexander Scott"/>
    <s v="4458 Highland Ave, San Diego, PA 10001"/>
    <s v="alexander2911@customer.com"/>
    <s v="212-129-5737"/>
  </r>
  <r>
    <s v="C2912"/>
    <s v="Megan Allen"/>
    <s v="5823 Washington St, Philadelphia, IL 77001"/>
    <s v="megan2912@customer.com"/>
    <s v="713-705-6421"/>
  </r>
  <r>
    <s v="C2913"/>
    <s v="Samuel Walker"/>
    <s v="737 Broadway, Los Angeles, TX 85001"/>
    <s v="samuel2913@customer.com"/>
    <s v="602-544-9752"/>
  </r>
  <r>
    <s v="C2914"/>
    <s v="Dorothy Clark"/>
    <s v="351 Cedar Ln, San Diego, CA 10001"/>
    <s v="dorothy2914@customer.com"/>
    <s v="212-402-7810"/>
  </r>
  <r>
    <s v="C2915"/>
    <s v="Frank Green"/>
    <s v="9439 Elm St, San Antonio, TX 95101"/>
    <s v="frank2915@customer.com"/>
    <s v="408-458-8982"/>
  </r>
  <r>
    <s v="C2916"/>
    <s v="Sophia Wright"/>
    <s v="8889 Main St, Houston, IL 19101"/>
    <s v="sophia2916@customer.com"/>
    <s v="215-934-9381"/>
  </r>
  <r>
    <s v="C2917"/>
    <s v="Lawrence Thompson"/>
    <s v="4172 Lakeview Dr, Houston, CA 60601"/>
    <s v="lawrence2917@customer.com"/>
    <s v="312-108-2962"/>
  </r>
  <r>
    <s v="C2918"/>
    <s v="Alice Green"/>
    <s v="1678 Sunset Rd, San Antonio, AZ 92101"/>
    <s v="alice2918@customer.com"/>
    <s v="619-639-5423"/>
  </r>
  <r>
    <s v="C2919"/>
    <s v="Arthur Clark"/>
    <s v="4077 Park Blvd, San Antonio, PA 77001"/>
    <s v="arthur2919@customer.com"/>
    <s v="713-163-5445"/>
  </r>
  <r>
    <s v="C2920"/>
    <s v="Ruth King"/>
    <s v="371 Maple Dr, New York, TX 19101"/>
    <s v="ruth2920@customer.com"/>
    <s v="215-112-5078"/>
  </r>
  <r>
    <s v="C2921"/>
    <s v="Philip Carter"/>
    <s v="557 Lakeview Dr, Dallas, CA 90001"/>
    <s v="philip2921@customer.com"/>
    <s v="323-587-4826"/>
  </r>
  <r>
    <s v="C2922"/>
    <s v="Diana Hernandez"/>
    <s v="5278 Broadway, Houston, TX 78201"/>
    <s v="diana2922@customer.com"/>
    <s v="305-325-4911"/>
  </r>
  <r>
    <s v="C2923"/>
    <s v="Roger Clark"/>
    <s v="3647 Park Blvd, Dallas, IL 90001"/>
    <s v="roger2923@customer.com"/>
    <s v="323-379-2611"/>
  </r>
  <r>
    <s v="C2924"/>
    <s v="Natalie Jackson"/>
    <s v="8893 Highland Ave, Dallas, CA 95101"/>
    <s v="natalie2924@customer.com"/>
    <s v="408-237-4510"/>
  </r>
  <r>
    <s v="C2925"/>
    <s v="Benjamin Nelson"/>
    <s v="8142 Park Blvd, Los Angeles, TX 19101"/>
    <s v="benjamin2925@customer.com"/>
    <s v="215-468-6690"/>
  </r>
  <r>
    <s v="C2926"/>
    <s v="Virginia Torres"/>
    <s v="9593 Sunset Rd, San Jose, NY 19101"/>
    <s v="virginia2926@customer.com"/>
    <s v="215-721-8225"/>
  </r>
  <r>
    <s v="C2927"/>
    <s v="Bruce Baker"/>
    <s v="7334 Main St, Phoenix, TX 19101"/>
    <s v="bruce2927@customer.com"/>
    <s v="215-245-6417"/>
  </r>
  <r>
    <s v="C2928"/>
    <s v="Madison Rodriguez"/>
    <s v="2389 Washington St, San Jose, PA 92101"/>
    <s v="madison2928@customer.com"/>
    <s v="619-544-4985"/>
  </r>
  <r>
    <s v="C2929"/>
    <s v="Adam Young"/>
    <s v="5384 Washington St, San Jose, TX 85001"/>
    <s v="adam2929@customer.com"/>
    <s v="602-992-1089"/>
  </r>
  <r>
    <s v="C2930"/>
    <s v="Abigail White"/>
    <s v="4089 Main St, San Jose, NY 60601"/>
    <s v="abigail2930@customer.com"/>
    <s v="312-188-2277"/>
  </r>
  <r>
    <s v="C2931"/>
    <s v="Gerald Jackson"/>
    <s v="1998 Park Blvd, Los Angeles, TX 10001"/>
    <s v="gerald2931@customer.com"/>
    <s v="212-547-8769"/>
  </r>
  <r>
    <s v="C2932"/>
    <s v="Lauren Baker"/>
    <s v="4730 Maple Dr, Los Angeles, NY 78201"/>
    <s v="lauren2932@customer.com"/>
    <s v="512-546-9174"/>
  </r>
  <r>
    <s v="C2933"/>
    <s v="Keith Mitchell"/>
    <s v="6970 Park Blvd, Phoenix, AZ 95101"/>
    <s v="keith2933@customer.com"/>
    <s v="408-960-7954"/>
  </r>
  <r>
    <s v="C2934"/>
    <s v="Isabella Roberts"/>
    <s v="4189 Elm St, San Jose, CA 78201"/>
    <s v="isabella2934@customer.com"/>
    <s v="415-687-6338"/>
  </r>
  <r>
    <s v="C2935"/>
    <s v="Terry Mitchell"/>
    <s v="3234 Lakeview Dr, San Diego, NY 90001"/>
    <s v="terry2935@customer.com"/>
    <s v="323-279-1195"/>
  </r>
  <r>
    <s v="C2936"/>
    <s v="Jane Rivera"/>
    <s v="6119 Park Blvd, San Jose, CA 95101"/>
    <s v="jane2936@customer.com"/>
    <s v="408-849-9714"/>
  </r>
  <r>
    <s v="C2937"/>
    <s v="Wayne Jackson"/>
    <s v="4464 Elm St, Los Angeles, IL 78201"/>
    <s v="wayne2937@customer.com"/>
    <s v="512-113-5380"/>
  </r>
  <r>
    <s v="C2938"/>
    <s v="Amy Baker"/>
    <s v="5359 Main St, Houston, CA 95101"/>
    <s v="amy2938@customer.com"/>
    <s v="408-703-6985"/>
  </r>
  <r>
    <s v="C2939"/>
    <s v="Ralph Torres"/>
    <s v="4384 Sunset Rd, Phoenix, CA 90001"/>
    <s v="ralph2939@customer.com"/>
    <s v="323-964-7116"/>
  </r>
  <r>
    <s v="C2940"/>
    <s v="Cynthia Clark"/>
    <s v="9149 Broadway, Phoenix, TX 85001"/>
    <s v="cynthia2940@customer.com"/>
    <s v="602-447-9667"/>
  </r>
  <r>
    <s v="C2941"/>
    <s v="Smith Sanchez"/>
    <s v="191 Lakeview Dr, Los Angeles, CA 77001"/>
    <s v="smith2941@customer.com"/>
    <s v="713-552-2155"/>
  </r>
  <r>
    <s v="C2942"/>
    <s v="Johnson Ramirez"/>
    <s v="2070 Highland Ave, New York, CA 75201"/>
    <s v="johnson2942@customer.com"/>
    <s v="415-120-6461"/>
  </r>
  <r>
    <s v="C2943"/>
    <s v="Williams Miller"/>
    <s v="295 Lakeview Dr, Phoenix, TX 10001"/>
    <s v="williams2943@customer.com"/>
    <s v="212-167-8923"/>
  </r>
  <r>
    <s v="C2944"/>
    <s v="Brown Robinson"/>
    <s v="1111 Broadway, Houston, TX 95101"/>
    <s v="brown2944@customer.com"/>
    <s v="408-992-9154"/>
  </r>
  <r>
    <s v="C2945"/>
    <s v="Jones Jones"/>
    <s v="1852 Maple Dr, San Diego, CA 77001"/>
    <s v="jones2945@customer.com"/>
    <s v="713-808-9560"/>
  </r>
  <r>
    <s v="C2946"/>
    <s v="Garcia Jackson"/>
    <s v="213 Washington St, Dallas, IL 90001"/>
    <s v="garcia2946@customer.com"/>
    <s v="323-173-1686"/>
  </r>
  <r>
    <s v="C2947"/>
    <s v="Miller Green"/>
    <s v="4254 Main St, Phoenix, CA 19101"/>
    <s v="miller2947@customer.com"/>
    <s v="215-565-8420"/>
  </r>
  <r>
    <s v="C2948"/>
    <s v="Davis Rivera"/>
    <s v="8728 Washington St, San Jose, PA 90001"/>
    <s v="davis2948@customer.com"/>
    <s v="323-603-1528"/>
  </r>
  <r>
    <s v="C2949"/>
    <s v="Rodriguez Torres"/>
    <s v="9031 Lakeview Dr, Phoenix, CA 85001"/>
    <s v="rodriguez2949@customer.com"/>
    <s v="602-675-4076"/>
  </r>
  <r>
    <s v="C2950"/>
    <s v="Martinez Mitchell"/>
    <s v="6866 Washington St, Houston, CA 60601"/>
    <s v="martinez2950@customer.com"/>
    <s v="312-478-3265"/>
  </r>
  <r>
    <s v="C2951"/>
    <s v="Hernandez Taylor"/>
    <s v="6591 Maple Dr, Chicago, CA 90001"/>
    <s v="hernandez2951@customer.com"/>
    <s v="323-969-2033"/>
  </r>
  <r>
    <s v="C2952"/>
    <s v="Lopez Nelson"/>
    <s v="3549 Lakeview Dr, Chicago, CA 19101"/>
    <s v="lopez2952@customer.com"/>
    <s v="215-197-6405"/>
  </r>
  <r>
    <s v="C2953"/>
    <s v="Gonzalez Scott"/>
    <s v="2102 Park Blvd, San Diego, CA 85001"/>
    <s v="gonzalez2953@customer.com"/>
    <s v="602-879-6399"/>
  </r>
  <r>
    <s v="C2954"/>
    <s v="Wilson Harris"/>
    <s v="3939 Cedar Ln, San Antonio, CA 95101"/>
    <s v="wilson2954@customer.com"/>
    <s v="408-295-4409"/>
  </r>
  <r>
    <s v="C2955"/>
    <s v="Anderson Moore"/>
    <s v="8330 Park Blvd, Dallas, CA 75201"/>
    <s v="anderson2955@customer.com"/>
    <s v="305-371-6200"/>
  </r>
  <r>
    <s v="C2956"/>
    <s v="Thomas Hill"/>
    <s v="2911 Maple Dr, Chicago, CA 90001"/>
    <s v="thomas2956@customer.com"/>
    <s v="323-834-8385"/>
  </r>
  <r>
    <s v="C2957"/>
    <s v="Taylor Roberts"/>
    <s v="8588 Park Blvd, Dallas, IL 78201"/>
    <s v="taylor2957@customer.com"/>
    <s v="305-465-7751"/>
  </r>
  <r>
    <s v="C2958"/>
    <s v="Moore Miller"/>
    <s v="6331 Broadway, San Jose, IL 75201"/>
    <s v="moore2958@customer.com"/>
    <s v="512-718-8045"/>
  </r>
  <r>
    <s v="C2959"/>
    <s v="Jackson Flores"/>
    <s v="1949 Washington St, San Antonio, PA 92101"/>
    <s v="jackson2959@customer.com"/>
    <s v="619-722-9150"/>
  </r>
  <r>
    <s v="C2960"/>
    <s v="Martin Lee"/>
    <s v="8544 Highland Ave, San Jose, PA 10001"/>
    <s v="martin2960@customer.com"/>
    <s v="212-396-4298"/>
  </r>
  <r>
    <s v="C2961"/>
    <s v="Peter Davis"/>
    <s v="2454 Sunset Rd, New York, TX 78201"/>
    <s v="peter2961@customer.com"/>
    <s v="646-412-8040"/>
  </r>
  <r>
    <s v="C2962"/>
    <s v="Victoria Rivera"/>
    <s v="1789 Washington St, New York, TX 92101"/>
    <s v="victoria2962@customer.com"/>
    <s v="619-823-5182"/>
  </r>
  <r>
    <s v="C2963"/>
    <s v="Raymond Williams"/>
    <s v="5339 Lakeview Dr, San Jose, CA 95101"/>
    <s v="raymond2963@customer.com"/>
    <s v="408-326-4430"/>
  </r>
  <r>
    <s v="C2964"/>
    <s v="Julia Robinson"/>
    <s v="9555 Sunset Rd, Los Angeles, TX 85001"/>
    <s v="julia2964@customer.com"/>
    <s v="602-922-3245"/>
  </r>
  <r>
    <s v="C2965"/>
    <s v="Scott Thompson"/>
    <s v="1776 Cedar Ln, San Antonio, NY 19101"/>
    <s v="scott2965@customer.com"/>
    <s v="215-650-4072"/>
  </r>
  <r>
    <s v="C2966"/>
    <s v="Grace Garcia"/>
    <s v="2135 Lakeview Dr, New York, CA 85001"/>
    <s v="grace2966@customer.com"/>
    <s v="602-796-6229"/>
  </r>
  <r>
    <s v="C2967"/>
    <s v="Dennis Nguyen"/>
    <s v="5670 Sunset Rd, Chicago, TX 92101"/>
    <s v="dennis2967@customer.com"/>
    <s v="619-218-8177"/>
  </r>
  <r>
    <s v="C2968"/>
    <s v="Evelyn Martin"/>
    <s v="4781 Main St, Dallas, NY 78201"/>
    <s v="evelyn2968@customer.com"/>
    <s v="512-803-8762"/>
  </r>
  <r>
    <s v="C2969"/>
    <s v="Gregory Davis"/>
    <s v="2451 Washington St, Houston, NY 78201"/>
    <s v="gregory2969@customer.com"/>
    <s v="512-855-8244"/>
  </r>
  <r>
    <s v="C2970"/>
    <s v="Anna Williams"/>
    <s v="8574 Park Blvd, Los Angeles, CA 19101"/>
    <s v="anna2970@customer.com"/>
    <s v="215-943-3914"/>
  </r>
  <r>
    <s v="C2971"/>
    <s v="Walter Green"/>
    <s v="6896 Lakeview Dr, Dallas, PA 19101"/>
    <s v="walter2971@customer.com"/>
    <s v="215-323-8508"/>
  </r>
  <r>
    <s v="C2972"/>
    <s v="Rose Adams"/>
    <s v="6634 Maple Dr, San Antonio, TX 60601"/>
    <s v="rose2972@customer.com"/>
    <s v="312-489-8811"/>
  </r>
  <r>
    <s v="C2973"/>
    <s v="Patrick Anderson"/>
    <s v="2342 Highland Ave, New York, AZ 85001"/>
    <s v="patrick2973@customer.com"/>
    <s v="602-613-2785"/>
  </r>
  <r>
    <s v="C2974"/>
    <s v="Judith Smith"/>
    <s v="9351 Elm St, Los Angeles, TX 60601"/>
    <s v="judith2974@customer.com"/>
    <s v="312-959-9678"/>
  </r>
  <r>
    <s v="C2975"/>
    <s v="Henry Campbell"/>
    <s v="2224 Highland Ave, San Antonio, IL 78201"/>
    <s v="henry2975@customer.com"/>
    <s v="646-125-5741"/>
  </r>
  <r>
    <s v="C2976"/>
    <s v="Christina Lewis"/>
    <s v="9941 Lakeview Dr, Philadelphia, CA 95101"/>
    <s v="christina2976@customer.com"/>
    <s v="408-716-3092"/>
  </r>
  <r>
    <s v="C2977"/>
    <s v="Douglas Green"/>
    <s v="7008 Highland Ave, Phoenix, NY 19101"/>
    <s v="douglas2977@customer.com"/>
    <s v="215-321-6572"/>
  </r>
  <r>
    <s v="C2978"/>
    <s v="Maria Wright"/>
    <s v="256 Broadway, Dallas, TX 78201"/>
    <s v="maria2978@customer.com"/>
    <s v="646-778-5388"/>
  </r>
  <r>
    <s v="C2979"/>
    <s v="Harold Lee"/>
    <s v="1169 Cedar Ln, Los Angeles, TX 60601"/>
    <s v="harold2979@customer.com"/>
    <s v="312-316-8971"/>
  </r>
  <r>
    <s v="C2980"/>
    <s v="Nicole Robinson"/>
    <s v="9877 Park Blvd, Philadelphia, AZ 85001"/>
    <s v="nicole2980@customer.com"/>
    <s v="602-679-5245"/>
  </r>
  <r>
    <s v="C2981"/>
    <s v="Alexander Martin"/>
    <s v="9791 Lakeview Dr, Phoenix, CA 10001"/>
    <s v="alexander2981@customer.com"/>
    <s v="212-790-8446"/>
  </r>
  <r>
    <s v="C2982"/>
    <s v="Megan Scott"/>
    <s v="6097 Maple Dr, San Antonio, NY 60601"/>
    <s v="megan2982@customer.com"/>
    <s v="312-184-7051"/>
  </r>
  <r>
    <s v="C2983"/>
    <s v="Samuel Flores"/>
    <s v="3642 Elm St, Los Angeles, TX 78201"/>
    <s v="samuel2983@customer.com"/>
    <s v="646-648-5210"/>
  </r>
  <r>
    <s v="C2984"/>
    <s v="Dorothy Young"/>
    <s v="6536 Broadway, Los Angeles, CA 92101"/>
    <s v="dorothy2984@customer.com"/>
    <s v="619-273-8556"/>
  </r>
  <r>
    <s v="C2985"/>
    <s v="Frank Scott"/>
    <s v="4575 Cedar Ln, Phoenix, CA 60601"/>
    <s v="frank2985@customer.com"/>
    <s v="312-920-3411"/>
  </r>
  <r>
    <s v="C2986"/>
    <s v="Sophia Gomez"/>
    <s v="172 Sunset Rd, San Diego, NY 77001"/>
    <s v="sophia2986@customer.com"/>
    <s v="713-940-4123"/>
  </r>
  <r>
    <s v="C2987"/>
    <s v="Lawrence Smith"/>
    <s v="3961 Washington St, Chicago, CA 95101"/>
    <s v="lawrence2987@customer.com"/>
    <s v="408-719-9465"/>
  </r>
  <r>
    <s v="C2988"/>
    <s v="Alice Flores"/>
    <s v="9697 Elm St, New York, AZ 77001"/>
    <s v="alice2988@customer.com"/>
    <s v="713-868-6411"/>
  </r>
  <r>
    <s v="C2989"/>
    <s v="Arthur King"/>
    <s v="2057 Sunset Rd, Houston, TX 19101"/>
    <s v="arthur2989@customer.com"/>
    <s v="215-244-2539"/>
  </r>
  <r>
    <s v="C2990"/>
    <s v="Ruth Sanchez"/>
    <s v="5586 Main St, New York, CA 90001"/>
    <s v="ruth2990@customer.com"/>
    <s v="323-915-7729"/>
  </r>
  <r>
    <s v="C2991"/>
    <s v="Philip Williams"/>
    <s v="6337 Sunset Rd, Los Angeles, TX 77001"/>
    <s v="philip2991@customer.com"/>
    <s v="713-807-3042"/>
  </r>
  <r>
    <s v="C2992"/>
    <s v="Diana Adams"/>
    <s v="3728 Maple Dr, Philadelphia, IL 92101"/>
    <s v="diana2992@customer.com"/>
    <s v="619-154-6132"/>
  </r>
  <r>
    <s v="C2993"/>
    <s v="Roger Torres"/>
    <s v="4331 Sunset Rd, New York, CA 78201"/>
    <s v="roger2993@customer.com"/>
    <s v="718-933-7365"/>
  </r>
  <r>
    <s v="C2994"/>
    <s v="Natalie Brown"/>
    <s v="4242 Broadway, Philadelphia, IL 92101"/>
    <s v="natalie2994@customer.com"/>
    <s v="619-664-8892"/>
  </r>
  <r>
    <s v="C2995"/>
    <s v="Benjamin Campbell"/>
    <s v="7165 Highland Ave, Phoenix, PA 92101"/>
    <s v="benjamin2995@customer.com"/>
    <s v="619-305-1952"/>
  </r>
  <r>
    <s v="C2996"/>
    <s v="Virginia Adams"/>
    <s v="4154 Broadway, Phoenix, CA 92101"/>
    <s v="virginia2996@customer.com"/>
    <s v="619-630-6738"/>
  </r>
  <r>
    <s v="C2997"/>
    <s v="Bruce Torres"/>
    <s v="9303 Cedar Ln, New York, PA 10001"/>
    <s v="bruce2997@customer.com"/>
    <s v="212-275-6325"/>
  </r>
  <r>
    <s v="C2998"/>
    <s v="Madison Nguyen"/>
    <s v="5152 Washington St, San Diego, CA 19101"/>
    <s v="madison2998@customer.com"/>
    <s v="215-188-2910"/>
  </r>
  <r>
    <s v="C2999"/>
    <s v="Adam Scott"/>
    <s v="2767 Broadway, Los Angeles, AZ 90001"/>
    <s v="adam2999@customer.com"/>
    <s v="323-491-1620"/>
  </r>
  <r>
    <s v="C3000"/>
    <s v="Abigail Green"/>
    <s v="1504 Maple Dr, New York, CA 92101"/>
    <s v="abigail3000@customer.com"/>
    <s v="619-700-2655"/>
  </r>
  <r>
    <s v="C3001"/>
    <s v="Gerald Perez"/>
    <s v="2992 Lakeview Dr, Chicago, TX 60601"/>
    <s v="gerald3001@customer.com"/>
    <s v="312-923-6248"/>
  </r>
  <r>
    <s v="C3002"/>
    <s v="Lauren Mitchell"/>
    <s v="650 Highland Ave, San Diego, TX 19101"/>
    <s v="lauren3002@customer.com"/>
    <s v="215-232-2465"/>
  </r>
  <r>
    <s v="C3003"/>
    <s v="Keith Williams"/>
    <s v="5809 Sunset Rd, San Jose, TX 90001"/>
    <s v="keith3003@customer.com"/>
    <s v="323-385-8667"/>
  </r>
  <r>
    <s v="C3004"/>
    <s v="Isabella Roberts"/>
    <s v="4183 Elm St, Chicago, TX 92101"/>
    <s v="isabella3004@customer.com"/>
    <s v="619-219-8547"/>
  </r>
  <r>
    <s v="C3005"/>
    <s v="Terry Miller"/>
    <s v="418 Lakeview Dr, San Diego, CA 95101"/>
    <s v="terry3005@customer.com"/>
    <s v="408-229-8212"/>
  </r>
  <r>
    <s v="C3006"/>
    <s v="Jane Gonzalez"/>
    <s v="9598 Cedar Ln, San Diego, CA 75201"/>
    <s v="jane3006@customer.com"/>
    <s v="718-511-4557"/>
  </r>
  <r>
    <s v="C3007"/>
    <s v="Wayne Robinson"/>
    <s v="5488 Cedar Ln, Philadelphia, AZ 19101"/>
    <s v="wayne3007@customer.com"/>
    <s v="215-925-9090"/>
  </r>
  <r>
    <s v="C3008"/>
    <s v="Amy Sanchez"/>
    <s v="8163 Main St, New York, IL 10001"/>
    <s v="amy3008@customer.com"/>
    <s v="212-244-1774"/>
  </r>
  <r>
    <s v="C3009"/>
    <s v="Ralph Allen"/>
    <s v="5847 Park Blvd, San Jose, PA 95101"/>
    <s v="ralph3009@customer.com"/>
    <s v="408-446-3269"/>
  </r>
  <r>
    <s v="C3010"/>
    <s v="Cynthia Clark"/>
    <s v="4005 Highland Ave, San Diego, CA 78201"/>
    <s v="cynthia3010@customer.com"/>
    <s v="305-646-2030"/>
  </r>
  <r>
    <s v="C3011"/>
    <s v="Smith Allen"/>
    <s v="2754 Maple Dr, Philadelphia, CA 10001"/>
    <s v="smith3011@customer.com"/>
    <s v="212-405-8117"/>
  </r>
  <r>
    <s v="C3012"/>
    <s v="Johnson Wilson"/>
    <s v="5084 Maple Dr, New York, TX 19101"/>
    <s v="johnson3012@customer.com"/>
    <s v="215-159-3619"/>
  </r>
  <r>
    <s v="C3013"/>
    <s v="Williams Garcia"/>
    <s v="8404 Washington St, Dallas, TX 90001"/>
    <s v="williams3013@customer.com"/>
    <s v="323-787-3841"/>
  </r>
  <r>
    <s v="C3014"/>
    <s v="Brown Campbell"/>
    <s v="2972 Sunset Rd, Houston, CA 92101"/>
    <s v="brown3014@customer.com"/>
    <s v="619-114-3966"/>
  </r>
  <r>
    <s v="C3015"/>
    <s v="Jones Wilson"/>
    <s v="6580 Elm St, San Jose, CA 75201"/>
    <s v="jones3015@customer.com"/>
    <s v="646-890-9804"/>
  </r>
  <r>
    <s v="C3016"/>
    <s v="Garcia Adams"/>
    <s v="8433 Cedar Ln, Chicago, CA 78201"/>
    <s v="garcia3016@customer.com"/>
    <s v="718-401-1913"/>
  </r>
  <r>
    <s v="C3017"/>
    <s v="Miller Ramirez"/>
    <s v="3025 Highland Ave, San Diego, IL 60601"/>
    <s v="miller3017@customer.com"/>
    <s v="312-294-9049"/>
  </r>
  <r>
    <s v="C3018"/>
    <s v="Davis Martinez"/>
    <s v="3802 Lakeview Dr, Philadelphia, CA 92101"/>
    <s v="davis3018@customer.com"/>
    <s v="619-958-2158"/>
  </r>
  <r>
    <s v="C3019"/>
    <s v="Rodriguez Martin"/>
    <s v="2660 Sunset Rd, New York, IL 10001"/>
    <s v="rodriguez3019@customer.com"/>
    <s v="212-401-1463"/>
  </r>
  <r>
    <s v="C3020"/>
    <s v="Martinez Nguyen"/>
    <s v="3419 Park Blvd, San Diego, CA 78201"/>
    <s v="martinez3020@customer.com"/>
    <s v="512-105-9742"/>
  </r>
  <r>
    <s v="C3021"/>
    <s v="Hernandez Garcia"/>
    <s v="7872 Lakeview Dr, San Antonio, TX 85001"/>
    <s v="hernandez3021@customer.com"/>
    <s v="602-946-7105"/>
  </r>
  <r>
    <s v="C3022"/>
    <s v="Lopez Allen"/>
    <s v="1757 Lakeview Dr, Dallas, NY 78201"/>
    <s v="lopez3022@customer.com"/>
    <s v="718-417-9589"/>
  </r>
  <r>
    <s v="C3023"/>
    <s v="Gonzalez Clark"/>
    <s v="9991 Broadway, Dallas, TX 77001"/>
    <s v="gonzalez3023@customer.com"/>
    <s v="713-558-5189"/>
  </r>
  <r>
    <s v="C3024"/>
    <s v="Wilson Lewis"/>
    <s v="3273 Lakeview Dr, Houston, CA 85001"/>
    <s v="wilson3024@customer.com"/>
    <s v="602-496-2634"/>
  </r>
  <r>
    <s v="C3025"/>
    <s v="Anderson Scott"/>
    <s v="344 Maple Dr, Los Angeles, AZ 77001"/>
    <s v="anderson3025@customer.com"/>
    <s v="713-696-9784"/>
  </r>
  <r>
    <s v="C3026"/>
    <s v="Thomas Miller"/>
    <s v="8385 Elm St, Philadelphia, TX 10001"/>
    <s v="thomas3026@customer.com"/>
    <s v="212-674-7291"/>
  </r>
  <r>
    <s v="C3027"/>
    <s v="Taylor Moore"/>
    <s v="6516 Broadway, Los Angeles, TX 78201"/>
    <s v="taylor3027@customer.com"/>
    <s v="718-366-7611"/>
  </r>
  <r>
    <s v="C3028"/>
    <s v="Moore Martin"/>
    <s v="7826 Lakeview Dr, Chicago, AZ 10001"/>
    <s v="moore3028@customer.com"/>
    <s v="212-187-8658"/>
  </r>
  <r>
    <s v="C3029"/>
    <s v="Jackson Davis"/>
    <s v="4378 Highland Ave, San Antonio, TX 90001"/>
    <s v="jackson3029@customer.com"/>
    <s v="323-370-6888"/>
  </r>
  <r>
    <s v="C3030"/>
    <s v="Martin Adams"/>
    <s v="3986 Main St, Philadelphia, TX 10001"/>
    <s v="martin3030@customer.com"/>
    <s v="212-430-5459"/>
  </r>
  <r>
    <s v="C3031"/>
    <s v="Peter Torres"/>
    <s v="2312 Park Blvd, Los Angeles, TX 90001"/>
    <s v="peter3031@customer.com"/>
    <s v="323-546-9142"/>
  </r>
  <r>
    <s v="C3032"/>
    <s v="Victoria Martinez"/>
    <s v="3086 Highland Ave, Houston, TX 75201"/>
    <s v="victoria3032@customer.com"/>
    <s v="305-413-5983"/>
  </r>
  <r>
    <s v="C3033"/>
    <s v="Raymond Sanchez"/>
    <s v="9532 Cedar Ln, San Diego, CA 78201"/>
    <s v="raymond3033@customer.com"/>
    <s v="305-810-1279"/>
  </r>
  <r>
    <s v="C3034"/>
    <s v="Julia Jackson"/>
    <s v="2281 Cedar Ln, San Jose, PA 78201"/>
    <s v="julia3034@customer.com"/>
    <s v="305-629-5660"/>
  </r>
  <r>
    <s v="C3035"/>
    <s v="Scott Gomez"/>
    <s v="5834 Park Blvd, San Jose, TX 78201"/>
    <s v="scott3035@customer.com"/>
    <s v="718-237-3763"/>
  </r>
  <r>
    <s v="C3036"/>
    <s v="Grace Davis"/>
    <s v="2622 Maple Dr, Houston, CA 90001"/>
    <s v="grace3036@customer.com"/>
    <s v="323-469-1491"/>
  </r>
  <r>
    <s v="C3037"/>
    <s v="Dennis Lewis"/>
    <s v="8914 Cedar Ln, Houston, CA 77001"/>
    <s v="dennis3037@customer.com"/>
    <s v="713-893-5997"/>
  </r>
  <r>
    <s v="C3038"/>
    <s v="Evelyn Hill"/>
    <s v="3399 Main St, San Diego, TX 95101"/>
    <s v="evelyn3038@customer.com"/>
    <s v="408-636-3241"/>
  </r>
  <r>
    <s v="C3039"/>
    <s v="Gregory Hall"/>
    <s v="5060 Elm St, Philadelphia, IL 95101"/>
    <s v="gregory3039@customer.com"/>
    <s v="408-908-7008"/>
  </r>
  <r>
    <s v="C3040"/>
    <s v="Anna Young"/>
    <s v="8293 Sunset Rd, San Diego, CA 77001"/>
    <s v="anna3040@customer.com"/>
    <s v="713-510-9236"/>
  </r>
  <r>
    <s v="C3041"/>
    <s v="Walter Lopez"/>
    <s v="5256 Washington St, New York, AZ 75201"/>
    <s v="walter3041@customer.com"/>
    <s v="305-324-3708"/>
  </r>
  <r>
    <s v="C3042"/>
    <s v="Rose Campbell"/>
    <s v="446 Park Blvd, Philadelphia, TX 92101"/>
    <s v="rose3042@customer.com"/>
    <s v="619-700-2111"/>
  </r>
  <r>
    <s v="C3043"/>
    <s v="Patrick Green"/>
    <s v="2699 Broadway, San Diego, CA 60601"/>
    <s v="patrick3043@customer.com"/>
    <s v="312-738-8693"/>
  </r>
  <r>
    <s v="C3044"/>
    <s v="Judith Martinez"/>
    <s v="1612 Washington St, San Jose, IL 90001"/>
    <s v="judith3044@customer.com"/>
    <s v="323-948-1625"/>
  </r>
  <r>
    <s v="C3045"/>
    <s v="Henry Hernandez"/>
    <s v="7645 Sunset Rd, Chicago, CA 85001"/>
    <s v="henry3045@customer.com"/>
    <s v="602-584-2034"/>
  </r>
  <r>
    <s v="C3046"/>
    <s v="Christina Ramirez"/>
    <s v="6865 Lakeview Dr, San Diego, TX 10001"/>
    <s v="christina3046@customer.com"/>
    <s v="212-573-8129"/>
  </r>
  <r>
    <s v="C3047"/>
    <s v="Douglas White"/>
    <s v="2863 Lakeview Dr, San Antonio, CA 85001"/>
    <s v="douglas3047@customer.com"/>
    <s v="602-325-2472"/>
  </r>
  <r>
    <s v="C3048"/>
    <s v="Maria Johnson"/>
    <s v="7502 Highland Ave, Houston, TX 10001"/>
    <s v="maria3048@customer.com"/>
    <s v="212-527-2575"/>
  </r>
  <r>
    <s v="C3049"/>
    <s v="Harold Scott"/>
    <s v="1822 Broadway, San Jose, TX 95101"/>
    <s v="harold3049@customer.com"/>
    <s v="408-178-9336"/>
  </r>
  <r>
    <s v="C3050"/>
    <s v="Nicole Jones"/>
    <s v="2696 Lakeview Dr, New York, TX 78201"/>
    <s v="nicole3050@customer.com"/>
    <s v="646-756-6177"/>
  </r>
  <r>
    <s v="C3051"/>
    <s v="Alexander Sanchez"/>
    <s v="3584 Main St, San Jose, AZ 75201"/>
    <s v="alexander3051@customer.com"/>
    <s v="646-269-2276"/>
  </r>
  <r>
    <s v="C3052"/>
    <s v="Megan Lewis"/>
    <s v="2893 Main St, San Antonio, CA 75201"/>
    <s v="megan3052@customer.com"/>
    <s v="718-507-3739"/>
  </r>
  <r>
    <s v="C3053"/>
    <s v="Samuel Miller"/>
    <s v="3079 Elm St, Dallas, PA 10001"/>
    <s v="samuel3053@customer.com"/>
    <s v="212-121-2812"/>
  </r>
  <r>
    <s v="C3054"/>
    <s v="Dorothy Allen"/>
    <s v="7704 Cedar Ln, Philadelphia, PA 19101"/>
    <s v="dorothy3054@customer.com"/>
    <s v="215-538-8571"/>
  </r>
  <r>
    <s v="C3055"/>
    <s v="Frank Lopez"/>
    <s v="6250 Maple Dr, Chicago, TX 75201"/>
    <s v="frank3055@customer.com"/>
    <s v="718-623-4605"/>
  </r>
  <r>
    <s v="C3056"/>
    <s v="Sophia Harris"/>
    <s v="9230 Highland Ave, Chicago, NY 10001"/>
    <s v="sophia3056@customer.com"/>
    <s v="212-961-9328"/>
  </r>
  <r>
    <s v="C3057"/>
    <s v="Lawrence Jones"/>
    <s v="1817 Cedar Ln, Philadelphia, TX 78201"/>
    <s v="lawrence3057@customer.com"/>
    <s v="718-926-2614"/>
  </r>
  <r>
    <s v="C3058"/>
    <s v="Alice Rodriguez"/>
    <s v="4659 Park Blvd, Houston, TX 60601"/>
    <s v="alice3058@customer.com"/>
    <s v="312-510-6818"/>
  </r>
  <r>
    <s v="C3059"/>
    <s v="Arthur Brown"/>
    <s v="7216 Sunset Rd, San Jose, TX 92101"/>
    <s v="arthur3059@customer.com"/>
    <s v="619-330-7991"/>
  </r>
  <r>
    <s v="C3060"/>
    <s v="Ruth Lewis"/>
    <s v="9434 Washington St, San Diego, TX 19101"/>
    <s v="ruth3060@customer.com"/>
    <s v="215-864-1459"/>
  </r>
  <r>
    <s v="C3061"/>
    <s v="Philip Hall"/>
    <s v="6838 Elm St, New York, CA 85001"/>
    <s v="philip3061@customer.com"/>
    <s v="602-631-8159"/>
  </r>
  <r>
    <s v="C3062"/>
    <s v="Diana Scott"/>
    <s v="906 Cedar Ln, San Jose, TX 77001"/>
    <s v="diana3062@customer.com"/>
    <s v="713-650-6922"/>
  </r>
  <r>
    <s v="C3063"/>
    <s v="Roger Taylor"/>
    <s v="4101 Main St, Philadelphia, TX 77001"/>
    <s v="roger3063@customer.com"/>
    <s v="713-132-2326"/>
  </r>
  <r>
    <s v="C3064"/>
    <s v="Natalie Martinez"/>
    <s v="7655 Main St, Chicago, TX 90001"/>
    <s v="natalie3064@customer.com"/>
    <s v="323-984-2668"/>
  </r>
  <r>
    <s v="C3065"/>
    <s v="Benjamin Thomas"/>
    <s v="925 Elm St, Philadelphia, CA 90001"/>
    <s v="benjamin3065@customer.com"/>
    <s v="323-489-8538"/>
  </r>
  <r>
    <s v="C3066"/>
    <s v="Virginia Williams"/>
    <s v="2574 Washington St, Los Angeles, CA 75201"/>
    <s v="virginia3066@customer.com"/>
    <s v="512-707-7015"/>
  </r>
  <r>
    <s v="C3067"/>
    <s v="Bruce Harris"/>
    <s v="2816 Broadway, San Diego, PA 60601"/>
    <s v="bruce3067@customer.com"/>
    <s v="312-243-4774"/>
  </r>
  <r>
    <s v="C3068"/>
    <s v="Madison Taylor"/>
    <s v="4803 Sunset Rd, New York, CA 95101"/>
    <s v="madison3068@customer.com"/>
    <s v="408-134-5107"/>
  </r>
  <r>
    <s v="C3069"/>
    <s v="Adam Scott"/>
    <s v="200 Sunset Rd, Chicago, TX 77001"/>
    <s v="adam3069@customer.com"/>
    <s v="713-193-8604"/>
  </r>
  <r>
    <s v="C3070"/>
    <s v="Abigail Campbell"/>
    <s v="8141 Park Blvd, San Diego, AZ 90001"/>
    <s v="abigail3070@customer.com"/>
    <s v="323-889-4755"/>
  </r>
  <r>
    <s v="C3071"/>
    <s v="Gerald Smith"/>
    <s v="9338 Washington St, Chicago, CA 10001"/>
    <s v="gerald3071@customer.com"/>
    <s v="212-541-9210"/>
  </r>
  <r>
    <s v="C3072"/>
    <s v="Lauren Hall"/>
    <s v="2091 Highland Ave, Los Angeles, NY 78201"/>
    <s v="lauren3072@customer.com"/>
    <s v="415-328-4503"/>
  </r>
  <r>
    <s v="C3073"/>
    <s v="Keith Hernandez"/>
    <s v="5866 Broadway, Philadelphia, TX 10001"/>
    <s v="keith3073@customer.com"/>
    <s v="212-133-1275"/>
  </r>
  <r>
    <s v="C3074"/>
    <s v="Isabella Miller"/>
    <s v="9896 Washington St, San Jose, TX 77001"/>
    <s v="isabella3074@customer.com"/>
    <s v="713-924-9949"/>
  </r>
  <r>
    <s v="C3075"/>
    <s v="Terry Flores"/>
    <s v="179 Cedar Ln, San Antonio, CA 60601"/>
    <s v="terry3075@customer.com"/>
    <s v="312-489-6622"/>
  </r>
  <r>
    <s v="C3076"/>
    <s v="Jane Flores"/>
    <s v="422 Lakeview Dr, Chicago, CA 10001"/>
    <s v="jane3076@customer.com"/>
    <s v="212-373-7089"/>
  </r>
  <r>
    <s v="C3077"/>
    <s v="Wayne Baker"/>
    <s v="6629 Maple Dr, New York, IL 78201"/>
    <s v="wayne3077@customer.com"/>
    <s v="512-899-9456"/>
  </r>
  <r>
    <s v="C3078"/>
    <s v="Amy Nguyen"/>
    <s v="6805 Washington St, Chicago, NY 10001"/>
    <s v="amy3078@customer.com"/>
    <s v="212-550-3684"/>
  </r>
  <r>
    <s v="C3079"/>
    <s v="Ralph Hernandez"/>
    <s v="5724 Elm St, New York, PA 78201"/>
    <s v="ralph3079@customer.com"/>
    <s v="718-527-9477"/>
  </r>
  <r>
    <s v="C3080"/>
    <s v="Cynthia Baker"/>
    <s v="3792 Sunset Rd, Phoenix, NY 90001"/>
    <s v="cynthia3080@customer.com"/>
    <s v="323-643-3968"/>
  </r>
  <r>
    <s v="C3081"/>
    <s v="Smith Torres"/>
    <s v="1082 Cedar Ln, Houston, PA 92101"/>
    <s v="smith3081@customer.com"/>
    <s v="619-796-4203"/>
  </r>
  <r>
    <s v="C3082"/>
    <s v="Johnson Thompson"/>
    <s v="2958 Main St, Philadelphia, IL 90001"/>
    <s v="johnson3082@customer.com"/>
    <s v="323-207-5811"/>
  </r>
  <r>
    <s v="C3083"/>
    <s v="Williams Ramirez"/>
    <s v="2443 Maple Dr, Dallas, TX 85001"/>
    <s v="williams3083@customer.com"/>
    <s v="602-936-2349"/>
  </r>
  <r>
    <s v="C3084"/>
    <s v="Brown Thompson"/>
    <s v="2691 Washington St, San Antonio, TX 92101"/>
    <s v="brown3084@customer.com"/>
    <s v="619-998-2496"/>
  </r>
  <r>
    <s v="C3085"/>
    <s v="Jones Ramirez"/>
    <s v="2702 Park Blvd, San Antonio, IL 90001"/>
    <s v="jones3085@customer.com"/>
    <s v="323-358-3654"/>
  </r>
  <r>
    <s v="C3086"/>
    <s v="Garcia Williams"/>
    <s v="761 Washington St, New York, TX 77001"/>
    <s v="garcia3086@customer.com"/>
    <s v="713-147-3838"/>
  </r>
  <r>
    <s v="C3087"/>
    <s v="Miller Brown"/>
    <s v="581 Lakeview Dr, Chicago, CA 78201"/>
    <s v="miller3087@customer.com"/>
    <s v="718-629-2747"/>
  </r>
  <r>
    <s v="C3088"/>
    <s v="Davis Rivera"/>
    <s v="533 Washington St, San Jose, IL 60601"/>
    <s v="davis3088@customer.com"/>
    <s v="312-469-8639"/>
  </r>
  <r>
    <s v="C3089"/>
    <s v="Rodriguez Flores"/>
    <s v="4165 Maple Dr, Philadelphia, NY 85001"/>
    <s v="rodriguez3089@customer.com"/>
    <s v="602-410-5829"/>
  </r>
  <r>
    <s v="C3090"/>
    <s v="Martinez Harris"/>
    <s v="3355 Broadway, San Jose, TX 95101"/>
    <s v="martinez3090@customer.com"/>
    <s v="408-271-7279"/>
  </r>
  <r>
    <s v="C3091"/>
    <s v="Hernandez Sanchez"/>
    <s v="5858 Maple Dr, Phoenix, IL 90001"/>
    <s v="hernandez3091@customer.com"/>
    <s v="323-740-9379"/>
  </r>
  <r>
    <s v="C3092"/>
    <s v="Lopez Torres"/>
    <s v="5894 Broadway, Philadelphia, TX 19101"/>
    <s v="lopez3092@customer.com"/>
    <s v="215-252-7424"/>
  </r>
  <r>
    <s v="C3093"/>
    <s v="Gonzalez Nguyen"/>
    <s v="8383 Maple Dr, New York, CA 78201"/>
    <s v="gonzalez3093@customer.com"/>
    <s v="415-979-3141"/>
  </r>
  <r>
    <s v="C3094"/>
    <s v="Wilson White"/>
    <s v="5936 Park Blvd, San Diego, CA 77001"/>
    <s v="wilson3094@customer.com"/>
    <s v="713-279-2391"/>
  </r>
  <r>
    <s v="C3095"/>
    <s v="Anderson Walker"/>
    <s v="789 Lakeview Dr, Los Angeles, NY 78201"/>
    <s v="anderson3095@customer.com"/>
    <s v="718-693-7833"/>
  </r>
  <r>
    <s v="C3096"/>
    <s v="Thomas Allen"/>
    <s v="2736 Main St, Houston, CA 90001"/>
    <s v="thomas3096@customer.com"/>
    <s v="323-566-4344"/>
  </r>
  <r>
    <s v="C3097"/>
    <s v="Taylor Gonzalez"/>
    <s v="1231 Elm St, Los Angeles, IL 92101"/>
    <s v="taylor3097@customer.com"/>
    <s v="619-786-4477"/>
  </r>
  <r>
    <s v="C3098"/>
    <s v="Moore Rodriguez"/>
    <s v="9869 Broadway, San Antonio, CA 75201"/>
    <s v="moore3098@customer.com"/>
    <s v="646-725-3660"/>
  </r>
  <r>
    <s v="C3099"/>
    <s v="Jackson Campbell"/>
    <s v="8046 Lakeview Dr, Phoenix, CA 85001"/>
    <s v="jackson3099@customer.com"/>
    <s v="602-736-9183"/>
  </r>
  <r>
    <s v="C3100"/>
    <s v="Martin Davis"/>
    <s v="1884 Broadway, Philadelphia, PA 75201"/>
    <s v="martin3100@customer.com"/>
    <s v="415-591-5300"/>
  </r>
  <r>
    <s v="C3101"/>
    <s v="Peter Taylor"/>
    <s v="3109 Park Blvd, Phoenix, CA 85001"/>
    <s v="peter3101@customer.com"/>
    <s v="602-970-1709"/>
  </r>
  <r>
    <s v="C3102"/>
    <s v="Victoria Young"/>
    <s v="8074 Sunset Rd, Houston, NY 90001"/>
    <s v="victoria3102@customer.com"/>
    <s v="323-199-8910"/>
  </r>
  <r>
    <s v="C3103"/>
    <s v="Raymond Young"/>
    <s v="2359 Main St, San Jose, NY 19101"/>
    <s v="raymond3103@customer.com"/>
    <s v="215-492-6099"/>
  </r>
  <r>
    <s v="C3104"/>
    <s v="Julia Johnson"/>
    <s v="4667 Sunset Rd, Phoenix, NY 19101"/>
    <s v="julia3104@customer.com"/>
    <s v="215-273-8051"/>
  </r>
  <r>
    <s v="C3105"/>
    <s v="Scott Thomas"/>
    <s v="8767 Broadway, Chicago, TX 60601"/>
    <s v="scott3105@customer.com"/>
    <s v="312-282-3097"/>
  </r>
  <r>
    <s v="C3106"/>
    <s v="Grace Young"/>
    <s v="2328 Cedar Ln, Houston, PA 92101"/>
    <s v="grace3106@customer.com"/>
    <s v="619-865-6668"/>
  </r>
  <r>
    <s v="C3107"/>
    <s v="Dennis Flores"/>
    <s v="6967 Highland Ave, Houston, CA 95101"/>
    <s v="dennis3107@customer.com"/>
    <s v="408-166-9353"/>
  </r>
  <r>
    <s v="C3108"/>
    <s v="Evelyn Allen"/>
    <s v="3177 Main St, San Jose, PA 85001"/>
    <s v="evelyn3108@customer.com"/>
    <s v="602-991-1577"/>
  </r>
  <r>
    <s v="C3109"/>
    <s v="Gregory Lopez"/>
    <s v="571 Broadway, Phoenix, CA 85001"/>
    <s v="gregory3109@customer.com"/>
    <s v="602-251-4064"/>
  </r>
  <r>
    <s v="C3110"/>
    <s v="Anna Thomas"/>
    <s v="3063 Lakeview Dr, New York, CA 85001"/>
    <s v="anna3110@customer.com"/>
    <s v="602-570-3347"/>
  </r>
  <r>
    <s v="C3111"/>
    <s v="Walter Martinez"/>
    <s v="9109 Park Blvd, New York, NY 95101"/>
    <s v="walter3111@customer.com"/>
    <s v="408-637-1267"/>
  </r>
  <r>
    <s v="C3112"/>
    <s v="Rose Roberts"/>
    <s v="9914 Lakeview Dr, New York, TX 77001"/>
    <s v="rose3112@customer.com"/>
    <s v="713-135-8269"/>
  </r>
  <r>
    <s v="C3113"/>
    <s v="Patrick Lewis"/>
    <s v="8639 Elm St, San Diego, TX 90001"/>
    <s v="patrick3113@customer.com"/>
    <s v="323-399-7397"/>
  </r>
  <r>
    <s v="C3114"/>
    <s v="Judith Nguyen"/>
    <s v="5600 Broadway, San Antonio, IL 95101"/>
    <s v="judith3114@customer.com"/>
    <s v="408-584-2657"/>
  </r>
  <r>
    <s v="C3115"/>
    <s v="Henry Martinez"/>
    <s v="4365 Elm St, Phoenix, CA 60601"/>
    <s v="henry3115@customer.com"/>
    <s v="312-504-2664"/>
  </r>
  <r>
    <s v="C3116"/>
    <s v="Christina Miller"/>
    <s v="3626 Highland Ave, Chicago, NY 77001"/>
    <s v="christina3116@customer.com"/>
    <s v="713-491-8424"/>
  </r>
  <r>
    <s v="C3117"/>
    <s v="Douglas Hill"/>
    <s v="5263 Highland Ave, Dallas, CA 95101"/>
    <s v="douglas3117@customer.com"/>
    <s v="408-611-3749"/>
  </r>
  <r>
    <s v="C3118"/>
    <s v="Maria Ramirez"/>
    <s v="2742 Main St, Dallas, NY 60601"/>
    <s v="maria3118@customer.com"/>
    <s v="312-576-9003"/>
  </r>
  <r>
    <s v="C3119"/>
    <s v="Harold Lee"/>
    <s v="6602 Highland Ave, Phoenix, NY 75201"/>
    <s v="harold3119@customer.com"/>
    <s v="718-125-7670"/>
  </r>
  <r>
    <s v="C3120"/>
    <s v="Nicole Rodriguez"/>
    <s v="6760 Park Blvd, Chicago, PA 78201"/>
    <s v="nicole3120@customer.com"/>
    <s v="718-185-3802"/>
  </r>
  <r>
    <s v="C3121"/>
    <s v="Alexander King"/>
    <s v="6246 Sunset Rd, Phoenix, TX 77001"/>
    <s v="alexander3121@customer.com"/>
    <s v="713-676-6009"/>
  </r>
  <r>
    <s v="C3122"/>
    <s v="Megan Hall"/>
    <s v="5791 Broadway, Chicago, NY 60601"/>
    <s v="megan3122@customer.com"/>
    <s v="312-233-3379"/>
  </r>
  <r>
    <s v="C3123"/>
    <s v="Samuel Hernandez"/>
    <s v="5719 Maple Dr, Philadelphia, NY 78201"/>
    <s v="samuel3123@customer.com"/>
    <s v="646-939-2640"/>
  </r>
  <r>
    <s v="C3124"/>
    <s v="Dorothy Perez"/>
    <s v="653 Maple Dr, New York, TX 85001"/>
    <s v="dorothy3124@customer.com"/>
    <s v="602-405-7063"/>
  </r>
  <r>
    <s v="C3125"/>
    <s v="Frank Wright"/>
    <s v="3678 Washington St, San Diego, IL 75201"/>
    <s v="frank3125@customer.com"/>
    <s v="415-335-2274"/>
  </r>
  <r>
    <s v="C3126"/>
    <s v="Sophia Lewis"/>
    <s v="4546 Cedar Ln, San Jose, IL 60601"/>
    <s v="sophia3126@customer.com"/>
    <s v="312-856-8091"/>
  </r>
  <r>
    <s v="C3127"/>
    <s v="Lawrence Lee"/>
    <s v="1595 Broadway, Dallas, CA 78201"/>
    <s v="lawrence3127@customer.com"/>
    <s v="512-494-5471"/>
  </r>
  <r>
    <s v="C3128"/>
    <s v="Alice Torres"/>
    <s v="1761 Washington St, New York, IL 92101"/>
    <s v="alice3128@customer.com"/>
    <s v="619-285-5897"/>
  </r>
  <r>
    <s v="C3129"/>
    <s v="Arthur Flores"/>
    <s v="2840 Sunset Rd, San Diego, PA 60601"/>
    <s v="arthur3129@customer.com"/>
    <s v="312-326-1666"/>
  </r>
  <r>
    <s v="C3130"/>
    <s v="Ruth Gonzalez"/>
    <s v="1854 Lakeview Dr, Dallas, CA 60601"/>
    <s v="ruth3130@customer.com"/>
    <s v="312-474-3044"/>
  </r>
  <r>
    <s v="C3131"/>
    <s v="Philip Wright"/>
    <s v="9950 Broadway, Los Angeles, TX 19101"/>
    <s v="philip3131@customer.com"/>
    <s v="215-207-7639"/>
  </r>
  <r>
    <s v="C3132"/>
    <s v="Diana Thompson"/>
    <s v="5938 Cedar Ln, Philadelphia, IL 60601"/>
    <s v="diana3132@customer.com"/>
    <s v="312-201-8373"/>
  </r>
  <r>
    <s v="C3133"/>
    <s v="Roger Gonzalez"/>
    <s v="8505 Park Blvd, Phoenix, TX 78201"/>
    <s v="roger3133@customer.com"/>
    <s v="718-122-4160"/>
  </r>
  <r>
    <s v="C3134"/>
    <s v="Natalie Martinez"/>
    <s v="4340 Sunset Rd, San Antonio, CA 95101"/>
    <s v="natalie3134@customer.com"/>
    <s v="408-587-5220"/>
  </r>
  <r>
    <s v="C3135"/>
    <s v="Benjamin Lee"/>
    <s v="9839 Highland Ave, Phoenix, PA 78201"/>
    <s v="benjamin3135@customer.com"/>
    <s v="646-132-8893"/>
  </r>
  <r>
    <s v="C3136"/>
    <s v="Virginia Lee"/>
    <s v="3850 Washington St, San Antonio, TX 60601"/>
    <s v="virginia3136@customer.com"/>
    <s v="312-607-2318"/>
  </r>
  <r>
    <s v="C3137"/>
    <s v="Bruce White"/>
    <s v="3209 Highland Ave, San Jose, IL 60601"/>
    <s v="bruce3137@customer.com"/>
    <s v="312-383-3755"/>
  </r>
  <r>
    <s v="C3138"/>
    <s v="Madison Perez"/>
    <s v="3922 Highland Ave, San Diego, NY 90001"/>
    <s v="madison3138@customer.com"/>
    <s v="323-211-7449"/>
  </r>
  <r>
    <s v="C3139"/>
    <s v="Adam Rivera"/>
    <s v="4520 Maple Dr, Los Angeles, IL 10001"/>
    <s v="adam3139@customer.com"/>
    <s v="212-266-3509"/>
  </r>
  <r>
    <s v="C3140"/>
    <s v="Abigail Wright"/>
    <s v="8668 Elm St, Los Angeles, CA 10001"/>
    <s v="abigail3140@customer.com"/>
    <s v="212-844-9788"/>
  </r>
  <r>
    <s v="C3141"/>
    <s v="Gerald Ramirez"/>
    <s v="3496 Lakeview Dr, Chicago, AZ 77001"/>
    <s v="gerald3141@customer.com"/>
    <s v="713-627-7668"/>
  </r>
  <r>
    <s v="C3142"/>
    <s v="Lauren Jones"/>
    <s v="503 Lakeview Dr, Phoenix, AZ 77001"/>
    <s v="lauren3142@customer.com"/>
    <s v="713-265-4453"/>
  </r>
  <r>
    <s v="C3143"/>
    <s v="Keith Thomas"/>
    <s v="7201 Elm St, San Antonio, NY 78201"/>
    <s v="keith3143@customer.com"/>
    <s v="305-926-2463"/>
  </r>
  <r>
    <s v="C3144"/>
    <s v="Isabella Hall"/>
    <s v="2364 Maple Dr, San Diego, NY 78201"/>
    <s v="isabella3144@customer.com"/>
    <s v="305-378-2786"/>
  </r>
  <r>
    <s v="C3145"/>
    <s v="Terry Gonzalez"/>
    <s v="8187 Elm St, San Diego, CA 85001"/>
    <s v="terry3145@customer.com"/>
    <s v="602-622-8982"/>
  </r>
  <r>
    <s v="C3146"/>
    <s v="Jane Anderson"/>
    <s v="5888 Main St, San Diego, PA 60601"/>
    <s v="jane3146@customer.com"/>
    <s v="312-709-8213"/>
  </r>
  <r>
    <s v="C3147"/>
    <s v="Wayne Moore"/>
    <s v="7006 Washington St, Dallas, PA 77001"/>
    <s v="wayne3147@customer.com"/>
    <s v="713-844-7297"/>
  </r>
  <r>
    <s v="C3148"/>
    <s v="Amy Clark"/>
    <s v="1745 Cedar Ln, Dallas, TX 75201"/>
    <s v="amy3148@customer.com"/>
    <s v="415-624-7204"/>
  </r>
  <r>
    <s v="C3149"/>
    <s v="Ralph Nelson"/>
    <s v="633 Main St, Los Angeles, IL 77001"/>
    <s v="ralph3149@customer.com"/>
    <s v="713-708-6363"/>
  </r>
  <r>
    <s v="C3150"/>
    <s v="Cynthia Moore"/>
    <s v="9263 Maple Dr, Houston, CA 78201"/>
    <s v="cynthia3150@customer.com"/>
    <s v="512-305-9866"/>
  </r>
  <r>
    <s v="C3151"/>
    <s v="Smith Moore"/>
    <s v="9589 Main St, Philadelphia, TX 95101"/>
    <s v="smith3151@customer.com"/>
    <s v="408-796-6998"/>
  </r>
  <r>
    <s v="C3152"/>
    <s v="Johnson Flores"/>
    <s v="913 Cedar Ln, Chicago, CA 19101"/>
    <s v="johnson3152@customer.com"/>
    <s v="215-634-3297"/>
  </r>
  <r>
    <s v="C3153"/>
    <s v="Williams Gomez"/>
    <s v="3964 Park Blvd, Phoenix, AZ 95101"/>
    <s v="williams3153@customer.com"/>
    <s v="408-643-2249"/>
  </r>
  <r>
    <s v="C3154"/>
    <s v="Brown Walker"/>
    <s v="8937 Broadway, Chicago, TX 75201"/>
    <s v="brown3154@customer.com"/>
    <s v="305-327-7381"/>
  </r>
  <r>
    <s v="C3155"/>
    <s v="Jones Campbell"/>
    <s v="4919 Highland Ave, San Antonio, TX 90001"/>
    <s v="jones3155@customer.com"/>
    <s v="323-604-3805"/>
  </r>
  <r>
    <s v="C3156"/>
    <s v="Garcia Anderson"/>
    <s v="2667 Broadway, Houston, TX 85001"/>
    <s v="garcia3156@customer.com"/>
    <s v="602-554-3630"/>
  </r>
  <r>
    <s v="C3157"/>
    <s v="Miller Thomas"/>
    <s v="9595 Cedar Ln, San Jose, AZ 77001"/>
    <s v="miller3157@customer.com"/>
    <s v="713-674-3217"/>
  </r>
  <r>
    <s v="C3158"/>
    <s v="Davis Wilson"/>
    <s v="6367 Washington St, San Antonio, PA 75201"/>
    <s v="davis3158@customer.com"/>
    <s v="305-823-8498"/>
  </r>
  <r>
    <s v="C3159"/>
    <s v="Rodriguez Sanchez"/>
    <s v="7238 Cedar Ln, San Jose, IL 77001"/>
    <s v="rodriguez3159@customer.com"/>
    <s v="713-959-4145"/>
  </r>
  <r>
    <s v="C3160"/>
    <s v="Martinez Jackson"/>
    <s v="8563 Cedar Ln, San Jose, CA 75201"/>
    <s v="martinez3160@customer.com"/>
    <s v="305-268-4862"/>
  </r>
  <r>
    <s v="C3161"/>
    <s v="Hernandez Jackson"/>
    <s v="5555 Broadway, Houston, IL 90001"/>
    <s v="hernandez3161@customer.com"/>
    <s v="323-895-3301"/>
  </r>
  <r>
    <s v="C3162"/>
    <s v="Lopez Brown"/>
    <s v="1303 Broadway, Phoenix, IL 19101"/>
    <s v="lopez3162@customer.com"/>
    <s v="215-530-9580"/>
  </r>
  <r>
    <s v="C3163"/>
    <s v="Gonzalez Gonzalez"/>
    <s v="1266 Cedar Ln, San Antonio, TX 19101"/>
    <s v="gonzalez3163@customer.com"/>
    <s v="215-647-2423"/>
  </r>
  <r>
    <s v="C3164"/>
    <s v="Wilson Allen"/>
    <s v="1742 Washington St, Phoenix, NY 95101"/>
    <s v="wilson3164@customer.com"/>
    <s v="408-636-2647"/>
  </r>
  <r>
    <s v="C3165"/>
    <s v="Anderson Gomez"/>
    <s v="9638 Elm St, San Diego, AZ 60601"/>
    <s v="anderson3165@customer.com"/>
    <s v="312-837-5841"/>
  </r>
  <r>
    <s v="C3166"/>
    <s v="Thomas Hill"/>
    <s v="3183 Maple Dr, San Antonio, CA 60601"/>
    <s v="thomas3166@customer.com"/>
    <s v="312-855-7362"/>
  </r>
  <r>
    <s v="C3167"/>
    <s v="Taylor Lee"/>
    <s v="1670 Lakeview Dr, Los Angeles, CA 19101"/>
    <s v="taylor3167@customer.com"/>
    <s v="215-817-5784"/>
  </r>
  <r>
    <s v="C3168"/>
    <s v="Moore Hernandez"/>
    <s v="7916 Cedar Ln, San Antonio, CA 19101"/>
    <s v="moore3168@customer.com"/>
    <s v="215-438-9021"/>
  </r>
  <r>
    <s v="C3169"/>
    <s v="Jackson Harris"/>
    <s v="6052 Highland Ave, Dallas, TX 92101"/>
    <s v="jackson3169@customer.com"/>
    <s v="619-632-1937"/>
  </r>
  <r>
    <s v="C3170"/>
    <s v="Martin Martin"/>
    <s v="1986 Sunset Rd, Dallas, CA 92101"/>
    <s v="martin3170@customer.com"/>
    <s v="619-353-7182"/>
  </r>
  <r>
    <s v="C3171"/>
    <s v="Peter Allen"/>
    <s v="7489 Park Blvd, Houston, TX 95101"/>
    <s v="peter3171@customer.com"/>
    <s v="408-812-7211"/>
  </r>
  <r>
    <s v="C3172"/>
    <s v="Victoria Wright"/>
    <s v="339 Highland Ave, New York, IL 78201"/>
    <s v="victoria3172@customer.com"/>
    <s v="415-175-7658"/>
  </r>
  <r>
    <s v="C3173"/>
    <s v="Raymond Thompson"/>
    <s v="6374 Highland Ave, Phoenix, CA 60601"/>
    <s v="raymond3173@customer.com"/>
    <s v="312-294-4363"/>
  </r>
  <r>
    <s v="C3174"/>
    <s v="Julia Adams"/>
    <s v="2064 Cedar Ln, Dallas, IL 95101"/>
    <s v="julia3174@customer.com"/>
    <s v="408-525-7550"/>
  </r>
  <r>
    <s v="C3175"/>
    <s v="Scott Brown"/>
    <s v="2122 Broadway, San Antonio, TX 95101"/>
    <s v="scott3175@customer.com"/>
    <s v="408-327-7942"/>
  </r>
  <r>
    <s v="C3176"/>
    <s v="Grace Garcia"/>
    <s v="8043 Broadway, Chicago, PA 95101"/>
    <s v="grace3176@customer.com"/>
    <s v="408-982-4745"/>
  </r>
  <r>
    <s v="C3177"/>
    <s v="Dennis Garcia"/>
    <s v="1084 Cedar Ln, Dallas, AZ 19101"/>
    <s v="dennis3177@customer.com"/>
    <s v="215-514-9844"/>
  </r>
  <r>
    <s v="C3178"/>
    <s v="Evelyn Hernandez"/>
    <s v="5687 Park Blvd, Houston, TX 85001"/>
    <s v="evelyn3178@customer.com"/>
    <s v="602-499-3305"/>
  </r>
  <r>
    <s v="C3179"/>
    <s v="Gregory Carter"/>
    <s v="9664 Elm St, San Jose, CA 19101"/>
    <s v="gregory3179@customer.com"/>
    <s v="215-987-3847"/>
  </r>
  <r>
    <s v="C3180"/>
    <s v="Anna White"/>
    <s v="616 Elm St, Los Angeles, CA 77001"/>
    <s v="anna3180@customer.com"/>
    <s v="713-148-9623"/>
  </r>
  <r>
    <s v="C3181"/>
    <s v="Walter Lopez"/>
    <s v="6194 Maple Dr, Dallas, CA 90001"/>
    <s v="walter3181@customer.com"/>
    <s v="323-460-2470"/>
  </r>
  <r>
    <s v="C3182"/>
    <s v="Rose Martinez"/>
    <s v="1625 Washington St, Houston, PA 77001"/>
    <s v="rose3182@customer.com"/>
    <s v="713-648-1479"/>
  </r>
  <r>
    <s v="C3183"/>
    <s v="Patrick Sanchez"/>
    <s v="9521 Highland Ave, Philadelphia, AZ 78201"/>
    <s v="patrick3183@customer.com"/>
    <s v="646-248-5196"/>
  </r>
  <r>
    <s v="C3184"/>
    <s v="Judith Robinson"/>
    <s v="6648 Main St, New York, CA 75201"/>
    <s v="judith3184@customer.com"/>
    <s v="305-522-9576"/>
  </r>
  <r>
    <s v="C3185"/>
    <s v="Henry Davis"/>
    <s v="7669 Lakeview Dr, Dallas, IL 10001"/>
    <s v="henry3185@customer.com"/>
    <s v="212-347-9742"/>
  </r>
  <r>
    <s v="C3186"/>
    <s v="Christina Johnson"/>
    <s v="8394 Lakeview Dr, San Jose, CA 95101"/>
    <s v="christina3186@customer.com"/>
    <s v="408-994-9318"/>
  </r>
  <r>
    <s v="C3187"/>
    <s v="Douglas Martinez"/>
    <s v="9362 Elm St, Chicago, TX 95101"/>
    <s v="douglas3187@customer.com"/>
    <s v="408-793-9760"/>
  </r>
  <r>
    <s v="C3188"/>
    <s v="Maria Adams"/>
    <s v="5056 Broadway, Los Angeles, PA 10001"/>
    <s v="maria3188@customer.com"/>
    <s v="212-178-9489"/>
  </r>
  <r>
    <s v="C3189"/>
    <s v="Harold Williams"/>
    <s v="8446 Park Blvd, Chicago, TX 78201"/>
    <s v="harold3189@customer.com"/>
    <s v="415-525-4681"/>
  </r>
  <r>
    <s v="C3190"/>
    <s v="Nicole Roberts"/>
    <s v="3787 Park Blvd, San Diego, TX 77001"/>
    <s v="nicole3190@customer.com"/>
    <s v="713-916-5471"/>
  </r>
  <r>
    <s v="C3191"/>
    <s v="Alexander Gomez"/>
    <s v="7913 Elm St, San Antonio, TX 77001"/>
    <s v="alexander3191@customer.com"/>
    <s v="713-638-1297"/>
  </r>
  <r>
    <s v="C3192"/>
    <s v="Megan Adams"/>
    <s v="8159 Elm St, San Diego, IL 90001"/>
    <s v="megan3192@customer.com"/>
    <s v="323-529-2693"/>
  </r>
  <r>
    <s v="C3193"/>
    <s v="Samuel Moore"/>
    <s v="714 Washington St, New York, PA 85001"/>
    <s v="samuel3193@customer.com"/>
    <s v="602-598-6483"/>
  </r>
  <r>
    <s v="C3194"/>
    <s v="Dorothy Jackson"/>
    <s v="7436 Elm St, Los Angeles, CA 60601"/>
    <s v="dorothy3194@customer.com"/>
    <s v="312-313-5256"/>
  </r>
  <r>
    <s v="C3195"/>
    <s v="Frank Garcia"/>
    <s v="8340 Washington St, New York, CA 78201"/>
    <s v="frank3195@customer.com"/>
    <s v="646-491-6806"/>
  </r>
  <r>
    <s v="C3196"/>
    <s v="Sophia Sanchez"/>
    <s v="9674 Park Blvd, Phoenix, PA 77001"/>
    <s v="sophia3196@customer.com"/>
    <s v="713-958-7263"/>
  </r>
  <r>
    <s v="C3197"/>
    <s v="Lawrence Torres"/>
    <s v="5947 Washington St, Houston, CA 75201"/>
    <s v="lawrence3197@customer.com"/>
    <s v="646-951-6706"/>
  </r>
  <r>
    <s v="C3198"/>
    <s v="Alice Brown"/>
    <s v="8418 Broadway, Los Angeles, CA 10001"/>
    <s v="alice3198@customer.com"/>
    <s v="212-403-8926"/>
  </r>
  <r>
    <s v="C3199"/>
    <s v="Arthur Martinez"/>
    <s v="2520 Washington St, Los Angeles, NY 95101"/>
    <s v="arthur3199@customer.com"/>
    <s v="408-775-7804"/>
  </r>
  <r>
    <s v="C3200"/>
    <s v="Ruth Walker"/>
    <s v="759 Maple Dr, Phoenix, PA 85001"/>
    <s v="ruth3200@customer.com"/>
    <s v="602-491-6535"/>
  </r>
  <r>
    <s v="C3201"/>
    <s v="Philip Wright"/>
    <s v="2851 Park Blvd, Dallas, PA 75201"/>
    <s v="philip3201@customer.com"/>
    <s v="646-975-7384"/>
  </r>
  <r>
    <s v="C3202"/>
    <s v="Diana Thompson"/>
    <s v="1946 Main St, San Antonio, CA 92101"/>
    <s v="diana3202@customer.com"/>
    <s v="619-695-6495"/>
  </r>
  <r>
    <s v="C3203"/>
    <s v="Roger Taylor"/>
    <s v="1151 Elm St, Chicago, TX 60601"/>
    <s v="roger3203@customer.com"/>
    <s v="312-740-4499"/>
  </r>
  <r>
    <s v="C3204"/>
    <s v="Natalie Young"/>
    <s v="9293 Lakeview Dr, Philadelphia, CA 75201"/>
    <s v="natalie3204@customer.com"/>
    <s v="512-910-6698"/>
  </r>
  <r>
    <s v="C3205"/>
    <s v="Benjamin Wright"/>
    <s v="1062 Highland Ave, San Diego, NY 75201"/>
    <s v="benjamin3205@customer.com"/>
    <s v="718-148-4460"/>
  </r>
  <r>
    <s v="C3206"/>
    <s v="Virginia Anderson"/>
    <s v="2956 Sunset Rd, New York, AZ 85001"/>
    <s v="virginia3206@customer.com"/>
    <s v="602-745-2841"/>
  </r>
  <r>
    <s v="C3207"/>
    <s v="Bruce Wilson"/>
    <s v="4472 Maple Dr, San Jose, TX 92101"/>
    <s v="bruce3207@customer.com"/>
    <s v="619-532-7211"/>
  </r>
  <r>
    <s v="C3208"/>
    <s v="Madison Thompson"/>
    <s v="7572 Highland Ave, Los Angeles, TX 78201"/>
    <s v="madison3208@customer.com"/>
    <s v="305-456-8377"/>
  </r>
  <r>
    <s v="C3209"/>
    <s v="Adam Wilson"/>
    <s v="6656 Cedar Ln, Philadelphia, AZ 78201"/>
    <s v="adam3209@customer.com"/>
    <s v="512-428-2492"/>
  </r>
  <r>
    <s v="C3210"/>
    <s v="Abigail Campbell"/>
    <s v="5688 Broadway, Chicago, CA 60601"/>
    <s v="abigail3210@customer.com"/>
    <s v="312-891-2955"/>
  </r>
  <r>
    <s v="C3211"/>
    <s v="Gerald Clark"/>
    <s v="7703 Elm St, Houston, CA 10001"/>
    <s v="gerald3211@customer.com"/>
    <s v="212-716-1861"/>
  </r>
  <r>
    <s v="C3212"/>
    <s v="Lauren Brown"/>
    <s v="5813 Lakeview Dr, San Antonio, CA 19101"/>
    <s v="lauren3212@customer.com"/>
    <s v="215-944-8483"/>
  </r>
  <r>
    <s v="C3213"/>
    <s v="Keith Wright"/>
    <s v="4561 Park Blvd, Houston, NY 60601"/>
    <s v="keith3213@customer.com"/>
    <s v="312-423-3038"/>
  </r>
  <r>
    <s v="C3214"/>
    <s v="Isabella Nguyen"/>
    <s v="9950 Lakeview Dr, San Antonio, TX 60601"/>
    <s v="isabella3214@customer.com"/>
    <s v="312-417-7430"/>
  </r>
  <r>
    <s v="C3215"/>
    <s v="Terry Hill"/>
    <s v="3374 Highland Ave, New York, TX 78201"/>
    <s v="terry3215@customer.com"/>
    <s v="718-791-3039"/>
  </r>
  <r>
    <s v="C3216"/>
    <s v="Jane Brown"/>
    <s v="9654 Washington St, Houston, CA 19101"/>
    <s v="jane3216@customer.com"/>
    <s v="215-876-1634"/>
  </r>
  <r>
    <s v="C3217"/>
    <s v="Wayne Ramirez"/>
    <s v="7824 Cedar Ln, Dallas, TX 95101"/>
    <s v="wayne3217@customer.com"/>
    <s v="408-720-2928"/>
  </r>
  <r>
    <s v="C3218"/>
    <s v="Amy Gonzalez"/>
    <s v="1231 Maple Dr, San Diego, IL 90001"/>
    <s v="amy3218@customer.com"/>
    <s v="323-192-8351"/>
  </r>
  <r>
    <s v="C3219"/>
    <s v="Ralph Hernandez"/>
    <s v="7721 Sunset Rd, Dallas, CA 95101"/>
    <s v="ralph3219@customer.com"/>
    <s v="408-468-3132"/>
  </r>
  <r>
    <s v="C3220"/>
    <s v="Cynthia Gonzalez"/>
    <s v="8388 Highland Ave, Dallas, CA 78201"/>
    <s v="cynthia3220@customer.com"/>
    <s v="718-169-6610"/>
  </r>
  <r>
    <s v="C3221"/>
    <s v="Smith Perez"/>
    <s v="9634 Lakeview Dr, Houston, PA 19101"/>
    <s v="smith3221@customer.com"/>
    <s v="215-465-9559"/>
  </r>
  <r>
    <s v="C3222"/>
    <s v="Johnson Clark"/>
    <s v="9707 Park Blvd, San Diego, TX 77001"/>
    <s v="johnson3222@customer.com"/>
    <s v="713-820-5252"/>
  </r>
  <r>
    <s v="C3223"/>
    <s v="Williams Martin"/>
    <s v="5517 Cedar Ln, Philadelphia, TX 92101"/>
    <s v="williams3223@customer.com"/>
    <s v="619-256-1332"/>
  </r>
  <r>
    <s v="C3224"/>
    <s v="Brown Perez"/>
    <s v="4922 Cedar Ln, Philadelphia, TX 75201"/>
    <s v="brown3224@customer.com"/>
    <s v="718-748-1881"/>
  </r>
  <r>
    <s v="C3225"/>
    <s v="Jones Brown"/>
    <s v="4732 Sunset Rd, Chicago, TX 78201"/>
    <s v="jones3225@customer.com"/>
    <s v="718-393-6906"/>
  </r>
  <r>
    <s v="C3226"/>
    <s v="Garcia Hall"/>
    <s v="8706 Maple Dr, San Diego, CA 75201"/>
    <s v="garcia3226@customer.com"/>
    <s v="305-985-3003"/>
  </r>
  <r>
    <s v="C3227"/>
    <s v="Miller Moore"/>
    <s v="6995 Main St, San Antonio, TX 78201"/>
    <s v="miller3227@customer.com"/>
    <s v="415-321-2317"/>
  </r>
  <r>
    <s v="C3228"/>
    <s v="Davis King"/>
    <s v="6155 Cedar Ln, Dallas, CA 95101"/>
    <s v="davis3228@customer.com"/>
    <s v="408-640-9453"/>
  </r>
  <r>
    <s v="C3229"/>
    <s v="Rodriguez Gonzalez"/>
    <s v="5256 Washington St, Phoenix, AZ 60601"/>
    <s v="rodriguez3229@customer.com"/>
    <s v="312-228-1818"/>
  </r>
  <r>
    <s v="C3230"/>
    <s v="Martinez Jackson"/>
    <s v="7884 Sunset Rd, San Jose, PA 10001"/>
    <s v="martinez3230@customer.com"/>
    <s v="212-746-1559"/>
  </r>
  <r>
    <s v="C3231"/>
    <s v="Hernandez Jones"/>
    <s v="8997 Washington St, San Antonio, TX 90001"/>
    <s v="hernandez3231@customer.com"/>
    <s v="323-938-3257"/>
  </r>
  <r>
    <s v="C3232"/>
    <s v="Lopez Jackson"/>
    <s v="6111 Main St, San Antonio, CA 95101"/>
    <s v="lopez3232@customer.com"/>
    <s v="408-558-9985"/>
  </r>
  <r>
    <s v="C3233"/>
    <s v="Gonzalez Roberts"/>
    <s v="3779 Washington St, Phoenix, CA 19101"/>
    <s v="gonzalez3233@customer.com"/>
    <s v="215-872-5631"/>
  </r>
  <r>
    <s v="C3234"/>
    <s v="Wilson Davis"/>
    <s v="5771 Sunset Rd, Philadelphia, CA 75201"/>
    <s v="wilson3234@customer.com"/>
    <s v="415-586-1822"/>
  </r>
  <r>
    <s v="C3235"/>
    <s v="Anderson Adams"/>
    <s v="474 Sunset Rd, Phoenix, PA 92101"/>
    <s v="anderson3235@customer.com"/>
    <s v="619-523-4476"/>
  </r>
  <r>
    <s v="C3236"/>
    <s v="Thomas Flores"/>
    <s v="2483 Park Blvd, Dallas, TX 10001"/>
    <s v="thomas3236@customer.com"/>
    <s v="212-572-9855"/>
  </r>
  <r>
    <s v="C3237"/>
    <s v="Taylor Scott"/>
    <s v="1982 Washington St, New York, PA 77001"/>
    <s v="taylor3237@customer.com"/>
    <s v="713-583-6111"/>
  </r>
  <r>
    <s v="C3238"/>
    <s v="Moore Lee"/>
    <s v="8379 Main St, Philadelphia, CA 75201"/>
    <s v="moore3238@customer.com"/>
    <s v="305-569-9066"/>
  </r>
  <r>
    <s v="C3239"/>
    <s v="Jackson Walker"/>
    <s v="4126 Lakeview Dr, Houston, AZ 95101"/>
    <s v="jackson3239@customer.com"/>
    <s v="408-570-1925"/>
  </r>
  <r>
    <s v="C3240"/>
    <s v="Martin Ramirez"/>
    <s v="8959 Broadway, Los Angeles, IL 78201"/>
    <s v="martin3240@customer.com"/>
    <s v="512-592-1946"/>
  </r>
  <r>
    <s v="C3241"/>
    <s v="Peter Flores"/>
    <s v="6109 Washington St, Philadelphia, CA 78201"/>
    <s v="peter3241@customer.com"/>
    <s v="415-989-5593"/>
  </r>
  <r>
    <s v="C3242"/>
    <s v="Victoria Davis"/>
    <s v="7961 Sunset Rd, Los Angeles, PA 90001"/>
    <s v="victoria3242@customer.com"/>
    <s v="323-141-6538"/>
  </r>
  <r>
    <s v="C3243"/>
    <s v="Raymond Baker"/>
    <s v="7739 Cedar Ln, Chicago, PA 90001"/>
    <s v="raymond3243@customer.com"/>
    <s v="323-287-9763"/>
  </r>
  <r>
    <s v="C3244"/>
    <s v="Julia Hill"/>
    <s v="9962 Washington St, San Diego, TX 10001"/>
    <s v="julia3244@customer.com"/>
    <s v="212-389-5909"/>
  </r>
  <r>
    <s v="C3245"/>
    <s v="Scott Young"/>
    <s v="5870 Lakeview Dr, Phoenix, CA 75201"/>
    <s v="scott3245@customer.com"/>
    <s v="415-100-5980"/>
  </r>
  <r>
    <s v="C3246"/>
    <s v="Grace Thomas"/>
    <s v="2652 Park Blvd, Los Angeles, CA 78201"/>
    <s v="grace3246@customer.com"/>
    <s v="305-575-4497"/>
  </r>
  <r>
    <s v="C3247"/>
    <s v="Dennis Hernandez"/>
    <s v="215 Main St, New York, IL 92101"/>
    <s v="dennis3247@customer.com"/>
    <s v="619-832-5424"/>
  </r>
  <r>
    <s v="C3248"/>
    <s v="Evelyn King"/>
    <s v="3000 Elm St, Dallas, CA 10001"/>
    <s v="evelyn3248@customer.com"/>
    <s v="212-735-1930"/>
  </r>
  <r>
    <s v="C3249"/>
    <s v="Gregory Roberts"/>
    <s v="4836 Elm St, San Jose, CA 19101"/>
    <s v="gregory3249@customer.com"/>
    <s v="215-907-7491"/>
  </r>
  <r>
    <s v="C3250"/>
    <s v="Anna Lopez"/>
    <s v="8208 Lakeview Dr, San Jose, TX 85001"/>
    <s v="anna3250@customer.com"/>
    <s v="602-767-4758"/>
  </r>
  <r>
    <s v="C3251"/>
    <s v="Walter Gonzalez"/>
    <s v="3817 Park Blvd, San Diego, IL 92101"/>
    <s v="walter3251@customer.com"/>
    <s v="619-348-4707"/>
  </r>
  <r>
    <s v="C3252"/>
    <s v="Rose Wright"/>
    <s v="6899 Highland Ave, San Jose, CA 77001"/>
    <s v="rose3252@customer.com"/>
    <s v="713-966-4229"/>
  </r>
  <r>
    <s v="C3253"/>
    <s v="Patrick Johnson"/>
    <s v="3152 Highland Ave, Los Angeles, NY 90001"/>
    <s v="patrick3253@customer.com"/>
    <s v="323-511-5040"/>
  </r>
  <r>
    <s v="C3254"/>
    <s v="Judith Baker"/>
    <s v="4175 Cedar Ln, San Jose, CA 85001"/>
    <s v="judith3254@customer.com"/>
    <s v="602-363-4475"/>
  </r>
  <r>
    <s v="C3255"/>
    <s v="Henry Green"/>
    <s v="404 Sunset Rd, Dallas, PA 19101"/>
    <s v="henry3255@customer.com"/>
    <s v="215-813-9072"/>
  </r>
  <r>
    <s v="C3256"/>
    <s v="Christina Ramirez"/>
    <s v="2553 Elm St, Philadelphia, AZ 85001"/>
    <s v="christina3256@customer.com"/>
    <s v="602-551-9046"/>
  </r>
  <r>
    <s v="C3257"/>
    <s v="Douglas Mitchell"/>
    <s v="1819 Main St, Philadelphia, TX 60601"/>
    <s v="douglas3257@customer.com"/>
    <s v="312-214-6596"/>
  </r>
  <r>
    <s v="C3258"/>
    <s v="Maria Jones"/>
    <s v="3653 Maple Dr, Los Angeles, PA 19101"/>
    <s v="maria3258@customer.com"/>
    <s v="215-559-6061"/>
  </r>
  <r>
    <s v="C3259"/>
    <s v="Harold Davis"/>
    <s v="1254 Highland Ave, San Jose, TX 78201"/>
    <s v="harold3259@customer.com"/>
    <s v="512-532-3358"/>
  </r>
  <r>
    <s v="C3260"/>
    <s v="Nicole Scott"/>
    <s v="8166 Broadway, New York, TX 75201"/>
    <s v="nicole3260@customer.com"/>
    <s v="718-663-4522"/>
  </r>
  <r>
    <s v="C3261"/>
    <s v="Alexander Jones"/>
    <s v="9694 Main St, Houston, PA 92101"/>
    <s v="alexander3261@customer.com"/>
    <s v="619-654-5509"/>
  </r>
  <r>
    <s v="C3262"/>
    <s v="Megan Davis"/>
    <s v="8835 Broadway, Los Angeles, CA 85001"/>
    <s v="megan3262@customer.com"/>
    <s v="602-404-5159"/>
  </r>
  <r>
    <s v="C3263"/>
    <s v="Samuel Scott"/>
    <s v="127 Cedar Ln, San Antonio, CA 77001"/>
    <s v="samuel3263@customer.com"/>
    <s v="713-947-2961"/>
  </r>
  <r>
    <s v="C3264"/>
    <s v="Dorothy Campbell"/>
    <s v="8606 Elm St, Chicago, CA 75201"/>
    <s v="dorothy3264@customer.com"/>
    <s v="415-143-6221"/>
  </r>
  <r>
    <s v="C3265"/>
    <s v="Frank Brown"/>
    <s v="7402 Washington St, San Diego, CA 78201"/>
    <s v="frank3265@customer.com"/>
    <s v="415-789-9757"/>
  </r>
  <r>
    <s v="C3266"/>
    <s v="Sophia Lopez"/>
    <s v="4141 Broadway, New York, AZ 60601"/>
    <s v="sophia3266@customer.com"/>
    <s v="312-123-5657"/>
  </r>
  <r>
    <s v="C3267"/>
    <s v="Lawrence Adams"/>
    <s v="4751 Maple Dr, Phoenix, NY 19101"/>
    <s v="lawrence3267@customer.com"/>
    <s v="215-952-7780"/>
  </r>
  <r>
    <s v="C3268"/>
    <s v="Alice Wilson"/>
    <s v="8237 Lakeview Dr, Dallas, NY 60601"/>
    <s v="alice3268@customer.com"/>
    <s v="312-800-8810"/>
  </r>
  <r>
    <s v="C3269"/>
    <s v="Arthur Flores"/>
    <s v="4768 Park Blvd, Los Angeles, NY 92101"/>
    <s v="arthur3269@customer.com"/>
    <s v="619-458-4449"/>
  </r>
  <r>
    <s v="C3270"/>
    <s v="Ruth Lewis"/>
    <s v="8196 Highland Ave, New York, TX 75201"/>
    <s v="ruth3270@customer.com"/>
    <s v="512-196-6621"/>
  </r>
  <r>
    <s v="C3271"/>
    <s v="Philip Sanchez"/>
    <s v="5293 Washington St, Dallas, NY 60601"/>
    <s v="philip3271@customer.com"/>
    <s v="312-881-1345"/>
  </r>
  <r>
    <s v="C3272"/>
    <s v="Diana Williams"/>
    <s v="4762 Sunset Rd, Chicago, IL 85001"/>
    <s v="diana3272@customer.com"/>
    <s v="602-637-3767"/>
  </r>
  <r>
    <s v="C3273"/>
    <s v="Roger Lee"/>
    <s v="9758 Maple Dr, Phoenix, TX 90001"/>
    <s v="roger3273@customer.com"/>
    <s v="323-810-9675"/>
  </r>
  <r>
    <s v="C3274"/>
    <s v="Natalie Baker"/>
    <s v="2963 Highland Ave, Chicago, CA 19101"/>
    <s v="natalie3274@customer.com"/>
    <s v="215-108-9962"/>
  </r>
  <r>
    <s v="C3275"/>
    <s v="Benjamin Thompson"/>
    <s v="5272 Main St, San Antonio, PA 60601"/>
    <s v="benjamin3275@customer.com"/>
    <s v="312-563-3527"/>
  </r>
  <r>
    <s v="C3276"/>
    <s v="Virginia Hill"/>
    <s v="1937 Main St, Houston, CA 90001"/>
    <s v="virginia3276@customer.com"/>
    <s v="323-815-3264"/>
  </r>
  <r>
    <s v="C3277"/>
    <s v="Bruce Martin"/>
    <s v="9934 Broadway, San Diego, NY 85001"/>
    <s v="bruce3277@customer.com"/>
    <s v="602-811-8280"/>
  </r>
  <r>
    <s v="C3278"/>
    <s v="Madison Wright"/>
    <s v="5614 Lakeview Dr, Phoenix, PA 78201"/>
    <s v="madison3278@customer.com"/>
    <s v="512-741-5781"/>
  </r>
  <r>
    <s v="C3279"/>
    <s v="Adam Lewis"/>
    <s v="8139 Sunset Rd, Houston, CA 10001"/>
    <s v="adam3279@customer.com"/>
    <s v="212-826-8253"/>
  </r>
  <r>
    <s v="C3280"/>
    <s v="Abigail Adams"/>
    <s v="4586 Washington St, Philadelphia, IL 10001"/>
    <s v="abigail3280@customer.com"/>
    <s v="212-367-1744"/>
  </r>
  <r>
    <s v="C3281"/>
    <s v="Gerald Harris"/>
    <s v="4344 Washington St, Houston, TX 78201"/>
    <s v="gerald3281@customer.com"/>
    <s v="305-499-2430"/>
  </r>
  <r>
    <s v="C3282"/>
    <s v="Lauren Mitchell"/>
    <s v="6826 Highland Ave, Phoenix, CA 60601"/>
    <s v="lauren3282@customer.com"/>
    <s v="312-127-2974"/>
  </r>
  <r>
    <s v="C3283"/>
    <s v="Keith Hernandez"/>
    <s v="8396 Sunset Rd, Dallas, NY 77001"/>
    <s v="keith3283@customer.com"/>
    <s v="713-599-6972"/>
  </r>
  <r>
    <s v="C3284"/>
    <s v="Isabella Scott"/>
    <s v="4406 Sunset Rd, Philadelphia, AZ 19101"/>
    <s v="isabella3284@customer.com"/>
    <s v="215-652-2778"/>
  </r>
  <r>
    <s v="C3285"/>
    <s v="Terry Lee"/>
    <s v="8119 Cedar Ln, Los Angeles, IL 92101"/>
    <s v="terry3285@customer.com"/>
    <s v="619-503-5469"/>
  </r>
  <r>
    <s v="C3286"/>
    <s v="Jane Robinson"/>
    <s v="5222 Cedar Ln, Houston, CA 77001"/>
    <s v="jane3286@customer.com"/>
    <s v="713-453-1997"/>
  </r>
  <r>
    <s v="C3287"/>
    <s v="Wayne Johnson"/>
    <s v="7092 Sunset Rd, Chicago, CA 78201"/>
    <s v="wayne3287@customer.com"/>
    <s v="646-139-4065"/>
  </r>
  <r>
    <s v="C3288"/>
    <s v="Amy Moore"/>
    <s v="6226 Washington St, Chicago, CA 85001"/>
    <s v="amy3288@customer.com"/>
    <s v="602-329-9759"/>
  </r>
  <r>
    <s v="C3289"/>
    <s v="Ralph Clark"/>
    <s v="9231 Cedar Ln, San Antonio, CA 75201"/>
    <s v="ralph3289@customer.com"/>
    <s v="512-591-5429"/>
  </r>
  <r>
    <s v="C3290"/>
    <s v="Cynthia Scott"/>
    <s v="4580 Maple Dr, Los Angeles, CA 92101"/>
    <s v="cynthia3290@customer.com"/>
    <s v="619-358-9535"/>
  </r>
  <r>
    <s v="C3291"/>
    <s v="Smith Sanchez"/>
    <s v="1726 Park Blvd, Dallas, TX 60601"/>
    <s v="smith3291@customer.com"/>
    <s v="312-843-2879"/>
  </r>
  <r>
    <s v="C3292"/>
    <s v="Johnson Hall"/>
    <s v="4972 Maple Dr, Philadelphia, IL 95101"/>
    <s v="johnson3292@customer.com"/>
    <s v="408-889-8997"/>
  </r>
  <r>
    <s v="C3293"/>
    <s v="Williams Hill"/>
    <s v="4190 Sunset Rd, San Diego, PA 78201"/>
    <s v="williams3293@customer.com"/>
    <s v="512-822-1078"/>
  </r>
  <r>
    <s v="C3294"/>
    <s v="Brown Sanchez"/>
    <s v="2866 Park Blvd, San Antonio, TX 95101"/>
    <s v="brown3294@customer.com"/>
    <s v="408-488-6611"/>
  </r>
  <r>
    <s v="C3295"/>
    <s v="Jones Gonzalez"/>
    <s v="1706 Lakeview Dr, Dallas, PA 19101"/>
    <s v="jones3295@customer.com"/>
    <s v="215-566-2798"/>
  </r>
  <r>
    <s v="C3296"/>
    <s v="Garcia Gonzalez"/>
    <s v="7483 Lakeview Dr, Houston, NY 85001"/>
    <s v="garcia3296@customer.com"/>
    <s v="602-200-5314"/>
  </r>
  <r>
    <s v="C3297"/>
    <s v="Miller Rodriguez"/>
    <s v="8549 Lakeview Dr, Los Angeles, TX 75201"/>
    <s v="miller3297@customer.com"/>
    <s v="415-459-6433"/>
  </r>
  <r>
    <s v="C3298"/>
    <s v="Davis Roberts"/>
    <s v="6502 Cedar Ln, New York, CA 78201"/>
    <s v="davis3298@customer.com"/>
    <s v="646-684-8599"/>
  </r>
  <r>
    <s v="C3299"/>
    <s v="Rodriguez White"/>
    <s v="4152 Cedar Ln, Houston, CA 90001"/>
    <s v="rodriguez3299@customer.com"/>
    <s v="323-881-6448"/>
  </r>
  <r>
    <s v="C3300"/>
    <s v="Martinez Hall"/>
    <s v="8295 Washington St, Los Angeles, PA 78201"/>
    <s v="martinez3300@customer.com"/>
    <s v="512-818-2330"/>
  </r>
  <r>
    <s v="C3301"/>
    <s v="Hernandez Nelson"/>
    <s v="1868 Maple Dr, Dallas, TX 85001"/>
    <s v="hernandez3301@customer.com"/>
    <s v="602-460-3540"/>
  </r>
  <r>
    <s v="C3302"/>
    <s v="Lopez Jackson"/>
    <s v="5081 Highland Ave, Houston, PA 60601"/>
    <s v="lopez3302@customer.com"/>
    <s v="312-296-4440"/>
  </r>
  <r>
    <s v="C3303"/>
    <s v="Gonzalez Robinson"/>
    <s v="2938 Highland Ave, Chicago, CA 19101"/>
    <s v="gonzalez3303@customer.com"/>
    <s v="215-859-1896"/>
  </r>
  <r>
    <s v="C3304"/>
    <s v="Wilson Davis"/>
    <s v="3455 Maple Dr, Dallas, PA 92101"/>
    <s v="wilson3304@customer.com"/>
    <s v="619-922-5044"/>
  </r>
  <r>
    <s v="C3305"/>
    <s v="Anderson Flores"/>
    <s v="6051 Park Blvd, San Jose, TX 90001"/>
    <s v="anderson3305@customer.com"/>
    <s v="323-376-1314"/>
  </r>
  <r>
    <s v="C3306"/>
    <s v="Thomas Martin"/>
    <s v="3931 Lakeview Dr, Houston, CA 95101"/>
    <s v="thomas3306@customer.com"/>
    <s v="408-320-8397"/>
  </r>
  <r>
    <s v="C3307"/>
    <s v="Taylor Hernandez"/>
    <s v="1097 Elm St, Philadelphia, NY 60601"/>
    <s v="taylor3307@customer.com"/>
    <s v="312-225-9272"/>
  </r>
  <r>
    <s v="C3308"/>
    <s v="Moore Anderson"/>
    <s v="126 Washington St, Dallas, TX 75201"/>
    <s v="moore3308@customer.com"/>
    <s v="305-814-4962"/>
  </r>
  <r>
    <s v="C3309"/>
    <s v="Jackson Adams"/>
    <s v="3337 Elm St, San Diego, TX 60601"/>
    <s v="jackson3309@customer.com"/>
    <s v="312-747-9887"/>
  </r>
  <r>
    <s v="C3310"/>
    <s v="Martin Torres"/>
    <s v="9038 Maple Dr, San Diego, CA 10001"/>
    <s v="martin3310@customer.com"/>
    <s v="212-178-5196"/>
  </r>
  <r>
    <s v="C3311"/>
    <s v="Peter White"/>
    <s v="3894 Washington St, Houston, AZ 90001"/>
    <s v="peter3311@customer.com"/>
    <s v="323-949-8196"/>
  </r>
  <r>
    <s v="C3312"/>
    <s v="Victoria White"/>
    <s v="6932 Broadway, San Jose, CA 10001"/>
    <s v="victoria3312@customer.com"/>
    <s v="212-898-7012"/>
  </r>
  <r>
    <s v="C3313"/>
    <s v="Raymond King"/>
    <s v="2919 Elm St, Houston, TX 85001"/>
    <s v="raymond3313@customer.com"/>
    <s v="602-923-1697"/>
  </r>
  <r>
    <s v="C3314"/>
    <s v="Julia Hall"/>
    <s v="5389 Broadway, Dallas, TX 92101"/>
    <s v="julia3314@customer.com"/>
    <s v="619-406-4185"/>
  </r>
  <r>
    <s v="C3315"/>
    <s v="Scott Hernandez"/>
    <s v="9361 Park Blvd, San Jose, PA 95101"/>
    <s v="scott3315@customer.com"/>
    <s v="408-581-6391"/>
  </r>
  <r>
    <s v="C3316"/>
    <s v="Grace Lee"/>
    <s v="6029 Lakeview Dr, Philadelphia, TX 92101"/>
    <s v="grace3316@customer.com"/>
    <s v="619-633-2031"/>
  </r>
  <r>
    <s v="C3317"/>
    <s v="Dennis White"/>
    <s v="823 Washington St, Phoenix, CA 95101"/>
    <s v="dennis3317@customer.com"/>
    <s v="408-267-5851"/>
  </r>
  <r>
    <s v="C3318"/>
    <s v="Evelyn Rivera"/>
    <s v="2778 Main St, San Antonio, CA 85001"/>
    <s v="evelyn3318@customer.com"/>
    <s v="602-713-6627"/>
  </r>
  <r>
    <s v="C3319"/>
    <s v="Gregory Harris"/>
    <s v="9284 Park Blvd, San Antonio, TX 10001"/>
    <s v="gregory3319@customer.com"/>
    <s v="212-757-5947"/>
  </r>
  <r>
    <s v="C3320"/>
    <s v="Anna Wright"/>
    <s v="783 Maple Dr, Chicago, TX 92101"/>
    <s v="anna3320@customer.com"/>
    <s v="619-731-2635"/>
  </r>
  <r>
    <s v="C3321"/>
    <s v="Walter Perez"/>
    <s v="1584 Sunset Rd, San Antonio, AZ 90001"/>
    <s v="walter3321@customer.com"/>
    <s v="323-920-1748"/>
  </r>
  <r>
    <s v="C3322"/>
    <s v="Rose Thompson"/>
    <s v="2569 Park Blvd, Phoenix, AZ 95101"/>
    <s v="rose3322@customer.com"/>
    <s v="408-684-6181"/>
  </r>
  <r>
    <s v="C3323"/>
    <s v="Patrick Anderson"/>
    <s v="9604 Maple Dr, Philadelphia, IL 90001"/>
    <s v="patrick3323@customer.com"/>
    <s v="323-383-9052"/>
  </r>
  <r>
    <s v="C3324"/>
    <s v="Judith Garcia"/>
    <s v="4792 Washington St, San Antonio, CA 75201"/>
    <s v="judith3324@customer.com"/>
    <s v="512-923-4803"/>
  </r>
  <r>
    <s v="C3325"/>
    <s v="Henry Davis"/>
    <s v="3454 Sunset Rd, San Jose, IL 60601"/>
    <s v="henry3325@customer.com"/>
    <s v="312-781-4541"/>
  </r>
  <r>
    <s v="C3326"/>
    <s v="Christina Roberts"/>
    <s v="8578 Maple Dr, Chicago, CA 19101"/>
    <s v="christina3326@customer.com"/>
    <s v="215-775-5418"/>
  </r>
  <r>
    <s v="C3327"/>
    <s v="Douglas Moore"/>
    <s v="7327 Park Blvd, New York, NY 92101"/>
    <s v="douglas3327@customer.com"/>
    <s v="619-269-2047"/>
  </r>
  <r>
    <s v="C3328"/>
    <s v="Maria Campbell"/>
    <s v="9141 Elm St, Dallas, PA 95101"/>
    <s v="maria3328@customer.com"/>
    <s v="408-544-1443"/>
  </r>
  <r>
    <s v="C3329"/>
    <s v="Harold Adams"/>
    <s v="9527 Maple Dr, Dallas, CA 78201"/>
    <s v="harold3329@customer.com"/>
    <s v="512-248-7252"/>
  </r>
  <r>
    <s v="C3330"/>
    <s v="Nicole Clark"/>
    <s v="8174 Main St, Los Angeles, CA 85001"/>
    <s v="nicole3330@customer.com"/>
    <s v="602-534-9604"/>
  </r>
  <r>
    <s v="C3331"/>
    <s v="Alexander Nelson"/>
    <s v="7315 Park Blvd, San Diego, NY 19101"/>
    <s v="alexander3331@customer.com"/>
    <s v="215-578-6981"/>
  </r>
  <r>
    <s v="C3332"/>
    <s v="Megan Williams"/>
    <s v="8211 Sunset Rd, Chicago, CA 85001"/>
    <s v="megan3332@customer.com"/>
    <s v="602-683-8580"/>
  </r>
  <r>
    <s v="C3333"/>
    <s v="Samuel Wilson"/>
    <s v="8350 Elm St, Houston, TX 90001"/>
    <s v="samuel3333@customer.com"/>
    <s v="323-910-9553"/>
  </r>
  <r>
    <s v="C3334"/>
    <s v="Dorothy Taylor"/>
    <s v="7486 Highland Ave, San Diego, TX 92101"/>
    <s v="dorothy3334@customer.com"/>
    <s v="619-547-1096"/>
  </r>
  <r>
    <s v="C3335"/>
    <s v="Frank Miller"/>
    <s v="9632 Maple Dr, Phoenix, TX 10001"/>
    <s v="frank3335@customer.com"/>
    <s v="212-122-4425"/>
  </r>
  <r>
    <s v="C3336"/>
    <s v="Sophia Torres"/>
    <s v="3538 Highland Ave, San Antonio, TX 60601"/>
    <s v="sophia3336@customer.com"/>
    <s v="312-513-3102"/>
  </r>
  <r>
    <s v="C3337"/>
    <s v="Lawrence Adams"/>
    <s v="6167 Broadway, San Antonio, TX 10001"/>
    <s v="lawrence3337@customer.com"/>
    <s v="212-118-8059"/>
  </r>
  <r>
    <s v="C3338"/>
    <s v="Alice Moore"/>
    <s v="5671 Cedar Ln, San Antonio, TX 60601"/>
    <s v="alice3338@customer.com"/>
    <s v="312-255-6970"/>
  </r>
  <r>
    <s v="C3339"/>
    <s v="Arthur Williams"/>
    <s v="3467 Lakeview Dr, Dallas, PA 60601"/>
    <s v="arthur3339@customer.com"/>
    <s v="312-192-1715"/>
  </r>
  <r>
    <s v="C3340"/>
    <s v="Ruth Young"/>
    <s v="1521 Cedar Ln, San Antonio, NY 77001"/>
    <s v="ruth3340@customer.com"/>
    <s v="713-978-3664"/>
  </r>
  <r>
    <s v="C3341"/>
    <s v="Philip Smith"/>
    <s v="1674 Elm St, San Diego, TX 77001"/>
    <s v="philip3341@customer.com"/>
    <s v="713-868-6262"/>
  </r>
  <r>
    <s v="C3342"/>
    <s v="Diana Brown"/>
    <s v="7439 Highland Ave, San Jose, CA 90001"/>
    <s v="diana3342@customer.com"/>
    <s v="323-943-9430"/>
  </r>
  <r>
    <s v="C3343"/>
    <s v="Roger Roberts"/>
    <s v="8696 Main St, Dallas, IL 92101"/>
    <s v="roger3343@customer.com"/>
    <s v="619-509-3621"/>
  </r>
  <r>
    <s v="C3344"/>
    <s v="Natalie Martinez"/>
    <s v="7166 Lakeview Dr, San Antonio, NY 90001"/>
    <s v="natalie3344@customer.com"/>
    <s v="323-115-5228"/>
  </r>
  <r>
    <s v="C3345"/>
    <s v="Benjamin Smith"/>
    <s v="7850 Maple Dr, San Diego, AZ 60601"/>
    <s v="benjamin3345@customer.com"/>
    <s v="312-423-8858"/>
  </r>
  <r>
    <s v="C3346"/>
    <s v="Virginia Davis"/>
    <s v="9662 Washington St, Philadelphia, NY 95101"/>
    <s v="virginia3346@customer.com"/>
    <s v="408-975-9471"/>
  </r>
  <r>
    <s v="C3347"/>
    <s v="Bruce Robinson"/>
    <s v="6170 Highland Ave, Dallas, CA 78201"/>
    <s v="bruce3347@customer.com"/>
    <s v="305-410-8401"/>
  </r>
  <r>
    <s v="C3348"/>
    <s v="Madison Martin"/>
    <s v="3721 Broadway, New York, PA 95101"/>
    <s v="madison3348@customer.com"/>
    <s v="408-821-5098"/>
  </r>
  <r>
    <s v="C3349"/>
    <s v="Adam Clark"/>
    <s v="4546 Cedar Ln, San Diego, CA 77001"/>
    <s v="adam3349@customer.com"/>
    <s v="713-798-4873"/>
  </r>
  <r>
    <s v="C3350"/>
    <s v="Abigail Moore"/>
    <s v="3929 Highland Ave, San Jose, IL 19101"/>
    <s v="abigail3350@customer.com"/>
    <s v="215-251-8249"/>
  </r>
  <r>
    <s v="C3351"/>
    <s v="Gerald Mitchell"/>
    <s v="8840 Park Blvd, Chicago, AZ 95101"/>
    <s v="gerald3351@customer.com"/>
    <s v="408-341-4493"/>
  </r>
  <r>
    <s v="C3352"/>
    <s v="Lauren Scott"/>
    <s v="4755 Cedar Ln, San Antonio, NY 92101"/>
    <s v="lauren3352@customer.com"/>
    <s v="619-441-8943"/>
  </r>
  <r>
    <s v="C3353"/>
    <s v="Keith Perez"/>
    <s v="4364 Sunset Rd, Houston, TX 19101"/>
    <s v="keith3353@customer.com"/>
    <s v="215-259-3910"/>
  </r>
  <r>
    <s v="C3354"/>
    <s v="Isabella Green"/>
    <s v="3570 Washington St, Philadelphia, TX 60601"/>
    <s v="isabella3354@customer.com"/>
    <s v="312-139-1969"/>
  </r>
  <r>
    <s v="C3355"/>
    <s v="Terry Young"/>
    <s v="9926 Lakeview Dr, San Antonio, NY 19101"/>
    <s v="terry3355@customer.com"/>
    <s v="215-696-8406"/>
  </r>
  <r>
    <s v="C3356"/>
    <s v="Jane Hall"/>
    <s v="2875 Main St, San Diego, NY 90001"/>
    <s v="jane3356@customer.com"/>
    <s v="323-617-5333"/>
  </r>
  <r>
    <s v="C3357"/>
    <s v="Wayne Lopez"/>
    <s v="3839 Maple Dr, Chicago, PA 75201"/>
    <s v="wayne3357@customer.com"/>
    <s v="646-348-3883"/>
  </r>
  <r>
    <s v="C3358"/>
    <s v="Amy Carter"/>
    <s v="4805 Main St, San Diego, CA 85001"/>
    <s v="amy3358@customer.com"/>
    <s v="602-161-7743"/>
  </r>
  <r>
    <s v="C3359"/>
    <s v="Ralph Gonzalez"/>
    <s v="1534 Main St, Phoenix, PA 90001"/>
    <s v="ralph3359@customer.com"/>
    <s v="323-793-4903"/>
  </r>
  <r>
    <s v="C3360"/>
    <s v="Cynthia Rodriguez"/>
    <s v="1636 Cedar Ln, Philadelphia, TX 95101"/>
    <s v="cynthia3360@customer.com"/>
    <s v="408-278-2227"/>
  </r>
  <r>
    <s v="C3361"/>
    <s v="Smith Hill"/>
    <s v="4213 Maple Dr, Phoenix, CA 78201"/>
    <s v="smith3361@customer.com"/>
    <s v="512-519-7632"/>
  </r>
  <r>
    <s v="C3362"/>
    <s v="Johnson Gonzalez"/>
    <s v="4718 Highland Ave, San Antonio, AZ 10001"/>
    <s v="johnson3362@customer.com"/>
    <s v="212-120-7195"/>
  </r>
  <r>
    <s v="C3363"/>
    <s v="Williams Jackson"/>
    <s v="1964 Park Blvd, Houston, CA 95101"/>
    <s v="williams3363@customer.com"/>
    <s v="408-352-8150"/>
  </r>
  <r>
    <s v="C3364"/>
    <s v="Brown Davis"/>
    <s v="8372 Washington St, Philadelphia, CA 10001"/>
    <s v="brown3364@customer.com"/>
    <s v="212-947-1858"/>
  </r>
  <r>
    <s v="C3365"/>
    <s v="Jones Baker"/>
    <s v="3282 Elm St, San Diego, CA 90001"/>
    <s v="jones3365@customer.com"/>
    <s v="323-907-9782"/>
  </r>
  <r>
    <s v="C3366"/>
    <s v="Garcia Lopez"/>
    <s v="1167 Elm St, Houston, PA 78201"/>
    <s v="garcia3366@customer.com"/>
    <s v="305-897-4156"/>
  </r>
  <r>
    <s v="C3367"/>
    <s v="Miller Wright"/>
    <s v="9838 Main St, Dallas, TX 19101"/>
    <s v="miller3367@customer.com"/>
    <s v="215-966-5712"/>
  </r>
  <r>
    <s v="C3368"/>
    <s v="Davis Gomez"/>
    <s v="8833 Elm St, San Diego, TX 60601"/>
    <s v="davis3368@customer.com"/>
    <s v="312-144-8497"/>
  </r>
  <r>
    <s v="C3369"/>
    <s v="Rodriguez Thomas"/>
    <s v="4150 Highland Ave, Phoenix, CA 95101"/>
    <s v="rodriguez3369@customer.com"/>
    <s v="408-296-7277"/>
  </r>
  <r>
    <s v="C3370"/>
    <s v="Martinez Nguyen"/>
    <s v="4130 Cedar Ln, Phoenix, CA 75201"/>
    <s v="martinez3370@customer.com"/>
    <s v="646-941-8330"/>
  </r>
  <r>
    <s v="C3371"/>
    <s v="Hernandez Gonzalez"/>
    <s v="1548 Highland Ave, San Antonio, PA 95101"/>
    <s v="hernandez3371@customer.com"/>
    <s v="408-789-1794"/>
  </r>
  <r>
    <s v="C3372"/>
    <s v="Lopez Martin"/>
    <s v="9824 Highland Ave, Dallas, PA 90001"/>
    <s v="lopez3372@customer.com"/>
    <s v="323-423-3167"/>
  </r>
  <r>
    <s v="C3373"/>
    <s v="Gonzalez Lopez"/>
    <s v="1041 Broadway, Los Angeles, NY 90001"/>
    <s v="gonzalez3373@customer.com"/>
    <s v="323-296-6233"/>
  </r>
  <r>
    <s v="C3374"/>
    <s v="Wilson Robinson"/>
    <s v="6758 Cedar Ln, Dallas, CA 77001"/>
    <s v="wilson3374@customer.com"/>
    <s v="713-595-7808"/>
  </r>
  <r>
    <s v="C3375"/>
    <s v="Anderson Thompson"/>
    <s v="6094 Washington St, Houston, NY 85001"/>
    <s v="anderson3375@customer.com"/>
    <s v="602-803-1978"/>
  </r>
  <r>
    <s v="C3376"/>
    <s v="Thomas Hernandez"/>
    <s v="1089 Elm St, Houston, TX 85001"/>
    <s v="thomas3376@customer.com"/>
    <s v="602-133-7197"/>
  </r>
  <r>
    <s v="C3377"/>
    <s v="Taylor Harris"/>
    <s v="7873 Park Blvd, Chicago, TX 77001"/>
    <s v="taylor3377@customer.com"/>
    <s v="713-105-1072"/>
  </r>
  <r>
    <s v="C3378"/>
    <s v="Moore Adams"/>
    <s v="4489 Sunset Rd, San Jose, TX 85001"/>
    <s v="moore3378@customer.com"/>
    <s v="602-582-3764"/>
  </r>
  <r>
    <s v="C3379"/>
    <s v="Jackson Jones"/>
    <s v="8245 Sunset Rd, Houston, TX 78201"/>
    <s v="jackson3379@customer.com"/>
    <s v="305-697-1363"/>
  </r>
  <r>
    <s v="C3380"/>
    <s v="Martin Lee"/>
    <s v="9055 Elm St, San Antonio, CA 85001"/>
    <s v="martin3380@customer.com"/>
    <s v="602-605-5334"/>
  </r>
  <r>
    <s v="C3381"/>
    <s v="Peter Gomez"/>
    <s v="3751 Washington St, Dallas, TX 92101"/>
    <s v="peter3381@customer.com"/>
    <s v="619-849-1253"/>
  </r>
  <r>
    <s v="C3382"/>
    <s v="Victoria Davis"/>
    <s v="3264 Washington St, Los Angeles, TX 60601"/>
    <s v="victoria3382@customer.com"/>
    <s v="312-389-5376"/>
  </r>
  <r>
    <s v="C3383"/>
    <s v="Raymond Moore"/>
    <s v="5456 Highland Ave, Houston, TX 95101"/>
    <s v="raymond3383@customer.com"/>
    <s v="408-743-5515"/>
  </r>
  <r>
    <s v="C3384"/>
    <s v="Julia Campbell"/>
    <s v="2315 Sunset Rd, Houston, TX 77001"/>
    <s v="julia3384@customer.com"/>
    <s v="713-663-1677"/>
  </r>
  <r>
    <s v="C3385"/>
    <s v="Scott Carter"/>
    <s v="4779 Lakeview Dr, New York, AZ 60601"/>
    <s v="scott3385@customer.com"/>
    <s v="312-612-3319"/>
  </r>
  <r>
    <s v="C3386"/>
    <s v="Grace Sanchez"/>
    <s v="4853 Lakeview Dr, Houston, TX 10001"/>
    <s v="grace3386@customer.com"/>
    <s v="212-391-2136"/>
  </r>
  <r>
    <s v="C3387"/>
    <s v="Dennis Hernandez"/>
    <s v="9726 Broadway, Dallas, AZ 75201"/>
    <s v="dennis3387@customer.com"/>
    <s v="305-119-5456"/>
  </r>
  <r>
    <s v="C3388"/>
    <s v="Evelyn Flores"/>
    <s v="9688 Cedar Ln, Los Angeles, NY 78201"/>
    <s v="evelyn3388@customer.com"/>
    <s v="305-710-1218"/>
  </r>
  <r>
    <s v="C3389"/>
    <s v="Gregory Taylor"/>
    <s v="9163 Park Blvd, Chicago, CA 19101"/>
    <s v="gregory3389@customer.com"/>
    <s v="215-848-4507"/>
  </r>
  <r>
    <s v="C3390"/>
    <s v="Anna Hernandez"/>
    <s v="761 Elm St, San Diego, TX 95101"/>
    <s v="anna3390@customer.com"/>
    <s v="408-759-9096"/>
  </r>
  <r>
    <s v="C3391"/>
    <s v="Walter Nguyen"/>
    <s v="154 Elm St, San Antonio, AZ 60601"/>
    <s v="walter3391@customer.com"/>
    <s v="312-714-9205"/>
  </r>
  <r>
    <s v="C3392"/>
    <s v="Rose Anderson"/>
    <s v="1309 Main St, San Jose, PA 92101"/>
    <s v="rose3392@customer.com"/>
    <s v="619-246-5185"/>
  </r>
  <r>
    <s v="C3393"/>
    <s v="Patrick Harris"/>
    <s v="3629 Elm St, Philadelphia, TX 10001"/>
    <s v="patrick3393@customer.com"/>
    <s v="212-401-1849"/>
  </r>
  <r>
    <s v="C3394"/>
    <s v="Judith Nelson"/>
    <s v="8898 Elm St, San Diego, CA 85001"/>
    <s v="judith3394@customer.com"/>
    <s v="602-254-3866"/>
  </r>
  <r>
    <s v="C3395"/>
    <s v="Henry Williams"/>
    <s v="6485 Maple Dr, Phoenix, TX 92101"/>
    <s v="henry3395@customer.com"/>
    <s v="619-888-8130"/>
  </r>
  <r>
    <s v="C3396"/>
    <s v="Christina Campbell"/>
    <s v="7142 Washington St, Houston, AZ 77001"/>
    <s v="christina3396@customer.com"/>
    <s v="713-427-6272"/>
  </r>
  <r>
    <s v="C3397"/>
    <s v="Douglas King"/>
    <s v="235 Lakeview Dr, Houston, TX 95101"/>
    <s v="douglas3397@customer.com"/>
    <s v="408-175-3874"/>
  </r>
  <r>
    <s v="C3398"/>
    <s v="Maria Williams"/>
    <s v="6794 Lakeview Dr, San Jose, TX 60601"/>
    <s v="maria3398@customer.com"/>
    <s v="312-529-6811"/>
  </r>
  <r>
    <s v="C3399"/>
    <s v="Harold Taylor"/>
    <s v="5886 Maple Dr, San Jose, CA 90001"/>
    <s v="harold3399@customer.com"/>
    <s v="323-351-9124"/>
  </r>
  <r>
    <s v="C3400"/>
    <s v="Nicole Campbell"/>
    <s v="8998 Lakeview Dr, Chicago, TX 95101"/>
    <s v="nicole3400@customer.com"/>
    <s v="408-522-2554"/>
  </r>
  <r>
    <s v="C3401"/>
    <s v="Alexander Gonzalez"/>
    <s v="8239 Highland Ave, New York, TX 75201"/>
    <s v="alexander3401@customer.com"/>
    <s v="512-704-3321"/>
  </r>
  <r>
    <s v="C3402"/>
    <s v="Megan Young"/>
    <s v="7726 Cedar Ln, San Jose, PA 78201"/>
    <s v="megan3402@customer.com"/>
    <s v="305-398-4732"/>
  </r>
  <r>
    <s v="C3403"/>
    <s v="Samuel Thomas"/>
    <s v="7716 Elm St, New York, TX 92101"/>
    <s v="samuel3403@customer.com"/>
    <s v="619-743-1613"/>
  </r>
  <r>
    <s v="C3404"/>
    <s v="Dorothy Lewis"/>
    <s v="8227 Cedar Ln, Los Angeles, CA 19101"/>
    <s v="dorothy3404@customer.com"/>
    <s v="215-355-9910"/>
  </r>
  <r>
    <s v="C3405"/>
    <s v="Frank Miller"/>
    <s v="5650 Cedar Ln, San Diego, TX 77001"/>
    <s v="frank3405@customer.com"/>
    <s v="713-780-6960"/>
  </r>
  <r>
    <s v="C3406"/>
    <s v="Sophia Thompson"/>
    <s v="2244 Main St, New York, CA 92101"/>
    <s v="sophia3406@customer.com"/>
    <s v="619-202-4210"/>
  </r>
  <r>
    <s v="C3407"/>
    <s v="Lawrence Lopez"/>
    <s v="3525 Park Blvd, Philadelphia, CA 78201"/>
    <s v="lawrence3407@customer.com"/>
    <s v="512-908-7330"/>
  </r>
  <r>
    <s v="C3408"/>
    <s v="Alice Nguyen"/>
    <s v="3265 Cedar Ln, Chicago, NY 19101"/>
    <s v="alice3408@customer.com"/>
    <s v="215-781-2853"/>
  </r>
  <r>
    <s v="C3409"/>
    <s v="Arthur Johnson"/>
    <s v="8488 Washington St, Phoenix, AZ 60601"/>
    <s v="arthur3409@customer.com"/>
    <s v="312-541-8548"/>
  </r>
  <r>
    <s v="C3410"/>
    <s v="Ruth Thompson"/>
    <s v="2521 Washington St, Los Angeles, CA 95101"/>
    <s v="ruth3410@customer.com"/>
    <s v="408-222-6771"/>
  </r>
  <r>
    <s v="C3411"/>
    <s v="Philip Nguyen"/>
    <s v="4971 Park Blvd, Philadelphia, AZ 85001"/>
    <s v="philip3411@customer.com"/>
    <s v="602-625-8291"/>
  </r>
  <r>
    <s v="C3412"/>
    <s v="Diana Jones"/>
    <s v="1757 Elm St, Los Angeles, TX 19101"/>
    <s v="diana3412@customer.com"/>
    <s v="215-612-3834"/>
  </r>
  <r>
    <s v="C3413"/>
    <s v="Roger Wright"/>
    <s v="9153 Washington St, Los Angeles, AZ 10001"/>
    <s v="roger3413@customer.com"/>
    <s v="212-649-4786"/>
  </r>
  <r>
    <s v="C3414"/>
    <s v="Natalie Green"/>
    <s v="6816 Broadway, Philadelphia, TX 85001"/>
    <s v="natalie3414@customer.com"/>
    <s v="602-351-5691"/>
  </r>
  <r>
    <s v="C3415"/>
    <s v="Benjamin Hall"/>
    <s v="7958 Elm St, San Jose, TX 19101"/>
    <s v="benjamin3415@customer.com"/>
    <s v="215-561-4115"/>
  </r>
  <r>
    <s v="C3416"/>
    <s v="Virginia Davis"/>
    <s v="4909 Park Blvd, New York, PA 77001"/>
    <s v="virginia3416@customer.com"/>
    <s v="713-417-8600"/>
  </r>
  <r>
    <s v="C3417"/>
    <s v="Bruce Clark"/>
    <s v="4362 Park Blvd, Houston, TX 10001"/>
    <s v="bruce3417@customer.com"/>
    <s v="212-234-8558"/>
  </r>
  <r>
    <s v="C3418"/>
    <s v="Madison Rodriguez"/>
    <s v="4650 Sunset Rd, Phoenix, PA 95101"/>
    <s v="madison3418@customer.com"/>
    <s v="408-522-5907"/>
  </r>
  <r>
    <s v="C3419"/>
    <s v="Adam Jones"/>
    <s v="9801 Washington St, Los Angeles, PA 78201"/>
    <s v="adam3419@customer.com"/>
    <s v="718-739-3976"/>
  </r>
  <r>
    <s v="C3420"/>
    <s v="Abigail Allen"/>
    <s v="3648 Washington St, San Diego, CA 95101"/>
    <s v="abigail3420@customer.com"/>
    <s v="408-292-4347"/>
  </r>
  <r>
    <s v="C3421"/>
    <s v="Gerald Walker"/>
    <s v="8538 Park Blvd, San Antonio, CA 92101"/>
    <s v="gerald3421@customer.com"/>
    <s v="619-594-2650"/>
  </r>
  <r>
    <s v="C3422"/>
    <s v="Lauren Johnson"/>
    <s v="9063 Broadway, Los Angeles, IL 95101"/>
    <s v="lauren3422@customer.com"/>
    <s v="408-623-6621"/>
  </r>
  <r>
    <s v="C3423"/>
    <s v="Keith Davis"/>
    <s v="3012 Washington St, New York, IL 95101"/>
    <s v="keith3423@customer.com"/>
    <s v="408-757-1438"/>
  </r>
  <r>
    <s v="C3424"/>
    <s v="Isabella Mitchell"/>
    <s v="6841 Maple Dr, Phoenix, IL 75201"/>
    <s v="isabella3424@customer.com"/>
    <s v="646-145-3201"/>
  </r>
  <r>
    <s v="C3425"/>
    <s v="Terry Thompson"/>
    <s v="4938 Park Blvd, Dallas, TX 95101"/>
    <s v="terry3425@customer.com"/>
    <s v="408-373-8071"/>
  </r>
  <r>
    <s v="C3426"/>
    <s v="Jane Walker"/>
    <s v="1776 Maple Dr, San Antonio, CA 77001"/>
    <s v="jane3426@customer.com"/>
    <s v="713-855-4882"/>
  </r>
  <r>
    <s v="C3427"/>
    <s v="Wayne Scott"/>
    <s v="3703 Park Blvd, San Diego, NY 90001"/>
    <s v="wayne3427@customer.com"/>
    <s v="323-458-8561"/>
  </r>
  <r>
    <s v="C3428"/>
    <s v="Amy Moore"/>
    <s v="1955 Sunset Rd, Phoenix, CA 10001"/>
    <s v="amy3428@customer.com"/>
    <s v="212-301-3410"/>
  </r>
  <r>
    <s v="C3429"/>
    <s v="Ralph Scott"/>
    <s v="7454 Broadway, San Diego, CA 19101"/>
    <s v="ralph3429@customer.com"/>
    <s v="215-202-7126"/>
  </r>
  <r>
    <s v="C3430"/>
    <s v="Cynthia Sanchez"/>
    <s v="5473 Maple Dr, New York, AZ 95101"/>
    <s v="cynthia3430@customer.com"/>
    <s v="408-549-3715"/>
  </r>
  <r>
    <s v="C3431"/>
    <s v="Smith Adams"/>
    <s v="1623 Park Blvd, San Antonio, CA 92101"/>
    <s v="smith3431@customer.com"/>
    <s v="619-776-2791"/>
  </r>
  <r>
    <s v="C3432"/>
    <s v="Johnson Nelson"/>
    <s v="520 Sunset Rd, New York, CA 60601"/>
    <s v="johnson3432@customer.com"/>
    <s v="312-448-7343"/>
  </r>
  <r>
    <s v="C3433"/>
    <s v="Williams Adams"/>
    <s v="2867 Cedar Ln, Dallas, CA 90001"/>
    <s v="williams3433@customer.com"/>
    <s v="323-106-1478"/>
  </r>
  <r>
    <s v="C3434"/>
    <s v="Brown Nguyen"/>
    <s v="8741 Maple Dr, Phoenix, IL 10001"/>
    <s v="brown3434@customer.com"/>
    <s v="212-290-6740"/>
  </r>
  <r>
    <s v="C3435"/>
    <s v="Jones Hernandez"/>
    <s v="4887 Highland Ave, Dallas, AZ 19101"/>
    <s v="jones3435@customer.com"/>
    <s v="215-349-1352"/>
  </r>
  <r>
    <s v="C3436"/>
    <s v="Garcia Adams"/>
    <s v="5778 Elm St, Dallas, CA 75201"/>
    <s v="garcia3436@customer.com"/>
    <s v="646-717-3596"/>
  </r>
  <r>
    <s v="C3437"/>
    <s v="Miller Martin"/>
    <s v="2391 Sunset Rd, Philadelphia, CA 90001"/>
    <s v="miller3437@customer.com"/>
    <s v="323-508-9526"/>
  </r>
  <r>
    <s v="C3438"/>
    <s v="Davis Walker"/>
    <s v="3290 Maple Dr, Los Angeles, NY 19101"/>
    <s v="davis3438@customer.com"/>
    <s v="215-910-6032"/>
  </r>
  <r>
    <s v="C3439"/>
    <s v="Rodriguez Ramirez"/>
    <s v="5638 Main St, Philadelphia, TX 78201"/>
    <s v="rodriguez3439@customer.com"/>
    <s v="512-315-7943"/>
  </r>
  <r>
    <s v="C3440"/>
    <s v="Martinez Young"/>
    <s v="8048 Elm St, Chicago, CA 92101"/>
    <s v="martinez3440@customer.com"/>
    <s v="619-199-7268"/>
  </r>
  <r>
    <s v="C3441"/>
    <s v="Hernandez Lopez"/>
    <s v="5255 Maple Dr, Phoenix, TX 78201"/>
    <s v="hernandez3441@customer.com"/>
    <s v="305-276-2013"/>
  </r>
  <r>
    <s v="C3442"/>
    <s v="Lopez Carter"/>
    <s v="4300 Park Blvd, New York, CA 77001"/>
    <s v="lopez3442@customer.com"/>
    <s v="713-466-4507"/>
  </r>
  <r>
    <s v="C3443"/>
    <s v="Gonzalez Garcia"/>
    <s v="3447 Elm St, San Jose, AZ 90001"/>
    <s v="gonzalez3443@customer.com"/>
    <s v="323-692-8961"/>
  </r>
  <r>
    <s v="C3444"/>
    <s v="Wilson Torres"/>
    <s v="7185 Maple Dr, San Diego, TX 19101"/>
    <s v="wilson3444@customer.com"/>
    <s v="215-979-6221"/>
  </r>
  <r>
    <s v="C3445"/>
    <s v="Anderson Garcia"/>
    <s v="4209 Highland Ave, San Diego, AZ 10001"/>
    <s v="anderson3445@customer.com"/>
    <s v="212-915-2265"/>
  </r>
  <r>
    <s v="C3446"/>
    <s v="Thomas Thompson"/>
    <s v="5955 Broadway, Houston, CA 90001"/>
    <s v="thomas3446@customer.com"/>
    <s v="323-819-8780"/>
  </r>
  <r>
    <s v="C3447"/>
    <s v="Taylor Garcia"/>
    <s v="8340 Washington St, Dallas, NY 95101"/>
    <s v="taylor3447@customer.com"/>
    <s v="408-809-8464"/>
  </r>
  <r>
    <s v="C3448"/>
    <s v="Moore Hall"/>
    <s v="2654 Lakeview Dr, Dallas, PA 78201"/>
    <s v="moore3448@customer.com"/>
    <s v="646-166-6063"/>
  </r>
  <r>
    <s v="C3449"/>
    <s v="Jackson Hall"/>
    <s v="9844 Highland Ave, San Antonio, IL 78201"/>
    <s v="jackson3449@customer.com"/>
    <s v="512-203-1116"/>
  </r>
  <r>
    <s v="C3450"/>
    <s v="Martin Garcia"/>
    <s v="1697 Broadway, Phoenix, AZ 60601"/>
    <s v="martin3450@customer.com"/>
    <s v="312-759-9499"/>
  </r>
  <r>
    <s v="C3451"/>
    <s v="Peter Perez"/>
    <s v="211 Cedar Ln, San Antonio, NY 95101"/>
    <s v="peter3451@customer.com"/>
    <s v="408-818-3257"/>
  </r>
  <r>
    <s v="C3452"/>
    <s v="Victoria Smith"/>
    <s v="7171 Broadway, San Antonio, TX 10001"/>
    <s v="victoria3452@customer.com"/>
    <s v="212-630-6986"/>
  </r>
  <r>
    <s v="C3453"/>
    <s v="Raymond Jones"/>
    <s v="5166 Main St, New York, PA 19101"/>
    <s v="raymond3453@customer.com"/>
    <s v="215-962-3442"/>
  </r>
  <r>
    <s v="C3454"/>
    <s v="Julia Thomas"/>
    <s v="1024 Elm St, New York, CA 75201"/>
    <s v="julia3454@customer.com"/>
    <s v="512-475-3605"/>
  </r>
  <r>
    <s v="C3455"/>
    <s v="Scott Lopez"/>
    <s v="5504 Maple Dr, Philadelphia, TX 77001"/>
    <s v="scott3455@customer.com"/>
    <s v="713-232-5813"/>
  </r>
  <r>
    <s v="C3456"/>
    <s v="Grace Wright"/>
    <s v="6970 Highland Ave, Philadelphia, CA 90001"/>
    <s v="grace3456@customer.com"/>
    <s v="323-896-2343"/>
  </r>
  <r>
    <s v="C3457"/>
    <s v="Dennis Moore"/>
    <s v="1705 Lakeview Dr, New York, CA 95101"/>
    <s v="dennis3457@customer.com"/>
    <s v="408-724-8800"/>
  </r>
  <r>
    <s v="C3458"/>
    <s v="Evelyn White"/>
    <s v="8941 Highland Ave, Chicago, IL 75201"/>
    <s v="evelyn3458@customer.com"/>
    <s v="305-498-9691"/>
  </r>
  <r>
    <s v="C3459"/>
    <s v="Gregory Gomez"/>
    <s v="1969 Washington St, Chicago, TX 78201"/>
    <s v="gregory3459@customer.com"/>
    <s v="512-225-7398"/>
  </r>
  <r>
    <s v="C3460"/>
    <s v="Anna Thomas"/>
    <s v="9080 Maple Dr, Philadelphia, AZ 77001"/>
    <s v="anna3460@customer.com"/>
    <s v="713-215-4509"/>
  </r>
  <r>
    <s v="C3461"/>
    <s v="Walter Smith"/>
    <s v="4697 Sunset Rd, San Diego, CA 60601"/>
    <s v="walter3461@customer.com"/>
    <s v="312-161-3184"/>
  </r>
  <r>
    <s v="C3462"/>
    <s v="Rose Moore"/>
    <s v="1211 Lakeview Dr, Dallas, TX 78201"/>
    <s v="rose3462@customer.com"/>
    <s v="646-716-6971"/>
  </r>
  <r>
    <s v="C3463"/>
    <s v="Patrick Green"/>
    <s v="8729 Lakeview Dr, San Diego, CA 85001"/>
    <s v="patrick3463@customer.com"/>
    <s v="602-533-7799"/>
  </r>
  <r>
    <s v="C3464"/>
    <s v="Judith Gonzalez"/>
    <s v="6323 Broadway, San Diego, TX 77001"/>
    <s v="judith3464@customer.com"/>
    <s v="713-861-7674"/>
  </r>
  <r>
    <s v="C3465"/>
    <s v="Henry Nguyen"/>
    <s v="3977 Highland Ave, San Antonio, NY 60601"/>
    <s v="henry3465@customer.com"/>
    <s v="312-831-5508"/>
  </r>
  <r>
    <s v="C3466"/>
    <s v="Christina Hall"/>
    <s v="211 Park Blvd, New York, TX 85001"/>
    <s v="christina3466@customer.com"/>
    <s v="602-564-9315"/>
  </r>
  <r>
    <s v="C3467"/>
    <s v="Douglas Green"/>
    <s v="8314 Cedar Ln, New York, TX 85001"/>
    <s v="douglas3467@customer.com"/>
    <s v="602-591-1906"/>
  </r>
  <r>
    <s v="C3468"/>
    <s v="Maria Campbell"/>
    <s v="6330 Cedar Ln, Chicago, IL 19101"/>
    <s v="maria3468@customer.com"/>
    <s v="215-820-8472"/>
  </r>
  <r>
    <s v="C3469"/>
    <s v="Harold Hill"/>
    <s v="6754 Broadway, Phoenix, CA 85001"/>
    <s v="harold3469@customer.com"/>
    <s v="602-910-3752"/>
  </r>
  <r>
    <s v="C3470"/>
    <s v="Nicole Gonzalez"/>
    <s v="7465 Park Blvd, New York, CA 95101"/>
    <s v="nicole3470@customer.com"/>
    <s v="408-144-7827"/>
  </r>
  <r>
    <s v="C3471"/>
    <s v="Alexander Davis"/>
    <s v="3424 Sunset Rd, San Jose, CA 10001"/>
    <s v="alexander3471@customer.com"/>
    <s v="212-944-4544"/>
  </r>
  <r>
    <s v="C3472"/>
    <s v="Megan Hall"/>
    <s v="1962 Cedar Ln, Philadelphia, IL 85001"/>
    <s v="megan3472@customer.com"/>
    <s v="602-243-7645"/>
  </r>
  <r>
    <s v="C3473"/>
    <s v="Samuel Martin"/>
    <s v="5984 Highland Ave, San Antonio, AZ 78201"/>
    <s v="samuel3473@customer.com"/>
    <s v="646-778-2536"/>
  </r>
  <r>
    <s v="C3474"/>
    <s v="Dorothy Moore"/>
    <s v="6319 Elm St, Houston, TX 60601"/>
    <s v="dorothy3474@customer.com"/>
    <s v="312-794-1594"/>
  </r>
  <r>
    <s v="C3475"/>
    <s v="Frank Robinson"/>
    <s v="1141 Sunset Rd, Houston, AZ 92101"/>
    <s v="frank3475@customer.com"/>
    <s v="619-509-9344"/>
  </r>
  <r>
    <s v="C3476"/>
    <s v="Sophia Gonzalez"/>
    <s v="6473 Maple Dr, San Diego, AZ 90001"/>
    <s v="sophia3476@customer.com"/>
    <s v="323-607-5140"/>
  </r>
  <r>
    <s v="C3477"/>
    <s v="Lawrence Torres"/>
    <s v="5739 Park Blvd, San Diego, IL 77001"/>
    <s v="lawrence3477@customer.com"/>
    <s v="713-178-8046"/>
  </r>
  <r>
    <s v="C3478"/>
    <s v="Alice Thompson"/>
    <s v="8874 Highland Ave, Dallas, CA 95101"/>
    <s v="alice3478@customer.com"/>
    <s v="408-282-8209"/>
  </r>
  <r>
    <s v="C3479"/>
    <s v="Arthur White"/>
    <s v="6230 Broadway, San Antonio, TX 92101"/>
    <s v="arthur3479@customer.com"/>
    <s v="619-782-6169"/>
  </r>
  <r>
    <s v="C3480"/>
    <s v="Ruth Lopez"/>
    <s v="3193 Main St, Chicago, CA 85001"/>
    <s v="ruth3480@customer.com"/>
    <s v="602-602-6219"/>
  </r>
  <r>
    <s v="C3481"/>
    <s v="Philip Garcia"/>
    <s v="9942 Main St, San Diego, CA 92101"/>
    <s v="philip3481@customer.com"/>
    <s v="619-183-9360"/>
  </r>
  <r>
    <s v="C3482"/>
    <s v="Diana Gonzalez"/>
    <s v="8512 Highland Ave, San Jose, TX 90001"/>
    <s v="diana3482@customer.com"/>
    <s v="323-981-1035"/>
  </r>
  <r>
    <s v="C3483"/>
    <s v="Roger Williams"/>
    <s v="6699 Main St, Dallas, AZ 75201"/>
    <s v="roger3483@customer.com"/>
    <s v="305-290-8182"/>
  </r>
  <r>
    <s v="C3484"/>
    <s v="Natalie Flores"/>
    <s v="7023 Cedar Ln, San Jose, IL 60601"/>
    <s v="natalie3484@customer.com"/>
    <s v="312-175-7973"/>
  </r>
  <r>
    <s v="C3485"/>
    <s v="Benjamin Perez"/>
    <s v="2786 Elm St, San Diego, IL 77001"/>
    <s v="benjamin3485@customer.com"/>
    <s v="713-792-5381"/>
  </r>
  <r>
    <s v="C3486"/>
    <s v="Virginia Hernandez"/>
    <s v="5507 Lakeview Dr, Houston, IL 92101"/>
    <s v="virginia3486@customer.com"/>
    <s v="619-946-6061"/>
  </r>
  <r>
    <s v="C3487"/>
    <s v="Bruce Hernandez"/>
    <s v="4605 Highland Ave, New York, TX 95101"/>
    <s v="bruce3487@customer.com"/>
    <s v="408-536-3639"/>
  </r>
  <r>
    <s v="C3488"/>
    <s v="Madison Young"/>
    <s v="5929 Cedar Ln, Houston, TX 75201"/>
    <s v="madison3488@customer.com"/>
    <s v="415-790-2378"/>
  </r>
  <r>
    <s v="C3489"/>
    <s v="Adam Roberts"/>
    <s v="3161 Lakeview Dr, Philadelphia, PA 10001"/>
    <s v="adam3489@customer.com"/>
    <s v="212-388-9513"/>
  </r>
  <r>
    <s v="C3490"/>
    <s v="Abigail Garcia"/>
    <s v="8194 Maple Dr, Los Angeles, CA 85001"/>
    <s v="abigail3490@customer.com"/>
    <s v="602-136-8565"/>
  </r>
  <r>
    <s v="C3491"/>
    <s v="Gerald Walker"/>
    <s v="9746 Elm St, Dallas, IL 95101"/>
    <s v="gerald3491@customer.com"/>
    <s v="408-926-3256"/>
  </r>
  <r>
    <s v="C3492"/>
    <s v="Lauren Smith"/>
    <s v="2213 Cedar Ln, Phoenix, TX 85001"/>
    <s v="lauren3492@customer.com"/>
    <s v="602-495-7356"/>
  </r>
  <r>
    <s v="C3493"/>
    <s v="Keith Garcia"/>
    <s v="9125 Elm St, Dallas, TX 75201"/>
    <s v="keith3493@customer.com"/>
    <s v="305-903-8608"/>
  </r>
  <r>
    <s v="C3494"/>
    <s v="Isabella Hill"/>
    <s v="5064 Elm St, San Antonio, TX 19101"/>
    <s v="isabella3494@customer.com"/>
    <s v="215-967-2099"/>
  </r>
  <r>
    <s v="C3495"/>
    <s v="Terry Brown"/>
    <s v="422 Washington St, New York, NY 78201"/>
    <s v="terry3495@customer.com"/>
    <s v="305-707-7972"/>
  </r>
  <r>
    <s v="C3496"/>
    <s v="Jane Martin"/>
    <s v="8301 Highland Ave, San Diego, AZ 90001"/>
    <s v="jane3496@customer.com"/>
    <s v="323-938-8466"/>
  </r>
  <r>
    <s v="C3497"/>
    <s v="Wayne Martin"/>
    <s v="3463 Park Blvd, San Jose, IL 92101"/>
    <s v="wayne3497@customer.com"/>
    <s v="619-632-7681"/>
  </r>
  <r>
    <s v="C3498"/>
    <s v="Amy Jackson"/>
    <s v="8282 Highland Ave, Chicago, IL 19101"/>
    <s v="amy3498@customer.com"/>
    <s v="215-744-8532"/>
  </r>
  <r>
    <s v="C3499"/>
    <s v="Ralph Wilson"/>
    <s v="708 Main St, Chicago, IL 19101"/>
    <s v="ralph3499@customer.com"/>
    <s v="215-257-3710"/>
  </r>
  <r>
    <s v="C3500"/>
    <s v="Cynthia Campbell"/>
    <s v="8299 Main St, San Antonio, IL 75201"/>
    <s v="cynthia3500@customer.com"/>
    <s v="718-626-5354"/>
  </r>
  <r>
    <s v="C3501"/>
    <s v="Smith Rivera"/>
    <s v="6478 Washington St, Chicago, IL 75201"/>
    <s v="smith3501@customer.com"/>
    <s v="512-644-8004"/>
  </r>
  <r>
    <s v="C3502"/>
    <s v="Johnson Lopez"/>
    <s v="8418 Elm St, Dallas, IL 95101"/>
    <s v="johnson3502@customer.com"/>
    <s v="408-964-9751"/>
  </r>
  <r>
    <s v="C3503"/>
    <s v="Williams Brown"/>
    <s v="5817 Washington St, Chicago, TX 90001"/>
    <s v="williams3503@customer.com"/>
    <s v="323-663-4348"/>
  </r>
  <r>
    <s v="C3504"/>
    <s v="Brown Scott"/>
    <s v="6634 Highland Ave, San Jose, CA 75201"/>
    <s v="brown3504@customer.com"/>
    <s v="305-906-5941"/>
  </r>
  <r>
    <s v="C3505"/>
    <s v="Jones Robinson"/>
    <s v="689 Maple Dr, San Antonio, CA 85001"/>
    <s v="jones3505@customer.com"/>
    <s v="602-830-2554"/>
  </r>
  <r>
    <s v="C3506"/>
    <s v="Garcia Sanchez"/>
    <s v="5753 Cedar Ln, Los Angeles, CA 60601"/>
    <s v="garcia3506@customer.com"/>
    <s v="312-212-8831"/>
  </r>
  <r>
    <s v="C3507"/>
    <s v="Miller Thomas"/>
    <s v="2238 Sunset Rd, Philadelphia, TX 75201"/>
    <s v="miller3507@customer.com"/>
    <s v="718-144-7862"/>
  </r>
  <r>
    <s v="C3508"/>
    <s v="Davis Harris"/>
    <s v="8486 Broadway, Chicago, AZ 60601"/>
    <s v="davis3508@customer.com"/>
    <s v="312-997-3515"/>
  </r>
  <r>
    <s v="C3509"/>
    <s v="Rodriguez Gonzalez"/>
    <s v="2491 Maple Dr, Phoenix, CA 85001"/>
    <s v="rodriguez3509@customer.com"/>
    <s v="602-418-9789"/>
  </r>
  <r>
    <s v="C3510"/>
    <s v="Martinez Brown"/>
    <s v="3800 Cedar Ln, San Diego, TX 75201"/>
    <s v="martinez3510@customer.com"/>
    <s v="718-279-3027"/>
  </r>
  <r>
    <s v="C3511"/>
    <s v="Hernandez Rivera"/>
    <s v="3245 Maple Dr, Dallas, CA 92101"/>
    <s v="hernandez3511@customer.com"/>
    <s v="619-235-1159"/>
  </r>
  <r>
    <s v="C3512"/>
    <s v="Lopez Thompson"/>
    <s v="2510 Park Blvd, Philadelphia, TX 95101"/>
    <s v="lopez3512@customer.com"/>
    <s v="408-896-1526"/>
  </r>
  <r>
    <s v="C3513"/>
    <s v="Gonzalez Anderson"/>
    <s v="9850 Sunset Rd, Philadelphia, CA 75201"/>
    <s v="gonzalez3513@customer.com"/>
    <s v="718-769-6150"/>
  </r>
  <r>
    <s v="C3514"/>
    <s v="Wilson Hall"/>
    <s v="8497 Lakeview Dr, Phoenix, TX 10001"/>
    <s v="wilson3514@customer.com"/>
    <s v="212-824-9093"/>
  </r>
  <r>
    <s v="C3515"/>
    <s v="Anderson Adams"/>
    <s v="6318 Lakeview Dr, Phoenix, CA 60601"/>
    <s v="anderson3515@customer.com"/>
    <s v="312-893-9108"/>
  </r>
  <r>
    <s v="C3516"/>
    <s v="Thomas Young"/>
    <s v="3091 Washington St, Phoenix, AZ 19101"/>
    <s v="thomas3516@customer.com"/>
    <s v="215-676-9061"/>
  </r>
  <r>
    <s v="C3517"/>
    <s v="Taylor Flores"/>
    <s v="4773 Washington St, New York, PA 78201"/>
    <s v="taylor3517@customer.com"/>
    <s v="718-723-9878"/>
  </r>
  <r>
    <s v="C3518"/>
    <s v="Moore Mitchell"/>
    <s v="7721 Elm St, Houston, NY 60601"/>
    <s v="moore3518@customer.com"/>
    <s v="312-330-9738"/>
  </r>
  <r>
    <s v="C3519"/>
    <s v="Jackson Jones"/>
    <s v="1261 Sunset Rd, Dallas, CA 92101"/>
    <s v="jackson3519@customer.com"/>
    <s v="619-411-9401"/>
  </r>
  <r>
    <s v="C3520"/>
    <s v="Martin Hill"/>
    <s v="3612 Sunset Rd, San Diego, CA 95101"/>
    <s v="martin3520@customer.com"/>
    <s v="408-814-4194"/>
  </r>
  <r>
    <s v="C3521"/>
    <s v="Peter Williams"/>
    <s v="645 Elm St, New York, AZ 95101"/>
    <s v="peter3521@customer.com"/>
    <s v="408-357-1628"/>
  </r>
  <r>
    <s v="C3522"/>
    <s v="Victoria Jones"/>
    <s v="3592 Lakeview Dr, Houston, TX 19101"/>
    <s v="victoria3522@customer.com"/>
    <s v="215-556-5882"/>
  </r>
  <r>
    <s v="C3523"/>
    <s v="Raymond Allen"/>
    <s v="569 Lakeview Dr, San Diego, AZ 92101"/>
    <s v="raymond3523@customer.com"/>
    <s v="619-292-9484"/>
  </r>
  <r>
    <s v="C3524"/>
    <s v="Julia Davis"/>
    <s v="8481 Broadway, Phoenix, TX 10001"/>
    <s v="julia3524@customer.com"/>
    <s v="212-619-8274"/>
  </r>
  <r>
    <s v="C3525"/>
    <s v="Scott Roberts"/>
    <s v="1295 Cedar Ln, Los Angeles, NY 95101"/>
    <s v="scott3525@customer.com"/>
    <s v="408-509-4687"/>
  </r>
  <r>
    <s v="C3526"/>
    <s v="Grace Flores"/>
    <s v="4955 Washington St, San Antonio, CA 19101"/>
    <s v="grace3526@customer.com"/>
    <s v="215-943-1644"/>
  </r>
  <r>
    <s v="C3527"/>
    <s v="Dennis Miller"/>
    <s v="1106 Highland Ave, New York, TX 78201"/>
    <s v="dennis3527@customer.com"/>
    <s v="305-868-8362"/>
  </r>
  <r>
    <s v="C3528"/>
    <s v="Evelyn Gonzalez"/>
    <s v="9840 Sunset Rd, Dallas, AZ 60601"/>
    <s v="evelyn3528@customer.com"/>
    <s v="312-990-8207"/>
  </r>
  <r>
    <s v="C3529"/>
    <s v="Gregory Gomez"/>
    <s v="4766 Park Blvd, San Jose, CA 92101"/>
    <s v="gregory3529@customer.com"/>
    <s v="619-933-8341"/>
  </r>
  <r>
    <s v="C3530"/>
    <s v="Anna Martinez"/>
    <s v="4227 Broadway, Chicago, CA 78201"/>
    <s v="anna3530@customer.com"/>
    <s v="646-684-2957"/>
  </r>
  <r>
    <s v="C3531"/>
    <s v="Walter Anderson"/>
    <s v="9019 Main St, Los Angeles, TX 78201"/>
    <s v="walter3531@customer.com"/>
    <s v="646-540-3100"/>
  </r>
  <r>
    <s v="C3532"/>
    <s v="Rose Smith"/>
    <s v="5194 Washington St, Houston, CA 95101"/>
    <s v="rose3532@customer.com"/>
    <s v="408-254-1001"/>
  </r>
  <r>
    <s v="C3533"/>
    <s v="Patrick White"/>
    <s v="6441 Cedar Ln, Phoenix, TX 85001"/>
    <s v="patrick3533@customer.com"/>
    <s v="602-367-2948"/>
  </r>
  <r>
    <s v="C3534"/>
    <s v="Judith Davis"/>
    <s v="5045 Park Blvd, Chicago, TX 85001"/>
    <s v="judith3534@customer.com"/>
    <s v="602-249-9103"/>
  </r>
  <r>
    <s v="C3535"/>
    <s v="Henry Nelson"/>
    <s v="4758 Main St, Los Angeles, CA 90001"/>
    <s v="henry3535@customer.com"/>
    <s v="323-479-4228"/>
  </r>
  <r>
    <s v="C3536"/>
    <s v="Christina Scott"/>
    <s v="1955 Maple Dr, Dallas, TX 90001"/>
    <s v="christina3536@customer.com"/>
    <s v="323-467-6898"/>
  </r>
  <r>
    <s v="C3537"/>
    <s v="Douglas Nguyen"/>
    <s v="8352 Highland Ave, Chicago, TX 90001"/>
    <s v="douglas3537@customer.com"/>
    <s v="323-759-7599"/>
  </r>
  <r>
    <s v="C3538"/>
    <s v="Maria Rodriguez"/>
    <s v="6433 Washington St, San Diego, TX 10001"/>
    <s v="maria3538@customer.com"/>
    <s v="212-901-1962"/>
  </r>
  <r>
    <s v="C3539"/>
    <s v="Harold King"/>
    <s v="2692 Highland Ave, San Antonio, TX 95101"/>
    <s v="harold3539@customer.com"/>
    <s v="408-441-6097"/>
  </r>
  <r>
    <s v="C3540"/>
    <s v="Nicole Jackson"/>
    <s v="6638 Broadway, Dallas, NY 95101"/>
    <s v="nicole3540@customer.com"/>
    <s v="408-787-3482"/>
  </r>
  <r>
    <s v="C3541"/>
    <s v="Alexander Carter"/>
    <s v="3917 Highland Ave, Phoenix, TX 90001"/>
    <s v="alexander3541@customer.com"/>
    <s v="323-343-2965"/>
  </r>
  <r>
    <s v="C3542"/>
    <s v="Megan Gomez"/>
    <s v="8918 Elm St, San Antonio, IL 60601"/>
    <s v="megan3542@customer.com"/>
    <s v="312-308-9679"/>
  </r>
  <r>
    <s v="C3543"/>
    <s v="Samuel Martinez"/>
    <s v="3726 Lakeview Dr, Phoenix, AZ 95101"/>
    <s v="samuel3543@customer.com"/>
    <s v="408-110-3518"/>
  </r>
  <r>
    <s v="C3544"/>
    <s v="Dorothy Clark"/>
    <s v="6711 Main St, Los Angeles, AZ 78201"/>
    <s v="dorothy3544@customer.com"/>
    <s v="646-946-8274"/>
  </r>
  <r>
    <s v="C3545"/>
    <s v="Frank Roberts"/>
    <s v="4476 Highland Ave, San Diego, CA 92101"/>
    <s v="frank3545@customer.com"/>
    <s v="619-579-3081"/>
  </r>
  <r>
    <s v="C3546"/>
    <s v="Sophia Martin"/>
    <s v="9677 Cedar Ln, New York, CA 95101"/>
    <s v="sophia3546@customer.com"/>
    <s v="408-755-5715"/>
  </r>
  <r>
    <s v="C3547"/>
    <s v="Lawrence Adams"/>
    <s v="8539 Lakeview Dr, New York, TX 75201"/>
    <s v="lawrence3547@customer.com"/>
    <s v="512-442-1332"/>
  </r>
  <r>
    <s v="C3548"/>
    <s v="Alice Baker"/>
    <s v="3284 Main St, Houston, TX 77001"/>
    <s v="alice3548@customer.com"/>
    <s v="713-373-4783"/>
  </r>
  <r>
    <s v="C3549"/>
    <s v="Arthur Moore"/>
    <s v="6872 Lakeview Dr, Houston, PA 60601"/>
    <s v="arthur3549@customer.com"/>
    <s v="312-605-1792"/>
  </r>
  <r>
    <s v="C3550"/>
    <s v="Ruth Sanchez"/>
    <s v="8432 Highland Ave, Houston, CA 77001"/>
    <s v="ruth3550@customer.com"/>
    <s v="713-293-4922"/>
  </r>
  <r>
    <s v="C3551"/>
    <s v="Philip Sanchez"/>
    <s v="5545 Lakeview Dr, Houston, CA 60601"/>
    <s v="philip3551@customer.com"/>
    <s v="312-295-5158"/>
  </r>
  <r>
    <s v="C3552"/>
    <s v="Diana Green"/>
    <s v="1808 Broadway, Los Angeles, IL 95101"/>
    <s v="diana3552@customer.com"/>
    <s v="408-352-9221"/>
  </r>
  <r>
    <s v="C3553"/>
    <s v="Roger Thomas"/>
    <s v="6159 Cedar Ln, Los Angeles, TX 10001"/>
    <s v="roger3553@customer.com"/>
    <s v="212-746-8745"/>
  </r>
  <r>
    <s v="C3554"/>
    <s v="Natalie Adams"/>
    <s v="8530 Sunset Rd, Dallas, PA 85001"/>
    <s v="natalie3554@customer.com"/>
    <s v="602-134-6913"/>
  </r>
  <r>
    <s v="C3555"/>
    <s v="Benjamin Hernandez"/>
    <s v="8661 Highland Ave, Philadelphia, CA 90001"/>
    <s v="benjamin3555@customer.com"/>
    <s v="323-266-2581"/>
  </r>
  <r>
    <s v="C3556"/>
    <s v="Virginia Johnson"/>
    <s v="842 Main St, San Jose, TX 19101"/>
    <s v="virginia3556@customer.com"/>
    <s v="215-252-7985"/>
  </r>
  <r>
    <s v="C3557"/>
    <s v="Bruce Lopez"/>
    <s v="3915 Cedar Ln, Houston, IL 90001"/>
    <s v="bruce3557@customer.com"/>
    <s v="323-165-4557"/>
  </r>
  <r>
    <s v="C3558"/>
    <s v="Madison Baker"/>
    <s v="3935 Washington St, Phoenix, PA 60601"/>
    <s v="madison3558@customer.com"/>
    <s v="312-249-3361"/>
  </r>
  <r>
    <s v="C3559"/>
    <s v="Adam Williams"/>
    <s v="6244 Broadway, New York, CA 78201"/>
    <s v="adam3559@customer.com"/>
    <s v="512-855-8830"/>
  </r>
  <r>
    <s v="C3560"/>
    <s v="Abigail Taylor"/>
    <s v="6806 Park Blvd, Los Angeles, TX 19101"/>
    <s v="abigail3560@customer.com"/>
    <s v="215-158-2195"/>
  </r>
  <r>
    <s v="C3561"/>
    <s v="Gerald Johnson"/>
    <s v="384 Maple Dr, Chicago, TX 75201"/>
    <s v="gerald3561@customer.com"/>
    <s v="646-802-9601"/>
  </r>
  <r>
    <s v="C3562"/>
    <s v="Lauren Baker"/>
    <s v="6795 Main St, Phoenix, CA 77001"/>
    <s v="lauren3562@customer.com"/>
    <s v="713-939-3569"/>
  </r>
  <r>
    <s v="C3563"/>
    <s v="Keith Hall"/>
    <s v="6818 Cedar Ln, Chicago, TX 60601"/>
    <s v="keith3563@customer.com"/>
    <s v="312-550-9334"/>
  </r>
  <r>
    <s v="C3564"/>
    <s v="Isabella Garcia"/>
    <s v="9714 Maple Dr, New York, CA 10001"/>
    <s v="isabella3564@customer.com"/>
    <s v="212-153-9488"/>
  </r>
  <r>
    <s v="C3565"/>
    <s v="Terry King"/>
    <s v="3563 Park Blvd, San Jose, CA 60601"/>
    <s v="terry3565@customer.com"/>
    <s v="312-730-4904"/>
  </r>
  <r>
    <s v="C3566"/>
    <s v="Jane Jones"/>
    <s v="8745 Lakeview Dr, San Jose, CA 78201"/>
    <s v="jane3566@customer.com"/>
    <s v="415-896-1963"/>
  </r>
  <r>
    <s v="C3567"/>
    <s v="Wayne Brown"/>
    <s v="9323 Main St, Los Angeles, IL 95101"/>
    <s v="wayne3567@customer.com"/>
    <s v="408-102-9659"/>
  </r>
  <r>
    <s v="C3568"/>
    <s v="Amy Nelson"/>
    <s v="3379 Main St, Los Angeles, TX 77001"/>
    <s v="amy3568@customer.com"/>
    <s v="713-123-7723"/>
  </r>
  <r>
    <s v="C3569"/>
    <s v="Ralph Hall"/>
    <s v="216 Elm St, Houston, TX 19101"/>
    <s v="ralph3569@customer.com"/>
    <s v="215-100-1312"/>
  </r>
  <r>
    <s v="C3570"/>
    <s v="Cynthia Taylor"/>
    <s v="7728 Main St, San Diego, CA 85001"/>
    <s v="cynthia3570@customer.com"/>
    <s v="602-849-1286"/>
  </r>
  <r>
    <s v="C3571"/>
    <s v="Smith Johnson"/>
    <s v="9933 Main St, Los Angeles, CA 85001"/>
    <s v="smith3571@customer.com"/>
    <s v="602-671-2840"/>
  </r>
  <r>
    <s v="C3572"/>
    <s v="Johnson Perez"/>
    <s v="4848 Elm St, Philadelphia, CA 10001"/>
    <s v="johnson3572@customer.com"/>
    <s v="212-865-9496"/>
  </r>
  <r>
    <s v="C3573"/>
    <s v="Williams Clark"/>
    <s v="9487 Cedar Ln, Houston, IL 19101"/>
    <s v="williams3573@customer.com"/>
    <s v="215-992-2862"/>
  </r>
  <r>
    <s v="C3574"/>
    <s v="Brown Smith"/>
    <s v="9760 Park Blvd, San Diego, TX 77001"/>
    <s v="brown3574@customer.com"/>
    <s v="713-888-3574"/>
  </r>
  <r>
    <s v="C3575"/>
    <s v="Jones Green"/>
    <s v="6247 Park Blvd, Phoenix, PA 60601"/>
    <s v="jones3575@customer.com"/>
    <s v="312-266-8121"/>
  </r>
  <r>
    <s v="C3576"/>
    <s v="Garcia Torres"/>
    <s v="551 Main St, Los Angeles, CA 92101"/>
    <s v="garcia3576@customer.com"/>
    <s v="619-752-7669"/>
  </r>
  <r>
    <s v="C3577"/>
    <s v="Miller Young"/>
    <s v="2147 Park Blvd, San Antonio, CA 78201"/>
    <s v="miller3577@customer.com"/>
    <s v="415-758-9732"/>
  </r>
  <r>
    <s v="C3578"/>
    <s v="Davis Carter"/>
    <s v="5070 Cedar Ln, San Jose, TX 60601"/>
    <s v="davis3578@customer.com"/>
    <s v="312-609-7605"/>
  </r>
  <r>
    <s v="C3579"/>
    <s v="Rodriguez Perez"/>
    <s v="4726 Cedar Ln, Phoenix, AZ 92101"/>
    <s v="rodriguez3579@customer.com"/>
    <s v="619-490-3061"/>
  </r>
  <r>
    <s v="C3580"/>
    <s v="Martinez Davis"/>
    <s v="8278 Sunset Rd, Chicago, CA 19101"/>
    <s v="martinez3580@customer.com"/>
    <s v="215-947-6077"/>
  </r>
  <r>
    <s v="C3581"/>
    <s v="Hernandez Allen"/>
    <s v="2009 Sunset Rd, Phoenix, TX 19101"/>
    <s v="hernandez3581@customer.com"/>
    <s v="215-827-4487"/>
  </r>
  <r>
    <s v="C3582"/>
    <s v="Lopez Sanchez"/>
    <s v="7209 Main St, Houston, CA 95101"/>
    <s v="lopez3582@customer.com"/>
    <s v="408-366-2292"/>
  </r>
  <r>
    <s v="C3583"/>
    <s v="Gonzalez Anderson"/>
    <s v="1536 Elm St, Phoenix, AZ 10001"/>
    <s v="gonzalez3583@customer.com"/>
    <s v="212-539-2143"/>
  </r>
  <r>
    <s v="C3584"/>
    <s v="Wilson Lopez"/>
    <s v="1344 Maple Dr, Philadelphia, TX 75201"/>
    <s v="wilson3584@customer.com"/>
    <s v="305-670-5623"/>
  </r>
  <r>
    <s v="C3585"/>
    <s v="Anderson Robinson"/>
    <s v="4844 Highland Ave, New York, IL 92101"/>
    <s v="anderson3585@customer.com"/>
    <s v="619-800-3049"/>
  </r>
  <r>
    <s v="C3586"/>
    <s v="Thomas Robinson"/>
    <s v="8694 Broadway, San Jose, TX 78201"/>
    <s v="thomas3586@customer.com"/>
    <s v="512-575-7343"/>
  </r>
  <r>
    <s v="C3587"/>
    <s v="Taylor Brown"/>
    <s v="4015 Main St, Chicago, IL 95101"/>
    <s v="taylor3587@customer.com"/>
    <s v="408-111-2541"/>
  </r>
  <r>
    <s v="C3588"/>
    <s v="Moore Hall"/>
    <s v="7964 Highland Ave, Dallas, IL 75201"/>
    <s v="moore3588@customer.com"/>
    <s v="646-880-8858"/>
  </r>
  <r>
    <s v="C3589"/>
    <s v="Jackson Carter"/>
    <s v="2982 Broadway, Dallas, CA 92101"/>
    <s v="jackson3589@customer.com"/>
    <s v="619-298-1596"/>
  </r>
  <r>
    <s v="C3590"/>
    <s v="Martin Taylor"/>
    <s v="2903 Park Blvd, Dallas, IL 19101"/>
    <s v="martin3590@customer.com"/>
    <s v="215-962-2559"/>
  </r>
  <r>
    <s v="C3591"/>
    <s v="Peter Green"/>
    <s v="2158 Park Blvd, Houston, TX 90001"/>
    <s v="peter3591@customer.com"/>
    <s v="323-516-8528"/>
  </r>
  <r>
    <s v="C3592"/>
    <s v="Victoria Gonzalez"/>
    <s v="1648 Maple Dr, Houston, CA 85001"/>
    <s v="victoria3592@customer.com"/>
    <s v="602-120-8418"/>
  </r>
  <r>
    <s v="C3593"/>
    <s v="Raymond Walker"/>
    <s v="875 Lakeview Dr, New York, NY 85001"/>
    <s v="raymond3593@customer.com"/>
    <s v="602-997-5442"/>
  </r>
  <r>
    <s v="C3594"/>
    <s v="Julia Clark"/>
    <s v="3820 Park Blvd, San Diego, TX 10001"/>
    <s v="julia3594@customer.com"/>
    <s v="212-235-2596"/>
  </r>
  <r>
    <s v="C3595"/>
    <s v="Scott Martinez"/>
    <s v="9992 Washington St, Houston, CA 92101"/>
    <s v="scott3595@customer.com"/>
    <s v="619-861-7440"/>
  </r>
  <r>
    <s v="C3596"/>
    <s v="Grace Wilson"/>
    <s v="6341 Washington St, Dallas, CA 19101"/>
    <s v="grace3596@customer.com"/>
    <s v="215-696-3007"/>
  </r>
  <r>
    <s v="C3597"/>
    <s v="Dennis Flores"/>
    <s v="2970 Cedar Ln, Houston, CA 92101"/>
    <s v="dennis3597@customer.com"/>
    <s v="619-609-6058"/>
  </r>
  <r>
    <s v="C3598"/>
    <s v="Evelyn King"/>
    <s v="817 Main St, Chicago, CA 85001"/>
    <s v="evelyn3598@customer.com"/>
    <s v="602-366-7867"/>
  </r>
  <r>
    <s v="C3599"/>
    <s v="Gregory Hall"/>
    <s v="2128 Park Blvd, San Antonio, PA 95101"/>
    <s v="gregory3599@customer.com"/>
    <s v="408-588-5853"/>
  </r>
  <r>
    <s v="C3600"/>
    <s v="Anna Clark"/>
    <s v="6376 Elm St, Dallas, PA 75201"/>
    <s v="anna3600@customer.com"/>
    <s v="415-379-9628"/>
  </r>
  <r>
    <s v="C3601"/>
    <s v="Walter Nguyen"/>
    <s v="3279 Sunset Rd, New York, TX 77001"/>
    <s v="walter3601@customer.com"/>
    <s v="713-263-8099"/>
  </r>
  <r>
    <s v="C3602"/>
    <s v="Rose Allen"/>
    <s v="5045 Lakeview Dr, Houston, AZ 90001"/>
    <s v="rose3602@customer.com"/>
    <s v="323-242-1293"/>
  </r>
  <r>
    <s v="C3603"/>
    <s v="Patrick Young"/>
    <s v="3932 Washington St, Phoenix, TX 19101"/>
    <s v="patrick3603@customer.com"/>
    <s v="215-468-3194"/>
  </r>
  <r>
    <s v="C3604"/>
    <s v="Judith Gomez"/>
    <s v="5287 Main St, San Jose, CA 92101"/>
    <s v="judith3604@customer.com"/>
    <s v="619-557-3357"/>
  </r>
  <r>
    <s v="C3605"/>
    <s v="Henry Smith"/>
    <s v="9593 Washington St, San Antonio, CA 10001"/>
    <s v="henry3605@customer.com"/>
    <s v="212-771-2718"/>
  </r>
  <r>
    <s v="C3606"/>
    <s v="Christina Hall"/>
    <s v="9008 Sunset Rd, Phoenix, CA 77001"/>
    <s v="christina3606@customer.com"/>
    <s v="713-542-9594"/>
  </r>
  <r>
    <s v="C3607"/>
    <s v="Douglas Gonzalez"/>
    <s v="1532 Sunset Rd, Dallas, PA 10001"/>
    <s v="douglas3607@customer.com"/>
    <s v="212-451-6234"/>
  </r>
  <r>
    <s v="C3608"/>
    <s v="Maria Torres"/>
    <s v="2103 Maple Dr, San Diego, CA 75201"/>
    <s v="maria3608@customer.com"/>
    <s v="512-697-3222"/>
  </r>
  <r>
    <s v="C3609"/>
    <s v="Harold Rodriguez"/>
    <s v="8957 Maple Dr, Philadelphia, TX 78201"/>
    <s v="harold3609@customer.com"/>
    <s v="718-568-3292"/>
  </r>
  <r>
    <s v="C3610"/>
    <s v="Nicole Smith"/>
    <s v="4519 Highland Ave, Chicago, CA 95101"/>
    <s v="nicole3610@customer.com"/>
    <s v="408-241-5168"/>
  </r>
  <r>
    <s v="C3611"/>
    <s v="Alexander Anderson"/>
    <s v="4377 Washington St, Chicago, CA 78201"/>
    <s v="alexander3611@customer.com"/>
    <s v="512-553-4346"/>
  </r>
  <r>
    <s v="C3612"/>
    <s v="Megan Lopez"/>
    <s v="9181 Maple Dr, Los Angeles, AZ 95101"/>
    <s v="megan3612@customer.com"/>
    <s v="408-570-8293"/>
  </r>
  <r>
    <s v="C3613"/>
    <s v="Samuel Lewis"/>
    <s v="4369 Main St, Chicago, TX 75201"/>
    <s v="samuel3613@customer.com"/>
    <s v="512-608-9745"/>
  </r>
  <r>
    <s v="C3614"/>
    <s v="Dorothy Wilson"/>
    <s v="4672 Broadway, San Diego, CA 19101"/>
    <s v="dorothy3614@customer.com"/>
    <s v="215-632-7519"/>
  </r>
  <r>
    <s v="C3615"/>
    <s v="Frank Allen"/>
    <s v="3280 Maple Dr, Houston, TX 19101"/>
    <s v="frank3615@customer.com"/>
    <s v="215-493-1103"/>
  </r>
  <r>
    <s v="C3616"/>
    <s v="Sophia Lee"/>
    <s v="1646 Cedar Ln, San Diego, TX 19101"/>
    <s v="sophia3616@customer.com"/>
    <s v="215-141-4160"/>
  </r>
  <r>
    <s v="C3617"/>
    <s v="Lawrence Taylor"/>
    <s v="9060 Main St, Dallas, CA 19101"/>
    <s v="lawrence3617@customer.com"/>
    <s v="215-957-1427"/>
  </r>
  <r>
    <s v="C3618"/>
    <s v="Alice Hall"/>
    <s v="975 Main St, San Jose, AZ 19101"/>
    <s v="alice3618@customer.com"/>
    <s v="215-355-1248"/>
  </r>
  <r>
    <s v="C3619"/>
    <s v="Arthur Moore"/>
    <s v="6676 Sunset Rd, Philadelphia, AZ 60601"/>
    <s v="arthur3619@customer.com"/>
    <s v="312-527-8891"/>
  </r>
  <r>
    <s v="C3620"/>
    <s v="Ruth Rivera"/>
    <s v="2814 Maple Dr, Phoenix, PA 75201"/>
    <s v="ruth3620@customer.com"/>
    <s v="415-433-6966"/>
  </r>
  <r>
    <s v="C3621"/>
    <s v="Philip Adams"/>
    <s v="2499 Maple Dr, Los Angeles, PA 19101"/>
    <s v="philip3621@customer.com"/>
    <s v="215-241-6821"/>
  </r>
  <r>
    <s v="C3622"/>
    <s v="Diana Ramirez"/>
    <s v="1145 Cedar Ln, San Jose, AZ 75201"/>
    <s v="diana3622@customer.com"/>
    <s v="512-855-4109"/>
  </r>
  <r>
    <s v="C3623"/>
    <s v="Roger Rivera"/>
    <s v="1960 Main St, Dallas, TX 95101"/>
    <s v="roger3623@customer.com"/>
    <s v="408-781-6640"/>
  </r>
  <r>
    <s v="C3624"/>
    <s v="Natalie Nelson"/>
    <s v="4862 Cedar Ln, Philadelphia, CA 10001"/>
    <s v="natalie3624@customer.com"/>
    <s v="212-649-5483"/>
  </r>
  <r>
    <s v="C3625"/>
    <s v="Benjamin Harris"/>
    <s v="5777 Lakeview Dr, New York, IL 85001"/>
    <s v="benjamin3625@customer.com"/>
    <s v="602-224-7404"/>
  </r>
  <r>
    <s v="C3626"/>
    <s v="Virginia Wright"/>
    <s v="8763 Broadway, Los Angeles, CA 95101"/>
    <s v="virginia3626@customer.com"/>
    <s v="408-984-5757"/>
  </r>
  <r>
    <s v="C3627"/>
    <s v="Bruce Clark"/>
    <s v="4440 Lakeview Dr, Philadelphia, CA 85001"/>
    <s v="bruce3627@customer.com"/>
    <s v="602-627-5114"/>
  </r>
  <r>
    <s v="C3628"/>
    <s v="Madison Jackson"/>
    <s v="2707 Broadway, San Antonio, CA 95101"/>
    <s v="madison3628@customer.com"/>
    <s v="408-382-9228"/>
  </r>
  <r>
    <s v="C3629"/>
    <s v="Adam Green"/>
    <s v="3755 Cedar Ln, Phoenix, PA 10001"/>
    <s v="adam3629@customer.com"/>
    <s v="212-551-6470"/>
  </r>
  <r>
    <s v="C3630"/>
    <s v="Abigail Gomez"/>
    <s v="1395 Main St, Los Angeles, CA 92101"/>
    <s v="abigail3630@customer.com"/>
    <s v="619-375-6783"/>
  </r>
  <r>
    <s v="C3631"/>
    <s v="Gerald Lee"/>
    <s v="2874 Main St, New York, CA 60601"/>
    <s v="gerald3631@customer.com"/>
    <s v="312-548-5294"/>
  </r>
  <r>
    <s v="C3632"/>
    <s v="Lauren Garcia"/>
    <s v="4415 Sunset Rd, Los Angeles, PA 90001"/>
    <s v="lauren3632@customer.com"/>
    <s v="323-919-1755"/>
  </r>
  <r>
    <s v="C3633"/>
    <s v="Keith Davis"/>
    <s v="6402 Washington St, Chicago, IL 19101"/>
    <s v="keith3633@customer.com"/>
    <s v="215-960-5918"/>
  </r>
  <r>
    <s v="C3634"/>
    <s v="Isabella Thomas"/>
    <s v="1952 Broadway, Los Angeles, TX 75201"/>
    <s v="isabella3634@customer.com"/>
    <s v="305-511-7602"/>
  </r>
  <r>
    <s v="C3635"/>
    <s v="Terry Wilson"/>
    <s v="8263 Sunset Rd, San Antonio, AZ 95101"/>
    <s v="terry3635@customer.com"/>
    <s v="408-498-8864"/>
  </r>
  <r>
    <s v="C3636"/>
    <s v="Jane Hall"/>
    <s v="2030 Maple Dr, Houston, CA 60601"/>
    <s v="jane3636@customer.com"/>
    <s v="312-666-3574"/>
  </r>
  <r>
    <s v="C3637"/>
    <s v="Wayne Flores"/>
    <s v="4615 Maple Dr, Houston, CA 75201"/>
    <s v="wayne3637@customer.com"/>
    <s v="718-127-2142"/>
  </r>
  <r>
    <s v="C3638"/>
    <s v="Amy Wright"/>
    <s v="2321 Washington St, Philadelphia, CA 77001"/>
    <s v="amy3638@customer.com"/>
    <s v="713-561-3869"/>
  </r>
  <r>
    <s v="C3639"/>
    <s v="Ralph Ramirez"/>
    <s v="3184 Washington St, Philadelphia, TX 85001"/>
    <s v="ralph3639@customer.com"/>
    <s v="602-478-3346"/>
  </r>
  <r>
    <s v="C3640"/>
    <s v="Cynthia Lee"/>
    <s v="1926 Lakeview Dr, Houston, NY 77001"/>
    <s v="cynthia3640@customer.com"/>
    <s v="713-702-7561"/>
  </r>
  <r>
    <s v="C3641"/>
    <s v="Smith Rodriguez"/>
    <s v="8226 Lakeview Dr, Dallas, CA 92101"/>
    <s v="smith3641@customer.com"/>
    <s v="619-497-7290"/>
  </r>
  <r>
    <s v="C3642"/>
    <s v="Johnson Torres"/>
    <s v="3106 Park Blvd, Philadelphia, TX 92101"/>
    <s v="johnson3642@customer.com"/>
    <s v="619-600-9234"/>
  </r>
  <r>
    <s v="C3643"/>
    <s v="Williams Thomas"/>
    <s v="3731 Park Blvd, Los Angeles, TX 90001"/>
    <s v="williams3643@customer.com"/>
    <s v="323-494-8157"/>
  </r>
  <r>
    <s v="C3644"/>
    <s v="Brown Hill"/>
    <s v="5905 Cedar Ln, New York, PA 85001"/>
    <s v="brown3644@customer.com"/>
    <s v="602-732-6179"/>
  </r>
  <r>
    <s v="C3645"/>
    <s v="Jones Hall"/>
    <s v="519 Cedar Ln, New York, CA 78201"/>
    <s v="jones3645@customer.com"/>
    <s v="718-441-8926"/>
  </r>
  <r>
    <s v="C3646"/>
    <s v="Garcia Adams"/>
    <s v="4889 Elm St, New York, TX 75201"/>
    <s v="garcia3646@customer.com"/>
    <s v="646-990-7530"/>
  </r>
  <r>
    <s v="C3647"/>
    <s v="Miller Johnson"/>
    <s v="901 Sunset Rd, San Antonio, TX 60601"/>
    <s v="miller3647@customer.com"/>
    <s v="312-944-6537"/>
  </r>
  <r>
    <s v="C3648"/>
    <s v="Davis Taylor"/>
    <s v="5638 Maple Dr, Phoenix, IL 90001"/>
    <s v="davis3648@customer.com"/>
    <s v="323-288-9514"/>
  </r>
  <r>
    <s v="C3649"/>
    <s v="Rodriguez Roberts"/>
    <s v="7828 Cedar Ln, San Antonio, NY 95101"/>
    <s v="rodriguez3649@customer.com"/>
    <s v="408-151-6175"/>
  </r>
  <r>
    <s v="C3650"/>
    <s v="Martinez Rodriguez"/>
    <s v="7417 Broadway, San Antonio, IL 60601"/>
    <s v="martinez3650@customer.com"/>
    <s v="312-877-7240"/>
  </r>
  <r>
    <s v="C3651"/>
    <s v="Hernandez Lee"/>
    <s v="7959 Broadway, Dallas, AZ 90001"/>
    <s v="hernandez3651@customer.com"/>
    <s v="323-875-7300"/>
  </r>
  <r>
    <s v="C3652"/>
    <s v="Lopez Williams"/>
    <s v="1364 Lakeview Dr, Philadelphia, AZ 77001"/>
    <s v="lopez3652@customer.com"/>
    <s v="713-573-4798"/>
  </r>
  <r>
    <s v="C3653"/>
    <s v="Gonzalez Jackson"/>
    <s v="4644 Broadway, San Jose, CA 78201"/>
    <s v="gonzalez3653@customer.com"/>
    <s v="305-155-9454"/>
  </r>
  <r>
    <s v="C3654"/>
    <s v="Wilson Anderson"/>
    <s v="9306 Maple Dr, San Jose, CA 90001"/>
    <s v="wilson3654@customer.com"/>
    <s v="323-720-9468"/>
  </r>
  <r>
    <s v="C3655"/>
    <s v="Anderson Robinson"/>
    <s v="5332 Lakeview Dr, Phoenix, CA 92101"/>
    <s v="anderson3655@customer.com"/>
    <s v="619-449-3099"/>
  </r>
  <r>
    <s v="C3656"/>
    <s v="Thomas Hill"/>
    <s v="6232 Maple Dr, Chicago, CA 92101"/>
    <s v="thomas3656@customer.com"/>
    <s v="619-835-4510"/>
  </r>
  <r>
    <s v="C3657"/>
    <s v="Taylor King"/>
    <s v="6266 Park Blvd, San Diego, AZ 75201"/>
    <s v="taylor3657@customer.com"/>
    <s v="415-268-3108"/>
  </r>
  <r>
    <s v="C3658"/>
    <s v="Moore Nguyen"/>
    <s v="5413 Main St, Phoenix, TX 85001"/>
    <s v="moore3658@customer.com"/>
    <s v="602-242-3094"/>
  </r>
  <r>
    <s v="C3659"/>
    <s v="Jackson Nguyen"/>
    <s v="4921 Highland Ave, San Jose, NY 10001"/>
    <s v="jackson3659@customer.com"/>
    <s v="212-625-6236"/>
  </r>
  <r>
    <s v="C3660"/>
    <s v="Martin Nelson"/>
    <s v="4665 Highland Ave, Houston, TX 19101"/>
    <s v="martin3660@customer.com"/>
    <s v="215-131-2988"/>
  </r>
  <r>
    <s v="C3661"/>
    <s v="Peter King"/>
    <s v="6361 Lakeview Dr, New York, AZ 10001"/>
    <s v="peter3661@customer.com"/>
    <s v="212-667-9425"/>
  </r>
  <r>
    <s v="C3662"/>
    <s v="Victoria Wright"/>
    <s v="8556 Sunset Rd, Los Angeles, AZ 10001"/>
    <s v="victoria3662@customer.com"/>
    <s v="212-204-2408"/>
  </r>
  <r>
    <s v="C3663"/>
    <s v="Raymond Nelson"/>
    <s v="9184 Sunset Rd, Chicago, CA 19101"/>
    <s v="raymond3663@customer.com"/>
    <s v="215-718-8454"/>
  </r>
  <r>
    <s v="C3664"/>
    <s v="Julia Lewis"/>
    <s v="2802 Sunset Rd, Philadelphia, CA 19101"/>
    <s v="julia3664@customer.com"/>
    <s v="215-108-5024"/>
  </r>
  <r>
    <s v="C3665"/>
    <s v="Scott Lee"/>
    <s v="7982 Park Blvd, Los Angeles, TX 10001"/>
    <s v="scott3665@customer.com"/>
    <s v="212-284-8448"/>
  </r>
  <r>
    <s v="C3666"/>
    <s v="Grace Ramirez"/>
    <s v="7120 Maple Dr, Phoenix, TX 77001"/>
    <s v="grace3666@customer.com"/>
    <s v="713-633-9774"/>
  </r>
  <r>
    <s v="C3667"/>
    <s v="Dennis Anderson"/>
    <s v="1341 Main St, Dallas, CA 92101"/>
    <s v="dennis3667@customer.com"/>
    <s v="619-176-6549"/>
  </r>
  <r>
    <s v="C3668"/>
    <s v="Evelyn Nguyen"/>
    <s v="8022 Elm St, San Jose, PA 75201"/>
    <s v="evelyn3668@customer.com"/>
    <s v="305-861-8288"/>
  </r>
  <r>
    <s v="C3669"/>
    <s v="Gregory Martin"/>
    <s v="2957 Broadway, New York, TX 78201"/>
    <s v="gregory3669@customer.com"/>
    <s v="305-768-1677"/>
  </r>
  <r>
    <s v="C3670"/>
    <s v="Anna Lewis"/>
    <s v="8349 Lakeview Dr, Philadelphia, PA 78201"/>
    <s v="anna3670@customer.com"/>
    <s v="512-146-5008"/>
  </r>
  <r>
    <s v="C3671"/>
    <s v="Walter Torres"/>
    <s v="4411 Elm St, Dallas, IL 78201"/>
    <s v="walter3671@customer.com"/>
    <s v="718-835-1289"/>
  </r>
  <r>
    <s v="C3672"/>
    <s v="Rose Garcia"/>
    <s v="9134 Elm St, San Diego, PA 92101"/>
    <s v="rose3672@customer.com"/>
    <s v="619-306-7796"/>
  </r>
  <r>
    <s v="C3673"/>
    <s v="Patrick Walker"/>
    <s v="432 Sunset Rd, Los Angeles, IL 10001"/>
    <s v="patrick3673@customer.com"/>
    <s v="212-363-7821"/>
  </r>
  <r>
    <s v="C3674"/>
    <s v="Judith Hill"/>
    <s v="4844 Maple Dr, New York, IL 75201"/>
    <s v="judith3674@customer.com"/>
    <s v="718-106-9425"/>
  </r>
  <r>
    <s v="C3675"/>
    <s v="Henry Thompson"/>
    <s v="4603 Broadway, Phoenix, TX 10001"/>
    <s v="henry3675@customer.com"/>
    <s v="212-654-5438"/>
  </r>
  <r>
    <s v="C3676"/>
    <s v="Christina Thomas"/>
    <s v="2020 Cedar Ln, San Diego, IL 85001"/>
    <s v="christina3676@customer.com"/>
    <s v="602-897-5196"/>
  </r>
  <r>
    <s v="C3677"/>
    <s v="Douglas Young"/>
    <s v="7407 Washington St, Phoenix, CA 60601"/>
    <s v="douglas3677@customer.com"/>
    <s v="312-640-6904"/>
  </r>
  <r>
    <s v="C3678"/>
    <s v="Maria Miller"/>
    <s v="5091 Main St, Philadelphia, CA 90001"/>
    <s v="maria3678@customer.com"/>
    <s v="323-831-9856"/>
  </r>
  <r>
    <s v="C3679"/>
    <s v="Harold Walker"/>
    <s v="7443 Cedar Ln, Phoenix, TX 19101"/>
    <s v="harold3679@customer.com"/>
    <s v="215-804-1982"/>
  </r>
  <r>
    <s v="C3680"/>
    <s v="Nicole Robinson"/>
    <s v="5393 Park Blvd, Philadelphia, TX 10001"/>
    <s v="nicole3680@customer.com"/>
    <s v="212-801-8875"/>
  </r>
  <r>
    <s v="C3681"/>
    <s v="Alexander Ramirez"/>
    <s v="1907 Elm St, San Diego, TX 90001"/>
    <s v="alexander3681@customer.com"/>
    <s v="323-831-3192"/>
  </r>
  <r>
    <s v="C3682"/>
    <s v="Megan Martin"/>
    <s v="8746 Park Blvd, Dallas, TX 19101"/>
    <s v="megan3682@customer.com"/>
    <s v="215-187-1433"/>
  </r>
  <r>
    <s v="C3683"/>
    <s v="Samuel Jones"/>
    <s v="2764 Park Blvd, Chicago, AZ 95101"/>
    <s v="samuel3683@customer.com"/>
    <s v="408-360-6589"/>
  </r>
  <r>
    <s v="C3684"/>
    <s v="Dorothy Perez"/>
    <s v="876 Broadway, Los Angeles, TX 85001"/>
    <s v="dorothy3684@customer.com"/>
    <s v="602-689-7670"/>
  </r>
  <r>
    <s v="C3685"/>
    <s v="Frank Williams"/>
    <s v="6036 Cedar Ln, San Antonio, TX 75201"/>
    <s v="frank3685@customer.com"/>
    <s v="646-171-3613"/>
  </r>
  <r>
    <s v="C3686"/>
    <s v="Sophia Rivera"/>
    <s v="1819 Main St, San Diego, TX 92101"/>
    <s v="sophia3686@customer.com"/>
    <s v="619-368-4213"/>
  </r>
  <r>
    <s v="C3687"/>
    <s v="Lawrence Torres"/>
    <s v="1697 Main St, New York, TX 77001"/>
    <s v="lawrence3687@customer.com"/>
    <s v="713-145-1844"/>
  </r>
  <r>
    <s v="C3688"/>
    <s v="Alice Harris"/>
    <s v="853 Maple Dr, Houston, CA 85001"/>
    <s v="alice3688@customer.com"/>
    <s v="602-101-2556"/>
  </r>
  <r>
    <s v="C3689"/>
    <s v="Arthur Rodriguez"/>
    <s v="3926 Sunset Rd, San Jose, CA 78201"/>
    <s v="arthur3689@customer.com"/>
    <s v="415-171-1696"/>
  </r>
  <r>
    <s v="C3690"/>
    <s v="Ruth Hall"/>
    <s v="9741 Maple Dr, Phoenix, TX 10001"/>
    <s v="ruth3690@customer.com"/>
    <s v="212-564-2288"/>
  </r>
  <r>
    <s v="C3691"/>
    <s v="Philip Davis"/>
    <s v="9769 Sunset Rd, San Jose, IL 77001"/>
    <s v="philip3691@customer.com"/>
    <s v="713-508-1196"/>
  </r>
  <r>
    <s v="C3692"/>
    <s v="Diana Anderson"/>
    <s v="6387 Main St, Los Angeles, TX 60601"/>
    <s v="diana3692@customer.com"/>
    <s v="312-165-9546"/>
  </r>
  <r>
    <s v="C3693"/>
    <s v="Roger Scott"/>
    <s v="2718 Lakeview Dr, Dallas, CA 75201"/>
    <s v="roger3693@customer.com"/>
    <s v="415-995-7080"/>
  </r>
  <r>
    <s v="C3694"/>
    <s v="Natalie Hernandez"/>
    <s v="4464 Broadway, Philadelphia, TX 10001"/>
    <s v="natalie3694@customer.com"/>
    <s v="212-765-8661"/>
  </r>
  <r>
    <s v="C3695"/>
    <s v="Benjamin Thomas"/>
    <s v="859 Park Blvd, Los Angeles, CA 85001"/>
    <s v="benjamin3695@customer.com"/>
    <s v="602-756-5866"/>
  </r>
  <r>
    <s v="C3696"/>
    <s v="Virginia Hall"/>
    <s v="4899 Broadway, Philadelphia, TX 60601"/>
    <s v="virginia3696@customer.com"/>
    <s v="312-471-8060"/>
  </r>
  <r>
    <s v="C3697"/>
    <s v="Bruce Smith"/>
    <s v="4595 Highland Ave, Los Angeles, AZ 85001"/>
    <s v="bruce3697@customer.com"/>
    <s v="602-183-2837"/>
  </r>
  <r>
    <s v="C3698"/>
    <s v="Madison Jones"/>
    <s v="5019 Maple Dr, Philadelphia, CA 10001"/>
    <s v="madison3698@customer.com"/>
    <s v="212-974-1416"/>
  </r>
  <r>
    <s v="C3699"/>
    <s v="Adam Hill"/>
    <s v="5718 Washington St, New York, CA 95101"/>
    <s v="adam3699@customer.com"/>
    <s v="408-494-9896"/>
  </r>
  <r>
    <s v="C3700"/>
    <s v="Abigail Clark"/>
    <s v="333 Park Blvd, New York, CA 92101"/>
    <s v="abigail3700@customer.com"/>
    <s v="619-584-3677"/>
  </r>
  <r>
    <s v="C3701"/>
    <s v="Gerald Martin"/>
    <s v="1512 Broadway, Philadelphia, CA 95101"/>
    <s v="gerald3701@customer.com"/>
    <s v="408-657-3171"/>
  </r>
  <r>
    <s v="C3702"/>
    <s v="Lauren Nguyen"/>
    <s v="8937 Cedar Ln, San Antonio, TX 90001"/>
    <s v="lauren3702@customer.com"/>
    <s v="323-180-1497"/>
  </r>
  <r>
    <s v="C3703"/>
    <s v="Keith Perez"/>
    <s v="4819 Main St, San Diego, TX 19101"/>
    <s v="keith3703@customer.com"/>
    <s v="215-604-5960"/>
  </r>
  <r>
    <s v="C3704"/>
    <s v="Isabella Robinson"/>
    <s v="2894 Washington St, Houston, CA 85001"/>
    <s v="isabella3704@customer.com"/>
    <s v="602-631-6892"/>
  </r>
  <r>
    <s v="C3705"/>
    <s v="Terry Miller"/>
    <s v="6068 Elm St, Philadelphia, TX 10001"/>
    <s v="terry3705@customer.com"/>
    <s v="212-606-4555"/>
  </r>
  <r>
    <s v="C3706"/>
    <s v="Jane Carter"/>
    <s v="4968 Cedar Ln, San Jose, AZ 90001"/>
    <s v="jane3706@customer.com"/>
    <s v="323-647-8707"/>
  </r>
  <r>
    <s v="C3707"/>
    <s v="Wayne Green"/>
    <s v="4758 Main St, San Jose, IL 60601"/>
    <s v="wayne3707@customer.com"/>
    <s v="312-215-3391"/>
  </r>
  <r>
    <s v="C3708"/>
    <s v="Amy Johnson"/>
    <s v="7028 Cedar Ln, San Diego, AZ 90001"/>
    <s v="amy3708@customer.com"/>
    <s v="323-539-9876"/>
  </r>
  <r>
    <s v="C3709"/>
    <s v="Ralph Miller"/>
    <s v="5811 Lakeview Dr, Houston, IL 95101"/>
    <s v="ralph3709@customer.com"/>
    <s v="408-346-4681"/>
  </r>
  <r>
    <s v="C3710"/>
    <s v="Cynthia Thomas"/>
    <s v="2362 Maple Dr, Dallas, TX 90001"/>
    <s v="cynthia3710@customer.com"/>
    <s v="323-217-6108"/>
  </r>
  <r>
    <s v="C3711"/>
    <s v="Smith Hall"/>
    <s v="5606 Cedar Ln, San Antonio, NY 60601"/>
    <s v="smith3711@customer.com"/>
    <s v="312-477-1745"/>
  </r>
  <r>
    <s v="C3712"/>
    <s v="Johnson Harris"/>
    <s v="621 Cedar Ln, Phoenix, CA 90001"/>
    <s v="johnson3712@customer.com"/>
    <s v="323-844-7428"/>
  </r>
  <r>
    <s v="C3713"/>
    <s v="Williams Adams"/>
    <s v="3803 Main St, Houston, IL 10001"/>
    <s v="williams3713@customer.com"/>
    <s v="212-288-3468"/>
  </r>
  <r>
    <s v="C3714"/>
    <s v="Brown Rivera"/>
    <s v="9004 Maple Dr, San Jose, AZ 60601"/>
    <s v="brown3714@customer.com"/>
    <s v="312-510-4808"/>
  </r>
  <r>
    <s v="C3715"/>
    <s v="Jones Wright"/>
    <s v="566 Washington St, Houston, CA 19101"/>
    <s v="jones3715@customer.com"/>
    <s v="215-842-3089"/>
  </r>
  <r>
    <s v="C3716"/>
    <s v="Garcia Wilson"/>
    <s v="2738 Maple Dr, Houston, CA 95101"/>
    <s v="garcia3716@customer.com"/>
    <s v="408-954-6375"/>
  </r>
  <r>
    <s v="C3717"/>
    <s v="Miller Johnson"/>
    <s v="6283 Washington St, San Antonio, CA 75201"/>
    <s v="miller3717@customer.com"/>
    <s v="305-588-9059"/>
  </r>
  <r>
    <s v="C3718"/>
    <s v="Davis Wright"/>
    <s v="5573 Park Blvd, San Antonio, TX 60601"/>
    <s v="davis3718@customer.com"/>
    <s v="312-837-8007"/>
  </r>
  <r>
    <s v="C3719"/>
    <s v="Rodriguez Rodriguez"/>
    <s v="9379 Highland Ave, New York, CA 92101"/>
    <s v="rodriguez3719@customer.com"/>
    <s v="619-381-5779"/>
  </r>
  <r>
    <s v="C3720"/>
    <s v="Martinez Smith"/>
    <s v="4094 Maple Dr, Chicago, CA 95101"/>
    <s v="martinez3720@customer.com"/>
    <s v="408-589-9621"/>
  </r>
  <r>
    <s v="C3721"/>
    <s v="Hernandez Martin"/>
    <s v="2634 Maple Dr, Los Angeles, CA 75201"/>
    <s v="hernandez3721@customer.com"/>
    <s v="415-303-7209"/>
  </r>
  <r>
    <s v="C3722"/>
    <s v="Lopez King"/>
    <s v="638 Park Blvd, Los Angeles, CA 75201"/>
    <s v="lopez3722@customer.com"/>
    <s v="415-711-3730"/>
  </r>
  <r>
    <s v="C3723"/>
    <s v="Gonzalez Clark"/>
    <s v="4099 Cedar Ln, Dallas, TX 75201"/>
    <s v="gonzalez3723@customer.com"/>
    <s v="718-734-7165"/>
  </r>
  <r>
    <s v="C3724"/>
    <s v="Wilson Wilson"/>
    <s v="233 Highland Ave, Dallas, NY 75201"/>
    <s v="wilson3724@customer.com"/>
    <s v="512-736-5743"/>
  </r>
  <r>
    <s v="C3725"/>
    <s v="Anderson Moore"/>
    <s v="484 Park Blvd, San Antonio, PA 75201"/>
    <s v="anderson3725@customer.com"/>
    <s v="512-620-9194"/>
  </r>
  <r>
    <s v="C3726"/>
    <s v="Thomas Rodriguez"/>
    <s v="9996 Sunset Rd, Los Angeles, CA 78201"/>
    <s v="thomas3726@customer.com"/>
    <s v="718-231-7093"/>
  </r>
  <r>
    <s v="C3727"/>
    <s v="Taylor Moore"/>
    <s v="8242 Park Blvd, Dallas, TX 85001"/>
    <s v="taylor3727@customer.com"/>
    <s v="602-810-9129"/>
  </r>
  <r>
    <s v="C3728"/>
    <s v="Moore Harris"/>
    <s v="7656 Park Blvd, Dallas, CA 77001"/>
    <s v="moore3728@customer.com"/>
    <s v="713-176-4563"/>
  </r>
  <r>
    <s v="C3729"/>
    <s v="Jackson Miller"/>
    <s v="7267 Sunset Rd, San Antonio, CA 85001"/>
    <s v="jackson3729@customer.com"/>
    <s v="602-896-3078"/>
  </r>
  <r>
    <s v="C3730"/>
    <s v="Martin Smith"/>
    <s v="7611 Cedar Ln, Chicago, PA 78201"/>
    <s v="martin3730@customer.com"/>
    <s v="646-489-8329"/>
  </r>
  <r>
    <s v="C3731"/>
    <s v="Peter Rodriguez"/>
    <s v="5566 Highland Ave, San Jose, IL 75201"/>
    <s v="peter3731@customer.com"/>
    <s v="305-815-6955"/>
  </r>
  <r>
    <s v="C3732"/>
    <s v="Victoria Torres"/>
    <s v="2065 Maple Dr, Phoenix, AZ 60601"/>
    <s v="victoria3732@customer.com"/>
    <s v="312-258-2310"/>
  </r>
  <r>
    <s v="C3733"/>
    <s v="Raymond Lopez"/>
    <s v="789 Cedar Ln, Philadelphia, NY 78201"/>
    <s v="raymond3733@customer.com"/>
    <s v="646-553-1546"/>
  </r>
  <r>
    <s v="C3734"/>
    <s v="Julia Martinez"/>
    <s v="325 Elm St, San Antonio, CA 75201"/>
    <s v="julia3734@customer.com"/>
    <s v="646-420-6640"/>
  </r>
  <r>
    <s v="C3735"/>
    <s v="Scott Anderson"/>
    <s v="4907 Maple Dr, New York, TX 77001"/>
    <s v="scott3735@customer.com"/>
    <s v="713-598-8536"/>
  </r>
  <r>
    <s v="C3736"/>
    <s v="Grace Flores"/>
    <s v="4624 Maple Dr, San Antonio, CA 19101"/>
    <s v="grace3736@customer.com"/>
    <s v="215-683-6712"/>
  </r>
  <r>
    <s v="C3737"/>
    <s v="Dennis Taylor"/>
    <s v="6094 Maple Dr, San Antonio, CA 92101"/>
    <s v="dennis3737@customer.com"/>
    <s v="619-817-4908"/>
  </r>
  <r>
    <s v="C3738"/>
    <s v="Evelyn White"/>
    <s v="2757 Lakeview Dr, San Diego, IL 19101"/>
    <s v="evelyn3738@customer.com"/>
    <s v="215-887-9603"/>
  </r>
  <r>
    <s v="C3739"/>
    <s v="Gregory Scott"/>
    <s v="685 Washington St, New York, AZ 85001"/>
    <s v="gregory3739@customer.com"/>
    <s v="602-105-7856"/>
  </r>
  <r>
    <s v="C3740"/>
    <s v="Anna Lopez"/>
    <s v="4868 Maple Dr, Houston, IL 78201"/>
    <s v="anna3740@customer.com"/>
    <s v="305-150-6794"/>
  </r>
  <r>
    <s v="C3741"/>
    <s v="Walter Taylor"/>
    <s v="5455 Maple Dr, San Jose, CA 92101"/>
    <s v="walter3741@customer.com"/>
    <s v="619-954-4224"/>
  </r>
  <r>
    <s v="C3742"/>
    <s v="Rose Mitchell"/>
    <s v="7500 Lakeview Dr, Houston, TX 10001"/>
    <s v="rose3742@customer.com"/>
    <s v="212-262-3346"/>
  </r>
  <r>
    <s v="C3743"/>
    <s v="Patrick Mitchell"/>
    <s v="2184 Broadway, Philadelphia, CA 10001"/>
    <s v="patrick3743@customer.com"/>
    <s v="212-582-2325"/>
  </r>
  <r>
    <s v="C3744"/>
    <s v="Judith Jackson"/>
    <s v="2017 Maple Dr, Phoenix, NY 90001"/>
    <s v="judith3744@customer.com"/>
    <s v="323-529-6504"/>
  </r>
  <r>
    <s v="C3745"/>
    <s v="Henry Smith"/>
    <s v="5081 Washington St, Houston, TX 95101"/>
    <s v="henry3745@customer.com"/>
    <s v="408-315-5741"/>
  </r>
  <r>
    <s v="C3746"/>
    <s v="Christina Mitchell"/>
    <s v="6165 Highland Ave, Houston, AZ 75201"/>
    <s v="christina3746@customer.com"/>
    <s v="415-766-3506"/>
  </r>
  <r>
    <s v="C3747"/>
    <s v="Douglas Davis"/>
    <s v="1103 Broadway, San Diego, TX 78201"/>
    <s v="douglas3747@customer.com"/>
    <s v="415-443-1553"/>
  </r>
  <r>
    <s v="C3748"/>
    <s v="Maria Williams"/>
    <s v="1785 Park Blvd, San Diego, CA 90001"/>
    <s v="maria3748@customer.com"/>
    <s v="323-350-1102"/>
  </r>
  <r>
    <s v="C3749"/>
    <s v="Harold Hall"/>
    <s v="3049 Cedar Ln, Houston, AZ 10001"/>
    <s v="harold3749@customer.com"/>
    <s v="212-290-2887"/>
  </r>
  <r>
    <s v="C3750"/>
    <s v="Nicole Hall"/>
    <s v="4352 Lakeview Dr, New York, CA 19101"/>
    <s v="nicole3750@customer.com"/>
    <s v="215-377-4376"/>
  </r>
  <r>
    <s v="C3751"/>
    <s v="Alexander Perez"/>
    <s v="3511 Washington St, Chicago, CA 77001"/>
    <s v="alexander3751@customer.com"/>
    <s v="713-341-2491"/>
  </r>
  <r>
    <s v="C3752"/>
    <s v="Megan Gomez"/>
    <s v="8016 Maple Dr, San Jose, NY 75201"/>
    <s v="megan3752@customer.com"/>
    <s v="512-957-8831"/>
  </r>
  <r>
    <s v="C3753"/>
    <s v="Samuel Lewis"/>
    <s v="6014 Park Blvd, San Antonio, CA 90001"/>
    <s v="samuel3753@customer.com"/>
    <s v="323-820-3234"/>
  </r>
  <r>
    <s v="C3754"/>
    <s v="Dorothy Jackson"/>
    <s v="4175 Cedar Ln, San Diego, IL 19101"/>
    <s v="dorothy3754@customer.com"/>
    <s v="215-497-7957"/>
  </r>
  <r>
    <s v="C3755"/>
    <s v="Frank Torres"/>
    <s v="4881 Lakeview Dr, New York, TX 92101"/>
    <s v="frank3755@customer.com"/>
    <s v="619-766-5035"/>
  </r>
  <r>
    <s v="C3756"/>
    <s v="Sophia Baker"/>
    <s v="7964 Sunset Rd, San Diego, TX 77001"/>
    <s v="sophia3756@customer.com"/>
    <s v="713-674-9736"/>
  </r>
  <r>
    <s v="C3757"/>
    <s v="Lawrence Hill"/>
    <s v="7456 Cedar Ln, San Diego, CA 75201"/>
    <s v="lawrence3757@customer.com"/>
    <s v="305-600-8415"/>
  </r>
  <r>
    <s v="C3758"/>
    <s v="Alice Williams"/>
    <s v="2022 Highland Ave, Phoenix, CA 78201"/>
    <s v="alice3758@customer.com"/>
    <s v="646-901-4834"/>
  </r>
  <r>
    <s v="C3759"/>
    <s v="Arthur Johnson"/>
    <s v="1817 Main St, Chicago, IL 78201"/>
    <s v="arthur3759@customer.com"/>
    <s v="718-924-5815"/>
  </r>
  <r>
    <s v="C3760"/>
    <s v="Ruth Mitchell"/>
    <s v="3942 Elm St, Philadelphia, TX 90001"/>
    <s v="ruth3760@customer.com"/>
    <s v="323-107-7548"/>
  </r>
  <r>
    <s v="C3761"/>
    <s v="Philip Wilson"/>
    <s v="5728 Park Blvd, Philadelphia, TX 19101"/>
    <s v="philip3761@customer.com"/>
    <s v="215-556-3689"/>
  </r>
  <r>
    <s v="C3762"/>
    <s v="Diana Nguyen"/>
    <s v="2828 Sunset Rd, Houston, CA 75201"/>
    <s v="diana3762@customer.com"/>
    <s v="305-879-7862"/>
  </r>
  <r>
    <s v="C3763"/>
    <s v="Roger Lee"/>
    <s v="8158 Sunset Rd, San Antonio, TX 75201"/>
    <s v="roger3763@customer.com"/>
    <s v="415-539-6715"/>
  </r>
  <r>
    <s v="C3764"/>
    <s v="Natalie Rivera"/>
    <s v="2735 Maple Dr, San Jose, IL 75201"/>
    <s v="natalie3764@customer.com"/>
    <s v="415-512-4569"/>
  </r>
  <r>
    <s v="C3765"/>
    <s v="Benjamin Jones"/>
    <s v="3050 Lakeview Dr, San Antonio, CA 92101"/>
    <s v="benjamin3765@customer.com"/>
    <s v="619-933-6200"/>
  </r>
  <r>
    <s v="C3766"/>
    <s v="Virginia Perez"/>
    <s v="3245 Broadway, San Jose, CA 85001"/>
    <s v="virginia3766@customer.com"/>
    <s v="602-317-6914"/>
  </r>
  <r>
    <s v="C3767"/>
    <s v="Bruce Wilson"/>
    <s v="2346 Park Blvd, Phoenix, AZ 75201"/>
    <s v="bruce3767@customer.com"/>
    <s v="646-840-9612"/>
  </r>
  <r>
    <s v="C3768"/>
    <s v="Madison Martin"/>
    <s v="6467 Highland Ave, San Jose, IL 92101"/>
    <s v="madison3768@customer.com"/>
    <s v="619-748-3582"/>
  </r>
  <r>
    <s v="C3769"/>
    <s v="Adam Scott"/>
    <s v="9161 Broadway, Phoenix, AZ 10001"/>
    <s v="adam3769@customer.com"/>
    <s v="212-600-1429"/>
  </r>
  <r>
    <s v="C3770"/>
    <s v="Abigail Clark"/>
    <s v="166 Maple Dr, San Antonio, TX 95101"/>
    <s v="abigail3770@customer.com"/>
    <s v="408-112-6660"/>
  </r>
  <r>
    <s v="C3771"/>
    <s v="Gerald Smith"/>
    <s v="3255 Washington St, San Diego, NY 90001"/>
    <s v="gerald3771@customer.com"/>
    <s v="323-603-6224"/>
  </r>
  <r>
    <s v="C3772"/>
    <s v="Lauren Lopez"/>
    <s v="8056 Washington St, San Diego, AZ 95101"/>
    <s v="lauren3772@customer.com"/>
    <s v="408-119-8086"/>
  </r>
  <r>
    <s v="C3773"/>
    <s v="Keith Nguyen"/>
    <s v="6786 Highland Ave, Chicago, CA 75201"/>
    <s v="keith3773@customer.com"/>
    <s v="718-813-7555"/>
  </r>
  <r>
    <s v="C3774"/>
    <s v="Isabella Martinez"/>
    <s v="3091 Elm St, San Diego, CA 19101"/>
    <s v="isabella3774@customer.com"/>
    <s v="215-153-3103"/>
  </r>
  <r>
    <s v="C3775"/>
    <s v="Terry Jackson"/>
    <s v="8246 Highland Ave, Phoenix, CA 85001"/>
    <s v="terry3775@customer.com"/>
    <s v="602-746-2205"/>
  </r>
  <r>
    <s v="C3776"/>
    <s v="Jane Robinson"/>
    <s v="3193 Highland Ave, Phoenix, IL 19101"/>
    <s v="jane3776@customer.com"/>
    <s v="215-621-7683"/>
  </r>
  <r>
    <s v="C3777"/>
    <s v="Wayne Green"/>
    <s v="748 Main St, San Jose, TX 92101"/>
    <s v="wayne3777@customer.com"/>
    <s v="619-767-1076"/>
  </r>
  <r>
    <s v="C3778"/>
    <s v="Amy Nguyen"/>
    <s v="3620 Maple Dr, Dallas, IL 77001"/>
    <s v="amy3778@customer.com"/>
    <s v="713-927-8883"/>
  </r>
  <r>
    <s v="C3779"/>
    <s v="Ralph Sanchez"/>
    <s v="9604 Cedar Ln, San Diego, CA 95101"/>
    <s v="ralph3779@customer.com"/>
    <s v="408-707-3376"/>
  </r>
  <r>
    <s v="C3780"/>
    <s v="Cynthia Lee"/>
    <s v="367 Park Blvd, San Diego, PA 75201"/>
    <s v="cynthia3780@customer.com"/>
    <s v="415-228-3614"/>
  </r>
  <r>
    <s v="C3781"/>
    <s v="Smith Roberts"/>
    <s v="3726 Elm St, Phoenix, TX 19101"/>
    <s v="smith3781@customer.com"/>
    <s v="215-783-5945"/>
  </r>
  <r>
    <s v="C3782"/>
    <s v="Johnson Williams"/>
    <s v="4272 Maple Dr, Philadelphia, CA 92101"/>
    <s v="johnson3782@customer.com"/>
    <s v="619-520-8008"/>
  </r>
  <r>
    <s v="C3783"/>
    <s v="Williams Davis"/>
    <s v="6196 Maple Dr, Philadelphia, CA 10001"/>
    <s v="williams3783@customer.com"/>
    <s v="212-111-5678"/>
  </r>
  <r>
    <s v="C3784"/>
    <s v="Brown Nguyen"/>
    <s v="3016 Cedar Ln, Houston, CA 10001"/>
    <s v="brown3784@customer.com"/>
    <s v="212-809-3238"/>
  </r>
  <r>
    <s v="C3785"/>
    <s v="Jones Taylor"/>
    <s v="9490 Main St, San Diego, TX 19101"/>
    <s v="jones3785@customer.com"/>
    <s v="215-531-4351"/>
  </r>
  <r>
    <s v="C3786"/>
    <s v="Garcia Torres"/>
    <s v="7333 Park Blvd, Chicago, TX 85001"/>
    <s v="garcia3786@customer.com"/>
    <s v="602-772-1923"/>
  </r>
  <r>
    <s v="C3787"/>
    <s v="Miller Thomas"/>
    <s v="6827 Park Blvd, Chicago, NY 10001"/>
    <s v="miller3787@customer.com"/>
    <s v="212-346-5375"/>
  </r>
  <r>
    <s v="C3788"/>
    <s v="Davis Roberts"/>
    <s v="9058 Broadway, New York, IL 75201"/>
    <s v="davis3788@customer.com"/>
    <s v="718-973-6326"/>
  </r>
  <r>
    <s v="C3789"/>
    <s v="Rodriguez Gomez"/>
    <s v="3046 Main St, Dallas, PA 75201"/>
    <s v="rodriguez3789@customer.com"/>
    <s v="646-179-7135"/>
  </r>
  <r>
    <s v="C3790"/>
    <s v="Martinez Ramirez"/>
    <s v="5055 Main St, Philadelphia, IL 10001"/>
    <s v="martinez3790@customer.com"/>
    <s v="212-707-2329"/>
  </r>
  <r>
    <s v="C3791"/>
    <s v="Hernandez Wilson"/>
    <s v="2308 Park Blvd, Chicago, TX 77001"/>
    <s v="hernandez3791@customer.com"/>
    <s v="713-699-1064"/>
  </r>
  <r>
    <s v="C3792"/>
    <s v="Lopez Martin"/>
    <s v="391 Park Blvd, Philadelphia, TX 85001"/>
    <s v="lopez3792@customer.com"/>
    <s v="602-341-2716"/>
  </r>
  <r>
    <s v="C3793"/>
    <s v="Gonzalez Brown"/>
    <s v="8300 Park Blvd, New York, TX 85001"/>
    <s v="gonzalez3793@customer.com"/>
    <s v="602-626-8193"/>
  </r>
  <r>
    <s v="C3794"/>
    <s v="Wilson Lee"/>
    <s v="7052 Broadway, Phoenix, CA 92101"/>
    <s v="wilson3794@customer.com"/>
    <s v="619-984-4519"/>
  </r>
  <r>
    <s v="C3795"/>
    <s v="Anderson Campbell"/>
    <s v="4254 Lakeview Dr, San Jose, TX 75201"/>
    <s v="anderson3795@customer.com"/>
    <s v="646-994-5722"/>
  </r>
  <r>
    <s v="C3796"/>
    <s v="Thomas Scott"/>
    <s v="4551 Maple Dr, San Diego, CA 77001"/>
    <s v="thomas3796@customer.com"/>
    <s v="713-316-9241"/>
  </r>
  <r>
    <s v="C3797"/>
    <s v="Taylor Johnson"/>
    <s v="424 Elm St, New York, PA 95101"/>
    <s v="taylor3797@customer.com"/>
    <s v="408-732-6902"/>
  </r>
  <r>
    <s v="C3798"/>
    <s v="Moore White"/>
    <s v="407 Lakeview Dr, Chicago, TX 85001"/>
    <s v="moore3798@customer.com"/>
    <s v="602-830-8259"/>
  </r>
  <r>
    <s v="C3799"/>
    <s v="Jackson Campbell"/>
    <s v="9590 Maple Dr, Houston, CA 92101"/>
    <s v="jackson3799@customer.com"/>
    <s v="619-596-5683"/>
  </r>
  <r>
    <s v="C3800"/>
    <s v="Martin Lopez"/>
    <s v="224 Sunset Rd, Phoenix, TX 95101"/>
    <s v="martin3800@customer.com"/>
    <s v="408-296-9520"/>
  </r>
  <r>
    <s v="C3801"/>
    <s v="Peter Nelson"/>
    <s v="9677 Broadway, Los Angeles, CA 90001"/>
    <s v="peter3801@customer.com"/>
    <s v="323-853-4551"/>
  </r>
  <r>
    <s v="C3802"/>
    <s v="Victoria Lewis"/>
    <s v="5089 Broadway, Dallas, TX 92101"/>
    <s v="victoria3802@customer.com"/>
    <s v="619-635-7605"/>
  </r>
  <r>
    <s v="C3803"/>
    <s v="Raymond Gonzalez"/>
    <s v="1296 Park Blvd, Dallas, PA 60601"/>
    <s v="raymond3803@customer.com"/>
    <s v="312-589-8746"/>
  </r>
  <r>
    <s v="C3804"/>
    <s v="Julia Johnson"/>
    <s v="4737 Main St, Philadelphia, CA 19101"/>
    <s v="julia3804@customer.com"/>
    <s v="215-844-4018"/>
  </r>
  <r>
    <s v="C3805"/>
    <s v="Scott Clark"/>
    <s v="803 Maple Dr, San Antonio, TX 60601"/>
    <s v="scott3805@customer.com"/>
    <s v="312-156-8518"/>
  </r>
  <r>
    <s v="C3806"/>
    <s v="Grace Adams"/>
    <s v="9148 Sunset Rd, Philadelphia, CA 92101"/>
    <s v="grace3806@customer.com"/>
    <s v="619-784-3162"/>
  </r>
  <r>
    <s v="C3807"/>
    <s v="Dennis Johnson"/>
    <s v="6258 Sunset Rd, Chicago, PA 77001"/>
    <s v="dennis3807@customer.com"/>
    <s v="713-127-4322"/>
  </r>
  <r>
    <s v="C3808"/>
    <s v="Evelyn Hall"/>
    <s v="2820 Main St, Philadelphia, PA 19101"/>
    <s v="evelyn3808@customer.com"/>
    <s v="215-173-2339"/>
  </r>
  <r>
    <s v="C3809"/>
    <s v="Gregory Taylor"/>
    <s v="4332 Washington St, San Antonio, IL 75201"/>
    <s v="gregory3809@customer.com"/>
    <s v="512-311-7163"/>
  </r>
  <r>
    <s v="C3810"/>
    <s v="Anna Allen"/>
    <s v="5990 Maple Dr, Chicago, AZ 77001"/>
    <s v="anna3810@customer.com"/>
    <s v="713-685-2600"/>
  </r>
  <r>
    <s v="C3811"/>
    <s v="Walter Sanchez"/>
    <s v="9979 Lakeview Dr, Philadelphia, TX 90001"/>
    <s v="walter3811@customer.com"/>
    <s v="323-907-8242"/>
  </r>
  <r>
    <s v="C3812"/>
    <s v="Rose Thompson"/>
    <s v="6475 Park Blvd, Phoenix, CA 85001"/>
    <s v="rose3812@customer.com"/>
    <s v="602-948-7973"/>
  </r>
  <r>
    <s v="C3813"/>
    <s v="Patrick Thompson"/>
    <s v="8671 Sunset Rd, San Diego, CA 19101"/>
    <s v="patrick3813@customer.com"/>
    <s v="215-570-9944"/>
  </r>
  <r>
    <s v="C3814"/>
    <s v="Judith Williams"/>
    <s v="5381 Washington St, San Diego, PA 75201"/>
    <s v="judith3814@customer.com"/>
    <s v="718-123-2344"/>
  </r>
  <r>
    <s v="C3815"/>
    <s v="Henry Roberts"/>
    <s v="5582 Maple Dr, San Antonio, NY 85001"/>
    <s v="henry3815@customer.com"/>
    <s v="602-947-8538"/>
  </r>
  <r>
    <s v="C3816"/>
    <s v="Christina Taylor"/>
    <s v="6617 Washington St, San Jose, CA 95101"/>
    <s v="christina3816@customer.com"/>
    <s v="408-855-8594"/>
  </r>
  <r>
    <s v="C3817"/>
    <s v="Douglas Taylor"/>
    <s v="7645 Lakeview Dr, Dallas, AZ 75201"/>
    <s v="douglas3817@customer.com"/>
    <s v="305-317-6783"/>
  </r>
  <r>
    <s v="C3818"/>
    <s v="Maria Johnson"/>
    <s v="4740 Maple Dr, Philadelphia, PA 75201"/>
    <s v="maria3818@customer.com"/>
    <s v="415-911-4880"/>
  </r>
  <r>
    <s v="C3819"/>
    <s v="Harold Jackson"/>
    <s v="4822 Maple Dr, San Antonio, PA 77001"/>
    <s v="harold3819@customer.com"/>
    <s v="713-175-7016"/>
  </r>
  <r>
    <s v="C3820"/>
    <s v="Nicole Johnson"/>
    <s v="1947 Broadway, Los Angeles, TX 90001"/>
    <s v="nicole3820@customer.com"/>
    <s v="323-281-3904"/>
  </r>
  <r>
    <s v="C3821"/>
    <s v="Alexander Campbell"/>
    <s v="6864 Broadway, Houston, NY 95101"/>
    <s v="alexander3821@customer.com"/>
    <s v="408-370-1684"/>
  </r>
  <r>
    <s v="C3822"/>
    <s v="Megan Johnson"/>
    <s v="7689 Lakeview Dr, San Jose, CA 60601"/>
    <s v="megan3822@customer.com"/>
    <s v="312-894-6953"/>
  </r>
  <r>
    <s v="C3823"/>
    <s v="Samuel Walker"/>
    <s v="9617 Cedar Ln, Dallas, TX 78201"/>
    <s v="samuel3823@customer.com"/>
    <s v="718-861-8824"/>
  </r>
  <r>
    <s v="C3824"/>
    <s v="Dorothy Scott"/>
    <s v="9298 Main St, Houston, CA 90001"/>
    <s v="dorothy3824@customer.com"/>
    <s v="323-435-6308"/>
  </r>
  <r>
    <s v="C3825"/>
    <s v="Frank Roberts"/>
    <s v="9430 Park Blvd, San Jose, TX 60601"/>
    <s v="frank3825@customer.com"/>
    <s v="312-277-9289"/>
  </r>
  <r>
    <s v="C3826"/>
    <s v="Sophia Lee"/>
    <s v="3978 Elm St, Chicago, TX 75201"/>
    <s v="sophia3826@customer.com"/>
    <s v="305-343-7683"/>
  </r>
  <r>
    <s v="C3827"/>
    <s v="Lawrence Sanchez"/>
    <s v="8865 Cedar Ln, San Jose, NY 92101"/>
    <s v="lawrence3827@customer.com"/>
    <s v="619-311-4299"/>
  </r>
  <r>
    <s v="C3828"/>
    <s v="Alice Martin"/>
    <s v="4331 Maple Dr, Phoenix, CA 85001"/>
    <s v="alice3828@customer.com"/>
    <s v="602-173-2038"/>
  </r>
  <r>
    <s v="C3829"/>
    <s v="Arthur Davis"/>
    <s v="4145 Sunset Rd, Philadelphia, CA 85001"/>
    <s v="arthur3829@customer.com"/>
    <s v="602-534-5826"/>
  </r>
  <r>
    <s v="C3830"/>
    <s v="Ruth Perez"/>
    <s v="4953 Maple Dr, San Jose, CA 85001"/>
    <s v="ruth3830@customer.com"/>
    <s v="602-713-4821"/>
  </r>
  <r>
    <s v="C3831"/>
    <s v="Philip Campbell"/>
    <s v="6471 Lakeview Dr, Philadelphia, CA 78201"/>
    <s v="philip3831@customer.com"/>
    <s v="305-962-7365"/>
  </r>
  <r>
    <s v="C3832"/>
    <s v="Diana Wright"/>
    <s v="3774 Highland Ave, San Antonio, IL 77001"/>
    <s v="diana3832@customer.com"/>
    <s v="713-347-4066"/>
  </r>
  <r>
    <s v="C3833"/>
    <s v="Roger Rodriguez"/>
    <s v="8770 Elm St, San Jose, TX 77001"/>
    <s v="roger3833@customer.com"/>
    <s v="713-810-5762"/>
  </r>
  <r>
    <s v="C3834"/>
    <s v="Natalie Adams"/>
    <s v="4617 Broadway, Dallas, IL 92101"/>
    <s v="natalie3834@customer.com"/>
    <s v="619-307-7752"/>
  </r>
  <r>
    <s v="C3835"/>
    <s v="Benjamin Jones"/>
    <s v="3128 Main St, San Jose, TX 95101"/>
    <s v="benjamin3835@customer.com"/>
    <s v="408-495-2261"/>
  </r>
  <r>
    <s v="C3836"/>
    <s v="Virginia Scott"/>
    <s v="2762 Cedar Ln, San Diego, TX 85001"/>
    <s v="virginia3836@customer.com"/>
    <s v="602-858-1846"/>
  </r>
  <r>
    <s v="C3837"/>
    <s v="Bruce Miller"/>
    <s v="1432 Park Blvd, Phoenix, NY 77001"/>
    <s v="bruce3837@customer.com"/>
    <s v="713-862-7500"/>
  </r>
  <r>
    <s v="C3838"/>
    <s v="Madison Hall"/>
    <s v="4975 Lakeview Dr, Los Angeles, PA 92101"/>
    <s v="madison3838@customer.com"/>
    <s v="619-619-4066"/>
  </r>
  <r>
    <s v="C3839"/>
    <s v="Adam Jones"/>
    <s v="5828 Park Blvd, Los Angeles, IL 19101"/>
    <s v="adam3839@customer.com"/>
    <s v="215-565-3612"/>
  </r>
  <r>
    <s v="C3840"/>
    <s v="Abigail Nguyen"/>
    <s v="3884 Highland Ave, New York, NY 19101"/>
    <s v="abigail3840@customer.com"/>
    <s v="215-779-2753"/>
  </r>
  <r>
    <s v="C3841"/>
    <s v="Gerald King"/>
    <s v="2894 Elm St, San Antonio, CA 85001"/>
    <s v="gerald3841@customer.com"/>
    <s v="602-721-9323"/>
  </r>
  <r>
    <s v="C3842"/>
    <s v="Lauren Brown"/>
    <s v="3935 Lakeview Dr, New York, CA 77001"/>
    <s v="lauren3842@customer.com"/>
    <s v="713-143-2215"/>
  </r>
  <r>
    <s v="C3843"/>
    <s v="Keith Wright"/>
    <s v="5696 Highland Ave, Dallas, NY 78201"/>
    <s v="keith3843@customer.com"/>
    <s v="512-763-3460"/>
  </r>
  <r>
    <s v="C3844"/>
    <s v="Isabella Harris"/>
    <s v="2513 Lakeview Dr, Chicago, AZ 60601"/>
    <s v="isabella3844@customer.com"/>
    <s v="312-591-7692"/>
  </r>
  <r>
    <s v="C3845"/>
    <s v="Terry Lewis"/>
    <s v="1563 Maple Dr, Phoenix, TX 78201"/>
    <s v="terry3845@customer.com"/>
    <s v="305-976-3351"/>
  </r>
  <r>
    <s v="C3846"/>
    <s v="Jane Smith"/>
    <s v="1506 Highland Ave, San Antonio, TX 92101"/>
    <s v="jane3846@customer.com"/>
    <s v="619-199-1595"/>
  </r>
  <r>
    <s v="C3847"/>
    <s v="Wayne Mitchell"/>
    <s v="7141 Lakeview Dr, New York, CA 75201"/>
    <s v="wayne3847@customer.com"/>
    <s v="512-840-1898"/>
  </r>
  <r>
    <s v="C3848"/>
    <s v="Amy Harris"/>
    <s v="7489 Park Blvd, Phoenix, CA 95101"/>
    <s v="amy3848@customer.com"/>
    <s v="408-475-7935"/>
  </r>
  <r>
    <s v="C3849"/>
    <s v="Ralph Anderson"/>
    <s v="2712 Highland Ave, Phoenix, CA 19101"/>
    <s v="ralph3849@customer.com"/>
    <s v="215-556-4614"/>
  </r>
  <r>
    <s v="C3850"/>
    <s v="Cynthia Hall"/>
    <s v="5987 Cedar Ln, San Diego, CA 10001"/>
    <s v="cynthia3850@customer.com"/>
    <s v="212-195-1299"/>
  </r>
  <r>
    <s v="C3851"/>
    <s v="Smith Johnson"/>
    <s v="4907 Washington St, San Jose, NY 85001"/>
    <s v="smith3851@customer.com"/>
    <s v="602-597-2976"/>
  </r>
  <r>
    <s v="C3852"/>
    <s v="Johnson Thomas"/>
    <s v="1379 Elm St, Los Angeles, IL 75201"/>
    <s v="johnson3852@customer.com"/>
    <s v="415-608-7527"/>
  </r>
  <r>
    <s v="C3853"/>
    <s v="Williams Lee"/>
    <s v="5158 Elm St, Phoenix, TX 60601"/>
    <s v="williams3853@customer.com"/>
    <s v="312-776-9469"/>
  </r>
  <r>
    <s v="C3854"/>
    <s v="Brown Walker"/>
    <s v="9990 Main St, Philadelphia, NY 19101"/>
    <s v="brown3854@customer.com"/>
    <s v="215-432-3606"/>
  </r>
  <r>
    <s v="C3855"/>
    <s v="Jones Wilson"/>
    <s v="1690 Elm St, Houston, CA 60601"/>
    <s v="jones3855@customer.com"/>
    <s v="312-949-8556"/>
  </r>
  <r>
    <s v="C3856"/>
    <s v="Garcia Taylor"/>
    <s v="7158 Broadway, New York, IL 10001"/>
    <s v="garcia3856@customer.com"/>
    <s v="212-312-3163"/>
  </r>
  <r>
    <s v="C3857"/>
    <s v="Miller Allen"/>
    <s v="1598 Cedar Ln, San Diego, PA 95101"/>
    <s v="miller3857@customer.com"/>
    <s v="408-963-3008"/>
  </r>
  <r>
    <s v="C3858"/>
    <s v="Davis Perez"/>
    <s v="5365 Park Blvd, San Antonio, TX 19101"/>
    <s v="davis3858@customer.com"/>
    <s v="215-245-4749"/>
  </r>
  <r>
    <s v="C3859"/>
    <s v="Rodriguez Martin"/>
    <s v="5962 Park Blvd, New York, PA 90001"/>
    <s v="rodriguez3859@customer.com"/>
    <s v="323-741-6083"/>
  </r>
  <r>
    <s v="C3860"/>
    <s v="Martinez Davis"/>
    <s v="5921 Washington St, Dallas, CA 78201"/>
    <s v="martinez3860@customer.com"/>
    <s v="305-812-5476"/>
  </r>
  <r>
    <s v="C3861"/>
    <s v="Hernandez White"/>
    <s v="3563 Sunset Rd, San Antonio, NY 90001"/>
    <s v="hernandez3861@customer.com"/>
    <s v="323-424-1454"/>
  </r>
  <r>
    <s v="C3862"/>
    <s v="Lopez Sanchez"/>
    <s v="2390 Cedar Ln, San Jose, CA 95101"/>
    <s v="lopez3862@customer.com"/>
    <s v="408-791-9133"/>
  </r>
  <r>
    <s v="C3863"/>
    <s v="Gonzalez Smith"/>
    <s v="3367 Highland Ave, San Antonio, PA 60601"/>
    <s v="gonzalez3863@customer.com"/>
    <s v="312-979-1607"/>
  </r>
  <r>
    <s v="C3864"/>
    <s v="Wilson Lewis"/>
    <s v="1605 Sunset Rd, Chicago, CA 78201"/>
    <s v="wilson3864@customer.com"/>
    <s v="305-807-7148"/>
  </r>
  <r>
    <s v="C3865"/>
    <s v="Anderson Williams"/>
    <s v="2664 Sunset Rd, Los Angeles, TX 90001"/>
    <s v="anderson3865@customer.com"/>
    <s v="323-381-8303"/>
  </r>
  <r>
    <s v="C3866"/>
    <s v="Thomas Taylor"/>
    <s v="237 Elm St, Houston, NY 90001"/>
    <s v="thomas3866@customer.com"/>
    <s v="323-205-5052"/>
  </r>
  <r>
    <s v="C3867"/>
    <s v="Taylor Hall"/>
    <s v="9842 Broadway, San Diego, CA 95101"/>
    <s v="taylor3867@customer.com"/>
    <s v="408-228-4005"/>
  </r>
  <r>
    <s v="C3868"/>
    <s v="Moore Roberts"/>
    <s v="7744 Cedar Ln, Chicago, CA 85001"/>
    <s v="moore3868@customer.com"/>
    <s v="602-652-2935"/>
  </r>
  <r>
    <s v="C3869"/>
    <s v="Jackson Nelson"/>
    <s v="7777 Park Blvd, Houston, TX 10001"/>
    <s v="jackson3869@customer.com"/>
    <s v="212-756-4841"/>
  </r>
  <r>
    <s v="C3870"/>
    <s v="Martin Williams"/>
    <s v="3815 Lakeview Dr, New York, TX 92101"/>
    <s v="martin3870@customer.com"/>
    <s v="619-939-9333"/>
  </r>
  <r>
    <s v="C3871"/>
    <s v="Peter Moore"/>
    <s v="8650 Broadway, San Antonio, CA 10001"/>
    <s v="peter3871@customer.com"/>
    <s v="212-279-8098"/>
  </r>
  <r>
    <s v="C3872"/>
    <s v="Victoria Thomas"/>
    <s v="556 Elm St, Philadelphia, AZ 60601"/>
    <s v="victoria3872@customer.com"/>
    <s v="312-263-5648"/>
  </r>
  <r>
    <s v="C3873"/>
    <s v="Raymond Lee"/>
    <s v="3383 Park Blvd, Philadelphia, NY 10001"/>
    <s v="raymond3873@customer.com"/>
    <s v="212-454-1672"/>
  </r>
  <r>
    <s v="C3874"/>
    <s v="Julia Allen"/>
    <s v="5523 Sunset Rd, New York, NY 10001"/>
    <s v="julia3874@customer.com"/>
    <s v="212-167-4274"/>
  </r>
  <r>
    <s v="C3875"/>
    <s v="Scott Sanchez"/>
    <s v="6928 Maple Dr, Los Angeles, TX 92101"/>
    <s v="scott3875@customer.com"/>
    <s v="619-563-6276"/>
  </r>
  <r>
    <s v="C3876"/>
    <s v="Grace Scott"/>
    <s v="7058 Washington St, San Jose, CA 75201"/>
    <s v="grace3876@customer.com"/>
    <s v="718-633-8341"/>
  </r>
  <r>
    <s v="C3877"/>
    <s v="Dennis Nguyen"/>
    <s v="5440 Maple Dr, San Antonio, CA 92101"/>
    <s v="dennis3877@customer.com"/>
    <s v="619-465-5104"/>
  </r>
  <r>
    <s v="C3878"/>
    <s v="Evelyn Perez"/>
    <s v="7763 Sunset Rd, New York, CA 19101"/>
    <s v="evelyn3878@customer.com"/>
    <s v="215-789-2534"/>
  </r>
  <r>
    <s v="C3879"/>
    <s v="Gregory Miller"/>
    <s v="3494 Maple Dr, Phoenix, PA 60601"/>
    <s v="gregory3879@customer.com"/>
    <s v="312-328-7984"/>
  </r>
  <r>
    <s v="C3880"/>
    <s v="Anna Green"/>
    <s v="592 Highland Ave, Chicago, IL 78201"/>
    <s v="anna3880@customer.com"/>
    <s v="718-840-3600"/>
  </r>
  <r>
    <s v="C3881"/>
    <s v="Walter Lopez"/>
    <s v="6107 Sunset Rd, San Jose, PA 90001"/>
    <s v="walter3881@customer.com"/>
    <s v="323-803-4506"/>
  </r>
  <r>
    <s v="C3882"/>
    <s v="Rose Gomez"/>
    <s v="4968 Lakeview Dr, New York, TX 78201"/>
    <s v="rose3882@customer.com"/>
    <s v="718-832-2326"/>
  </r>
  <r>
    <s v="C3883"/>
    <s v="Patrick Jones"/>
    <s v="4912 Lakeview Dr, Los Angeles, TX 19101"/>
    <s v="patrick3883@customer.com"/>
    <s v="215-197-1262"/>
  </r>
  <r>
    <s v="C3884"/>
    <s v="Judith Rivera"/>
    <s v="6436 Broadway, Houston, TX 92101"/>
    <s v="judith3884@customer.com"/>
    <s v="619-274-9720"/>
  </r>
  <r>
    <s v="C3885"/>
    <s v="Henry King"/>
    <s v="3182 Highland Ave, San Diego, AZ 19101"/>
    <s v="henry3885@customer.com"/>
    <s v="215-269-5776"/>
  </r>
  <r>
    <s v="C3886"/>
    <s v="Christina Young"/>
    <s v="6538 Broadway, Houston, IL 75201"/>
    <s v="christina3886@customer.com"/>
    <s v="512-552-5599"/>
  </r>
  <r>
    <s v="C3887"/>
    <s v="Douglas Torres"/>
    <s v="9288 Elm St, Chicago, CA 10001"/>
    <s v="douglas3887@customer.com"/>
    <s v="212-300-7339"/>
  </r>
  <r>
    <s v="C3888"/>
    <s v="Maria Adams"/>
    <s v="4987 Lakeview Dr, Philadelphia, CA 75201"/>
    <s v="maria3888@customer.com"/>
    <s v="718-532-4249"/>
  </r>
  <r>
    <s v="C3889"/>
    <s v="Harold Jones"/>
    <s v="8944 Lakeview Dr, Houston, PA 90001"/>
    <s v="harold3889@customer.com"/>
    <s v="323-917-7352"/>
  </r>
  <r>
    <s v="C3890"/>
    <s v="Nicole Baker"/>
    <s v="8229 Cedar Ln, Los Angeles, TX 95101"/>
    <s v="nicole3890@customer.com"/>
    <s v="408-178-7546"/>
  </r>
  <r>
    <s v="C3891"/>
    <s v="Alexander Roberts"/>
    <s v="2902 Lakeview Dr, New York, TX 77001"/>
    <s v="alexander3891@customer.com"/>
    <s v="713-172-7553"/>
  </r>
  <r>
    <s v="C3892"/>
    <s v="Megan Johnson"/>
    <s v="4839 Lakeview Dr, Los Angeles, TX 75201"/>
    <s v="megan3892@customer.com"/>
    <s v="646-968-3397"/>
  </r>
  <r>
    <s v="C3893"/>
    <s v="Samuel Scott"/>
    <s v="6298 Main St, Phoenix, TX 90001"/>
    <s v="samuel3893@customer.com"/>
    <s v="323-161-9580"/>
  </r>
  <r>
    <s v="C3894"/>
    <s v="Dorothy King"/>
    <s v="2624 Elm St, Los Angeles, AZ 75201"/>
    <s v="dorothy3894@customer.com"/>
    <s v="415-982-8499"/>
  </r>
  <r>
    <s v="C3895"/>
    <s v="Frank Green"/>
    <s v="1445 Washington St, Chicago, AZ 92101"/>
    <s v="frank3895@customer.com"/>
    <s v="619-479-6284"/>
  </r>
  <r>
    <s v="C3896"/>
    <s v="Sophia Hernandez"/>
    <s v="1681 Cedar Ln, Dallas, TX 75201"/>
    <s v="sophia3896@customer.com"/>
    <s v="512-637-6831"/>
  </r>
  <r>
    <s v="C3897"/>
    <s v="Lawrence Flores"/>
    <s v="5333 Lakeview Dr, Los Angeles, IL 10001"/>
    <s v="lawrence3897@customer.com"/>
    <s v="212-499-6033"/>
  </r>
  <r>
    <s v="C3898"/>
    <s v="Alice Hill"/>
    <s v="8184 Washington St, Chicago, PA 10001"/>
    <s v="alice3898@customer.com"/>
    <s v="212-758-5681"/>
  </r>
  <r>
    <s v="C3899"/>
    <s v="Arthur Mitchell"/>
    <s v="2832 Lakeview Dr, San Jose, PA 95101"/>
    <s v="arthur3899@customer.com"/>
    <s v="408-432-1092"/>
  </r>
  <r>
    <s v="C3900"/>
    <s v="Ruth Roberts"/>
    <s v="2198 Cedar Ln, San Antonio, TX 60601"/>
    <s v="ruth3900@customer.com"/>
    <s v="312-914-5444"/>
  </r>
  <r>
    <s v="C3901"/>
    <s v="Philip Young"/>
    <s v="8912 Washington St, Chicago, PA 78201"/>
    <s v="philip3901@customer.com"/>
    <s v="646-697-5601"/>
  </r>
  <r>
    <s v="C3902"/>
    <s v="Diana Rivera"/>
    <s v="6906 Main St, New York, CA 95101"/>
    <s v="diana3902@customer.com"/>
    <s v="408-176-4725"/>
  </r>
  <r>
    <s v="C3903"/>
    <s v="Roger Gonzalez"/>
    <s v="1180 Elm St, Los Angeles, NY 85001"/>
    <s v="roger3903@customer.com"/>
    <s v="602-701-9267"/>
  </r>
  <r>
    <s v="C3904"/>
    <s v="Natalie Smith"/>
    <s v="5653 Broadway, Houston, CA 60601"/>
    <s v="natalie3904@customer.com"/>
    <s v="312-728-1855"/>
  </r>
  <r>
    <s v="C3905"/>
    <s v="Benjamin Martin"/>
    <s v="5139 Cedar Ln, New York, CA 19101"/>
    <s v="benjamin3905@customer.com"/>
    <s v="215-982-4764"/>
  </r>
  <r>
    <s v="C3906"/>
    <s v="Virginia Wright"/>
    <s v="890 Washington St, Houston, TX 19101"/>
    <s v="virginia3906@customer.com"/>
    <s v="215-266-3948"/>
  </r>
  <r>
    <s v="C3907"/>
    <s v="Bruce Brown"/>
    <s v="5526 Maple Dr, Chicago, TX 75201"/>
    <s v="bruce3907@customer.com"/>
    <s v="415-533-2061"/>
  </r>
  <r>
    <s v="C3908"/>
    <s v="Madison Mitchell"/>
    <s v="8267 Highland Ave, Chicago, CA 75201"/>
    <s v="madison3908@customer.com"/>
    <s v="646-562-5635"/>
  </r>
  <r>
    <s v="C3909"/>
    <s v="Adam White"/>
    <s v="5823 Sunset Rd, Los Angeles, CA 60601"/>
    <s v="adam3909@customer.com"/>
    <s v="312-618-9870"/>
  </r>
  <r>
    <s v="C3910"/>
    <s v="Abigail Lee"/>
    <s v="8548 Lakeview Dr, Dallas, NY 92101"/>
    <s v="abigail3910@customer.com"/>
    <s v="619-335-6044"/>
  </r>
  <r>
    <s v="C3911"/>
    <s v="Gerald Thompson"/>
    <s v="3556 Cedar Ln, San Jose, CA 19101"/>
    <s v="gerald3911@customer.com"/>
    <s v="215-316-1009"/>
  </r>
  <r>
    <s v="C3912"/>
    <s v="Lauren Hill"/>
    <s v="2320 Washington St, San Jose, TX 78201"/>
    <s v="lauren3912@customer.com"/>
    <s v="718-664-6317"/>
  </r>
  <r>
    <s v="C3913"/>
    <s v="Keith Walker"/>
    <s v="8315 Main St, San Diego, CA 19101"/>
    <s v="keith3913@customer.com"/>
    <s v="215-980-4073"/>
  </r>
  <r>
    <s v="C3914"/>
    <s v="Isabella Flores"/>
    <s v="2500 Washington St, Houston, CA 90001"/>
    <s v="isabella3914@customer.com"/>
    <s v="323-402-9684"/>
  </r>
  <r>
    <s v="C3915"/>
    <s v="Terry Wright"/>
    <s v="9101 Elm St, Chicago, TX 75201"/>
    <s v="terry3915@customer.com"/>
    <s v="305-736-6235"/>
  </r>
  <r>
    <s v="C3916"/>
    <s v="Jane Hill"/>
    <s v="2765 Highland Ave, Phoenix, TX 95101"/>
    <s v="jane3916@customer.com"/>
    <s v="408-614-1982"/>
  </r>
  <r>
    <s v="C3917"/>
    <s v="Wayne Gonzalez"/>
    <s v="2879 Maple Dr, Chicago, CA 78201"/>
    <s v="wayne3917@customer.com"/>
    <s v="512-892-1454"/>
  </r>
  <r>
    <s v="C3918"/>
    <s v="Amy Flores"/>
    <s v="6120 Cedar Ln, San Jose, TX 78201"/>
    <s v="amy3918@customer.com"/>
    <s v="415-173-9938"/>
  </r>
  <r>
    <s v="C3919"/>
    <s v="Ralph Baker"/>
    <s v="4555 Highland Ave, Phoenix, IL 19101"/>
    <s v="ralph3919@customer.com"/>
    <s v="215-223-5186"/>
  </r>
  <r>
    <s v="C3920"/>
    <s v="Cynthia Torres"/>
    <s v="2374 Elm St, New York, IL 85001"/>
    <s v="cynthia3920@customer.com"/>
    <s v="602-338-3084"/>
  </r>
  <r>
    <s v="C3921"/>
    <s v="Smith Wilson"/>
    <s v="7730 Lakeview Dr, San Jose, TX 77001"/>
    <s v="smith3921@customer.com"/>
    <s v="713-104-9288"/>
  </r>
  <r>
    <s v="C3922"/>
    <s v="Johnson Sanchez"/>
    <s v="305 Broadway, New York, TX 90001"/>
    <s v="johnson3922@customer.com"/>
    <s v="323-869-8967"/>
  </r>
  <r>
    <s v="C3923"/>
    <s v="Williams Robinson"/>
    <s v="8272 Main St, Phoenix, IL 60601"/>
    <s v="williams3923@customer.com"/>
    <s v="312-122-4700"/>
  </r>
  <r>
    <s v="C3924"/>
    <s v="Brown Thompson"/>
    <s v="4250 Lakeview Dr, San Antonio, CA 10001"/>
    <s v="brown3924@customer.com"/>
    <s v="212-990-3033"/>
  </r>
  <r>
    <s v="C3925"/>
    <s v="Jones Taylor"/>
    <s v="4526 Main St, New York, TX 10001"/>
    <s v="jones3925@customer.com"/>
    <s v="212-432-9324"/>
  </r>
  <r>
    <s v="C3926"/>
    <s v="Garcia Young"/>
    <s v="5542 Lakeview Dr, Dallas, CA 78201"/>
    <s v="garcia3926@customer.com"/>
    <s v="305-499-5200"/>
  </r>
  <r>
    <s v="C3927"/>
    <s v="Miller Taylor"/>
    <s v="6948 Main St, Dallas, NY 77001"/>
    <s v="miller3927@customer.com"/>
    <s v="713-352-6516"/>
  </r>
  <r>
    <s v="C3928"/>
    <s v="Davis Nelson"/>
    <s v="5376 Washington St, Houston, IL 95101"/>
    <s v="davis3928@customer.com"/>
    <s v="408-311-3904"/>
  </r>
  <r>
    <s v="C3929"/>
    <s v="Rodriguez Jones"/>
    <s v="3834 Highland Ave, Chicago, AZ 92101"/>
    <s v="rodriguez3929@customer.com"/>
    <s v="619-243-1411"/>
  </r>
  <r>
    <s v="C3930"/>
    <s v="Martinez Anderson"/>
    <s v="833 Maple Dr, Houston, TX 85001"/>
    <s v="martinez3930@customer.com"/>
    <s v="602-458-9588"/>
  </r>
  <r>
    <s v="C3931"/>
    <s v="Hernandez Wright"/>
    <s v="9835 Broadway, Houston, TX 85001"/>
    <s v="hernandez3931@customer.com"/>
    <s v="602-357-8062"/>
  </r>
  <r>
    <s v="C3932"/>
    <s v="Lopez Rodriguez"/>
    <s v="7190 Park Blvd, Phoenix, AZ 10001"/>
    <s v="lopez3932@customer.com"/>
    <s v="212-128-8013"/>
  </r>
  <r>
    <s v="C3933"/>
    <s v="Gonzalez Lewis"/>
    <s v="4517 Cedar Ln, San Jose, CA 19101"/>
    <s v="gonzalez3933@customer.com"/>
    <s v="215-322-4802"/>
  </r>
  <r>
    <s v="C3934"/>
    <s v="Wilson Miller"/>
    <s v="2664 Sunset Rd, Phoenix, TX 19101"/>
    <s v="wilson3934@customer.com"/>
    <s v="215-244-9042"/>
  </r>
  <r>
    <s v="C3935"/>
    <s v="Anderson Rivera"/>
    <s v="7636 Highland Ave, Houston, AZ 85001"/>
    <s v="anderson3935@customer.com"/>
    <s v="602-768-5389"/>
  </r>
  <r>
    <s v="C3936"/>
    <s v="Thomas Robinson"/>
    <s v="4305 Cedar Ln, San Diego, NY 77001"/>
    <s v="thomas3936@customer.com"/>
    <s v="713-795-6664"/>
  </r>
  <r>
    <s v="C3937"/>
    <s v="Taylor Harris"/>
    <s v="159 Highland Ave, Los Angeles, CA 75201"/>
    <s v="taylor3937@customer.com"/>
    <s v="718-564-3332"/>
  </r>
  <r>
    <s v="C3938"/>
    <s v="Moore Ramirez"/>
    <s v="2859 Lakeview Dr, San Diego, PA 78201"/>
    <s v="moore3938@customer.com"/>
    <s v="415-498-8685"/>
  </r>
  <r>
    <s v="C3939"/>
    <s v="Jackson Thomas"/>
    <s v="5391 Park Blvd, Houston, NY 92101"/>
    <s v="jackson3939@customer.com"/>
    <s v="619-387-1475"/>
  </r>
  <r>
    <s v="C3940"/>
    <s v="Martin King"/>
    <s v="7403 Park Blvd, San Diego, PA 75201"/>
    <s v="martin3940@customer.com"/>
    <s v="512-905-3867"/>
  </r>
  <r>
    <s v="C3941"/>
    <s v="Peter Torres"/>
    <s v="4547 Maple Dr, Houston, TX 85001"/>
    <s v="peter3941@customer.com"/>
    <s v="602-548-9178"/>
  </r>
  <r>
    <s v="C3942"/>
    <s v="Victoria Carter"/>
    <s v="696 Park Blvd, Chicago, CA 10001"/>
    <s v="victoria3942@customer.com"/>
    <s v="212-456-4309"/>
  </r>
  <r>
    <s v="C3943"/>
    <s v="Raymond Thompson"/>
    <s v="6684 Cedar Ln, San Antonio, CA 19101"/>
    <s v="raymond3943@customer.com"/>
    <s v="215-283-9988"/>
  </r>
  <r>
    <s v="C3944"/>
    <s v="Julia Gomez"/>
    <s v="8216 Washington St, Chicago, TX 19101"/>
    <s v="julia3944@customer.com"/>
    <s v="215-479-6173"/>
  </r>
  <r>
    <s v="C3945"/>
    <s v="Scott Wilson"/>
    <s v="3934 Sunset Rd, Phoenix, CA 90001"/>
    <s v="scott3945@customer.com"/>
    <s v="323-202-9970"/>
  </r>
  <r>
    <s v="C3946"/>
    <s v="Grace Wilson"/>
    <s v="2111 Sunset Rd, Houston, TX 90001"/>
    <s v="grace3946@customer.com"/>
    <s v="323-560-3693"/>
  </r>
  <r>
    <s v="C3947"/>
    <s v="Dennis Martinez"/>
    <s v="6158 Elm St, New York, IL 19101"/>
    <s v="dennis3947@customer.com"/>
    <s v="215-879-9902"/>
  </r>
  <r>
    <s v="C3948"/>
    <s v="Evelyn Gomez"/>
    <s v="8249 Sunset Rd, Phoenix, TX 78201"/>
    <s v="evelyn3948@customer.com"/>
    <s v="646-824-1350"/>
  </r>
  <r>
    <s v="C3949"/>
    <s v="Gregory Lopez"/>
    <s v="3516 Broadway, San Jose, PA 60601"/>
    <s v="gregory3949@customer.com"/>
    <s v="312-646-8707"/>
  </r>
  <r>
    <s v="C3950"/>
    <s v="Anna Harris"/>
    <s v="8237 Maple Dr, San Jose, AZ 90001"/>
    <s v="anna3950@customer.com"/>
    <s v="323-250-6277"/>
  </r>
  <r>
    <s v="C3951"/>
    <s v="Walter Davis"/>
    <s v="5281 Cedar Ln, Phoenix, AZ 10001"/>
    <s v="walter3951@customer.com"/>
    <s v="212-979-4355"/>
  </r>
  <r>
    <s v="C3952"/>
    <s v="Rose Anderson"/>
    <s v="7458 Cedar Ln, San Jose, TX 60601"/>
    <s v="rose3952@customer.com"/>
    <s v="312-599-5085"/>
  </r>
  <r>
    <s v="C3953"/>
    <s v="Patrick Gonzalez"/>
    <s v="9680 Maple Dr, New York, CA 60601"/>
    <s v="patrick3953@customer.com"/>
    <s v="312-865-9094"/>
  </r>
  <r>
    <s v="C3954"/>
    <s v="Judith Thomas"/>
    <s v="5571 Highland Ave, New York, NY 95101"/>
    <s v="judith3954@customer.com"/>
    <s v="408-953-6032"/>
  </r>
  <r>
    <s v="C3955"/>
    <s v="Henry Rivera"/>
    <s v="9317 Broadway, Chicago, CA 85001"/>
    <s v="henry3955@customer.com"/>
    <s v="602-489-1327"/>
  </r>
  <r>
    <s v="C3956"/>
    <s v="Christina Clark"/>
    <s v="1999 Maple Dr, San Diego, AZ 92101"/>
    <s v="christina3956@customer.com"/>
    <s v="619-103-9959"/>
  </r>
  <r>
    <s v="C3957"/>
    <s v="Douglas Campbell"/>
    <s v="4392 Elm St, San Antonio, TX 78201"/>
    <s v="douglas3957@customer.com"/>
    <s v="415-845-5547"/>
  </r>
  <r>
    <s v="C3958"/>
    <s v="Maria Jackson"/>
    <s v="2323 Maple Dr, Phoenix, PA 90001"/>
    <s v="maria3958@customer.com"/>
    <s v="323-793-2261"/>
  </r>
  <r>
    <s v="C3959"/>
    <s v="Harold Sanchez"/>
    <s v="7564 Lakeview Dr, Philadelphia, AZ 10001"/>
    <s v="harold3959@customer.com"/>
    <s v="212-864-2984"/>
  </r>
  <r>
    <s v="C3960"/>
    <s v="Nicole Martin"/>
    <s v="5381 Main St, San Jose, TX 92101"/>
    <s v="nicole3960@customer.com"/>
    <s v="619-926-9014"/>
  </r>
  <r>
    <s v="C3961"/>
    <s v="Alexander Ramirez"/>
    <s v="2470 Highland Ave, Philadelphia, CA 77001"/>
    <s v="alexander3961@customer.com"/>
    <s v="713-394-1665"/>
  </r>
  <r>
    <s v="C3962"/>
    <s v="Megan Lopez"/>
    <s v="5548 Washington St, Dallas, CA 90001"/>
    <s v="megan3962@customer.com"/>
    <s v="323-747-5573"/>
  </r>
  <r>
    <s v="C3963"/>
    <s v="Samuel Davis"/>
    <s v="5924 Lakeview Dr, San Jose, CA 92101"/>
    <s v="samuel3963@customer.com"/>
    <s v="619-562-2936"/>
  </r>
  <r>
    <s v="C3964"/>
    <s v="Dorothy Allen"/>
    <s v="6566 Washington St, Houston, CA 85001"/>
    <s v="dorothy3964@customer.com"/>
    <s v="602-765-3743"/>
  </r>
  <r>
    <s v="C3965"/>
    <s v="Frank Rodriguez"/>
    <s v="4423 Main St, Chicago, CA 75201"/>
    <s v="frank3965@customer.com"/>
    <s v="305-781-9072"/>
  </r>
  <r>
    <s v="C3966"/>
    <s v="Sophia Lewis"/>
    <s v="551 Cedar Ln, Los Angeles, IL 60601"/>
    <s v="sophia3966@customer.com"/>
    <s v="312-361-7946"/>
  </r>
  <r>
    <s v="C3967"/>
    <s v="Lawrence Lee"/>
    <s v="9477 Highland Ave, San Diego, PA 75201"/>
    <s v="lawrence3967@customer.com"/>
    <s v="512-155-2581"/>
  </r>
  <r>
    <s v="C3968"/>
    <s v="Alice Nguyen"/>
    <s v="686 Sunset Rd, Dallas, PA 75201"/>
    <s v="alice3968@customer.com"/>
    <s v="305-612-7602"/>
  </r>
  <r>
    <s v="C3969"/>
    <s v="Arthur Brown"/>
    <s v="792 Cedar Ln, Phoenix, TX 19101"/>
    <s v="arthur3969@customer.com"/>
    <s v="215-308-3246"/>
  </r>
  <r>
    <s v="C3970"/>
    <s v="Ruth Taylor"/>
    <s v="3999 Lakeview Dr, New York, PA 92101"/>
    <s v="ruth3970@customer.com"/>
    <s v="619-740-9153"/>
  </r>
  <r>
    <s v="C3971"/>
    <s v="Philip Gonzalez"/>
    <s v="1719 Main St, Los Angeles, CA 60601"/>
    <s v="philip3971@customer.com"/>
    <s v="312-150-3529"/>
  </r>
  <r>
    <s v="C3972"/>
    <s v="Diana Brown"/>
    <s v="4775 Broadway, San Antonio, AZ 75201"/>
    <s v="diana3972@customer.com"/>
    <s v="512-893-3921"/>
  </r>
  <r>
    <s v="C3973"/>
    <s v="Roger Taylor"/>
    <s v="1725 Broadway, Houston, CA 90001"/>
    <s v="roger3973@customer.com"/>
    <s v="323-195-3689"/>
  </r>
  <r>
    <s v="C3974"/>
    <s v="Natalie Perez"/>
    <s v="6392 Lakeview Dr, San Diego, TX 78201"/>
    <s v="natalie3974@customer.com"/>
    <s v="305-419-4152"/>
  </r>
  <r>
    <s v="C3975"/>
    <s v="Benjamin Miller"/>
    <s v="1289 Lakeview Dr, Los Angeles, PA 85001"/>
    <s v="benjamin3975@customer.com"/>
    <s v="602-900-9163"/>
  </r>
  <r>
    <s v="C3976"/>
    <s v="Virginia Lewis"/>
    <s v="3721 Broadway, Los Angeles, CA 92101"/>
    <s v="virginia3976@customer.com"/>
    <s v="619-990-6399"/>
  </r>
  <r>
    <s v="C3977"/>
    <s v="Bruce Thompson"/>
    <s v="6793 Broadway, Los Angeles, TX 19101"/>
    <s v="bruce3977@customer.com"/>
    <s v="215-723-4976"/>
  </r>
  <r>
    <s v="C3978"/>
    <s v="Madison Rodriguez"/>
    <s v="473 Park Blvd, San Diego, PA 75201"/>
    <s v="madison3978@customer.com"/>
    <s v="415-272-2250"/>
  </r>
  <r>
    <s v="C3979"/>
    <s v="Adam Clark"/>
    <s v="2775 Broadway, Phoenix, TX 60601"/>
    <s v="adam3979@customer.com"/>
    <s v="312-619-8010"/>
  </r>
  <r>
    <s v="C3980"/>
    <s v="Abigail Thompson"/>
    <s v="7342 Highland Ave, Los Angeles, TX 90001"/>
    <s v="abigail3980@customer.com"/>
    <s v="323-818-2099"/>
  </r>
  <r>
    <s v="C3981"/>
    <s v="Gerald Perez"/>
    <s v="5669 Lakeview Dr, Philadelphia, TX 85001"/>
    <s v="gerald3981@customer.com"/>
    <s v="602-859-4896"/>
  </r>
  <r>
    <s v="C3982"/>
    <s v="Lauren Garcia"/>
    <s v="391 Main St, Philadelphia, CA 60601"/>
    <s v="lauren3982@customer.com"/>
    <s v="312-936-2761"/>
  </r>
  <r>
    <s v="C3983"/>
    <s v="Keith Campbell"/>
    <s v="5815 Lakeview Dr, San Jose, AZ 90001"/>
    <s v="keith3983@customer.com"/>
    <s v="323-682-5630"/>
  </r>
  <r>
    <s v="C3984"/>
    <s v="Isabella Brown"/>
    <s v="2447 Lakeview Dr, Dallas, TX 92101"/>
    <s v="isabella3984@customer.com"/>
    <s v="619-485-8183"/>
  </r>
  <r>
    <s v="C3985"/>
    <s v="Terry Clark"/>
    <s v="6856 Park Blvd, San Diego, TX 75201"/>
    <s v="terry3985@customer.com"/>
    <s v="512-918-8946"/>
  </r>
  <r>
    <s v="C3986"/>
    <s v="Jane Brown"/>
    <s v="3213 Elm St, Philadelphia, IL 75201"/>
    <s v="jane3986@customer.com"/>
    <s v="415-164-3172"/>
  </r>
  <r>
    <s v="C3987"/>
    <s v="Wayne Brown"/>
    <s v="3972 Broadway, San Antonio, CA 90001"/>
    <s v="wayne3987@customer.com"/>
    <s v="323-142-2761"/>
  </r>
  <r>
    <s v="C3988"/>
    <s v="Amy Taylor"/>
    <s v="3268 Maple Dr, New York, CA 95101"/>
    <s v="amy3988@customer.com"/>
    <s v="408-990-9295"/>
  </r>
  <r>
    <s v="C3989"/>
    <s v="Ralph Hall"/>
    <s v="109 Elm St, New York, IL 78201"/>
    <s v="ralph3989@customer.com"/>
    <s v="305-402-3245"/>
  </r>
  <r>
    <s v="C3990"/>
    <s v="Cynthia Wright"/>
    <s v="2627 Park Blvd, Los Angeles, TX 60601"/>
    <s v="cynthia3990@customer.com"/>
    <s v="312-755-9720"/>
  </r>
  <r>
    <s v="C3991"/>
    <s v="Smith Roberts"/>
    <s v="7416 Elm St, Houston, CA 60601"/>
    <s v="smith3991@customer.com"/>
    <s v="312-305-1551"/>
  </r>
  <r>
    <s v="C3992"/>
    <s v="Johnson Rivera"/>
    <s v="3499 Washington St, New York, NY 10001"/>
    <s v="johnson3992@customer.com"/>
    <s v="212-412-9753"/>
  </r>
  <r>
    <s v="C3993"/>
    <s v="Williams Scott"/>
    <s v="286 Cedar Ln, Houston, AZ 75201"/>
    <s v="williams3993@customer.com"/>
    <s v="305-227-4189"/>
  </r>
  <r>
    <s v="C3994"/>
    <s v="Brown Ramirez"/>
    <s v="6146 Highland Ave, San Antonio, CA 90001"/>
    <s v="brown3994@customer.com"/>
    <s v="323-838-2322"/>
  </r>
  <r>
    <s v="C3995"/>
    <s v="Jones Martin"/>
    <s v="8064 Elm St, San Diego, CA 78201"/>
    <s v="jones3995@customer.com"/>
    <s v="646-381-3038"/>
  </r>
  <r>
    <s v="C3996"/>
    <s v="Garcia Baker"/>
    <s v="803 Main St, Los Angeles, TX 78201"/>
    <s v="garcia3996@customer.com"/>
    <s v="512-365-2242"/>
  </r>
  <r>
    <s v="C3997"/>
    <s v="Miller Nguyen"/>
    <s v="8901 Sunset Rd, New York, NY 92101"/>
    <s v="miller3997@customer.com"/>
    <s v="619-279-4883"/>
  </r>
  <r>
    <s v="C3998"/>
    <s v="Davis Young"/>
    <s v="5568 Cedar Ln, Phoenix, TX 77001"/>
    <s v="davis3998@customer.com"/>
    <s v="713-540-2699"/>
  </r>
  <r>
    <s v="C3999"/>
    <s v="Rodriguez Harris"/>
    <s v="1908 Park Blvd, Phoenix, NY 75201"/>
    <s v="rodriguez3999@customer.com"/>
    <s v="718-653-8441"/>
  </r>
  <r>
    <s v="C4000"/>
    <s v="Martinez Campbell"/>
    <s v="6305 Park Blvd, Chicago, TX 90001"/>
    <s v="martinez4000@customer.com"/>
    <s v="323-299-7072"/>
  </r>
  <r>
    <s v="C4001"/>
    <s v="Hernandez Lee"/>
    <s v="3062 Park Blvd, Dallas, CA 90001"/>
    <s v="hernandez4001@customer.com"/>
    <s v="323-134-2254"/>
  </r>
  <r>
    <s v="C4002"/>
    <s v="Lopez Gonzalez"/>
    <s v="882 Park Blvd, Chicago, AZ 60601"/>
    <s v="lopez4002@customer.com"/>
    <s v="312-744-8110"/>
  </r>
  <r>
    <s v="C4003"/>
    <s v="Gonzalez Mitchell"/>
    <s v="557 Highland Ave, Los Angeles, CA 75201"/>
    <s v="gonzalez4003@customer.com"/>
    <s v="512-310-9987"/>
  </r>
  <r>
    <s v="C4004"/>
    <s v="Wilson Williams"/>
    <s v="7805 Washington St, Los Angeles, PA 75201"/>
    <s v="wilson4004@customer.com"/>
    <s v="305-647-8591"/>
  </r>
  <r>
    <s v="C4005"/>
    <s v="Anderson King"/>
    <s v="1117 Sunset Rd, San Jose, CA 78201"/>
    <s v="anderson4005@customer.com"/>
    <s v="512-461-6751"/>
  </r>
  <r>
    <s v="C4006"/>
    <s v="Thomas Anderson"/>
    <s v="2348 Sunset Rd, Phoenix, IL 90001"/>
    <s v="thomas4006@customer.com"/>
    <s v="323-904-9937"/>
  </r>
  <r>
    <s v="C4007"/>
    <s v="Taylor Roberts"/>
    <s v="7809 Broadway, Dallas, CA 77001"/>
    <s v="taylor4007@customer.com"/>
    <s v="713-816-8804"/>
  </r>
  <r>
    <s v="C4008"/>
    <s v="Moore Martinez"/>
    <s v="1409 Washington St, Chicago, IL 60601"/>
    <s v="moore4008@customer.com"/>
    <s v="312-483-5314"/>
  </r>
  <r>
    <s v="C4009"/>
    <s v="Jackson Harris"/>
    <s v="4220 Sunset Rd, San Antonio, PA 19101"/>
    <s v="jackson4009@customer.com"/>
    <s v="215-308-7424"/>
  </r>
  <r>
    <s v="C4010"/>
    <s v="Martin Young"/>
    <s v="486 Highland Ave, San Antonio, NY 77001"/>
    <s v="martin4010@customer.com"/>
    <s v="713-496-5149"/>
  </r>
  <r>
    <s v="C4011"/>
    <s v="Peter Hill"/>
    <s v="9125 Elm St, Houston, PA 75201"/>
    <s v="peter4011@customer.com"/>
    <s v="512-977-5163"/>
  </r>
  <r>
    <s v="C4012"/>
    <s v="Victoria Baker"/>
    <s v="8303 Elm St, Philadelphia, TX 78201"/>
    <s v="victoria4012@customer.com"/>
    <s v="718-783-8367"/>
  </r>
  <r>
    <s v="C4013"/>
    <s v="Raymond Jackson"/>
    <s v="9397 Main St, San Diego, TX 95101"/>
    <s v="raymond4013@customer.com"/>
    <s v="408-901-1172"/>
  </r>
  <r>
    <s v="C4014"/>
    <s v="Julia Garcia"/>
    <s v="2205 Highland Ave, San Diego, AZ 95101"/>
    <s v="julia4014@customer.com"/>
    <s v="408-493-5597"/>
  </r>
  <r>
    <s v="C4015"/>
    <s v="Scott Thompson"/>
    <s v="8848 Highland Ave, San Jose, PA 90001"/>
    <s v="scott4015@customer.com"/>
    <s v="323-839-9238"/>
  </r>
  <r>
    <s v="C4016"/>
    <s v="Grace Rodriguez"/>
    <s v="8545 Maple Dr, San Jose, CA 60601"/>
    <s v="grace4016@customer.com"/>
    <s v="312-318-4746"/>
  </r>
  <r>
    <s v="C4017"/>
    <s v="Dennis Taylor"/>
    <s v="8068 Cedar Ln, Los Angeles, CA 90001"/>
    <s v="dennis4017@customer.com"/>
    <s v="323-297-4678"/>
  </r>
  <r>
    <s v="C4018"/>
    <s v="Evelyn Garcia"/>
    <s v="1945 Elm St, San Antonio, IL 90001"/>
    <s v="evelyn4018@customer.com"/>
    <s v="323-385-4715"/>
  </r>
  <r>
    <s v="C4019"/>
    <s v="Gregory Anderson"/>
    <s v="8566 Park Blvd, Houston, CA 90001"/>
    <s v="gregory4019@customer.com"/>
    <s v="323-600-4997"/>
  </r>
  <r>
    <s v="C4020"/>
    <s v="Anna Walker"/>
    <s v="7401 Broadway, New York, CA 95101"/>
    <s v="anna4020@customer.com"/>
    <s v="408-289-2292"/>
  </r>
  <r>
    <s v="C4021"/>
    <s v="Walter Allen"/>
    <s v="6879 Washington St, Houston, CA 95101"/>
    <s v="walter4021@customer.com"/>
    <s v="408-903-2272"/>
  </r>
  <r>
    <s v="C4022"/>
    <s v="Rose Anderson"/>
    <s v="4753 Broadway, San Diego, IL 90001"/>
    <s v="rose4022@customer.com"/>
    <s v="323-541-1279"/>
  </r>
  <r>
    <s v="C4023"/>
    <s v="Patrick Hill"/>
    <s v="4089 Broadway, Los Angeles, AZ 95101"/>
    <s v="patrick4023@customer.com"/>
    <s v="408-640-9849"/>
  </r>
  <r>
    <s v="C4024"/>
    <s v="Judith Miller"/>
    <s v="8239 Main St, San Antonio, TX 78201"/>
    <s v="judith4024@customer.com"/>
    <s v="718-247-1224"/>
  </r>
  <r>
    <s v="C4025"/>
    <s v="Henry Davis"/>
    <s v="7604 Main St, Houston, CA 90001"/>
    <s v="henry4025@customer.com"/>
    <s v="323-693-2270"/>
  </r>
  <r>
    <s v="C4026"/>
    <s v="Christina Lewis"/>
    <s v="3400 Broadway, Chicago, CA 78201"/>
    <s v="christina4026@customer.com"/>
    <s v="718-485-8398"/>
  </r>
  <r>
    <s v="C4027"/>
    <s v="Douglas Johnson"/>
    <s v="5404 Lakeview Dr, San Antonio, TX 10001"/>
    <s v="douglas4027@customer.com"/>
    <s v="212-235-4624"/>
  </r>
  <r>
    <s v="C4028"/>
    <s v="Maria Robinson"/>
    <s v="9068 Sunset Rd, San Antonio, TX 77001"/>
    <s v="maria4028@customer.com"/>
    <s v="713-236-9972"/>
  </r>
  <r>
    <s v="C4029"/>
    <s v="Harold Gonzalez"/>
    <s v="872 Park Blvd, Phoenix, CA 19101"/>
    <s v="harold4029@customer.com"/>
    <s v="215-152-4237"/>
  </r>
  <r>
    <s v="C4030"/>
    <s v="Nicole Johnson"/>
    <s v="964 Elm St, New York, PA 95101"/>
    <s v="nicole4030@customer.com"/>
    <s v="408-141-8703"/>
  </r>
  <r>
    <s v="C4031"/>
    <s v="Alexander Perez"/>
    <s v="4023 Highland Ave, San Jose, IL 19101"/>
    <s v="alexander4031@customer.com"/>
    <s v="215-430-3769"/>
  </r>
  <r>
    <s v="C4032"/>
    <s v="Megan Nelson"/>
    <s v="6520 Maple Dr, San Jose, TX 90001"/>
    <s v="megan4032@customer.com"/>
    <s v="323-742-5794"/>
  </r>
  <r>
    <s v="C4033"/>
    <s v="Samuel Thompson"/>
    <s v="1421 Elm St, Dallas, TX 90001"/>
    <s v="samuel4033@customer.com"/>
    <s v="323-462-1855"/>
  </r>
  <r>
    <s v="C4034"/>
    <s v="Dorothy Jones"/>
    <s v="4578 Washington St, Phoenix, TX 10001"/>
    <s v="dorothy4034@customer.com"/>
    <s v="212-881-7950"/>
  </r>
  <r>
    <s v="C4035"/>
    <s v="Frank Gonzalez"/>
    <s v="502 Park Blvd, New York, CA 10001"/>
    <s v="frank4035@customer.com"/>
    <s v="212-460-8627"/>
  </r>
  <r>
    <s v="C4036"/>
    <s v="Sophia Martinez"/>
    <s v="7848 Lakeview Dr, Philadelphia, CA 92101"/>
    <s v="sophia4036@customer.com"/>
    <s v="619-556-3362"/>
  </r>
  <r>
    <s v="C4037"/>
    <s v="Lawrence King"/>
    <s v="8749 Highland Ave, San Jose, AZ 60601"/>
    <s v="lawrence4037@customer.com"/>
    <s v="312-390-8827"/>
  </r>
  <r>
    <s v="C4038"/>
    <s v="Alice Williams"/>
    <s v="363 Washington St, Chicago, TX 90001"/>
    <s v="alice4038@customer.com"/>
    <s v="323-457-7885"/>
  </r>
  <r>
    <s v="C4039"/>
    <s v="Arthur Baker"/>
    <s v="8793 Maple Dr, Philadelphia, CA 85001"/>
    <s v="arthur4039@customer.com"/>
    <s v="602-598-4635"/>
  </r>
  <r>
    <s v="C4040"/>
    <s v="Ruth Jackson"/>
    <s v="6308 Broadway, Houston, AZ 19101"/>
    <s v="ruth4040@customer.com"/>
    <s v="215-761-8784"/>
  </r>
  <r>
    <s v="C4041"/>
    <s v="Philip Harris"/>
    <s v="1748 Main St, San Jose, CA 10001"/>
    <s v="philip4041@customer.com"/>
    <s v="212-117-9307"/>
  </r>
  <r>
    <s v="C4042"/>
    <s v="Diana Wright"/>
    <s v="720 Main St, Phoenix, TX 90001"/>
    <s v="diana4042@customer.com"/>
    <s v="323-485-9352"/>
  </r>
  <r>
    <s v="C4043"/>
    <s v="Roger Campbell"/>
    <s v="2732 Main St, New York, TX 95101"/>
    <s v="roger4043@customer.com"/>
    <s v="408-441-8636"/>
  </r>
  <r>
    <s v="C4044"/>
    <s v="Natalie Campbell"/>
    <s v="383 Highland Ave, Dallas, CA 10001"/>
    <s v="natalie4044@customer.com"/>
    <s v="212-381-2782"/>
  </r>
  <r>
    <s v="C4045"/>
    <s v="Benjamin White"/>
    <s v="4956 Lakeview Dr, San Antonio, TX 60601"/>
    <s v="benjamin4045@customer.com"/>
    <s v="312-172-8476"/>
  </r>
  <r>
    <s v="C4046"/>
    <s v="Virginia Thomas"/>
    <s v="6824 Park Blvd, San Antonio, TX 90001"/>
    <s v="virginia4046@customer.com"/>
    <s v="323-621-4171"/>
  </r>
  <r>
    <s v="C4047"/>
    <s v="Bruce Wright"/>
    <s v="3287 Broadway, Philadelphia, CA 10001"/>
    <s v="bruce4047@customer.com"/>
    <s v="212-810-1513"/>
  </r>
  <r>
    <s v="C4048"/>
    <s v="Madison Campbell"/>
    <s v="5747 Elm St, Houston, TX 75201"/>
    <s v="madison4048@customer.com"/>
    <s v="718-509-1303"/>
  </r>
  <r>
    <s v="C4049"/>
    <s v="Adam Allen"/>
    <s v="5726 Elm St, Phoenix, TX 90001"/>
    <s v="adam4049@customer.com"/>
    <s v="323-276-7297"/>
  </r>
  <r>
    <s v="C4050"/>
    <s v="Abigail Anderson"/>
    <s v="7726 Washington St, Philadelphia, CA 10001"/>
    <s v="abigail4050@customer.com"/>
    <s v="212-873-9740"/>
  </r>
  <r>
    <s v="C4051"/>
    <s v="Gerald Sanchez"/>
    <s v="9656 Park Blvd, Chicago, AZ 95101"/>
    <s v="gerald4051@customer.com"/>
    <s v="408-363-5617"/>
  </r>
  <r>
    <s v="C4052"/>
    <s v="Lauren Garcia"/>
    <s v="9472 Park Blvd, San Jose, CA 90001"/>
    <s v="lauren4052@customer.com"/>
    <s v="323-430-1651"/>
  </r>
  <r>
    <s v="C4053"/>
    <s v="Keith Flores"/>
    <s v="3924 Park Blvd, Philadelphia, AZ 10001"/>
    <s v="keith4053@customer.com"/>
    <s v="212-298-7387"/>
  </r>
  <r>
    <s v="C4054"/>
    <s v="Isabella Sanchez"/>
    <s v="1150 Broadway, Phoenix, PA 75201"/>
    <s v="isabella4054@customer.com"/>
    <s v="718-926-9691"/>
  </r>
  <r>
    <s v="C4055"/>
    <s v="Terry Garcia"/>
    <s v="9447 Broadway, Dallas, CA 95101"/>
    <s v="terry4055@customer.com"/>
    <s v="408-597-1664"/>
  </r>
  <r>
    <s v="C4056"/>
    <s v="Jane Lopez"/>
    <s v="2070 Main St, Philadelphia, CA 95101"/>
    <s v="jane4056@customer.com"/>
    <s v="408-900-2893"/>
  </r>
  <r>
    <s v="C4057"/>
    <s v="Wayne Thompson"/>
    <s v="3699 Lakeview Dr, New York, IL 95101"/>
    <s v="wayne4057@customer.com"/>
    <s v="408-823-2972"/>
  </r>
  <r>
    <s v="C4058"/>
    <s v="Amy Hall"/>
    <s v="9326 Broadway, Chicago, CA 85001"/>
    <s v="amy4058@customer.com"/>
    <s v="602-718-8214"/>
  </r>
  <r>
    <s v="C4059"/>
    <s v="Ralph Young"/>
    <s v="5942 Washington St, Chicago, TX 60601"/>
    <s v="ralph4059@customer.com"/>
    <s v="312-467-6560"/>
  </r>
  <r>
    <s v="C4060"/>
    <s v="Cynthia Hill"/>
    <s v="5815 Highland Ave, New York, NY 92101"/>
    <s v="cynthia4060@customer.com"/>
    <s v="619-754-5405"/>
  </r>
  <r>
    <s v="C4061"/>
    <s v="Smith Clark"/>
    <s v="8917 Maple Dr, Dallas, IL 90001"/>
    <s v="smith4061@customer.com"/>
    <s v="323-808-1278"/>
  </r>
  <r>
    <s v="C4062"/>
    <s v="Johnson Allen"/>
    <s v="167 Maple Dr, San Antonio, TX 75201"/>
    <s v="johnson4062@customer.com"/>
    <s v="646-834-6211"/>
  </r>
  <r>
    <s v="C4063"/>
    <s v="Williams Roberts"/>
    <s v="3531 Washington St, Los Angeles, TX 92101"/>
    <s v="williams4063@customer.com"/>
    <s v="619-481-7410"/>
  </r>
  <r>
    <s v="C4064"/>
    <s v="Brown Perez"/>
    <s v="1854 Park Blvd, San Diego, TX 10001"/>
    <s v="brown4064@customer.com"/>
    <s v="212-476-4023"/>
  </r>
  <r>
    <s v="C4065"/>
    <s v="Jones Carter"/>
    <s v="3008 Cedar Ln, San Antonio, NY 92101"/>
    <s v="jones4065@customer.com"/>
    <s v="619-704-7468"/>
  </r>
  <r>
    <s v="C4066"/>
    <s v="Garcia Anderson"/>
    <s v="1451 Park Blvd, San Diego, IL 90001"/>
    <s v="garcia4066@customer.com"/>
    <s v="323-745-9430"/>
  </r>
  <r>
    <s v="C4067"/>
    <s v="Miller Wilson"/>
    <s v="830 Washington St, Houston, NY 95101"/>
    <s v="miller4067@customer.com"/>
    <s v="408-265-7909"/>
  </r>
  <r>
    <s v="C4068"/>
    <s v="Davis Hernandez"/>
    <s v="3257 Park Blvd, San Antonio, CA 95101"/>
    <s v="davis4068@customer.com"/>
    <s v="408-542-1535"/>
  </r>
  <r>
    <s v="C4069"/>
    <s v="Rodriguez Carter"/>
    <s v="1700 Washington St, San Jose, AZ 85001"/>
    <s v="rodriguez4069@customer.com"/>
    <s v="602-199-5670"/>
  </r>
  <r>
    <s v="C4070"/>
    <s v="Martinez Wright"/>
    <s v="8600 Maple Dr, San Jose, TX 95101"/>
    <s v="martinez4070@customer.com"/>
    <s v="408-248-3996"/>
  </r>
  <r>
    <s v="C4071"/>
    <s v="Hernandez Walker"/>
    <s v="8009 Lakeview Dr, Philadelphia, TX 77001"/>
    <s v="hernandez4071@customer.com"/>
    <s v="713-855-7087"/>
  </r>
  <r>
    <s v="C4072"/>
    <s v="Lopez Flores"/>
    <s v="8935 Broadway, Chicago, NY 77001"/>
    <s v="lopez4072@customer.com"/>
    <s v="713-902-8215"/>
  </r>
  <r>
    <s v="C4073"/>
    <s v="Gonzalez Jackson"/>
    <s v="2768 Elm St, Philadelphia, NY 75201"/>
    <s v="gonzalez4073@customer.com"/>
    <s v="512-603-5706"/>
  </r>
  <r>
    <s v="C4074"/>
    <s v="Wilson Lopez"/>
    <s v="2697 Sunset Rd, Philadelphia, NY 85001"/>
    <s v="wilson4074@customer.com"/>
    <s v="602-132-7501"/>
  </r>
  <r>
    <s v="C4075"/>
    <s v="Anderson Smith"/>
    <s v="9313 Sunset Rd, Houston, TX 75201"/>
    <s v="anderson4075@customer.com"/>
    <s v="415-527-3320"/>
  </r>
  <r>
    <s v="C4076"/>
    <s v="Thomas Young"/>
    <s v="8931 Washington St, Phoenix, CA 95101"/>
    <s v="thomas4076@customer.com"/>
    <s v="408-878-4827"/>
  </r>
  <r>
    <s v="C4077"/>
    <s v="Taylor Baker"/>
    <s v="6482 Elm St, Philadelphia, CA 75201"/>
    <s v="taylor4077@customer.com"/>
    <s v="646-906-8129"/>
  </r>
  <r>
    <s v="C4078"/>
    <s v="Moore Roberts"/>
    <s v="402 Main St, San Antonio, CA 92101"/>
    <s v="moore4078@customer.com"/>
    <s v="619-921-6257"/>
  </r>
  <r>
    <s v="C4079"/>
    <s v="Jackson Martinez"/>
    <s v="7348 Park Blvd, San Jose, CA 75201"/>
    <s v="jackson4079@customer.com"/>
    <s v="646-407-4876"/>
  </r>
  <r>
    <s v="C4080"/>
    <s v="Martin Green"/>
    <s v="6143 Lakeview Dr, Phoenix, CA 75201"/>
    <s v="martin4080@customer.com"/>
    <s v="415-381-9735"/>
  </r>
  <r>
    <s v="C4081"/>
    <s v="Peter Roberts"/>
    <s v="8167 Elm St, Dallas, NY 60601"/>
    <s v="peter4081@customer.com"/>
    <s v="312-460-3106"/>
  </r>
  <r>
    <s v="C4082"/>
    <s v="Victoria Lee"/>
    <s v="5852 Sunset Rd, New York, CA 78201"/>
    <s v="victoria4082@customer.com"/>
    <s v="305-981-8664"/>
  </r>
  <r>
    <s v="C4083"/>
    <s v="Raymond Campbell"/>
    <s v="2604 Main St, Los Angeles, NY 19101"/>
    <s v="raymond4083@customer.com"/>
    <s v="215-504-6931"/>
  </r>
  <r>
    <s v="C4084"/>
    <s v="Julia Campbell"/>
    <s v="3235 Elm St, Phoenix, AZ 77001"/>
    <s v="julia4084@customer.com"/>
    <s v="713-384-8546"/>
  </r>
  <r>
    <s v="C4085"/>
    <s v="Scott Hill"/>
    <s v="3505 Washington St, Phoenix, NY 85001"/>
    <s v="scott4085@customer.com"/>
    <s v="602-143-1993"/>
  </r>
  <r>
    <s v="C4086"/>
    <s v="Grace Baker"/>
    <s v="3399 Broadway, Dallas, CA 10001"/>
    <s v="grace4086@customer.com"/>
    <s v="212-337-4027"/>
  </r>
  <r>
    <s v="C4087"/>
    <s v="Dennis Jones"/>
    <s v="6923 Elm St, New York, IL 77001"/>
    <s v="dennis4087@customer.com"/>
    <s v="713-179-1055"/>
  </r>
  <r>
    <s v="C4088"/>
    <s v="Evelyn Walker"/>
    <s v="1950 Lakeview Dr, San Jose, TX 95101"/>
    <s v="evelyn4088@customer.com"/>
    <s v="408-951-5287"/>
  </r>
  <r>
    <s v="C4089"/>
    <s v="Gregory Hernandez"/>
    <s v="319 Sunset Rd, San Antonio, PA 77001"/>
    <s v="gregory4089@customer.com"/>
    <s v="713-206-3406"/>
  </r>
  <r>
    <s v="C4090"/>
    <s v="Anna Rodriguez"/>
    <s v="5757 Washington St, New York, IL 85001"/>
    <s v="anna4090@customer.com"/>
    <s v="602-181-5776"/>
  </r>
  <r>
    <s v="C4091"/>
    <s v="Walter Clark"/>
    <s v="1873 Cedar Ln, San Antonio, TX 90001"/>
    <s v="walter4091@customer.com"/>
    <s v="323-563-2951"/>
  </r>
  <r>
    <s v="C4092"/>
    <s v="Rose Martinez"/>
    <s v="9726 Park Blvd, Los Angeles, TX 90001"/>
    <s v="rose4092@customer.com"/>
    <s v="323-147-7373"/>
  </r>
  <r>
    <s v="C4093"/>
    <s v="Patrick Nguyen"/>
    <s v="4983 Washington St, San Antonio, IL 95101"/>
    <s v="patrick4093@customer.com"/>
    <s v="408-864-6343"/>
  </r>
  <r>
    <s v="C4094"/>
    <s v="Judith Young"/>
    <s v="8607 Park Blvd, New York, TX 60601"/>
    <s v="judith4094@customer.com"/>
    <s v="312-726-9418"/>
  </r>
  <r>
    <s v="C4095"/>
    <s v="Henry Thomas"/>
    <s v="6291 Sunset Rd, Dallas, TX 19101"/>
    <s v="henry4095@customer.com"/>
    <s v="215-548-4787"/>
  </r>
  <r>
    <s v="C4096"/>
    <s v="Christina Gonzalez"/>
    <s v="7717 Main St, New York, IL 85001"/>
    <s v="christina4096@customer.com"/>
    <s v="602-747-5767"/>
  </r>
  <r>
    <s v="C4097"/>
    <s v="Douglas Garcia"/>
    <s v="2126 Park Blvd, Phoenix, CA 77001"/>
    <s v="douglas4097@customer.com"/>
    <s v="713-650-9446"/>
  </r>
  <r>
    <s v="C4098"/>
    <s v="Maria Ramirez"/>
    <s v="9090 Sunset Rd, Phoenix, IL 78201"/>
    <s v="maria4098@customer.com"/>
    <s v="415-428-4417"/>
  </r>
  <r>
    <s v="C4099"/>
    <s v="Harold Taylor"/>
    <s v="8270 Lakeview Dr, Chicago, TX 92101"/>
    <s v="harold4099@customer.com"/>
    <s v="619-121-4865"/>
  </r>
  <r>
    <s v="C4100"/>
    <s v="Nicole Lopez"/>
    <s v="8870 Park Blvd, Los Angeles, TX 92101"/>
    <s v="nicole4100@customer.com"/>
    <s v="619-302-3948"/>
  </r>
  <r>
    <s v="C4101"/>
    <s v="Alexander Gomez"/>
    <s v="9042 Washington St, Phoenix, AZ 77001"/>
    <s v="alexander4101@customer.com"/>
    <s v="713-960-6338"/>
  </r>
  <r>
    <s v="C4102"/>
    <s v="Megan Scott"/>
    <s v="4990 Main St, Phoenix, CA 78201"/>
    <s v="megan4102@customer.com"/>
    <s v="512-343-8394"/>
  </r>
  <r>
    <s v="C4103"/>
    <s v="Samuel Robinson"/>
    <s v="6218 Washington St, San Diego, AZ 60601"/>
    <s v="samuel4103@customer.com"/>
    <s v="312-982-8235"/>
  </r>
  <r>
    <s v="C4104"/>
    <s v="Dorothy Jones"/>
    <s v="8071 Highland Ave, San Jose, NY 77001"/>
    <s v="dorothy4104@customer.com"/>
    <s v="713-137-1967"/>
  </r>
  <r>
    <s v="C4105"/>
    <s v="Frank Hill"/>
    <s v="6252 Washington St, Los Angeles, NY 92101"/>
    <s v="frank4105@customer.com"/>
    <s v="619-609-1780"/>
  </r>
  <r>
    <s v="C4106"/>
    <s v="Sophia Perez"/>
    <s v="951 Washington St, San Antonio, TX 75201"/>
    <s v="sophia4106@customer.com"/>
    <s v="718-133-9357"/>
  </r>
  <r>
    <s v="C4107"/>
    <s v="Lawrence Adams"/>
    <s v="1471 Sunset Rd, New York, CA 75201"/>
    <s v="lawrence4107@customer.com"/>
    <s v="646-100-8300"/>
  </r>
  <r>
    <s v="C4108"/>
    <s v="Alice Williams"/>
    <s v="165 Washington St, Chicago, TX 78201"/>
    <s v="alice4108@customer.com"/>
    <s v="646-101-7702"/>
  </r>
  <r>
    <s v="C4109"/>
    <s v="Arthur Lee"/>
    <s v="6232 Cedar Ln, Chicago, IL 95101"/>
    <s v="arthur4109@customer.com"/>
    <s v="408-223-9428"/>
  </r>
  <r>
    <s v="C4110"/>
    <s v="Ruth Lewis"/>
    <s v="5946 Park Blvd, Los Angeles, PA 60601"/>
    <s v="ruth4110@customer.com"/>
    <s v="312-476-8304"/>
  </r>
  <r>
    <s v="C4111"/>
    <s v="Philip Wright"/>
    <s v="2340 Highland Ave, New York, NY 75201"/>
    <s v="philip4111@customer.com"/>
    <s v="512-105-1284"/>
  </r>
  <r>
    <s v="C4112"/>
    <s v="Diana Martin"/>
    <s v="8204 Washington St, Dallas, IL 10001"/>
    <s v="diana4112@customer.com"/>
    <s v="212-846-6908"/>
  </r>
  <r>
    <s v="C4113"/>
    <s v="Roger Davis"/>
    <s v="7768 Park Blvd, Phoenix, IL 75201"/>
    <s v="roger4113@customer.com"/>
    <s v="512-129-4750"/>
  </r>
  <r>
    <s v="C4114"/>
    <s v="Natalie Smith"/>
    <s v="6270 Cedar Ln, Philadelphia, CA 78201"/>
    <s v="natalie4114@customer.com"/>
    <s v="305-442-6812"/>
  </r>
  <r>
    <s v="C4115"/>
    <s v="Benjamin Davis"/>
    <s v="2314 Cedar Ln, New York, IL 78201"/>
    <s v="benjamin4115@customer.com"/>
    <s v="305-719-7034"/>
  </r>
  <r>
    <s v="C4116"/>
    <s v="Virginia Williams"/>
    <s v="6709 Cedar Ln, Chicago, PA 10001"/>
    <s v="virginia4116@customer.com"/>
    <s v="212-949-9151"/>
  </r>
  <r>
    <s v="C4117"/>
    <s v="Bruce Young"/>
    <s v="5165 Main St, Los Angeles, TX 10001"/>
    <s v="bruce4117@customer.com"/>
    <s v="212-754-2709"/>
  </r>
  <r>
    <s v="C4118"/>
    <s v="Madison Walker"/>
    <s v="9931 Lakeview Dr, Los Angeles, TX 19101"/>
    <s v="madison4118@customer.com"/>
    <s v="215-174-8451"/>
  </r>
  <r>
    <s v="C4119"/>
    <s v="Adam Carter"/>
    <s v="721 Cedar Ln, San Antonio, CA 19101"/>
    <s v="adam4119@customer.com"/>
    <s v="215-243-5806"/>
  </r>
  <r>
    <s v="C4120"/>
    <s v="Abigail Nelson"/>
    <s v="2903 Elm St, Dallas, TX 60601"/>
    <s v="abigail4120@customer.com"/>
    <s v="312-876-2560"/>
  </r>
  <r>
    <s v="C4121"/>
    <s v="Gerald Carter"/>
    <s v="4050 Main St, Los Angeles, TX 77001"/>
    <s v="gerald4121@customer.com"/>
    <s v="713-833-9427"/>
  </r>
  <r>
    <s v="C4122"/>
    <s v="Lauren Hernandez"/>
    <s v="2815 Cedar Ln, Chicago, AZ 85001"/>
    <s v="lauren4122@customer.com"/>
    <s v="602-604-4348"/>
  </r>
  <r>
    <s v="C4123"/>
    <s v="Keith Martinez"/>
    <s v="3808 Elm St, Dallas, PA 19101"/>
    <s v="keith4123@customer.com"/>
    <s v="215-734-8988"/>
  </r>
  <r>
    <s v="C4124"/>
    <s v="Isabella Lewis"/>
    <s v="5525 Highland Ave, San Antonio, NY 77001"/>
    <s v="isabella4124@customer.com"/>
    <s v="713-115-6660"/>
  </r>
  <r>
    <s v="C4125"/>
    <s v="Terry King"/>
    <s v="4764 Sunset Rd, San Antonio, NY 19101"/>
    <s v="terry4125@customer.com"/>
    <s v="215-589-9259"/>
  </r>
  <r>
    <s v="C4126"/>
    <s v="Jane Perez"/>
    <s v="5820 Park Blvd, New York, NY 95101"/>
    <s v="jane4126@customer.com"/>
    <s v="408-321-1601"/>
  </r>
  <r>
    <s v="C4127"/>
    <s v="Wayne Baker"/>
    <s v="4292 Cedar Ln, Houston, TX 19101"/>
    <s v="wayne4127@customer.com"/>
    <s v="215-700-4885"/>
  </r>
  <r>
    <s v="C4128"/>
    <s v="Amy Wright"/>
    <s v="1025 Park Blvd, Philadelphia, CA 90001"/>
    <s v="amy4128@customer.com"/>
    <s v="323-326-6415"/>
  </r>
  <r>
    <s v="C4129"/>
    <s v="Ralph Young"/>
    <s v="6098 Washington St, Philadelphia, TX 90001"/>
    <s v="ralph4129@customer.com"/>
    <s v="323-842-5147"/>
  </r>
  <r>
    <s v="C4130"/>
    <s v="Cynthia Rivera"/>
    <s v="4081 Lakeview Dr, San Diego, TX 90001"/>
    <s v="cynthia4130@customer.com"/>
    <s v="323-730-6202"/>
  </r>
  <r>
    <s v="C4131"/>
    <s v="Smith Jones"/>
    <s v="7592 Elm St, Los Angeles, CA 77001"/>
    <s v="smith4131@customer.com"/>
    <s v="713-366-9772"/>
  </r>
  <r>
    <s v="C4132"/>
    <s v="Johnson Gomez"/>
    <s v="6156 Highland Ave, San Diego, CA 90001"/>
    <s v="johnson4132@customer.com"/>
    <s v="323-227-7041"/>
  </r>
  <r>
    <s v="C4133"/>
    <s v="Williams Hernandez"/>
    <s v="9228 Main St, Houston, TX 77001"/>
    <s v="williams4133@customer.com"/>
    <s v="713-208-9219"/>
  </r>
  <r>
    <s v="C4134"/>
    <s v="Brown Nguyen"/>
    <s v="3363 Sunset Rd, Chicago, AZ 90001"/>
    <s v="brown4134@customer.com"/>
    <s v="323-617-1905"/>
  </r>
  <r>
    <s v="C4135"/>
    <s v="Jones Baker"/>
    <s v="527 Broadway, New York, AZ 19101"/>
    <s v="jones4135@customer.com"/>
    <s v="215-530-1103"/>
  </r>
  <r>
    <s v="C4136"/>
    <s v="Garcia Thomas"/>
    <s v="4066 Cedar Ln, Phoenix, IL 75201"/>
    <s v="garcia4136@customer.com"/>
    <s v="718-226-3479"/>
  </r>
  <r>
    <s v="C4137"/>
    <s v="Miller Mitchell"/>
    <s v="7194 Main St, Philadelphia, CA 60601"/>
    <s v="miller4137@customer.com"/>
    <s v="312-412-1783"/>
  </r>
  <r>
    <s v="C4138"/>
    <s v="Davis Jones"/>
    <s v="4582 Cedar Ln, Los Angeles, AZ 77001"/>
    <s v="davis4138@customer.com"/>
    <s v="713-820-3503"/>
  </r>
  <r>
    <s v="C4139"/>
    <s v="Rodriguez Ramirez"/>
    <s v="595 Highland Ave, Houston, TX 10001"/>
    <s v="rodriguez4139@customer.com"/>
    <s v="212-605-9632"/>
  </r>
  <r>
    <s v="C4140"/>
    <s v="Martinez Baker"/>
    <s v="2299 Lakeview Dr, San Diego, NY 19101"/>
    <s v="martinez4140@customer.com"/>
    <s v="215-562-6680"/>
  </r>
  <r>
    <s v="C4141"/>
    <s v="Hernandez Wilson"/>
    <s v="3439 Washington St, New York, PA 75201"/>
    <s v="hernandez4141@customer.com"/>
    <s v="646-206-3847"/>
  </r>
  <r>
    <s v="C4142"/>
    <s v="Lopez Lewis"/>
    <s v="7684 Main St, Chicago, TX 90001"/>
    <s v="lopez4142@customer.com"/>
    <s v="323-833-5573"/>
  </r>
  <r>
    <s v="C4143"/>
    <s v="Gonzalez Mitchell"/>
    <s v="5548 Broadway, San Antonio, PA 77001"/>
    <s v="gonzalez4143@customer.com"/>
    <s v="713-666-8985"/>
  </r>
  <r>
    <s v="C4144"/>
    <s v="Wilson Roberts"/>
    <s v="5044 Elm St, Houston, TX 78201"/>
    <s v="wilson4144@customer.com"/>
    <s v="415-533-4464"/>
  </r>
  <r>
    <s v="C4145"/>
    <s v="Anderson Adams"/>
    <s v="9415 Lakeview Dr, New York, IL 10001"/>
    <s v="anderson4145@customer.com"/>
    <s v="212-854-2440"/>
  </r>
  <r>
    <s v="C4146"/>
    <s v="Thomas Torres"/>
    <s v="3098 Park Blvd, Chicago, CA 77001"/>
    <s v="thomas4146@customer.com"/>
    <s v="713-304-1181"/>
  </r>
  <r>
    <s v="C4147"/>
    <s v="Taylor Nguyen"/>
    <s v="6024 Park Blvd, Dallas, PA 19101"/>
    <s v="taylor4147@customer.com"/>
    <s v="215-672-2185"/>
  </r>
  <r>
    <s v="C4148"/>
    <s v="Moore Jones"/>
    <s v="5644 Cedar Ln, New York, CA 78201"/>
    <s v="moore4148@customer.com"/>
    <s v="305-574-3233"/>
  </r>
  <r>
    <s v="C4149"/>
    <s v="Jackson Garcia"/>
    <s v="6292 Highland Ave, New York, TX 78201"/>
    <s v="jackson4149@customer.com"/>
    <s v="646-706-3067"/>
  </r>
  <r>
    <s v="C4150"/>
    <s v="Martin Taylor"/>
    <s v="1147 Washington St, Philadelphia, CA 95101"/>
    <s v="martin4150@customer.com"/>
    <s v="408-233-9009"/>
  </r>
  <r>
    <s v="C4151"/>
    <s v="Peter Wilson"/>
    <s v="491 Main St, New York, TX 10001"/>
    <s v="peter4151@customer.com"/>
    <s v="212-753-9807"/>
  </r>
  <r>
    <s v="C4152"/>
    <s v="Victoria Hernandez"/>
    <s v="4043 Lakeview Dr, San Jose, TX 92101"/>
    <s v="victoria4152@customer.com"/>
    <s v="619-653-5937"/>
  </r>
  <r>
    <s v="C4153"/>
    <s v="Raymond Young"/>
    <s v="766 Park Blvd, Phoenix, TX 19101"/>
    <s v="raymond4153@customer.com"/>
    <s v="215-455-6547"/>
  </r>
  <r>
    <s v="C4154"/>
    <s v="Julia Johnson"/>
    <s v="3547 Maple Dr, Phoenix, AZ 75201"/>
    <s v="julia4154@customer.com"/>
    <s v="305-938-4434"/>
  </r>
  <r>
    <s v="C4155"/>
    <s v="Scott Lee"/>
    <s v="1144 Cedar Ln, San Jose, PA 10001"/>
    <s v="scott4155@customer.com"/>
    <s v="212-235-7330"/>
  </r>
  <r>
    <s v="C4156"/>
    <s v="Grace Adams"/>
    <s v="836 Park Blvd, Phoenix, CA 78201"/>
    <s v="grace4156@customer.com"/>
    <s v="512-920-3971"/>
  </r>
  <r>
    <s v="C4157"/>
    <s v="Dennis Allen"/>
    <s v="9803 Highland Ave, Los Angeles, CA 75201"/>
    <s v="dennis4157@customer.com"/>
    <s v="718-710-6410"/>
  </r>
  <r>
    <s v="C4158"/>
    <s v="Evelyn Taylor"/>
    <s v="9636 Lakeview Dr, San Diego, CA 75201"/>
    <s v="evelyn4158@customer.com"/>
    <s v="718-121-2365"/>
  </r>
  <r>
    <s v="C4159"/>
    <s v="Gregory Hill"/>
    <s v="6178 Park Blvd, Chicago, PA 77001"/>
    <s v="gregory4159@customer.com"/>
    <s v="713-680-4253"/>
  </r>
  <r>
    <s v="C4160"/>
    <s v="Anna Brown"/>
    <s v="4818 Elm St, Philadelphia, AZ 85001"/>
    <s v="anna4160@customer.com"/>
    <s v="602-187-9475"/>
  </r>
  <r>
    <s v="C4161"/>
    <s v="Walter Green"/>
    <s v="1425 Broadway, New York, PA 95101"/>
    <s v="walter4161@customer.com"/>
    <s v="408-986-3110"/>
  </r>
  <r>
    <s v="C4162"/>
    <s v="Rose Mitchell"/>
    <s v="2080 Park Blvd, Phoenix, TX 78201"/>
    <s v="rose4162@customer.com"/>
    <s v="646-105-2011"/>
  </r>
  <r>
    <s v="C4163"/>
    <s v="Patrick Sanchez"/>
    <s v="7248 Sunset Rd, Houston, CA 77001"/>
    <s v="patrick4163@customer.com"/>
    <s v="713-151-1929"/>
  </r>
  <r>
    <s v="C4164"/>
    <s v="Judith Carter"/>
    <s v="4806 Maple Dr, Houston, CA 90001"/>
    <s v="judith4164@customer.com"/>
    <s v="323-983-4503"/>
  </r>
  <r>
    <s v="C4165"/>
    <s v="Henry Flores"/>
    <s v="9619 Main St, San Antonio, IL 78201"/>
    <s v="henry4165@customer.com"/>
    <s v="718-719-8282"/>
  </r>
  <r>
    <s v="C4166"/>
    <s v="Christina Hernandez"/>
    <s v="7670 Elm St, Dallas, CA 19101"/>
    <s v="christina4166@customer.com"/>
    <s v="215-261-7657"/>
  </r>
  <r>
    <s v="C4167"/>
    <s v="Douglas Martin"/>
    <s v="8274 Broadway, San Diego, TX 78201"/>
    <s v="douglas4167@customer.com"/>
    <s v="512-128-3406"/>
  </r>
  <r>
    <s v="C4168"/>
    <s v="Maria Walker"/>
    <s v="9316 Broadway, San Diego, TX 92101"/>
    <s v="maria4168@customer.com"/>
    <s v="619-969-8778"/>
  </r>
  <r>
    <s v="C4169"/>
    <s v="Harold Jones"/>
    <s v="9354 Sunset Rd, San Jose, CA 78201"/>
    <s v="harold4169@customer.com"/>
    <s v="512-656-2017"/>
  </r>
  <r>
    <s v="C4170"/>
    <s v="Nicole Davis"/>
    <s v="5462 Washington St, San Antonio, PA 10001"/>
    <s v="nicole4170@customer.com"/>
    <s v="212-192-3986"/>
  </r>
  <r>
    <s v="C4171"/>
    <s v="Alexander Garcia"/>
    <s v="6003 Highland Ave, Philadelphia, TX 60601"/>
    <s v="alexander4171@customer.com"/>
    <s v="312-686-7542"/>
  </r>
  <r>
    <s v="C4172"/>
    <s v="Megan Rodriguez"/>
    <s v="4428 Highland Ave, New York, CA 10001"/>
    <s v="megan4172@customer.com"/>
    <s v="212-253-7691"/>
  </r>
  <r>
    <s v="C4173"/>
    <s v="Samuel Gomez"/>
    <s v="6706 Broadway, Dallas, AZ 60601"/>
    <s v="samuel4173@customer.com"/>
    <s v="312-758-5521"/>
  </r>
  <r>
    <s v="C4174"/>
    <s v="Dorothy Nelson"/>
    <s v="9780 Main St, New York, TX 19101"/>
    <s v="dorothy4174@customer.com"/>
    <s v="215-817-4301"/>
  </r>
  <r>
    <s v="C4175"/>
    <s v="Frank Wright"/>
    <s v="6940 Cedar Ln, Phoenix, CA 85001"/>
    <s v="frank4175@customer.com"/>
    <s v="602-367-5260"/>
  </r>
  <r>
    <s v="C4176"/>
    <s v="Sophia Wright"/>
    <s v="7681 Park Blvd, Phoenix, CA 19101"/>
    <s v="sophia4176@customer.com"/>
    <s v="215-204-6395"/>
  </r>
  <r>
    <s v="C4177"/>
    <s v="Lawrence Campbell"/>
    <s v="1718 Highland Ave, Los Angeles, TX 90001"/>
    <s v="lawrence4177@customer.com"/>
    <s v="323-737-1855"/>
  </r>
  <r>
    <s v="C4178"/>
    <s v="Alice Garcia"/>
    <s v="9143 Sunset Rd, Dallas, TX 90001"/>
    <s v="alice4178@customer.com"/>
    <s v="323-441-2525"/>
  </r>
  <r>
    <s v="C4179"/>
    <s v="Arthur Brown"/>
    <s v="8232 Sunset Rd, San Jose, TX 10001"/>
    <s v="arthur4179@customer.com"/>
    <s v="212-858-1246"/>
  </r>
  <r>
    <s v="C4180"/>
    <s v="Ruth Johnson"/>
    <s v="4844 Main St, New York, TX 75201"/>
    <s v="ruth4180@customer.com"/>
    <s v="718-384-5380"/>
  </r>
  <r>
    <s v="C4181"/>
    <s v="Philip Moore"/>
    <s v="7022 Highland Ave, Phoenix, TX 85001"/>
    <s v="philip4181@customer.com"/>
    <s v="602-591-9759"/>
  </r>
  <r>
    <s v="C4182"/>
    <s v="Diana Roberts"/>
    <s v="101 Main St, Philadelphia, CA 10001"/>
    <s v="diana4182@customer.com"/>
    <s v="212-433-4454"/>
  </r>
  <r>
    <s v="C4183"/>
    <s v="Roger Torres"/>
    <s v="3930 Cedar Ln, San Antonio, NY 60601"/>
    <s v="roger4183@customer.com"/>
    <s v="312-537-4857"/>
  </r>
  <r>
    <s v="C4184"/>
    <s v="Natalie Flores"/>
    <s v="5593 Cedar Ln, Los Angeles, TX 10001"/>
    <s v="natalie4184@customer.com"/>
    <s v="212-447-6783"/>
  </r>
  <r>
    <s v="C4185"/>
    <s v="Benjamin Scott"/>
    <s v="8532 Main St, Houston, CA 19101"/>
    <s v="benjamin4185@customer.com"/>
    <s v="215-877-1045"/>
  </r>
  <r>
    <s v="C4186"/>
    <s v="Virginia Martinez"/>
    <s v="4331 Elm St, New York, CA 19101"/>
    <s v="virginia4186@customer.com"/>
    <s v="215-503-9876"/>
  </r>
  <r>
    <s v="C4187"/>
    <s v="Bruce Jackson"/>
    <s v="3727 Highland Ave, San Antonio, NY 95101"/>
    <s v="bruce4187@customer.com"/>
    <s v="408-255-4892"/>
  </r>
  <r>
    <s v="C4188"/>
    <s v="Madison Rivera"/>
    <s v="5899 Highland Ave, Dallas, IL 85001"/>
    <s v="madison4188@customer.com"/>
    <s v="602-520-1588"/>
  </r>
  <r>
    <s v="C4189"/>
    <s v="Adam Baker"/>
    <s v="972 Highland Ave, Philadelphia, NY 78201"/>
    <s v="adam4189@customer.com"/>
    <s v="305-552-9614"/>
  </r>
  <r>
    <s v="C4190"/>
    <s v="Abigail Campbell"/>
    <s v="294 Washington St, San Antonio, CA 77001"/>
    <s v="abigail4190@customer.com"/>
    <s v="713-957-8043"/>
  </r>
  <r>
    <s v="C4191"/>
    <s v="Gerald Walker"/>
    <s v="328 Lakeview Dr, New York, TX 78201"/>
    <s v="gerald4191@customer.com"/>
    <s v="415-821-2781"/>
  </r>
  <r>
    <s v="C4192"/>
    <s v="Lauren Adams"/>
    <s v="1935 Washington St, San Antonio, AZ 95101"/>
    <s v="lauren4192@customer.com"/>
    <s v="408-540-7218"/>
  </r>
  <r>
    <s v="C4193"/>
    <s v="Keith Rodriguez"/>
    <s v="1253 Elm St, Phoenix, TX 19101"/>
    <s v="keith4193@customer.com"/>
    <s v="215-469-4284"/>
  </r>
  <r>
    <s v="C4194"/>
    <s v="Isabella Smith"/>
    <s v="5080 Highland Ave, Dallas, CA 90001"/>
    <s v="isabella4194@customer.com"/>
    <s v="323-508-1083"/>
  </r>
  <r>
    <s v="C4195"/>
    <s v="Terry Nelson"/>
    <s v="9539 Cedar Ln, San Diego, NY 78201"/>
    <s v="terry4195@customer.com"/>
    <s v="646-988-3216"/>
  </r>
  <r>
    <s v="C4196"/>
    <s v="Jane Mitchell"/>
    <s v="1669 Maple Dr, Chicago, CA 95101"/>
    <s v="jane4196@customer.com"/>
    <s v="408-361-1235"/>
  </r>
  <r>
    <s v="C4197"/>
    <s v="Wayne Rivera"/>
    <s v="8914 Washington St, San Antonio, IL 77001"/>
    <s v="wayne4197@customer.com"/>
    <s v="713-666-9200"/>
  </r>
  <r>
    <s v="C4198"/>
    <s v="Amy Davis"/>
    <s v="238 Main St, Houston, PA 19101"/>
    <s v="amy4198@customer.com"/>
    <s v="215-198-3170"/>
  </r>
  <r>
    <s v="C4199"/>
    <s v="Ralph Gonzalez"/>
    <s v="6202 Washington St, New York, NY 75201"/>
    <s v="ralph4199@customer.com"/>
    <s v="305-725-8529"/>
  </r>
  <r>
    <s v="C4200"/>
    <s v="Cynthia Anderson"/>
    <s v="761 Maple Dr, Philadelphia, IL 78201"/>
    <s v="cynthia4200@customer.com"/>
    <s v="646-623-9949"/>
  </r>
  <r>
    <s v="C4201"/>
    <s v="Smith Lewis"/>
    <s v="9518 Sunset Rd, Philadelphia, TX 60601"/>
    <s v="smith4201@customer.com"/>
    <s v="312-719-9951"/>
  </r>
  <r>
    <s v="C4202"/>
    <s v="Johnson Brown"/>
    <s v="3771 Main St, San Antonio, TX 75201"/>
    <s v="johnson4202@customer.com"/>
    <s v="718-829-5087"/>
  </r>
  <r>
    <s v="C4203"/>
    <s v="Williams Hill"/>
    <s v="8470 Cedar Ln, Houston, TX 90001"/>
    <s v="williams4203@customer.com"/>
    <s v="323-399-6656"/>
  </r>
  <r>
    <s v="C4204"/>
    <s v="Brown Mitchell"/>
    <s v="2963 Maple Dr, New York, TX 10001"/>
    <s v="brown4204@customer.com"/>
    <s v="212-638-8498"/>
  </r>
  <r>
    <s v="C4205"/>
    <s v="Jones Moore"/>
    <s v="4206 Washington St, San Jose, NY 85001"/>
    <s v="jones4205@customer.com"/>
    <s v="602-758-7392"/>
  </r>
  <r>
    <s v="C4206"/>
    <s v="Garcia Rivera"/>
    <s v="8391 Elm St, New York, IL 92101"/>
    <s v="garcia4206@customer.com"/>
    <s v="619-389-5827"/>
  </r>
  <r>
    <s v="C4207"/>
    <s v="Miller Thompson"/>
    <s v="5623 Maple Dr, San Antonio, TX 19101"/>
    <s v="miller4207@customer.com"/>
    <s v="215-318-4203"/>
  </r>
  <r>
    <s v="C4208"/>
    <s v="Davis Jackson"/>
    <s v="4021 Maple Dr, Chicago, PA 90001"/>
    <s v="davis4208@customer.com"/>
    <s v="323-933-9762"/>
  </r>
  <r>
    <s v="C4209"/>
    <s v="Rodriguez Perez"/>
    <s v="1971 Highland Ave, San Diego, IL 78201"/>
    <s v="rodriguez4209@customer.com"/>
    <s v="646-693-4707"/>
  </r>
  <r>
    <s v="C4210"/>
    <s v="Martinez Lee"/>
    <s v="336 Washington St, Dallas, CA 19101"/>
    <s v="martinez4210@customer.com"/>
    <s v="215-710-6665"/>
  </r>
  <r>
    <s v="C4211"/>
    <s v="Hernandez Mitchell"/>
    <s v="3295 Maple Dr, Dallas, CA 77001"/>
    <s v="hernandez4211@customer.com"/>
    <s v="713-622-1396"/>
  </r>
  <r>
    <s v="C4212"/>
    <s v="Lopez Smith"/>
    <s v="2028 Sunset Rd, New York, TX 78201"/>
    <s v="lopez4212@customer.com"/>
    <s v="512-647-2143"/>
  </r>
  <r>
    <s v="C4213"/>
    <s v="Gonzalez Thompson"/>
    <s v="7314 Cedar Ln, Phoenix, CA 92101"/>
    <s v="gonzalez4213@customer.com"/>
    <s v="619-986-2671"/>
  </r>
  <r>
    <s v="C4214"/>
    <s v="Wilson Williams"/>
    <s v="2681 Main St, San Diego, CA 92101"/>
    <s v="wilson4214@customer.com"/>
    <s v="619-550-1522"/>
  </r>
  <r>
    <s v="C4215"/>
    <s v="Anderson Ramirez"/>
    <s v="4534 Park Blvd, San Antonio, CA 75201"/>
    <s v="anderson4215@customer.com"/>
    <s v="512-792-6340"/>
  </r>
  <r>
    <s v="C4216"/>
    <s v="Thomas Sanchez"/>
    <s v="9481 Washington St, San Jose, IL 10001"/>
    <s v="thomas4216@customer.com"/>
    <s v="212-377-1785"/>
  </r>
  <r>
    <s v="C4217"/>
    <s v="Taylor Clark"/>
    <s v="9493 Highland Ave, San Diego, NY 10001"/>
    <s v="taylor4217@customer.com"/>
    <s v="212-980-2432"/>
  </r>
  <r>
    <s v="C4218"/>
    <s v="Moore Roberts"/>
    <s v="9161 Main St, San Jose, NY 90001"/>
    <s v="moore4218@customer.com"/>
    <s v="323-328-6226"/>
  </r>
  <r>
    <s v="C4219"/>
    <s v="Jackson Adams"/>
    <s v="1950 Broadway, Dallas, CA 90001"/>
    <s v="jackson4219@customer.com"/>
    <s v="323-839-6752"/>
  </r>
  <r>
    <s v="C4220"/>
    <s v="Martin Moore"/>
    <s v="8605 Broadway, San Antonio, TX 19101"/>
    <s v="martin4220@customer.com"/>
    <s v="215-904-1908"/>
  </r>
  <r>
    <s v="C4221"/>
    <s v="Peter Campbell"/>
    <s v="5465 Maple Dr, San Jose, NY 60601"/>
    <s v="peter4221@customer.com"/>
    <s v="312-184-8202"/>
  </r>
  <r>
    <s v="C4222"/>
    <s v="Victoria Hernandez"/>
    <s v="6158 Lakeview Dr, San Diego, TX 95101"/>
    <s v="victoria4222@customer.com"/>
    <s v="408-362-6835"/>
  </r>
  <r>
    <s v="C4223"/>
    <s v="Raymond Martinez"/>
    <s v="8793 Park Blvd, Phoenix, NY 60601"/>
    <s v="raymond4223@customer.com"/>
    <s v="312-401-2037"/>
  </r>
  <r>
    <s v="C4224"/>
    <s v="Julia Wilson"/>
    <s v="1682 Lakeview Dr, Phoenix, CA 10001"/>
    <s v="julia4224@customer.com"/>
    <s v="212-477-7629"/>
  </r>
  <r>
    <s v="C4225"/>
    <s v="Scott Jones"/>
    <s v="9000 Broadway, San Antonio, AZ 77001"/>
    <s v="scott4225@customer.com"/>
    <s v="713-507-4423"/>
  </r>
  <r>
    <s v="C4226"/>
    <s v="Grace Rivera"/>
    <s v="1150 Cedar Ln, San Jose, CA 10001"/>
    <s v="grace4226@customer.com"/>
    <s v="212-868-4411"/>
  </r>
  <r>
    <s v="C4227"/>
    <s v="Dennis King"/>
    <s v="2646 Cedar Ln, San Antonio, TX 92101"/>
    <s v="dennis4227@customer.com"/>
    <s v="619-933-6811"/>
  </r>
  <r>
    <s v="C4228"/>
    <s v="Evelyn Martinez"/>
    <s v="4532 Park Blvd, Philadelphia, TX 85001"/>
    <s v="evelyn4228@customer.com"/>
    <s v="602-300-3186"/>
  </r>
  <r>
    <s v="C4229"/>
    <s v="Gregory Thomas"/>
    <s v="2589 Broadway, Philadelphia, CA 77001"/>
    <s v="gregory4229@customer.com"/>
    <s v="713-558-7091"/>
  </r>
  <r>
    <s v="C4230"/>
    <s v="Anna Lee"/>
    <s v="3554 Maple Dr, Houston, TX 77001"/>
    <s v="anna4230@customer.com"/>
    <s v="713-552-9402"/>
  </r>
  <r>
    <s v="C4231"/>
    <s v="Walter Miller"/>
    <s v="8701 Maple Dr, San Jose, CA 60601"/>
    <s v="walter4231@customer.com"/>
    <s v="312-846-1471"/>
  </r>
  <r>
    <s v="C4232"/>
    <s v="Rose Martin"/>
    <s v="1446 Washington St, San Diego, CA 85001"/>
    <s v="rose4232@customer.com"/>
    <s v="602-732-8209"/>
  </r>
  <r>
    <s v="C4233"/>
    <s v="Patrick Hernandez"/>
    <s v="4812 Elm St, Phoenix, NY 78201"/>
    <s v="patrick4233@customer.com"/>
    <s v="512-732-3694"/>
  </r>
  <r>
    <s v="C4234"/>
    <s v="Judith Nelson"/>
    <s v="3699 Lakeview Dr, Dallas, AZ 95101"/>
    <s v="judith4234@customer.com"/>
    <s v="408-422-1186"/>
  </r>
  <r>
    <s v="C4235"/>
    <s v="Henry Hernandez"/>
    <s v="1874 Washington St, Philadelphia, CA 95101"/>
    <s v="henry4235@customer.com"/>
    <s v="408-522-4333"/>
  </r>
  <r>
    <s v="C4236"/>
    <s v="Christina Anderson"/>
    <s v="6636 Broadway, Philadelphia, TX 19101"/>
    <s v="christina4236@customer.com"/>
    <s v="215-333-4387"/>
  </r>
  <r>
    <s v="C4237"/>
    <s v="Douglas Roberts"/>
    <s v="5525 Cedar Ln, Phoenix, CA 77001"/>
    <s v="douglas4237@customer.com"/>
    <s v="713-807-8225"/>
  </r>
  <r>
    <s v="C4238"/>
    <s v="Maria Moore"/>
    <s v="2187 Park Blvd, New York, TX 19101"/>
    <s v="maria4238@customer.com"/>
    <s v="215-235-1879"/>
  </r>
  <r>
    <s v="C4239"/>
    <s v="Harold White"/>
    <s v="2710 Park Blvd, Phoenix, TX 92101"/>
    <s v="harold4239@customer.com"/>
    <s v="619-116-4039"/>
  </r>
  <r>
    <s v="C4240"/>
    <s v="Nicole White"/>
    <s v="5606 Sunset Rd, New York, IL 19101"/>
    <s v="nicole4240@customer.com"/>
    <s v="215-136-5859"/>
  </r>
  <r>
    <s v="C4241"/>
    <s v="Alexander Rodriguez"/>
    <s v="5489 Highland Ave, San Antonio, TX 60601"/>
    <s v="alexander4241@customer.com"/>
    <s v="312-510-7942"/>
  </r>
  <r>
    <s v="C4242"/>
    <s v="Megan Thompson"/>
    <s v="3013 Highland Ave, Dallas, TX 10001"/>
    <s v="megan4242@customer.com"/>
    <s v="212-565-3338"/>
  </r>
  <r>
    <s v="C4243"/>
    <s v="Samuel King"/>
    <s v="1742 Sunset Rd, San Diego, IL 75201"/>
    <s v="samuel4243@customer.com"/>
    <s v="718-232-7660"/>
  </r>
  <r>
    <s v="C4244"/>
    <s v="Dorothy Lopez"/>
    <s v="5120 Lakeview Dr, Chicago, CA 78201"/>
    <s v="dorothy4244@customer.com"/>
    <s v="415-749-2057"/>
  </r>
  <r>
    <s v="C4245"/>
    <s v="Frank Lee"/>
    <s v="644 Lakeview Dr, Los Angeles, TX 10001"/>
    <s v="frank4245@customer.com"/>
    <s v="212-109-5323"/>
  </r>
  <r>
    <s v="C4246"/>
    <s v="Sophia Torres"/>
    <s v="9832 Maple Dr, Dallas, CA 92101"/>
    <s v="sophia4246@customer.com"/>
    <s v="619-470-9777"/>
  </r>
  <r>
    <s v="C4247"/>
    <s v="Lawrence Williams"/>
    <s v="9413 Park Blvd, San Jose, CA 85001"/>
    <s v="lawrence4247@customer.com"/>
    <s v="602-345-3897"/>
  </r>
  <r>
    <s v="C4248"/>
    <s v="Alice Jackson"/>
    <s v="7624 Highland Ave, Phoenix, CA 90001"/>
    <s v="alice4248@customer.com"/>
    <s v="323-176-7957"/>
  </r>
  <r>
    <s v="C4249"/>
    <s v="Arthur Thompson"/>
    <s v="8186 Lakeview Dr, San Antonio, CA 75201"/>
    <s v="arthur4249@customer.com"/>
    <s v="512-880-4644"/>
  </r>
  <r>
    <s v="C4250"/>
    <s v="Ruth Flores"/>
    <s v="4181 Park Blvd, San Antonio, TX 10001"/>
    <s v="ruth4250@customer.com"/>
    <s v="212-898-1169"/>
  </r>
  <r>
    <s v="C4251"/>
    <s v="Philip Clark"/>
    <s v="3176 Washington St, San Jose, CA 95101"/>
    <s v="philip4251@customer.com"/>
    <s v="408-257-8115"/>
  </r>
  <r>
    <s v="C4252"/>
    <s v="Diana Lee"/>
    <s v="4785 Sunset Rd, Philadelphia, AZ 10001"/>
    <s v="diana4252@customer.com"/>
    <s v="212-261-8732"/>
  </r>
  <r>
    <s v="C4253"/>
    <s v="Roger Gomez"/>
    <s v="8196 Elm St, San Jose, TX 95101"/>
    <s v="roger4253@customer.com"/>
    <s v="408-192-4742"/>
  </r>
  <r>
    <s v="C4254"/>
    <s v="Natalie Hall"/>
    <s v="6672 Park Blvd, Chicago, NY 92101"/>
    <s v="natalie4254@customer.com"/>
    <s v="619-742-2509"/>
  </r>
  <r>
    <s v="C4255"/>
    <s v="Benjamin Clark"/>
    <s v="8437 Highland Ave, Houston, PA 75201"/>
    <s v="benjamin4255@customer.com"/>
    <s v="646-806-1727"/>
  </r>
  <r>
    <s v="C4256"/>
    <s v="Virginia Walker"/>
    <s v="3172 Broadway, Philadelphia, IL 85001"/>
    <s v="virginia4256@customer.com"/>
    <s v="602-342-9086"/>
  </r>
  <r>
    <s v="C4257"/>
    <s v="Bruce King"/>
    <s v="8174 Cedar Ln, Los Angeles, TX 19101"/>
    <s v="bruce4257@customer.com"/>
    <s v="215-306-2771"/>
  </r>
  <r>
    <s v="C4258"/>
    <s v="Madison Thomas"/>
    <s v="6864 Elm St, Dallas, AZ 75201"/>
    <s v="madison4258@customer.com"/>
    <s v="512-832-3393"/>
  </r>
  <r>
    <s v="C4259"/>
    <s v="Adam Thomas"/>
    <s v="2871 Park Blvd, New York, TX 60601"/>
    <s v="adam4259@customer.com"/>
    <s v="312-130-2781"/>
  </r>
  <r>
    <s v="C4260"/>
    <s v="Abigail Rodriguez"/>
    <s v="9661 Maple Dr, San Jose, NY 92101"/>
    <s v="abigail4260@customer.com"/>
    <s v="619-444-4985"/>
  </r>
  <r>
    <s v="C4261"/>
    <s v="Gerald Miller"/>
    <s v="7283 Sunset Rd, Philadelphia, TX 10001"/>
    <s v="gerald4261@customer.com"/>
    <s v="212-415-5723"/>
  </r>
  <r>
    <s v="C4262"/>
    <s v="Lauren Lopez"/>
    <s v="3005 Broadway, Houston, CA 60601"/>
    <s v="lauren4262@customer.com"/>
    <s v="312-822-9644"/>
  </r>
  <r>
    <s v="C4263"/>
    <s v="Keith Gonzalez"/>
    <s v="6764 Broadway, Los Angeles, TX 10001"/>
    <s v="keith4263@customer.com"/>
    <s v="212-619-1448"/>
  </r>
  <r>
    <s v="C4264"/>
    <s v="Isabella Hall"/>
    <s v="9381 Highland Ave, Chicago, CA 77001"/>
    <s v="isabella4264@customer.com"/>
    <s v="713-214-6421"/>
  </r>
  <r>
    <s v="C4265"/>
    <s v="Terry Jackson"/>
    <s v="3778 Broadway, Houston, TX 60601"/>
    <s v="terry4265@customer.com"/>
    <s v="312-266-6496"/>
  </r>
  <r>
    <s v="C4266"/>
    <s v="Jane Flores"/>
    <s v="6620 Maple Dr, New York, TX 10001"/>
    <s v="jane4266@customer.com"/>
    <s v="212-776-3450"/>
  </r>
  <r>
    <s v="C4267"/>
    <s v="Wayne Robinson"/>
    <s v="1103 Broadway, Dallas, NY 90001"/>
    <s v="wayne4267@customer.com"/>
    <s v="323-815-3115"/>
  </r>
  <r>
    <s v="C4268"/>
    <s v="Amy Adams"/>
    <s v="4782 Sunset Rd, Philadelphia, TX 75201"/>
    <s v="amy4268@customer.com"/>
    <s v="512-854-5330"/>
  </r>
  <r>
    <s v="C4269"/>
    <s v="Ralph Perez"/>
    <s v="7400 Elm St, Houston, AZ 85001"/>
    <s v="ralph4269@customer.com"/>
    <s v="602-399-5826"/>
  </r>
  <r>
    <s v="C4270"/>
    <s v="Cynthia Lee"/>
    <s v="5997 Lakeview Dr, Phoenix, AZ 78201"/>
    <s v="cynthia4270@customer.com"/>
    <s v="305-348-4322"/>
  </r>
  <r>
    <s v="C4271"/>
    <s v="Smith Sanchez"/>
    <s v="4642 Main St, Philadelphia, AZ 85001"/>
    <s v="smith4271@customer.com"/>
    <s v="602-584-1392"/>
  </r>
  <r>
    <s v="C4272"/>
    <s v="Johnson Allen"/>
    <s v="6150 Washington St, New York, CA 10001"/>
    <s v="johnson4272@customer.com"/>
    <s v="212-937-8750"/>
  </r>
  <r>
    <s v="C4273"/>
    <s v="Williams Robinson"/>
    <s v="3553 Broadway, Houston, CA 95101"/>
    <s v="williams4273@customer.com"/>
    <s v="408-803-2697"/>
  </r>
  <r>
    <s v="C4274"/>
    <s v="Brown Walker"/>
    <s v="720 Lakeview Dr, Chicago, CA 10001"/>
    <s v="brown4274@customer.com"/>
    <s v="212-832-5032"/>
  </r>
  <r>
    <s v="C4275"/>
    <s v="Jones Hernandez"/>
    <s v="7139 Maple Dr, San Jose, AZ 95101"/>
    <s v="jones4275@customer.com"/>
    <s v="408-298-3216"/>
  </r>
  <r>
    <s v="C4276"/>
    <s v="Garcia Rodriguez"/>
    <s v="2495 Lakeview Dr, Philadelphia, TX 78201"/>
    <s v="garcia4276@customer.com"/>
    <s v="512-424-3249"/>
  </r>
  <r>
    <s v="C4277"/>
    <s v="Miller Young"/>
    <s v="2312 Park Blvd, New York, PA 10001"/>
    <s v="miller4277@customer.com"/>
    <s v="212-423-4552"/>
  </r>
  <r>
    <s v="C4278"/>
    <s v="Davis Davis"/>
    <s v="8585 Main St, San Antonio, CA 95101"/>
    <s v="davis4278@customer.com"/>
    <s v="408-990-6230"/>
  </r>
  <r>
    <s v="C4279"/>
    <s v="Rodriguez Jones"/>
    <s v="2572 Main St, New York, NY 19101"/>
    <s v="rodriguez4279@customer.com"/>
    <s v="215-152-1000"/>
  </r>
  <r>
    <s v="C4280"/>
    <s v="Martinez Gonzalez"/>
    <s v="5319 Maple Dr, Dallas, AZ 10001"/>
    <s v="martinez4280@customer.com"/>
    <s v="212-492-9628"/>
  </r>
  <r>
    <s v="C4281"/>
    <s v="Hernandez Rodriguez"/>
    <s v="3356 Broadway, Phoenix, CA 60601"/>
    <s v="hernandez4281@customer.com"/>
    <s v="312-750-8415"/>
  </r>
  <r>
    <s v="C4282"/>
    <s v="Lopez Nelson"/>
    <s v="9475 Maple Dr, San Antonio, AZ 75201"/>
    <s v="lopez4282@customer.com"/>
    <s v="415-544-3034"/>
  </r>
  <r>
    <s v="C4283"/>
    <s v="Gonzalez Green"/>
    <s v="6991 Broadway, Philadelphia, AZ 78201"/>
    <s v="gonzalez4283@customer.com"/>
    <s v="512-270-4301"/>
  </r>
  <r>
    <s v="C4284"/>
    <s v="Wilson Wright"/>
    <s v="9070 Sunset Rd, San Diego, IL 78201"/>
    <s v="wilson4284@customer.com"/>
    <s v="512-231-1069"/>
  </r>
  <r>
    <s v="C4285"/>
    <s v="Anderson Robinson"/>
    <s v="9244 Main St, Phoenix, TX 92101"/>
    <s v="anderson4285@customer.com"/>
    <s v="619-569-6826"/>
  </r>
  <r>
    <s v="C4286"/>
    <s v="Thomas Walker"/>
    <s v="2703 Cedar Ln, Houston, NY 85001"/>
    <s v="thomas4286@customer.com"/>
    <s v="602-637-6519"/>
  </r>
  <r>
    <s v="C4287"/>
    <s v="Taylor Hall"/>
    <s v="1571 Elm St, Dallas, IL 85001"/>
    <s v="taylor4287@customer.com"/>
    <s v="602-210-3057"/>
  </r>
  <r>
    <s v="C4288"/>
    <s v="Moore Miller"/>
    <s v="7388 Sunset Rd, San Jose, TX 85001"/>
    <s v="moore4288@customer.com"/>
    <s v="602-976-4631"/>
  </r>
  <r>
    <s v="C4289"/>
    <s v="Jackson Nguyen"/>
    <s v="3480 Washington St, Phoenix, PA 95101"/>
    <s v="jackson4289@customer.com"/>
    <s v="408-921-8971"/>
  </r>
  <r>
    <s v="C4290"/>
    <s v="Martin Smith"/>
    <s v="3696 Cedar Ln, Los Angeles, CA 90001"/>
    <s v="martin4290@customer.com"/>
    <s v="323-749-5309"/>
  </r>
  <r>
    <s v="C4291"/>
    <s v="Peter Jones"/>
    <s v="8683 Broadway, Dallas, TX 78201"/>
    <s v="peter4291@customer.com"/>
    <s v="512-177-1968"/>
  </r>
  <r>
    <s v="C4292"/>
    <s v="Victoria Hall"/>
    <s v="323 Sunset Rd, Chicago, TX 19101"/>
    <s v="victoria4292@customer.com"/>
    <s v="215-405-2744"/>
  </r>
  <r>
    <s v="C4293"/>
    <s v="Raymond Harris"/>
    <s v="3473 Broadway, San Jose, CA 78201"/>
    <s v="raymond4293@customer.com"/>
    <s v="415-895-8250"/>
  </r>
  <r>
    <s v="C4294"/>
    <s v="Julia Torres"/>
    <s v="1540 Main St, Phoenix, TX 10001"/>
    <s v="julia4294@customer.com"/>
    <s v="212-619-9268"/>
  </r>
  <r>
    <s v="C4295"/>
    <s v="Scott Baker"/>
    <s v="5767 Highland Ave, San Antonio, PA 95101"/>
    <s v="scott4295@customer.com"/>
    <s v="408-965-2925"/>
  </r>
  <r>
    <s v="C4296"/>
    <s v="Grace Walker"/>
    <s v="4818 Cedar Ln, Dallas, TX 10001"/>
    <s v="grace4296@customer.com"/>
    <s v="212-532-2067"/>
  </r>
  <r>
    <s v="C4297"/>
    <s v="Dennis Robinson"/>
    <s v="9764 Sunset Rd, Phoenix, TX 75201"/>
    <s v="dennis4297@customer.com"/>
    <s v="718-799-6777"/>
  </r>
  <r>
    <s v="C4298"/>
    <s v="Evelyn Thompson"/>
    <s v="6352 Main St, Houston, TX 19101"/>
    <s v="evelyn4298@customer.com"/>
    <s v="215-837-5802"/>
  </r>
  <r>
    <s v="C4299"/>
    <s v="Gregory Roberts"/>
    <s v="6586 Park Blvd, Philadelphia, CA 95101"/>
    <s v="gregory4299@customer.com"/>
    <s v="408-953-3584"/>
  </r>
  <r>
    <s v="C4300"/>
    <s v="Anna Perez"/>
    <s v="8941 Broadway, San Antonio, IL 75201"/>
    <s v="anna4300@customer.com"/>
    <s v="305-557-5036"/>
  </r>
  <r>
    <s v="C4301"/>
    <s v="Walter Jones"/>
    <s v="6666 Sunset Rd, San Antonio, TX 78201"/>
    <s v="walter4301@customer.com"/>
    <s v="415-679-6132"/>
  </r>
  <r>
    <s v="C4302"/>
    <s v="Rose Roberts"/>
    <s v="861 Lakeview Dr, San Diego, TX 90001"/>
    <s v="rose4302@customer.com"/>
    <s v="323-876-8724"/>
  </r>
  <r>
    <s v="C4303"/>
    <s v="Patrick Clark"/>
    <s v="5021 Cedar Ln, Chicago, TX 10001"/>
    <s v="patrick4303@customer.com"/>
    <s v="212-381-1119"/>
  </r>
  <r>
    <s v="C4304"/>
    <s v="Judith Thompson"/>
    <s v="7677 Washington St, Dallas, CA 78201"/>
    <s v="judith4304@customer.com"/>
    <s v="646-508-4928"/>
  </r>
  <r>
    <s v="C4305"/>
    <s v="Henry Ramirez"/>
    <s v="3788 Cedar Ln, Dallas, TX 85001"/>
    <s v="henry4305@customer.com"/>
    <s v="602-141-3161"/>
  </r>
  <r>
    <s v="C4306"/>
    <s v="Christina Rivera"/>
    <s v="9602 Sunset Rd, San Jose, CA 92101"/>
    <s v="christina4306@customer.com"/>
    <s v="619-601-6831"/>
  </r>
  <r>
    <s v="C4307"/>
    <s v="Douglas Wilson"/>
    <s v="3881 Lakeview Dr, San Jose, TX 10001"/>
    <s v="douglas4307@customer.com"/>
    <s v="212-475-4161"/>
  </r>
  <r>
    <s v="C4308"/>
    <s v="Maria Rodriguez"/>
    <s v="1379 Sunset Rd, Phoenix, CA 95101"/>
    <s v="maria4308@customer.com"/>
    <s v="408-311-6020"/>
  </r>
  <r>
    <s v="C4309"/>
    <s v="Harold Flores"/>
    <s v="7366 Broadway, San Diego, IL 75201"/>
    <s v="harold4309@customer.com"/>
    <s v="512-118-5161"/>
  </r>
  <r>
    <s v="C4310"/>
    <s v="Nicole Brown"/>
    <s v="3317 Elm St, Phoenix, CA 77001"/>
    <s v="nicole4310@customer.com"/>
    <s v="713-205-8017"/>
  </r>
  <r>
    <s v="C4311"/>
    <s v="Alexander Jackson"/>
    <s v="4154 Cedar Ln, Houston, TX 78201"/>
    <s v="alexander4311@customer.com"/>
    <s v="718-954-7354"/>
  </r>
  <r>
    <s v="C4312"/>
    <s v="Megan Brown"/>
    <s v="4223 Park Blvd, Houston, NY 75201"/>
    <s v="megan4312@customer.com"/>
    <s v="415-416-9109"/>
  </r>
  <r>
    <s v="C4313"/>
    <s v="Samuel Miller"/>
    <s v="9057 Lakeview Dr, Dallas, IL 90001"/>
    <s v="samuel4313@customer.com"/>
    <s v="323-242-7432"/>
  </r>
  <r>
    <s v="C4314"/>
    <s v="Dorothy Miller"/>
    <s v="6356 Cedar Ln, Chicago, CA 10001"/>
    <s v="dorothy4314@customer.com"/>
    <s v="212-252-1777"/>
  </r>
  <r>
    <s v="C4315"/>
    <s v="Frank Harris"/>
    <s v="3526 Broadway, New York, TX 78201"/>
    <s v="frank4315@customer.com"/>
    <s v="512-574-6560"/>
  </r>
  <r>
    <s v="C4316"/>
    <s v="Sophia Anderson"/>
    <s v="3157 Highland Ave, Phoenix, CA 60601"/>
    <s v="sophia4316@customer.com"/>
    <s v="312-762-1853"/>
  </r>
  <r>
    <s v="C4317"/>
    <s v="Lawrence Martinez"/>
    <s v="682 Cedar Ln, Chicago, CA 78201"/>
    <s v="lawrence4317@customer.com"/>
    <s v="305-331-8196"/>
  </r>
  <r>
    <s v="C4318"/>
    <s v="Alice Brown"/>
    <s v="3956 Sunset Rd, Dallas, AZ 75201"/>
    <s v="alice4318@customer.com"/>
    <s v="415-901-5436"/>
  </r>
  <r>
    <s v="C4319"/>
    <s v="Arthur Wilson"/>
    <s v="8879 Maple Dr, Houston, CA 92101"/>
    <s v="arthur4319@customer.com"/>
    <s v="619-165-8149"/>
  </r>
  <r>
    <s v="C4320"/>
    <s v="Ruth Harris"/>
    <s v="3130 Maple Dr, Phoenix, TX 78201"/>
    <s v="ruth4320@customer.com"/>
    <s v="415-832-1409"/>
  </r>
  <r>
    <s v="C4321"/>
    <s v="Philip Johnson"/>
    <s v="8279 Maple Dr, Los Angeles, TX 78201"/>
    <s v="philip4321@customer.com"/>
    <s v="305-853-2672"/>
  </r>
  <r>
    <s v="C4322"/>
    <s v="Diana Perez"/>
    <s v="1555 Cedar Ln, Chicago, NY 95101"/>
    <s v="diana4322@customer.com"/>
    <s v="408-732-7705"/>
  </r>
  <r>
    <s v="C4323"/>
    <s v="Roger Perez"/>
    <s v="5574 Elm St, Philadelphia, AZ 92101"/>
    <s v="roger4323@customer.com"/>
    <s v="619-766-6754"/>
  </r>
  <r>
    <s v="C4324"/>
    <s v="Natalie Jones"/>
    <s v="7515 Cedar Ln, San Antonio, TX 92101"/>
    <s v="natalie4324@customer.com"/>
    <s v="619-559-5702"/>
  </r>
  <r>
    <s v="C4325"/>
    <s v="Benjamin Allen"/>
    <s v="5692 Main St, San Jose, TX 90001"/>
    <s v="benjamin4325@customer.com"/>
    <s v="323-552-1591"/>
  </r>
  <r>
    <s v="C4326"/>
    <s v="Virginia White"/>
    <s v="5493 Main St, Chicago, CA 85001"/>
    <s v="virginia4326@customer.com"/>
    <s v="602-974-9138"/>
  </r>
  <r>
    <s v="C4327"/>
    <s v="Bruce Ramirez"/>
    <s v="5000 Maple Dr, San Antonio, AZ 90001"/>
    <s v="bruce4327@customer.com"/>
    <s v="323-808-8799"/>
  </r>
  <r>
    <s v="C4328"/>
    <s v="Madison Wright"/>
    <s v="7018 Broadway, San Jose, CA 95101"/>
    <s v="madison4328@customer.com"/>
    <s v="408-605-9758"/>
  </r>
  <r>
    <s v="C4329"/>
    <s v="Adam Hill"/>
    <s v="5332 Main St, San Jose, TX 10001"/>
    <s v="adam4329@customer.com"/>
    <s v="212-564-8971"/>
  </r>
  <r>
    <s v="C4330"/>
    <s v="Abigail Young"/>
    <s v="8014 Cedar Ln, San Antonio, CA 10001"/>
    <s v="abigail4330@customer.com"/>
    <s v="212-905-5952"/>
  </r>
  <r>
    <s v="C4331"/>
    <s v="Gerald Ramirez"/>
    <s v="5809 Elm St, New York, AZ 78201"/>
    <s v="gerald4331@customer.com"/>
    <s v="512-522-3147"/>
  </r>
  <r>
    <s v="C4332"/>
    <s v="Lauren Jones"/>
    <s v="2930 Highland Ave, Houston, AZ 19101"/>
    <s v="lauren4332@customer.com"/>
    <s v="215-781-7470"/>
  </r>
  <r>
    <s v="C4333"/>
    <s v="Keith Rivera"/>
    <s v="9218 Maple Dr, Philadelphia, TX 92101"/>
    <s v="keith4333@customer.com"/>
    <s v="619-638-7897"/>
  </r>
  <r>
    <s v="C4334"/>
    <s v="Isabella Clark"/>
    <s v="1177 Maple Dr, Phoenix, AZ 77001"/>
    <s v="isabella4334@customer.com"/>
    <s v="713-891-9225"/>
  </r>
  <r>
    <s v="C4335"/>
    <s v="Terry Green"/>
    <s v="3584 Maple Dr, Philadelphia, PA 85001"/>
    <s v="terry4335@customer.com"/>
    <s v="602-931-3925"/>
  </r>
  <r>
    <s v="C4336"/>
    <s v="Jane Lee"/>
    <s v="2425 Washington St, Philadelphia, AZ 10001"/>
    <s v="jane4336@customer.com"/>
    <s v="212-322-8832"/>
  </r>
  <r>
    <s v="C4337"/>
    <s v="Wayne Wright"/>
    <s v="536 Broadway, Houston, TX 95101"/>
    <s v="wayne4337@customer.com"/>
    <s v="408-965-4750"/>
  </r>
  <r>
    <s v="C4338"/>
    <s v="Amy Gonzalez"/>
    <s v="2631 Washington St, New York, TX 90001"/>
    <s v="amy4338@customer.com"/>
    <s v="323-904-6224"/>
  </r>
  <r>
    <s v="C4339"/>
    <s v="Ralph Nelson"/>
    <s v="4080 Maple Dr, San Jose, AZ 95101"/>
    <s v="ralph4339@customer.com"/>
    <s v="408-437-5579"/>
  </r>
  <r>
    <s v="C4340"/>
    <s v="Cynthia Harris"/>
    <s v="512 Park Blvd, Los Angeles, NY 10001"/>
    <s v="cynthia4340@customer.com"/>
    <s v="212-516-5754"/>
  </r>
  <r>
    <s v="C4341"/>
    <s v="Smith Robinson"/>
    <s v="6921 Sunset Rd, Philadelphia, CA 90001"/>
    <s v="smith4341@customer.com"/>
    <s v="323-126-4956"/>
  </r>
  <r>
    <s v="C4342"/>
    <s v="Johnson Wright"/>
    <s v="4952 Broadway, San Diego, CA 78201"/>
    <s v="johnson4342@customer.com"/>
    <s v="718-508-7267"/>
  </r>
  <r>
    <s v="C4343"/>
    <s v="Williams Nguyen"/>
    <s v="5448 Broadway, San Jose, AZ 95101"/>
    <s v="williams4343@customer.com"/>
    <s v="408-456-6825"/>
  </r>
  <r>
    <s v="C4344"/>
    <s v="Brown Smith"/>
    <s v="5763 Washington St, San Jose, AZ 77001"/>
    <s v="brown4344@customer.com"/>
    <s v="713-999-3744"/>
  </r>
  <r>
    <s v="C4345"/>
    <s v="Jones Rivera"/>
    <s v="4734 Cedar Ln, Chicago, TX 78201"/>
    <s v="jones4345@customer.com"/>
    <s v="646-134-1734"/>
  </r>
  <r>
    <s v="C4346"/>
    <s v="Garcia Brown"/>
    <s v="7419 Lakeview Dr, San Diego, TX 75201"/>
    <s v="garcia4346@customer.com"/>
    <s v="512-324-7940"/>
  </r>
  <r>
    <s v="C4347"/>
    <s v="Miller Ramirez"/>
    <s v="8842 Main St, Dallas, TX 78201"/>
    <s v="miller4347@customer.com"/>
    <s v="512-701-2426"/>
  </r>
  <r>
    <s v="C4348"/>
    <s v="Davis Gonzalez"/>
    <s v="6337 Highland Ave, Phoenix, PA 90001"/>
    <s v="davis4348@customer.com"/>
    <s v="323-435-7672"/>
  </r>
  <r>
    <s v="C4349"/>
    <s v="Rodriguez Roberts"/>
    <s v="7082 Maple Dr, Los Angeles, CA 85001"/>
    <s v="rodriguez4349@customer.com"/>
    <s v="602-362-6512"/>
  </r>
  <r>
    <s v="C4350"/>
    <s v="Martinez Gomez"/>
    <s v="9549 Washington St, San Jose, IL 92101"/>
    <s v="martinez4350@customer.com"/>
    <s v="619-461-5001"/>
  </r>
  <r>
    <s v="C4351"/>
    <s v="Hernandez Nelson"/>
    <s v="5318 Maple Dr, San Antonio, AZ 10001"/>
    <s v="hernandez4351@customer.com"/>
    <s v="212-971-6574"/>
  </r>
  <r>
    <s v="C4352"/>
    <s v="Lopez Wright"/>
    <s v="3458 Main St, Chicago, TX 90001"/>
    <s v="lopez4352@customer.com"/>
    <s v="323-946-8868"/>
  </r>
  <r>
    <s v="C4353"/>
    <s v="Gonzalez Clark"/>
    <s v="3745 Sunset Rd, Phoenix, TX 10001"/>
    <s v="gonzalez4353@customer.com"/>
    <s v="212-580-1856"/>
  </r>
  <r>
    <s v="C4354"/>
    <s v="Wilson White"/>
    <s v="7328 Lakeview Dr, San Antonio, PA 92101"/>
    <s v="wilson4354@customer.com"/>
    <s v="619-202-1591"/>
  </r>
  <r>
    <s v="C4355"/>
    <s v="Anderson Rodriguez"/>
    <s v="7350 Elm St, Dallas, CA 78201"/>
    <s v="anderson4355@customer.com"/>
    <s v="415-537-7461"/>
  </r>
  <r>
    <s v="C4356"/>
    <s v="Thomas Smith"/>
    <s v="7991 Main St, San Jose, AZ 60601"/>
    <s v="thomas4356@customer.com"/>
    <s v="312-667-6013"/>
  </r>
  <r>
    <s v="C4357"/>
    <s v="Taylor Clark"/>
    <s v="6736 Broadway, Chicago, TX 78201"/>
    <s v="taylor4357@customer.com"/>
    <s v="512-349-2517"/>
  </r>
  <r>
    <s v="C4358"/>
    <s v="Moore Roberts"/>
    <s v="8631 Lakeview Dr, Los Angeles, AZ 85001"/>
    <s v="moore4358@customer.com"/>
    <s v="602-850-1068"/>
  </r>
  <r>
    <s v="C4359"/>
    <s v="Jackson Moore"/>
    <s v="5972 Highland Ave, Chicago, IL 19101"/>
    <s v="jackson4359@customer.com"/>
    <s v="215-676-9339"/>
  </r>
  <r>
    <s v="C4360"/>
    <s v="Martin Martinez"/>
    <s v="3753 Maple Dr, San Antonio, TX 60601"/>
    <s v="martin4360@customer.com"/>
    <s v="312-268-4497"/>
  </r>
  <r>
    <s v="C4361"/>
    <s v="Peter Martinez"/>
    <s v="1181 Park Blvd, Chicago, NY 60601"/>
    <s v="peter4361@customer.com"/>
    <s v="312-880-1037"/>
  </r>
  <r>
    <s v="C4362"/>
    <s v="Victoria Torres"/>
    <s v="2029 Cedar Ln, Phoenix, TX 10001"/>
    <s v="victoria4362@customer.com"/>
    <s v="212-651-3042"/>
  </r>
  <r>
    <s v="C4363"/>
    <s v="Raymond Thomas"/>
    <s v="5968 Main St, Chicago, CA 85001"/>
    <s v="raymond4363@customer.com"/>
    <s v="602-213-6500"/>
  </r>
  <r>
    <s v="C4364"/>
    <s v="Julia Johnson"/>
    <s v="7625 Maple Dr, San Diego, TX 78201"/>
    <s v="julia4364@customer.com"/>
    <s v="512-644-9362"/>
  </r>
  <r>
    <s v="C4365"/>
    <s v="Scott Rivera"/>
    <s v="1874 Sunset Rd, San Diego, TX 85001"/>
    <s v="scott4365@customer.com"/>
    <s v="602-842-1234"/>
  </r>
  <r>
    <s v="C4366"/>
    <s v="Grace Flores"/>
    <s v="169 Sunset Rd, Los Angeles, CA 77001"/>
    <s v="grace4366@customer.com"/>
    <s v="713-873-5843"/>
  </r>
  <r>
    <s v="C4367"/>
    <s v="Dennis Robinson"/>
    <s v="2446 Main St, Philadelphia, NY 95101"/>
    <s v="dennis4367@customer.com"/>
    <s v="408-138-1070"/>
  </r>
  <r>
    <s v="C4368"/>
    <s v="Evelyn Wilson"/>
    <s v="5642 Main St, Phoenix, CA 19101"/>
    <s v="evelyn4368@customer.com"/>
    <s v="215-191-4747"/>
  </r>
  <r>
    <s v="C4369"/>
    <s v="Gregory Smith"/>
    <s v="7719 Washington St, Los Angeles, TX 10001"/>
    <s v="gregory4369@customer.com"/>
    <s v="212-930-1644"/>
  </r>
  <r>
    <s v="C4370"/>
    <s v="Anna Nguyen"/>
    <s v="8512 Elm St, San Antonio, AZ 90001"/>
    <s v="anna4370@customer.com"/>
    <s v="323-692-7615"/>
  </r>
  <r>
    <s v="C4371"/>
    <s v="Walter Lopez"/>
    <s v="982 Park Blvd, New York, PA 75201"/>
    <s v="walter4371@customer.com"/>
    <s v="718-306-6584"/>
  </r>
  <r>
    <s v="C4372"/>
    <s v="Rose Young"/>
    <s v="938 Maple Dr, San Jose, TX 85001"/>
    <s v="rose4372@customer.com"/>
    <s v="602-191-8448"/>
  </r>
  <r>
    <s v="C4373"/>
    <s v="Patrick Nguyen"/>
    <s v="3867 Sunset Rd, Los Angeles, PA 77001"/>
    <s v="patrick4373@customer.com"/>
    <s v="713-110-3345"/>
  </r>
  <r>
    <s v="C4374"/>
    <s v="Judith White"/>
    <s v="6878 Main St, Houston, CA 92101"/>
    <s v="judith4374@customer.com"/>
    <s v="619-799-8279"/>
  </r>
  <r>
    <s v="C4375"/>
    <s v="Henry Campbell"/>
    <s v="8140 Broadway, San Diego, CA 95101"/>
    <s v="henry4375@customer.com"/>
    <s v="408-214-6714"/>
  </r>
  <r>
    <s v="C4376"/>
    <s v="Christina Perez"/>
    <s v="8537 Washington St, Houston, PA 10001"/>
    <s v="christina4376@customer.com"/>
    <s v="212-544-2149"/>
  </r>
  <r>
    <s v="C4377"/>
    <s v="Douglas Flores"/>
    <s v="401 Highland Ave, San Antonio, CA 75201"/>
    <s v="douglas4377@customer.com"/>
    <s v="305-391-6109"/>
  </r>
  <r>
    <s v="C4378"/>
    <s v="Maria Johnson"/>
    <s v="8510 Highland Ave, San Diego, TX 90001"/>
    <s v="maria4378@customer.com"/>
    <s v="323-782-1445"/>
  </r>
  <r>
    <s v="C4379"/>
    <s v="Harold Carter"/>
    <s v="9719 Sunset Rd, Chicago, TX 19101"/>
    <s v="harold4379@customer.com"/>
    <s v="215-825-8524"/>
  </r>
  <r>
    <s v="C4380"/>
    <s v="Nicole Hernandez"/>
    <s v="3299 Sunset Rd, Chicago, NY 85001"/>
    <s v="nicole4380@customer.com"/>
    <s v="602-476-2590"/>
  </r>
  <r>
    <s v="C4381"/>
    <s v="Alexander Nelson"/>
    <s v="9828 Lakeview Dr, Chicago, CA 75201"/>
    <s v="alexander4381@customer.com"/>
    <s v="415-863-1437"/>
  </r>
  <r>
    <s v="C4382"/>
    <s v="Megan Scott"/>
    <s v="7322 Washington St, Houston, CA 92101"/>
    <s v="megan4382@customer.com"/>
    <s v="619-441-2779"/>
  </r>
  <r>
    <s v="C4383"/>
    <s v="Samuel White"/>
    <s v="3445 Broadway, New York, NY 77001"/>
    <s v="samuel4383@customer.com"/>
    <s v="713-995-8812"/>
  </r>
  <r>
    <s v="C4384"/>
    <s v="Dorothy Hernandez"/>
    <s v="3487 Broadway, Phoenix, CA 78201"/>
    <s v="dorothy4384@customer.com"/>
    <s v="305-398-9769"/>
  </r>
  <r>
    <s v="C4385"/>
    <s v="Frank Walker"/>
    <s v="1462 Maple Dr, Los Angeles, IL 85001"/>
    <s v="frank4385@customer.com"/>
    <s v="602-905-1218"/>
  </r>
  <r>
    <s v="C4386"/>
    <s v="Sophia Ramirez"/>
    <s v="136 Elm St, Houston, NY 90001"/>
    <s v="sophia4386@customer.com"/>
    <s v="323-708-7175"/>
  </r>
  <r>
    <s v="C4387"/>
    <s v="Lawrence Ramirez"/>
    <s v="1759 Washington St, Chicago, TX 75201"/>
    <s v="lawrence4387@customer.com"/>
    <s v="718-423-4495"/>
  </r>
  <r>
    <s v="C4388"/>
    <s v="Alice Scott"/>
    <s v="6079 Elm St, Houston, CA 78201"/>
    <s v="alice4388@customer.com"/>
    <s v="646-569-3190"/>
  </r>
  <r>
    <s v="C4389"/>
    <s v="Arthur Wilson"/>
    <s v="5165 Sunset Rd, Philadelphia, NY 75201"/>
    <s v="arthur4389@customer.com"/>
    <s v="415-606-1288"/>
  </r>
  <r>
    <s v="C4390"/>
    <s v="Ruth Anderson"/>
    <s v="8922 Cedar Ln, San Antonio, CA 85001"/>
    <s v="ruth4390@customer.com"/>
    <s v="602-253-8924"/>
  </r>
  <r>
    <s v="C4391"/>
    <s v="Philip Baker"/>
    <s v="6481 Maple Dr, Chicago, CA 77001"/>
    <s v="philip4391@customer.com"/>
    <s v="713-510-1330"/>
  </r>
  <r>
    <s v="C4392"/>
    <s v="Diana Jackson"/>
    <s v="4107 Elm St, Los Angeles, TX 10001"/>
    <s v="diana4392@customer.com"/>
    <s v="212-473-8913"/>
  </r>
  <r>
    <s v="C4393"/>
    <s v="Roger Ramirez"/>
    <s v="6552 Cedar Ln, San Antonio, PA 77001"/>
    <s v="roger4393@customer.com"/>
    <s v="713-895-2251"/>
  </r>
  <r>
    <s v="C4394"/>
    <s v="Natalie Torres"/>
    <s v="7934 Highland Ave, San Diego, TX 75201"/>
    <s v="natalie4394@customer.com"/>
    <s v="646-971-8431"/>
  </r>
  <r>
    <s v="C4395"/>
    <s v="Benjamin Rivera"/>
    <s v="2573 Cedar Ln, San Diego, TX 60601"/>
    <s v="benjamin4395@customer.com"/>
    <s v="312-644-4215"/>
  </r>
  <r>
    <s v="C4396"/>
    <s v="Virginia Martinez"/>
    <s v="2213 Sunset Rd, Los Angeles, IL 75201"/>
    <s v="virginia4396@customer.com"/>
    <s v="512-221-8417"/>
  </r>
  <r>
    <s v="C4397"/>
    <s v="Bruce Roberts"/>
    <s v="7128 Cedar Ln, San Diego, CA 77001"/>
    <s v="bruce4397@customer.com"/>
    <s v="713-284-7144"/>
  </r>
  <r>
    <s v="C4398"/>
    <s v="Madison Lee"/>
    <s v="7921 Maple Dr, Phoenix, TX 75201"/>
    <s v="madison4398@customer.com"/>
    <s v="305-252-7135"/>
  </r>
  <r>
    <s v="C4399"/>
    <s v="Adam Gonzalez"/>
    <s v="1698 Cedar Ln, Phoenix, TX 19101"/>
    <s v="adam4399@customer.com"/>
    <s v="215-281-2900"/>
  </r>
  <r>
    <s v="C4400"/>
    <s v="Abigail Lopez"/>
    <s v="2471 Broadway, New York, CA 75201"/>
    <s v="abigail4400@customer.com"/>
    <s v="646-192-1911"/>
  </r>
  <r>
    <s v="C4401"/>
    <s v="Gerald Mitchell"/>
    <s v="8260 Cedar Ln, San Diego, CA 78201"/>
    <s v="gerald4401@customer.com"/>
    <s v="646-423-4284"/>
  </r>
  <r>
    <s v="C4402"/>
    <s v="Lauren Harris"/>
    <s v="8579 Highland Ave, San Jose, TX 10001"/>
    <s v="lauren4402@customer.com"/>
    <s v="212-976-9649"/>
  </r>
  <r>
    <s v="C4403"/>
    <s v="Keith Carter"/>
    <s v="6760 Lakeview Dr, Chicago, TX 60601"/>
    <s v="keith4403@customer.com"/>
    <s v="312-839-5414"/>
  </r>
  <r>
    <s v="C4404"/>
    <s v="Isabella Gonzalez"/>
    <s v="5128 Sunset Rd, New York, CA 75201"/>
    <s v="isabella4404@customer.com"/>
    <s v="305-119-1501"/>
  </r>
  <r>
    <s v="C4405"/>
    <s v="Terry Anderson"/>
    <s v="6708 Elm St, New York, CA 77001"/>
    <s v="terry4405@customer.com"/>
    <s v="713-576-2163"/>
  </r>
  <r>
    <s v="C4406"/>
    <s v="Jane Adams"/>
    <s v="4617 Highland Ave, New York, AZ 19101"/>
    <s v="jane4406@customer.com"/>
    <s v="215-794-2141"/>
  </r>
  <r>
    <s v="C4407"/>
    <s v="Wayne Clark"/>
    <s v="9469 Elm St, Houston, PA 10001"/>
    <s v="wayne4407@customer.com"/>
    <s v="212-809-1547"/>
  </r>
  <r>
    <s v="C4408"/>
    <s v="Amy Williams"/>
    <s v="8077 Lakeview Dr, Phoenix, NY 92101"/>
    <s v="amy4408@customer.com"/>
    <s v="619-894-6141"/>
  </r>
  <r>
    <s v="C4409"/>
    <s v="Ralph Taylor"/>
    <s v="6212 Park Blvd, San Jose, CA 19101"/>
    <s v="ralph4409@customer.com"/>
    <s v="215-321-2751"/>
  </r>
  <r>
    <s v="C4410"/>
    <s v="Cynthia Gomez"/>
    <s v="8536 Lakeview Dr, New York, PA 75201"/>
    <s v="cynthia4410@customer.com"/>
    <s v="718-956-4291"/>
  </r>
  <r>
    <s v="C4411"/>
    <s v="Smith Allen"/>
    <s v="4418 Broadway, Los Angeles, NY 90001"/>
    <s v="smith4411@customer.com"/>
    <s v="323-495-5556"/>
  </r>
  <r>
    <s v="C4412"/>
    <s v="Johnson Martin"/>
    <s v="8536 Washington St, Houston, CA 95101"/>
    <s v="johnson4412@customer.com"/>
    <s v="408-765-9392"/>
  </r>
  <r>
    <s v="C4413"/>
    <s v="Williams Thompson"/>
    <s v="4538 Sunset Rd, San Antonio, TX 85001"/>
    <s v="williams4413@customer.com"/>
    <s v="602-888-7846"/>
  </r>
  <r>
    <s v="C4414"/>
    <s v="Brown Roberts"/>
    <s v="1709 Park Blvd, New York, CA 78201"/>
    <s v="brown4414@customer.com"/>
    <s v="512-756-3865"/>
  </r>
  <r>
    <s v="C4415"/>
    <s v="Jones White"/>
    <s v="8597 Cedar Ln, Chicago, TX 78201"/>
    <s v="jones4415@customer.com"/>
    <s v="305-580-1789"/>
  </r>
  <r>
    <s v="C4416"/>
    <s v="Garcia Lewis"/>
    <s v="6313 Park Blvd, Phoenix, TX 60601"/>
    <s v="garcia4416@customer.com"/>
    <s v="312-334-5230"/>
  </r>
  <r>
    <s v="C4417"/>
    <s v="Miller Lewis"/>
    <s v="4859 Cedar Ln, Chicago, TX 10001"/>
    <s v="miller4417@customer.com"/>
    <s v="212-763-8940"/>
  </r>
  <r>
    <s v="C4418"/>
    <s v="Davis Adams"/>
    <s v="4957 Washington St, San Antonio, CA 78201"/>
    <s v="davis4418@customer.com"/>
    <s v="305-756-4016"/>
  </r>
  <r>
    <s v="C4419"/>
    <s v="Rodriguez Roberts"/>
    <s v="1660 Main St, San Jose, TX 10001"/>
    <s v="rodriguez4419@customer.com"/>
    <s v="212-111-7806"/>
  </r>
  <r>
    <s v="C4420"/>
    <s v="Martinez Sanchez"/>
    <s v="1461 Elm St, New York, TX 19101"/>
    <s v="martinez4420@customer.com"/>
    <s v="215-948-2828"/>
  </r>
  <r>
    <s v="C4421"/>
    <s v="Hernandez Torres"/>
    <s v="930 Main St, Phoenix, IL 78201"/>
    <s v="hernandez4421@customer.com"/>
    <s v="512-669-9464"/>
  </r>
  <r>
    <s v="C4422"/>
    <s v="Lopez Williams"/>
    <s v="200 Elm St, San Antonio, IL 78201"/>
    <s v="lopez4422@customer.com"/>
    <s v="718-990-4024"/>
  </r>
  <r>
    <s v="C4423"/>
    <s v="Gonzalez Martin"/>
    <s v="8072 Park Blvd, Los Angeles, TX 19101"/>
    <s v="gonzalez4423@customer.com"/>
    <s v="215-575-2593"/>
  </r>
  <r>
    <s v="C4424"/>
    <s v="Wilson Scott"/>
    <s v="3238 Park Blvd, San Antonio, CA 60601"/>
    <s v="wilson4424@customer.com"/>
    <s v="312-855-6907"/>
  </r>
  <r>
    <s v="C4425"/>
    <s v="Anderson Hall"/>
    <s v="1492 Broadway, San Jose, CA 19101"/>
    <s v="anderson4425@customer.com"/>
    <s v="215-945-8812"/>
  </r>
  <r>
    <s v="C4426"/>
    <s v="Thomas Williams"/>
    <s v="7168 Park Blvd, Los Angeles, TX 85001"/>
    <s v="thomas4426@customer.com"/>
    <s v="602-201-7436"/>
  </r>
  <r>
    <s v="C4427"/>
    <s v="Taylor Green"/>
    <s v="1501 Washington St, Phoenix, IL 10001"/>
    <s v="taylor4427@customer.com"/>
    <s v="212-683-7599"/>
  </r>
  <r>
    <s v="C4428"/>
    <s v="Moore Perez"/>
    <s v="8185 Maple Dr, San Antonio, PA 75201"/>
    <s v="moore4428@customer.com"/>
    <s v="415-275-7749"/>
  </r>
  <r>
    <s v="C4429"/>
    <s v="Jackson Allen"/>
    <s v="7369 Lakeview Dr, Philadelphia, TX 92101"/>
    <s v="jackson4429@customer.com"/>
    <s v="619-209-4909"/>
  </r>
  <r>
    <s v="C4430"/>
    <s v="Martin Ramirez"/>
    <s v="8415 Maple Dr, Chicago, IL 10001"/>
    <s v="martin4430@customer.com"/>
    <s v="212-141-8612"/>
  </r>
  <r>
    <s v="C4431"/>
    <s v="Peter Perez"/>
    <s v="2661 Sunset Rd, Philadelphia, CA 92101"/>
    <s v="peter4431@customer.com"/>
    <s v="619-963-3177"/>
  </r>
  <r>
    <s v="C4432"/>
    <s v="Victoria Scott"/>
    <s v="2327 Washington St, San Jose, NY 19101"/>
    <s v="victoria4432@customer.com"/>
    <s v="215-994-2387"/>
  </r>
  <r>
    <s v="C4433"/>
    <s v="Raymond Scott"/>
    <s v="5953 Park Blvd, San Diego, TX 60601"/>
    <s v="raymond4433@customer.com"/>
    <s v="312-989-1905"/>
  </r>
  <r>
    <s v="C4434"/>
    <s v="Julia Anderson"/>
    <s v="7416 Elm St, Los Angeles, TX 90001"/>
    <s v="julia4434@customer.com"/>
    <s v="323-791-1510"/>
  </r>
  <r>
    <s v="C4435"/>
    <s v="Scott Robinson"/>
    <s v="391 Highland Ave, Chicago, CA 19101"/>
    <s v="scott4435@customer.com"/>
    <s v="215-205-7471"/>
  </r>
  <r>
    <s v="C4436"/>
    <s v="Grace Walker"/>
    <s v="258 Highland Ave, San Diego, PA 19101"/>
    <s v="grace4436@customer.com"/>
    <s v="215-630-8677"/>
  </r>
  <r>
    <s v="C4437"/>
    <s v="Dennis Mitchell"/>
    <s v="6221 Main St, Houston, IL 10001"/>
    <s v="dennis4437@customer.com"/>
    <s v="212-885-9164"/>
  </r>
  <r>
    <s v="C4438"/>
    <s v="Evelyn Anderson"/>
    <s v="3304 Lakeview Dr, San Jose, CA 60601"/>
    <s v="evelyn4438@customer.com"/>
    <s v="312-589-3676"/>
  </r>
  <r>
    <s v="C4439"/>
    <s v="Gregory Thomas"/>
    <s v="7966 Elm St, San Diego, CA 19101"/>
    <s v="gregory4439@customer.com"/>
    <s v="215-891-8467"/>
  </r>
  <r>
    <s v="C4440"/>
    <s v="Anna Jones"/>
    <s v="4348 Highland Ave, Dallas, TX 10001"/>
    <s v="anna4440@customer.com"/>
    <s v="212-415-9913"/>
  </r>
  <r>
    <s v="C4441"/>
    <s v="Walter Gomez"/>
    <s v="4497 Broadway, San Jose, CA 95101"/>
    <s v="walter4441@customer.com"/>
    <s v="408-900-5249"/>
  </r>
  <r>
    <s v="C4442"/>
    <s v="Rose Miller"/>
    <s v="7565 Highland Ave, Dallas, TX 78201"/>
    <s v="rose4442@customer.com"/>
    <s v="512-899-2554"/>
  </r>
  <r>
    <s v="C4443"/>
    <s v="Patrick Lewis"/>
    <s v="9470 Washington St, San Jose, CA 78201"/>
    <s v="patrick4443@customer.com"/>
    <s v="512-978-3524"/>
  </r>
  <r>
    <s v="C4444"/>
    <s v="Judith Sanchez"/>
    <s v="4180 Elm St, New York, TX 19101"/>
    <s v="judith4444@customer.com"/>
    <s v="215-302-9188"/>
  </r>
  <r>
    <s v="C4445"/>
    <s v="Henry Mitchell"/>
    <s v="3172 Sunset Rd, Dallas, NY 10001"/>
    <s v="henry4445@customer.com"/>
    <s v="212-259-7385"/>
  </r>
  <r>
    <s v="C4446"/>
    <s v="Christina Gomez"/>
    <s v="8382 Maple Dr, San Diego, AZ 78201"/>
    <s v="christina4446@customer.com"/>
    <s v="718-798-1187"/>
  </r>
  <r>
    <s v="C4447"/>
    <s v="Douglas Young"/>
    <s v="872 Elm St, San Diego, AZ 78201"/>
    <s v="douglas4447@customer.com"/>
    <s v="512-481-1113"/>
  </r>
  <r>
    <s v="C4448"/>
    <s v="Maria Thomas"/>
    <s v="4870 Cedar Ln, Phoenix, IL 85001"/>
    <s v="maria4448@customer.com"/>
    <s v="602-353-8858"/>
  </r>
  <r>
    <s v="C4449"/>
    <s v="Harold Ramirez"/>
    <s v="4408 Main St, San Diego, CA 78201"/>
    <s v="harold4449@customer.com"/>
    <s v="415-827-6665"/>
  </r>
  <r>
    <s v="C4450"/>
    <s v="Nicole Carter"/>
    <s v="7773 Cedar Ln, Houston, CA 95101"/>
    <s v="nicole4450@customer.com"/>
    <s v="408-204-2285"/>
  </r>
  <r>
    <s v="C4451"/>
    <s v="Alexander King"/>
    <s v="3949 Elm St, San Diego, PA 92101"/>
    <s v="alexander4451@customer.com"/>
    <s v="619-947-5082"/>
  </r>
  <r>
    <s v="C4452"/>
    <s v="Megan Flores"/>
    <s v="4648 Lakeview Dr, San Antonio, AZ 90001"/>
    <s v="megan4452@customer.com"/>
    <s v="323-977-1306"/>
  </r>
  <r>
    <s v="C4453"/>
    <s v="Samuel Lewis"/>
    <s v="1505 Sunset Rd, Philadelphia, TX 10001"/>
    <s v="samuel4453@customer.com"/>
    <s v="212-889-8329"/>
  </r>
  <r>
    <s v="C4454"/>
    <s v="Dorothy Perez"/>
    <s v="2755 Highland Ave, San Diego, NY 90001"/>
    <s v="dorothy4454@customer.com"/>
    <s v="323-649-4875"/>
  </r>
  <r>
    <s v="C4455"/>
    <s v="Frank Thompson"/>
    <s v="7523 Washington St, Houston, TX 75201"/>
    <s v="frank4455@customer.com"/>
    <s v="646-770-1032"/>
  </r>
  <r>
    <s v="C4456"/>
    <s v="Sophia Harris"/>
    <s v="2839 Elm St, Los Angeles, AZ 78201"/>
    <s v="sophia4456@customer.com"/>
    <s v="646-375-7173"/>
  </r>
  <r>
    <s v="C4457"/>
    <s v="Lawrence Green"/>
    <s v="5758 Washington St, Phoenix, IL 95101"/>
    <s v="lawrence4457@customer.com"/>
    <s v="408-879-4362"/>
  </r>
  <r>
    <s v="C4458"/>
    <s v="Alice Wilson"/>
    <s v="4479 Washington St, San Antonio, CA 77001"/>
    <s v="alice4458@customer.com"/>
    <s v="713-427-3514"/>
  </r>
  <r>
    <s v="C4459"/>
    <s v="Arthur Allen"/>
    <s v="3321 Lakeview Dr, Philadelphia, AZ 75201"/>
    <s v="arthur4459@customer.com"/>
    <s v="646-579-8824"/>
  </r>
  <r>
    <s v="C4460"/>
    <s v="Ruth Carter"/>
    <s v="6684 Sunset Rd, New York, CA 75201"/>
    <s v="ruth4460@customer.com"/>
    <s v="512-936-7176"/>
  </r>
  <r>
    <s v="C4461"/>
    <s v="Philip Davis"/>
    <s v="6239 Maple Dr, San Diego, CA 92101"/>
    <s v="philip4461@customer.com"/>
    <s v="619-292-4546"/>
  </r>
  <r>
    <s v="C4462"/>
    <s v="Diana Lopez"/>
    <s v="6035 Cedar Ln, San Jose, NY 77001"/>
    <s v="diana4462@customer.com"/>
    <s v="713-491-3860"/>
  </r>
  <r>
    <s v="C4463"/>
    <s v="Roger Martinez"/>
    <s v="3201 Cedar Ln, Los Angeles, CA 92101"/>
    <s v="roger4463@customer.com"/>
    <s v="619-119-6737"/>
  </r>
  <r>
    <s v="C4464"/>
    <s v="Natalie Allen"/>
    <s v="4270 Washington St, New York, CA 60601"/>
    <s v="natalie4464@customer.com"/>
    <s v="312-147-9015"/>
  </r>
  <r>
    <s v="C4465"/>
    <s v="Benjamin Rivera"/>
    <s v="7855 Maple Dr, Houston, CA 78201"/>
    <s v="benjamin4465@customer.com"/>
    <s v="305-376-5851"/>
  </r>
  <r>
    <s v="C4466"/>
    <s v="Virginia Carter"/>
    <s v="6583 Cedar Ln, Phoenix, CA 92101"/>
    <s v="virginia4466@customer.com"/>
    <s v="619-857-1095"/>
  </r>
  <r>
    <s v="C4467"/>
    <s v="Bruce Baker"/>
    <s v="6239 Elm St, Phoenix, TX 85001"/>
    <s v="bruce4467@customer.com"/>
    <s v="602-844-7539"/>
  </r>
  <r>
    <s v="C4468"/>
    <s v="Madison Adams"/>
    <s v="945 Maple Dr, Chicago, NY 19101"/>
    <s v="madison4468@customer.com"/>
    <s v="215-987-2552"/>
  </r>
  <r>
    <s v="C4469"/>
    <s v="Adam Nguyen"/>
    <s v="7064 Park Blvd, Phoenix, CA 85001"/>
    <s v="adam4469@customer.com"/>
    <s v="602-639-9945"/>
  </r>
  <r>
    <s v="C4470"/>
    <s v="Abigail Allen"/>
    <s v="6852 Elm St, Philadelphia, IL 95101"/>
    <s v="abigail4470@customer.com"/>
    <s v="408-738-1111"/>
  </r>
  <r>
    <s v="C4471"/>
    <s v="Gerald Davis"/>
    <s v="4096 Cedar Ln, San Jose, NY 19101"/>
    <s v="gerald4471@customer.com"/>
    <s v="215-514-3467"/>
  </r>
  <r>
    <s v="C4472"/>
    <s v="Lauren Allen"/>
    <s v="9676 Cedar Ln, Philadelphia, TX 19101"/>
    <s v="lauren4472@customer.com"/>
    <s v="215-263-3199"/>
  </r>
  <r>
    <s v="C4473"/>
    <s v="Keith Lopez"/>
    <s v="8053 Broadway, San Jose, TX 77001"/>
    <s v="keith4473@customer.com"/>
    <s v="713-516-8242"/>
  </r>
  <r>
    <s v="C4474"/>
    <s v="Isabella Green"/>
    <s v="9864 Lakeview Dr, Philadelphia, TX 19101"/>
    <s v="isabella4474@customer.com"/>
    <s v="215-788-8651"/>
  </r>
  <r>
    <s v="C4475"/>
    <s v="Terry Gomez"/>
    <s v="1560 Highland Ave, Houston, IL 95101"/>
    <s v="terry4475@customer.com"/>
    <s v="408-637-9358"/>
  </r>
  <r>
    <s v="C4476"/>
    <s v="Jane Gonzalez"/>
    <s v="9745 Sunset Rd, Phoenix, TX 60601"/>
    <s v="jane4476@customer.com"/>
    <s v="312-539-8496"/>
  </r>
  <r>
    <s v="C4477"/>
    <s v="Wayne Flores"/>
    <s v="3564 Lakeview Dr, Dallas, CA 60601"/>
    <s v="wayne4477@customer.com"/>
    <s v="312-831-2138"/>
  </r>
  <r>
    <s v="C4478"/>
    <s v="Amy Davis"/>
    <s v="7919 Broadway, Dallas, PA 95101"/>
    <s v="amy4478@customer.com"/>
    <s v="408-919-8654"/>
  </r>
  <r>
    <s v="C4479"/>
    <s v="Ralph Scott"/>
    <s v="2293 Elm St, San Diego, TX 85001"/>
    <s v="ralph4479@customer.com"/>
    <s v="602-835-9968"/>
  </r>
  <r>
    <s v="C4480"/>
    <s v="Cynthia Lopez"/>
    <s v="4618 Maple Dr, San Jose, NY 95101"/>
    <s v="cynthia4480@customer.com"/>
    <s v="408-618-6953"/>
  </r>
  <r>
    <s v="C4481"/>
    <s v="Smith Allen"/>
    <s v="5592 Park Blvd, Dallas, CA 85001"/>
    <s v="smith4481@customer.com"/>
    <s v="602-104-8885"/>
  </r>
  <r>
    <s v="C4482"/>
    <s v="Johnson Gomez"/>
    <s v="4301 Broadway, Dallas, IL 78201"/>
    <s v="johnson4482@customer.com"/>
    <s v="305-173-8815"/>
  </r>
  <r>
    <s v="C4483"/>
    <s v="Williams Flores"/>
    <s v="446 Main St, San Jose, CA 19101"/>
    <s v="williams4483@customer.com"/>
    <s v="215-135-1551"/>
  </r>
  <r>
    <s v="C4484"/>
    <s v="Brown Anderson"/>
    <s v="7080 Park Blvd, San Antonio, NY 85001"/>
    <s v="brown4484@customer.com"/>
    <s v="602-414-7774"/>
  </r>
  <r>
    <s v="C4485"/>
    <s v="Jones Mitchell"/>
    <s v="7135 Highland Ave, Philadelphia, TX 10001"/>
    <s v="jones4485@customer.com"/>
    <s v="212-936-3894"/>
  </r>
  <r>
    <s v="C4486"/>
    <s v="Garcia Thomas"/>
    <s v="1150 Park Blvd, San Jose, CA 77001"/>
    <s v="garcia4486@customer.com"/>
    <s v="713-480-2352"/>
  </r>
  <r>
    <s v="C4487"/>
    <s v="Miller Hall"/>
    <s v="7662 Lakeview Dr, San Jose, CA 75201"/>
    <s v="miller4487@customer.com"/>
    <s v="415-542-3297"/>
  </r>
  <r>
    <s v="C4488"/>
    <s v="Davis Young"/>
    <s v="8755 Park Blvd, San Diego, CA 77001"/>
    <s v="davis4488@customer.com"/>
    <s v="713-225-8404"/>
  </r>
  <r>
    <s v="C4489"/>
    <s v="Rodriguez Baker"/>
    <s v="143 Highland Ave, Phoenix, IL 77001"/>
    <s v="rodriguez4489@customer.com"/>
    <s v="713-819-5733"/>
  </r>
  <r>
    <s v="C4490"/>
    <s v="Martinez Thomas"/>
    <s v="9609 Maple Dr, San Antonio, TX 19101"/>
    <s v="martinez4490@customer.com"/>
    <s v="215-737-3414"/>
  </r>
  <r>
    <s v="C4491"/>
    <s v="Hernandez Young"/>
    <s v="4541 Sunset Rd, Phoenix, IL 78201"/>
    <s v="hernandez4491@customer.com"/>
    <s v="718-628-1366"/>
  </r>
  <r>
    <s v="C4492"/>
    <s v="Lopez Hill"/>
    <s v="924 Park Blvd, San Diego, PA 78201"/>
    <s v="lopez4492@customer.com"/>
    <s v="646-550-2362"/>
  </r>
  <r>
    <s v="C4493"/>
    <s v="Gonzalez Perez"/>
    <s v="2785 Lakeview Dr, San Jose, CA 78201"/>
    <s v="gonzalez4493@customer.com"/>
    <s v="415-461-4293"/>
  </r>
  <r>
    <s v="C4494"/>
    <s v="Wilson Brown"/>
    <s v="2927 Sunset Rd, Houston, CA 19101"/>
    <s v="wilson4494@customer.com"/>
    <s v="215-947-7910"/>
  </r>
  <r>
    <s v="C4495"/>
    <s v="Anderson Campbell"/>
    <s v="2922 Main St, Phoenix, AZ 75201"/>
    <s v="anderson4495@customer.com"/>
    <s v="646-110-5478"/>
  </r>
  <r>
    <s v="C4496"/>
    <s v="Thomas Davis"/>
    <s v="532 Washington St, San Antonio, CA 95101"/>
    <s v="thomas4496@customer.com"/>
    <s v="408-657-3721"/>
  </r>
  <r>
    <s v="C4497"/>
    <s v="Taylor Green"/>
    <s v="1426 Main St, Phoenix, NY 10001"/>
    <s v="taylor4497@customer.com"/>
    <s v="212-185-8130"/>
  </r>
  <r>
    <s v="C4498"/>
    <s v="Moore Wright"/>
    <s v="8246 Maple Dr, Philadelphia, NY 19101"/>
    <s v="moore4498@customer.com"/>
    <s v="215-404-5018"/>
  </r>
  <r>
    <s v="C4499"/>
    <s v="Jackson Wright"/>
    <s v="1109 Cedar Ln, Los Angeles, CA 60601"/>
    <s v="jackson4499@customer.com"/>
    <s v="312-998-5764"/>
  </r>
  <r>
    <s v="C4500"/>
    <s v="Martin Jones"/>
    <s v="4848 Washington St, Dallas, TX 60601"/>
    <s v="martin4500@customer.com"/>
    <s v="312-615-7225"/>
  </r>
  <r>
    <s v="C4501"/>
    <s v="Peter Allen"/>
    <s v="6533 Highland Ave, Dallas, AZ 60601"/>
    <s v="peter4501@customer.com"/>
    <s v="312-804-8437"/>
  </r>
  <r>
    <s v="C4502"/>
    <s v="Victoria Smith"/>
    <s v="5457 Lakeview Dr, San Diego, CA 10001"/>
    <s v="victoria4502@customer.com"/>
    <s v="212-443-2693"/>
  </r>
  <r>
    <s v="C4503"/>
    <s v="Raymond Johnson"/>
    <s v="6600 Broadway, San Diego, NY 75201"/>
    <s v="raymond4503@customer.com"/>
    <s v="305-813-4811"/>
  </r>
  <r>
    <s v="C4504"/>
    <s v="Julia Jackson"/>
    <s v="467 Sunset Rd, New York, TX 19101"/>
    <s v="julia4504@customer.com"/>
    <s v="215-715-4427"/>
  </r>
  <r>
    <s v="C4505"/>
    <s v="Scott Jones"/>
    <s v="1132 Lakeview Dr, Phoenix, PA 77001"/>
    <s v="scott4505@customer.com"/>
    <s v="713-375-2585"/>
  </r>
  <r>
    <s v="C4506"/>
    <s v="Grace Moore"/>
    <s v="2076 Broadway, Philadelphia, AZ 85001"/>
    <s v="grace4506@customer.com"/>
    <s v="602-732-1358"/>
  </r>
  <r>
    <s v="C4507"/>
    <s v="Dennis Taylor"/>
    <s v="9553 Cedar Ln, Houston, PA 78201"/>
    <s v="dennis4507@customer.com"/>
    <s v="305-477-3638"/>
  </r>
  <r>
    <s v="C4508"/>
    <s v="Evelyn Thomas"/>
    <s v="4135 Broadway, Houston, CA 60601"/>
    <s v="evelyn4508@customer.com"/>
    <s v="312-618-4742"/>
  </r>
  <r>
    <s v="C4509"/>
    <s v="Gregory Thompson"/>
    <s v="6551 Main St, New York, CA 95101"/>
    <s v="gregory4509@customer.com"/>
    <s v="408-629-8627"/>
  </r>
  <r>
    <s v="C4510"/>
    <s v="Anna Nelson"/>
    <s v="1663 Main St, Philadelphia, AZ 10001"/>
    <s v="anna4510@customer.com"/>
    <s v="212-774-1206"/>
  </r>
  <r>
    <s v="C4511"/>
    <s v="Walter Davis"/>
    <s v="5348 Washington St, San Diego, CA 10001"/>
    <s v="walter4511@customer.com"/>
    <s v="212-678-7546"/>
  </r>
  <r>
    <s v="C4512"/>
    <s v="Rose Hall"/>
    <s v="1911 Lakeview Dr, Phoenix, PA 75201"/>
    <s v="rose4512@customer.com"/>
    <s v="415-109-2804"/>
  </r>
  <r>
    <s v="C4513"/>
    <s v="Patrick Rivera"/>
    <s v="915 Broadway, San Jose, AZ 19101"/>
    <s v="patrick4513@customer.com"/>
    <s v="215-415-4421"/>
  </r>
  <r>
    <s v="C4514"/>
    <s v="Judith Brown"/>
    <s v="8862 Park Blvd, Dallas, NY 19101"/>
    <s v="judith4514@customer.com"/>
    <s v="215-803-4320"/>
  </r>
  <r>
    <s v="C4515"/>
    <s v="Henry Jackson"/>
    <s v="5810 Main St, Dallas, TX 92101"/>
    <s v="henry4515@customer.com"/>
    <s v="619-609-7930"/>
  </r>
  <r>
    <s v="C4516"/>
    <s v="Christina Torres"/>
    <s v="3168 Sunset Rd, Dallas, CA 78201"/>
    <s v="christina4516@customer.com"/>
    <s v="415-755-9839"/>
  </r>
  <r>
    <s v="C4517"/>
    <s v="Douglas Thomas"/>
    <s v="9811 Sunset Rd, New York, CA 60601"/>
    <s v="douglas4517@customer.com"/>
    <s v="312-880-5121"/>
  </r>
  <r>
    <s v="C4518"/>
    <s v="Maria Ramirez"/>
    <s v="4935 Sunset Rd, Dallas, NY 92101"/>
    <s v="maria4518@customer.com"/>
    <s v="619-283-4449"/>
  </r>
  <r>
    <s v="C4519"/>
    <s v="Harold Wilson"/>
    <s v="5025 Lakeview Dr, Chicago, PA 10001"/>
    <s v="harold4519@customer.com"/>
    <s v="212-832-5900"/>
  </r>
  <r>
    <s v="C4520"/>
    <s v="Nicole Ramirez"/>
    <s v="8271 Sunset Rd, San Diego, CA 19101"/>
    <s v="nicole4520@customer.com"/>
    <s v="215-969-4407"/>
  </r>
  <r>
    <s v="C4521"/>
    <s v="Alexander Hernandez"/>
    <s v="7710 Elm St, New York, AZ 95101"/>
    <s v="alexander4521@customer.com"/>
    <s v="408-304-9417"/>
  </r>
  <r>
    <s v="C4522"/>
    <s v="Megan Johnson"/>
    <s v="4622 Cedar Ln, Phoenix, TX 85001"/>
    <s v="megan4522@customer.com"/>
    <s v="602-458-8373"/>
  </r>
  <r>
    <s v="C4523"/>
    <s v="Samuel Campbell"/>
    <s v="8092 Cedar Ln, Phoenix, PA 95101"/>
    <s v="samuel4523@customer.com"/>
    <s v="408-635-3352"/>
  </r>
  <r>
    <s v="C4524"/>
    <s v="Dorothy Gonzalez"/>
    <s v="3629 Lakeview Dr, San Antonio, PA 85001"/>
    <s v="dorothy4524@customer.com"/>
    <s v="602-628-1241"/>
  </r>
  <r>
    <s v="C4525"/>
    <s v="Frank Miller"/>
    <s v="234 Lakeview Dr, San Jose, AZ 10001"/>
    <s v="frank4525@customer.com"/>
    <s v="212-348-4614"/>
  </r>
  <r>
    <s v="C4526"/>
    <s v="Sophia Campbell"/>
    <s v="8178 Broadway, San Diego, CA 19101"/>
    <s v="sophia4526@customer.com"/>
    <s v="215-969-1499"/>
  </r>
  <r>
    <s v="C4527"/>
    <s v="Lawrence Green"/>
    <s v="9737 Cedar Ln, Dallas, TX 10001"/>
    <s v="lawrence4527@customer.com"/>
    <s v="212-327-9182"/>
  </r>
  <r>
    <s v="C4528"/>
    <s v="Alice Smith"/>
    <s v="3180 Maple Dr, Chicago, CA 75201"/>
    <s v="alice4528@customer.com"/>
    <s v="646-863-4410"/>
  </r>
  <r>
    <s v="C4529"/>
    <s v="Arthur Rivera"/>
    <s v="7153 Lakeview Dr, San Jose, TX 77001"/>
    <s v="arthur4529@customer.com"/>
    <s v="713-922-4588"/>
  </r>
  <r>
    <s v="C4530"/>
    <s v="Ruth Lewis"/>
    <s v="771 Sunset Rd, New York, AZ 92101"/>
    <s v="ruth4530@customer.com"/>
    <s v="619-206-8929"/>
  </r>
  <r>
    <s v="C4531"/>
    <s v="Philip Miller"/>
    <s v="776 Main St, New York, CA 19101"/>
    <s v="philip4531@customer.com"/>
    <s v="215-819-3998"/>
  </r>
  <r>
    <s v="C4532"/>
    <s v="Diana Lee"/>
    <s v="9597 Washington St, Chicago, PA 95101"/>
    <s v="diana4532@customer.com"/>
    <s v="408-976-1496"/>
  </r>
  <r>
    <s v="C4533"/>
    <s v="Roger Jackson"/>
    <s v="2525 Maple Dr, New York, IL 85001"/>
    <s v="roger4533@customer.com"/>
    <s v="602-986-8126"/>
  </r>
  <r>
    <s v="C4534"/>
    <s v="Natalie Wilson"/>
    <s v="9741 Sunset Rd, San Antonio, TX 19101"/>
    <s v="natalie4534@customer.com"/>
    <s v="215-578-5279"/>
  </r>
  <r>
    <s v="C4535"/>
    <s v="Benjamin Martinez"/>
    <s v="8019 Cedar Ln, Philadelphia, AZ 85001"/>
    <s v="benjamin4535@customer.com"/>
    <s v="602-525-5213"/>
  </r>
  <r>
    <s v="C4536"/>
    <s v="Virginia Nguyen"/>
    <s v="4871 Lakeview Dr, San Jose, PA 90001"/>
    <s v="virginia4536@customer.com"/>
    <s v="323-476-1733"/>
  </r>
  <r>
    <s v="C4537"/>
    <s v="Bruce Clark"/>
    <s v="1602 Sunset Rd, Chicago, PA 77001"/>
    <s v="bruce4537@customer.com"/>
    <s v="713-135-2268"/>
  </r>
  <r>
    <s v="C4538"/>
    <s v="Madison Young"/>
    <s v="623 Elm St, San Diego, PA 60601"/>
    <s v="madison4538@customer.com"/>
    <s v="312-722-6331"/>
  </r>
  <r>
    <s v="C4539"/>
    <s v="Adam Martin"/>
    <s v="9502 Highland Ave, San Antonio, AZ 90001"/>
    <s v="adam4539@customer.com"/>
    <s v="323-646-5574"/>
  </r>
  <r>
    <s v="C4540"/>
    <s v="Abigail Allen"/>
    <s v="272 Washington St, Houston, TX 85001"/>
    <s v="abigail4540@customer.com"/>
    <s v="602-367-7040"/>
  </r>
  <r>
    <s v="C4541"/>
    <s v="Gerald Gomez"/>
    <s v="1835 Broadway, Los Angeles, AZ 75201"/>
    <s v="gerald4541@customer.com"/>
    <s v="718-125-7650"/>
  </r>
  <r>
    <s v="C4542"/>
    <s v="Lauren Anderson"/>
    <s v="5468 Sunset Rd, Philadelphia, NY 95101"/>
    <s v="lauren4542@customer.com"/>
    <s v="408-225-8469"/>
  </r>
  <r>
    <s v="C4543"/>
    <s v="Keith Harris"/>
    <s v="6936 Elm St, Houston, NY 60601"/>
    <s v="keith4543@customer.com"/>
    <s v="312-183-8353"/>
  </r>
  <r>
    <s v="C4544"/>
    <s v="Isabella Smith"/>
    <s v="142 Maple Dr, San Jose, PA 60601"/>
    <s v="isabella4544@customer.com"/>
    <s v="312-587-2150"/>
  </r>
  <r>
    <s v="C4545"/>
    <s v="Terry Robinson"/>
    <s v="1798 Highland Ave, Dallas, NY 95101"/>
    <s v="terry4545@customer.com"/>
    <s v="408-514-2883"/>
  </r>
  <r>
    <s v="C4546"/>
    <s v="Jane Lewis"/>
    <s v="9302 Park Blvd, Dallas, TX 60601"/>
    <s v="jane4546@customer.com"/>
    <s v="312-519-5801"/>
  </r>
  <r>
    <s v="C4547"/>
    <s v="Wayne Hill"/>
    <s v="5068 Park Blvd, Houston, CA 78201"/>
    <s v="wayne4547@customer.com"/>
    <s v="415-806-1538"/>
  </r>
  <r>
    <s v="C4548"/>
    <s v="Amy Mitchell"/>
    <s v="8383 Washington St, New York, PA 90001"/>
    <s v="amy4548@customer.com"/>
    <s v="323-598-8198"/>
  </r>
  <r>
    <s v="C4549"/>
    <s v="Ralph Jackson"/>
    <s v="1414 Broadway, Dallas, TX 19101"/>
    <s v="ralph4549@customer.com"/>
    <s v="215-264-1251"/>
  </r>
  <r>
    <s v="C4550"/>
    <s v="Cynthia Jackson"/>
    <s v="7936 Maple Dr, Houston, NY 77001"/>
    <s v="cynthia4550@customer.com"/>
    <s v="713-472-3878"/>
  </r>
  <r>
    <s v="C4551"/>
    <s v="Smith Rivera"/>
    <s v="8222 Cedar Ln, San Jose, CA 60601"/>
    <s v="smith4551@customer.com"/>
    <s v="312-725-2559"/>
  </r>
  <r>
    <s v="C4552"/>
    <s v="Johnson Scott"/>
    <s v="5609 Washington St, Dallas, AZ 95101"/>
    <s v="johnson4552@customer.com"/>
    <s v="408-432-8813"/>
  </r>
  <r>
    <s v="C4553"/>
    <s v="Williams Wright"/>
    <s v="5106 Park Blvd, New York, TX 75201"/>
    <s v="williams4553@customer.com"/>
    <s v="512-468-2697"/>
  </r>
  <r>
    <s v="C4554"/>
    <s v="Brown Roberts"/>
    <s v="3951 Cedar Ln, New York, CA 92101"/>
    <s v="brown4554@customer.com"/>
    <s v="619-909-2289"/>
  </r>
  <r>
    <s v="C4555"/>
    <s v="Jones Clark"/>
    <s v="7631 Elm St, Phoenix, CA 77001"/>
    <s v="jones4555@customer.com"/>
    <s v="713-389-1088"/>
  </r>
  <r>
    <s v="C4556"/>
    <s v="Garcia Jones"/>
    <s v="6206 Maple Dr, Philadelphia, TX 90001"/>
    <s v="garcia4556@customer.com"/>
    <s v="323-339-8220"/>
  </r>
  <r>
    <s v="C4557"/>
    <s v="Miller Allen"/>
    <s v="9385 Maple Dr, Los Angeles, CA 19101"/>
    <s v="miller4557@customer.com"/>
    <s v="215-112-4284"/>
  </r>
  <r>
    <s v="C4558"/>
    <s v="Davis Lopez"/>
    <s v="6162 Sunset Rd, San Diego, CA 60601"/>
    <s v="davis4558@customer.com"/>
    <s v="312-837-9893"/>
  </r>
  <r>
    <s v="C4559"/>
    <s v="Rodriguez Gomez"/>
    <s v="8293 Lakeview Dr, San Diego, CA 60601"/>
    <s v="rodriguez4559@customer.com"/>
    <s v="312-539-5529"/>
  </r>
  <r>
    <s v="C4560"/>
    <s v="Martinez Martinez"/>
    <s v="5578 Park Blvd, Philadelphia, CA 10001"/>
    <s v="martinez4560@customer.com"/>
    <s v="212-683-4779"/>
  </r>
  <r>
    <s v="C4561"/>
    <s v="Hernandez King"/>
    <s v="8441 Washington St, San Diego, IL 60601"/>
    <s v="hernandez4561@customer.com"/>
    <s v="312-817-1646"/>
  </r>
  <r>
    <s v="C4562"/>
    <s v="Lopez Thomas"/>
    <s v="7967 Cedar Ln, San Diego, TX 77001"/>
    <s v="lopez4562@customer.com"/>
    <s v="713-343-1311"/>
  </r>
  <r>
    <s v="C4563"/>
    <s v="Gonzalez Jackson"/>
    <s v="234 Elm St, San Antonio, CA 92101"/>
    <s v="gonzalez4563@customer.com"/>
    <s v="619-682-9530"/>
  </r>
  <r>
    <s v="C4564"/>
    <s v="Wilson White"/>
    <s v="6156 Main St, Dallas, TX 92101"/>
    <s v="wilson4564@customer.com"/>
    <s v="619-528-2636"/>
  </r>
  <r>
    <s v="C4565"/>
    <s v="Anderson Ramirez"/>
    <s v="4387 Main St, Houston, TX 95101"/>
    <s v="anderson4565@customer.com"/>
    <s v="408-913-6867"/>
  </r>
  <r>
    <s v="C4566"/>
    <s v="Thomas Sanchez"/>
    <s v="956 Main St, Philadelphia, AZ 90001"/>
    <s v="thomas4566@customer.com"/>
    <s v="323-954-2830"/>
  </r>
  <r>
    <s v="C4567"/>
    <s v="Taylor Baker"/>
    <s v="9541 Park Blvd, Dallas, IL 75201"/>
    <s v="taylor4567@customer.com"/>
    <s v="718-239-8893"/>
  </r>
  <r>
    <s v="C4568"/>
    <s v="Moore Hernandez"/>
    <s v="1511 Cedar Ln, New York, NY 19101"/>
    <s v="moore4568@customer.com"/>
    <s v="215-403-2757"/>
  </r>
  <r>
    <s v="C4569"/>
    <s v="Jackson Campbell"/>
    <s v="3648 Main St, Phoenix, TX 92101"/>
    <s v="jackson4569@customer.com"/>
    <s v="619-725-2847"/>
  </r>
  <r>
    <s v="C4570"/>
    <s v="Martin Williams"/>
    <s v="3006 Broadway, Houston, AZ 75201"/>
    <s v="martin4570@customer.com"/>
    <s v="718-874-7001"/>
  </r>
  <r>
    <s v="C4571"/>
    <s v="Peter Gomez"/>
    <s v="4247 Highland Ave, Los Angeles, NY 10001"/>
    <s v="peter4571@customer.com"/>
    <s v="212-684-4441"/>
  </r>
  <r>
    <s v="C4572"/>
    <s v="Victoria Martinez"/>
    <s v="9515 Washington St, Houston, TX 95101"/>
    <s v="victoria4572@customer.com"/>
    <s v="408-422-5371"/>
  </r>
  <r>
    <s v="C4573"/>
    <s v="Raymond Davis"/>
    <s v="3055 Cedar Ln, Philadelphia, IL 77001"/>
    <s v="raymond4573@customer.com"/>
    <s v="713-348-9406"/>
  </r>
  <r>
    <s v="C4574"/>
    <s v="Julia Gomez"/>
    <s v="3406 Elm St, Houston, NY 95101"/>
    <s v="julia4574@customer.com"/>
    <s v="408-610-5948"/>
  </r>
  <r>
    <s v="C4575"/>
    <s v="Scott Wright"/>
    <s v="1479 Broadway, Dallas, NY 75201"/>
    <s v="scott4575@customer.com"/>
    <s v="646-589-1825"/>
  </r>
  <r>
    <s v="C4576"/>
    <s v="Grace Perez"/>
    <s v="1189 Main St, New York, AZ 90001"/>
    <s v="grace4576@customer.com"/>
    <s v="323-101-8402"/>
  </r>
  <r>
    <s v="C4577"/>
    <s v="Dennis Carter"/>
    <s v="4313 Elm St, New York, TX 75201"/>
    <s v="dennis4577@customer.com"/>
    <s v="718-703-4677"/>
  </r>
  <r>
    <s v="C4578"/>
    <s v="Evelyn Davis"/>
    <s v="2880 Main St, Los Angeles, CA 92101"/>
    <s v="evelyn4578@customer.com"/>
    <s v="619-496-8594"/>
  </r>
  <r>
    <s v="C4579"/>
    <s v="Gregory Gomez"/>
    <s v="3920 Highland Ave, Dallas, TX 19101"/>
    <s v="gregory4579@customer.com"/>
    <s v="215-665-3293"/>
  </r>
  <r>
    <s v="C4580"/>
    <s v="Anna Nelson"/>
    <s v="3590 Main St, Phoenix, TX 95101"/>
    <s v="anna4580@customer.com"/>
    <s v="408-157-9694"/>
  </r>
  <r>
    <s v="C4581"/>
    <s v="Walter Nelson"/>
    <s v="1034 Highland Ave, Los Angeles, TX 90001"/>
    <s v="walter4581@customer.com"/>
    <s v="323-214-2023"/>
  </r>
  <r>
    <s v="C4582"/>
    <s v="Rose Ramirez"/>
    <s v="218 Park Blvd, San Jose, PA 10001"/>
    <s v="rose4582@customer.com"/>
    <s v="212-330-6152"/>
  </r>
  <r>
    <s v="C4583"/>
    <s v="Patrick Hernandez"/>
    <s v="4290 Broadway, Dallas, CA 95101"/>
    <s v="patrick4583@customer.com"/>
    <s v="408-659-6030"/>
  </r>
  <r>
    <s v="C4584"/>
    <s v="Judith Scott"/>
    <s v="3576 Washington St, San Diego, TX 85001"/>
    <s v="judith4584@customer.com"/>
    <s v="602-330-7872"/>
  </r>
  <r>
    <s v="C4585"/>
    <s v="Henry Hall"/>
    <s v="556 Washington St, Phoenix, TX 90001"/>
    <s v="henry4585@customer.com"/>
    <s v="323-818-1018"/>
  </r>
  <r>
    <s v="C4586"/>
    <s v="Christina Carter"/>
    <s v="4414 Lakeview Dr, Dallas, TX 95101"/>
    <s v="christina4586@customer.com"/>
    <s v="408-772-6718"/>
  </r>
  <r>
    <s v="C4587"/>
    <s v="Douglas Nelson"/>
    <s v="3353 Elm St, San Diego, IL 19101"/>
    <s v="douglas4587@customer.com"/>
    <s v="215-770-7294"/>
  </r>
  <r>
    <s v="C4588"/>
    <s v="Maria Clark"/>
    <s v="5834 Washington St, Phoenix, IL 95101"/>
    <s v="maria4588@customer.com"/>
    <s v="408-604-3349"/>
  </r>
  <r>
    <s v="C4589"/>
    <s v="Harold Taylor"/>
    <s v="8805 Highland Ave, San Diego, AZ 78201"/>
    <s v="harold4589@customer.com"/>
    <s v="718-802-2051"/>
  </r>
  <r>
    <s v="C4590"/>
    <s v="Nicole Ramirez"/>
    <s v="9587 Cedar Ln, Los Angeles, CA 95101"/>
    <s v="nicole4590@customer.com"/>
    <s v="408-810-9877"/>
  </r>
  <r>
    <s v="C4591"/>
    <s v="Alexander Mitchell"/>
    <s v="204 Maple Dr, Philadelphia, TX 92101"/>
    <s v="alexander4591@customer.com"/>
    <s v="619-283-8223"/>
  </r>
  <r>
    <s v="C4592"/>
    <s v="Megan Wilson"/>
    <s v="1953 Highland Ave, Dallas, CA 19101"/>
    <s v="megan4592@customer.com"/>
    <s v="215-387-8609"/>
  </r>
  <r>
    <s v="C4593"/>
    <s v="Samuel Anderson"/>
    <s v="8407 Cedar Ln, San Jose, AZ 95101"/>
    <s v="samuel4593@customer.com"/>
    <s v="408-110-9542"/>
  </r>
  <r>
    <s v="C4594"/>
    <s v="Dorothy Garcia"/>
    <s v="9262 Highland Ave, Philadelphia, CA 92101"/>
    <s v="dorothy4594@customer.com"/>
    <s v="619-187-2244"/>
  </r>
  <r>
    <s v="C4595"/>
    <s v="Frank Johnson"/>
    <s v="6591 Washington St, Dallas, AZ 92101"/>
    <s v="frank4595@customer.com"/>
    <s v="619-838-4092"/>
  </r>
  <r>
    <s v="C4596"/>
    <s v="Sophia Campbell"/>
    <s v="8008 Washington St, Dallas, IL 95101"/>
    <s v="sophia4596@customer.com"/>
    <s v="408-948-7324"/>
  </r>
  <r>
    <s v="C4597"/>
    <s v="Lawrence Carter"/>
    <s v="375 Maple Dr, Chicago, TX 90001"/>
    <s v="lawrence4597@customer.com"/>
    <s v="323-240-5377"/>
  </r>
  <r>
    <s v="C4598"/>
    <s v="Alice Ramirez"/>
    <s v="9127 Sunset Rd, New York, CA 19101"/>
    <s v="alice4598@customer.com"/>
    <s v="215-728-9281"/>
  </r>
  <r>
    <s v="C4599"/>
    <s v="Arthur Brown"/>
    <s v="5490 Maple Dr, San Antonio, TX 19101"/>
    <s v="arthur4599@customer.com"/>
    <s v="215-158-6462"/>
  </r>
  <r>
    <s v="C4600"/>
    <s v="Ruth Taylor"/>
    <s v="5504 Elm St, San Antonio, IL 77001"/>
    <s v="ruth4600@customer.com"/>
    <s v="713-476-9727"/>
  </r>
  <r>
    <s v="C4601"/>
    <s v="Philip Lopez"/>
    <s v="1432 Broadway, Dallas, IL 85001"/>
    <s v="philip4601@customer.com"/>
    <s v="602-154-7084"/>
  </r>
  <r>
    <s v="C4602"/>
    <s v="Diana Smith"/>
    <s v="8406 Lakeview Dr, Philadelphia, AZ 95101"/>
    <s v="diana4602@customer.com"/>
    <s v="408-939-8669"/>
  </r>
  <r>
    <s v="C4603"/>
    <s v="Roger Garcia"/>
    <s v="9879 Elm St, Philadelphia, CA 92101"/>
    <s v="roger4603@customer.com"/>
    <s v="619-781-1911"/>
  </r>
  <r>
    <s v="C4604"/>
    <s v="Natalie Robinson"/>
    <s v="2531 Cedar Ln, Phoenix, NY 10001"/>
    <s v="natalie4604@customer.com"/>
    <s v="212-917-5239"/>
  </r>
  <r>
    <s v="C4605"/>
    <s v="Benjamin Carter"/>
    <s v="3932 Park Blvd, Philadelphia, CA 19101"/>
    <s v="benjamin4605@customer.com"/>
    <s v="215-907-4203"/>
  </r>
  <r>
    <s v="C4606"/>
    <s v="Virginia Hill"/>
    <s v="777 Highland Ave, San Antonio, TX 60601"/>
    <s v="virginia4606@customer.com"/>
    <s v="312-635-7367"/>
  </r>
  <r>
    <s v="C4607"/>
    <s v="Bruce Williams"/>
    <s v="1975 Maple Dr, Dallas, CA 77001"/>
    <s v="bruce4607@customer.com"/>
    <s v="713-958-2644"/>
  </r>
  <r>
    <s v="C4608"/>
    <s v="Madison Lopez"/>
    <s v="9099 Highland Ave, Phoenix, CA 78201"/>
    <s v="madison4608@customer.com"/>
    <s v="718-746-8657"/>
  </r>
  <r>
    <s v="C4609"/>
    <s v="Adam Mitchell"/>
    <s v="6784 Lakeview Dr, New York, TX 78201"/>
    <s v="adam4609@customer.com"/>
    <s v="512-778-2389"/>
  </r>
  <r>
    <s v="C4610"/>
    <s v="Abigail Gomez"/>
    <s v="7719 Maple Dr, San Diego, CA 19101"/>
    <s v="abigail4610@customer.com"/>
    <s v="215-861-8889"/>
  </r>
  <r>
    <s v="C4611"/>
    <s v="Gerald Walker"/>
    <s v="3640 Broadway, New York, CA 75201"/>
    <s v="gerald4611@customer.com"/>
    <s v="646-335-3831"/>
  </r>
  <r>
    <s v="C4612"/>
    <s v="Lauren Lopez"/>
    <s v="8031 Cedar Ln, Los Angeles, AZ 90001"/>
    <s v="lauren4612@customer.com"/>
    <s v="323-288-8607"/>
  </r>
  <r>
    <s v="C4613"/>
    <s v="Keith Taylor"/>
    <s v="4659 Lakeview Dr, San Jose, PA 85001"/>
    <s v="keith4613@customer.com"/>
    <s v="602-350-5663"/>
  </r>
  <r>
    <s v="C4614"/>
    <s v="Isabella White"/>
    <s v="6497 Broadway, New York, CA 95101"/>
    <s v="isabella4614@customer.com"/>
    <s v="408-331-3062"/>
  </r>
  <r>
    <s v="C4615"/>
    <s v="Terry Moore"/>
    <s v="7953 Cedar Ln, Philadelphia, CA 10001"/>
    <s v="terry4615@customer.com"/>
    <s v="212-525-6604"/>
  </r>
  <r>
    <s v="C4616"/>
    <s v="Jane Adams"/>
    <s v="9418 Highland Ave, San Antonio, CA 90001"/>
    <s v="jane4616@customer.com"/>
    <s v="323-590-8294"/>
  </r>
  <r>
    <s v="C4617"/>
    <s v="Wayne Thomas"/>
    <s v="2013 Maple Dr, San Antonio, TX 10001"/>
    <s v="wayne4617@customer.com"/>
    <s v="212-417-2817"/>
  </r>
  <r>
    <s v="C4618"/>
    <s v="Amy Campbell"/>
    <s v="5933 Highland Ave, San Jose, TX 60601"/>
    <s v="amy4618@customer.com"/>
    <s v="312-370-4687"/>
  </r>
  <r>
    <s v="C4619"/>
    <s v="Ralph Sanchez"/>
    <s v="7857 Main St, Dallas, TX 19101"/>
    <s v="ralph4619@customer.com"/>
    <s v="215-997-1776"/>
  </r>
  <r>
    <s v="C4620"/>
    <s v="Cynthia Gomez"/>
    <s v="6835 Washington St, Houston, AZ 85001"/>
    <s v="cynthia4620@customer.com"/>
    <s v="602-750-7296"/>
  </r>
  <r>
    <s v="C4621"/>
    <s v="Smith Lee"/>
    <s v="2232 Highland Ave, San Jose, TX 10001"/>
    <s v="smith4621@customer.com"/>
    <s v="212-457-5706"/>
  </r>
  <r>
    <s v="C4622"/>
    <s v="Johnson Scott"/>
    <s v="7999 Park Blvd, Philadelphia, CA 85001"/>
    <s v="johnson4622@customer.com"/>
    <s v="602-598-2912"/>
  </r>
  <r>
    <s v="C4623"/>
    <s v="Williams Perez"/>
    <s v="6592 Lakeview Dr, Phoenix, CA 19101"/>
    <s v="williams4623@customer.com"/>
    <s v="215-115-9144"/>
  </r>
  <r>
    <s v="C4624"/>
    <s v="Brown Wright"/>
    <s v="2673 Cedar Ln, Dallas, AZ 77001"/>
    <s v="brown4624@customer.com"/>
    <s v="713-221-6430"/>
  </r>
  <r>
    <s v="C4625"/>
    <s v="Jones Jackson"/>
    <s v="8508 Broadway, Los Angeles, NY 10001"/>
    <s v="jones4625@customer.com"/>
    <s v="212-311-5458"/>
  </r>
  <r>
    <s v="C4626"/>
    <s v="Garcia Adams"/>
    <s v="8081 Broadway, San Antonio, PA 60601"/>
    <s v="garcia4626@customer.com"/>
    <s v="312-159-8066"/>
  </r>
  <r>
    <s v="C4627"/>
    <s v="Miller Anderson"/>
    <s v="5793 Highland Ave, Phoenix, CA 60601"/>
    <s v="miller4627@customer.com"/>
    <s v="312-610-2292"/>
  </r>
  <r>
    <s v="C4628"/>
    <s v="Davis Gonzalez"/>
    <s v="2267 Sunset Rd, Los Angeles, CA 92101"/>
    <s v="davis4628@customer.com"/>
    <s v="619-630-2843"/>
  </r>
  <r>
    <s v="C4629"/>
    <s v="Rodriguez Anderson"/>
    <s v="4694 Sunset Rd, Chicago, IL 19101"/>
    <s v="rodriguez4629@customer.com"/>
    <s v="215-230-3101"/>
  </r>
  <r>
    <s v="C4630"/>
    <s v="Martinez Johnson"/>
    <s v="2088 Elm St, San Jose, IL 92101"/>
    <s v="martinez4630@customer.com"/>
    <s v="619-350-6195"/>
  </r>
  <r>
    <s v="C4631"/>
    <s v="Hernandez Mitchell"/>
    <s v="7560 Lakeview Dr, San Antonio, TX 60601"/>
    <s v="hernandez4631@customer.com"/>
    <s v="312-262-2914"/>
  </r>
  <r>
    <s v="C4632"/>
    <s v="Lopez Torres"/>
    <s v="1475 Maple Dr, Dallas, CA 77001"/>
    <s v="lopez4632@customer.com"/>
    <s v="713-465-1949"/>
  </r>
  <r>
    <s v="C4633"/>
    <s v="Gonzalez Davis"/>
    <s v="1721 Cedar Ln, Dallas, CA 85001"/>
    <s v="gonzalez4633@customer.com"/>
    <s v="602-545-7977"/>
  </r>
  <r>
    <s v="C4634"/>
    <s v="Wilson Walker"/>
    <s v="7002 Lakeview Dr, San Diego, AZ 78201"/>
    <s v="wilson4634@customer.com"/>
    <s v="718-874-5326"/>
  </r>
  <r>
    <s v="C4635"/>
    <s v="Anderson Scott"/>
    <s v="6029 Highland Ave, San Antonio, TX 10001"/>
    <s v="anderson4635@customer.com"/>
    <s v="212-112-5700"/>
  </r>
  <r>
    <s v="C4636"/>
    <s v="Thomas Hernandez"/>
    <s v="8716 Sunset Rd, Chicago, PA 85001"/>
    <s v="thomas4636@customer.com"/>
    <s v="602-586-6320"/>
  </r>
  <r>
    <s v="C4637"/>
    <s v="Taylor Sanchez"/>
    <s v="6004 Main St, San Jose, PA 92101"/>
    <s v="taylor4637@customer.com"/>
    <s v="619-778-8290"/>
  </r>
  <r>
    <s v="C4638"/>
    <s v="Moore Taylor"/>
    <s v="562 Broadway, Philadelphia, TX 85001"/>
    <s v="moore4638@customer.com"/>
    <s v="602-492-5330"/>
  </r>
  <r>
    <s v="C4639"/>
    <s v="Jackson Davis"/>
    <s v="9375 Sunset Rd, San Jose, TX 78201"/>
    <s v="jackson4639@customer.com"/>
    <s v="305-227-2607"/>
  </r>
  <r>
    <s v="C4640"/>
    <s v="Martin Roberts"/>
    <s v="4047 Lakeview Dr, Los Angeles, AZ 77001"/>
    <s v="martin4640@customer.com"/>
    <s v="713-850-2063"/>
  </r>
  <r>
    <s v="C4641"/>
    <s v="Peter Gonzalez"/>
    <s v="7988 Lakeview Dr, New York, AZ 85001"/>
    <s v="peter4641@customer.com"/>
    <s v="602-310-6423"/>
  </r>
  <r>
    <s v="C4642"/>
    <s v="Victoria Davis"/>
    <s v="2654 Broadway, San Antonio, AZ 90001"/>
    <s v="victoria4642@customer.com"/>
    <s v="323-836-8069"/>
  </r>
  <r>
    <s v="C4643"/>
    <s v="Raymond Lopez"/>
    <s v="9733 Sunset Rd, Chicago, CA 75201"/>
    <s v="raymond4643@customer.com"/>
    <s v="512-530-3619"/>
  </r>
  <r>
    <s v="C4644"/>
    <s v="Julia Brown"/>
    <s v="4856 Cedar Ln, San Antonio, NY 60601"/>
    <s v="julia4644@customer.com"/>
    <s v="312-273-2458"/>
  </r>
  <r>
    <s v="C4645"/>
    <s v="Scott Adams"/>
    <s v="4491 Cedar Ln, Phoenix, TX 10001"/>
    <s v="scott4645@customer.com"/>
    <s v="212-845-3811"/>
  </r>
  <r>
    <s v="C4646"/>
    <s v="Grace White"/>
    <s v="6964 Main St, Dallas, CA 19101"/>
    <s v="grace4646@customer.com"/>
    <s v="215-254-9169"/>
  </r>
  <r>
    <s v="C4647"/>
    <s v="Dennis Davis"/>
    <s v="1138 Main St, San Jose, IL 95101"/>
    <s v="dennis4647@customer.com"/>
    <s v="408-117-2329"/>
  </r>
  <r>
    <s v="C4648"/>
    <s v="Evelyn Gomez"/>
    <s v="4115 Elm St, Phoenix, CA 92101"/>
    <s v="evelyn4648@customer.com"/>
    <s v="619-873-7884"/>
  </r>
  <r>
    <s v="C4649"/>
    <s v="Gregory Mitchell"/>
    <s v="8957 Cedar Ln, Dallas, CA 75201"/>
    <s v="gregory4649@customer.com"/>
    <s v="512-658-3926"/>
  </r>
  <r>
    <s v="C4650"/>
    <s v="Anna Anderson"/>
    <s v="2404 Sunset Rd, Dallas, NY 75201"/>
    <s v="anna4650@customer.com"/>
    <s v="305-425-1764"/>
  </r>
  <r>
    <s v="C4651"/>
    <s v="Walter Martinez"/>
    <s v="8234 Maple Dr, Los Angeles, PA 92101"/>
    <s v="walter4651@customer.com"/>
    <s v="619-156-5835"/>
  </r>
  <r>
    <s v="C4652"/>
    <s v="Rose Torres"/>
    <s v="676 Elm St, Phoenix, IL 60601"/>
    <s v="rose4652@customer.com"/>
    <s v="312-908-7204"/>
  </r>
  <r>
    <s v="C4653"/>
    <s v="Patrick Hernandez"/>
    <s v="7738 Park Blvd, San Diego, NY 85001"/>
    <s v="patrick4653@customer.com"/>
    <s v="602-838-1291"/>
  </r>
  <r>
    <s v="C4654"/>
    <s v="Judith Harris"/>
    <s v="4545 Maple Dr, New York, CA 92101"/>
    <s v="judith4654@customer.com"/>
    <s v="619-233-4166"/>
  </r>
  <r>
    <s v="C4655"/>
    <s v="Henry Hernandez"/>
    <s v="4768 Sunset Rd, San Antonio, CA 92101"/>
    <s v="henry4655@customer.com"/>
    <s v="619-186-5524"/>
  </r>
  <r>
    <s v="C4656"/>
    <s v="Christina Rivera"/>
    <s v="6938 Lakeview Dr, Chicago, TX 60601"/>
    <s v="christina4656@customer.com"/>
    <s v="312-203-9072"/>
  </r>
  <r>
    <s v="C4657"/>
    <s v="Douglas Walker"/>
    <s v="6261 Broadway, Dallas, IL 75201"/>
    <s v="douglas4657@customer.com"/>
    <s v="415-335-2950"/>
  </r>
  <r>
    <s v="C4658"/>
    <s v="Maria Moore"/>
    <s v="3774 Park Blvd, Phoenix, TX 78201"/>
    <s v="maria4658@customer.com"/>
    <s v="512-884-3776"/>
  </r>
  <r>
    <s v="C4659"/>
    <s v="Harold Young"/>
    <s v="8880 Sunset Rd, Houston, PA 60601"/>
    <s v="harold4659@customer.com"/>
    <s v="312-639-4271"/>
  </r>
  <r>
    <s v="C4660"/>
    <s v="Nicole Rivera"/>
    <s v="7394 Broadway, Dallas, CA 95101"/>
    <s v="nicole4660@customer.com"/>
    <s v="408-210-5767"/>
  </r>
  <r>
    <s v="C4661"/>
    <s v="Alexander Nelson"/>
    <s v="3891 Lakeview Dr, Houston, CA 19101"/>
    <s v="alexander4661@customer.com"/>
    <s v="215-455-3694"/>
  </r>
  <r>
    <s v="C4662"/>
    <s v="Megan Harris"/>
    <s v="5636 Lakeview Dr, Dallas, CA 92101"/>
    <s v="megan4662@customer.com"/>
    <s v="619-221-6438"/>
  </r>
  <r>
    <s v="C4663"/>
    <s v="Samuel Williams"/>
    <s v="4050 Maple Dr, Los Angeles, AZ 10001"/>
    <s v="samuel4663@customer.com"/>
    <s v="212-397-4555"/>
  </r>
  <r>
    <s v="C4664"/>
    <s v="Dorothy Baker"/>
    <s v="9715 Sunset Rd, Chicago, AZ 95101"/>
    <s v="dorothy4664@customer.com"/>
    <s v="408-948-8261"/>
  </r>
  <r>
    <s v="C4665"/>
    <s v="Frank Smith"/>
    <s v="1741 Elm St, Phoenix, AZ 78201"/>
    <s v="frank4665@customer.com"/>
    <s v="646-907-3643"/>
  </r>
  <r>
    <s v="C4666"/>
    <s v="Sophia Lee"/>
    <s v="4651 Lakeview Dr, Philadelphia, PA 78201"/>
    <s v="sophia4666@customer.com"/>
    <s v="718-662-1514"/>
  </r>
  <r>
    <s v="C4667"/>
    <s v="Lawrence Young"/>
    <s v="2590 Washington St, Dallas, IL 92101"/>
    <s v="lawrence4667@customer.com"/>
    <s v="619-593-4332"/>
  </r>
  <r>
    <s v="C4668"/>
    <s v="Alice Carter"/>
    <s v="5471 Washington St, Dallas, TX 10001"/>
    <s v="alice4668@customer.com"/>
    <s v="212-266-4205"/>
  </r>
  <r>
    <s v="C4669"/>
    <s v="Arthur Rodriguez"/>
    <s v="767 Sunset Rd, Chicago, CA 19101"/>
    <s v="arthur4669@customer.com"/>
    <s v="215-668-9858"/>
  </r>
  <r>
    <s v="C4670"/>
    <s v="Ruth Miller"/>
    <s v="3382 Cedar Ln, Dallas, TX 92101"/>
    <s v="ruth4670@customer.com"/>
    <s v="619-701-7425"/>
  </r>
  <r>
    <s v="C4671"/>
    <s v="Philip Lee"/>
    <s v="5670 Maple Dr, Houston, TX 75201"/>
    <s v="philip4671@customer.com"/>
    <s v="646-961-1439"/>
  </r>
  <r>
    <s v="C4672"/>
    <s v="Diana Johnson"/>
    <s v="7673 Washington St, New York, TX 92101"/>
    <s v="diana4672@customer.com"/>
    <s v="619-252-9629"/>
  </r>
  <r>
    <s v="C4673"/>
    <s v="Roger Adams"/>
    <s v="4427 Park Blvd, Chicago, TX 19101"/>
    <s v="roger4673@customer.com"/>
    <s v="215-309-7074"/>
  </r>
  <r>
    <s v="C4674"/>
    <s v="Natalie Gomez"/>
    <s v="2665 Sunset Rd, Philadelphia, CA 92101"/>
    <s v="natalie4674@customer.com"/>
    <s v="619-789-1349"/>
  </r>
  <r>
    <s v="C4675"/>
    <s v="Benjamin Wright"/>
    <s v="5529 Elm St, Phoenix, CA 85001"/>
    <s v="benjamin4675@customer.com"/>
    <s v="602-306-4230"/>
  </r>
  <r>
    <s v="C4676"/>
    <s v="Virginia Robinson"/>
    <s v="6548 Highland Ave, San Diego, TX 90001"/>
    <s v="virginia4676@customer.com"/>
    <s v="323-883-5498"/>
  </r>
  <r>
    <s v="C4677"/>
    <s v="Bruce Garcia"/>
    <s v="221 Elm St, Houston, CA 10001"/>
    <s v="bruce4677@customer.com"/>
    <s v="212-907-2218"/>
  </r>
  <r>
    <s v="C4678"/>
    <s v="Madison Nguyen"/>
    <s v="8094 Sunset Rd, Chicago, TX 78201"/>
    <s v="madison4678@customer.com"/>
    <s v="305-561-3443"/>
  </r>
  <r>
    <s v="C4679"/>
    <s v="Adam Thompson"/>
    <s v="1967 Sunset Rd, Phoenix, TX 75201"/>
    <s v="adam4679@customer.com"/>
    <s v="646-720-1704"/>
  </r>
  <r>
    <s v="C4680"/>
    <s v="Abigail Moore"/>
    <s v="5699 Elm St, San Diego, NY 60601"/>
    <s v="abigail4680@customer.com"/>
    <s v="312-907-8298"/>
  </r>
  <r>
    <s v="C4681"/>
    <s v="Gerald Thomas"/>
    <s v="5690 Elm St, Dallas, IL 19101"/>
    <s v="gerald4681@customer.com"/>
    <s v="215-100-9023"/>
  </r>
  <r>
    <s v="C4682"/>
    <s v="Lauren Martin"/>
    <s v="8825 Main St, Dallas, CA 10001"/>
    <s v="lauren4682@customer.com"/>
    <s v="212-526-4423"/>
  </r>
  <r>
    <s v="C4683"/>
    <s v="Keith Davis"/>
    <s v="7581 Park Blvd, Dallas, PA 19101"/>
    <s v="keith4683@customer.com"/>
    <s v="215-106-5183"/>
  </r>
  <r>
    <s v="C4684"/>
    <s v="Isabella Brown"/>
    <s v="3408 Cedar Ln, New York, PA 19101"/>
    <s v="isabella4684@customer.com"/>
    <s v="215-782-3408"/>
  </r>
  <r>
    <s v="C4685"/>
    <s v="Terry Martinez"/>
    <s v="8291 Maple Dr, San Antonio, TX 75201"/>
    <s v="terry4685@customer.com"/>
    <s v="646-759-6519"/>
  </r>
  <r>
    <s v="C4686"/>
    <s v="Jane Moore"/>
    <s v="3961 Highland Ave, San Jose, AZ 19101"/>
    <s v="jane4686@customer.com"/>
    <s v="215-415-7112"/>
  </r>
  <r>
    <s v="C4687"/>
    <s v="Wayne Smith"/>
    <s v="5981 Elm St, Houston, CA 77001"/>
    <s v="wayne4687@customer.com"/>
    <s v="713-553-5223"/>
  </r>
  <r>
    <s v="C4688"/>
    <s v="Amy Green"/>
    <s v="233 Cedar Ln, Dallas, CA 78201"/>
    <s v="amy4688@customer.com"/>
    <s v="718-691-2777"/>
  </r>
  <r>
    <s v="C4689"/>
    <s v="Ralph Smith"/>
    <s v="3691 Lakeview Dr, New York, TX 77001"/>
    <s v="ralph4689@customer.com"/>
    <s v="713-796-6182"/>
  </r>
  <r>
    <s v="C4690"/>
    <s v="Cynthia Jackson"/>
    <s v="9540 Park Blvd, San Antonio, IL 10001"/>
    <s v="cynthia4690@customer.com"/>
    <s v="212-484-2165"/>
  </r>
  <r>
    <s v="C4691"/>
    <s v="Smith King"/>
    <s v="437 Cedar Ln, New York, PA 92101"/>
    <s v="smith4691@customer.com"/>
    <s v="619-448-3793"/>
  </r>
  <r>
    <s v="C4692"/>
    <s v="Johnson Thompson"/>
    <s v="854 Sunset Rd, San Jose, TX 92101"/>
    <s v="johnson4692@customer.com"/>
    <s v="619-832-2731"/>
  </r>
  <r>
    <s v="C4693"/>
    <s v="Williams Lewis"/>
    <s v="7995 Main St, Houston, AZ 75201"/>
    <s v="williams4693@customer.com"/>
    <s v="415-175-8495"/>
  </r>
  <r>
    <s v="C4694"/>
    <s v="Brown Moore"/>
    <s v="637 Broadway, Los Angeles, TX 78201"/>
    <s v="brown4694@customer.com"/>
    <s v="305-697-8497"/>
  </r>
  <r>
    <s v="C4695"/>
    <s v="Jones Thomas"/>
    <s v="4072 Maple Dr, Chicago, NY 90001"/>
    <s v="jones4695@customer.com"/>
    <s v="323-777-4053"/>
  </r>
  <r>
    <s v="C4696"/>
    <s v="Garcia Green"/>
    <s v="6607 Main St, San Diego, PA 92101"/>
    <s v="garcia4696@customer.com"/>
    <s v="619-265-3770"/>
  </r>
  <r>
    <s v="C4697"/>
    <s v="Miller Garcia"/>
    <s v="7762 Washington St, San Diego, IL 75201"/>
    <s v="miller4697@customer.com"/>
    <s v="305-434-4857"/>
  </r>
  <r>
    <s v="C4698"/>
    <s v="Davis Nelson"/>
    <s v="3660 Park Blvd, Chicago, PA 90001"/>
    <s v="davis4698@customer.com"/>
    <s v="323-873-7492"/>
  </r>
  <r>
    <s v="C4699"/>
    <s v="Rodriguez Johnson"/>
    <s v="6125 Lakeview Dr, Los Angeles, AZ 90001"/>
    <s v="rodriguez4699@customer.com"/>
    <s v="323-736-1897"/>
  </r>
  <r>
    <s v="C4700"/>
    <s v="Martinez Baker"/>
    <s v="275 Park Blvd, Phoenix, TX 85001"/>
    <s v="martinez4700@customer.com"/>
    <s v="602-476-4798"/>
  </r>
  <r>
    <s v="C4701"/>
    <s v="Hernandez King"/>
    <s v="3959 Cedar Ln, San Jose, TX 85001"/>
    <s v="hernandez4701@customer.com"/>
    <s v="602-568-5934"/>
  </r>
  <r>
    <s v="C4702"/>
    <s v="Lopez Young"/>
    <s v="3935 Washington St, San Diego, PA 95101"/>
    <s v="lopez4702@customer.com"/>
    <s v="408-889-4041"/>
  </r>
  <r>
    <s v="C4703"/>
    <s v="Gonzalez Nelson"/>
    <s v="298 Broadway, Houston, PA 95101"/>
    <s v="gonzalez4703@customer.com"/>
    <s v="408-160-9775"/>
  </r>
  <r>
    <s v="C4704"/>
    <s v="Wilson Thompson"/>
    <s v="4119 Washington St, Los Angeles, CA 75201"/>
    <s v="wilson4704@customer.com"/>
    <s v="718-878-9110"/>
  </r>
  <r>
    <s v="C4705"/>
    <s v="Anderson Walker"/>
    <s v="1107 Highland Ave, Dallas, TX 92101"/>
    <s v="anderson4705@customer.com"/>
    <s v="619-574-4833"/>
  </r>
  <r>
    <s v="C4706"/>
    <s v="Thomas Davis"/>
    <s v="5225 Sunset Rd, San Antonio, TX 77001"/>
    <s v="thomas4706@customer.com"/>
    <s v="713-646-7675"/>
  </r>
  <r>
    <s v="C4707"/>
    <s v="Taylor Carter"/>
    <s v="602 Elm St, San Antonio, AZ 77001"/>
    <s v="taylor4707@customer.com"/>
    <s v="713-860-3921"/>
  </r>
  <r>
    <s v="C4708"/>
    <s v="Moore Brown"/>
    <s v="2279 Elm St, Los Angeles, CA 75201"/>
    <s v="moore4708@customer.com"/>
    <s v="646-487-7379"/>
  </r>
  <r>
    <s v="C4709"/>
    <s v="Jackson Garcia"/>
    <s v="374 Sunset Rd, Los Angeles, CA 77001"/>
    <s v="jackson4709@customer.com"/>
    <s v="713-554-6313"/>
  </r>
  <r>
    <s v="C4710"/>
    <s v="Martin Scott"/>
    <s v="1633 Main St, Chicago, AZ 78201"/>
    <s v="martin4710@customer.com"/>
    <s v="512-111-2595"/>
  </r>
  <r>
    <s v="C4711"/>
    <s v="Peter Carter"/>
    <s v="7220 Elm St, Chicago, TX 78201"/>
    <s v="peter4711@customer.com"/>
    <s v="718-163-6276"/>
  </r>
  <r>
    <s v="C4712"/>
    <s v="Victoria Hernandez"/>
    <s v="2586 Maple Dr, Dallas, NY 75201"/>
    <s v="victoria4712@customer.com"/>
    <s v="718-105-9599"/>
  </r>
  <r>
    <s v="C4713"/>
    <s v="Raymond Gomez"/>
    <s v="4421 Maple Dr, San Jose, CA 95101"/>
    <s v="raymond4713@customer.com"/>
    <s v="408-563-7970"/>
  </r>
  <r>
    <s v="C4714"/>
    <s v="Julia Robinson"/>
    <s v="2768 Broadway, San Diego, TX 90001"/>
    <s v="julia4714@customer.com"/>
    <s v="323-203-3433"/>
  </r>
  <r>
    <s v="C4715"/>
    <s v="Scott Moore"/>
    <s v="2226 Highland Ave, Houston, CA 90001"/>
    <s v="scott4715@customer.com"/>
    <s v="323-370-1344"/>
  </r>
  <r>
    <s v="C4716"/>
    <s v="Grace White"/>
    <s v="4616 Park Blvd, Philadelphia, IL 78201"/>
    <s v="grace4716@customer.com"/>
    <s v="305-962-9447"/>
  </r>
  <r>
    <s v="C4717"/>
    <s v="Dennis Lewis"/>
    <s v="4588 Elm St, Phoenix, NY 92101"/>
    <s v="dennis4717@customer.com"/>
    <s v="619-954-1210"/>
  </r>
  <r>
    <s v="C4718"/>
    <s v="Evelyn Gomez"/>
    <s v="6947 Highland Ave, San Antonio, PA 78201"/>
    <s v="evelyn4718@customer.com"/>
    <s v="415-210-6390"/>
  </r>
  <r>
    <s v="C4719"/>
    <s v="Gregory Anderson"/>
    <s v="5629 Cedar Ln, Phoenix, AZ 60601"/>
    <s v="gregory4719@customer.com"/>
    <s v="312-827-4203"/>
  </r>
  <r>
    <s v="C4720"/>
    <s v="Anna White"/>
    <s v="6122 Broadway, Los Angeles, TX 85001"/>
    <s v="anna4720@customer.com"/>
    <s v="602-904-2689"/>
  </r>
  <r>
    <s v="C4721"/>
    <s v="Walter Davis"/>
    <s v="1129 Park Blvd, San Antonio, CA 92101"/>
    <s v="walter4721@customer.com"/>
    <s v="619-535-6627"/>
  </r>
  <r>
    <s v="C4722"/>
    <s v="Rose Wilson"/>
    <s v="8034 Maple Dr, New York, TX 19101"/>
    <s v="rose4722@customer.com"/>
    <s v="215-105-5697"/>
  </r>
  <r>
    <s v="C4723"/>
    <s v="Patrick Jackson"/>
    <s v="3941 Broadway, Houston, NY 92101"/>
    <s v="patrick4723@customer.com"/>
    <s v="619-945-7777"/>
  </r>
  <r>
    <s v="C4724"/>
    <s v="Judith Gomez"/>
    <s v="6576 Highland Ave, Chicago, IL 10001"/>
    <s v="judith4724@customer.com"/>
    <s v="212-506-6116"/>
  </r>
  <r>
    <s v="C4725"/>
    <s v="Henry Walker"/>
    <s v="7494 Park Blvd, Dallas, IL 19101"/>
    <s v="henry4725@customer.com"/>
    <s v="215-601-9979"/>
  </r>
  <r>
    <s v="C4726"/>
    <s v="Christina Brown"/>
    <s v="5515 Lakeview Dr, Chicago, TX 77001"/>
    <s v="christina4726@customer.com"/>
    <s v="713-345-3590"/>
  </r>
  <r>
    <s v="C4727"/>
    <s v="Douglas Baker"/>
    <s v="2399 Park Blvd, Philadelphia, AZ 78201"/>
    <s v="douglas4727@customer.com"/>
    <s v="646-851-2771"/>
  </r>
  <r>
    <s v="C4728"/>
    <s v="Maria Allen"/>
    <s v="8537 Broadway, New York, TX 60601"/>
    <s v="maria4728@customer.com"/>
    <s v="312-931-5005"/>
  </r>
  <r>
    <s v="C4729"/>
    <s v="Harold Taylor"/>
    <s v="4965 Highland Ave, San Jose, CA 85001"/>
    <s v="harold4729@customer.com"/>
    <s v="602-384-6103"/>
  </r>
  <r>
    <s v="C4730"/>
    <s v="Nicole Walker"/>
    <s v="2241 Sunset Rd, Phoenix, TX 77001"/>
    <s v="nicole4730@customer.com"/>
    <s v="713-403-2768"/>
  </r>
  <r>
    <s v="C4731"/>
    <s v="Alexander Brown"/>
    <s v="351 Sunset Rd, Philadelphia, CA 19101"/>
    <s v="alexander4731@customer.com"/>
    <s v="215-807-1234"/>
  </r>
  <r>
    <s v="C4732"/>
    <s v="Megan Green"/>
    <s v="2029 Maple Dr, Phoenix, CA 90001"/>
    <s v="megan4732@customer.com"/>
    <s v="323-626-1262"/>
  </r>
  <r>
    <s v="C4733"/>
    <s v="Samuel Campbell"/>
    <s v="1823 Washington St, San Jose, NY 85001"/>
    <s v="samuel4733@customer.com"/>
    <s v="602-943-3862"/>
  </r>
  <r>
    <s v="C4734"/>
    <s v="Dorothy Thomas"/>
    <s v="9589 Park Blvd, Phoenix, CA 78201"/>
    <s v="dorothy4734@customer.com"/>
    <s v="415-229-8625"/>
  </r>
  <r>
    <s v="C4735"/>
    <s v="Frank Gomez"/>
    <s v="1819 Elm St, Philadelphia, TX 95101"/>
    <s v="frank4735@customer.com"/>
    <s v="408-442-2412"/>
  </r>
  <r>
    <s v="C4736"/>
    <s v="Sophia White"/>
    <s v="5399 Elm St, Houston, IL 75201"/>
    <s v="sophia4736@customer.com"/>
    <s v="512-692-6570"/>
  </r>
  <r>
    <s v="C4737"/>
    <s v="Lawrence Adams"/>
    <s v="8997 Elm St, Dallas, CA 75201"/>
    <s v="lawrence4737@customer.com"/>
    <s v="718-896-2499"/>
  </r>
  <r>
    <s v="C4738"/>
    <s v="Alice Rodriguez"/>
    <s v="2724 Broadway, San Diego, CA 85001"/>
    <s v="alice4738@customer.com"/>
    <s v="602-944-1762"/>
  </r>
  <r>
    <s v="C4739"/>
    <s v="Arthur Gomez"/>
    <s v="3496 Lakeview Dr, San Antonio, CA 85001"/>
    <s v="arthur4739@customer.com"/>
    <s v="602-797-7886"/>
  </r>
  <r>
    <s v="C4740"/>
    <s v="Ruth Young"/>
    <s v="7271 Park Blvd, Philadelphia, CA 77001"/>
    <s v="ruth4740@customer.com"/>
    <s v="713-981-5104"/>
  </r>
  <r>
    <s v="C4741"/>
    <s v="Philip Sanchez"/>
    <s v="9687 Maple Dr, San Antonio, CA 77001"/>
    <s v="philip4741@customer.com"/>
    <s v="713-915-5898"/>
  </r>
  <r>
    <s v="C4742"/>
    <s v="Diana Garcia"/>
    <s v="5523 Sunset Rd, Dallas, IL 85001"/>
    <s v="diana4742@customer.com"/>
    <s v="602-488-6433"/>
  </r>
  <r>
    <s v="C4743"/>
    <s v="Roger Rivera"/>
    <s v="6001 Highland Ave, Chicago, TX 78201"/>
    <s v="roger4743@customer.com"/>
    <s v="512-371-9987"/>
  </r>
  <r>
    <s v="C4744"/>
    <s v="Natalie Nelson"/>
    <s v="9057 Washington St, New York, TX 95101"/>
    <s v="natalie4744@customer.com"/>
    <s v="408-329-6251"/>
  </r>
  <r>
    <s v="C4745"/>
    <s v="Benjamin Taylor"/>
    <s v="9609 Sunset Rd, Phoenix, TX 78201"/>
    <s v="benjamin4745@customer.com"/>
    <s v="415-986-3480"/>
  </r>
  <r>
    <s v="C4746"/>
    <s v="Virginia Green"/>
    <s v="3920 Washington St, San Antonio, PA 85001"/>
    <s v="virginia4746@customer.com"/>
    <s v="602-205-9362"/>
  </r>
  <r>
    <s v="C4747"/>
    <s v="Bruce Clark"/>
    <s v="874 Main St, Philadelphia, CA 10001"/>
    <s v="bruce4747@customer.com"/>
    <s v="212-836-4447"/>
  </r>
  <r>
    <s v="C4748"/>
    <s v="Madison Nelson"/>
    <s v="6015 Sunset Rd, Los Angeles, TX 10001"/>
    <s v="madison4748@customer.com"/>
    <s v="212-648-7264"/>
  </r>
  <r>
    <s v="C4749"/>
    <s v="Adam Lewis"/>
    <s v="5309 Park Blvd, New York, CA 95101"/>
    <s v="adam4749@customer.com"/>
    <s v="408-878-5029"/>
  </r>
  <r>
    <s v="C4750"/>
    <s v="Abigail Garcia"/>
    <s v="272 Broadway, San Jose, PA 75201"/>
    <s v="abigail4750@customer.com"/>
    <s v="718-210-5280"/>
  </r>
  <r>
    <s v="C4751"/>
    <s v="Gerald Thompson"/>
    <s v="4693 Broadway, Dallas, TX 85001"/>
    <s v="gerald4751@customer.com"/>
    <s v="602-772-5553"/>
  </r>
  <r>
    <s v="C4752"/>
    <s v="Lauren Allen"/>
    <s v="5267 Sunset Rd, San Jose, TX 78201"/>
    <s v="lauren4752@customer.com"/>
    <s v="718-921-3169"/>
  </r>
  <r>
    <s v="C4753"/>
    <s v="Keith Campbell"/>
    <s v="1168 Sunset Rd, San Jose, TX 10001"/>
    <s v="keith4753@customer.com"/>
    <s v="212-692-7554"/>
  </r>
  <r>
    <s v="C4754"/>
    <s v="Isabella Davis"/>
    <s v="8626 Main St, Phoenix, AZ 77001"/>
    <s v="isabella4754@customer.com"/>
    <s v="713-690-2373"/>
  </r>
  <r>
    <s v="C4755"/>
    <s v="Terry Hernandez"/>
    <s v="4410 Main St, Chicago, TX 90001"/>
    <s v="terry4755@customer.com"/>
    <s v="323-253-6185"/>
  </r>
  <r>
    <s v="C4756"/>
    <s v="Jane Rodriguez"/>
    <s v="1011 Park Blvd, Dallas, PA 85001"/>
    <s v="jane4756@customer.com"/>
    <s v="602-144-3605"/>
  </r>
  <r>
    <s v="C4757"/>
    <s v="Wayne Campbell"/>
    <s v="7592 Broadway, New York, TX 92101"/>
    <s v="wayne4757@customer.com"/>
    <s v="619-191-9004"/>
  </r>
  <r>
    <s v="C4758"/>
    <s v="Amy White"/>
    <s v="4681 Park Blvd, San Diego, AZ 90001"/>
    <s v="amy4758@customer.com"/>
    <s v="323-825-3610"/>
  </r>
  <r>
    <s v="C4759"/>
    <s v="Ralph Jackson"/>
    <s v="7547 Lakeview Dr, New York, TX 85001"/>
    <s v="ralph4759@customer.com"/>
    <s v="602-345-9254"/>
  </r>
  <r>
    <s v="C4760"/>
    <s v="Cynthia Green"/>
    <s v="3036 Washington St, Chicago, TX 75201"/>
    <s v="cynthia4760@customer.com"/>
    <s v="305-459-4776"/>
  </r>
  <r>
    <s v="C4761"/>
    <s v="Smith Taylor"/>
    <s v="1928 Park Blvd, San Diego, TX 60601"/>
    <s v="smith4761@customer.com"/>
    <s v="312-803-9061"/>
  </r>
  <r>
    <s v="C4762"/>
    <s v="Johnson Adams"/>
    <s v="7800 Sunset Rd, Chicago, TX 85001"/>
    <s v="johnson4762@customer.com"/>
    <s v="602-203-5287"/>
  </r>
  <r>
    <s v="C4763"/>
    <s v="Williams Rivera"/>
    <s v="4190 Cedar Ln, Chicago, TX 92101"/>
    <s v="williams4763@customer.com"/>
    <s v="619-406-5727"/>
  </r>
  <r>
    <s v="C4764"/>
    <s v="Brown Wilson"/>
    <s v="4848 Maple Dr, Philadelphia, PA 95101"/>
    <s v="brown4764@customer.com"/>
    <s v="408-357-3961"/>
  </r>
  <r>
    <s v="C4765"/>
    <s v="Jones Roberts"/>
    <s v="5117 Broadway, San Jose, IL 10001"/>
    <s v="jones4765@customer.com"/>
    <s v="212-411-5724"/>
  </r>
  <r>
    <s v="C4766"/>
    <s v="Garcia Mitchell"/>
    <s v="7919 Maple Dr, San Jose, TX 75201"/>
    <s v="garcia4766@customer.com"/>
    <s v="415-434-3345"/>
  </r>
  <r>
    <s v="C4767"/>
    <s v="Miller Torres"/>
    <s v="894 Sunset Rd, Phoenix, IL 78201"/>
    <s v="miller4767@customer.com"/>
    <s v="512-228-6522"/>
  </r>
  <r>
    <s v="C4768"/>
    <s v="Davis Campbell"/>
    <s v="3475 Cedar Ln, Philadelphia, CA 19101"/>
    <s v="davis4768@customer.com"/>
    <s v="215-215-9684"/>
  </r>
  <r>
    <s v="C4769"/>
    <s v="Rodriguez Anderson"/>
    <s v="6683 Cedar Ln, Philadelphia, CA 85001"/>
    <s v="rodriguez4769@customer.com"/>
    <s v="602-323-4879"/>
  </r>
  <r>
    <s v="C4770"/>
    <s v="Martinez Green"/>
    <s v="6606 Sunset Rd, San Jose, CA 90001"/>
    <s v="martinez4770@customer.com"/>
    <s v="323-729-6121"/>
  </r>
  <r>
    <s v="C4771"/>
    <s v="Hernandez Brown"/>
    <s v="1912 Cedar Ln, Chicago, TX 95101"/>
    <s v="hernandez4771@customer.com"/>
    <s v="408-385-7814"/>
  </r>
  <r>
    <s v="C4772"/>
    <s v="Lopez Carter"/>
    <s v="7108 Lakeview Dr, Dallas, AZ 75201"/>
    <s v="lopez4772@customer.com"/>
    <s v="718-403-4856"/>
  </r>
  <r>
    <s v="C4773"/>
    <s v="Gonzalez Sanchez"/>
    <s v="3489 Sunset Rd, Philadelphia, CA 90001"/>
    <s v="gonzalez4773@customer.com"/>
    <s v="323-582-6848"/>
  </r>
  <r>
    <s v="C4774"/>
    <s v="Wilson Clark"/>
    <s v="6014 Washington St, San Jose, AZ 60601"/>
    <s v="wilson4774@customer.com"/>
    <s v="312-971-8519"/>
  </r>
  <r>
    <s v="C4775"/>
    <s v="Anderson Lopez"/>
    <s v="5194 Washington St, San Antonio, PA 77001"/>
    <s v="anderson4775@customer.com"/>
    <s v="713-639-9657"/>
  </r>
  <r>
    <s v="C4776"/>
    <s v="Thomas Thompson"/>
    <s v="3588 Cedar Ln, Chicago, CA 92101"/>
    <s v="thomas4776@customer.com"/>
    <s v="619-438-3643"/>
  </r>
  <r>
    <s v="C4777"/>
    <s v="Taylor Jackson"/>
    <s v="9694 Sunset Rd, San Antonio, TX 10001"/>
    <s v="taylor4777@customer.com"/>
    <s v="212-698-1105"/>
  </r>
  <r>
    <s v="C4778"/>
    <s v="Moore Roberts"/>
    <s v="2055 Sunset Rd, San Jose, NY 85001"/>
    <s v="moore4778@customer.com"/>
    <s v="602-418-1882"/>
  </r>
  <r>
    <s v="C4779"/>
    <s v="Jackson Harris"/>
    <s v="4829 Lakeview Dr, Dallas, TX 75201"/>
    <s v="jackson4779@customer.com"/>
    <s v="718-989-9273"/>
  </r>
  <r>
    <s v="C4780"/>
    <s v="Martin Rodriguez"/>
    <s v="3871 Lakeview Dr, Phoenix, CA 77001"/>
    <s v="martin4780@customer.com"/>
    <s v="713-118-7782"/>
  </r>
  <r>
    <s v="C4781"/>
    <s v="Peter Taylor"/>
    <s v="4180 Highland Ave, Dallas, CA 10001"/>
    <s v="peter4781@customer.com"/>
    <s v="212-346-1580"/>
  </r>
  <r>
    <s v="C4782"/>
    <s v="Victoria Nguyen"/>
    <s v="2752 Sunset Rd, Houston, TX 95101"/>
    <s v="victoria4782@customer.com"/>
    <s v="408-361-9124"/>
  </r>
  <r>
    <s v="C4783"/>
    <s v="Raymond Carter"/>
    <s v="8224 Sunset Rd, Chicago, IL 77001"/>
    <s v="raymond4783@customer.com"/>
    <s v="713-297-8736"/>
  </r>
  <r>
    <s v="C4784"/>
    <s v="Julia Gomez"/>
    <s v="4197 Cedar Ln, San Jose, TX 77001"/>
    <s v="julia4784@customer.com"/>
    <s v="713-993-6466"/>
  </r>
  <r>
    <s v="C4785"/>
    <s v="Scott Brown"/>
    <s v="6788 Main St, Los Angeles, TX 95101"/>
    <s v="scott4785@customer.com"/>
    <s v="408-239-9648"/>
  </r>
  <r>
    <s v="C4786"/>
    <s v="Grace Baker"/>
    <s v="6099 Highland Ave, Chicago, CA 95101"/>
    <s v="grace4786@customer.com"/>
    <s v="408-833-4831"/>
  </r>
  <r>
    <s v="C4787"/>
    <s v="Dennis Wilson"/>
    <s v="107 Maple Dr, New York, TX 75201"/>
    <s v="dennis4787@customer.com"/>
    <s v="415-556-3136"/>
  </r>
  <r>
    <s v="C4788"/>
    <s v="Evelyn Harris"/>
    <s v="5042 Highland Ave, Houston, TX 92101"/>
    <s v="evelyn4788@customer.com"/>
    <s v="619-381-6194"/>
  </r>
  <r>
    <s v="C4789"/>
    <s v="Gregory White"/>
    <s v="6099 Park Blvd, San Diego, IL 60601"/>
    <s v="gregory4789@customer.com"/>
    <s v="312-329-7938"/>
  </r>
  <r>
    <s v="C4790"/>
    <s v="Anna Jones"/>
    <s v="5620 Highland Ave, San Antonio, TX 78201"/>
    <s v="anna4790@customer.com"/>
    <s v="305-955-8163"/>
  </r>
  <r>
    <s v="C4791"/>
    <s v="Walter Hall"/>
    <s v="9036 Maple Dr, San Antonio, CA 90001"/>
    <s v="walter4791@customer.com"/>
    <s v="323-577-8383"/>
  </r>
  <r>
    <s v="C4792"/>
    <s v="Rose Lee"/>
    <s v="8295 Cedar Ln, Philadelphia, CA 85001"/>
    <s v="rose4792@customer.com"/>
    <s v="602-853-6777"/>
  </r>
  <r>
    <s v="C4793"/>
    <s v="Patrick Young"/>
    <s v="9001 Maple Dr, Chicago, NY 78201"/>
    <s v="patrick4793@customer.com"/>
    <s v="512-146-3241"/>
  </r>
  <r>
    <s v="C4794"/>
    <s v="Judith Robinson"/>
    <s v="3148 Cedar Ln, Houston, TX 85001"/>
    <s v="judith4794@customer.com"/>
    <s v="602-390-3940"/>
  </r>
  <r>
    <s v="C4795"/>
    <s v="Henry Nelson"/>
    <s v="9572 Maple Dr, San Antonio, CA 10001"/>
    <s v="henry4795@customer.com"/>
    <s v="212-320-5011"/>
  </r>
  <r>
    <s v="C4796"/>
    <s v="Christina Roberts"/>
    <s v="2888 Park Blvd, Los Angeles, TX 10001"/>
    <s v="christina4796@customer.com"/>
    <s v="212-161-3889"/>
  </r>
  <r>
    <s v="C4797"/>
    <s v="Douglas Clark"/>
    <s v="1059 Park Blvd, Los Angeles, NY 10001"/>
    <s v="douglas4797@customer.com"/>
    <s v="212-318-8761"/>
  </r>
  <r>
    <s v="C4798"/>
    <s v="Maria Hill"/>
    <s v="8114 Maple Dr, New York, PA 75201"/>
    <s v="maria4798@customer.com"/>
    <s v="718-291-9770"/>
  </r>
  <r>
    <s v="C4799"/>
    <s v="Harold Martinez"/>
    <s v="8454 Highland Ave, San Diego, TX 90001"/>
    <s v="harold4799@customer.com"/>
    <s v="323-341-6021"/>
  </r>
  <r>
    <s v="C4800"/>
    <s v="Nicole Brown"/>
    <s v="5322 Maple Dr, San Jose, PA 75201"/>
    <s v="nicole4800@customer.com"/>
    <s v="512-845-5771"/>
  </r>
  <r>
    <s v="C4801"/>
    <s v="Alexander Ramirez"/>
    <s v="4727 Maple Dr, Los Angeles, TX 77001"/>
    <s v="alexander4801@customer.com"/>
    <s v="713-131-5391"/>
  </r>
  <r>
    <s v="C4802"/>
    <s v="Megan Sanchez"/>
    <s v="2816 Maple Dr, New York, IL 77001"/>
    <s v="megan4802@customer.com"/>
    <s v="713-958-2015"/>
  </r>
  <r>
    <s v="C4803"/>
    <s v="Samuel Garcia"/>
    <s v="2348 Park Blvd, New York, TX 10001"/>
    <s v="samuel4803@customer.com"/>
    <s v="212-428-8217"/>
  </r>
  <r>
    <s v="C4804"/>
    <s v="Dorothy White"/>
    <s v="4366 Main St, San Diego, TX 95101"/>
    <s v="dorothy4804@customer.com"/>
    <s v="408-806-3290"/>
  </r>
  <r>
    <s v="C4805"/>
    <s v="Frank Wilson"/>
    <s v="2071 Broadway, Chicago, CA 92101"/>
    <s v="frank4805@customer.com"/>
    <s v="619-419-3019"/>
  </r>
  <r>
    <s v="C4806"/>
    <s v="Sophia Walker"/>
    <s v="6165 Lakeview Dr, San Antonio, TX 85001"/>
    <s v="sophia4806@customer.com"/>
    <s v="602-891-1603"/>
  </r>
  <r>
    <s v="C4807"/>
    <s v="Lawrence Moore"/>
    <s v="6886 Park Blvd, Dallas, NY 85001"/>
    <s v="lawrence4807@customer.com"/>
    <s v="602-990-5221"/>
  </r>
  <r>
    <s v="C4808"/>
    <s v="Alice Hall"/>
    <s v="2243 Main St, Chicago, CA 10001"/>
    <s v="alice4808@customer.com"/>
    <s v="212-234-4636"/>
  </r>
  <r>
    <s v="C4809"/>
    <s v="Arthur White"/>
    <s v="5258 Elm St, Phoenix, TX 19101"/>
    <s v="arthur4809@customer.com"/>
    <s v="215-579-8146"/>
  </r>
  <r>
    <s v="C4810"/>
    <s v="Ruth Perez"/>
    <s v="2294 Cedar Ln, Dallas, CA 60601"/>
    <s v="ruth4810@customer.com"/>
    <s v="312-875-3271"/>
  </r>
  <r>
    <s v="C4811"/>
    <s v="Philip Martin"/>
    <s v="5146 Main St, Chicago, TX 90001"/>
    <s v="philip4811@customer.com"/>
    <s v="323-730-1820"/>
  </r>
  <r>
    <s v="C4812"/>
    <s v="Diana Walker"/>
    <s v="3047 Maple Dr, Los Angeles, TX 92101"/>
    <s v="diana4812@customer.com"/>
    <s v="619-866-8867"/>
  </r>
  <r>
    <s v="C4813"/>
    <s v="Roger Hernandez"/>
    <s v="7525 Lakeview Dr, San Antonio, IL 95101"/>
    <s v="roger4813@customer.com"/>
    <s v="408-845-5142"/>
  </r>
  <r>
    <s v="C4814"/>
    <s v="Natalie Baker"/>
    <s v="9407 Elm St, San Antonio, CA 75201"/>
    <s v="natalie4814@customer.com"/>
    <s v="718-672-2352"/>
  </r>
  <r>
    <s v="C4815"/>
    <s v="Benjamin Rivera"/>
    <s v="1269 Highland Ave, Phoenix, NY 78201"/>
    <s v="benjamin4815@customer.com"/>
    <s v="305-556-3712"/>
  </r>
  <r>
    <s v="C4816"/>
    <s v="Virginia Jones"/>
    <s v="871 Main St, Philadelphia, CA 10001"/>
    <s v="virginia4816@customer.com"/>
    <s v="212-269-8647"/>
  </r>
  <r>
    <s v="C4817"/>
    <s v="Bruce Thomas"/>
    <s v="3060 Main St, Houston, PA 78201"/>
    <s v="bruce4817@customer.com"/>
    <s v="305-163-6715"/>
  </r>
  <r>
    <s v="C4818"/>
    <s v="Madison Nguyen"/>
    <s v="8023 Broadway, San Jose, TX 60601"/>
    <s v="madison4818@customer.com"/>
    <s v="312-539-7358"/>
  </r>
  <r>
    <s v="C4819"/>
    <s v="Adam Perez"/>
    <s v="861 Elm St, Phoenix, AZ 77001"/>
    <s v="adam4819@customer.com"/>
    <s v="713-265-6290"/>
  </r>
  <r>
    <s v="C4820"/>
    <s v="Abigail Scott"/>
    <s v="5773 Park Blvd, Chicago, NY 78201"/>
    <s v="abigail4820@customer.com"/>
    <s v="718-157-1837"/>
  </r>
  <r>
    <s v="C4821"/>
    <s v="Gerald Mitchell"/>
    <s v="2364 Cedar Ln, Phoenix, TX 85001"/>
    <s v="gerald4821@customer.com"/>
    <s v="602-708-3141"/>
  </r>
  <r>
    <s v="C4822"/>
    <s v="Lauren Moore"/>
    <s v="612 Sunset Rd, San Antonio, NY 77001"/>
    <s v="lauren4822@customer.com"/>
    <s v="713-166-7874"/>
  </r>
  <r>
    <s v="C4823"/>
    <s v="Keith Carter"/>
    <s v="8507 Cedar Ln, New York, CA 92101"/>
    <s v="keith4823@customer.com"/>
    <s v="619-678-1354"/>
  </r>
  <r>
    <s v="C4824"/>
    <s v="Isabella Hill"/>
    <s v="4315 Main St, San Antonio, CA 92101"/>
    <s v="isabella4824@customer.com"/>
    <s v="619-580-8732"/>
  </r>
  <r>
    <s v="C4825"/>
    <s v="Terry Martinez"/>
    <s v="1208 Broadway, Los Angeles, CA 77001"/>
    <s v="terry4825@customer.com"/>
    <s v="713-997-6008"/>
  </r>
  <r>
    <s v="C4826"/>
    <s v="Jane Allen"/>
    <s v="6990 Cedar Ln, San Jose, AZ 10001"/>
    <s v="jane4826@customer.com"/>
    <s v="212-550-9997"/>
  </r>
  <r>
    <s v="C4827"/>
    <s v="Wayne Robinson"/>
    <s v="401 Main St, San Antonio, AZ 77001"/>
    <s v="wayne4827@customer.com"/>
    <s v="713-405-2995"/>
  </r>
  <r>
    <s v="C4828"/>
    <s v="Amy Williams"/>
    <s v="902 Elm St, San Diego, CA 77001"/>
    <s v="amy4828@customer.com"/>
    <s v="713-678-8007"/>
  </r>
  <r>
    <s v="C4829"/>
    <s v="Ralph Roberts"/>
    <s v="5203 Highland Ave, San Antonio, NY 19101"/>
    <s v="ralph4829@customer.com"/>
    <s v="215-943-6697"/>
  </r>
  <r>
    <s v="C4830"/>
    <s v="Cynthia White"/>
    <s v="3562 Lakeview Dr, Houston, CA 85001"/>
    <s v="cynthia4830@customer.com"/>
    <s v="602-500-1462"/>
  </r>
  <r>
    <s v="C4831"/>
    <s v="Smith Jones"/>
    <s v="907 Elm St, San Jose, NY 90001"/>
    <s v="smith4831@customer.com"/>
    <s v="323-289-2154"/>
  </r>
  <r>
    <s v="C4832"/>
    <s v="Johnson Gonzalez"/>
    <s v="778 Lakeview Dr, Philadelphia, AZ 10001"/>
    <s v="johnson4832@customer.com"/>
    <s v="212-250-5403"/>
  </r>
  <r>
    <s v="C4833"/>
    <s v="Williams Clark"/>
    <s v="6577 Highland Ave, San Antonio, TX 77001"/>
    <s v="williams4833@customer.com"/>
    <s v="713-774-2907"/>
  </r>
  <r>
    <s v="C4834"/>
    <s v="Brown Green"/>
    <s v="6468 Cedar Ln, Phoenix, IL 75201"/>
    <s v="brown4834@customer.com"/>
    <s v="305-579-9615"/>
  </r>
  <r>
    <s v="C4835"/>
    <s v="Jones Thompson"/>
    <s v="2082 Lakeview Dr, Philadelphia, CA 95101"/>
    <s v="jones4835@customer.com"/>
    <s v="408-434-3571"/>
  </r>
  <r>
    <s v="C4836"/>
    <s v="Garcia Gonzalez"/>
    <s v="1428 Maple Dr, Los Angeles, TX 85001"/>
    <s v="garcia4836@customer.com"/>
    <s v="602-890-9817"/>
  </r>
  <r>
    <s v="C4837"/>
    <s v="Miller Torres"/>
    <s v="6889 Elm St, Los Angeles, CA 92101"/>
    <s v="miller4837@customer.com"/>
    <s v="619-288-2991"/>
  </r>
  <r>
    <s v="C4838"/>
    <s v="Davis Harris"/>
    <s v="1139 Broadway, Chicago, NY 60601"/>
    <s v="davis4838@customer.com"/>
    <s v="312-883-7559"/>
  </r>
  <r>
    <s v="C4839"/>
    <s v="Rodriguez Nguyen"/>
    <s v="8496 Sunset Rd, Phoenix, IL 10001"/>
    <s v="rodriguez4839@customer.com"/>
    <s v="212-153-1514"/>
  </r>
  <r>
    <s v="C4840"/>
    <s v="Martinez Moore"/>
    <s v="3382 Lakeview Dr, San Diego, CA 92101"/>
    <s v="martinez4840@customer.com"/>
    <s v="619-593-5500"/>
  </r>
  <r>
    <s v="C4841"/>
    <s v="Hernandez Nguyen"/>
    <s v="3451 Highland Ave, Los Angeles, CA 19101"/>
    <s v="hernandez4841@customer.com"/>
    <s v="215-162-1165"/>
  </r>
  <r>
    <s v="C4842"/>
    <s v="Lopez Nguyen"/>
    <s v="6861 Park Blvd, Dallas, PA 10001"/>
    <s v="lopez4842@customer.com"/>
    <s v="212-643-4886"/>
  </r>
  <r>
    <s v="C4843"/>
    <s v="Gonzalez Clark"/>
    <s v="886 Sunset Rd, San Antonio, NY 78201"/>
    <s v="gonzalez4843@customer.com"/>
    <s v="718-925-2619"/>
  </r>
  <r>
    <s v="C4844"/>
    <s v="Wilson Gomez"/>
    <s v="4486 Highland Ave, San Diego, TX 85001"/>
    <s v="wilson4844@customer.com"/>
    <s v="602-870-2703"/>
  </r>
  <r>
    <s v="C4845"/>
    <s v="Anderson Young"/>
    <s v="3296 Elm St, Chicago, PA 90001"/>
    <s v="anderson4845@customer.com"/>
    <s v="323-204-7388"/>
  </r>
  <r>
    <s v="C4846"/>
    <s v="Thomas Thompson"/>
    <s v="4771 Broadway, San Antonio, TX 77001"/>
    <s v="thomas4846@customer.com"/>
    <s v="713-775-2249"/>
  </r>
  <r>
    <s v="C4847"/>
    <s v="Taylor Walker"/>
    <s v="1658 Maple Dr, Chicago, AZ 85001"/>
    <s v="taylor4847@customer.com"/>
    <s v="602-882-2900"/>
  </r>
  <r>
    <s v="C4848"/>
    <s v="Moore Moore"/>
    <s v="291 Highland Ave, Philadelphia, TX 92101"/>
    <s v="moore4848@customer.com"/>
    <s v="619-820-7290"/>
  </r>
  <r>
    <s v="C4849"/>
    <s v="Jackson Williams"/>
    <s v="1437 Lakeview Dr, Los Angeles, TX 92101"/>
    <s v="jackson4849@customer.com"/>
    <s v="619-349-1674"/>
  </r>
  <r>
    <s v="C4850"/>
    <s v="Martin Hill"/>
    <s v="8992 Highland Ave, San Jose, IL 19101"/>
    <s v="martin4850@customer.com"/>
    <s v="215-816-8129"/>
  </r>
  <r>
    <s v="C4851"/>
    <s v="Peter Gomez"/>
    <s v="4476 Park Blvd, Philadelphia, CA 92101"/>
    <s v="peter4851@customer.com"/>
    <s v="619-780-2440"/>
  </r>
  <r>
    <s v="C4852"/>
    <s v="Victoria Hall"/>
    <s v="1164 Washington St, Los Angeles, CA 77001"/>
    <s v="victoria4852@customer.com"/>
    <s v="713-507-7320"/>
  </r>
  <r>
    <s v="C4853"/>
    <s v="Raymond Scott"/>
    <s v="3020 Park Blvd, San Diego, TX 85001"/>
    <s v="raymond4853@customer.com"/>
    <s v="602-961-2013"/>
  </r>
  <r>
    <s v="C4854"/>
    <s v="Julia Davis"/>
    <s v="7977 Main St, New York, TX 75201"/>
    <s v="julia4854@customer.com"/>
    <s v="512-966-6969"/>
  </r>
  <r>
    <s v="C4855"/>
    <s v="Scott Williams"/>
    <s v="372 Cedar Ln, San Antonio, CA 78201"/>
    <s v="scott4855@customer.com"/>
    <s v="718-279-8533"/>
  </r>
  <r>
    <s v="C4856"/>
    <s v="Grace Campbell"/>
    <s v="2952 Washington St, New York, IL 85001"/>
    <s v="grace4856@customer.com"/>
    <s v="602-803-7617"/>
  </r>
  <r>
    <s v="C4857"/>
    <s v="Dennis Miller"/>
    <s v="7835 Maple Dr, Dallas, TX 85001"/>
    <s v="dennis4857@customer.com"/>
    <s v="602-720-7247"/>
  </r>
  <r>
    <s v="C4858"/>
    <s v="Evelyn Anderson"/>
    <s v="1641 Main St, Phoenix, CA 92101"/>
    <s v="evelyn4858@customer.com"/>
    <s v="619-969-1445"/>
  </r>
  <r>
    <s v="C4859"/>
    <s v="Gregory Allen"/>
    <s v="458 Lakeview Dr, Los Angeles, TX 95101"/>
    <s v="gregory4859@customer.com"/>
    <s v="408-446-9811"/>
  </r>
  <r>
    <s v="C4860"/>
    <s v="Anna Hall"/>
    <s v="875 Main St, Dallas, PA 77001"/>
    <s v="anna4860@customer.com"/>
    <s v="713-808-4393"/>
  </r>
  <r>
    <s v="C4861"/>
    <s v="Walter Nguyen"/>
    <s v="3752 Cedar Ln, San Jose, CA 75201"/>
    <s v="walter4861@customer.com"/>
    <s v="512-147-6948"/>
  </r>
  <r>
    <s v="C4862"/>
    <s v="Rose Young"/>
    <s v="3482 Washington St, New York, NY 75201"/>
    <s v="rose4862@customer.com"/>
    <s v="646-846-1557"/>
  </r>
  <r>
    <s v="C4863"/>
    <s v="Patrick Mitchell"/>
    <s v="233 Broadway, Philadelphia, TX 60601"/>
    <s v="patrick4863@customer.com"/>
    <s v="312-878-1034"/>
  </r>
  <r>
    <s v="C4864"/>
    <s v="Judith Miller"/>
    <s v="7688 Cedar Ln, Los Angeles, CA 75201"/>
    <s v="judith4864@customer.com"/>
    <s v="415-116-1223"/>
  </r>
  <r>
    <s v="C4865"/>
    <s v="Henry Sanchez"/>
    <s v="7134 Lakeview Dr, San Diego, PA 10001"/>
    <s v="henry4865@customer.com"/>
    <s v="212-845-7416"/>
  </r>
  <r>
    <s v="C4866"/>
    <s v="Christina Allen"/>
    <s v="4529 Main St, San Diego, CA 78201"/>
    <s v="christina4866@customer.com"/>
    <s v="512-423-3016"/>
  </r>
  <r>
    <s v="C4867"/>
    <s v="Douglas Anderson"/>
    <s v="525 Sunset Rd, Chicago, AZ 92101"/>
    <s v="douglas4867@customer.com"/>
    <s v="619-989-8833"/>
  </r>
  <r>
    <s v="C4868"/>
    <s v="Maria Miller"/>
    <s v="9453 Maple Dr, Chicago, CA 92101"/>
    <s v="maria4868@customer.com"/>
    <s v="619-216-1690"/>
  </r>
  <r>
    <s v="C4869"/>
    <s v="Harold Garcia"/>
    <s v="4336 Park Blvd, San Jose, CA 77001"/>
    <s v="harold4869@customer.com"/>
    <s v="713-986-9254"/>
  </r>
  <r>
    <s v="C4870"/>
    <s v="Nicole Robinson"/>
    <s v="1666 Broadway, San Diego, NY 19101"/>
    <s v="nicole4870@customer.com"/>
    <s v="215-109-9386"/>
  </r>
  <r>
    <s v="C4871"/>
    <s v="Alexander Williams"/>
    <s v="3375 Main St, Chicago, PA 95101"/>
    <s v="alexander4871@customer.com"/>
    <s v="408-488-1916"/>
  </r>
  <r>
    <s v="C4872"/>
    <s v="Megan Adams"/>
    <s v="904 Sunset Rd, Houston, AZ 75201"/>
    <s v="megan4872@customer.com"/>
    <s v="415-926-1105"/>
  </r>
  <r>
    <s v="C4873"/>
    <s v="Samuel Lee"/>
    <s v="2785 Lakeview Dr, Phoenix, AZ 90001"/>
    <s v="samuel4873@customer.com"/>
    <s v="323-785-6890"/>
  </r>
  <r>
    <s v="C4874"/>
    <s v="Dorothy Rodriguez"/>
    <s v="7717 Highland Ave, Phoenix, NY 95101"/>
    <s v="dorothy4874@customer.com"/>
    <s v="408-437-1200"/>
  </r>
  <r>
    <s v="C4875"/>
    <s v="Frank Taylor"/>
    <s v="6773 Maple Dr, Dallas, CA 60601"/>
    <s v="frank4875@customer.com"/>
    <s v="312-959-7798"/>
  </r>
  <r>
    <s v="C4876"/>
    <s v="Sophia Johnson"/>
    <s v="4804 Washington St, San Jose, AZ 75201"/>
    <s v="sophia4876@customer.com"/>
    <s v="646-816-7093"/>
  </r>
  <r>
    <s v="C4877"/>
    <s v="Lawrence Thomas"/>
    <s v="9882 Park Blvd, San Diego, NY 92101"/>
    <s v="lawrence4877@customer.com"/>
    <s v="619-717-1015"/>
  </r>
  <r>
    <s v="C4878"/>
    <s v="Alice Torres"/>
    <s v="204 Sunset Rd, Philadelphia, CA 92101"/>
    <s v="alice4878@customer.com"/>
    <s v="619-282-6989"/>
  </r>
  <r>
    <s v="C4879"/>
    <s v="Arthur Miller"/>
    <s v="6565 Washington St, San Antonio, CA 10001"/>
    <s v="arthur4879@customer.com"/>
    <s v="212-917-7748"/>
  </r>
  <r>
    <s v="C4880"/>
    <s v="Ruth Green"/>
    <s v="5620 Elm St, Dallas, PA 95101"/>
    <s v="ruth4880@customer.com"/>
    <s v="408-553-7129"/>
  </r>
  <r>
    <s v="C4881"/>
    <s v="Philip Sanchez"/>
    <s v="3765 Main St, Phoenix, CA 19101"/>
    <s v="philip4881@customer.com"/>
    <s v="215-865-9600"/>
  </r>
  <r>
    <s v="C4882"/>
    <s v="Diana Torres"/>
    <s v="8491 Main St, Dallas, TX 77001"/>
    <s v="diana4882@customer.com"/>
    <s v="713-814-5393"/>
  </r>
  <r>
    <s v="C4883"/>
    <s v="Roger Robinson"/>
    <s v="6847 Broadway, San Jose, PA 95101"/>
    <s v="roger4883@customer.com"/>
    <s v="408-582-4929"/>
  </r>
  <r>
    <s v="C4884"/>
    <s v="Natalie Young"/>
    <s v="2510 Main St, San Diego, TX 75201"/>
    <s v="natalie4884@customer.com"/>
    <s v="646-520-2021"/>
  </r>
  <r>
    <s v="C4885"/>
    <s v="Benjamin Young"/>
    <s v="817 Sunset Rd, Houston, TX 10001"/>
    <s v="benjamin4885@customer.com"/>
    <s v="212-692-9914"/>
  </r>
  <r>
    <s v="C4886"/>
    <s v="Virginia Sanchez"/>
    <s v="3480 Park Blvd, San Antonio, AZ 19101"/>
    <s v="virginia4886@customer.com"/>
    <s v="215-259-9169"/>
  </r>
  <r>
    <s v="C4887"/>
    <s v="Bruce Gonzalez"/>
    <s v="3323 Cedar Ln, Dallas, NY 95101"/>
    <s v="bruce4887@customer.com"/>
    <s v="408-871-1762"/>
  </r>
  <r>
    <s v="C4888"/>
    <s v="Madison Robinson"/>
    <s v="1668 Highland Ave, Chicago, TX 90001"/>
    <s v="madison4888@customer.com"/>
    <s v="323-601-3251"/>
  </r>
  <r>
    <s v="C4889"/>
    <s v="Adam King"/>
    <s v="841 Elm St, Dallas, TX 92101"/>
    <s v="adam4889@customer.com"/>
    <s v="619-499-9561"/>
  </r>
  <r>
    <s v="C4890"/>
    <s v="Abigail Rivera"/>
    <s v="8636 Broadway, New York, TX 19101"/>
    <s v="abigail4890@customer.com"/>
    <s v="215-717-2494"/>
  </r>
  <r>
    <s v="C4891"/>
    <s v="Gerald Anderson"/>
    <s v="2297 Cedar Ln, San Antonio, AZ 75201"/>
    <s v="gerald4891@customer.com"/>
    <s v="718-210-7397"/>
  </r>
  <r>
    <s v="C4892"/>
    <s v="Lauren Nguyen"/>
    <s v="6388 Highland Ave, Chicago, IL 77001"/>
    <s v="lauren4892@customer.com"/>
    <s v="713-469-9961"/>
  </r>
  <r>
    <s v="C4893"/>
    <s v="Keith Gonzalez"/>
    <s v="3468 Lakeview Dr, San Diego, CA 90001"/>
    <s v="keith4893@customer.com"/>
    <s v="323-408-4965"/>
  </r>
  <r>
    <s v="C4894"/>
    <s v="Isabella King"/>
    <s v="5218 Sunset Rd, Dallas, PA 78201"/>
    <s v="isabella4894@customer.com"/>
    <s v="646-142-6763"/>
  </r>
  <r>
    <s v="C4895"/>
    <s v="Terry Martinez"/>
    <s v="2267 Park Blvd, San Jose, CA 60601"/>
    <s v="terry4895@customer.com"/>
    <s v="312-264-8598"/>
  </r>
  <r>
    <s v="C4896"/>
    <s v="Jane Scott"/>
    <s v="8755 Park Blvd, Dallas, TX 95101"/>
    <s v="jane4896@customer.com"/>
    <s v="408-876-7240"/>
  </r>
  <r>
    <s v="C4897"/>
    <s v="Wayne Garcia"/>
    <s v="9561 Broadway, Philadelphia, TX 19101"/>
    <s v="wayne4897@customer.com"/>
    <s v="215-852-5848"/>
  </r>
  <r>
    <s v="C4898"/>
    <s v="Amy Allen"/>
    <s v="6451 Broadway, Chicago, CA 85001"/>
    <s v="amy4898@customer.com"/>
    <s v="602-985-4662"/>
  </r>
  <r>
    <s v="C4899"/>
    <s v="Ralph Taylor"/>
    <s v="5561 Park Blvd, Philadelphia, TX 60601"/>
    <s v="ralph4899@customer.com"/>
    <s v="312-701-2709"/>
  </r>
  <r>
    <s v="C4900"/>
    <s v="Cynthia Carter"/>
    <s v="5144 Lakeview Dr, San Diego, CA 75201"/>
    <s v="cynthia4900@customer.com"/>
    <s v="305-816-1721"/>
  </r>
  <r>
    <s v="C4901"/>
    <s v="Smith Hill"/>
    <s v="3047 Park Blvd, Houston, AZ 60601"/>
    <s v="smith4901@customer.com"/>
    <s v="312-349-9807"/>
  </r>
  <r>
    <s v="C4902"/>
    <s v="Johnson Nguyen"/>
    <s v="768 Washington St, San Diego, IL 78201"/>
    <s v="johnson4902@customer.com"/>
    <s v="646-292-8300"/>
  </r>
  <r>
    <s v="C4903"/>
    <s v="Williams Lewis"/>
    <s v="844 Broadway, San Antonio, TX 10001"/>
    <s v="williams4903@customer.com"/>
    <s v="212-323-4378"/>
  </r>
  <r>
    <s v="C4904"/>
    <s v="Brown Moore"/>
    <s v="820 Main St, San Diego, AZ 10001"/>
    <s v="brown4904@customer.com"/>
    <s v="212-619-6041"/>
  </r>
  <r>
    <s v="C4905"/>
    <s v="Jones Carter"/>
    <s v="3038 Park Blvd, Chicago, TX 95101"/>
    <s v="jones4905@customer.com"/>
    <s v="408-674-1720"/>
  </r>
  <r>
    <s v="C4906"/>
    <s v="Garcia Walker"/>
    <s v="5116 Cedar Ln, San Diego, AZ 85001"/>
    <s v="garcia4906@customer.com"/>
    <s v="602-452-8637"/>
  </r>
  <r>
    <s v="C4907"/>
    <s v="Miller Thompson"/>
    <s v="8124 Park Blvd, San Jose, IL 77001"/>
    <s v="miller4907@customer.com"/>
    <s v="713-426-9661"/>
  </r>
  <r>
    <s v="C4908"/>
    <s v="Davis Young"/>
    <s v="3693 Lakeview Dr, Dallas, TX 77001"/>
    <s v="davis4908@customer.com"/>
    <s v="713-578-6595"/>
  </r>
  <r>
    <s v="C4909"/>
    <s v="Rodriguez Hill"/>
    <s v="6030 Elm St, Dallas, CA 77001"/>
    <s v="rodriguez4909@customer.com"/>
    <s v="713-246-3996"/>
  </r>
  <r>
    <s v="C4910"/>
    <s v="Martinez Allen"/>
    <s v="4316 Sunset Rd, Philadelphia, IL 10001"/>
    <s v="martinez4910@customer.com"/>
    <s v="212-241-2512"/>
  </r>
  <r>
    <s v="C4911"/>
    <s v="Hernandez Lee"/>
    <s v="7872 Washington St, San Diego, PA 60601"/>
    <s v="hernandez4911@customer.com"/>
    <s v="312-192-8582"/>
  </r>
  <r>
    <s v="C4912"/>
    <s v="Lopez Adams"/>
    <s v="5558 Broadway, New York, CA 77001"/>
    <s v="lopez4912@customer.com"/>
    <s v="713-221-3554"/>
  </r>
  <r>
    <s v="C4913"/>
    <s v="Gonzalez Taylor"/>
    <s v="3995 Lakeview Dr, New York, IL 95101"/>
    <s v="gonzalez4913@customer.com"/>
    <s v="408-197-2454"/>
  </r>
  <r>
    <s v="C4914"/>
    <s v="Wilson Garcia"/>
    <s v="891 Sunset Rd, New York, TX 78201"/>
    <s v="wilson4914@customer.com"/>
    <s v="415-859-2436"/>
  </r>
  <r>
    <s v="C4915"/>
    <s v="Anderson Williams"/>
    <s v="4396 Cedar Ln, San Jose, TX 78201"/>
    <s v="anderson4915@customer.com"/>
    <s v="305-213-1786"/>
  </r>
  <r>
    <s v="C4916"/>
    <s v="Thomas Martin"/>
    <s v="1407 Cedar Ln, Dallas, AZ 77001"/>
    <s v="thomas4916@customer.com"/>
    <s v="713-206-8967"/>
  </r>
  <r>
    <s v="C4917"/>
    <s v="Taylor Martinez"/>
    <s v="5159 Maple Dr, Los Angeles, IL 92101"/>
    <s v="taylor4917@customer.com"/>
    <s v="619-408-7089"/>
  </r>
  <r>
    <s v="C4918"/>
    <s v="Moore Clark"/>
    <s v="7723 Main St, New York, PA 10001"/>
    <s v="moore4918@customer.com"/>
    <s v="212-433-9736"/>
  </r>
  <r>
    <s v="C4919"/>
    <s v="Jackson King"/>
    <s v="2389 Main St, San Jose, CA 95101"/>
    <s v="jackson4919@customer.com"/>
    <s v="408-941-3394"/>
  </r>
  <r>
    <s v="C4920"/>
    <s v="Martin Martin"/>
    <s v="9070 Elm St, Chicago, NY 95101"/>
    <s v="martin4920@customer.com"/>
    <s v="408-996-6222"/>
  </r>
  <r>
    <s v="C4921"/>
    <s v="Peter Allen"/>
    <s v="8561 Broadway, Dallas, NY 77001"/>
    <s v="peter4921@customer.com"/>
    <s v="713-559-1346"/>
  </r>
  <r>
    <s v="C4922"/>
    <s v="Victoria Campbell"/>
    <s v="2179 Maple Dr, San Jose, IL 60601"/>
    <s v="victoria4922@customer.com"/>
    <s v="312-488-8903"/>
  </r>
  <r>
    <s v="C4923"/>
    <s v="Raymond Green"/>
    <s v="1606 Broadway, San Diego, NY 85001"/>
    <s v="raymond4923@customer.com"/>
    <s v="602-893-5114"/>
  </r>
  <r>
    <s v="C4924"/>
    <s v="Julia Taylor"/>
    <s v="8942 Main St, Houston, CA 92101"/>
    <s v="julia4924@customer.com"/>
    <s v="619-557-7762"/>
  </r>
  <r>
    <s v="C4925"/>
    <s v="Scott Scott"/>
    <s v="1532 Broadway, San Antonio, IL 90001"/>
    <s v="scott4925@customer.com"/>
    <s v="323-616-1627"/>
  </r>
  <r>
    <s v="C4926"/>
    <s v="Grace Sanchez"/>
    <s v="7005 Main St, San Diego, AZ 90001"/>
    <s v="grace4926@customer.com"/>
    <s v="323-215-7038"/>
  </r>
  <r>
    <s v="C4927"/>
    <s v="Dennis Nguyen"/>
    <s v="665 Maple Dr, San Antonio, PA 77001"/>
    <s v="dennis4927@customer.com"/>
    <s v="713-767-7828"/>
  </r>
  <r>
    <s v="C4928"/>
    <s v="Evelyn Campbell"/>
    <s v="1722 Park Blvd, Los Angeles, NY 19101"/>
    <s v="evelyn4928@customer.com"/>
    <s v="215-366-7686"/>
  </r>
  <r>
    <s v="C4929"/>
    <s v="Gregory Hall"/>
    <s v="7326 Sunset Rd, Philadelphia, PA 95101"/>
    <s v="gregory4929@customer.com"/>
    <s v="408-255-3645"/>
  </r>
  <r>
    <s v="C4930"/>
    <s v="Anna Smith"/>
    <s v="5600 Sunset Rd, Dallas, PA 85001"/>
    <s v="anna4930@customer.com"/>
    <s v="602-300-7845"/>
  </r>
  <r>
    <s v="C4931"/>
    <s v="Walter Gomez"/>
    <s v="1873 Cedar Ln, San Antonio, TX 85001"/>
    <s v="walter4931@customer.com"/>
    <s v="602-384-3255"/>
  </r>
  <r>
    <s v="C4932"/>
    <s v="Rose Rivera"/>
    <s v="3940 Park Blvd, San Diego, TX 60601"/>
    <s v="rose4932@customer.com"/>
    <s v="312-948-3601"/>
  </r>
  <r>
    <s v="C4933"/>
    <s v="Patrick Carter"/>
    <s v="981 Sunset Rd, Phoenix, IL 78201"/>
    <s v="patrick4933@customer.com"/>
    <s v="305-672-7584"/>
  </r>
  <r>
    <s v="C4934"/>
    <s v="Judith Campbell"/>
    <s v="3417 Park Blvd, New York, CA 60601"/>
    <s v="judith4934@customer.com"/>
    <s v="312-224-8033"/>
  </r>
  <r>
    <s v="C4935"/>
    <s v="Henry Miller"/>
    <s v="2628 Park Blvd, Chicago, TX 78201"/>
    <s v="henry4935@customer.com"/>
    <s v="305-954-6467"/>
  </r>
  <r>
    <s v="C4936"/>
    <s v="Christina Clark"/>
    <s v="5879 Main St, San Diego, CA 75201"/>
    <s v="christina4936@customer.com"/>
    <s v="415-636-7121"/>
  </r>
  <r>
    <s v="C4937"/>
    <s v="Douglas Flores"/>
    <s v="2803 Lakeview Dr, San Diego, CA 78201"/>
    <s v="douglas4937@customer.com"/>
    <s v="718-214-7283"/>
  </r>
  <r>
    <s v="C4938"/>
    <s v="Maria Walker"/>
    <s v="7727 Lakeview Dr, Houston, AZ 10001"/>
    <s v="maria4938@customer.com"/>
    <s v="212-305-4603"/>
  </r>
  <r>
    <s v="C4939"/>
    <s v="Harold Green"/>
    <s v="1913 Broadway, San Antonio, TX 10001"/>
    <s v="harold4939@customer.com"/>
    <s v="212-510-3193"/>
  </r>
  <r>
    <s v="C4940"/>
    <s v="Nicole Miller"/>
    <s v="189 Lakeview Dr, Phoenix, CA 90001"/>
    <s v="nicole4940@customer.com"/>
    <s v="323-618-8187"/>
  </r>
  <r>
    <s v="C4941"/>
    <s v="Alexander Williams"/>
    <s v="3195 Lakeview Dr, Chicago, PA 90001"/>
    <s v="alexander4941@customer.com"/>
    <s v="323-290-6995"/>
  </r>
  <r>
    <s v="C4942"/>
    <s v="Megan Scott"/>
    <s v="786 Park Blvd, Houston, AZ 92101"/>
    <s v="megan4942@customer.com"/>
    <s v="619-125-3605"/>
  </r>
  <r>
    <s v="C4943"/>
    <s v="Samuel Jackson"/>
    <s v="8222 Park Blvd, Dallas, PA 10001"/>
    <s v="samuel4943@customer.com"/>
    <s v="212-334-4150"/>
  </r>
  <r>
    <s v="C4944"/>
    <s v="Dorothy Martin"/>
    <s v="7269 Park Blvd, San Diego, IL 75201"/>
    <s v="dorothy4944@customer.com"/>
    <s v="718-386-4805"/>
  </r>
  <r>
    <s v="C4945"/>
    <s v="Frank Young"/>
    <s v="7722 Cedar Ln, Los Angeles, CA 19101"/>
    <s v="frank4945@customer.com"/>
    <s v="215-104-8405"/>
  </r>
  <r>
    <s v="C4946"/>
    <s v="Sophia King"/>
    <s v="7539 Broadway, San Jose, CA 75201"/>
    <s v="sophia4946@customer.com"/>
    <s v="718-476-7551"/>
  </r>
  <r>
    <s v="C4947"/>
    <s v="Lawrence Nguyen"/>
    <s v="980 Washington St, San Jose, NY 10001"/>
    <s v="lawrence4947@customer.com"/>
    <s v="212-786-3849"/>
  </r>
  <r>
    <s v="C4948"/>
    <s v="Alice Smith"/>
    <s v="7677 Lakeview Dr, New York, NY 95101"/>
    <s v="alice4948@customer.com"/>
    <s v="408-961-5322"/>
  </r>
  <r>
    <s v="C4949"/>
    <s v="Arthur Ramirez"/>
    <s v="4162 Cedar Ln, San Jose, CA 60601"/>
    <s v="arthur4949@customer.com"/>
    <s v="312-545-6839"/>
  </r>
  <r>
    <s v="C4950"/>
    <s v="Ruth Green"/>
    <s v="8444 Sunset Rd, Phoenix, TX 60601"/>
    <s v="ruth4950@customer.com"/>
    <s v="312-309-6709"/>
  </r>
  <r>
    <s v="C4951"/>
    <s v="Philip Hernandez"/>
    <s v="7265 Main St, Philadelphia, IL 19101"/>
    <s v="philip4951@customer.com"/>
    <s v="215-390-1146"/>
  </r>
  <r>
    <s v="C4952"/>
    <s v="Diana Young"/>
    <s v="729 Highland Ave, San Antonio, NY 90001"/>
    <s v="diana4952@customer.com"/>
    <s v="323-405-4713"/>
  </r>
  <r>
    <s v="C4953"/>
    <s v="Roger King"/>
    <s v="200 Broadway, Dallas, CA 78201"/>
    <s v="roger4953@customer.com"/>
    <s v="415-684-7160"/>
  </r>
  <r>
    <s v="C4954"/>
    <s v="Natalie Perez"/>
    <s v="1546 Main St, Chicago, TX 10001"/>
    <s v="natalie4954@customer.com"/>
    <s v="212-332-9146"/>
  </r>
  <r>
    <s v="C4955"/>
    <s v="Benjamin Thomas"/>
    <s v="2791 Lakeview Dr, Los Angeles, CA 95101"/>
    <s v="benjamin4955@customer.com"/>
    <s v="408-449-3337"/>
  </r>
  <r>
    <s v="C4956"/>
    <s v="Virginia Adams"/>
    <s v="2931 Main St, San Diego, CA 10001"/>
    <s v="virginia4956@customer.com"/>
    <s v="212-150-1543"/>
  </r>
  <r>
    <s v="C4957"/>
    <s v="Bruce Smith"/>
    <s v="3889 Main St, San Jose, NY 85001"/>
    <s v="bruce4957@customer.com"/>
    <s v="602-898-1441"/>
  </r>
  <r>
    <s v="C4958"/>
    <s v="Madison Rivera"/>
    <s v="2223 Park Blvd, San Jose, TX 90001"/>
    <s v="madison4958@customer.com"/>
    <s v="323-327-4497"/>
  </r>
  <r>
    <s v="C4959"/>
    <s v="Adam Torres"/>
    <s v="3857 Main St, Philadelphia, CA 75201"/>
    <s v="adam4959@customer.com"/>
    <s v="305-218-5464"/>
  </r>
  <r>
    <s v="C4960"/>
    <s v="Abigail Walker"/>
    <s v="4480 Cedar Ln, Dallas, CA 75201"/>
    <s v="abigail4960@customer.com"/>
    <s v="718-458-6375"/>
  </r>
  <r>
    <s v="C4961"/>
    <s v="Gerald Brown"/>
    <s v="6381 Maple Dr, Chicago, PA 78201"/>
    <s v="gerald4961@customer.com"/>
    <s v="415-355-3784"/>
  </r>
  <r>
    <s v="C4962"/>
    <s v="Lauren Rivera"/>
    <s v="6082 Broadway, Philadelphia, AZ 95101"/>
    <s v="lauren4962@customer.com"/>
    <s v="408-372-3941"/>
  </r>
  <r>
    <s v="C4963"/>
    <s v="Keith Hernandez"/>
    <s v="1997 Highland Ave, San Antonio, CA 85001"/>
    <s v="keith4963@customer.com"/>
    <s v="602-364-4273"/>
  </r>
  <r>
    <s v="C4964"/>
    <s v="Isabella Sanchez"/>
    <s v="7799 Cedar Ln, Houston, TX 95101"/>
    <s v="isabella4964@customer.com"/>
    <s v="408-823-6735"/>
  </r>
  <r>
    <s v="C4965"/>
    <s v="Terry Davis"/>
    <s v="9428 Broadway, San Jose, IL 10001"/>
    <s v="terry4965@customer.com"/>
    <s v="212-666-3339"/>
  </r>
  <r>
    <s v="C4966"/>
    <s v="Jane Robinson"/>
    <s v="1700 Broadway, San Antonio, CA 85001"/>
    <s v="jane4966@customer.com"/>
    <s v="602-450-8642"/>
  </r>
  <r>
    <s v="C4967"/>
    <s v="Wayne Hall"/>
    <s v="8459 Cedar Ln, Houston, CA 10001"/>
    <s v="wayne4967@customer.com"/>
    <s v="212-105-2801"/>
  </r>
  <r>
    <s v="C4968"/>
    <s v="Amy Sanchez"/>
    <s v="3616 Cedar Ln, San Jose, IL 92101"/>
    <s v="amy4968@customer.com"/>
    <s v="619-200-5186"/>
  </r>
  <r>
    <s v="C4969"/>
    <s v="Ralph King"/>
    <s v="834 Sunset Rd, Philadelphia, PA 77001"/>
    <s v="ralph4969@customer.com"/>
    <s v="713-232-8175"/>
  </r>
  <r>
    <s v="C4970"/>
    <s v="Cynthia Allen"/>
    <s v="186 Lakeview Dr, San Jose, PA 75201"/>
    <s v="cynthia4970@customer.com"/>
    <s v="305-796-3655"/>
  </r>
  <r>
    <s v="C4971"/>
    <s v="Smith Clark"/>
    <s v="6377 Highland Ave, San Diego, PA 95101"/>
    <s v="smith4971@customer.com"/>
    <s v="408-685-8925"/>
  </r>
  <r>
    <s v="C4972"/>
    <s v="Johnson Gomez"/>
    <s v="7517 Maple Dr, Houston, NY 78201"/>
    <s v="johnson4972@customer.com"/>
    <s v="512-566-5714"/>
  </r>
  <r>
    <s v="C4973"/>
    <s v="Williams Martin"/>
    <s v="6738 Cedar Ln, Dallas, PA 75201"/>
    <s v="williams4973@customer.com"/>
    <s v="646-390-1866"/>
  </r>
  <r>
    <s v="C4974"/>
    <s v="Brown Hernandez"/>
    <s v="6724 Cedar Ln, Houston, AZ 60601"/>
    <s v="brown4974@customer.com"/>
    <s v="312-457-3653"/>
  </r>
  <r>
    <s v="C4975"/>
    <s v="Jones Hernandez"/>
    <s v="7675 Main St, Los Angeles, TX 78201"/>
    <s v="jones4975@customer.com"/>
    <s v="305-964-6266"/>
  </r>
  <r>
    <s v="C4976"/>
    <s v="Garcia Adams"/>
    <s v="8199 Cedar Ln, Los Angeles, TX 77001"/>
    <s v="garcia4976@customer.com"/>
    <s v="713-464-6522"/>
  </r>
  <r>
    <s v="C4977"/>
    <s v="Miller Harris"/>
    <s v="688 Elm St, Chicago, TX 10001"/>
    <s v="miller4977@customer.com"/>
    <s v="212-621-8583"/>
  </r>
  <r>
    <s v="C4978"/>
    <s v="Davis Lopez"/>
    <s v="6105 Main St, Phoenix, PA 10001"/>
    <s v="davis4978@customer.com"/>
    <s v="212-267-6912"/>
  </r>
  <r>
    <s v="C4979"/>
    <s v="Rodriguez Clark"/>
    <s v="6996 Cedar Ln, Los Angeles, TX 75201"/>
    <s v="rodriguez4979@customer.com"/>
    <s v="415-469-4256"/>
  </r>
  <r>
    <s v="C4980"/>
    <s v="Martinez Lee"/>
    <s v="6756 Washington St, San Antonio, NY 95101"/>
    <s v="martinez4980@customer.com"/>
    <s v="408-764-5997"/>
  </r>
  <r>
    <s v="C4981"/>
    <s v="Hernandez Roberts"/>
    <s v="4749 Maple Dr, Phoenix, CA 78201"/>
    <s v="hernandez4981@customer.com"/>
    <s v="305-319-7469"/>
  </r>
  <r>
    <s v="C4982"/>
    <s v="Lopez Young"/>
    <s v="3445 Washington St, New York, NY 60601"/>
    <s v="lopez4982@customer.com"/>
    <s v="312-127-7707"/>
  </r>
  <r>
    <s v="C4983"/>
    <s v="Gonzalez Hernandez"/>
    <s v="2807 Park Blvd, Los Angeles, TX 60601"/>
    <s v="gonzalez4983@customer.com"/>
    <s v="312-826-7538"/>
  </r>
  <r>
    <s v="C4984"/>
    <s v="Wilson Jackson"/>
    <s v="7739 Broadway, Los Angeles, CA 90001"/>
    <s v="wilson4984@customer.com"/>
    <s v="323-680-1235"/>
  </r>
  <r>
    <s v="C4985"/>
    <s v="Anderson Martin"/>
    <s v="5667 Main St, Houston, TX 90001"/>
    <s v="anderson4985@customer.com"/>
    <s v="323-562-3328"/>
  </r>
  <r>
    <s v="C4986"/>
    <s v="Thomas Perez"/>
    <s v="209 Broadway, Los Angeles, TX 78201"/>
    <s v="thomas4986@customer.com"/>
    <s v="512-818-7280"/>
  </r>
  <r>
    <s v="C4987"/>
    <s v="Taylor Robinson"/>
    <s v="8384 Maple Dr, San Jose, PA 77001"/>
    <s v="taylor4987@customer.com"/>
    <s v="713-167-8804"/>
  </r>
  <r>
    <s v="C4988"/>
    <s v="Moore Flores"/>
    <s v="8078 Lakeview Dr, San Diego, PA 78201"/>
    <s v="moore4988@customer.com"/>
    <s v="512-324-6782"/>
  </r>
  <r>
    <s v="C4989"/>
    <s v="Jackson Clark"/>
    <s v="5273 Broadway, New York, AZ 10001"/>
    <s v="jackson4989@customer.com"/>
    <s v="212-405-9162"/>
  </r>
  <r>
    <s v="C4990"/>
    <s v="Martin Gomez"/>
    <s v="8752 Sunset Rd, Philadelphia, TX 92101"/>
    <s v="martin4990@customer.com"/>
    <s v="619-791-3486"/>
  </r>
  <r>
    <s v="C4991"/>
    <s v="Peter Lopez"/>
    <s v="9342 Cedar Ln, Chicago, AZ 77001"/>
    <s v="peter4991@customer.com"/>
    <s v="713-246-9041"/>
  </r>
  <r>
    <s v="C4992"/>
    <s v="Victoria Mitchell"/>
    <s v="3624 Lakeview Dr, Dallas, IL 19101"/>
    <s v="victoria4992@customer.com"/>
    <s v="215-509-5996"/>
  </r>
  <r>
    <s v="C4993"/>
    <s v="Raymond Davis"/>
    <s v="5490 Park Blvd, New York, PA 95101"/>
    <s v="raymond4993@customer.com"/>
    <s v="408-471-7367"/>
  </r>
  <r>
    <s v="C4994"/>
    <s v="Julia Williams"/>
    <s v="3458 Broadway, Chicago, AZ 75201"/>
    <s v="julia4994@customer.com"/>
    <s v="512-613-5017"/>
  </r>
  <r>
    <s v="C4995"/>
    <s v="Scott Roberts"/>
    <s v="8548 Park Blvd, San Antonio, TX 19101"/>
    <s v="scott4995@customer.com"/>
    <s v="215-552-4519"/>
  </r>
  <r>
    <s v="C4996"/>
    <s v="Grace Wilson"/>
    <s v="7464 Elm St, Houston, AZ 92101"/>
    <s v="grace4996@customer.com"/>
    <s v="619-171-8457"/>
  </r>
  <r>
    <s v="C4997"/>
    <s v="Dennis Perez"/>
    <s v="1334 Maple Dr, San Diego, TX 77001"/>
    <s v="dennis4997@customer.com"/>
    <s v="713-688-8135"/>
  </r>
  <r>
    <s v="C4998"/>
    <s v="Evelyn Miller"/>
    <s v="8965 Main St, San Jose, NY 19101"/>
    <s v="evelyn4998@customer.com"/>
    <s v="215-980-1633"/>
  </r>
  <r>
    <s v="C4999"/>
    <s v="Gregory Perez"/>
    <s v="3433 Washington St, Phoenix, CA 92101"/>
    <s v="gregory4999@customer.com"/>
    <s v="619-802-8809"/>
  </r>
  <r>
    <s v="C5000"/>
    <s v="Anna Moore"/>
    <s v="8564 Main St, New York, PA 10001"/>
    <s v="anna5000@customer.com"/>
    <s v="212-889-7997"/>
  </r>
  <r>
    <s v="C5001"/>
    <s v="Walter Green"/>
    <s v="5131 Elm St, San Diego, PA 60601"/>
    <s v="walter5001@customer.com"/>
    <s v="312-279-3050"/>
  </r>
  <r>
    <s v="C5002"/>
    <s v="Rose Scott"/>
    <s v="3717 Highland Ave, Los Angeles, CA 85001"/>
    <s v="rose5002@customer.com"/>
    <s v="602-969-5289"/>
  </r>
  <r>
    <s v="C5003"/>
    <s v="Patrick Taylor"/>
    <s v="486 Sunset Rd, San Diego, TX 78201"/>
    <s v="patrick5003@customer.com"/>
    <s v="305-764-1238"/>
  </r>
  <r>
    <s v="C5004"/>
    <s v="Judith Carter"/>
    <s v="8932 Highland Ave, Phoenix, CA 78201"/>
    <s v="judith5004@customer.com"/>
    <s v="646-323-7430"/>
  </r>
  <r>
    <s v="C5005"/>
    <s v="Henry Garcia"/>
    <s v="9738 Lakeview Dr, New York, PA 19101"/>
    <s v="henry5005@customer.com"/>
    <s v="215-124-6775"/>
  </r>
  <r>
    <s v="C5006"/>
    <s v="Christina Thompson"/>
    <s v="3846 Washington St, Philadelphia, IL 60601"/>
    <s v="christina5006@customer.com"/>
    <s v="312-797-6103"/>
  </r>
  <r>
    <s v="C5007"/>
    <s v="Douglas Jackson"/>
    <s v="4190 Park Blvd, San Diego, IL 90001"/>
    <s v="douglas5007@customer.com"/>
    <s v="323-842-3668"/>
  </r>
  <r>
    <s v="C5008"/>
    <s v="Maria Thomas"/>
    <s v="3899 Maple Dr, Phoenix, TX 78201"/>
    <s v="maria5008@customer.com"/>
    <s v="415-513-8184"/>
  </r>
  <r>
    <s v="C5009"/>
    <s v="Harold Rivera"/>
    <s v="861 Washington St, San Jose, NY 75201"/>
    <s v="harold5009@customer.com"/>
    <s v="415-467-1458"/>
  </r>
  <r>
    <s v="C5010"/>
    <s v="Nicole Thompson"/>
    <s v="8284 Broadway, Chicago, TX 19101"/>
    <s v="nicole5010@customer.com"/>
    <s v="215-935-4812"/>
  </r>
  <r>
    <s v="C5011"/>
    <s v="Alexander Williams"/>
    <s v="6922 Broadway, New York, CA 75201"/>
    <s v="alexander5011@customer.com"/>
    <s v="718-997-9791"/>
  </r>
  <r>
    <s v="C5012"/>
    <s v="Megan Harris"/>
    <s v="9059 Park Blvd, Dallas, IL 85001"/>
    <s v="megan5012@customer.com"/>
    <s v="602-310-7890"/>
  </r>
  <r>
    <s v="C5013"/>
    <s v="Samuel Rivera"/>
    <s v="8578 Main St, San Diego, AZ 85001"/>
    <s v="samuel5013@customer.com"/>
    <s v="602-421-6427"/>
  </r>
  <r>
    <s v="C5014"/>
    <s v="Dorothy Thomas"/>
    <s v="3661 Sunset Rd, Phoenix, CA 85001"/>
    <s v="dorothy5014@customer.com"/>
    <s v="602-550-8078"/>
  </r>
  <r>
    <s v="C5015"/>
    <s v="Frank Gomez"/>
    <s v="5274 Washington St, San Jose, TX 92101"/>
    <s v="frank5015@customer.com"/>
    <s v="619-158-1760"/>
  </r>
  <r>
    <s v="C5016"/>
    <s v="Sophia Taylor"/>
    <s v="1526 Highland Ave, Philadelphia, TX 77001"/>
    <s v="sophia5016@customer.com"/>
    <s v="713-777-6576"/>
  </r>
  <r>
    <s v="C5017"/>
    <s v="Lawrence Hernandez"/>
    <s v="1646 Sunset Rd, New York, TX 19101"/>
    <s v="lawrence5017@customer.com"/>
    <s v="215-861-9185"/>
  </r>
  <r>
    <s v="C5018"/>
    <s v="Alice Rivera"/>
    <s v="322 Washington St, Houston, CA 92101"/>
    <s v="alice5018@customer.com"/>
    <s v="619-424-7389"/>
  </r>
  <r>
    <s v="C5019"/>
    <s v="Arthur Hill"/>
    <s v="9645 Park Blvd, New York, CA 90001"/>
    <s v="arthur5019@customer.com"/>
    <s v="323-750-2459"/>
  </r>
  <r>
    <s v="C5020"/>
    <s v="Ruth Green"/>
    <s v="5887 Main St, Philadelphia, CA 85001"/>
    <s v="ruth5020@customer.com"/>
    <s v="602-135-7898"/>
  </r>
  <r>
    <s v="C5021"/>
    <s v="Philip Jones"/>
    <s v="399 Highland Ave, Phoenix, CA 77001"/>
    <s v="philip5021@customer.com"/>
    <s v="713-459-1232"/>
  </r>
  <r>
    <s v="C5022"/>
    <s v="Diana Perez"/>
    <s v="5072 Broadway, Philadelphia, CA 75201"/>
    <s v="diana5022@customer.com"/>
    <s v="415-831-9443"/>
  </r>
  <r>
    <s v="C5023"/>
    <s v="Roger Davis"/>
    <s v="8217 Washington St, San Diego, CA 10001"/>
    <s v="roger5023@customer.com"/>
    <s v="212-804-5186"/>
  </r>
  <r>
    <s v="C5024"/>
    <s v="Natalie Sanchez"/>
    <s v="8590 Elm St, San Jose, TX 78201"/>
    <s v="natalie5024@customer.com"/>
    <s v="512-326-2030"/>
  </r>
  <r>
    <s v="C5025"/>
    <s v="Benjamin Williams"/>
    <s v="4631 Washington St, San Jose, NY 60601"/>
    <s v="benjamin5025@customer.com"/>
    <s v="312-422-7555"/>
  </r>
  <r>
    <s v="C5026"/>
    <s v="Virginia Hall"/>
    <s v="7189 Lakeview Dr, San Diego, CA 60601"/>
    <s v="virginia5026@customer.com"/>
    <s v="312-381-5069"/>
  </r>
  <r>
    <s v="C5027"/>
    <s v="Bruce Davis"/>
    <s v="1764 Elm St, San Antonio, NY 10001"/>
    <s v="bruce5027@customer.com"/>
    <s v="212-474-9297"/>
  </r>
  <r>
    <s v="C5028"/>
    <s v="Madison Johnson"/>
    <s v="9735 Maple Dr, Philadelphia, AZ 77001"/>
    <s v="madison5028@customer.com"/>
    <s v="713-681-8672"/>
  </r>
  <r>
    <s v="C5029"/>
    <s v="Adam Taylor"/>
    <s v="4286 Maple Dr, Houston, CA 60601"/>
    <s v="adam5029@customer.com"/>
    <s v="312-704-5787"/>
  </r>
  <r>
    <s v="C5030"/>
    <s v="Abigail Gomez"/>
    <s v="5176 Lakeview Dr, San Jose, TX 75201"/>
    <s v="abigail5030@customer.com"/>
    <s v="512-911-9228"/>
  </r>
  <r>
    <s v="C5031"/>
    <s v="Gerald Young"/>
    <s v="2170 Sunset Rd, San Antonio, AZ 60601"/>
    <s v="gerald5031@customer.com"/>
    <s v="312-646-7022"/>
  </r>
  <r>
    <s v="C5032"/>
    <s v="Lauren Martinez"/>
    <s v="1808 Cedar Ln, San Antonio, CA 10001"/>
    <s v="lauren5032@customer.com"/>
    <s v="212-225-1190"/>
  </r>
  <r>
    <s v="C5033"/>
    <s v="Keith Thompson"/>
    <s v="9395 Main St, Los Angeles, PA 90001"/>
    <s v="keith5033@customer.com"/>
    <s v="323-404-9329"/>
  </r>
  <r>
    <s v="C5034"/>
    <s v="Isabella Brown"/>
    <s v="6710 Cedar Ln, San Jose, AZ 78201"/>
    <s v="isabella5034@customer.com"/>
    <s v="512-287-8656"/>
  </r>
  <r>
    <s v="C5035"/>
    <s v="Terry Hernandez"/>
    <s v="8340 Main St, San Diego, CA 77001"/>
    <s v="terry5035@customer.com"/>
    <s v="713-585-5912"/>
  </r>
  <r>
    <s v="C5036"/>
    <s v="Jane Rivera"/>
    <s v="373 Cedar Ln, San Jose, CA 60601"/>
    <s v="jane5036@customer.com"/>
    <s v="312-624-1706"/>
  </r>
  <r>
    <s v="C5037"/>
    <s v="Wayne Hill"/>
    <s v="3631 Sunset Rd, New York, IL 92101"/>
    <s v="wayne5037@customer.com"/>
    <s v="619-616-8447"/>
  </r>
  <r>
    <s v="C5038"/>
    <s v="Amy Baker"/>
    <s v="9398 Lakeview Dr, Los Angeles, TX 77001"/>
    <s v="amy5038@customer.com"/>
    <s v="713-816-4154"/>
  </r>
  <r>
    <s v="C5039"/>
    <s v="Ralph Carter"/>
    <s v="6625 Highland Ave, Houston, CA 10001"/>
    <s v="ralph5039@customer.com"/>
    <s v="212-849-7607"/>
  </r>
  <r>
    <s v="C5040"/>
    <s v="Cynthia Robinson"/>
    <s v="2911 Broadway, Dallas, IL 77001"/>
    <s v="cynthia5040@customer.com"/>
    <s v="713-962-9602"/>
  </r>
  <r>
    <s v="C5041"/>
    <s v="Smith Lewis"/>
    <s v="5705 Sunset Rd, Houston, IL 60601"/>
    <s v="smith5041@customer.com"/>
    <s v="312-250-6240"/>
  </r>
  <r>
    <s v="C5042"/>
    <s v="Johnson Torres"/>
    <s v="220 Highland Ave, San Antonio, CA 90001"/>
    <s v="johnson5042@customer.com"/>
    <s v="323-673-6434"/>
  </r>
  <r>
    <s v="C5043"/>
    <s v="Williams Green"/>
    <s v="6017 Cedar Ln, New York, NY 78201"/>
    <s v="williams5043@customer.com"/>
    <s v="718-218-9749"/>
  </r>
  <r>
    <s v="C5044"/>
    <s v="Brown Nelson"/>
    <s v="7365 Maple Dr, Chicago, PA 77001"/>
    <s v="brown5044@customer.com"/>
    <s v="713-690-6081"/>
  </r>
  <r>
    <s v="C5045"/>
    <s v="Jones Robinson"/>
    <s v="6042 Elm St, Chicago, CA 19101"/>
    <s v="jones5045@customer.com"/>
    <s v="215-810-2062"/>
  </r>
  <r>
    <s v="C5046"/>
    <s v="Garcia Nguyen"/>
    <s v="5454 Washington St, Los Angeles, TX 77001"/>
    <s v="garcia5046@customer.com"/>
    <s v="713-496-4332"/>
  </r>
  <r>
    <s v="C5047"/>
    <s v="Miller Thomas"/>
    <s v="8556 Sunset Rd, New York, TX 78201"/>
    <s v="miller5047@customer.com"/>
    <s v="646-576-6653"/>
  </r>
  <r>
    <s v="C5048"/>
    <s v="Davis Lewis"/>
    <s v="8011 Highland Ave, San Antonio, AZ 60601"/>
    <s v="davis5048@customer.com"/>
    <s v="312-393-2741"/>
  </r>
  <r>
    <s v="C5049"/>
    <s v="Rodriguez Sanchez"/>
    <s v="1807 Sunset Rd, New York, CA 92101"/>
    <s v="rodriguez5049@customer.com"/>
    <s v="619-496-1228"/>
  </r>
  <r>
    <s v="C5050"/>
    <s v="Martinez Mitchell"/>
    <s v="2681 Broadway, Dallas, NY 95101"/>
    <s v="martinez5050@customer.com"/>
    <s v="408-136-3570"/>
  </r>
  <r>
    <s v="C5051"/>
    <s v="Hernandez Brown"/>
    <s v="8768 Park Blvd, Philadelphia, NY 19101"/>
    <s v="hernandez5051@customer.com"/>
    <s v="215-788-9319"/>
  </r>
  <r>
    <s v="C5052"/>
    <s v="Lopez Green"/>
    <s v="9593 Main St, Houston, AZ 19101"/>
    <s v="lopez5052@customer.com"/>
    <s v="215-692-1345"/>
  </r>
  <r>
    <s v="C5053"/>
    <s v="Gonzalez Walker"/>
    <s v="9874 Cedar Ln, Dallas, PA 85001"/>
    <s v="gonzalez5053@customer.com"/>
    <s v="602-408-5448"/>
  </r>
  <r>
    <s v="C5054"/>
    <s v="Wilson Campbell"/>
    <s v="4969 Elm St, Los Angeles, TX 10001"/>
    <s v="wilson5054@customer.com"/>
    <s v="212-170-2327"/>
  </r>
  <r>
    <s v="C5055"/>
    <s v="Anderson Clark"/>
    <s v="1753 Maple Dr, Houston, TX 77001"/>
    <s v="anderson5055@customer.com"/>
    <s v="713-881-8502"/>
  </r>
  <r>
    <s v="C5056"/>
    <s v="Thomas Ramirez"/>
    <s v="4166 Highland Ave, Phoenix, PA 75201"/>
    <s v="thomas5056@customer.com"/>
    <s v="646-590-8304"/>
  </r>
  <r>
    <s v="C5057"/>
    <s v="Taylor Ramirez"/>
    <s v="7531 Sunset Rd, Chicago, IL 92101"/>
    <s v="taylor5057@customer.com"/>
    <s v="619-299-8246"/>
  </r>
  <r>
    <s v="C5058"/>
    <s v="Moore Wright"/>
    <s v="7511 Sunset Rd, Philadelphia, TX 75201"/>
    <s v="moore5058@customer.com"/>
    <s v="512-799-3188"/>
  </r>
  <r>
    <s v="C5059"/>
    <s v="Jackson Walker"/>
    <s v="8385 Elm St, Dallas, CA 75201"/>
    <s v="jackson5059@customer.com"/>
    <s v="718-180-8479"/>
  </r>
  <r>
    <s v="C5060"/>
    <s v="Martin Garcia"/>
    <s v="7689 Washington St, Houston, TX 95101"/>
    <s v="martin5060@customer.com"/>
    <s v="408-339-4324"/>
  </r>
  <r>
    <s v="C5061"/>
    <s v="Peter Davis"/>
    <s v="1569 Park Blvd, Chicago, NY 78201"/>
    <s v="peter5061@customer.com"/>
    <s v="718-287-4805"/>
  </r>
  <r>
    <s v="C5062"/>
    <s v="Victoria Hill"/>
    <s v="8945 Sunset Rd, San Diego, TX 60601"/>
    <s v="victoria5062@customer.com"/>
    <s v="312-442-7850"/>
  </r>
  <r>
    <s v="C5063"/>
    <s v="Raymond Nelson"/>
    <s v="6088 Maple Dr, San Jose, PA 60601"/>
    <s v="raymond5063@customer.com"/>
    <s v="312-265-8581"/>
  </r>
  <r>
    <s v="C5064"/>
    <s v="Julia Hernandez"/>
    <s v="2455 Main St, Phoenix, AZ 95101"/>
    <s v="julia5064@customer.com"/>
    <s v="408-446-8244"/>
  </r>
  <r>
    <s v="C5065"/>
    <s v="Scott Thomas"/>
    <s v="8099 Washington St, Los Angeles, AZ 95101"/>
    <s v="scott5065@customer.com"/>
    <s v="408-688-5941"/>
  </r>
  <r>
    <s v="C5066"/>
    <s v="Grace Gonzalez"/>
    <s v="5748 Washington St, Philadelphia, TX 75201"/>
    <s v="grace5066@customer.com"/>
    <s v="646-740-9890"/>
  </r>
  <r>
    <s v="C5067"/>
    <s v="Dennis King"/>
    <s v="2605 Elm St, New York, IL 92101"/>
    <s v="dennis5067@customer.com"/>
    <s v="619-279-1138"/>
  </r>
  <r>
    <s v="C5068"/>
    <s v="Evelyn Green"/>
    <s v="3493 Broadway, San Diego, TX 77001"/>
    <s v="evelyn5068@customer.com"/>
    <s v="713-628-8256"/>
  </r>
  <r>
    <s v="C5069"/>
    <s v="Gregory Hill"/>
    <s v="7290 Sunset Rd, Los Angeles, TX 77001"/>
    <s v="gregory5069@customer.com"/>
    <s v="713-692-2515"/>
  </r>
  <r>
    <s v="C5070"/>
    <s v="Anna Roberts"/>
    <s v="7495 Highland Ave, San Antonio, CA 92101"/>
    <s v="anna5070@customer.com"/>
    <s v="619-457-2333"/>
  </r>
  <r>
    <s v="C5071"/>
    <s v="Walter Wright"/>
    <s v="8611 Park Blvd, Los Angeles, TX 85001"/>
    <s v="walter5071@customer.com"/>
    <s v="602-312-1613"/>
  </r>
  <r>
    <s v="C5072"/>
    <s v="Rose Martin"/>
    <s v="3907 Sunset Rd, Philadelphia, AZ 90001"/>
    <s v="rose5072@customer.com"/>
    <s v="323-318-9585"/>
  </r>
  <r>
    <s v="C5073"/>
    <s v="Patrick Young"/>
    <s v="6140 Main St, Philadelphia, AZ 75201"/>
    <s v="patrick5073@customer.com"/>
    <s v="305-138-8056"/>
  </r>
  <r>
    <s v="C5074"/>
    <s v="Judith Garcia"/>
    <s v="9642 Cedar Ln, Philadelphia, CA 75201"/>
    <s v="judith5074@customer.com"/>
    <s v="305-385-4416"/>
  </r>
  <r>
    <s v="C5075"/>
    <s v="Henry Nelson"/>
    <s v="1886 Maple Dr, Philadelphia, TX 10001"/>
    <s v="henry5075@customer.com"/>
    <s v="212-847-4952"/>
  </r>
  <r>
    <s v="C5076"/>
    <s v="Christina Campbell"/>
    <s v="2182 Lakeview Dr, Los Angeles, CA 78201"/>
    <s v="christina5076@customer.com"/>
    <s v="512-179-5874"/>
  </r>
  <r>
    <s v="C5077"/>
    <s v="Douglas Mitchell"/>
    <s v="4028 Washington St, San Jose, TX 95101"/>
    <s v="douglas5077@customer.com"/>
    <s v="408-509-7467"/>
  </r>
  <r>
    <s v="C5078"/>
    <s v="Maria Rivera"/>
    <s v="2505 Cedar Ln, Chicago, TX 77001"/>
    <s v="maria5078@customer.com"/>
    <s v="713-925-7022"/>
  </r>
  <r>
    <s v="C5079"/>
    <s v="Harold Gomez"/>
    <s v="5130 Park Blvd, Los Angeles, TX 77001"/>
    <s v="harold5079@customer.com"/>
    <s v="713-412-8755"/>
  </r>
  <r>
    <s v="C5080"/>
    <s v="Nicole Carter"/>
    <s v="3725 Main St, San Diego, TX 77001"/>
    <s v="nicole5080@customer.com"/>
    <s v="713-803-5249"/>
  </r>
  <r>
    <s v="C5081"/>
    <s v="Alexander Smith"/>
    <s v="7073 Elm St, Los Angeles, PA 85001"/>
    <s v="alexander5081@customer.com"/>
    <s v="602-688-5697"/>
  </r>
  <r>
    <s v="C5082"/>
    <s v="Megan Green"/>
    <s v="8242 Maple Dr, New York, NY 90001"/>
    <s v="megan5082@customer.com"/>
    <s v="323-415-1005"/>
  </r>
  <r>
    <s v="C5083"/>
    <s v="Samuel Thompson"/>
    <s v="8076 Washington St, Houston, CA 60601"/>
    <s v="samuel5083@customer.com"/>
    <s v="312-575-5504"/>
  </r>
  <r>
    <s v="C5084"/>
    <s v="Dorothy Anderson"/>
    <s v="3202 Park Blvd, San Jose, TX 19101"/>
    <s v="dorothy5084@customer.com"/>
    <s v="215-993-2233"/>
  </r>
  <r>
    <s v="C5085"/>
    <s v="Frank Brown"/>
    <s v="7117 Broadway, Chicago, AZ 85001"/>
    <s v="frank5085@customer.com"/>
    <s v="602-500-4891"/>
  </r>
  <r>
    <s v="C5086"/>
    <s v="Sophia Johnson"/>
    <s v="2910 Cedar Ln, Philadelphia, CA 19101"/>
    <s v="sophia5086@customer.com"/>
    <s v="215-658-1477"/>
  </r>
  <r>
    <s v="C5087"/>
    <s v="Lawrence Johnson"/>
    <s v="993 Broadway, Houston, TX 60601"/>
    <s v="lawrence5087@customer.com"/>
    <s v="312-685-3764"/>
  </r>
  <r>
    <s v="C5088"/>
    <s v="Alice Rivera"/>
    <s v="7083 Lakeview Dr, San Antonio, PA 95101"/>
    <s v="alice5088@customer.com"/>
    <s v="408-695-2530"/>
  </r>
  <r>
    <s v="C5089"/>
    <s v="Arthur Baker"/>
    <s v="2965 Washington St, Chicago, TX 95101"/>
    <s v="arthur5089@customer.com"/>
    <s v="408-844-6865"/>
  </r>
  <r>
    <s v="C5090"/>
    <s v="Ruth Lee"/>
    <s v="1923 Highland Ave, Philadelphia, IL 19101"/>
    <s v="ruth5090@customer.com"/>
    <s v="215-380-1310"/>
  </r>
  <r>
    <s v="C5091"/>
    <s v="Philip Taylor"/>
    <s v="5778 Broadway, Houston, NY 78201"/>
    <s v="philip5091@customer.com"/>
    <s v="305-318-4497"/>
  </r>
  <r>
    <s v="C5092"/>
    <s v="Diana Nguyen"/>
    <s v="7003 Park Blvd, New York, TX 19101"/>
    <s v="diana5092@customer.com"/>
    <s v="215-597-5235"/>
  </r>
  <r>
    <s v="C5093"/>
    <s v="Roger Torres"/>
    <s v="6519 Broadway, San Diego, TX 75201"/>
    <s v="roger5093@customer.com"/>
    <s v="646-784-1617"/>
  </r>
  <r>
    <s v="C5094"/>
    <s v="Natalie Miller"/>
    <s v="3608 Broadway, Los Angeles, IL 75201"/>
    <s v="natalie5094@customer.com"/>
    <s v="512-872-3497"/>
  </r>
  <r>
    <s v="C5095"/>
    <s v="Benjamin Thompson"/>
    <s v="795 Washington St, Philadelphia, CA 19101"/>
    <s v="benjamin5095@customer.com"/>
    <s v="215-452-6885"/>
  </r>
  <r>
    <s v="C5096"/>
    <s v="Virginia Harris"/>
    <s v="2784 Lakeview Dr, Philadelphia, TX 90001"/>
    <s v="virginia5096@customer.com"/>
    <s v="323-436-6400"/>
  </r>
  <r>
    <s v="C5097"/>
    <s v="Bruce White"/>
    <s v="8847 Broadway, San Jose, CA 90001"/>
    <s v="bruce5097@customer.com"/>
    <s v="323-591-9475"/>
  </r>
  <r>
    <s v="C5098"/>
    <s v="Madison Jackson"/>
    <s v="5789 Cedar Ln, Phoenix, CA 60601"/>
    <s v="madison5098@customer.com"/>
    <s v="312-581-3062"/>
  </r>
  <r>
    <s v="C5099"/>
    <s v="Adam Young"/>
    <s v="2840 Elm St, Philadelphia, CA 75201"/>
    <s v="adam5099@customer.com"/>
    <s v="305-814-9617"/>
  </r>
  <r>
    <s v="C5100"/>
    <s v="Abigail Scott"/>
    <s v="4999 Main St, Houston, TX 10001"/>
    <s v="abigail5100@customer.com"/>
    <s v="212-771-5754"/>
  </r>
  <r>
    <s v="C5101"/>
    <s v="Gerald Carter"/>
    <s v="4217 Park Blvd, Los Angeles, TX 95101"/>
    <s v="gerald5101@customer.com"/>
    <s v="408-770-2793"/>
  </r>
  <r>
    <s v="C5102"/>
    <s v="Lauren Hernandez"/>
    <s v="2916 Elm St, Dallas, IL 85001"/>
    <s v="lauren5102@customer.com"/>
    <s v="602-152-8838"/>
  </r>
  <r>
    <s v="C5103"/>
    <s v="Keith White"/>
    <s v="3692 Washington St, Dallas, TX 92101"/>
    <s v="keith5103@customer.com"/>
    <s v="619-651-9223"/>
  </r>
  <r>
    <s v="C5104"/>
    <s v="Isabella Gonzalez"/>
    <s v="7376 Main St, Philadelphia, AZ 77001"/>
    <s v="isabella5104@customer.com"/>
    <s v="713-534-8737"/>
  </r>
  <r>
    <s v="C5105"/>
    <s v="Terry Wilson"/>
    <s v="2270 Sunset Rd, San Diego, PA 75201"/>
    <s v="terry5105@customer.com"/>
    <s v="646-570-6708"/>
  </r>
  <r>
    <s v="C5106"/>
    <s v="Jane Jones"/>
    <s v="7811 Maple Dr, Philadelphia, CA 92101"/>
    <s v="jane5106@customer.com"/>
    <s v="619-386-1387"/>
  </r>
  <r>
    <s v="C5107"/>
    <s v="Wayne Johnson"/>
    <s v="8321 Highland Ave, San Jose, PA 77001"/>
    <s v="wayne5107@customer.com"/>
    <s v="713-325-2107"/>
  </r>
  <r>
    <s v="C5108"/>
    <s v="Amy Lee"/>
    <s v="2354 Sunset Rd, Los Angeles, IL 10001"/>
    <s v="amy5108@customer.com"/>
    <s v="212-986-7449"/>
  </r>
  <r>
    <s v="C5109"/>
    <s v="Ralph Thompson"/>
    <s v="318 Sunset Rd, San Jose, CA 90001"/>
    <s v="ralph5109@customer.com"/>
    <s v="323-760-4686"/>
  </r>
  <r>
    <s v="C5110"/>
    <s v="Cynthia Wright"/>
    <s v="111 Main St, San Diego, CA 95101"/>
    <s v="cynthia5110@customer.com"/>
    <s v="408-540-1622"/>
  </r>
  <r>
    <s v="C5111"/>
    <s v="Smith Scott"/>
    <s v="4103 Elm St, New York, TX 10001"/>
    <s v="smith5111@customer.com"/>
    <s v="212-314-4347"/>
  </r>
  <r>
    <s v="C5112"/>
    <s v="Johnson Thompson"/>
    <s v="7203 Sunset Rd, San Antonio, NY 10001"/>
    <s v="johnson5112@customer.com"/>
    <s v="212-148-5716"/>
  </r>
  <r>
    <s v="C5113"/>
    <s v="Williams Wright"/>
    <s v="1018 Washington St, Houston, TX 90001"/>
    <s v="williams5113@customer.com"/>
    <s v="323-632-1597"/>
  </r>
  <r>
    <s v="C5114"/>
    <s v="Brown Brown"/>
    <s v="9867 Sunset Rd, Chicago, NY 10001"/>
    <s v="brown5114@customer.com"/>
    <s v="212-786-1695"/>
  </r>
  <r>
    <s v="C5115"/>
    <s v="Jones Miller"/>
    <s v="5572 Washington St, Philadelphia, IL 19101"/>
    <s v="jones5115@customer.com"/>
    <s v="215-668-1305"/>
  </r>
  <r>
    <s v="C5116"/>
    <s v="Garcia Johnson"/>
    <s v="5927 Elm St, New York, PA 77001"/>
    <s v="garcia5116@customer.com"/>
    <s v="713-228-8698"/>
  </r>
  <r>
    <s v="C5117"/>
    <s v="Miller Robinson"/>
    <s v="8095 Lakeview Dr, Los Angeles, AZ 60601"/>
    <s v="miller5117@customer.com"/>
    <s v="312-505-6417"/>
  </r>
  <r>
    <s v="C5118"/>
    <s v="Davis Davis"/>
    <s v="3317 Main St, Dallas, IL 78201"/>
    <s v="davis5118@customer.com"/>
    <s v="305-188-5746"/>
  </r>
  <r>
    <s v="C5119"/>
    <s v="Rodriguez Green"/>
    <s v="2453 Cedar Ln, San Diego, CA 19101"/>
    <s v="rodriguez5119@customer.com"/>
    <s v="215-421-5567"/>
  </r>
  <r>
    <s v="C5120"/>
    <s v="Martinez Robinson"/>
    <s v="4592 Park Blvd, San Jose, AZ 75201"/>
    <s v="martinez5120@customer.com"/>
    <s v="305-438-9747"/>
  </r>
  <r>
    <s v="C5121"/>
    <s v="Hernandez Thomas"/>
    <s v="8631 Sunset Rd, San Jose, IL 95101"/>
    <s v="hernandez5121@customer.com"/>
    <s v="408-234-1683"/>
  </r>
  <r>
    <s v="C5122"/>
    <s v="Lopez Wilson"/>
    <s v="5966 Lakeview Dr, San Diego, TX 75201"/>
    <s v="lopez5122@customer.com"/>
    <s v="512-585-4139"/>
  </r>
  <r>
    <s v="C5123"/>
    <s v="Gonzalez Walker"/>
    <s v="832 Cedar Ln, San Jose, TX 10001"/>
    <s v="gonzalez5123@customer.com"/>
    <s v="212-642-1164"/>
  </r>
  <r>
    <s v="C5124"/>
    <s v="Wilson Flores"/>
    <s v="6162 Washington St, New York, PA 75201"/>
    <s v="wilson5124@customer.com"/>
    <s v="646-833-5926"/>
  </r>
  <r>
    <s v="C5125"/>
    <s v="Anderson Hernandez"/>
    <s v="6810 Sunset Rd, Dallas, TX 92101"/>
    <s v="anderson5125@customer.com"/>
    <s v="619-423-3525"/>
  </r>
  <r>
    <s v="C5126"/>
    <s v="Thomas White"/>
    <s v="6613 Lakeview Dr, New York, CA 75201"/>
    <s v="thomas5126@customer.com"/>
    <s v="646-760-2017"/>
  </r>
  <r>
    <s v="C5127"/>
    <s v="Taylor Taylor"/>
    <s v="3683 Broadway, New York, TX 95101"/>
    <s v="taylor5127@customer.com"/>
    <s v="408-947-7717"/>
  </r>
  <r>
    <s v="C5128"/>
    <s v="Moore Smith"/>
    <s v="2106 Washington St, Philadelphia, PA 75201"/>
    <s v="moore5128@customer.com"/>
    <s v="718-631-9844"/>
  </r>
  <r>
    <s v="C5129"/>
    <s v="Jackson Baker"/>
    <s v="591 Park Blvd, San Antonio, CA 77001"/>
    <s v="jackson5129@customer.com"/>
    <s v="713-106-6673"/>
  </r>
  <r>
    <s v="C5130"/>
    <s v="Martin Hall"/>
    <s v="9472 Maple Dr, Chicago, PA 77001"/>
    <s v="martin5130@customer.com"/>
    <s v="713-236-2114"/>
  </r>
  <r>
    <s v="C5131"/>
    <s v="Peter Jones"/>
    <s v="1084 Lakeview Dr, New York, IL 78201"/>
    <s v="peter5131@customer.com"/>
    <s v="512-264-4201"/>
  </r>
  <r>
    <s v="C5132"/>
    <s v="Victoria Garcia"/>
    <s v="4754 Main St, San Antonio, CA 85001"/>
    <s v="victoria5132@customer.com"/>
    <s v="602-379-2317"/>
  </r>
  <r>
    <s v="C5133"/>
    <s v="Raymond Flores"/>
    <s v="617 Sunset Rd, Chicago, CA 19101"/>
    <s v="raymond5133@customer.com"/>
    <s v="215-348-1620"/>
  </r>
  <r>
    <s v="C5134"/>
    <s v="Julia Gomez"/>
    <s v="8568 Main St, Houston, TX 75201"/>
    <s v="julia5134@customer.com"/>
    <s v="718-801-1497"/>
  </r>
  <r>
    <s v="C5135"/>
    <s v="Scott Hill"/>
    <s v="8981 Highland Ave, Houston, TX 75201"/>
    <s v="scott5135@customer.com"/>
    <s v="512-450-2510"/>
  </r>
  <r>
    <s v="C5136"/>
    <s v="Grace Roberts"/>
    <s v="4552 Washington St, San Antonio, CA 77001"/>
    <s v="grace5136@customer.com"/>
    <s v="713-268-2235"/>
  </r>
  <r>
    <s v="C5137"/>
    <s v="Dennis Baker"/>
    <s v="505 Main St, New York, CA 60601"/>
    <s v="dennis5137@customer.com"/>
    <s v="312-214-5802"/>
  </r>
  <r>
    <s v="C5138"/>
    <s v="Evelyn Wright"/>
    <s v="4260 Main St, San Antonio, IL 90001"/>
    <s v="evelyn5138@customer.com"/>
    <s v="323-182-1923"/>
  </r>
  <r>
    <s v="C5139"/>
    <s v="Gregory Roberts"/>
    <s v="6269 Park Blvd, Phoenix, TX 19101"/>
    <s v="gregory5139@customer.com"/>
    <s v="215-591-4260"/>
  </r>
  <r>
    <s v="C5140"/>
    <s v="Anna Gonzalez"/>
    <s v="2680 Maple Dr, San Antonio, PA 60601"/>
    <s v="anna5140@customer.com"/>
    <s v="312-749-3617"/>
  </r>
  <r>
    <s v="C5141"/>
    <s v="Walter Harris"/>
    <s v="3109 Broadway, San Jose, NY 85001"/>
    <s v="walter5141@customer.com"/>
    <s v="602-782-7337"/>
  </r>
  <r>
    <s v="C5142"/>
    <s v="Rose Johnson"/>
    <s v="342 Park Blvd, San Jose, PA 78201"/>
    <s v="rose5142@customer.com"/>
    <s v="646-320-4036"/>
  </r>
  <r>
    <s v="C5143"/>
    <s v="Patrick Rivera"/>
    <s v="6834 Washington St, Phoenix, IL 78201"/>
    <s v="patrick5143@customer.com"/>
    <s v="415-688-7178"/>
  </r>
  <r>
    <s v="C5144"/>
    <s v="Judith Wright"/>
    <s v="4095 Elm St, Dallas, AZ 95101"/>
    <s v="judith5144@customer.com"/>
    <s v="408-269-5507"/>
  </r>
  <r>
    <s v="C5145"/>
    <s v="Henry Robinson"/>
    <s v="2771 Park Blvd, Phoenix, CA 95101"/>
    <s v="henry5145@customer.com"/>
    <s v="408-539-6882"/>
  </r>
  <r>
    <s v="C5146"/>
    <s v="Christina Hall"/>
    <s v="3961 Maple Dr, Philadelphia, CA 75201"/>
    <s v="christina5146@customer.com"/>
    <s v="646-161-6482"/>
  </r>
  <r>
    <s v="C5147"/>
    <s v="Douglas Davis"/>
    <s v="8818 Broadway, Dallas, TX 92101"/>
    <s v="douglas5147@customer.com"/>
    <s v="619-953-6821"/>
  </r>
  <r>
    <s v="C5148"/>
    <s v="Maria Martinez"/>
    <s v="3336 Washington St, San Diego, CA 78201"/>
    <s v="maria5148@customer.com"/>
    <s v="646-579-6390"/>
  </r>
  <r>
    <s v="C5149"/>
    <s v="Harold Anderson"/>
    <s v="8122 Washington St, New York, IL 75201"/>
    <s v="harold5149@customer.com"/>
    <s v="646-575-8488"/>
  </r>
  <r>
    <s v="C5150"/>
    <s v="Nicole Mitchell"/>
    <s v="5899 Main St, San Antonio, IL 92101"/>
    <s v="nicole5150@customer.com"/>
    <s v="619-496-9529"/>
  </r>
  <r>
    <s v="C5151"/>
    <s v="Alexander Hill"/>
    <s v="4148 Cedar Ln, New York, TX 19101"/>
    <s v="alexander5151@customer.com"/>
    <s v="215-805-3108"/>
  </r>
  <r>
    <s v="C5152"/>
    <s v="Megan Gomez"/>
    <s v="2719 Washington St, Houston, CA 90001"/>
    <s v="megan5152@customer.com"/>
    <s v="323-162-9774"/>
  </r>
  <r>
    <s v="C5153"/>
    <s v="Samuel Brown"/>
    <s v="3243 Broadway, Houston, AZ 77001"/>
    <s v="samuel5153@customer.com"/>
    <s v="713-880-2404"/>
  </r>
  <r>
    <s v="C5154"/>
    <s v="Dorothy Scott"/>
    <s v="4563 Washington St, Houston, IL 95101"/>
    <s v="dorothy5154@customer.com"/>
    <s v="408-547-3892"/>
  </r>
  <r>
    <s v="C5155"/>
    <s v="Frank Rivera"/>
    <s v="5177 Sunset Rd, New York, AZ 95101"/>
    <s v="frank5155@customer.com"/>
    <s v="408-437-4932"/>
  </r>
  <r>
    <s v="C5156"/>
    <s v="Sophia Hernandez"/>
    <s v="4010 Lakeview Dr, San Jose, CA 75201"/>
    <s v="sophia5156@customer.com"/>
    <s v="512-399-6504"/>
  </r>
  <r>
    <s v="C5157"/>
    <s v="Lawrence Clark"/>
    <s v="6942 Highland Ave, New York, CA 78201"/>
    <s v="lawrence5157@customer.com"/>
    <s v="512-343-1303"/>
  </r>
  <r>
    <s v="C5158"/>
    <s v="Alice Hall"/>
    <s v="778 Maple Dr, Chicago, TX 92101"/>
    <s v="alice5158@customer.com"/>
    <s v="619-590-3667"/>
  </r>
  <r>
    <s v="C5159"/>
    <s v="Arthur Williams"/>
    <s v="6718 Broadway, Dallas, TX 77001"/>
    <s v="arthur5159@customer.com"/>
    <s v="713-227-6443"/>
  </r>
  <r>
    <s v="C5160"/>
    <s v="Ruth Wright"/>
    <s v="4897 Maple Dr, Dallas, CA 10001"/>
    <s v="ruth5160@customer.com"/>
    <s v="212-337-8694"/>
  </r>
  <r>
    <s v="C5161"/>
    <s v="Philip Campbell"/>
    <s v="3845 Washington St, San Jose, PA 77001"/>
    <s v="philip5161@customer.com"/>
    <s v="713-468-4062"/>
  </r>
  <r>
    <s v="C5162"/>
    <s v="Diana Allen"/>
    <s v="3447 Sunset Rd, San Antonio, TX 77001"/>
    <s v="diana5162@customer.com"/>
    <s v="713-815-7181"/>
  </r>
  <r>
    <s v="C5163"/>
    <s v="Roger Moore"/>
    <s v="9367 Sunset Rd, Los Angeles, CA 95101"/>
    <s v="roger5163@customer.com"/>
    <s v="408-756-3879"/>
  </r>
  <r>
    <s v="C5164"/>
    <s v="Natalie Mitchell"/>
    <s v="8714 Elm St, San Antonio, TX 78201"/>
    <s v="natalie5164@customer.com"/>
    <s v="305-240-7215"/>
  </r>
  <r>
    <s v="C5165"/>
    <s v="Benjamin Gonzalez"/>
    <s v="274 Cedar Ln, New York, PA 92101"/>
    <s v="benjamin5165@customer.com"/>
    <s v="619-722-1856"/>
  </r>
  <r>
    <s v="C5166"/>
    <s v="Virginia Lopez"/>
    <s v="6457 Main St, Philadelphia, PA 10001"/>
    <s v="virginia5166@customer.com"/>
    <s v="212-330-5251"/>
  </r>
  <r>
    <s v="C5167"/>
    <s v="Bruce Martinez"/>
    <s v="2007 Broadway, San Diego, NY 60601"/>
    <s v="bruce5167@customer.com"/>
    <s v="312-412-3175"/>
  </r>
  <r>
    <s v="C5168"/>
    <s v="Madison Johnson"/>
    <s v="4394 Elm St, Philadelphia, PA 10001"/>
    <s v="madison5168@customer.com"/>
    <s v="212-229-6092"/>
  </r>
  <r>
    <s v="C5169"/>
    <s v="Adam Scott"/>
    <s v="6656 Maple Dr, San Diego, NY 77001"/>
    <s v="adam5169@customer.com"/>
    <s v="713-699-3531"/>
  </r>
  <r>
    <s v="C5170"/>
    <s v="Abigail Johnson"/>
    <s v="8594 Cedar Ln, Houston, TX 92101"/>
    <s v="abigail5170@customer.com"/>
    <s v="619-771-8694"/>
  </r>
  <r>
    <s v="C5171"/>
    <s v="Gerald Robinson"/>
    <s v="3351 Maple Dr, Dallas, CA 95101"/>
    <s v="gerald5171@customer.com"/>
    <s v="408-443-1590"/>
  </r>
  <r>
    <s v="C5172"/>
    <s v="Lauren Hernandez"/>
    <s v="3678 Cedar Ln, Houston, PA 92101"/>
    <s v="lauren5172@customer.com"/>
    <s v="619-668-4767"/>
  </r>
  <r>
    <s v="C5173"/>
    <s v="Keith Mitchell"/>
    <s v="2961 Broadway, Philadelphia, TX 95101"/>
    <s v="keith5173@customer.com"/>
    <s v="408-205-8646"/>
  </r>
  <r>
    <s v="C5174"/>
    <s v="Isabella Harris"/>
    <s v="2714 Park Blvd, Chicago, TX 19101"/>
    <s v="isabella5174@customer.com"/>
    <s v="215-453-8516"/>
  </r>
  <r>
    <s v="C5175"/>
    <s v="Terry Smith"/>
    <s v="9909 Sunset Rd, Houston, NY 19101"/>
    <s v="terry5175@customer.com"/>
    <s v="215-646-5851"/>
  </r>
  <r>
    <s v="C5176"/>
    <s v="Jane Martinez"/>
    <s v="7593 Elm St, Philadelphia, CA 60601"/>
    <s v="jane5176@customer.com"/>
    <s v="312-969-8932"/>
  </r>
  <r>
    <s v="C5177"/>
    <s v="Wayne Moore"/>
    <s v="1101 Elm St, Los Angeles, CA 77001"/>
    <s v="wayne5177@customer.com"/>
    <s v="713-584-5767"/>
  </r>
  <r>
    <s v="C5178"/>
    <s v="Amy Scott"/>
    <s v="2980 Park Blvd, Dallas, IL 19101"/>
    <s v="amy5178@customer.com"/>
    <s v="215-340-3376"/>
  </r>
  <r>
    <s v="C5179"/>
    <s v="Ralph King"/>
    <s v="6487 Sunset Rd, San Diego, CA 75201"/>
    <s v="ralph5179@customer.com"/>
    <s v="718-361-7865"/>
  </r>
  <r>
    <s v="C5180"/>
    <s v="Cynthia Johnson"/>
    <s v="119 Lakeview Dr, Houston, AZ 78201"/>
    <s v="cynthia5180@customer.com"/>
    <s v="305-748-6041"/>
  </r>
  <r>
    <s v="C5181"/>
    <s v="Smith Robinson"/>
    <s v="9881 Maple Dr, Chicago, CA 75201"/>
    <s v="smith5181@customer.com"/>
    <s v="512-356-9911"/>
  </r>
  <r>
    <s v="C5182"/>
    <s v="Johnson Taylor"/>
    <s v="835 Sunset Rd, San Jose, NY 92101"/>
    <s v="johnson5182@customer.com"/>
    <s v="619-707-1969"/>
  </r>
  <r>
    <s v="C5183"/>
    <s v="Williams Adams"/>
    <s v="4480 Cedar Ln, New York, IL 95101"/>
    <s v="williams5183@customer.com"/>
    <s v="408-243-3955"/>
  </r>
  <r>
    <s v="C5184"/>
    <s v="Brown Wilson"/>
    <s v="4472 Maple Dr, San Antonio, TX 92101"/>
    <s v="brown5184@customer.com"/>
    <s v="619-291-4914"/>
  </r>
  <r>
    <s v="C5185"/>
    <s v="Jones Scott"/>
    <s v="4144 Elm St, San Diego, TX 95101"/>
    <s v="jones5185@customer.com"/>
    <s v="408-978-5256"/>
  </r>
  <r>
    <s v="C5186"/>
    <s v="Garcia Clark"/>
    <s v="2510 Maple Dr, Chicago, CA 95101"/>
    <s v="garcia5186@customer.com"/>
    <s v="408-634-7269"/>
  </r>
  <r>
    <s v="C5187"/>
    <s v="Miller Martinez"/>
    <s v="4364 Highland Ave, Houston, NY 10001"/>
    <s v="miller5187@customer.com"/>
    <s v="212-238-2319"/>
  </r>
  <r>
    <s v="C5188"/>
    <s v="Davis Scott"/>
    <s v="4077 Main St, Chicago, CA 95101"/>
    <s v="davis5188@customer.com"/>
    <s v="408-379-7993"/>
  </r>
  <r>
    <s v="C5189"/>
    <s v="Rodriguez Garcia"/>
    <s v="1360 Main St, Phoenix, TX 90001"/>
    <s v="rodriguez5189@customer.com"/>
    <s v="323-724-4321"/>
  </r>
  <r>
    <s v="C5190"/>
    <s v="Martinez Anderson"/>
    <s v="7786 Broadway, Phoenix, IL 10001"/>
    <s v="martinez5190@customer.com"/>
    <s v="212-757-4172"/>
  </r>
  <r>
    <s v="C5191"/>
    <s v="Hernandez Gonzalez"/>
    <s v="8191 Cedar Ln, San Diego, TX 19101"/>
    <s v="hernandez5191@customer.com"/>
    <s v="215-100-6828"/>
  </r>
  <r>
    <s v="C5192"/>
    <s v="Lopez Baker"/>
    <s v="1000 Park Blvd, Los Angeles, IL 77001"/>
    <s v="lopez5192@customer.com"/>
    <s v="713-425-8469"/>
  </r>
  <r>
    <s v="C5193"/>
    <s v="Gonzalez Sanchez"/>
    <s v="6762 Main St, Los Angeles, CA 90001"/>
    <s v="gonzalez5193@customer.com"/>
    <s v="323-212-3377"/>
  </r>
  <r>
    <s v="C5194"/>
    <s v="Wilson Sanchez"/>
    <s v="9691 Elm St, Philadelphia, TX 60601"/>
    <s v="wilson5194@customer.com"/>
    <s v="312-147-1532"/>
  </r>
  <r>
    <s v="C5195"/>
    <s v="Anderson Green"/>
    <s v="2094 Park Blvd, Philadelphia, NY 92101"/>
    <s v="anderson5195@customer.com"/>
    <s v="619-582-6588"/>
  </r>
  <r>
    <s v="C5196"/>
    <s v="Thomas Miller"/>
    <s v="4982 Elm St, Los Angeles, AZ 90001"/>
    <s v="thomas5196@customer.com"/>
    <s v="323-778-7290"/>
  </r>
  <r>
    <s v="C5197"/>
    <s v="Taylor Lewis"/>
    <s v="3304 Maple Dr, San Diego, PA 60601"/>
    <s v="taylor5197@customer.com"/>
    <s v="312-205-5479"/>
  </r>
  <r>
    <s v="C5198"/>
    <s v="Moore Wilson"/>
    <s v="8405 Sunset Rd, Chicago, PA 60601"/>
    <s v="moore5198@customer.com"/>
    <s v="312-717-1510"/>
  </r>
  <r>
    <s v="C5199"/>
    <s v="Jackson Jackson"/>
    <s v="7597 Lakeview Dr, Phoenix, CA 92101"/>
    <s v="jackson5199@customer.com"/>
    <s v="619-123-1034"/>
  </r>
  <r>
    <s v="C5200"/>
    <s v="Martin White"/>
    <s v="9041 Park Blvd, Houston, TX 85001"/>
    <s v="martin5200@customer.com"/>
    <s v="602-382-1635"/>
  </r>
  <r>
    <s v="C5201"/>
    <s v="Peter Garcia"/>
    <s v="908 Broadway, Phoenix, TX 92101"/>
    <s v="peter5201@customer.com"/>
    <s v="619-611-1105"/>
  </r>
  <r>
    <s v="C5202"/>
    <s v="Victoria Adams"/>
    <s v="9308 Maple Dr, Philadelphia, CA 90001"/>
    <s v="victoria5202@customer.com"/>
    <s v="323-390-5710"/>
  </r>
  <r>
    <s v="C5203"/>
    <s v="Raymond King"/>
    <s v="4228 Highland Ave, New York, AZ 92101"/>
    <s v="raymond5203@customer.com"/>
    <s v="619-264-2226"/>
  </r>
  <r>
    <s v="C5204"/>
    <s v="Julia Brown"/>
    <s v="2702 Elm St, Los Angeles, TX 78201"/>
    <s v="julia5204@customer.com"/>
    <s v="305-468-9948"/>
  </r>
  <r>
    <s v="C5205"/>
    <s v="Scott Anderson"/>
    <s v="7797 Elm St, San Jose, CA 77001"/>
    <s v="scott5205@customer.com"/>
    <s v="713-160-2350"/>
  </r>
  <r>
    <s v="C5206"/>
    <s v="Grace Torres"/>
    <s v="5367 Sunset Rd, San Jose, TX 77001"/>
    <s v="grace5206@customer.com"/>
    <s v="713-136-1732"/>
  </r>
  <r>
    <s v="C5207"/>
    <s v="Dennis Brown"/>
    <s v="3739 Cedar Ln, San Jose, CA 78201"/>
    <s v="dennis5207@customer.com"/>
    <s v="718-991-6323"/>
  </r>
  <r>
    <s v="C5208"/>
    <s v="Evelyn Rodriguez"/>
    <s v="730 Maple Dr, Philadelphia, TX 90001"/>
    <s v="evelyn5208@customer.com"/>
    <s v="323-591-8588"/>
  </r>
  <r>
    <s v="C5209"/>
    <s v="Gregory Flores"/>
    <s v="2940 Highland Ave, Houston, IL 90001"/>
    <s v="gregory5209@customer.com"/>
    <s v="323-819-4501"/>
  </r>
  <r>
    <s v="C5210"/>
    <s v="Anna Wilson"/>
    <s v="7571 Lakeview Dr, Dallas, TX 78201"/>
    <s v="anna5210@customer.com"/>
    <s v="415-550-8038"/>
  </r>
  <r>
    <s v="C5211"/>
    <s v="Walter Ramirez"/>
    <s v="7515 Washington St, New York, IL 60601"/>
    <s v="walter5211@customer.com"/>
    <s v="312-780-3078"/>
  </r>
  <r>
    <s v="C5212"/>
    <s v="Rose Rivera"/>
    <s v="3967 Sunset Rd, San Jose, CA 95101"/>
    <s v="rose5212@customer.com"/>
    <s v="408-808-1203"/>
  </r>
  <r>
    <s v="C5213"/>
    <s v="Patrick Hernandez"/>
    <s v="8798 Broadway, Phoenix, TX 95101"/>
    <s v="patrick5213@customer.com"/>
    <s v="408-848-3917"/>
  </r>
  <r>
    <s v="C5214"/>
    <s v="Judith Gonzalez"/>
    <s v="2248 Broadway, Dallas, TX 90001"/>
    <s v="judith5214@customer.com"/>
    <s v="323-707-8680"/>
  </r>
  <r>
    <s v="C5215"/>
    <s v="Henry Perez"/>
    <s v="984 Cedar Ln, Los Angeles, CA 78201"/>
    <s v="henry5215@customer.com"/>
    <s v="718-754-4733"/>
  </r>
  <r>
    <s v="C5216"/>
    <s v="Christina Walker"/>
    <s v="9588 Highland Ave, Houston, AZ 85001"/>
    <s v="christina5216@customer.com"/>
    <s v="602-199-3082"/>
  </r>
  <r>
    <s v="C5217"/>
    <s v="Douglas Allen"/>
    <s v="2380 Cedar Ln, San Antonio, AZ 85001"/>
    <s v="douglas5217@customer.com"/>
    <s v="602-965-7240"/>
  </r>
  <r>
    <s v="C5218"/>
    <s v="Maria Rivera"/>
    <s v="6623 Park Blvd, Phoenix, AZ 95101"/>
    <s v="maria5218@customer.com"/>
    <s v="408-249-4094"/>
  </r>
  <r>
    <s v="C5219"/>
    <s v="Harold Smith"/>
    <s v="3488 Sunset Rd, San Diego, TX 85001"/>
    <s v="harold5219@customer.com"/>
    <s v="602-500-3331"/>
  </r>
  <r>
    <s v="C5220"/>
    <s v="Nicole Martinez"/>
    <s v="5541 Lakeview Dr, Houston, AZ 78201"/>
    <s v="nicole5220@customer.com"/>
    <s v="415-224-4973"/>
  </r>
  <r>
    <s v="C5221"/>
    <s v="Alexander Johnson"/>
    <s v="7347 Maple Dr, Dallas, TX 60601"/>
    <s v="alexander5221@customer.com"/>
    <s v="312-414-1548"/>
  </r>
  <r>
    <s v="C5222"/>
    <s v="Megan Anderson"/>
    <s v="6029 Lakeview Dr, San Diego, NY 95101"/>
    <s v="megan5222@customer.com"/>
    <s v="408-330-8724"/>
  </r>
  <r>
    <s v="C5223"/>
    <s v="Samuel Lee"/>
    <s v="253 Cedar Ln, Phoenix, TX 77001"/>
    <s v="samuel5223@customer.com"/>
    <s v="713-900-3852"/>
  </r>
  <r>
    <s v="C5224"/>
    <s v="Dorothy Gonzalez"/>
    <s v="6842 Cedar Ln, Dallas, IL 75201"/>
    <s v="dorothy5224@customer.com"/>
    <s v="415-572-2785"/>
  </r>
  <r>
    <s v="C5225"/>
    <s v="Frank Davis"/>
    <s v="2539 Broadway, Dallas, IL 85001"/>
    <s v="frank5225@customer.com"/>
    <s v="602-114-5186"/>
  </r>
  <r>
    <s v="C5226"/>
    <s v="Sophia Young"/>
    <s v="1991 Highland Ave, Chicago, CA 10001"/>
    <s v="sophia5226@customer.com"/>
    <s v="212-598-4130"/>
  </r>
  <r>
    <s v="C5227"/>
    <s v="Lawrence Williams"/>
    <s v="4920 Main St, Dallas, CA 77001"/>
    <s v="lawrence5227@customer.com"/>
    <s v="713-157-4143"/>
  </r>
  <r>
    <s v="C5228"/>
    <s v="Alice Baker"/>
    <s v="6695 Elm St, San Antonio, TX 85001"/>
    <s v="alice5228@customer.com"/>
    <s v="602-827-3752"/>
  </r>
  <r>
    <s v="C5229"/>
    <s v="Arthur Smith"/>
    <s v="3283 Elm St, Houston, TX 90001"/>
    <s v="arthur5229@customer.com"/>
    <s v="323-904-1118"/>
  </r>
  <r>
    <s v="C5230"/>
    <s v="Ruth Williams"/>
    <s v="9468 Highland Ave, San Diego, AZ 90001"/>
    <s v="ruth5230@customer.com"/>
    <s v="323-594-9423"/>
  </r>
  <r>
    <s v="C5231"/>
    <s v="Philip Nelson"/>
    <s v="3146 Highland Ave, San Diego, TX 78201"/>
    <s v="philip5231@customer.com"/>
    <s v="305-498-8761"/>
  </r>
  <r>
    <s v="C5232"/>
    <s v="Diana Lopez"/>
    <s v="9209 Park Blvd, San Antonio, TX 77001"/>
    <s v="diana5232@customer.com"/>
    <s v="713-406-7794"/>
  </r>
  <r>
    <s v="C5233"/>
    <s v="Roger Green"/>
    <s v="9011 Lakeview Dr, San Antonio, IL 19101"/>
    <s v="roger5233@customer.com"/>
    <s v="215-743-7808"/>
  </r>
  <r>
    <s v="C5234"/>
    <s v="Natalie Allen"/>
    <s v="7022 Lakeview Dr, Houston, AZ 10001"/>
    <s v="natalie5234@customer.com"/>
    <s v="212-833-5503"/>
  </r>
  <r>
    <s v="C5235"/>
    <s v="Benjamin Rivera"/>
    <s v="7383 Park Blvd, Chicago, CA 60601"/>
    <s v="benjamin5235@customer.com"/>
    <s v="312-284-9804"/>
  </r>
  <r>
    <s v="C5236"/>
    <s v="Virginia Green"/>
    <s v="9269 Washington St, San Jose, TX 75201"/>
    <s v="virginia5236@customer.com"/>
    <s v="646-967-3892"/>
  </r>
  <r>
    <s v="C5237"/>
    <s v="Bruce Smith"/>
    <s v="300 Cedar Ln, New York, AZ 85001"/>
    <s v="bruce5237@customer.com"/>
    <s v="602-316-9721"/>
  </r>
  <r>
    <s v="C5238"/>
    <s v="Madison Moore"/>
    <s v="472 Sunset Rd, Houston, IL 77001"/>
    <s v="madison5238@customer.com"/>
    <s v="713-407-2569"/>
  </r>
  <r>
    <s v="C5239"/>
    <s v="Adam Martin"/>
    <s v="523 Sunset Rd, San Jose, TX 85001"/>
    <s v="adam5239@customer.com"/>
    <s v="602-699-7459"/>
  </r>
  <r>
    <s v="C5240"/>
    <s v="Abigail Lopez"/>
    <s v="9361 Broadway, Houston, AZ 10001"/>
    <s v="abigail5240@customer.com"/>
    <s v="212-903-6896"/>
  </r>
  <r>
    <s v="C5241"/>
    <s v="Gerald Rivera"/>
    <s v="4637 Main St, Chicago, PA 77001"/>
    <s v="gerald5241@customer.com"/>
    <s v="713-549-2049"/>
  </r>
  <r>
    <s v="C5242"/>
    <s v="Lauren Green"/>
    <s v="7789 Broadway, Houston, CA 90001"/>
    <s v="lauren5242@customer.com"/>
    <s v="323-664-6203"/>
  </r>
  <r>
    <s v="C5243"/>
    <s v="Keith Miller"/>
    <s v="6356 Maple Dr, San Jose, AZ 90001"/>
    <s v="keith5243@customer.com"/>
    <s v="323-752-1810"/>
  </r>
  <r>
    <s v="C5244"/>
    <s v="Isabella Walker"/>
    <s v="7874 Lakeview Dr, Dallas, PA 90001"/>
    <s v="isabella5244@customer.com"/>
    <s v="323-895-6584"/>
  </r>
  <r>
    <s v="C5245"/>
    <s v="Terry Young"/>
    <s v="3883 Cedar Ln, Chicago, TX 78201"/>
    <s v="terry5245@customer.com"/>
    <s v="512-666-3009"/>
  </r>
  <r>
    <s v="C5246"/>
    <s v="Jane Robinson"/>
    <s v="1800 Highland Ave, Houston, TX 85001"/>
    <s v="jane5246@customer.com"/>
    <s v="602-634-5456"/>
  </r>
  <r>
    <s v="C5247"/>
    <s v="Wayne Jackson"/>
    <s v="9923 Lakeview Dr, San Antonio, AZ 19101"/>
    <s v="wayne5247@customer.com"/>
    <s v="215-509-8217"/>
  </r>
  <r>
    <s v="C5248"/>
    <s v="Amy Garcia"/>
    <s v="2670 Highland Ave, San Jose, TX 60601"/>
    <s v="amy5248@customer.com"/>
    <s v="312-742-9413"/>
  </r>
  <r>
    <s v="C5249"/>
    <s v="Ralph Baker"/>
    <s v="8441 Highland Ave, Houston, TX 60601"/>
    <s v="ralph5249@customer.com"/>
    <s v="312-374-9352"/>
  </r>
  <r>
    <s v="C5250"/>
    <s v="Cynthia Flores"/>
    <s v="5327 Elm St, Phoenix, NY 95101"/>
    <s v="cynthia5250@customer.com"/>
    <s v="408-600-6209"/>
  </r>
  <r>
    <s v="C5251"/>
    <s v="Smith Garcia"/>
    <s v="8552 Main St, Dallas, TX 19101"/>
    <s v="smith5251@customer.com"/>
    <s v="215-440-9310"/>
  </r>
  <r>
    <s v="C5252"/>
    <s v="Johnson Jackson"/>
    <s v="1152 Main St, San Diego, TX 77001"/>
    <s v="johnson5252@customer.com"/>
    <s v="713-262-5085"/>
  </r>
  <r>
    <s v="C5253"/>
    <s v="Williams Allen"/>
    <s v="7571 Sunset Rd, Los Angeles, CA 75201"/>
    <s v="williams5253@customer.com"/>
    <s v="305-325-3986"/>
  </r>
  <r>
    <s v="C5254"/>
    <s v="Brown Baker"/>
    <s v="9006 Main St, San Diego, AZ 77001"/>
    <s v="brown5254@customer.com"/>
    <s v="713-185-5542"/>
  </r>
  <r>
    <s v="C5255"/>
    <s v="Jones Lewis"/>
    <s v="9032 Elm St, Chicago, TX 85001"/>
    <s v="jones5255@customer.com"/>
    <s v="602-599-6937"/>
  </r>
  <r>
    <s v="C5256"/>
    <s v="Garcia Wright"/>
    <s v="2961 Main St, Los Angeles, IL 95101"/>
    <s v="garcia5256@customer.com"/>
    <s v="408-151-2497"/>
  </r>
  <r>
    <s v="C5257"/>
    <s v="Miller Allen"/>
    <s v="7644 Washington St, San Antonio, TX 95101"/>
    <s v="miller5257@customer.com"/>
    <s v="408-448-2315"/>
  </r>
  <r>
    <s v="C5258"/>
    <s v="Davis Lee"/>
    <s v="2687 Park Blvd, New York, TX 85001"/>
    <s v="davis5258@customer.com"/>
    <s v="602-800-1845"/>
  </r>
  <r>
    <s v="C5259"/>
    <s v="Rodriguez Rivera"/>
    <s v="2305 Main St, San Antonio, TX 85001"/>
    <s v="rodriguez5259@customer.com"/>
    <s v="602-169-4933"/>
  </r>
  <r>
    <s v="C5260"/>
    <s v="Martinez King"/>
    <s v="4623 Lakeview Dr, New York, IL 10001"/>
    <s v="martinez5260@customer.com"/>
    <s v="212-913-3570"/>
  </r>
  <r>
    <s v="C5261"/>
    <s v="Hernandez Wilson"/>
    <s v="4461 Cedar Ln, Chicago, AZ 19101"/>
    <s v="hernandez5261@customer.com"/>
    <s v="215-969-8919"/>
  </r>
  <r>
    <s v="C5262"/>
    <s v="Lopez Wright"/>
    <s v="9859 Main St, San Jose, TX 92101"/>
    <s v="lopez5262@customer.com"/>
    <s v="619-676-5914"/>
  </r>
  <r>
    <s v="C5263"/>
    <s v="Gonzalez Brown"/>
    <s v="4445 Elm St, New York, AZ 10001"/>
    <s v="gonzalez5263@customer.com"/>
    <s v="212-516-1921"/>
  </r>
  <r>
    <s v="C5264"/>
    <s v="Wilson Hall"/>
    <s v="7520 Broadway, Dallas, CA 19101"/>
    <s v="wilson5264@customer.com"/>
    <s v="215-214-4511"/>
  </r>
  <r>
    <s v="C5265"/>
    <s v="Anderson Gonzalez"/>
    <s v="7299 Park Blvd, Philadelphia, IL 60601"/>
    <s v="anderson5265@customer.com"/>
    <s v="312-789-7647"/>
  </r>
  <r>
    <s v="C5266"/>
    <s v="Thomas Scott"/>
    <s v="8649 Lakeview Dr, San Diego, CA 95101"/>
    <s v="thomas5266@customer.com"/>
    <s v="408-122-7706"/>
  </r>
  <r>
    <s v="C5267"/>
    <s v="Taylor Roberts"/>
    <s v="9955 Broadway, Philadelphia, CA 19101"/>
    <s v="taylor5267@customer.com"/>
    <s v="215-544-8195"/>
  </r>
  <r>
    <s v="C5268"/>
    <s v="Moore Mitchell"/>
    <s v="458 Sunset Rd, San Diego, TX 90001"/>
    <s v="moore5268@customer.com"/>
    <s v="323-910-2977"/>
  </r>
  <r>
    <s v="C5269"/>
    <s v="Jackson Smith"/>
    <s v="3069 Main St, San Diego, PA 19101"/>
    <s v="jackson5269@customer.com"/>
    <s v="215-816-3253"/>
  </r>
  <r>
    <s v="C5270"/>
    <s v="Martin Perez"/>
    <s v="868 Washington St, Dallas, CA 19101"/>
    <s v="martin5270@customer.com"/>
    <s v="215-695-1694"/>
  </r>
  <r>
    <s v="C5271"/>
    <s v="Peter White"/>
    <s v="6877 Lakeview Dr, San Jose, TX 19101"/>
    <s v="peter5271@customer.com"/>
    <s v="215-634-4154"/>
  </r>
  <r>
    <s v="C5272"/>
    <s v="Victoria Mitchell"/>
    <s v="6452 Sunset Rd, Los Angeles, IL 10001"/>
    <s v="victoria5272@customer.com"/>
    <s v="212-383-2937"/>
  </r>
  <r>
    <s v="C5273"/>
    <s v="Raymond Davis"/>
    <s v="9830 Highland Ave, New York, CA 85001"/>
    <s v="raymond5273@customer.com"/>
    <s v="602-356-1306"/>
  </r>
  <r>
    <s v="C5274"/>
    <s v="Julia Davis"/>
    <s v="6419 Park Blvd, Dallas, IL 78201"/>
    <s v="julia5274@customer.com"/>
    <s v="512-741-1289"/>
  </r>
  <r>
    <s v="C5275"/>
    <s v="Scott Hall"/>
    <s v="6345 Park Blvd, Philadelphia, CA 10001"/>
    <s v="scott5275@customer.com"/>
    <s v="212-973-7674"/>
  </r>
  <r>
    <s v="C5276"/>
    <s v="Grace Young"/>
    <s v="7760 Main St, Philadelphia, IL 78201"/>
    <s v="grace5276@customer.com"/>
    <s v="415-841-5162"/>
  </r>
  <r>
    <s v="C5277"/>
    <s v="Dennis Walker"/>
    <s v="2830 Broadway, Houston, PA 10001"/>
    <s v="dennis5277@customer.com"/>
    <s v="212-333-6689"/>
  </r>
  <r>
    <s v="C5278"/>
    <s v="Evelyn Scott"/>
    <s v="1407 Cedar Ln, Chicago, CA 78201"/>
    <s v="evelyn5278@customer.com"/>
    <s v="512-965-9369"/>
  </r>
  <r>
    <s v="C5279"/>
    <s v="Gregory Sanchez"/>
    <s v="7761 Highland Ave, Philadelphia, TX 90001"/>
    <s v="gregory5279@customer.com"/>
    <s v="323-437-3231"/>
  </r>
  <r>
    <s v="C5280"/>
    <s v="Anna Young"/>
    <s v="2184 Park Blvd, New York, CA 95101"/>
    <s v="anna5280@customer.com"/>
    <s v="408-999-7398"/>
  </r>
  <r>
    <s v="C5281"/>
    <s v="Walter Harris"/>
    <s v="4530 Main St, Phoenix, IL 85001"/>
    <s v="walter5281@customer.com"/>
    <s v="602-639-3347"/>
  </r>
  <r>
    <s v="C5282"/>
    <s v="Rose Gonzalez"/>
    <s v="5030 Sunset Rd, Dallas, CA 90001"/>
    <s v="rose5282@customer.com"/>
    <s v="323-990-9908"/>
  </r>
  <r>
    <s v="C5283"/>
    <s v="Patrick White"/>
    <s v="9955 Highland Ave, San Diego, PA 75201"/>
    <s v="patrick5283@customer.com"/>
    <s v="512-770-4651"/>
  </r>
  <r>
    <s v="C5284"/>
    <s v="Judith Wright"/>
    <s v="2478 Highland Ave, San Antonio, AZ 90001"/>
    <s v="judith5284@customer.com"/>
    <s v="323-852-7407"/>
  </r>
  <r>
    <s v="C5285"/>
    <s v="Henry King"/>
    <s v="9393 Elm St, Chicago, TX 10001"/>
    <s v="henry5285@customer.com"/>
    <s v="212-646-8751"/>
  </r>
  <r>
    <s v="C5286"/>
    <s v="Christina Martinez"/>
    <s v="214 Main St, Dallas, NY 95101"/>
    <s v="christina5286@customer.com"/>
    <s v="408-402-5251"/>
  </r>
  <r>
    <s v="C5287"/>
    <s v="Douglas Green"/>
    <s v="1776 Maple Dr, Houston, IL 95101"/>
    <s v="douglas5287@customer.com"/>
    <s v="408-266-7271"/>
  </r>
  <r>
    <s v="C5288"/>
    <s v="Maria Garcia"/>
    <s v="2826 Elm St, Chicago, TX 92101"/>
    <s v="maria5288@customer.com"/>
    <s v="619-331-5376"/>
  </r>
  <r>
    <s v="C5289"/>
    <s v="Harold Martinez"/>
    <s v="2235 Sunset Rd, Chicago, TX 60601"/>
    <s v="harold5289@customer.com"/>
    <s v="312-897-1839"/>
  </r>
  <r>
    <s v="C5290"/>
    <s v="Nicole Jones"/>
    <s v="3076 Cedar Ln, Dallas, CA 60601"/>
    <s v="nicole5290@customer.com"/>
    <s v="312-443-9819"/>
  </r>
  <r>
    <s v="C5291"/>
    <s v="Alexander Anderson"/>
    <s v="1228 Washington St, Chicago, TX 90001"/>
    <s v="alexander5291@customer.com"/>
    <s v="323-611-9589"/>
  </r>
  <r>
    <s v="C5292"/>
    <s v="Megan Rodriguez"/>
    <s v="1131 Park Blvd, Houston, NY 19101"/>
    <s v="megan5292@customer.com"/>
    <s v="215-319-7452"/>
  </r>
  <r>
    <s v="C5293"/>
    <s v="Samuel Thomas"/>
    <s v="8416 Maple Dr, Los Angeles, TX 19101"/>
    <s v="samuel5293@customer.com"/>
    <s v="215-541-5425"/>
  </r>
  <r>
    <s v="C5294"/>
    <s v="Dorothy Mitchell"/>
    <s v="7067 Sunset Rd, San Jose, PA 85001"/>
    <s v="dorothy5294@customer.com"/>
    <s v="602-955-4840"/>
  </r>
  <r>
    <s v="C5295"/>
    <s v="Frank Miller"/>
    <s v="4587 Sunset Rd, San Diego, TX 77001"/>
    <s v="frank5295@customer.com"/>
    <s v="713-158-8622"/>
  </r>
  <r>
    <s v="C5296"/>
    <s v="Sophia Thompson"/>
    <s v="741 Main St, Dallas, IL 77001"/>
    <s v="sophia5296@customer.com"/>
    <s v="713-836-5278"/>
  </r>
  <r>
    <s v="C5297"/>
    <s v="Lawrence Hall"/>
    <s v="8165 Elm St, San Jose, PA 85001"/>
    <s v="lawrence5297@customer.com"/>
    <s v="602-140-8900"/>
  </r>
  <r>
    <s v="C5298"/>
    <s v="Alice Brown"/>
    <s v="1883 Broadway, Chicago, TX 60601"/>
    <s v="alice5298@customer.com"/>
    <s v="312-233-4371"/>
  </r>
  <r>
    <s v="C5299"/>
    <s v="Arthur Torres"/>
    <s v="6342 Elm St, Philadelphia, CA 90001"/>
    <s v="arthur5299@customer.com"/>
    <s v="323-876-2398"/>
  </r>
  <r>
    <s v="C5300"/>
    <s v="Ruth Campbell"/>
    <s v="3427 Cedar Ln, Chicago, CA 75201"/>
    <s v="ruth5300@customer.com"/>
    <s v="718-228-3972"/>
  </r>
  <r>
    <s v="C5301"/>
    <s v="Philip Campbell"/>
    <s v="2777 Elm St, New York, CA 85001"/>
    <s v="philip5301@customer.com"/>
    <s v="602-390-5135"/>
  </r>
  <r>
    <s v="C5302"/>
    <s v="Diana Harris"/>
    <s v="1140 Elm St, Chicago, CA 95101"/>
    <s v="diana5302@customer.com"/>
    <s v="408-984-7575"/>
  </r>
  <r>
    <s v="C5303"/>
    <s v="Roger Hall"/>
    <s v="6860 Park Blvd, Dallas, AZ 95101"/>
    <s v="roger5303@customer.com"/>
    <s v="408-956-9747"/>
  </r>
  <r>
    <s v="C5304"/>
    <s v="Natalie Brown"/>
    <s v="8769 Highland Ave, San Antonio, PA 78201"/>
    <s v="natalie5304@customer.com"/>
    <s v="415-331-4621"/>
  </r>
  <r>
    <s v="C5305"/>
    <s v="Benjamin Lewis"/>
    <s v="7355 Cedar Ln, Philadelphia, CA 90001"/>
    <s v="benjamin5305@customer.com"/>
    <s v="323-137-4723"/>
  </r>
  <r>
    <s v="C5306"/>
    <s v="Virginia Williams"/>
    <s v="3781 Park Blvd, San Diego, TX 78201"/>
    <s v="virginia5306@customer.com"/>
    <s v="415-940-4217"/>
  </r>
  <r>
    <s v="C5307"/>
    <s v="Bruce Carter"/>
    <s v="985 Main St, Dallas, CA 95101"/>
    <s v="bruce5307@customer.com"/>
    <s v="408-418-3025"/>
  </r>
  <r>
    <s v="C5308"/>
    <s v="Madison Nguyen"/>
    <s v="7713 Highland Ave, Chicago, CA 75201"/>
    <s v="madison5308@customer.com"/>
    <s v="718-283-4864"/>
  </r>
  <r>
    <s v="C5309"/>
    <s v="Adam Davis"/>
    <s v="9441 Main St, Houston, CA 78201"/>
    <s v="adam5309@customer.com"/>
    <s v="415-346-2290"/>
  </r>
  <r>
    <s v="C5310"/>
    <s v="Abigail White"/>
    <s v="6741 Main St, San Antonio, IL 95101"/>
    <s v="abigail5310@customer.com"/>
    <s v="408-672-8670"/>
  </r>
  <r>
    <s v="C5311"/>
    <s v="Gerald Walker"/>
    <s v="7902 Sunset Rd, San Diego, IL 19101"/>
    <s v="gerald5311@customer.com"/>
    <s v="215-242-6919"/>
  </r>
  <r>
    <s v="C5312"/>
    <s v="Lauren White"/>
    <s v="6486 Washington St, Philadelphia, NY 92101"/>
    <s v="lauren5312@customer.com"/>
    <s v="619-595-6272"/>
  </r>
  <r>
    <s v="C5313"/>
    <s v="Keith Young"/>
    <s v="5263 Park Blvd, Dallas, NY 60601"/>
    <s v="keith5313@customer.com"/>
    <s v="312-243-3135"/>
  </r>
  <r>
    <s v="C5314"/>
    <s v="Isabella Nguyen"/>
    <s v="337 Highland Ave, Dallas, AZ 75201"/>
    <s v="isabella5314@customer.com"/>
    <s v="305-550-1389"/>
  </r>
  <r>
    <s v="C5315"/>
    <s v="Terry Wright"/>
    <s v="588 Lakeview Dr, Los Angeles, IL 77001"/>
    <s v="terry5315@customer.com"/>
    <s v="713-379-9909"/>
  </r>
  <r>
    <s v="C5316"/>
    <s v="Jane Nelson"/>
    <s v="2093 Main St, San Diego, PA 19101"/>
    <s v="jane5316@customer.com"/>
    <s v="215-956-9655"/>
  </r>
  <r>
    <s v="C5317"/>
    <s v="Wayne Lee"/>
    <s v="3388 Cedar Ln, San Diego, NY 77001"/>
    <s v="wayne5317@customer.com"/>
    <s v="713-345-1689"/>
  </r>
  <r>
    <s v="C5318"/>
    <s v="Amy Nguyen"/>
    <s v="8843 Main St, New York, PA 19101"/>
    <s v="amy5318@customer.com"/>
    <s v="215-561-6470"/>
  </r>
  <r>
    <s v="C5319"/>
    <s v="Ralph Baker"/>
    <s v="3796 Cedar Ln, San Diego, TX 95101"/>
    <s v="ralph5319@customer.com"/>
    <s v="408-522-4084"/>
  </r>
  <r>
    <s v="C5320"/>
    <s v="Cynthia Thompson"/>
    <s v="8620 Elm St, Dallas, IL 92101"/>
    <s v="cynthia5320@customer.com"/>
    <s v="619-102-2730"/>
  </r>
  <r>
    <s v="C5321"/>
    <s v="Smith Rodriguez"/>
    <s v="7203 Sunset Rd, San Jose, TX 95101"/>
    <s v="smith5321@customer.com"/>
    <s v="408-857-9493"/>
  </r>
  <r>
    <s v="C5322"/>
    <s v="Johnson Williams"/>
    <s v="3174 Cedar Ln, San Antonio, TX 75201"/>
    <s v="johnson5322@customer.com"/>
    <s v="646-503-2865"/>
  </r>
  <r>
    <s v="C5323"/>
    <s v="Williams Mitchell"/>
    <s v="6630 Washington St, Dallas, CA 92101"/>
    <s v="williams5323@customer.com"/>
    <s v="619-584-1468"/>
  </r>
  <r>
    <s v="C5324"/>
    <s v="Brown Torres"/>
    <s v="7025 Lakeview Dr, Los Angeles, TX 60601"/>
    <s v="brown5324@customer.com"/>
    <s v="312-543-8756"/>
  </r>
  <r>
    <s v="C5325"/>
    <s v="Jones Nguyen"/>
    <s v="6389 Washington St, San Jose, NY 85001"/>
    <s v="jones5325@customer.com"/>
    <s v="602-761-5592"/>
  </r>
  <r>
    <s v="C5326"/>
    <s v="Garcia Smith"/>
    <s v="3186 Cedar Ln, San Diego, NY 60601"/>
    <s v="garcia5326@customer.com"/>
    <s v="312-291-6469"/>
  </r>
  <r>
    <s v="C5327"/>
    <s v="Miller Scott"/>
    <s v="3216 Highland Ave, Chicago, TX 60601"/>
    <s v="miller5327@customer.com"/>
    <s v="312-749-4657"/>
  </r>
  <r>
    <s v="C5328"/>
    <s v="Davis Wilson"/>
    <s v="2304 Highland Ave, Philadelphia, PA 77001"/>
    <s v="davis5328@customer.com"/>
    <s v="713-101-3470"/>
  </r>
  <r>
    <s v="C5329"/>
    <s v="Rodriguez Hill"/>
    <s v="156 Highland Ave, Philadelphia, TX 78201"/>
    <s v="rodriguez5329@customer.com"/>
    <s v="646-313-4755"/>
  </r>
  <r>
    <s v="C5330"/>
    <s v="Martinez Gonzalez"/>
    <s v="5989 Lakeview Dr, Los Angeles, TX 85001"/>
    <s v="martinez5330@customer.com"/>
    <s v="602-566-4608"/>
  </r>
  <r>
    <s v="C5331"/>
    <s v="Hernandez Martinez"/>
    <s v="1875 Broadway, San Diego, AZ 60601"/>
    <s v="hernandez5331@customer.com"/>
    <s v="312-399-4886"/>
  </r>
  <r>
    <s v="C5332"/>
    <s v="Lopez Adams"/>
    <s v="1938 Broadway, Phoenix, AZ 85001"/>
    <s v="lopez5332@customer.com"/>
    <s v="602-673-8848"/>
  </r>
  <r>
    <s v="C5333"/>
    <s v="Gonzalez Scott"/>
    <s v="9683 Lakeview Dr, Dallas, CA 75201"/>
    <s v="gonzalez5333@customer.com"/>
    <s v="646-743-8593"/>
  </r>
  <r>
    <s v="C5334"/>
    <s v="Wilson Roberts"/>
    <s v="375 Elm St, Chicago, TX 10001"/>
    <s v="wilson5334@customer.com"/>
    <s v="212-739-8850"/>
  </r>
  <r>
    <s v="C5335"/>
    <s v="Anderson Mitchell"/>
    <s v="6936 Park Blvd, Los Angeles, AZ 92101"/>
    <s v="anderson5335@customer.com"/>
    <s v="619-781-7817"/>
  </r>
  <r>
    <s v="C5336"/>
    <s v="Thomas King"/>
    <s v="9994 Lakeview Dr, New York, CA 92101"/>
    <s v="thomas5336@customer.com"/>
    <s v="619-929-8689"/>
  </r>
  <r>
    <s v="C5337"/>
    <s v="Taylor Anderson"/>
    <s v="5518 Main St, New York, PA 10001"/>
    <s v="taylor5337@customer.com"/>
    <s v="212-365-3613"/>
  </r>
  <r>
    <s v="C5338"/>
    <s v="Moore Carter"/>
    <s v="9699 Lakeview Dr, Los Angeles, CA 95101"/>
    <s v="moore5338@customer.com"/>
    <s v="408-939-1003"/>
  </r>
  <r>
    <s v="C5339"/>
    <s v="Jackson Gonzalez"/>
    <s v="1120 Washington St, Phoenix, CA 19101"/>
    <s v="jackson5339@customer.com"/>
    <s v="215-197-4904"/>
  </r>
  <r>
    <s v="C5340"/>
    <s v="Martin Lopez"/>
    <s v="3378 Washington St, San Diego, CA 90001"/>
    <s v="martin5340@customer.com"/>
    <s v="323-214-3724"/>
  </r>
  <r>
    <s v="C5341"/>
    <s v="Peter Torres"/>
    <s v="1852 Highland Ave, Chicago, IL 90001"/>
    <s v="peter5341@customer.com"/>
    <s v="323-441-3459"/>
  </r>
  <r>
    <s v="C5342"/>
    <s v="Victoria Thompson"/>
    <s v="8483 Maple Dr, Chicago, TX 92101"/>
    <s v="victoria5342@customer.com"/>
    <s v="619-946-9931"/>
  </r>
  <r>
    <s v="C5343"/>
    <s v="Raymond Brown"/>
    <s v="5508 Lakeview Dr, San Antonio, TX 95101"/>
    <s v="raymond5343@customer.com"/>
    <s v="408-220-9386"/>
  </r>
  <r>
    <s v="C5344"/>
    <s v="Julia Miller"/>
    <s v="1373 Highland Ave, Houston, TX 60601"/>
    <s v="julia5344@customer.com"/>
    <s v="312-303-4685"/>
  </r>
  <r>
    <s v="C5345"/>
    <s v="Scott Allen"/>
    <s v="8862 Lakeview Dr, Philadelphia, PA 78201"/>
    <s v="scott5345@customer.com"/>
    <s v="646-534-7854"/>
  </r>
  <r>
    <s v="C5346"/>
    <s v="Grace Baker"/>
    <s v="9015 Main St, Los Angeles, CA 77001"/>
    <s v="grace5346@customer.com"/>
    <s v="713-938-5156"/>
  </r>
  <r>
    <s v="C5347"/>
    <s v="Dennis Davis"/>
    <s v="3487 Broadway, San Diego, PA 95101"/>
    <s v="dennis5347@customer.com"/>
    <s v="408-623-6577"/>
  </r>
  <r>
    <s v="C5348"/>
    <s v="Evelyn Smith"/>
    <s v="5718 Washington St, San Jose, CA 85001"/>
    <s v="evelyn5348@customer.com"/>
    <s v="602-647-4986"/>
  </r>
  <r>
    <s v="C5349"/>
    <s v="Gregory Roberts"/>
    <s v="5730 Main St, Chicago, CA 90001"/>
    <s v="gregory5349@customer.com"/>
    <s v="323-849-6010"/>
  </r>
  <r>
    <s v="C5350"/>
    <s v="Anna Hill"/>
    <s v="4261 Lakeview Dr, Phoenix, TX 78201"/>
    <s v="anna5350@customer.com"/>
    <s v="305-837-4109"/>
  </r>
  <r>
    <s v="C5351"/>
    <s v="Walter Rodriguez"/>
    <s v="1174 Park Blvd, Houston, AZ 10001"/>
    <s v="walter5351@customer.com"/>
    <s v="212-142-2402"/>
  </r>
  <r>
    <s v="C5352"/>
    <s v="Rose Gomez"/>
    <s v="2026 Washington St, Houston, NY 60601"/>
    <s v="rose5352@customer.com"/>
    <s v="312-981-6819"/>
  </r>
  <r>
    <s v="C5353"/>
    <s v="Patrick Johnson"/>
    <s v="4269 Cedar Ln, New York, IL 19101"/>
    <s v="patrick5353@customer.com"/>
    <s v="215-693-6702"/>
  </r>
  <r>
    <s v="C5354"/>
    <s v="Judith Robinson"/>
    <s v="2565 Main St, Los Angeles, CA 77001"/>
    <s v="judith5354@customer.com"/>
    <s v="713-772-3073"/>
  </r>
  <r>
    <s v="C5355"/>
    <s v="Henry Nelson"/>
    <s v="8759 Park Blvd, New York, CA 75201"/>
    <s v="henry5355@customer.com"/>
    <s v="718-276-7399"/>
  </r>
  <r>
    <s v="C5356"/>
    <s v="Christina Garcia"/>
    <s v="9151 Lakeview Dr, Houston, IL 75201"/>
    <s v="christina5356@customer.com"/>
    <s v="415-497-9168"/>
  </r>
  <r>
    <s v="C5357"/>
    <s v="Douglas Gonzalez"/>
    <s v="4544 Sunset Rd, Phoenix, TX 78201"/>
    <s v="douglas5357@customer.com"/>
    <s v="415-246-2325"/>
  </r>
  <r>
    <s v="C5358"/>
    <s v="Maria Williams"/>
    <s v="3508 Lakeview Dr, New York, IL 75201"/>
    <s v="maria5358@customer.com"/>
    <s v="415-856-1214"/>
  </r>
  <r>
    <s v="C5359"/>
    <s v="Harold Rivera"/>
    <s v="433 Highland Ave, New York, PA 95101"/>
    <s v="harold5359@customer.com"/>
    <s v="408-465-5092"/>
  </r>
  <r>
    <s v="C5360"/>
    <s v="Nicole Nguyen"/>
    <s v="722 Broadway, Los Angeles, CA 95101"/>
    <s v="nicole5360@customer.com"/>
    <s v="408-541-1713"/>
  </r>
  <r>
    <s v="C5361"/>
    <s v="Alexander Wilson"/>
    <s v="9563 Cedar Ln, Dallas, AZ 90001"/>
    <s v="alexander5361@customer.com"/>
    <s v="323-169-7245"/>
  </r>
  <r>
    <s v="C5362"/>
    <s v="Megan Anderson"/>
    <s v="2669 Broadway, San Jose, NY 19101"/>
    <s v="megan5362@customer.com"/>
    <s v="215-888-2434"/>
  </r>
  <r>
    <s v="C5363"/>
    <s v="Samuel Gonzalez"/>
    <s v="370 Highland Ave, Phoenix, TX 60601"/>
    <s v="samuel5363@customer.com"/>
    <s v="312-854-8392"/>
  </r>
  <r>
    <s v="C5364"/>
    <s v="Dorothy White"/>
    <s v="9771 Maple Dr, San Antonio, IL 85001"/>
    <s v="dorothy5364@customer.com"/>
    <s v="602-125-2317"/>
  </r>
  <r>
    <s v="C5365"/>
    <s v="Frank Thomas"/>
    <s v="6494 Lakeview Dr, Chicago, AZ 77001"/>
    <s v="frank5365@customer.com"/>
    <s v="713-123-8461"/>
  </r>
  <r>
    <s v="C5366"/>
    <s v="Sophia King"/>
    <s v="6570 Main St, Houston, IL 77001"/>
    <s v="sophia5366@customer.com"/>
    <s v="713-380-1295"/>
  </r>
  <r>
    <s v="C5367"/>
    <s v="Lawrence Hall"/>
    <s v="5675 Elm St, Phoenix, CA 10001"/>
    <s v="lawrence5367@customer.com"/>
    <s v="212-367-2596"/>
  </r>
  <r>
    <s v="C5368"/>
    <s v="Alice Baker"/>
    <s v="5743 Broadway, Chicago, TX 90001"/>
    <s v="alice5368@customer.com"/>
    <s v="323-188-5942"/>
  </r>
  <r>
    <s v="C5369"/>
    <s v="Arthur Clark"/>
    <s v="6767 Main St, New York, PA 85001"/>
    <s v="arthur5369@customer.com"/>
    <s v="602-784-3172"/>
  </r>
  <r>
    <s v="C5370"/>
    <s v="Ruth King"/>
    <s v="8011 Elm St, Houston, NY 60601"/>
    <s v="ruth5370@customer.com"/>
    <s v="312-513-8836"/>
  </r>
  <r>
    <s v="C5371"/>
    <s v="Philip Moore"/>
    <s v="9489 Elm St, Houston, IL 95101"/>
    <s v="philip5371@customer.com"/>
    <s v="408-295-1079"/>
  </r>
  <r>
    <s v="C5372"/>
    <s v="Diana Lee"/>
    <s v="2481 Main St, San Jose, AZ 85001"/>
    <s v="diana5372@customer.com"/>
    <s v="602-744-5210"/>
  </r>
  <r>
    <s v="C5373"/>
    <s v="Roger Thompson"/>
    <s v="8599 Broadway, Chicago, TX 77001"/>
    <s v="roger5373@customer.com"/>
    <s v="713-721-3363"/>
  </r>
  <r>
    <s v="C5374"/>
    <s v="Natalie Gonzalez"/>
    <s v="8739 Maple Dr, San Antonio, CA 85001"/>
    <s v="natalie5374@customer.com"/>
    <s v="602-697-6295"/>
  </r>
  <r>
    <s v="C5375"/>
    <s v="Benjamin Lewis"/>
    <s v="227 Washington St, San Jose, TX 75201"/>
    <s v="benjamin5375@customer.com"/>
    <s v="305-743-6262"/>
  </r>
  <r>
    <s v="C5376"/>
    <s v="Virginia Martinez"/>
    <s v="1815 Cedar Ln, Chicago, CA 19101"/>
    <s v="virginia5376@customer.com"/>
    <s v="215-610-9382"/>
  </r>
  <r>
    <s v="C5377"/>
    <s v="Bruce Thomas"/>
    <s v="5587 Cedar Ln, Philadelphia, TX 95101"/>
    <s v="bruce5377@customer.com"/>
    <s v="408-810-7708"/>
  </r>
  <r>
    <s v="C5378"/>
    <s v="Madison Flores"/>
    <s v="9963 Park Blvd, Houston, NY 77001"/>
    <s v="madison5378@customer.com"/>
    <s v="713-375-3246"/>
  </r>
  <r>
    <s v="C5379"/>
    <s v="Adam Nelson"/>
    <s v="1133 Park Blvd, San Diego, PA 77001"/>
    <s v="adam5379@customer.com"/>
    <s v="713-541-1322"/>
  </r>
  <r>
    <s v="C5380"/>
    <s v="Abigail Wright"/>
    <s v="4740 Sunset Rd, Phoenix, TX 78201"/>
    <s v="abigail5380@customer.com"/>
    <s v="415-669-2969"/>
  </r>
  <r>
    <s v="C5381"/>
    <s v="Gerald Scott"/>
    <s v="4399 Washington St, Philadelphia, CA 77001"/>
    <s v="gerald5381@customer.com"/>
    <s v="713-448-5054"/>
  </r>
  <r>
    <s v="C5382"/>
    <s v="Lauren Moore"/>
    <s v="5903 Washington St, Philadelphia, PA 10001"/>
    <s v="lauren5382@customer.com"/>
    <s v="212-625-3868"/>
  </r>
  <r>
    <s v="C5383"/>
    <s v="Keith Scott"/>
    <s v="1431 Broadway, Houston, IL 90001"/>
    <s v="keith5383@customer.com"/>
    <s v="323-655-2695"/>
  </r>
  <r>
    <s v="C5384"/>
    <s v="Isabella Hernandez"/>
    <s v="7797 Sunset Rd, San Jose, CA 90001"/>
    <s v="isabella5384@customer.com"/>
    <s v="323-770-2218"/>
  </r>
  <r>
    <s v="C5385"/>
    <s v="Terry Miller"/>
    <s v="4345 Broadway, Dallas, AZ 10001"/>
    <s v="terry5385@customer.com"/>
    <s v="212-689-8204"/>
  </r>
  <r>
    <s v="C5386"/>
    <s v="Jane Anderson"/>
    <s v="1628 Elm St, San Diego, CA 85001"/>
    <s v="jane5386@customer.com"/>
    <s v="602-963-8541"/>
  </r>
  <r>
    <s v="C5387"/>
    <s v="Wayne Garcia"/>
    <s v="7944 Park Blvd, Houston, CA 95101"/>
    <s v="wayne5387@customer.com"/>
    <s v="408-724-6439"/>
  </r>
  <r>
    <s v="C5388"/>
    <s v="Amy Roberts"/>
    <s v="688 Cedar Ln, San Antonio, CA 75201"/>
    <s v="amy5388@customer.com"/>
    <s v="646-938-9344"/>
  </r>
  <r>
    <s v="C5389"/>
    <s v="Ralph Campbell"/>
    <s v="5188 Main St, San Antonio, CA 77001"/>
    <s v="ralph5389@customer.com"/>
    <s v="713-953-3274"/>
  </r>
  <r>
    <s v="C5390"/>
    <s v="Cynthia Green"/>
    <s v="4029 Maple Dr, Houston, TX 92101"/>
    <s v="cynthia5390@customer.com"/>
    <s v="619-123-5851"/>
  </r>
  <r>
    <s v="C5391"/>
    <s v="Smith Jackson"/>
    <s v="3306 Lakeview Dr, Houston, CA 75201"/>
    <s v="smith5391@customer.com"/>
    <s v="415-165-7821"/>
  </r>
  <r>
    <s v="C5392"/>
    <s v="Johnson Mitchell"/>
    <s v="4421 Park Blvd, San Antonio, CA 92101"/>
    <s v="johnson5392@customer.com"/>
    <s v="619-396-5280"/>
  </r>
  <r>
    <s v="C5393"/>
    <s v="Williams Miller"/>
    <s v="501 Maple Dr, Phoenix, TX 77001"/>
    <s v="williams5393@customer.com"/>
    <s v="713-505-6264"/>
  </r>
  <r>
    <s v="C5394"/>
    <s v="Brown Moore"/>
    <s v="5059 Broadway, Houston, CA 10001"/>
    <s v="brown5394@customer.com"/>
    <s v="212-275-4148"/>
  </r>
  <r>
    <s v="C5395"/>
    <s v="Jones Martin"/>
    <s v="6942 Cedar Ln, San Jose, CA 90001"/>
    <s v="jones5395@customer.com"/>
    <s v="323-402-5385"/>
  </r>
  <r>
    <s v="C5396"/>
    <s v="Garcia Scott"/>
    <s v="3536 Main St, San Diego, PA 77001"/>
    <s v="garcia5396@customer.com"/>
    <s v="713-263-9303"/>
  </r>
  <r>
    <s v="C5397"/>
    <s v="Miller Davis"/>
    <s v="8890 Washington St, Dallas, CA 90001"/>
    <s v="miller5397@customer.com"/>
    <s v="323-446-8405"/>
  </r>
  <r>
    <s v="C5398"/>
    <s v="Davis Hill"/>
    <s v="8516 Washington St, Phoenix, AZ 10001"/>
    <s v="davis5398@customer.com"/>
    <s v="212-135-9022"/>
  </r>
  <r>
    <s v="C5399"/>
    <s v="Rodriguez Sanchez"/>
    <s v="8147 Broadway, San Antonio, CA 78201"/>
    <s v="rodriguez5399@customer.com"/>
    <s v="415-942-7257"/>
  </r>
  <r>
    <s v="C5400"/>
    <s v="Martinez Baker"/>
    <s v="5442 Elm St, San Jose, TX 77001"/>
    <s v="martinez5400@customer.com"/>
    <s v="713-339-1826"/>
  </r>
  <r>
    <s v="C5401"/>
    <s v="Hernandez Smith"/>
    <s v="7214 Main St, New York, CA 60601"/>
    <s v="hernandez5401@customer.com"/>
    <s v="312-871-8796"/>
  </r>
  <r>
    <s v="C5402"/>
    <s v="Lopez Lopez"/>
    <s v="954 Elm St, Chicago, PA 75201"/>
    <s v="lopez5402@customer.com"/>
    <s v="305-371-6438"/>
  </r>
  <r>
    <s v="C5403"/>
    <s v="Gonzalez Hernandez"/>
    <s v="9274 Lakeview Dr, New York, CA 85001"/>
    <s v="gonzalez5403@customer.com"/>
    <s v="602-172-6816"/>
  </r>
  <r>
    <s v="C5404"/>
    <s v="Wilson Robinson"/>
    <s v="313 Broadway, Philadelphia, IL 77001"/>
    <s v="wilson5404@customer.com"/>
    <s v="713-872-6165"/>
  </r>
  <r>
    <s v="C5405"/>
    <s v="Anderson Lewis"/>
    <s v="3258 Maple Dr, New York, CA 10001"/>
    <s v="anderson5405@customer.com"/>
    <s v="212-422-7048"/>
  </r>
  <r>
    <s v="C5406"/>
    <s v="Thomas Robinson"/>
    <s v="8413 Elm St, Houston, PA 95101"/>
    <s v="thomas5406@customer.com"/>
    <s v="408-772-3747"/>
  </r>
  <r>
    <s v="C5407"/>
    <s v="Taylor Thomas"/>
    <s v="6095 Elm St, Philadelphia, TX 92101"/>
    <s v="taylor5407@customer.com"/>
    <s v="619-418-6884"/>
  </r>
  <r>
    <s v="C5408"/>
    <s v="Moore Anderson"/>
    <s v="8333 Main St, Philadelphia, NY 60601"/>
    <s v="moore5408@customer.com"/>
    <s v="312-271-4532"/>
  </r>
  <r>
    <s v="C5409"/>
    <s v="Jackson Hill"/>
    <s v="9987 Sunset Rd, San Antonio, PA 90001"/>
    <s v="jackson5409@customer.com"/>
    <s v="323-549-6508"/>
  </r>
  <r>
    <s v="C5410"/>
    <s v="Martin Ramirez"/>
    <s v="3705 Highland Ave, Houston, TX 19101"/>
    <s v="martin5410@customer.com"/>
    <s v="215-114-3224"/>
  </r>
  <r>
    <s v="C5411"/>
    <s v="Peter Wilson"/>
    <s v="6533 Elm St, Los Angeles, TX 10001"/>
    <s v="peter5411@customer.com"/>
    <s v="212-593-1472"/>
  </r>
  <r>
    <s v="C5412"/>
    <s v="Victoria Moore"/>
    <s v="2379 Sunset Rd, Los Angeles, TX 60601"/>
    <s v="victoria5412@customer.com"/>
    <s v="312-213-6891"/>
  </r>
  <r>
    <s v="C5413"/>
    <s v="Raymond White"/>
    <s v="1974 Broadway, San Diego, CA 95101"/>
    <s v="raymond5413@customer.com"/>
    <s v="408-653-3877"/>
  </r>
  <r>
    <s v="C5414"/>
    <s v="Julia Nelson"/>
    <s v="909 Highland Ave, Chicago, TX 85001"/>
    <s v="julia5414@customer.com"/>
    <s v="602-902-7670"/>
  </r>
  <r>
    <s v="C5415"/>
    <s v="Scott Miller"/>
    <s v="4462 Sunset Rd, San Diego, TX 85001"/>
    <s v="scott5415@customer.com"/>
    <s v="602-529-3256"/>
  </r>
  <r>
    <s v="C5416"/>
    <s v="Grace Sanchez"/>
    <s v="8631 Lakeview Dr, San Antonio, TX 75201"/>
    <s v="grace5416@customer.com"/>
    <s v="646-892-4207"/>
  </r>
  <r>
    <s v="C5417"/>
    <s v="Dennis Wilson"/>
    <s v="6985 Washington St, Chicago, IL 60601"/>
    <s v="dennis5417@customer.com"/>
    <s v="312-712-5623"/>
  </r>
  <r>
    <s v="C5418"/>
    <s v="Evelyn Martin"/>
    <s v="2902 Broadway, Dallas, CA 10001"/>
    <s v="evelyn5418@customer.com"/>
    <s v="212-119-4915"/>
  </r>
  <r>
    <s v="C5419"/>
    <s v="Gregory Moore"/>
    <s v="7266 Lakeview Dr, San Diego, NY 95101"/>
    <s v="gregory5419@customer.com"/>
    <s v="408-808-6851"/>
  </r>
  <r>
    <s v="C5420"/>
    <s v="Anna Torres"/>
    <s v="3123 Elm St, Houston, PA 85001"/>
    <s v="anna5420@customer.com"/>
    <s v="602-281-7781"/>
  </r>
  <r>
    <s v="C5421"/>
    <s v="Walter Miller"/>
    <s v="5084 Highland Ave, San Antonio, PA 92101"/>
    <s v="walter5421@customer.com"/>
    <s v="619-566-1558"/>
  </r>
  <r>
    <s v="C5422"/>
    <s v="Rose Lopez"/>
    <s v="2333 Maple Dr, New York, AZ 19101"/>
    <s v="rose5422@customer.com"/>
    <s v="215-241-2750"/>
  </r>
  <r>
    <s v="C5423"/>
    <s v="Patrick Thomas"/>
    <s v="6377 Maple Dr, Houston, TX 19101"/>
    <s v="patrick5423@customer.com"/>
    <s v="215-158-7192"/>
  </r>
  <r>
    <s v="C5424"/>
    <s v="Judith Williams"/>
    <s v="8186 Washington St, Los Angeles, TX 90001"/>
    <s v="judith5424@customer.com"/>
    <s v="323-317-8697"/>
  </r>
  <r>
    <s v="C5425"/>
    <s v="Henry Brown"/>
    <s v="310 Park Blvd, New York, PA 77001"/>
    <s v="henry5425@customer.com"/>
    <s v="713-692-8669"/>
  </r>
  <r>
    <s v="C5426"/>
    <s v="Christina Gonzalez"/>
    <s v="5172 Maple Dr, San Diego, NY 85001"/>
    <s v="christina5426@customer.com"/>
    <s v="602-922-2215"/>
  </r>
  <r>
    <s v="C5427"/>
    <s v="Douglas Gomez"/>
    <s v="9136 Cedar Ln, Dallas, TX 10001"/>
    <s v="douglas5427@customer.com"/>
    <s v="212-218-4366"/>
  </r>
  <r>
    <s v="C5428"/>
    <s v="Maria Perez"/>
    <s v="7200 Washington St, Houston, CA 95101"/>
    <s v="maria5428@customer.com"/>
    <s v="408-487-7092"/>
  </r>
  <r>
    <s v="C5429"/>
    <s v="Harold Wilson"/>
    <s v="8758 Elm St, San Jose, IL 77001"/>
    <s v="harold5429@customer.com"/>
    <s v="713-943-9751"/>
  </r>
  <r>
    <s v="C5430"/>
    <s v="Nicole Nelson"/>
    <s v="4904 Broadway, San Jose, IL 90001"/>
    <s v="nicole5430@customer.com"/>
    <s v="323-286-8790"/>
  </r>
  <r>
    <s v="C5431"/>
    <s v="Alexander Thomas"/>
    <s v="6555 Washington St, New York, IL 92101"/>
    <s v="alexander5431@customer.com"/>
    <s v="619-284-3458"/>
  </r>
  <r>
    <s v="C5432"/>
    <s v="Megan Miller"/>
    <s v="3331 Cedar Ln, Los Angeles, AZ 10001"/>
    <s v="megan5432@customer.com"/>
    <s v="212-421-2365"/>
  </r>
  <r>
    <s v="C5433"/>
    <s v="Samuel Flores"/>
    <s v="1594 Sunset Rd, Dallas, CA 90001"/>
    <s v="samuel5433@customer.com"/>
    <s v="323-897-5768"/>
  </r>
  <r>
    <s v="C5434"/>
    <s v="Dorothy Nguyen"/>
    <s v="2717 Maple Dr, Phoenix, CA 92101"/>
    <s v="dorothy5434@customer.com"/>
    <s v="619-140-8464"/>
  </r>
  <r>
    <s v="C5435"/>
    <s v="Frank Green"/>
    <s v="5927 Cedar Ln, New York, CA 92101"/>
    <s v="frank5435@customer.com"/>
    <s v="619-771-9783"/>
  </r>
  <r>
    <s v="C5436"/>
    <s v="Sophia Robinson"/>
    <s v="8198 Highland Ave, Phoenix, TX 92101"/>
    <s v="sophia5436@customer.com"/>
    <s v="619-416-7243"/>
  </r>
  <r>
    <s v="C5437"/>
    <s v="Lawrence Wright"/>
    <s v="8258 Sunset Rd, Los Angeles, NY 95101"/>
    <s v="lawrence5437@customer.com"/>
    <s v="408-404-2485"/>
  </r>
  <r>
    <s v="C5438"/>
    <s v="Alice Rivera"/>
    <s v="6539 Broadway, San Antonio, CA 77001"/>
    <s v="alice5438@customer.com"/>
    <s v="713-304-1600"/>
  </r>
  <r>
    <s v="C5439"/>
    <s v="Arthur Martin"/>
    <s v="713 Main St, New York, TX 95101"/>
    <s v="arthur5439@customer.com"/>
    <s v="408-928-7538"/>
  </r>
  <r>
    <s v="C5440"/>
    <s v="Ruth Johnson"/>
    <s v="207 Broadway, New York, CA 60601"/>
    <s v="ruth5440@customer.com"/>
    <s v="312-687-4264"/>
  </r>
  <r>
    <s v="C5441"/>
    <s v="Philip Davis"/>
    <s v="9838 Broadway, San Jose, TX 95101"/>
    <s v="philip5441@customer.com"/>
    <s v="408-121-6719"/>
  </r>
  <r>
    <s v="C5442"/>
    <s v="Diana Taylor"/>
    <s v="1968 Cedar Ln, Dallas, CA 77001"/>
    <s v="diana5442@customer.com"/>
    <s v="713-882-3179"/>
  </r>
  <r>
    <s v="C5443"/>
    <s v="Roger Hernandez"/>
    <s v="8847 Park Blvd, San Diego, PA 19101"/>
    <s v="roger5443@customer.com"/>
    <s v="215-594-1326"/>
  </r>
  <r>
    <s v="C5444"/>
    <s v="Natalie Thompson"/>
    <s v="5693 Cedar Ln, New York, CA 75201"/>
    <s v="natalie5444@customer.com"/>
    <s v="718-600-8656"/>
  </r>
  <r>
    <s v="C5445"/>
    <s v="Benjamin Gonzalez"/>
    <s v="7837 Cedar Ln, Houston, CA 95101"/>
    <s v="benjamin5445@customer.com"/>
    <s v="408-106-7693"/>
  </r>
  <r>
    <s v="C5446"/>
    <s v="Virginia Carter"/>
    <s v="6849 Elm St, Los Angeles, TX 60601"/>
    <s v="virginia5446@customer.com"/>
    <s v="312-950-1898"/>
  </r>
  <r>
    <s v="C5447"/>
    <s v="Bruce Allen"/>
    <s v="9176 Main St, Philadelphia, TX 90001"/>
    <s v="bruce5447@customer.com"/>
    <s v="323-281-4424"/>
  </r>
  <r>
    <s v="C5448"/>
    <s v="Madison Torres"/>
    <s v="3142 Highland Ave, Dallas, CA 90001"/>
    <s v="madison5448@customer.com"/>
    <s v="323-805-7055"/>
  </r>
  <r>
    <s v="C5449"/>
    <s v="Adam Robinson"/>
    <s v="4576 Washington St, San Jose, TX 19101"/>
    <s v="adam5449@customer.com"/>
    <s v="215-110-2055"/>
  </r>
  <r>
    <s v="C5450"/>
    <s v="Abigail Davis"/>
    <s v="4965 Broadway, Phoenix, AZ 95101"/>
    <s v="abigail5450@customer.com"/>
    <s v="408-815-2326"/>
  </r>
  <r>
    <s v="C5451"/>
    <s v="Gerald White"/>
    <s v="5906 Maple Dr, San Antonio, PA 85001"/>
    <s v="gerald5451@customer.com"/>
    <s v="602-336-8155"/>
  </r>
  <r>
    <s v="C5452"/>
    <s v="Lauren Lopez"/>
    <s v="5023 Broadway, San Diego, CA 77001"/>
    <s v="lauren5452@customer.com"/>
    <s v="713-996-9176"/>
  </r>
  <r>
    <s v="C5453"/>
    <s v="Keith Jackson"/>
    <s v="9638 Main St, San Diego, CA 19101"/>
    <s v="keith5453@customer.com"/>
    <s v="215-610-1723"/>
  </r>
  <r>
    <s v="C5454"/>
    <s v="Isabella Harris"/>
    <s v="331 Cedar Ln, Philadelphia, TX 75201"/>
    <s v="isabella5454@customer.com"/>
    <s v="512-172-2485"/>
  </r>
  <r>
    <s v="C5455"/>
    <s v="Terry Williams"/>
    <s v="1657 Elm St, Dallas, PA 19101"/>
    <s v="terry5455@customer.com"/>
    <s v="215-592-1502"/>
  </r>
  <r>
    <s v="C5456"/>
    <s v="Jane Lopez"/>
    <s v="8333 Main St, San Diego, IL 95101"/>
    <s v="jane5456@customer.com"/>
    <s v="408-914-6063"/>
  </r>
  <r>
    <s v="C5457"/>
    <s v="Wayne White"/>
    <s v="7860 Main St, Los Angeles, TX 90001"/>
    <s v="wayne5457@customer.com"/>
    <s v="323-905-4333"/>
  </r>
  <r>
    <s v="C5458"/>
    <s v="Amy Harris"/>
    <s v="3382 Cedar Ln, San Diego, AZ 78201"/>
    <s v="amy5458@customer.com"/>
    <s v="512-305-1069"/>
  </r>
  <r>
    <s v="C5459"/>
    <s v="Ralph Moore"/>
    <s v="6404 Main St, Chicago, AZ 75201"/>
    <s v="ralph5459@customer.com"/>
    <s v="646-310-3513"/>
  </r>
  <r>
    <s v="C5460"/>
    <s v="Cynthia Jones"/>
    <s v="7432 Broadway, San Jose, CA 95101"/>
    <s v="cynthia5460@customer.com"/>
    <s v="408-440-7904"/>
  </r>
  <r>
    <s v="C5461"/>
    <s v="Smith Martin"/>
    <s v="9022 Sunset Rd, Phoenix, IL 75201"/>
    <s v="smith5461@customer.com"/>
    <s v="305-551-7039"/>
  </r>
  <r>
    <s v="C5462"/>
    <s v="Johnson Ramirez"/>
    <s v="1411 Park Blvd, San Antonio, AZ 85001"/>
    <s v="johnson5462@customer.com"/>
    <s v="602-601-6076"/>
  </r>
  <r>
    <s v="C5463"/>
    <s v="Williams Hall"/>
    <s v="2612 Highland Ave, San Antonio, CA 60601"/>
    <s v="williams5463@customer.com"/>
    <s v="312-852-8405"/>
  </r>
  <r>
    <s v="C5464"/>
    <s v="Brown Thomas"/>
    <s v="3368 Park Blvd, Chicago, PA 92101"/>
    <s v="brown5464@customer.com"/>
    <s v="619-472-5649"/>
  </r>
  <r>
    <s v="C5465"/>
    <s v="Jones Miller"/>
    <s v="4437 Maple Dr, Los Angeles, TX 78201"/>
    <s v="jones5465@customer.com"/>
    <s v="415-947-2738"/>
  </r>
  <r>
    <s v="C5466"/>
    <s v="Garcia Harris"/>
    <s v="8734 Broadway, Phoenix, TX 19101"/>
    <s v="garcia5466@customer.com"/>
    <s v="215-626-7462"/>
  </r>
  <r>
    <s v="C5467"/>
    <s v="Miller Scott"/>
    <s v="2668 Main St, Chicago, NY 75201"/>
    <s v="miller5467@customer.com"/>
    <s v="415-281-5854"/>
  </r>
  <r>
    <s v="C5468"/>
    <s v="Davis Martin"/>
    <s v="5114 Elm St, San Diego, PA 19101"/>
    <s v="davis5468@customer.com"/>
    <s v="215-272-4805"/>
  </r>
  <r>
    <s v="C5469"/>
    <s v="Rodriguez Anderson"/>
    <s v="9731 Washington St, Phoenix, NY 60601"/>
    <s v="rodriguez5469@customer.com"/>
    <s v="312-372-4210"/>
  </r>
  <r>
    <s v="C5470"/>
    <s v="Martinez Jackson"/>
    <s v="2277 Lakeview Dr, New York, CA 75201"/>
    <s v="martinez5470@customer.com"/>
    <s v="646-992-4764"/>
  </r>
  <r>
    <s v="C5471"/>
    <s v="Hernandez King"/>
    <s v="8149 Highland Ave, Chicago, PA 75201"/>
    <s v="hernandez5471@customer.com"/>
    <s v="718-763-3552"/>
  </r>
  <r>
    <s v="C5472"/>
    <s v="Lopez Roberts"/>
    <s v="6129 Maple Dr, San Jose, CA 95101"/>
    <s v="lopez5472@customer.com"/>
    <s v="408-915-1522"/>
  </r>
  <r>
    <s v="C5473"/>
    <s v="Gonzalez Nelson"/>
    <s v="1867 Sunset Rd, Phoenix, CA 85001"/>
    <s v="gonzalez5473@customer.com"/>
    <s v="602-745-5143"/>
  </r>
  <r>
    <s v="C5474"/>
    <s v="Wilson Thomas"/>
    <s v="4085 Park Blvd, Chicago, CA 95101"/>
    <s v="wilson5474@customer.com"/>
    <s v="408-221-7560"/>
  </r>
  <r>
    <s v="C5475"/>
    <s v="Anderson Davis"/>
    <s v="3767 Elm St, San Diego, TX 92101"/>
    <s v="anderson5475@customer.com"/>
    <s v="619-190-7829"/>
  </r>
  <r>
    <s v="C5476"/>
    <s v="Thomas Gonzalez"/>
    <s v="2031 Maple Dr, San Antonio, TX 60601"/>
    <s v="thomas5476@customer.com"/>
    <s v="312-704-7307"/>
  </r>
  <r>
    <s v="C5477"/>
    <s v="Taylor Jones"/>
    <s v="5155 Sunset Rd, Philadelphia, TX 92101"/>
    <s v="taylor5477@customer.com"/>
    <s v="619-729-4979"/>
  </r>
  <r>
    <s v="C5478"/>
    <s v="Moore Roberts"/>
    <s v="1301 Washington St, Philadelphia, CA 78201"/>
    <s v="moore5478@customer.com"/>
    <s v="415-825-2868"/>
  </r>
  <r>
    <s v="C5479"/>
    <s v="Jackson Sanchez"/>
    <s v="6176 Sunset Rd, Los Angeles, TX 77001"/>
    <s v="jackson5479@customer.com"/>
    <s v="713-399-3770"/>
  </r>
  <r>
    <s v="C5480"/>
    <s v="Martin Roberts"/>
    <s v="7037 Broadway, Chicago, NY 77001"/>
    <s v="martin5480@customer.com"/>
    <s v="713-916-5834"/>
  </r>
  <r>
    <s v="C5481"/>
    <s v="Peter Baker"/>
    <s v="660 Cedar Ln, Houston, TX 60601"/>
    <s v="peter5481@customer.com"/>
    <s v="312-310-7188"/>
  </r>
  <r>
    <s v="C5482"/>
    <s v="Victoria Moore"/>
    <s v="4594 Washington St, San Diego, TX 19101"/>
    <s v="victoria5482@customer.com"/>
    <s v="215-529-5003"/>
  </r>
  <r>
    <s v="C5483"/>
    <s v="Raymond Jones"/>
    <s v="2503 Cedar Ln, San Jose, TX 90001"/>
    <s v="raymond5483@customer.com"/>
    <s v="323-384-9658"/>
  </r>
  <r>
    <s v="C5484"/>
    <s v="Julia King"/>
    <s v="5953 Park Blvd, San Jose, CA 77001"/>
    <s v="julia5484@customer.com"/>
    <s v="713-352-9080"/>
  </r>
  <r>
    <s v="C5485"/>
    <s v="Scott Martin"/>
    <s v="3025 Main St, New York, PA 90001"/>
    <s v="scott5485@customer.com"/>
    <s v="323-512-4243"/>
  </r>
  <r>
    <s v="C5486"/>
    <s v="Grace Wright"/>
    <s v="7479 Park Blvd, Philadelphia, CA 90001"/>
    <s v="grace5486@customer.com"/>
    <s v="323-459-5250"/>
  </r>
  <r>
    <s v="C5487"/>
    <s v="Dennis Wright"/>
    <s v="637 Maple Dr, Los Angeles, TX 95101"/>
    <s v="dennis5487@customer.com"/>
    <s v="408-908-9698"/>
  </r>
  <r>
    <s v="C5488"/>
    <s v="Evelyn Jackson"/>
    <s v="4414 Sunset Rd, San Diego, TX 95101"/>
    <s v="evelyn5488@customer.com"/>
    <s v="408-314-8814"/>
  </r>
  <r>
    <s v="C5489"/>
    <s v="Gregory Martinez"/>
    <s v="5628 Elm St, New York, AZ 90001"/>
    <s v="gregory5489@customer.com"/>
    <s v="323-831-2276"/>
  </r>
  <r>
    <s v="C5490"/>
    <s v="Anna Rodriguez"/>
    <s v="3701 Park Blvd, Dallas, TX 75201"/>
    <s v="anna5490@customer.com"/>
    <s v="646-414-7426"/>
  </r>
  <r>
    <s v="C5491"/>
    <s v="Walter Thomas"/>
    <s v="8662 Washington St, Phoenix, CA 77001"/>
    <s v="walter5491@customer.com"/>
    <s v="713-948-4376"/>
  </r>
  <r>
    <s v="C5492"/>
    <s v="Rose Johnson"/>
    <s v="2029 Broadway, Philadelphia, AZ 90001"/>
    <s v="rose5492@customer.com"/>
    <s v="323-465-6125"/>
  </r>
  <r>
    <s v="C5493"/>
    <s v="Patrick Jones"/>
    <s v="296 Maple Dr, Houston, TX 75201"/>
    <s v="patrick5493@customer.com"/>
    <s v="415-500-2842"/>
  </r>
  <r>
    <s v="C5494"/>
    <s v="Judith Torres"/>
    <s v="5278 Washington St, New York, CA 90001"/>
    <s v="judith5494@customer.com"/>
    <s v="323-264-4001"/>
  </r>
  <r>
    <s v="C5495"/>
    <s v="Henry Gonzalez"/>
    <s v="5453 Lakeview Dr, Dallas, AZ 90001"/>
    <s v="henry5495@customer.com"/>
    <s v="323-229-1896"/>
  </r>
  <r>
    <s v="C5496"/>
    <s v="Christina Young"/>
    <s v="8245 Sunset Rd, San Diego, IL 10001"/>
    <s v="christina5496@customer.com"/>
    <s v="212-809-8637"/>
  </r>
  <r>
    <s v="C5497"/>
    <s v="Douglas Rodriguez"/>
    <s v="6427 Washington St, Dallas, TX 95101"/>
    <s v="douglas5497@customer.com"/>
    <s v="408-172-2158"/>
  </r>
  <r>
    <s v="C5498"/>
    <s v="Maria Rivera"/>
    <s v="6796 Broadway, San Diego, NY 60601"/>
    <s v="maria5498@customer.com"/>
    <s v="312-400-1670"/>
  </r>
  <r>
    <s v="C5499"/>
    <s v="Harold Adams"/>
    <s v="4395 Elm St, San Jose, TX 92101"/>
    <s v="harold5499@customer.com"/>
    <s v="619-189-2455"/>
  </r>
  <r>
    <s v="C5500"/>
    <s v="Nicole Moore"/>
    <s v="8802 Washington St, New York, TX 90001"/>
    <s v="nicole5500@customer.com"/>
    <s v="323-640-9436"/>
  </r>
  <r>
    <s v="C5501"/>
    <s v="Alexander Lopez"/>
    <s v="337 Broadway, Philadelphia, TX 78201"/>
    <s v="alexander5501@customer.com"/>
    <s v="512-719-4397"/>
  </r>
  <r>
    <s v="C5502"/>
    <s v="Megan Gomez"/>
    <s v="3957 Highland Ave, New York, TX 95101"/>
    <s v="megan5502@customer.com"/>
    <s v="408-929-8009"/>
  </r>
  <r>
    <s v="C5503"/>
    <s v="Samuel Nelson"/>
    <s v="2498 Lakeview Dr, Phoenix, TX 60601"/>
    <s v="samuel5503@customer.com"/>
    <s v="312-164-2466"/>
  </r>
  <r>
    <s v="C5504"/>
    <s v="Dorothy Campbell"/>
    <s v="4341 Park Blvd, Dallas, CA 19101"/>
    <s v="dorothy5504@customer.com"/>
    <s v="215-479-5815"/>
  </r>
  <r>
    <s v="C5505"/>
    <s v="Frank Roberts"/>
    <s v="3628 Highland Ave, Los Angeles, NY 75201"/>
    <s v="frank5505@customer.com"/>
    <s v="512-366-2157"/>
  </r>
  <r>
    <s v="C5506"/>
    <s v="Sophia Torres"/>
    <s v="8709 Elm St, Dallas, CA 78201"/>
    <s v="sophia5506@customer.com"/>
    <s v="512-131-4471"/>
  </r>
  <r>
    <s v="C5507"/>
    <s v="Lawrence Taylor"/>
    <s v="6699 Broadway, San Jose, NY 19101"/>
    <s v="lawrence5507@customer.com"/>
    <s v="215-569-7381"/>
  </r>
  <r>
    <s v="C5508"/>
    <s v="Alice Scott"/>
    <s v="3674 Elm St, Phoenix, NY 90001"/>
    <s v="alice5508@customer.com"/>
    <s v="323-153-2730"/>
  </r>
  <r>
    <s v="C5509"/>
    <s v="Arthur Young"/>
    <s v="152 Cedar Ln, New York, CA 60601"/>
    <s v="arthur5509@customer.com"/>
    <s v="312-682-1674"/>
  </r>
  <r>
    <s v="C5510"/>
    <s v="Ruth Thompson"/>
    <s v="886 Maple Dr, Houston, CA 90001"/>
    <s v="ruth5510@customer.com"/>
    <s v="323-552-4871"/>
  </r>
  <r>
    <s v="C5511"/>
    <s v="Philip Sanchez"/>
    <s v="172 Maple Dr, Philadelphia, TX 85001"/>
    <s v="philip5511@customer.com"/>
    <s v="602-564-1031"/>
  </r>
  <r>
    <s v="C5512"/>
    <s v="Diana Carter"/>
    <s v="6575 Elm St, Dallas, PA 95101"/>
    <s v="diana5512@customer.com"/>
    <s v="408-643-4706"/>
  </r>
  <r>
    <s v="C5513"/>
    <s v="Roger White"/>
    <s v="5711 Maple Dr, San Antonio, CA 85001"/>
    <s v="roger5513@customer.com"/>
    <s v="602-931-4795"/>
  </r>
  <r>
    <s v="C5514"/>
    <s v="Natalie Robinson"/>
    <s v="184 Lakeview Dr, San Diego, NY 90001"/>
    <s v="natalie5514@customer.com"/>
    <s v="323-868-1258"/>
  </r>
  <r>
    <s v="C5515"/>
    <s v="Benjamin Allen"/>
    <s v="719 Highland Ave, Philadelphia, TX 95101"/>
    <s v="benjamin5515@customer.com"/>
    <s v="408-202-2198"/>
  </r>
  <r>
    <s v="C5516"/>
    <s v="Virginia Flores"/>
    <s v="8637 Cedar Ln, San Diego, NY 90001"/>
    <s v="virginia5516@customer.com"/>
    <s v="323-357-7148"/>
  </r>
  <r>
    <s v="C5517"/>
    <s v="Bruce Mitchell"/>
    <s v="5008 Highland Ave, San Diego, TX 10001"/>
    <s v="bruce5517@customer.com"/>
    <s v="212-595-1949"/>
  </r>
  <r>
    <s v="C5518"/>
    <s v="Madison Wilson"/>
    <s v="4039 Washington St, New York, CA 85001"/>
    <s v="madison5518@customer.com"/>
    <s v="602-409-1697"/>
  </r>
  <r>
    <s v="C5519"/>
    <s v="Adam Rodriguez"/>
    <s v="4462 Main St, New York, AZ 90001"/>
    <s v="adam5519@customer.com"/>
    <s v="323-406-1030"/>
  </r>
  <r>
    <s v="C5520"/>
    <s v="Abigail Adams"/>
    <s v="9583 Sunset Rd, Los Angeles, PA 78201"/>
    <s v="abigail5520@customer.com"/>
    <s v="305-364-8131"/>
  </r>
  <r>
    <s v="C5521"/>
    <s v="Gerald Thomas"/>
    <s v="7538 Maple Dr, San Antonio, NY 60601"/>
    <s v="gerald5521@customer.com"/>
    <s v="312-606-8862"/>
  </r>
  <r>
    <s v="C5522"/>
    <s v="Lauren Hill"/>
    <s v="4235 Highland Ave, Philadelphia, NY 95101"/>
    <s v="lauren5522@customer.com"/>
    <s v="408-810-2150"/>
  </r>
  <r>
    <s v="C5523"/>
    <s v="Keith Smith"/>
    <s v="4843 Lakeview Dr, Houston, TX 85001"/>
    <s v="keith5523@customer.com"/>
    <s v="602-282-9234"/>
  </r>
  <r>
    <s v="C5524"/>
    <s v="Isabella Green"/>
    <s v="3096 Sunset Rd, San Jose, CA 60601"/>
    <s v="isabella5524@customer.com"/>
    <s v="312-848-1025"/>
  </r>
  <r>
    <s v="C5525"/>
    <s v="Terry Ramirez"/>
    <s v="4414 Lakeview Dr, San Jose, PA 77001"/>
    <s v="terry5525@customer.com"/>
    <s v="713-165-4935"/>
  </r>
  <r>
    <s v="C5526"/>
    <s v="Jane Lee"/>
    <s v="2755 Main St, San Antonio, PA 85001"/>
    <s v="jane5526@customer.com"/>
    <s v="602-465-9548"/>
  </r>
  <r>
    <s v="C5527"/>
    <s v="Wayne Young"/>
    <s v="6125 Park Blvd, Chicago, CA 90001"/>
    <s v="wayne5527@customer.com"/>
    <s v="323-638-5001"/>
  </r>
  <r>
    <s v="C5528"/>
    <s v="Amy Brown"/>
    <s v="7157 Park Blvd, New York, TX 95101"/>
    <s v="amy5528@customer.com"/>
    <s v="408-900-1171"/>
  </r>
  <r>
    <s v="C5529"/>
    <s v="Ralph Young"/>
    <s v="8691 Lakeview Dr, Chicago, CA 60601"/>
    <s v="ralph5529@customer.com"/>
    <s v="312-557-4078"/>
  </r>
  <r>
    <s v="C5530"/>
    <s v="Cynthia Garcia"/>
    <s v="971 Park Blvd, Dallas, PA 78201"/>
    <s v="cynthia5530@customer.com"/>
    <s v="512-489-2743"/>
  </r>
  <r>
    <s v="C5531"/>
    <s v="Smith Young"/>
    <s v="822 Broadway, Phoenix, CA 77001"/>
    <s v="smith5531@customer.com"/>
    <s v="713-862-9290"/>
  </r>
  <r>
    <s v="C5532"/>
    <s v="Johnson Harris"/>
    <s v="8496 Park Blvd, Houston, CA 19101"/>
    <s v="johnson5532@customer.com"/>
    <s v="215-691-6160"/>
  </r>
  <r>
    <s v="C5533"/>
    <s v="Williams Robinson"/>
    <s v="1233 Cedar Ln, San Antonio, CA 77001"/>
    <s v="williams5533@customer.com"/>
    <s v="713-372-5992"/>
  </r>
  <r>
    <s v="C5534"/>
    <s v="Brown Rivera"/>
    <s v="9918 Maple Dr, San Diego, TX 77001"/>
    <s v="brown5534@customer.com"/>
    <s v="713-179-7076"/>
  </r>
  <r>
    <s v="C5535"/>
    <s v="Jones Adams"/>
    <s v="4478 Washington St, Dallas, NY 77001"/>
    <s v="jones5535@customer.com"/>
    <s v="713-971-2140"/>
  </r>
  <r>
    <s v="C5536"/>
    <s v="Garcia Walker"/>
    <s v="303 Broadway, San Antonio, CA 77001"/>
    <s v="garcia5536@customer.com"/>
    <s v="713-536-5292"/>
  </r>
  <r>
    <s v="C5537"/>
    <s v="Miller Flores"/>
    <s v="8134 Park Blvd, San Diego, CA 60601"/>
    <s v="miller5537@customer.com"/>
    <s v="312-344-1741"/>
  </r>
  <r>
    <s v="C5538"/>
    <s v="Davis Walker"/>
    <s v="484 Highland Ave, Phoenix, CA 19101"/>
    <s v="davis5538@customer.com"/>
    <s v="215-893-8819"/>
  </r>
  <r>
    <s v="C5539"/>
    <s v="Rodriguez Sanchez"/>
    <s v="4299 Broadway, Phoenix, TX 85001"/>
    <s v="rodriguez5539@customer.com"/>
    <s v="602-689-6233"/>
  </r>
  <r>
    <s v="C5540"/>
    <s v="Martinez Allen"/>
    <s v="112 Washington St, Philadelphia, TX 19101"/>
    <s v="martinez5540@customer.com"/>
    <s v="215-664-8279"/>
  </r>
  <r>
    <s v="C5541"/>
    <s v="Hernandez Hernandez"/>
    <s v="5201 Maple Dr, San Antonio, CA 19101"/>
    <s v="hernandez5541@customer.com"/>
    <s v="215-315-6937"/>
  </r>
  <r>
    <s v="C5542"/>
    <s v="Lopez Clark"/>
    <s v="4123 Cedar Ln, Los Angeles, AZ 90001"/>
    <s v="lopez5542@customer.com"/>
    <s v="323-458-7547"/>
  </r>
  <r>
    <s v="C5543"/>
    <s v="Gonzalez Johnson"/>
    <s v="9054 Main St, Dallas, CA 60601"/>
    <s v="gonzalez5543@customer.com"/>
    <s v="312-165-7459"/>
  </r>
  <r>
    <s v="C5544"/>
    <s v="Wilson Martin"/>
    <s v="4430 Broadway, Philadelphia, TX 95101"/>
    <s v="wilson5544@customer.com"/>
    <s v="408-678-2410"/>
  </r>
  <r>
    <s v="C5545"/>
    <s v="Anderson Martinez"/>
    <s v="1301 Maple Dr, Houston, TX 19101"/>
    <s v="anderson5545@customer.com"/>
    <s v="215-468-3509"/>
  </r>
  <r>
    <s v="C5546"/>
    <s v="Thomas Martin"/>
    <s v="1237 Lakeview Dr, Dallas, TX 95101"/>
    <s v="thomas5546@customer.com"/>
    <s v="408-719-8915"/>
  </r>
  <r>
    <s v="C5547"/>
    <s v="Taylor Anderson"/>
    <s v="3269 Elm St, Houston, TX 10001"/>
    <s v="taylor5547@customer.com"/>
    <s v="212-158-1957"/>
  </r>
  <r>
    <s v="C5548"/>
    <s v="Moore Allen"/>
    <s v="3474 Broadway, San Jose, CA 60601"/>
    <s v="moore5548@customer.com"/>
    <s v="312-176-2896"/>
  </r>
  <r>
    <s v="C5549"/>
    <s v="Jackson Torres"/>
    <s v="1889 Sunset Rd, Phoenix, CA 75201"/>
    <s v="jackson5549@customer.com"/>
    <s v="646-815-5049"/>
  </r>
  <r>
    <s v="C5550"/>
    <s v="Martin Thompson"/>
    <s v="4244 Washington St, San Antonio, TX 60601"/>
    <s v="martin5550@customer.com"/>
    <s v="312-668-9104"/>
  </r>
  <r>
    <s v="C5551"/>
    <s v="Peter Williams"/>
    <s v="2839 Highland Ave, Philadelphia, IL 90001"/>
    <s v="peter5551@customer.com"/>
    <s v="323-186-4590"/>
  </r>
  <r>
    <s v="C5552"/>
    <s v="Victoria Carter"/>
    <s v="2730 Washington St, Los Angeles, AZ 78201"/>
    <s v="victoria5552@customer.com"/>
    <s v="512-774-9973"/>
  </r>
  <r>
    <s v="C5553"/>
    <s v="Raymond Jackson"/>
    <s v="5230 Broadway, San Antonio, PA 95101"/>
    <s v="raymond5553@customer.com"/>
    <s v="408-455-6097"/>
  </r>
  <r>
    <s v="C5554"/>
    <s v="Julia Roberts"/>
    <s v="5469 Elm St, Los Angeles, IL 75201"/>
    <s v="julia5554@customer.com"/>
    <s v="415-433-6250"/>
  </r>
  <r>
    <s v="C5555"/>
    <s v="Scott Williams"/>
    <s v="6869 Sunset Rd, Phoenix, IL 92101"/>
    <s v="scott5555@customer.com"/>
    <s v="619-809-6085"/>
  </r>
  <r>
    <s v="C5556"/>
    <s v="Grace Davis"/>
    <s v="8447 Elm St, San Jose, TX 75201"/>
    <s v="grace5556@customer.com"/>
    <s v="512-209-1599"/>
  </r>
  <r>
    <s v="C5557"/>
    <s v="Dennis Carter"/>
    <s v="7800 Main St, Houston, PA 75201"/>
    <s v="dennis5557@customer.com"/>
    <s v="718-656-7151"/>
  </r>
  <r>
    <s v="C5558"/>
    <s v="Evelyn Lopez"/>
    <s v="9201 Washington St, Los Angeles, CA 90001"/>
    <s v="evelyn5558@customer.com"/>
    <s v="323-794-3169"/>
  </r>
  <r>
    <s v="C5559"/>
    <s v="Gregory Clark"/>
    <s v="6355 Washington St, Phoenix, AZ 19101"/>
    <s v="gregory5559@customer.com"/>
    <s v="215-619-9849"/>
  </r>
  <r>
    <s v="C5560"/>
    <s v="Anna Taylor"/>
    <s v="8739 Lakeview Dr, San Jose, TX 78201"/>
    <s v="anna5560@customer.com"/>
    <s v="718-192-8395"/>
  </r>
  <r>
    <s v="C5561"/>
    <s v="Walter Hill"/>
    <s v="8380 Elm St, New York, IL 77001"/>
    <s v="walter5561@customer.com"/>
    <s v="713-485-6196"/>
  </r>
  <r>
    <s v="C5562"/>
    <s v="Rose Sanchez"/>
    <s v="919 Maple Dr, Phoenix, CA 92101"/>
    <s v="rose5562@customer.com"/>
    <s v="619-241-1305"/>
  </r>
  <r>
    <s v="C5563"/>
    <s v="Patrick Gomez"/>
    <s v="159 Sunset Rd, New York, TX 10001"/>
    <s v="patrick5563@customer.com"/>
    <s v="212-956-5830"/>
  </r>
  <r>
    <s v="C5564"/>
    <s v="Judith King"/>
    <s v="9378 Elm St, San Jose, PA 95101"/>
    <s v="judith5564@customer.com"/>
    <s v="408-502-3052"/>
  </r>
  <r>
    <s v="C5565"/>
    <s v="Henry Hall"/>
    <s v="3566 Washington St, Los Angeles, TX 75201"/>
    <s v="henry5565@customer.com"/>
    <s v="718-889-9593"/>
  </r>
  <r>
    <s v="C5566"/>
    <s v="Christina Clark"/>
    <s v="3708 Broadway, San Jose, CA 85001"/>
    <s v="christina5566@customer.com"/>
    <s v="602-660-4454"/>
  </r>
  <r>
    <s v="C5567"/>
    <s v="Douglas Garcia"/>
    <s v="9487 Elm St, San Jose, CA 90001"/>
    <s v="douglas5567@customer.com"/>
    <s v="323-882-8797"/>
  </r>
  <r>
    <s v="C5568"/>
    <s v="Maria White"/>
    <s v="2903 Park Blvd, San Jose, TX 90001"/>
    <s v="maria5568@customer.com"/>
    <s v="323-748-5265"/>
  </r>
  <r>
    <s v="C5569"/>
    <s v="Harold Taylor"/>
    <s v="2263 Highland Ave, Philadelphia, NY 95101"/>
    <s v="harold5569@customer.com"/>
    <s v="408-301-7565"/>
  </r>
  <r>
    <s v="C5570"/>
    <s v="Nicole Jones"/>
    <s v="4886 Maple Dr, Dallas, PA 75201"/>
    <s v="nicole5570@customer.com"/>
    <s v="512-296-4173"/>
  </r>
  <r>
    <s v="C5571"/>
    <s v="Alexander Nelson"/>
    <s v="8930 Elm St, Los Angeles, PA 77001"/>
    <s v="alexander5571@customer.com"/>
    <s v="713-980-4056"/>
  </r>
  <r>
    <s v="C5572"/>
    <s v="Megan Brown"/>
    <s v="7346 Park Blvd, San Jose, TX 10001"/>
    <s v="megan5572@customer.com"/>
    <s v="212-353-2335"/>
  </r>
  <r>
    <s v="C5573"/>
    <s v="Samuel Carter"/>
    <s v="2691 Main St, Los Angeles, IL 75201"/>
    <s v="samuel5573@customer.com"/>
    <s v="512-309-1838"/>
  </r>
  <r>
    <s v="C5574"/>
    <s v="Dorothy King"/>
    <s v="7757 Elm St, San Antonio, TX 60601"/>
    <s v="dorothy5574@customer.com"/>
    <s v="312-351-1367"/>
  </r>
  <r>
    <s v="C5575"/>
    <s v="Frank Green"/>
    <s v="2555 Maple Dr, Los Angeles, NY 75201"/>
    <s v="frank5575@customer.com"/>
    <s v="305-906-3988"/>
  </r>
  <r>
    <s v="C5576"/>
    <s v="Sophia Wilson"/>
    <s v="4260 Main St, Los Angeles, CA 19101"/>
    <s v="sophia5576@customer.com"/>
    <s v="215-869-6767"/>
  </r>
  <r>
    <s v="C5577"/>
    <s v="Lawrence Thomas"/>
    <s v="9793 Elm St, Philadelphia, CA 85001"/>
    <s v="lawrence5577@customer.com"/>
    <s v="602-497-7836"/>
  </r>
  <r>
    <s v="C5578"/>
    <s v="Alice Green"/>
    <s v="8203 Sunset Rd, Los Angeles, NY 75201"/>
    <s v="alice5578@customer.com"/>
    <s v="646-354-5788"/>
  </r>
  <r>
    <s v="C5579"/>
    <s v="Arthur Hernandez"/>
    <s v="1823 Highland Ave, Chicago, TX 78201"/>
    <s v="arthur5579@customer.com"/>
    <s v="512-901-6644"/>
  </r>
  <r>
    <s v="C5580"/>
    <s v="Ruth Baker"/>
    <s v="1565 Maple Dr, Dallas, CA 60601"/>
    <s v="ruth5580@customer.com"/>
    <s v="312-432-7583"/>
  </r>
  <r>
    <s v="C5581"/>
    <s v="Philip Baker"/>
    <s v="3927 Cedar Ln, Chicago, TX 90001"/>
    <s v="philip5581@customer.com"/>
    <s v="323-852-1979"/>
  </r>
  <r>
    <s v="C5582"/>
    <s v="Diana Baker"/>
    <s v="1753 Elm St, San Diego, PA 95101"/>
    <s v="diana5582@customer.com"/>
    <s v="408-855-6866"/>
  </r>
  <r>
    <s v="C5583"/>
    <s v="Roger Walker"/>
    <s v="7039 Broadway, San Diego, CA 92101"/>
    <s v="roger5583@customer.com"/>
    <s v="619-995-3535"/>
  </r>
  <r>
    <s v="C5584"/>
    <s v="Natalie Moore"/>
    <s v="8720 Park Blvd, Los Angeles, TX 19101"/>
    <s v="natalie5584@customer.com"/>
    <s v="215-781-3939"/>
  </r>
  <r>
    <s v="C5585"/>
    <s v="Benjamin Walker"/>
    <s v="3243 Main St, San Jose, TX 75201"/>
    <s v="benjamin5585@customer.com"/>
    <s v="512-191-8824"/>
  </r>
  <r>
    <s v="C5586"/>
    <s v="Virginia Johnson"/>
    <s v="7639 Highland Ave, New York, TX 75201"/>
    <s v="virginia5586@customer.com"/>
    <s v="305-709-7271"/>
  </r>
  <r>
    <s v="C5587"/>
    <s v="Bruce Anderson"/>
    <s v="6244 Broadway, Houston, NY 60601"/>
    <s v="bruce5587@customer.com"/>
    <s v="312-140-2932"/>
  </r>
  <r>
    <s v="C5588"/>
    <s v="Madison Walker"/>
    <s v="5988 Highland Ave, Houston, NY 19101"/>
    <s v="madison5588@customer.com"/>
    <s v="215-159-9396"/>
  </r>
  <r>
    <s v="C5589"/>
    <s v="Adam Taylor"/>
    <s v="1826 Broadway, Houston, PA 90001"/>
    <s v="adam5589@customer.com"/>
    <s v="323-203-3781"/>
  </r>
  <r>
    <s v="C5590"/>
    <s v="Abigail Sanchez"/>
    <s v="8723 Highland Ave, San Diego, TX 78201"/>
    <s v="abigail5590@customer.com"/>
    <s v="646-350-1938"/>
  </r>
  <r>
    <s v="C5591"/>
    <s v="Gerald Johnson"/>
    <s v="8855 Washington St, Houston, TX 19101"/>
    <s v="gerald5591@customer.com"/>
    <s v="215-617-4624"/>
  </r>
  <r>
    <s v="C5592"/>
    <s v="Lauren Jackson"/>
    <s v="4914 Main St, Los Angeles, CA 95101"/>
    <s v="lauren5592@customer.com"/>
    <s v="408-197-8160"/>
  </r>
  <r>
    <s v="C5593"/>
    <s v="Keith Roberts"/>
    <s v="3527 Maple Dr, Philadelphia, AZ 95101"/>
    <s v="keith5593@customer.com"/>
    <s v="408-370-5631"/>
  </r>
  <r>
    <s v="C5594"/>
    <s v="Isabella Baker"/>
    <s v="9445 Highland Ave, Chicago, CA 78201"/>
    <s v="isabella5594@customer.com"/>
    <s v="512-159-9857"/>
  </r>
  <r>
    <s v="C5595"/>
    <s v="Terry Lee"/>
    <s v="7329 Broadway, Houston, AZ 78201"/>
    <s v="terry5595@customer.com"/>
    <s v="305-255-6445"/>
  </r>
  <r>
    <s v="C5596"/>
    <s v="Jane Roberts"/>
    <s v="142 Park Blvd, San Antonio, TX 95101"/>
    <s v="jane5596@customer.com"/>
    <s v="408-676-5106"/>
  </r>
  <r>
    <s v="C5597"/>
    <s v="Wayne Thompson"/>
    <s v="4090 Washington St, San Diego, IL 90001"/>
    <s v="wayne5597@customer.com"/>
    <s v="323-651-4227"/>
  </r>
  <r>
    <s v="C5598"/>
    <s v="Amy Robinson"/>
    <s v="3709 Lakeview Dr, Chicago, CA 85001"/>
    <s v="amy5598@customer.com"/>
    <s v="602-355-2901"/>
  </r>
  <r>
    <s v="C5599"/>
    <s v="Ralph Hill"/>
    <s v="3881 Maple Dr, San Jose, TX 95101"/>
    <s v="ralph5599@customer.com"/>
    <s v="408-683-1083"/>
  </r>
  <r>
    <s v="C5600"/>
    <s v="Cynthia Davis"/>
    <s v="2594 Highland Ave, San Jose, NY 19101"/>
    <s v="cynthia5600@customer.com"/>
    <s v="215-904-4433"/>
  </r>
  <r>
    <s v="C5601"/>
    <s v="Smith Lewis"/>
    <s v="7825 Maple Dr, New York, CA 77001"/>
    <s v="smith5601@customer.com"/>
    <s v="713-649-8861"/>
  </r>
  <r>
    <s v="C5602"/>
    <s v="Johnson Gonzalez"/>
    <s v="1452 Main St, San Diego, IL 90001"/>
    <s v="johnson5602@customer.com"/>
    <s v="323-445-8593"/>
  </r>
  <r>
    <s v="C5603"/>
    <s v="Williams Young"/>
    <s v="1900 Maple Dr, San Antonio, PA 85001"/>
    <s v="williams5603@customer.com"/>
    <s v="602-177-3104"/>
  </r>
  <r>
    <s v="C5604"/>
    <s v="Brown Nguyen"/>
    <s v="7221 Broadway, Dallas, TX 90001"/>
    <s v="brown5604@customer.com"/>
    <s v="323-590-8059"/>
  </r>
  <r>
    <s v="C5605"/>
    <s v="Jones King"/>
    <s v="9316 Cedar Ln, San Diego, NY 19101"/>
    <s v="jones5605@customer.com"/>
    <s v="215-196-5980"/>
  </r>
  <r>
    <s v="C5606"/>
    <s v="Garcia Robinson"/>
    <s v="4124 Maple Dr, Phoenix, AZ 60601"/>
    <s v="garcia5606@customer.com"/>
    <s v="312-597-8184"/>
  </r>
  <r>
    <s v="C5607"/>
    <s v="Miller Moore"/>
    <s v="592 Sunset Rd, Houston, CA 77001"/>
    <s v="miller5607@customer.com"/>
    <s v="713-602-2989"/>
  </r>
  <r>
    <s v="C5608"/>
    <s v="Davis Taylor"/>
    <s v="5349 Lakeview Dr, Houston, TX 85001"/>
    <s v="davis5608@customer.com"/>
    <s v="602-470-7303"/>
  </r>
  <r>
    <s v="C5609"/>
    <s v="Rodriguez Jackson"/>
    <s v="7104 Main St, Los Angeles, CA 90001"/>
    <s v="rodriguez5609@customer.com"/>
    <s v="323-847-7932"/>
  </r>
  <r>
    <s v="C5610"/>
    <s v="Martinez Carter"/>
    <s v="2955 Highland Ave, Chicago, AZ 19101"/>
    <s v="martinez5610@customer.com"/>
    <s v="215-753-5482"/>
  </r>
  <r>
    <s v="C5611"/>
    <s v="Hernandez Moore"/>
    <s v="1219 Highland Ave, Los Angeles, TX 90001"/>
    <s v="hernandez5611@customer.com"/>
    <s v="323-961-5437"/>
  </r>
  <r>
    <s v="C5612"/>
    <s v="Lopez Lee"/>
    <s v="6035 Elm St, Philadelphia, CA 75201"/>
    <s v="lopez5612@customer.com"/>
    <s v="305-382-1359"/>
  </r>
  <r>
    <s v="C5613"/>
    <s v="Gonzalez Wright"/>
    <s v="9390 Washington St, Dallas, TX 90001"/>
    <s v="gonzalez5613@customer.com"/>
    <s v="323-290-5252"/>
  </r>
  <r>
    <s v="C5614"/>
    <s v="Wilson Rivera"/>
    <s v="2324 Broadway, Dallas, CA 77001"/>
    <s v="wilson5614@customer.com"/>
    <s v="713-706-6469"/>
  </r>
  <r>
    <s v="C5615"/>
    <s v="Anderson Allen"/>
    <s v="1414 Maple Dr, Chicago, TX 60601"/>
    <s v="anderson5615@customer.com"/>
    <s v="312-983-4084"/>
  </r>
  <r>
    <s v="C5616"/>
    <s v="Thomas Brown"/>
    <s v="4795 Elm St, Los Angeles, NY 95101"/>
    <s v="thomas5616@customer.com"/>
    <s v="408-805-1238"/>
  </r>
  <r>
    <s v="C5617"/>
    <s v="Taylor Miller"/>
    <s v="6896 Cedar Ln, San Antonio, NY 19101"/>
    <s v="taylor5617@customer.com"/>
    <s v="215-209-2490"/>
  </r>
  <r>
    <s v="C5618"/>
    <s v="Moore Nguyen"/>
    <s v="5904 Lakeview Dr, Los Angeles, NY 95101"/>
    <s v="moore5618@customer.com"/>
    <s v="408-871-2282"/>
  </r>
  <r>
    <s v="C5619"/>
    <s v="Jackson Miller"/>
    <s v="7116 Cedar Ln, Phoenix, TX 10001"/>
    <s v="jackson5619@customer.com"/>
    <s v="212-830-8232"/>
  </r>
  <r>
    <s v="C5620"/>
    <s v="Martin Perez"/>
    <s v="9139 Park Blvd, San Diego, AZ 77001"/>
    <s v="martin5620@customer.com"/>
    <s v="713-440-6869"/>
  </r>
  <r>
    <s v="C5621"/>
    <s v="Peter Moore"/>
    <s v="3923 Sunset Rd, Chicago, PA 19101"/>
    <s v="peter5621@customer.com"/>
    <s v="215-908-4205"/>
  </r>
  <r>
    <s v="C5622"/>
    <s v="Victoria Robinson"/>
    <s v="4557 Sunset Rd, Philadelphia, PA 78201"/>
    <s v="victoria5622@customer.com"/>
    <s v="646-751-7859"/>
  </r>
  <r>
    <s v="C5623"/>
    <s v="Raymond Thompson"/>
    <s v="8001 Washington St, San Jose, NY 95101"/>
    <s v="raymond5623@customer.com"/>
    <s v="408-184-6454"/>
  </r>
  <r>
    <s v="C5624"/>
    <s v="Julia Walker"/>
    <s v="1198 Sunset Rd, Houston, TX 19101"/>
    <s v="julia5624@customer.com"/>
    <s v="215-570-2171"/>
  </r>
  <r>
    <s v="C5625"/>
    <s v="Scott Clark"/>
    <s v="3263 Lakeview Dr, Los Angeles, PA 10001"/>
    <s v="scott5625@customer.com"/>
    <s v="212-109-6364"/>
  </r>
  <r>
    <s v="C5626"/>
    <s v="Grace Jones"/>
    <s v="3349 Maple Dr, Dallas, CA 10001"/>
    <s v="grace5626@customer.com"/>
    <s v="212-647-1071"/>
  </r>
  <r>
    <s v="C5627"/>
    <s v="Dennis Lopez"/>
    <s v="8674 Lakeview Dr, Chicago, AZ 90001"/>
    <s v="dennis5627@customer.com"/>
    <s v="323-412-3321"/>
  </r>
  <r>
    <s v="C5628"/>
    <s v="Evelyn Torres"/>
    <s v="2648 Elm St, San Diego, CA 77001"/>
    <s v="evelyn5628@customer.com"/>
    <s v="713-391-5012"/>
  </r>
  <r>
    <s v="C5629"/>
    <s v="Gregory Young"/>
    <s v="6644 Park Blvd, Dallas, CA 77001"/>
    <s v="gregory5629@customer.com"/>
    <s v="713-526-1874"/>
  </r>
  <r>
    <s v="C5630"/>
    <s v="Anna Nelson"/>
    <s v="8941 Washington St, San Jose, TX 60601"/>
    <s v="anna5630@customer.com"/>
    <s v="312-235-4223"/>
  </r>
  <r>
    <s v="C5631"/>
    <s v="Walter Johnson"/>
    <s v="3439 Maple Dr, Dallas, CA 92101"/>
    <s v="walter5631@customer.com"/>
    <s v="619-561-5515"/>
  </r>
  <r>
    <s v="C5632"/>
    <s v="Rose Hall"/>
    <s v="6421 Elm St, Philadelphia, CA 90001"/>
    <s v="rose5632@customer.com"/>
    <s v="323-714-8582"/>
  </r>
  <r>
    <s v="C5633"/>
    <s v="Patrick Mitchell"/>
    <s v="7782 Lakeview Dr, New York, CA 85001"/>
    <s v="patrick5633@customer.com"/>
    <s v="602-965-1296"/>
  </r>
  <r>
    <s v="C5634"/>
    <s v="Judith Flores"/>
    <s v="4601 Highland Ave, Chicago, CA 10001"/>
    <s v="judith5634@customer.com"/>
    <s v="212-212-4665"/>
  </r>
  <r>
    <s v="C5635"/>
    <s v="Henry Moore"/>
    <s v="7277 Main St, San Diego, TX 10001"/>
    <s v="henry5635@customer.com"/>
    <s v="212-631-4740"/>
  </r>
  <r>
    <s v="C5636"/>
    <s v="Christina Johnson"/>
    <s v="9649 Park Blvd, Philadelphia, IL 90001"/>
    <s v="christina5636@customer.com"/>
    <s v="323-717-1166"/>
  </r>
  <r>
    <s v="C5637"/>
    <s v="Douglas Torres"/>
    <s v="4861 Cedar Ln, San Jose, AZ 75201"/>
    <s v="douglas5637@customer.com"/>
    <s v="305-527-6371"/>
  </r>
  <r>
    <s v="C5638"/>
    <s v="Maria Ramirez"/>
    <s v="9871 Cedar Ln, Dallas, TX 19101"/>
    <s v="maria5638@customer.com"/>
    <s v="215-272-1564"/>
  </r>
  <r>
    <s v="C5639"/>
    <s v="Harold Wright"/>
    <s v="7140 Park Blvd, San Diego, AZ 75201"/>
    <s v="harold5639@customer.com"/>
    <s v="646-497-4444"/>
  </r>
  <r>
    <s v="C5640"/>
    <s v="Nicole Walker"/>
    <s v="5086 Main St, New York, TX 85001"/>
    <s v="nicole5640@customer.com"/>
    <s v="602-525-7271"/>
  </r>
  <r>
    <s v="C5641"/>
    <s v="Alexander Baker"/>
    <s v="8822 Park Blvd, New York, IL 10001"/>
    <s v="alexander5641@customer.com"/>
    <s v="212-670-3220"/>
  </r>
  <r>
    <s v="C5642"/>
    <s v="Megan Garcia"/>
    <s v="1742 Maple Dr, San Antonio, TX 10001"/>
    <s v="megan5642@customer.com"/>
    <s v="212-394-2339"/>
  </r>
  <r>
    <s v="C5643"/>
    <s v="Samuel Smith"/>
    <s v="2189 Broadway, Phoenix, AZ 77001"/>
    <s v="samuel5643@customer.com"/>
    <s v="713-449-5126"/>
  </r>
  <r>
    <s v="C5644"/>
    <s v="Dorothy Johnson"/>
    <s v="5244 Lakeview Dr, Houston, PA 78201"/>
    <s v="dorothy5644@customer.com"/>
    <s v="415-334-4899"/>
  </r>
  <r>
    <s v="C5645"/>
    <s v="Frank Allen"/>
    <s v="9132 Sunset Rd, San Diego, PA 78201"/>
    <s v="frank5645@customer.com"/>
    <s v="646-469-7299"/>
  </r>
  <r>
    <s v="C5646"/>
    <s v="Sophia Lee"/>
    <s v="7281 Highland Ave, New York, PA 10001"/>
    <s v="sophia5646@customer.com"/>
    <s v="212-734-6243"/>
  </r>
  <r>
    <s v="C5647"/>
    <s v="Lawrence Wright"/>
    <s v="4065 Sunset Rd, San Diego, CA 90001"/>
    <s v="lawrence5647@customer.com"/>
    <s v="323-642-8827"/>
  </r>
  <r>
    <s v="C5648"/>
    <s v="Alice Martinez"/>
    <s v="6273 Maple Dr, Houston, IL 10001"/>
    <s v="alice5648@customer.com"/>
    <s v="212-825-7696"/>
  </r>
  <r>
    <s v="C5649"/>
    <s v="Arthur Gomez"/>
    <s v="1899 Highland Ave, San Jose, TX 90001"/>
    <s v="arthur5649@customer.com"/>
    <s v="323-141-9993"/>
  </r>
  <r>
    <s v="C5650"/>
    <s v="Ruth Robinson"/>
    <s v="4659 Sunset Rd, Dallas, TX 10001"/>
    <s v="ruth5650@customer.com"/>
    <s v="212-371-1065"/>
  </r>
  <r>
    <s v="C5651"/>
    <s v="Philip Jackson"/>
    <s v="4120 Elm St, Dallas, TX 60601"/>
    <s v="philip5651@customer.com"/>
    <s v="312-152-6644"/>
  </r>
  <r>
    <s v="C5652"/>
    <s v="Diana Wright"/>
    <s v="4933 Broadway, San Antonio, CA 19101"/>
    <s v="diana5652@customer.com"/>
    <s v="215-920-1524"/>
  </r>
  <r>
    <s v="C5653"/>
    <s v="Roger Robinson"/>
    <s v="7243 Maple Dr, Dallas, IL 19101"/>
    <s v="roger5653@customer.com"/>
    <s v="215-248-4750"/>
  </r>
  <r>
    <s v="C5654"/>
    <s v="Natalie Hill"/>
    <s v="435 Main St, Dallas, IL 19101"/>
    <s v="natalie5654@customer.com"/>
    <s v="215-160-6147"/>
  </r>
  <r>
    <s v="C5655"/>
    <s v="Benjamin Jackson"/>
    <s v="2457 Main St, Houston, NY 10001"/>
    <s v="benjamin5655@customer.com"/>
    <s v="212-132-3592"/>
  </r>
  <r>
    <s v="C5656"/>
    <s v="Virginia Adams"/>
    <s v="3045 Broadway, Los Angeles, NY 75201"/>
    <s v="virginia5656@customer.com"/>
    <s v="415-641-6944"/>
  </r>
  <r>
    <s v="C5657"/>
    <s v="Bruce Harris"/>
    <s v="1105 Lakeview Dr, San Antonio, NY 19101"/>
    <s v="bruce5657@customer.com"/>
    <s v="215-869-8283"/>
  </r>
  <r>
    <s v="C5658"/>
    <s v="Madison Davis"/>
    <s v="6716 Maple Dr, Philadelphia, CA 92101"/>
    <s v="madison5658@customer.com"/>
    <s v="619-268-4295"/>
  </r>
  <r>
    <s v="C5659"/>
    <s v="Adam Allen"/>
    <s v="4750 Park Blvd, San Jose, AZ 75201"/>
    <s v="adam5659@customer.com"/>
    <s v="305-651-3624"/>
  </r>
  <r>
    <s v="C5660"/>
    <s v="Abigail Lopez"/>
    <s v="7095 Cedar Ln, Dallas, TX 10001"/>
    <s v="abigail5660@customer.com"/>
    <s v="212-902-4067"/>
  </r>
  <r>
    <s v="C5661"/>
    <s v="Gerald Gonzalez"/>
    <s v="7785 Park Blvd, Houston, CA 85001"/>
    <s v="gerald5661@customer.com"/>
    <s v="602-572-9467"/>
  </r>
  <r>
    <s v="C5662"/>
    <s v="Lauren Ramirez"/>
    <s v="5432 Broadway, San Diego, NY 90001"/>
    <s v="lauren5662@customer.com"/>
    <s v="323-619-8415"/>
  </r>
  <r>
    <s v="C5663"/>
    <s v="Keith Young"/>
    <s v="7844 Maple Dr, Houston, TX 77001"/>
    <s v="keith5663@customer.com"/>
    <s v="713-679-7825"/>
  </r>
  <r>
    <s v="C5664"/>
    <s v="Isabella Taylor"/>
    <s v="6961 Cedar Ln, Los Angeles, NY 19101"/>
    <s v="isabella5664@customer.com"/>
    <s v="215-361-6678"/>
  </r>
  <r>
    <s v="C5665"/>
    <s v="Terry Jones"/>
    <s v="7031 Park Blvd, Houston, CA 85001"/>
    <s v="terry5665@customer.com"/>
    <s v="602-614-8119"/>
  </r>
  <r>
    <s v="C5666"/>
    <s v="Jane Martinez"/>
    <s v="8134 Main St, San Diego, CA 19101"/>
    <s v="jane5666@customer.com"/>
    <s v="215-676-3262"/>
  </r>
  <r>
    <s v="C5667"/>
    <s v="Wayne Robinson"/>
    <s v="7030 Maple Dr, San Diego, TX 60601"/>
    <s v="wayne5667@customer.com"/>
    <s v="312-913-8557"/>
  </r>
  <r>
    <s v="C5668"/>
    <s v="Amy Mitchell"/>
    <s v="481 Highland Ave, Chicago, IL 92101"/>
    <s v="amy5668@customer.com"/>
    <s v="619-746-5060"/>
  </r>
  <r>
    <s v="C5669"/>
    <s v="Ralph Garcia"/>
    <s v="6362 Cedar Ln, Los Angeles, TX 75201"/>
    <s v="ralph5669@customer.com"/>
    <s v="415-558-5557"/>
  </r>
  <r>
    <s v="C5670"/>
    <s v="Cynthia Garcia"/>
    <s v="3066 Maple Dr, Dallas, CA 78201"/>
    <s v="cynthia5670@customer.com"/>
    <s v="305-825-2935"/>
  </r>
  <r>
    <s v="C5671"/>
    <s v="Smith Lee"/>
    <s v="8171 Cedar Ln, Phoenix, CA 77001"/>
    <s v="smith5671@customer.com"/>
    <s v="713-146-2434"/>
  </r>
  <r>
    <s v="C5672"/>
    <s v="Johnson Ramirez"/>
    <s v="3922 Elm St, Philadelphia, CA 10001"/>
    <s v="johnson5672@customer.com"/>
    <s v="212-872-9144"/>
  </r>
  <r>
    <s v="C5673"/>
    <s v="Williams Campbell"/>
    <s v="9160 Highland Ave, Houston, IL 10001"/>
    <s v="williams5673@customer.com"/>
    <s v="212-827-2081"/>
  </r>
  <r>
    <s v="C5674"/>
    <s v="Brown Hall"/>
    <s v="5117 Sunset Rd, San Antonio, CA 60601"/>
    <s v="brown5674@customer.com"/>
    <s v="312-165-8704"/>
  </r>
  <r>
    <s v="C5675"/>
    <s v="Jones White"/>
    <s v="9554 Park Blvd, Los Angeles, PA 10001"/>
    <s v="jones5675@customer.com"/>
    <s v="212-998-9036"/>
  </r>
  <r>
    <s v="C5676"/>
    <s v="Garcia Green"/>
    <s v="3685 Elm St, San Antonio, CA 92101"/>
    <s v="garcia5676@customer.com"/>
    <s v="619-163-1552"/>
  </r>
  <r>
    <s v="C5677"/>
    <s v="Miller Moore"/>
    <s v="6679 Broadway, Houston, TX 85001"/>
    <s v="miller5677@customer.com"/>
    <s v="602-451-1216"/>
  </r>
  <r>
    <s v="C5678"/>
    <s v="Davis Smith"/>
    <s v="1973 Cedar Ln, Phoenix, CA 95101"/>
    <s v="davis5678@customer.com"/>
    <s v="408-329-8764"/>
  </r>
  <r>
    <s v="C5679"/>
    <s v="Rodriguez Williams"/>
    <s v="8945 Maple Dr, San Antonio, CA 10001"/>
    <s v="rodriguez5679@customer.com"/>
    <s v="212-641-7447"/>
  </r>
  <r>
    <s v="C5680"/>
    <s v="Martinez Wright"/>
    <s v="5926 Sunset Rd, Philadelphia, CA 75201"/>
    <s v="martinez5680@customer.com"/>
    <s v="718-858-7923"/>
  </r>
  <r>
    <s v="C5681"/>
    <s v="Hernandez Anderson"/>
    <s v="7767 Broadway, San Jose, CA 60601"/>
    <s v="hernandez5681@customer.com"/>
    <s v="312-740-2280"/>
  </r>
  <r>
    <s v="C5682"/>
    <s v="Lopez Gomez"/>
    <s v="5545 Sunset Rd, San Jose, TX 78201"/>
    <s v="lopez5682@customer.com"/>
    <s v="415-758-6769"/>
  </r>
  <r>
    <s v="C5683"/>
    <s v="Gonzalez Davis"/>
    <s v="4991 Main St, San Antonio, CA 85001"/>
    <s v="gonzalez5683@customer.com"/>
    <s v="602-853-4039"/>
  </r>
  <r>
    <s v="C5684"/>
    <s v="Wilson Baker"/>
    <s v="5854 Sunset Rd, Houston, TX 90001"/>
    <s v="wilson5684@customer.com"/>
    <s v="323-358-1030"/>
  </r>
  <r>
    <s v="C5685"/>
    <s v="Anderson Lee"/>
    <s v="8109 Park Blvd, San Antonio, TX 10001"/>
    <s v="anderson5685@customer.com"/>
    <s v="212-509-6299"/>
  </r>
  <r>
    <s v="C5686"/>
    <s v="Thomas Lewis"/>
    <s v="8648 Lakeview Dr, San Antonio, CA 95101"/>
    <s v="thomas5686@customer.com"/>
    <s v="408-645-1120"/>
  </r>
  <r>
    <s v="C5687"/>
    <s v="Taylor Gomez"/>
    <s v="5783 Elm St, New York, CA 85001"/>
    <s v="taylor5687@customer.com"/>
    <s v="602-707-4622"/>
  </r>
  <r>
    <s v="C5688"/>
    <s v="Moore Gomez"/>
    <s v="6332 Elm St, San Diego, AZ 19101"/>
    <s v="moore5688@customer.com"/>
    <s v="215-553-3468"/>
  </r>
  <r>
    <s v="C5689"/>
    <s v="Jackson Hill"/>
    <s v="8498 Highland Ave, San Diego, CA 77001"/>
    <s v="jackson5689@customer.com"/>
    <s v="713-404-3414"/>
  </r>
  <r>
    <s v="C5690"/>
    <s v="Martin Harris"/>
    <s v="5761 Sunset Rd, Phoenix, IL 10001"/>
    <s v="martin5690@customer.com"/>
    <s v="212-877-9938"/>
  </r>
  <r>
    <s v="C5691"/>
    <s v="Peter Miller"/>
    <s v="4660 Elm St, San Diego, PA 90001"/>
    <s v="peter5691@customer.com"/>
    <s v="323-374-3603"/>
  </r>
  <r>
    <s v="C5692"/>
    <s v="Victoria Martinez"/>
    <s v="3953 Washington St, Los Angeles, TX 10001"/>
    <s v="victoria5692@customer.com"/>
    <s v="212-831-3814"/>
  </r>
  <r>
    <s v="C5693"/>
    <s v="Raymond Carter"/>
    <s v="3991 Sunset Rd, New York, IL 85001"/>
    <s v="raymond5693@customer.com"/>
    <s v="602-814-4297"/>
  </r>
  <r>
    <s v="C5694"/>
    <s v="Julia Perez"/>
    <s v="6615 Broadway, Los Angeles, NY 92101"/>
    <s v="julia5694@customer.com"/>
    <s v="619-341-2568"/>
  </r>
  <r>
    <s v="C5695"/>
    <s v="Scott Ramirez"/>
    <s v="7767 Sunset Rd, Los Angeles, IL 60601"/>
    <s v="scott5695@customer.com"/>
    <s v="312-221-2826"/>
  </r>
  <r>
    <s v="C5696"/>
    <s v="Grace Jackson"/>
    <s v="1051 Cedar Ln, San Antonio, CA 78201"/>
    <s v="grace5696@customer.com"/>
    <s v="305-214-7577"/>
  </r>
  <r>
    <s v="C5697"/>
    <s v="Dennis Gomez"/>
    <s v="5636 Cedar Ln, Chicago, CA 75201"/>
    <s v="dennis5697@customer.com"/>
    <s v="718-422-8963"/>
  </r>
  <r>
    <s v="C5698"/>
    <s v="Evelyn Ramirez"/>
    <s v="9435 Maple Dr, Chicago, PA 19101"/>
    <s v="evelyn5698@customer.com"/>
    <s v="215-253-2168"/>
  </r>
  <r>
    <s v="C5699"/>
    <s v="Gregory White"/>
    <s v="692 Broadway, San Diego, CA 85001"/>
    <s v="gregory5699@customer.com"/>
    <s v="602-906-6487"/>
  </r>
  <r>
    <s v="C5700"/>
    <s v="Anna Thompson"/>
    <s v="6774 Main St, Phoenix, CA 90001"/>
    <s v="anna5700@customer.com"/>
    <s v="323-920-7873"/>
  </r>
  <r>
    <s v="C5701"/>
    <s v="Walter Sanchez"/>
    <s v="8316 Lakeview Dr, Chicago, PA 10001"/>
    <s v="walter5701@customer.com"/>
    <s v="212-963-4254"/>
  </r>
  <r>
    <s v="C5702"/>
    <s v="Rose Johnson"/>
    <s v="302 Washington St, San Antonio, IL 10001"/>
    <s v="rose5702@customer.com"/>
    <s v="212-540-2021"/>
  </r>
  <r>
    <s v="C5703"/>
    <s v="Patrick Rivera"/>
    <s v="8895 Maple Dr, Houston, TX 77001"/>
    <s v="patrick5703@customer.com"/>
    <s v="713-948-5892"/>
  </r>
  <r>
    <s v="C5704"/>
    <s v="Judith Sanchez"/>
    <s v="1121 Washington St, Los Angeles, TX 19101"/>
    <s v="judith5704@customer.com"/>
    <s v="215-888-2049"/>
  </r>
  <r>
    <s v="C5705"/>
    <s v="Henry Miller"/>
    <s v="479 Lakeview Dr, Phoenix, NY 90001"/>
    <s v="henry5705@customer.com"/>
    <s v="323-141-2582"/>
  </r>
  <r>
    <s v="C5706"/>
    <s v="Christina Gonzalez"/>
    <s v="8919 Cedar Ln, Los Angeles, CA 75201"/>
    <s v="christina5706@customer.com"/>
    <s v="512-158-9371"/>
  </r>
  <r>
    <s v="C5707"/>
    <s v="Douglas Martin"/>
    <s v="3652 Sunset Rd, Los Angeles, TX 10001"/>
    <s v="douglas5707@customer.com"/>
    <s v="212-669-9909"/>
  </r>
  <r>
    <s v="C5708"/>
    <s v="Maria Ramirez"/>
    <s v="6806 Washington St, San Diego, AZ 10001"/>
    <s v="maria5708@customer.com"/>
    <s v="212-274-4071"/>
  </r>
  <r>
    <s v="C5709"/>
    <s v="Harold Allen"/>
    <s v="9099 Lakeview Dr, Dallas, NY 77001"/>
    <s v="harold5709@customer.com"/>
    <s v="713-184-4294"/>
  </r>
  <r>
    <s v="C5710"/>
    <s v="Nicole Martinez"/>
    <s v="2439 Cedar Ln, San Antonio, NY 95101"/>
    <s v="nicole5710@customer.com"/>
    <s v="408-469-1254"/>
  </r>
  <r>
    <s v="C5711"/>
    <s v="Alexander Hill"/>
    <s v="8070 Highland Ave, New York, TX 77001"/>
    <s v="alexander5711@customer.com"/>
    <s v="713-759-1850"/>
  </r>
  <r>
    <s v="C5712"/>
    <s v="Megan Lopez"/>
    <s v="5216 Park Blvd, Phoenix, TX 78201"/>
    <s v="megan5712@customer.com"/>
    <s v="646-555-5722"/>
  </r>
  <r>
    <s v="C5713"/>
    <s v="Samuel Rivera"/>
    <s v="1422 Sunset Rd, Houston, NY 75201"/>
    <s v="samuel5713@customer.com"/>
    <s v="718-696-7708"/>
  </r>
  <r>
    <s v="C5714"/>
    <s v="Dorothy Martinez"/>
    <s v="4087 Broadway, San Antonio, IL 90001"/>
    <s v="dorothy5714@customer.com"/>
    <s v="323-916-9423"/>
  </r>
  <r>
    <s v="C5715"/>
    <s v="Frank Lopez"/>
    <s v="460 Elm St, Dallas, CA 75201"/>
    <s v="frank5715@customer.com"/>
    <s v="415-240-5712"/>
  </r>
  <r>
    <s v="C5716"/>
    <s v="Sophia Anderson"/>
    <s v="7949 Highland Ave, Houston, PA 77001"/>
    <s v="sophia5716@customer.com"/>
    <s v="713-197-4137"/>
  </r>
  <r>
    <s v="C5717"/>
    <s v="Lawrence Lopez"/>
    <s v="3992 Maple Dr, Chicago, IL 78201"/>
    <s v="lawrence5717@customer.com"/>
    <s v="718-861-6213"/>
  </r>
  <r>
    <s v="C5718"/>
    <s v="Alice Walker"/>
    <s v="9558 Maple Dr, San Diego, CA 10001"/>
    <s v="alice5718@customer.com"/>
    <s v="212-182-1839"/>
  </r>
  <r>
    <s v="C5719"/>
    <s v="Arthur Wilson"/>
    <s v="5459 Lakeview Dr, Los Angeles, TX 60601"/>
    <s v="arthur5719@customer.com"/>
    <s v="312-700-3316"/>
  </r>
  <r>
    <s v="C5720"/>
    <s v="Ruth Rivera"/>
    <s v="5179 Highland Ave, New York, AZ 85001"/>
    <s v="ruth5720@customer.com"/>
    <s v="602-183-8919"/>
  </r>
  <r>
    <s v="C5721"/>
    <s v="Philip Sanchez"/>
    <s v="517 Sunset Rd, Houston, TX 19101"/>
    <s v="philip5721@customer.com"/>
    <s v="215-473-4986"/>
  </r>
  <r>
    <s v="C5722"/>
    <s v="Diana Sanchez"/>
    <s v="7367 Maple Dr, New York, CA 77001"/>
    <s v="diana5722@customer.com"/>
    <s v="713-207-4353"/>
  </r>
  <r>
    <s v="C5723"/>
    <s v="Roger Baker"/>
    <s v="9624 Elm St, New York, CA 92101"/>
    <s v="roger5723@customer.com"/>
    <s v="619-735-7611"/>
  </r>
  <r>
    <s v="C5724"/>
    <s v="Natalie Scott"/>
    <s v="2365 Main St, New York, CA 85001"/>
    <s v="natalie5724@customer.com"/>
    <s v="602-971-6099"/>
  </r>
  <r>
    <s v="C5725"/>
    <s v="Benjamin Mitchell"/>
    <s v="7489 Broadway, Phoenix, TX 60601"/>
    <s v="benjamin5725@customer.com"/>
    <s v="312-702-5759"/>
  </r>
  <r>
    <s v="C5726"/>
    <s v="Virginia Clark"/>
    <s v="6946 Sunset Rd, Philadelphia, NY 78201"/>
    <s v="virginia5726@customer.com"/>
    <s v="512-274-6879"/>
  </r>
  <r>
    <s v="C5727"/>
    <s v="Bruce Moore"/>
    <s v="6525 Elm St, Houston, CA 19101"/>
    <s v="bruce5727@customer.com"/>
    <s v="215-680-5623"/>
  </r>
  <r>
    <s v="C5728"/>
    <s v="Madison Garcia"/>
    <s v="6922 Cedar Ln, Dallas, CA 92101"/>
    <s v="madison5728@customer.com"/>
    <s v="619-441-2732"/>
  </r>
  <r>
    <s v="C5729"/>
    <s v="Adam Johnson"/>
    <s v="2078 Highland Ave, Chicago, IL 75201"/>
    <s v="adam5729@customer.com"/>
    <s v="718-548-6674"/>
  </r>
  <r>
    <s v="C5730"/>
    <s v="Abigail Lee"/>
    <s v="4071 Washington St, New York, IL 77001"/>
    <s v="abigail5730@customer.com"/>
    <s v="713-838-4478"/>
  </r>
  <r>
    <s v="C5731"/>
    <s v="Gerald Wright"/>
    <s v="3863 Maple Dr, Los Angeles, CA 78201"/>
    <s v="gerald5731@customer.com"/>
    <s v="646-608-3131"/>
  </r>
  <r>
    <s v="C5732"/>
    <s v="Lauren Perez"/>
    <s v="2270 Maple Dr, San Antonio, CA 95101"/>
    <s v="lauren5732@customer.com"/>
    <s v="408-381-1373"/>
  </r>
  <r>
    <s v="C5733"/>
    <s v="Keith Hernandez"/>
    <s v="6189 Park Blvd, Houston, AZ 78201"/>
    <s v="keith5733@customer.com"/>
    <s v="415-911-6147"/>
  </r>
  <r>
    <s v="C5734"/>
    <s v="Isabella Perez"/>
    <s v="491 Maple Dr, San Antonio, TX 90001"/>
    <s v="isabella5734@customer.com"/>
    <s v="323-119-6014"/>
  </r>
  <r>
    <s v="C5735"/>
    <s v="Terry Perez"/>
    <s v="5241 Highland Ave, Chicago, NY 77001"/>
    <s v="terry5735@customer.com"/>
    <s v="713-447-3261"/>
  </r>
  <r>
    <s v="C5736"/>
    <s v="Jane Moore"/>
    <s v="6573 Broadway, Houston, IL 92101"/>
    <s v="jane5736@customer.com"/>
    <s v="619-824-8535"/>
  </r>
  <r>
    <s v="C5737"/>
    <s v="Wayne Nguyen"/>
    <s v="1172 Park Blvd, Dallas, NY 60601"/>
    <s v="wayne5737@customer.com"/>
    <s v="312-138-7837"/>
  </r>
  <r>
    <s v="C5738"/>
    <s v="Amy Garcia"/>
    <s v="5397 Cedar Ln, Dallas, CA 92101"/>
    <s v="amy5738@customer.com"/>
    <s v="619-548-3559"/>
  </r>
  <r>
    <s v="C5739"/>
    <s v="Ralph Gomez"/>
    <s v="6259 Broadway, Dallas, CA 95101"/>
    <s v="ralph5739@customer.com"/>
    <s v="408-476-5493"/>
  </r>
  <r>
    <s v="C5740"/>
    <s v="Cynthia Gonzalez"/>
    <s v="207 Park Blvd, New York, TX 92101"/>
    <s v="cynthia5740@customer.com"/>
    <s v="619-480-7145"/>
  </r>
  <r>
    <s v="C5741"/>
    <s v="Smith Carter"/>
    <s v="3786 Sunset Rd, San Jose, TX 90001"/>
    <s v="smith5741@customer.com"/>
    <s v="323-362-1140"/>
  </r>
  <r>
    <s v="C5742"/>
    <s v="Johnson Baker"/>
    <s v="5105 Broadway, San Jose, IL 85001"/>
    <s v="johnson5742@customer.com"/>
    <s v="602-379-1606"/>
  </r>
  <r>
    <s v="C5743"/>
    <s v="Williams Garcia"/>
    <s v="2362 Maple Dr, Phoenix, CA 78201"/>
    <s v="williams5743@customer.com"/>
    <s v="718-516-6913"/>
  </r>
  <r>
    <s v="C5744"/>
    <s v="Brown Garcia"/>
    <s v="7497 Lakeview Dr, Los Angeles, TX 90001"/>
    <s v="brown5744@customer.com"/>
    <s v="323-174-1758"/>
  </r>
  <r>
    <s v="C5745"/>
    <s v="Jones Johnson"/>
    <s v="1646 Cedar Ln, Dallas, TX 90001"/>
    <s v="jones5745@customer.com"/>
    <s v="323-539-2423"/>
  </r>
  <r>
    <s v="C5746"/>
    <s v="Garcia Roberts"/>
    <s v="679 Broadway, Houston, TX 85001"/>
    <s v="garcia5746@customer.com"/>
    <s v="602-191-8639"/>
  </r>
  <r>
    <s v="C5747"/>
    <s v="Miller Nguyen"/>
    <s v="3036 Cedar Ln, Houston, NY 78201"/>
    <s v="miller5747@customer.com"/>
    <s v="646-143-8500"/>
  </r>
  <r>
    <s v="C5748"/>
    <s v="Davis Roberts"/>
    <s v="4901 Broadway, Dallas, IL 10001"/>
    <s v="davis5748@customer.com"/>
    <s v="212-345-9622"/>
  </r>
  <r>
    <s v="C5749"/>
    <s v="Rodriguez Lopez"/>
    <s v="161 Sunset Rd, Chicago, CA 75201"/>
    <s v="rodriguez5749@customer.com"/>
    <s v="305-296-6365"/>
  </r>
  <r>
    <s v="C5750"/>
    <s v="Martinez Thompson"/>
    <s v="9467 Broadway, Dallas, PA 85001"/>
    <s v="martinez5750@customer.com"/>
    <s v="602-935-7378"/>
  </r>
  <r>
    <s v="C5751"/>
    <s v="Hernandez Martin"/>
    <s v="6615 Maple Dr, San Diego, TX 95101"/>
    <s v="hernandez5751@customer.com"/>
    <s v="408-799-4967"/>
  </r>
  <r>
    <s v="C5752"/>
    <s v="Lopez Davis"/>
    <s v="8159 Washington St, Philadelphia, TX 85001"/>
    <s v="lopez5752@customer.com"/>
    <s v="602-423-5021"/>
  </r>
  <r>
    <s v="C5753"/>
    <s v="Gonzalez Allen"/>
    <s v="264 Washington St, San Antonio, TX 60601"/>
    <s v="gonzalez5753@customer.com"/>
    <s v="312-866-7666"/>
  </r>
  <r>
    <s v="C5754"/>
    <s v="Wilson Garcia"/>
    <s v="8062 Main St, New York, IL 77001"/>
    <s v="wilson5754@customer.com"/>
    <s v="713-437-1150"/>
  </r>
  <r>
    <s v="C5755"/>
    <s v="Anderson Martin"/>
    <s v="6002 Maple Dr, Phoenix, TX 92101"/>
    <s v="anderson5755@customer.com"/>
    <s v="619-754-7670"/>
  </r>
  <r>
    <s v="C5756"/>
    <s v="Thomas Thomas"/>
    <s v="5060 Elm St, Chicago, IL 85001"/>
    <s v="thomas5756@customer.com"/>
    <s v="602-787-2328"/>
  </r>
  <r>
    <s v="C5757"/>
    <s v="Taylor Harris"/>
    <s v="5603 Broadway, Houston, CA 78201"/>
    <s v="taylor5757@customer.com"/>
    <s v="415-239-7287"/>
  </r>
  <r>
    <s v="C5758"/>
    <s v="Moore Baker"/>
    <s v="3624 Cedar Ln, New York, CA 60601"/>
    <s v="moore5758@customer.com"/>
    <s v="312-672-5725"/>
  </r>
  <r>
    <s v="C5759"/>
    <s v="Jackson Campbell"/>
    <s v="3921 Main St, San Jose, NY 19101"/>
    <s v="jackson5759@customer.com"/>
    <s v="215-624-3299"/>
  </r>
  <r>
    <s v="C5760"/>
    <s v="Martin Hall"/>
    <s v="868 Park Blvd, Dallas, IL 95101"/>
    <s v="martin5760@customer.com"/>
    <s v="408-817-5786"/>
  </r>
  <r>
    <s v="C5761"/>
    <s v="Peter Robinson"/>
    <s v="3169 Highland Ave, Philadelphia, NY 90001"/>
    <s v="peter5761@customer.com"/>
    <s v="323-594-1879"/>
  </r>
  <r>
    <s v="C5762"/>
    <s v="Victoria Gomez"/>
    <s v="1762 Broadway, Los Angeles, CA 19101"/>
    <s v="victoria5762@customer.com"/>
    <s v="215-494-9796"/>
  </r>
  <r>
    <s v="C5763"/>
    <s v="Raymond Wright"/>
    <s v="6014 Broadway, San Jose, PA 10001"/>
    <s v="raymond5763@customer.com"/>
    <s v="212-664-3503"/>
  </r>
  <r>
    <s v="C5764"/>
    <s v="Julia Harris"/>
    <s v="851 Broadway, Philadelphia, TX 78201"/>
    <s v="julia5764@customer.com"/>
    <s v="718-919-2523"/>
  </r>
  <r>
    <s v="C5765"/>
    <s v="Scott Lewis"/>
    <s v="6501 Broadway, Dallas, CA 92101"/>
    <s v="scott5765@customer.com"/>
    <s v="619-249-4140"/>
  </r>
  <r>
    <s v="C5766"/>
    <s v="Grace Anderson"/>
    <s v="9822 Highland Ave, Phoenix, PA 19101"/>
    <s v="grace5766@customer.com"/>
    <s v="215-668-2140"/>
  </r>
  <r>
    <s v="C5767"/>
    <s v="Dennis Sanchez"/>
    <s v="7120 Cedar Ln, Philadelphia, CA 95101"/>
    <s v="dennis5767@customer.com"/>
    <s v="408-388-9780"/>
  </r>
  <r>
    <s v="C5768"/>
    <s v="Evelyn Lopez"/>
    <s v="9119 Maple Dr, Dallas, CA 90001"/>
    <s v="evelyn5768@customer.com"/>
    <s v="323-714-1261"/>
  </r>
  <r>
    <s v="C5769"/>
    <s v="Gregory Gomez"/>
    <s v="5636 Main St, Phoenix, TX 60601"/>
    <s v="gregory5769@customer.com"/>
    <s v="312-958-5226"/>
  </r>
  <r>
    <s v="C5770"/>
    <s v="Anna Anderson"/>
    <s v="6877 Highland Ave, San Jose, CA 19101"/>
    <s v="anna5770@customer.com"/>
    <s v="215-199-3421"/>
  </r>
  <r>
    <s v="C5771"/>
    <s v="Walter Smith"/>
    <s v="7132 Broadway, Phoenix, TX 95101"/>
    <s v="walter5771@customer.com"/>
    <s v="408-586-1028"/>
  </r>
  <r>
    <s v="C5772"/>
    <s v="Rose Clark"/>
    <s v="704 Cedar Ln, San Antonio, TX 78201"/>
    <s v="rose5772@customer.com"/>
    <s v="415-741-4744"/>
  </r>
  <r>
    <s v="C5773"/>
    <s v="Patrick Martinez"/>
    <s v="1553 Maple Dr, Chicago, TX 75201"/>
    <s v="patrick5773@customer.com"/>
    <s v="415-132-7719"/>
  </r>
  <r>
    <s v="C5774"/>
    <s v="Judith Campbell"/>
    <s v="4806 Lakeview Dr, Phoenix, TX 85001"/>
    <s v="judith5774@customer.com"/>
    <s v="602-499-5672"/>
  </r>
  <r>
    <s v="C5775"/>
    <s v="Henry Lee"/>
    <s v="7221 Elm St, San Jose, CA 92101"/>
    <s v="henry5775@customer.com"/>
    <s v="619-775-9280"/>
  </r>
  <r>
    <s v="C5776"/>
    <s v="Christina White"/>
    <s v="2884 Lakeview Dr, Dallas, TX 85001"/>
    <s v="christina5776@customer.com"/>
    <s v="602-972-6112"/>
  </r>
  <r>
    <s v="C5777"/>
    <s v="Douglas Robinson"/>
    <s v="2261 Sunset Rd, Dallas, TX 92101"/>
    <s v="douglas5777@customer.com"/>
    <s v="619-259-7401"/>
  </r>
  <r>
    <s v="C5778"/>
    <s v="Maria Garcia"/>
    <s v="8312 Highland Ave, San Jose, TX 19101"/>
    <s v="maria5778@customer.com"/>
    <s v="215-508-1925"/>
  </r>
  <r>
    <s v="C5779"/>
    <s v="Harold Taylor"/>
    <s v="8655 Elm St, Philadelphia, PA 75201"/>
    <s v="harold5779@customer.com"/>
    <s v="415-836-8959"/>
  </r>
  <r>
    <s v="C5780"/>
    <s v="Nicole Sanchez"/>
    <s v="5033 Main St, Philadelphia, TX 95101"/>
    <s v="nicole5780@customer.com"/>
    <s v="408-219-5376"/>
  </r>
  <r>
    <s v="C5781"/>
    <s v="Alexander Hall"/>
    <s v="9662 Washington St, San Jose, IL 75201"/>
    <s v="alexander5781@customer.com"/>
    <s v="415-619-3135"/>
  </r>
  <r>
    <s v="C5782"/>
    <s v="Megan Rodriguez"/>
    <s v="288 Cedar Ln, San Jose, NY 78201"/>
    <s v="megan5782@customer.com"/>
    <s v="718-429-5645"/>
  </r>
  <r>
    <s v="C5783"/>
    <s v="Samuel Miller"/>
    <s v="2225 Main St, New York, NY 19101"/>
    <s v="samuel5783@customer.com"/>
    <s v="215-913-8570"/>
  </r>
  <r>
    <s v="C5784"/>
    <s v="Dorothy Wilson"/>
    <s v="1659 Highland Ave, Los Angeles, TX 92101"/>
    <s v="dorothy5784@customer.com"/>
    <s v="619-729-3999"/>
  </r>
  <r>
    <s v="C5785"/>
    <s v="Frank Jackson"/>
    <s v="6242 Lakeview Dr, Philadelphia, PA 95101"/>
    <s v="frank5785@customer.com"/>
    <s v="408-771-5611"/>
  </r>
  <r>
    <s v="C5786"/>
    <s v="Sophia Walker"/>
    <s v="9858 Maple Dr, Los Angeles, TX 85001"/>
    <s v="sophia5786@customer.com"/>
    <s v="602-373-7111"/>
  </r>
  <r>
    <s v="C5787"/>
    <s v="Lawrence Moore"/>
    <s v="3940 Broadway, Houston, CA 60601"/>
    <s v="lawrence5787@customer.com"/>
    <s v="312-635-4262"/>
  </r>
  <r>
    <s v="C5788"/>
    <s v="Alice Miller"/>
    <s v="5559 Cedar Ln, Houston, IL 90001"/>
    <s v="alice5788@customer.com"/>
    <s v="323-722-9633"/>
  </r>
  <r>
    <s v="C5789"/>
    <s v="Arthur Anderson"/>
    <s v="2690 Highland Ave, San Jose, TX 85001"/>
    <s v="arthur5789@customer.com"/>
    <s v="602-236-8744"/>
  </r>
  <r>
    <s v="C5790"/>
    <s v="Ruth White"/>
    <s v="8365 Highland Ave, San Diego, CA 19101"/>
    <s v="ruth5790@customer.com"/>
    <s v="215-325-6742"/>
  </r>
  <r>
    <s v="C5791"/>
    <s v="Philip Scott"/>
    <s v="6137 Park Blvd, Philadelphia, AZ 85001"/>
    <s v="philip5791@customer.com"/>
    <s v="602-148-6513"/>
  </r>
  <r>
    <s v="C5792"/>
    <s v="Diana Scott"/>
    <s v="8702 Highland Ave, Dallas, TX 60601"/>
    <s v="diana5792@customer.com"/>
    <s v="312-466-5958"/>
  </r>
  <r>
    <s v="C5793"/>
    <s v="Roger Martin"/>
    <s v="1759 Maple Dr, Phoenix, IL 75201"/>
    <s v="roger5793@customer.com"/>
    <s v="512-141-4746"/>
  </r>
  <r>
    <s v="C5794"/>
    <s v="Natalie Taylor"/>
    <s v="434 Park Blvd, Chicago, NY 85001"/>
    <s v="natalie5794@customer.com"/>
    <s v="602-157-3234"/>
  </r>
  <r>
    <s v="C5795"/>
    <s v="Benjamin Young"/>
    <s v="1502 Lakeview Dr, San Jose, CA 95101"/>
    <s v="benjamin5795@customer.com"/>
    <s v="408-937-7951"/>
  </r>
  <r>
    <s v="C5796"/>
    <s v="Virginia Brown"/>
    <s v="5403 Lakeview Dr, San Jose, TX 92101"/>
    <s v="virginia5796@customer.com"/>
    <s v="619-623-5842"/>
  </r>
  <r>
    <s v="C5797"/>
    <s v="Bruce Garcia"/>
    <s v="8931 Sunset Rd, New York, CA 95101"/>
    <s v="bruce5797@customer.com"/>
    <s v="408-761-1774"/>
  </r>
  <r>
    <s v="C5798"/>
    <s v="Madison Hernandez"/>
    <s v="9729 Washington St, Philadelphia, CA 95101"/>
    <s v="madison5798@customer.com"/>
    <s v="408-289-2274"/>
  </r>
  <r>
    <s v="C5799"/>
    <s v="Adam Lopez"/>
    <s v="4533 Park Blvd, New York, CA 78201"/>
    <s v="adam5799@customer.com"/>
    <s v="718-231-6418"/>
  </r>
  <r>
    <s v="C5800"/>
    <s v="Abigail Thomas"/>
    <s v="7737 Sunset Rd, San Diego, AZ 60601"/>
    <s v="abigail5800@customer.com"/>
    <s v="312-209-8121"/>
  </r>
  <r>
    <s v="C5801"/>
    <s v="Gerald Hill"/>
    <s v="2500 Highland Ave, Philadelphia, PA 78201"/>
    <s v="gerald5801@customer.com"/>
    <s v="512-405-9231"/>
  </r>
  <r>
    <s v="C5802"/>
    <s v="Lauren Perez"/>
    <s v="5365 Lakeview Dr, San Jose, CA 75201"/>
    <s v="lauren5802@customer.com"/>
    <s v="646-244-1340"/>
  </r>
  <r>
    <s v="C5803"/>
    <s v="Keith Baker"/>
    <s v="8316 Cedar Ln, Los Angeles, AZ 10001"/>
    <s v="keith5803@customer.com"/>
    <s v="212-594-9516"/>
  </r>
  <r>
    <s v="C5804"/>
    <s v="Isabella King"/>
    <s v="9677 Broadway, Houston, TX 95101"/>
    <s v="isabella5804@customer.com"/>
    <s v="408-964-6110"/>
  </r>
  <r>
    <s v="C5805"/>
    <s v="Terry Mitchell"/>
    <s v="6336 Broadway, Phoenix, TX 77001"/>
    <s v="terry5805@customer.com"/>
    <s v="713-906-5647"/>
  </r>
  <r>
    <s v="C5806"/>
    <s v="Jane Baker"/>
    <s v="5010 Elm St, Dallas, NY 92101"/>
    <s v="jane5806@customer.com"/>
    <s v="619-222-5176"/>
  </r>
  <r>
    <s v="C5807"/>
    <s v="Wayne Harris"/>
    <s v="4689 Broadway, San Antonio, TX 95101"/>
    <s v="wayne5807@customer.com"/>
    <s v="408-964-8119"/>
  </r>
  <r>
    <s v="C5808"/>
    <s v="Amy Carter"/>
    <s v="3347 Maple Dr, Dallas, CA 85001"/>
    <s v="amy5808@customer.com"/>
    <s v="602-246-4100"/>
  </r>
  <r>
    <s v="C5809"/>
    <s v="Ralph Smith"/>
    <s v="5608 Sunset Rd, Houston, PA 95101"/>
    <s v="ralph5809@customer.com"/>
    <s v="408-457-3919"/>
  </r>
  <r>
    <s v="C5810"/>
    <s v="Cynthia Scott"/>
    <s v="1356 Lakeview Dr, Phoenix, AZ 90001"/>
    <s v="cynthia5810@customer.com"/>
    <s v="323-331-1215"/>
  </r>
  <r>
    <s v="C5811"/>
    <s v="Smith Ramirez"/>
    <s v="5683 Lakeview Dr, San Antonio, IL 77001"/>
    <s v="smith5811@customer.com"/>
    <s v="713-472-2099"/>
  </r>
  <r>
    <s v="C5812"/>
    <s v="Johnson Garcia"/>
    <s v="537 Cedar Ln, San Jose, IL 78201"/>
    <s v="johnson5812@customer.com"/>
    <s v="512-475-4498"/>
  </r>
  <r>
    <s v="C5813"/>
    <s v="Williams Smith"/>
    <s v="4806 Lakeview Dr, San Jose, PA 75201"/>
    <s v="williams5813@customer.com"/>
    <s v="415-465-3598"/>
  </r>
  <r>
    <s v="C5814"/>
    <s v="Brown Allen"/>
    <s v="8780 Lakeview Dr, San Diego, TX 90001"/>
    <s v="brown5814@customer.com"/>
    <s v="323-516-7212"/>
  </r>
  <r>
    <s v="C5815"/>
    <s v="Jones Martin"/>
    <s v="9846 Broadway, San Jose, NY 10001"/>
    <s v="jones5815@customer.com"/>
    <s v="212-244-3524"/>
  </r>
  <r>
    <s v="C5816"/>
    <s v="Garcia Nelson"/>
    <s v="3884 Broadway, San Diego, TX 60601"/>
    <s v="garcia5816@customer.com"/>
    <s v="312-479-6307"/>
  </r>
  <r>
    <s v="C5817"/>
    <s v="Miller Robinson"/>
    <s v="3567 Maple Dr, San Diego, CA 92101"/>
    <s v="miller5817@customer.com"/>
    <s v="619-284-4262"/>
  </r>
  <r>
    <s v="C5818"/>
    <s v="Davis Hill"/>
    <s v="694 Park Blvd, San Diego, IL 10001"/>
    <s v="davis5818@customer.com"/>
    <s v="212-885-9034"/>
  </r>
  <r>
    <s v="C5819"/>
    <s v="Rodriguez Anderson"/>
    <s v="6329 Maple Dr, Chicago, PA 78201"/>
    <s v="rodriguez5819@customer.com"/>
    <s v="718-184-5560"/>
  </r>
  <r>
    <s v="C5820"/>
    <s v="Martinez Harris"/>
    <s v="6619 Elm St, Phoenix, NY 85001"/>
    <s v="martinez5820@customer.com"/>
    <s v="602-139-5612"/>
  </r>
  <r>
    <s v="C5821"/>
    <s v="Hernandez Scott"/>
    <s v="2553 Park Blvd, Los Angeles, AZ 19101"/>
    <s v="hernandez5821@customer.com"/>
    <s v="215-152-9550"/>
  </r>
  <r>
    <s v="C5822"/>
    <s v="Lopez Robinson"/>
    <s v="4038 Broadway, Los Angeles, CA 95101"/>
    <s v="lopez5822@customer.com"/>
    <s v="408-383-9021"/>
  </r>
  <r>
    <s v="C5823"/>
    <s v="Gonzalez Allen"/>
    <s v="2682 Sunset Rd, San Diego, CA 60601"/>
    <s v="gonzalez5823@customer.com"/>
    <s v="312-951-2654"/>
  </r>
  <r>
    <s v="C5824"/>
    <s v="Wilson Nelson"/>
    <s v="9066 Sunset Rd, Philadelphia, PA 75201"/>
    <s v="wilson5824@customer.com"/>
    <s v="646-899-1728"/>
  </r>
  <r>
    <s v="C5825"/>
    <s v="Anderson Thomas"/>
    <s v="2585 Elm St, San Jose, PA 77001"/>
    <s v="anderson5825@customer.com"/>
    <s v="713-113-9271"/>
  </r>
  <r>
    <s v="C5826"/>
    <s v="Thomas Rodriguez"/>
    <s v="6356 Sunset Rd, San Jose, TX 90001"/>
    <s v="thomas5826@customer.com"/>
    <s v="323-898-3617"/>
  </r>
  <r>
    <s v="C5827"/>
    <s v="Taylor Nelson"/>
    <s v="9778 Maple Dr, Chicago, IL 85001"/>
    <s v="taylor5827@customer.com"/>
    <s v="602-979-1589"/>
  </r>
  <r>
    <s v="C5828"/>
    <s v="Moore Walker"/>
    <s v="727 Washington St, San Jose, CA 90001"/>
    <s v="moore5828@customer.com"/>
    <s v="323-969-1750"/>
  </r>
  <r>
    <s v="C5829"/>
    <s v="Jackson Rivera"/>
    <s v="6729 Lakeview Dr, Chicago, TX 19101"/>
    <s v="jackson5829@customer.com"/>
    <s v="215-454-6568"/>
  </r>
  <r>
    <s v="C5830"/>
    <s v="Martin Lee"/>
    <s v="5432 Park Blvd, Phoenix, CA 75201"/>
    <s v="martin5830@customer.com"/>
    <s v="512-222-8457"/>
  </r>
  <r>
    <s v="C5831"/>
    <s v="Peter Miller"/>
    <s v="2929 Washington St, Phoenix, PA 60601"/>
    <s v="peter5831@customer.com"/>
    <s v="312-690-4741"/>
  </r>
  <r>
    <s v="C5832"/>
    <s v="Victoria Lee"/>
    <s v="2811 Highland Ave, Chicago, CA 85001"/>
    <s v="victoria5832@customer.com"/>
    <s v="602-965-1895"/>
  </r>
  <r>
    <s v="C5833"/>
    <s v="Raymond Moore"/>
    <s v="5906 Highland Ave, New York, TX 85001"/>
    <s v="raymond5833@customer.com"/>
    <s v="602-798-1752"/>
  </r>
  <r>
    <s v="C5834"/>
    <s v="Julia Martinez"/>
    <s v="7346 Highland Ave, San Antonio, IL 90001"/>
    <s v="julia5834@customer.com"/>
    <s v="323-793-9291"/>
  </r>
  <r>
    <s v="C5835"/>
    <s v="Scott Carter"/>
    <s v="2028 Sunset Rd, San Jose, AZ 90001"/>
    <s v="scott5835@customer.com"/>
    <s v="323-322-5063"/>
  </r>
  <r>
    <s v="C5836"/>
    <s v="Grace Taylor"/>
    <s v="4547 Washington St, Phoenix, AZ 77001"/>
    <s v="grace5836@customer.com"/>
    <s v="713-267-1064"/>
  </r>
  <r>
    <s v="C5837"/>
    <s v="Dennis Torres"/>
    <s v="4302 Highland Ave, Phoenix, AZ 19101"/>
    <s v="dennis5837@customer.com"/>
    <s v="215-868-2244"/>
  </r>
  <r>
    <s v="C5838"/>
    <s v="Evelyn Mitchell"/>
    <s v="6506 Lakeview Dr, Chicago, TX 77001"/>
    <s v="evelyn5838@customer.com"/>
    <s v="713-932-8290"/>
  </r>
  <r>
    <s v="C5839"/>
    <s v="Gregory Walker"/>
    <s v="7041 Main St, Los Angeles, CA 90001"/>
    <s v="gregory5839@customer.com"/>
    <s v="323-970-5372"/>
  </r>
  <r>
    <s v="C5840"/>
    <s v="Anna Sanchez"/>
    <s v="2833 Elm St, San Jose, CA 60601"/>
    <s v="anna5840@customer.com"/>
    <s v="312-633-5925"/>
  </r>
  <r>
    <s v="C5841"/>
    <s v="Walter Lee"/>
    <s v="2862 Sunset Rd, Dallas, CA 95101"/>
    <s v="walter5841@customer.com"/>
    <s v="408-568-8915"/>
  </r>
  <r>
    <s v="C5842"/>
    <s v="Rose Williams"/>
    <s v="2069 Main St, Houston, AZ 95101"/>
    <s v="rose5842@customer.com"/>
    <s v="408-981-9943"/>
  </r>
  <r>
    <s v="C5843"/>
    <s v="Patrick Rodriguez"/>
    <s v="7278 Broadway, San Jose, PA 85001"/>
    <s v="patrick5843@customer.com"/>
    <s v="602-223-1453"/>
  </r>
  <r>
    <s v="C5844"/>
    <s v="Judith White"/>
    <s v="5425 Lakeview Dr, San Antonio, TX 10001"/>
    <s v="judith5844@customer.com"/>
    <s v="212-811-2734"/>
  </r>
  <r>
    <s v="C5845"/>
    <s v="Henry Martinez"/>
    <s v="9680 Broadway, Dallas, AZ 75201"/>
    <s v="henry5845@customer.com"/>
    <s v="718-412-9462"/>
  </r>
  <r>
    <s v="C5846"/>
    <s v="Christina Clark"/>
    <s v="8839 Cedar Ln, San Antonio, IL 75201"/>
    <s v="christina5846@customer.com"/>
    <s v="305-413-1080"/>
  </r>
  <r>
    <s v="C5847"/>
    <s v="Douglas Nguyen"/>
    <s v="5270 Lakeview Dr, San Diego, TX 85001"/>
    <s v="douglas5847@customer.com"/>
    <s v="602-848-1708"/>
  </r>
  <r>
    <s v="C5848"/>
    <s v="Maria Johnson"/>
    <s v="3887 Highland Ave, Houston, AZ 90001"/>
    <s v="maria5848@customer.com"/>
    <s v="323-352-9348"/>
  </r>
  <r>
    <s v="C5849"/>
    <s v="Harold Harris"/>
    <s v="9730 Park Blvd, San Antonio, NY 95101"/>
    <s v="harold5849@customer.com"/>
    <s v="408-805-2788"/>
  </r>
  <r>
    <s v="C5850"/>
    <s v="Nicole Young"/>
    <s v="8408 Highland Ave, Los Angeles, PA 78201"/>
    <s v="nicole5850@customer.com"/>
    <s v="646-346-1347"/>
  </r>
  <r>
    <s v="C5851"/>
    <s v="Alexander Ramirez"/>
    <s v="3218 Cedar Ln, San Diego, IL 90001"/>
    <s v="alexander5851@customer.com"/>
    <s v="323-841-4245"/>
  </r>
  <r>
    <s v="C5852"/>
    <s v="Megan Perez"/>
    <s v="4653 Broadway, San Diego, PA 78201"/>
    <s v="megan5852@customer.com"/>
    <s v="512-587-4858"/>
  </r>
  <r>
    <s v="C5853"/>
    <s v="Samuel Baker"/>
    <s v="4474 Sunset Rd, Houston, TX 77001"/>
    <s v="samuel5853@customer.com"/>
    <s v="713-531-1988"/>
  </r>
  <r>
    <s v="C5854"/>
    <s v="Dorothy Miller"/>
    <s v="3009 Maple Dr, Los Angeles, CA 95101"/>
    <s v="dorothy5854@customer.com"/>
    <s v="408-400-2048"/>
  </r>
  <r>
    <s v="C5855"/>
    <s v="Frank Gomez"/>
    <s v="2415 Lakeview Dr, Phoenix, CA 77001"/>
    <s v="frank5855@customer.com"/>
    <s v="713-120-9708"/>
  </r>
  <r>
    <s v="C5856"/>
    <s v="Sophia Clark"/>
    <s v="2164 Washington St, Houston, TX 90001"/>
    <s v="sophia5856@customer.com"/>
    <s v="323-450-3947"/>
  </r>
  <r>
    <s v="C5857"/>
    <s v="Lawrence Ramirez"/>
    <s v="4189 Park Blvd, Phoenix, TX 78201"/>
    <s v="lawrence5857@customer.com"/>
    <s v="718-374-7667"/>
  </r>
  <r>
    <s v="C5858"/>
    <s v="Alice Anderson"/>
    <s v="5100 Park Blvd, New York, TX 77001"/>
    <s v="alice5858@customer.com"/>
    <s v="713-763-5742"/>
  </r>
  <r>
    <s v="C5859"/>
    <s v="Arthur White"/>
    <s v="1813 Maple Dr, Phoenix, PA 78201"/>
    <s v="arthur5859@customer.com"/>
    <s v="512-252-4195"/>
  </r>
  <r>
    <s v="C5860"/>
    <s v="Ruth Flores"/>
    <s v="602 Lakeview Dr, Los Angeles, AZ 78201"/>
    <s v="ruth5860@customer.com"/>
    <s v="415-186-9688"/>
  </r>
  <r>
    <s v="C5861"/>
    <s v="Philip Harris"/>
    <s v="1238 Sunset Rd, San Diego, CA 78201"/>
    <s v="philip5861@customer.com"/>
    <s v="512-428-8201"/>
  </r>
  <r>
    <s v="C5862"/>
    <s v="Diana Allen"/>
    <s v="1222 Lakeview Dr, San Jose, PA 75201"/>
    <s v="diana5862@customer.com"/>
    <s v="305-483-8072"/>
  </r>
  <r>
    <s v="C5863"/>
    <s v="Roger Roberts"/>
    <s v="2111 Cedar Ln, Houston, IL 90001"/>
    <s v="roger5863@customer.com"/>
    <s v="323-296-4419"/>
  </r>
  <r>
    <s v="C5864"/>
    <s v="Natalie Allen"/>
    <s v="2287 Washington St, San Jose, CA 75201"/>
    <s v="natalie5864@customer.com"/>
    <s v="512-887-1661"/>
  </r>
  <r>
    <s v="C5865"/>
    <s v="Benjamin Ramirez"/>
    <s v="8931 Cedar Ln, Philadelphia, IL 75201"/>
    <s v="benjamin5865@customer.com"/>
    <s v="512-988-6609"/>
  </r>
  <r>
    <s v="C5866"/>
    <s v="Virginia Thompson"/>
    <s v="4817 Broadway, San Antonio, TX 75201"/>
    <s v="virginia5866@customer.com"/>
    <s v="415-392-9304"/>
  </r>
  <r>
    <s v="C5867"/>
    <s v="Bruce Davis"/>
    <s v="9782 Sunset Rd, New York, TX 78201"/>
    <s v="bruce5867@customer.com"/>
    <s v="718-275-8627"/>
  </r>
  <r>
    <s v="C5868"/>
    <s v="Madison Campbell"/>
    <s v="547 Lakeview Dr, Los Angeles, CA 78201"/>
    <s v="madison5868@customer.com"/>
    <s v="718-833-6333"/>
  </r>
  <r>
    <s v="C5869"/>
    <s v="Adam Sanchez"/>
    <s v="9111 Main St, San Antonio, TX 90001"/>
    <s v="adam5869@customer.com"/>
    <s v="323-158-1817"/>
  </r>
  <r>
    <s v="C5870"/>
    <s v="Abigail Roberts"/>
    <s v="5405 Highland Ave, San Jose, PA 19101"/>
    <s v="abigail5870@customer.com"/>
    <s v="215-554-3599"/>
  </r>
  <r>
    <s v="C5871"/>
    <s v="Gerald Garcia"/>
    <s v="8067 Cedar Ln, Phoenix, TX 77001"/>
    <s v="gerald5871@customer.com"/>
    <s v="713-541-6806"/>
  </r>
  <r>
    <s v="C5872"/>
    <s v="Lauren Thompson"/>
    <s v="3015 Washington St, Houston, TX 60601"/>
    <s v="lauren5872@customer.com"/>
    <s v="312-843-4167"/>
  </r>
  <r>
    <s v="C5873"/>
    <s v="Keith Harris"/>
    <s v="1370 Highland Ave, Phoenix, TX 78201"/>
    <s v="keith5873@customer.com"/>
    <s v="646-530-3846"/>
  </r>
  <r>
    <s v="C5874"/>
    <s v="Isabella White"/>
    <s v="8296 Elm St, Dallas, IL 10001"/>
    <s v="isabella5874@customer.com"/>
    <s v="212-582-1290"/>
  </r>
  <r>
    <s v="C5875"/>
    <s v="Terry Davis"/>
    <s v="9400 Sunset Rd, Philadelphia, PA 10001"/>
    <s v="terry5875@customer.com"/>
    <s v="212-895-6307"/>
  </r>
  <r>
    <s v="C5876"/>
    <s v="Jane Johnson"/>
    <s v="8692 Maple Dr, Phoenix, CA 60601"/>
    <s v="jane5876@customer.com"/>
    <s v="312-825-3343"/>
  </r>
  <r>
    <s v="C5877"/>
    <s v="Wayne Rodriguez"/>
    <s v="3662 Maple Dr, Phoenix, NY 78201"/>
    <s v="wayne5877@customer.com"/>
    <s v="718-646-9066"/>
  </r>
  <r>
    <s v="C5878"/>
    <s v="Amy Lee"/>
    <s v="9322 Washington St, Dallas, PA 78201"/>
    <s v="amy5878@customer.com"/>
    <s v="718-764-3145"/>
  </r>
  <r>
    <s v="C5879"/>
    <s v="Ralph Adams"/>
    <s v="8237 Elm St, New York, TX 77001"/>
    <s v="ralph5879@customer.com"/>
    <s v="713-175-2319"/>
  </r>
  <r>
    <s v="C5880"/>
    <s v="Cynthia Hernandez"/>
    <s v="9439 Lakeview Dr, New York, CA 75201"/>
    <s v="cynthia5880@customer.com"/>
    <s v="718-524-8831"/>
  </r>
  <r>
    <s v="C5881"/>
    <s v="Smith Miller"/>
    <s v="5550 Maple Dr, Dallas, TX 75201"/>
    <s v="smith5881@customer.com"/>
    <s v="305-920-4699"/>
  </r>
  <r>
    <s v="C5882"/>
    <s v="Johnson White"/>
    <s v="4592 Lakeview Dr, San Antonio, TX 10001"/>
    <s v="johnson5882@customer.com"/>
    <s v="212-542-8720"/>
  </r>
  <r>
    <s v="C5883"/>
    <s v="Williams Anderson"/>
    <s v="8336 Cedar Ln, Houston, AZ 60601"/>
    <s v="williams5883@customer.com"/>
    <s v="312-164-8118"/>
  </r>
  <r>
    <s v="C5884"/>
    <s v="Brown Miller"/>
    <s v="7794 Park Blvd, Philadelphia, CA 60601"/>
    <s v="brown5884@customer.com"/>
    <s v="312-140-9448"/>
  </r>
  <r>
    <s v="C5885"/>
    <s v="Jones Jackson"/>
    <s v="5844 Main St, New York, CA 19101"/>
    <s v="jones5885@customer.com"/>
    <s v="215-398-7465"/>
  </r>
  <r>
    <s v="C5886"/>
    <s v="Garcia Brown"/>
    <s v="5269 Maple Dr, San Diego, AZ 92101"/>
    <s v="garcia5886@customer.com"/>
    <s v="619-429-7364"/>
  </r>
  <r>
    <s v="C5887"/>
    <s v="Miller Anderson"/>
    <s v="9680 Highland Ave, Chicago, CA 75201"/>
    <s v="miller5887@customer.com"/>
    <s v="718-567-7839"/>
  </r>
  <r>
    <s v="C5888"/>
    <s v="Davis Johnson"/>
    <s v="5852 Highland Ave, Dallas, IL 10001"/>
    <s v="davis5888@customer.com"/>
    <s v="212-981-1120"/>
  </r>
  <r>
    <s v="C5889"/>
    <s v="Rodriguez Lopez"/>
    <s v="1648 Sunset Rd, New York, CA 77001"/>
    <s v="rodriguez5889@customer.com"/>
    <s v="713-656-7941"/>
  </r>
  <r>
    <s v="C5890"/>
    <s v="Martinez Allen"/>
    <s v="4271 Cedar Ln, New York, CA 60601"/>
    <s v="martinez5890@customer.com"/>
    <s v="312-790-7055"/>
  </r>
  <r>
    <s v="C5891"/>
    <s v="Hernandez Williams"/>
    <s v="1723 Main St, San Diego, CA 92101"/>
    <s v="hernandez5891@customer.com"/>
    <s v="619-890-2224"/>
  </r>
  <r>
    <s v="C5892"/>
    <s v="Lopez Nguyen"/>
    <s v="5457 Broadway, Los Angeles, PA 60601"/>
    <s v="lopez5892@customer.com"/>
    <s v="312-319-3710"/>
  </r>
  <r>
    <s v="C5893"/>
    <s v="Gonzalez Harris"/>
    <s v="5527 Elm St, Phoenix, PA 92101"/>
    <s v="gonzalez5893@customer.com"/>
    <s v="619-873-2010"/>
  </r>
  <r>
    <s v="C5894"/>
    <s v="Wilson Hall"/>
    <s v="8257 Lakeview Dr, Phoenix, TX 85001"/>
    <s v="wilson5894@customer.com"/>
    <s v="602-115-9145"/>
  </r>
  <r>
    <s v="C5895"/>
    <s v="Anderson Anderson"/>
    <s v="5607 Lakeview Dr, New York, AZ 78201"/>
    <s v="anderson5895@customer.com"/>
    <s v="718-261-6826"/>
  </r>
  <r>
    <s v="C5896"/>
    <s v="Thomas Perez"/>
    <s v="3026 Cedar Ln, San Diego, AZ 10001"/>
    <s v="thomas5896@customer.com"/>
    <s v="212-966-2178"/>
  </r>
  <r>
    <s v="C5897"/>
    <s v="Taylor Jackson"/>
    <s v="4315 Highland Ave, New York, NY 90001"/>
    <s v="taylor5897@customer.com"/>
    <s v="323-293-4404"/>
  </r>
  <r>
    <s v="C5898"/>
    <s v="Moore Gonzalez"/>
    <s v="7750 Elm St, Phoenix, AZ 10001"/>
    <s v="moore5898@customer.com"/>
    <s v="212-594-3035"/>
  </r>
  <r>
    <s v="C5899"/>
    <s v="Jackson Carter"/>
    <s v="3914 Broadway, San Diego, CA 85001"/>
    <s v="jackson5899@customer.com"/>
    <s v="602-707-2154"/>
  </r>
  <r>
    <s v="C5900"/>
    <s v="Martin Green"/>
    <s v="460 Broadway, San Antonio, CA 85001"/>
    <s v="martin5900@customer.com"/>
    <s v="602-425-9787"/>
  </r>
  <r>
    <s v="C5901"/>
    <s v="Peter Mitchell"/>
    <s v="2652 Washington St, Houston, CA 95101"/>
    <s v="peter5901@customer.com"/>
    <s v="408-779-3558"/>
  </r>
  <r>
    <s v="C5902"/>
    <s v="Victoria Lopez"/>
    <s v="7578 Lakeview Dr, New York, TX 19101"/>
    <s v="victoria5902@customer.com"/>
    <s v="215-448-5438"/>
  </r>
  <r>
    <s v="C5903"/>
    <s v="Raymond Brown"/>
    <s v="1075 Elm St, Los Angeles, TX 90001"/>
    <s v="raymond5903@customer.com"/>
    <s v="323-486-9858"/>
  </r>
  <r>
    <s v="C5904"/>
    <s v="Julia Taylor"/>
    <s v="6485 Park Blvd, San Diego, TX 77001"/>
    <s v="julia5904@customer.com"/>
    <s v="713-409-5046"/>
  </r>
  <r>
    <s v="C5905"/>
    <s v="Scott Clark"/>
    <s v="1449 Sunset Rd, San Antonio, CA 60601"/>
    <s v="scott5905@customer.com"/>
    <s v="312-266-6223"/>
  </r>
  <r>
    <s v="C5906"/>
    <s v="Grace Walker"/>
    <s v="1346 Maple Dr, Houston, CA 19101"/>
    <s v="grace5906@customer.com"/>
    <s v="215-686-9638"/>
  </r>
  <r>
    <s v="C5907"/>
    <s v="Dennis Green"/>
    <s v="5292 Main St, Dallas, TX 75201"/>
    <s v="dennis5907@customer.com"/>
    <s v="305-521-5876"/>
  </r>
  <r>
    <s v="C5908"/>
    <s v="Evelyn Ramirez"/>
    <s v="2427 Main St, Philadelphia, CA 95101"/>
    <s v="evelyn5908@customer.com"/>
    <s v="408-776-9253"/>
  </r>
  <r>
    <s v="C5909"/>
    <s v="Gregory Thomas"/>
    <s v="2060 Lakeview Dr, San Antonio, CA 85001"/>
    <s v="gregory5909@customer.com"/>
    <s v="602-185-7255"/>
  </r>
  <r>
    <s v="C5910"/>
    <s v="Anna Davis"/>
    <s v="1282 Broadway, Philadelphia, CA 60601"/>
    <s v="anna5910@customer.com"/>
    <s v="312-417-1533"/>
  </r>
  <r>
    <s v="C5911"/>
    <s v="Walter Wilson"/>
    <s v="8892 Cedar Ln, Dallas, TX 77001"/>
    <s v="walter5911@customer.com"/>
    <s v="713-430-2365"/>
  </r>
  <r>
    <s v="C5912"/>
    <s v="Rose Hill"/>
    <s v="8729 Washington St, Phoenix, CA 60601"/>
    <s v="rose5912@customer.com"/>
    <s v="312-767-5385"/>
  </r>
  <r>
    <s v="C5913"/>
    <s v="Patrick Perez"/>
    <s v="9720 Washington St, Chicago, PA 75201"/>
    <s v="patrick5913@customer.com"/>
    <s v="646-972-4370"/>
  </r>
  <r>
    <s v="C5914"/>
    <s v="Judith Adams"/>
    <s v="680 Lakeview Dr, San Antonio, PA 90001"/>
    <s v="judith5914@customer.com"/>
    <s v="323-380-2367"/>
  </r>
  <r>
    <s v="C5915"/>
    <s v="Henry Rivera"/>
    <s v="6131 Park Blvd, San Antonio, CA 92101"/>
    <s v="henry5915@customer.com"/>
    <s v="619-776-4598"/>
  </r>
  <r>
    <s v="C5916"/>
    <s v="Christina Martinez"/>
    <s v="8734 Sunset Rd, San Jose, NY 60601"/>
    <s v="christina5916@customer.com"/>
    <s v="312-534-4630"/>
  </r>
  <r>
    <s v="C5917"/>
    <s v="Douglas Moore"/>
    <s v="1987 Highland Ave, Houston, PA 10001"/>
    <s v="douglas5917@customer.com"/>
    <s v="212-465-1428"/>
  </r>
  <r>
    <s v="C5918"/>
    <s v="Maria Williams"/>
    <s v="5542 Broadway, Dallas, IL 90001"/>
    <s v="maria5918@customer.com"/>
    <s v="323-808-5292"/>
  </r>
  <r>
    <s v="C5919"/>
    <s v="Harold Robinson"/>
    <s v="3026 Maple Dr, San Antonio, IL 78201"/>
    <s v="harold5919@customer.com"/>
    <s v="646-150-5017"/>
  </r>
  <r>
    <s v="C5920"/>
    <s v="Nicole Green"/>
    <s v="4273 Main St, Philadelphia, NY 90001"/>
    <s v="nicole5920@customer.com"/>
    <s v="323-375-3642"/>
  </r>
  <r>
    <s v="C5921"/>
    <s v="Alexander King"/>
    <s v="3546 Elm St, San Jose, IL 60601"/>
    <s v="alexander5921@customer.com"/>
    <s v="312-969-3016"/>
  </r>
  <r>
    <s v="C5922"/>
    <s v="Megan Anderson"/>
    <s v="4864 Broadway, Houston, NY 92101"/>
    <s v="megan5922@customer.com"/>
    <s v="619-172-5980"/>
  </r>
  <r>
    <s v="C5923"/>
    <s v="Samuel Hill"/>
    <s v="3409 Washington St, Philadelphia, TX 92101"/>
    <s v="samuel5923@customer.com"/>
    <s v="619-478-6290"/>
  </r>
  <r>
    <s v="C5924"/>
    <s v="Dorothy Johnson"/>
    <s v="9712 Sunset Rd, New York, AZ 19101"/>
    <s v="dorothy5924@customer.com"/>
    <s v="215-106-9212"/>
  </r>
  <r>
    <s v="C5925"/>
    <s v="Frank Rodriguez"/>
    <s v="4202 Highland Ave, Los Angeles, IL 19101"/>
    <s v="frank5925@customer.com"/>
    <s v="215-702-7326"/>
  </r>
  <r>
    <s v="C5926"/>
    <s v="Sophia Perez"/>
    <s v="2197 Highland Ave, Philadelphia, TX 75201"/>
    <s v="sophia5926@customer.com"/>
    <s v="512-770-4152"/>
  </r>
  <r>
    <s v="C5927"/>
    <s v="Lawrence Campbell"/>
    <s v="5639 Lakeview Dr, San Antonio, TX 75201"/>
    <s v="lawrence5927@customer.com"/>
    <s v="415-314-2268"/>
  </r>
  <r>
    <s v="C5928"/>
    <s v="Alice Adams"/>
    <s v="2486 Maple Dr, San Antonio, CA 77001"/>
    <s v="alice5928@customer.com"/>
    <s v="713-917-8591"/>
  </r>
  <r>
    <s v="C5929"/>
    <s v="Arthur Hall"/>
    <s v="3625 Main St, San Diego, AZ 78201"/>
    <s v="arthur5929@customer.com"/>
    <s v="305-460-6195"/>
  </r>
  <r>
    <s v="C5930"/>
    <s v="Ruth Harris"/>
    <s v="9558 Elm St, Chicago, CA 60601"/>
    <s v="ruth5930@customer.com"/>
    <s v="312-823-5738"/>
  </r>
  <r>
    <s v="C5931"/>
    <s v="Philip Thomas"/>
    <s v="4105 Washington St, San Diego, TX 77001"/>
    <s v="philip5931@customer.com"/>
    <s v="713-489-8749"/>
  </r>
  <r>
    <s v="C5932"/>
    <s v="Diana Smith"/>
    <s v="4380 Park Blvd, Philadelphia, CA 77001"/>
    <s v="diana5932@customer.com"/>
    <s v="713-972-2105"/>
  </r>
  <r>
    <s v="C5933"/>
    <s v="Roger Lopez"/>
    <s v="2937 Lakeview Dr, Houston, CA 78201"/>
    <s v="roger5933@customer.com"/>
    <s v="305-597-1857"/>
  </r>
  <r>
    <s v="C5934"/>
    <s v="Natalie Hall"/>
    <s v="1656 Washington St, Dallas, CA 92101"/>
    <s v="natalie5934@customer.com"/>
    <s v="619-823-7327"/>
  </r>
  <r>
    <s v="C5935"/>
    <s v="Benjamin Wright"/>
    <s v="1396 Broadway, Philadelphia, PA 85001"/>
    <s v="benjamin5935@customer.com"/>
    <s v="602-666-5085"/>
  </r>
  <r>
    <s v="C5936"/>
    <s v="Virginia Jones"/>
    <s v="7928 Maple Dr, Phoenix, TX 75201"/>
    <s v="virginia5936@customer.com"/>
    <s v="646-887-5761"/>
  </r>
  <r>
    <s v="C5937"/>
    <s v="Bruce Johnson"/>
    <s v="6047 Washington St, San Antonio, TX 77001"/>
    <s v="bruce5937@customer.com"/>
    <s v="713-948-5349"/>
  </r>
  <r>
    <s v="C5938"/>
    <s v="Madison Gonzalez"/>
    <s v="2995 Elm St, Los Angeles, CA 85001"/>
    <s v="madison5938@customer.com"/>
    <s v="602-940-3898"/>
  </r>
  <r>
    <s v="C5939"/>
    <s v="Adam Clark"/>
    <s v="6949 Washington St, New York, TX 19101"/>
    <s v="adam5939@customer.com"/>
    <s v="215-833-3312"/>
  </r>
  <r>
    <s v="C5940"/>
    <s v="Abigail King"/>
    <s v="1562 Washington St, Philadelphia, AZ 10001"/>
    <s v="abigail5940@customer.com"/>
    <s v="212-204-5562"/>
  </r>
  <r>
    <s v="C5941"/>
    <s v="Gerald Jones"/>
    <s v="2362 Cedar Ln, San Jose, CA 10001"/>
    <s v="gerald5941@customer.com"/>
    <s v="212-514-5330"/>
  </r>
  <r>
    <s v="C5942"/>
    <s v="Lauren Nelson"/>
    <s v="9631 Main St, San Jose, IL 90001"/>
    <s v="lauren5942@customer.com"/>
    <s v="323-118-1465"/>
  </r>
  <r>
    <s v="C5943"/>
    <s v="Keith Jackson"/>
    <s v="8774 Cedar Ln, Dallas, CA 78201"/>
    <s v="keith5943@customer.com"/>
    <s v="415-133-7005"/>
  </r>
  <r>
    <s v="C5944"/>
    <s v="Isabella Campbell"/>
    <s v="7762 Lakeview Dr, Philadelphia, TX 75201"/>
    <s v="isabella5944@customer.com"/>
    <s v="512-391-7260"/>
  </r>
  <r>
    <s v="C5945"/>
    <s v="Terry Hill"/>
    <s v="3179 Main St, Houston, TX 85001"/>
    <s v="terry5945@customer.com"/>
    <s v="602-767-9629"/>
  </r>
  <r>
    <s v="C5946"/>
    <s v="Jane Torres"/>
    <s v="4485 Elm St, Houston, TX 90001"/>
    <s v="jane5946@customer.com"/>
    <s v="323-296-5724"/>
  </r>
  <r>
    <s v="C5947"/>
    <s v="Wayne Clark"/>
    <s v="9390 Main St, San Antonio, NY 75201"/>
    <s v="wayne5947@customer.com"/>
    <s v="718-369-2101"/>
  </r>
  <r>
    <s v="C5948"/>
    <s v="Amy Thompson"/>
    <s v="9203 Park Blvd, San Diego, NY 92101"/>
    <s v="amy5948@customer.com"/>
    <s v="619-881-2070"/>
  </r>
  <r>
    <s v="C5949"/>
    <s v="Ralph Lopez"/>
    <s v="6388 Cedar Ln, San Diego, TX 60601"/>
    <s v="ralph5949@customer.com"/>
    <s v="312-449-2092"/>
  </r>
  <r>
    <s v="C5950"/>
    <s v="Cynthia Anderson"/>
    <s v="6694 Sunset Rd, New York, IL 60601"/>
    <s v="cynthia5950@customer.com"/>
    <s v="312-403-8082"/>
  </r>
  <r>
    <s v="C5951"/>
    <s v="Smith White"/>
    <s v="5816 Broadway, Chicago, CA 95101"/>
    <s v="smith5951@customer.com"/>
    <s v="408-368-5834"/>
  </r>
  <r>
    <s v="C5952"/>
    <s v="Johnson Harris"/>
    <s v="9391 Maple Dr, Los Angeles, CA 60601"/>
    <s v="johnson5952@customer.com"/>
    <s v="312-462-3898"/>
  </r>
  <r>
    <s v="C5953"/>
    <s v="Williams Robinson"/>
    <s v="5413 Park Blvd, Houston, AZ 10001"/>
    <s v="williams5953@customer.com"/>
    <s v="212-414-5321"/>
  </r>
  <r>
    <s v="C5954"/>
    <s v="Brown Carter"/>
    <s v="207 Sunset Rd, Phoenix, PA 95101"/>
    <s v="brown5954@customer.com"/>
    <s v="408-827-3492"/>
  </r>
  <r>
    <s v="C5955"/>
    <s v="Jones Smith"/>
    <s v="1799 Highland Ave, Dallas, NY 95101"/>
    <s v="jones5955@customer.com"/>
    <s v="408-504-4933"/>
  </r>
  <r>
    <s v="C5956"/>
    <s v="Garcia Wilson"/>
    <s v="343 Washington St, San Diego, PA 85001"/>
    <s v="garcia5956@customer.com"/>
    <s v="602-495-4387"/>
  </r>
  <r>
    <s v="C5957"/>
    <s v="Miller Perez"/>
    <s v="9200 Lakeview Dr, Dallas, NY 85001"/>
    <s v="miller5957@customer.com"/>
    <s v="602-988-6297"/>
  </r>
  <r>
    <s v="C5958"/>
    <s v="Davis Lee"/>
    <s v="1830 Washington St, San Antonio, NY 90001"/>
    <s v="davis5958@customer.com"/>
    <s v="323-223-4025"/>
  </r>
  <r>
    <s v="C5959"/>
    <s v="Rodriguez Moore"/>
    <s v="7061 Park Blvd, Los Angeles, CA 75201"/>
    <s v="rodriguez5959@customer.com"/>
    <s v="415-410-3668"/>
  </r>
  <r>
    <s v="C5960"/>
    <s v="Martinez Flores"/>
    <s v="5209 Highland Ave, Phoenix, CA 75201"/>
    <s v="martinez5960@customer.com"/>
    <s v="415-476-8482"/>
  </r>
  <r>
    <s v="C5961"/>
    <s v="Hernandez Adams"/>
    <s v="3754 Maple Dr, Phoenix, AZ 85001"/>
    <s v="hernandez5961@customer.com"/>
    <s v="602-166-2414"/>
  </r>
  <r>
    <s v="C5962"/>
    <s v="Lopez Robinson"/>
    <s v="1622 Broadway, Dallas, TX 10001"/>
    <s v="lopez5962@customer.com"/>
    <s v="212-717-8485"/>
  </r>
  <r>
    <s v="C5963"/>
    <s v="Gonzalez Carter"/>
    <s v="7748 Cedar Ln, Philadelphia, PA 19101"/>
    <s v="gonzalez5963@customer.com"/>
    <s v="215-674-7109"/>
  </r>
  <r>
    <s v="C5964"/>
    <s v="Wilson Rodriguez"/>
    <s v="4562 Broadway, Chicago, TX 77001"/>
    <s v="wilson5964@customer.com"/>
    <s v="713-276-2135"/>
  </r>
  <r>
    <s v="C5965"/>
    <s v="Anderson Nelson"/>
    <s v="9651 Elm St, Phoenix, AZ 77001"/>
    <s v="anderson5965@customer.com"/>
    <s v="713-243-8011"/>
  </r>
  <r>
    <s v="C5966"/>
    <s v="Thomas Williams"/>
    <s v="2401 Highland Ave, Chicago, TX 19101"/>
    <s v="thomas5966@customer.com"/>
    <s v="215-156-8731"/>
  </r>
  <r>
    <s v="C5967"/>
    <s v="Taylor Flores"/>
    <s v="9447 Highland Ave, San Antonio, TX 90001"/>
    <s v="taylor5967@customer.com"/>
    <s v="323-282-1233"/>
  </r>
  <r>
    <s v="C5968"/>
    <s v="Moore Roberts"/>
    <s v="9568 Elm St, San Antonio, IL 90001"/>
    <s v="moore5968@customer.com"/>
    <s v="323-557-2610"/>
  </r>
  <r>
    <s v="C5969"/>
    <s v="Jackson Wright"/>
    <s v="706 Washington St, Chicago, TX 78201"/>
    <s v="jackson5969@customer.com"/>
    <s v="415-178-5730"/>
  </r>
  <r>
    <s v="C5970"/>
    <s v="Martin Campbell"/>
    <s v="5144 Cedar Ln, San Jose, TX 85001"/>
    <s v="martin5970@customer.com"/>
    <s v="602-705-7392"/>
  </r>
  <r>
    <s v="C5971"/>
    <s v="Peter Hernandez"/>
    <s v="7545 Main St, Phoenix, CA 78201"/>
    <s v="peter5971@customer.com"/>
    <s v="718-633-8599"/>
  </r>
  <r>
    <s v="C5972"/>
    <s v="Victoria Martin"/>
    <s v="6219 Main St, Philadelphia, AZ 19101"/>
    <s v="victoria5972@customer.com"/>
    <s v="215-514-4973"/>
  </r>
  <r>
    <s v="C5973"/>
    <s v="Raymond Nguyen"/>
    <s v="9352 Broadway, Dallas, IL 90001"/>
    <s v="raymond5973@customer.com"/>
    <s v="323-204-1916"/>
  </r>
  <r>
    <s v="C5974"/>
    <s v="Julia Martin"/>
    <s v="5500 Main St, Houston, TX 85001"/>
    <s v="julia5974@customer.com"/>
    <s v="602-924-6285"/>
  </r>
  <r>
    <s v="C5975"/>
    <s v="Scott Green"/>
    <s v="6242 Sunset Rd, Los Angeles, CA 90001"/>
    <s v="scott5975@customer.com"/>
    <s v="323-940-1235"/>
  </r>
  <r>
    <s v="C5976"/>
    <s v="Grace Hill"/>
    <s v="9314 Park Blvd, New York, IL 92101"/>
    <s v="grace5976@customer.com"/>
    <s v="619-566-9595"/>
  </r>
  <r>
    <s v="C5977"/>
    <s v="Dennis Green"/>
    <s v="4361 Washington St, Houston, IL 77001"/>
    <s v="dennis5977@customer.com"/>
    <s v="713-132-1036"/>
  </r>
  <r>
    <s v="C5978"/>
    <s v="Evelyn Thomas"/>
    <s v="5062 Maple Dr, Philadelphia, NY 95101"/>
    <s v="evelyn5978@customer.com"/>
    <s v="408-455-8493"/>
  </r>
  <r>
    <s v="C5979"/>
    <s v="Gregory Hall"/>
    <s v="8795 Sunset Rd, New York, PA 78201"/>
    <s v="gregory5979@customer.com"/>
    <s v="646-773-4098"/>
  </r>
  <r>
    <s v="C5980"/>
    <s v="Anna Wilson"/>
    <s v="4071 Broadway, Philadelphia, TX 77001"/>
    <s v="anna5980@customer.com"/>
    <s v="713-851-3912"/>
  </r>
  <r>
    <s v="C5981"/>
    <s v="Walter King"/>
    <s v="2594 Elm St, Dallas, TX 77001"/>
    <s v="walter5981@customer.com"/>
    <s v="713-507-8538"/>
  </r>
  <r>
    <s v="C5982"/>
    <s v="Rose Williams"/>
    <s v="3706 Washington St, Los Angeles, CA 90001"/>
    <s v="rose5982@customer.com"/>
    <s v="323-277-7932"/>
  </r>
  <r>
    <s v="C5983"/>
    <s v="Patrick Martin"/>
    <s v="3149 Maple Dr, New York, CA 60601"/>
    <s v="patrick5983@customer.com"/>
    <s v="312-511-7423"/>
  </r>
  <r>
    <s v="C5984"/>
    <s v="Judith Nguyen"/>
    <s v="5467 Highland Ave, San Diego, TX 10001"/>
    <s v="judith5984@customer.com"/>
    <s v="212-156-4382"/>
  </r>
  <r>
    <s v="C5985"/>
    <s v="Henry Jackson"/>
    <s v="789 Highland Ave, San Jose, CA 95101"/>
    <s v="henry5985@customer.com"/>
    <s v="408-152-4147"/>
  </r>
  <r>
    <s v="C5986"/>
    <s v="Christina Hall"/>
    <s v="5083 Elm St, San Jose, TX 19101"/>
    <s v="christina5986@customer.com"/>
    <s v="215-285-8734"/>
  </r>
  <r>
    <s v="C5987"/>
    <s v="Douglas Green"/>
    <s v="5979 Broadway, Houston, CA 75201"/>
    <s v="douglas5987@customer.com"/>
    <s v="718-922-3317"/>
  </r>
  <r>
    <s v="C5988"/>
    <s v="Maria Robinson"/>
    <s v="7892 Lakeview Dr, San Jose, CA 10001"/>
    <s v="maria5988@customer.com"/>
    <s v="212-536-1371"/>
  </r>
  <r>
    <s v="C5989"/>
    <s v="Harold Smith"/>
    <s v="4917 Lakeview Dr, Los Angeles, PA 85001"/>
    <s v="harold5989@customer.com"/>
    <s v="602-377-6625"/>
  </r>
  <r>
    <s v="C5990"/>
    <s v="Nicole Green"/>
    <s v="8235 Lakeview Dr, Houston, NY 75201"/>
    <s v="nicole5990@customer.com"/>
    <s v="718-221-4759"/>
  </r>
  <r>
    <s v="C5991"/>
    <s v="Alexander King"/>
    <s v="1957 Cedar Ln, San Jose, TX 75201"/>
    <s v="alexander5991@customer.com"/>
    <s v="512-872-3811"/>
  </r>
  <r>
    <s v="C5992"/>
    <s v="Megan Gonzalez"/>
    <s v="1561 Park Blvd, Dallas, PA 90001"/>
    <s v="megan5992@customer.com"/>
    <s v="323-337-4448"/>
  </r>
  <r>
    <s v="C5993"/>
    <s v="Samuel Johnson"/>
    <s v="7794 Sunset Rd, Dallas, NY 10001"/>
    <s v="samuel5993@customer.com"/>
    <s v="212-646-7172"/>
  </r>
  <r>
    <s v="C5994"/>
    <s v="Dorothy Anderson"/>
    <s v="4932 Park Blvd, Houston, TX 19101"/>
    <s v="dorothy5994@customer.com"/>
    <s v="215-157-4335"/>
  </r>
  <r>
    <s v="C5995"/>
    <s v="Frank White"/>
    <s v="803 Park Blvd, Phoenix, NY 75201"/>
    <s v="frank5995@customer.com"/>
    <s v="415-836-8435"/>
  </r>
  <r>
    <s v="C5996"/>
    <s v="Sophia Adams"/>
    <s v="9037 Lakeview Dr, Dallas, NY 77001"/>
    <s v="sophia5996@customer.com"/>
    <s v="713-778-6918"/>
  </r>
  <r>
    <s v="C5997"/>
    <s v="Lawrence Garcia"/>
    <s v="1818 Elm St, New York, IL 90001"/>
    <s v="lawrence5997@customer.com"/>
    <s v="323-994-6488"/>
  </r>
  <r>
    <s v="C5998"/>
    <s v="Alice Nguyen"/>
    <s v="8547 Maple Dr, Los Angeles, AZ 75201"/>
    <s v="alice5998@customer.com"/>
    <s v="415-957-6529"/>
  </r>
  <r>
    <s v="C5999"/>
    <s v="Arthur Robinson"/>
    <s v="4476 Cedar Ln, San Antonio, PA 77001"/>
    <s v="arthur5999@customer.com"/>
    <s v="713-446-8689"/>
  </r>
  <r>
    <s v="C6000"/>
    <s v="Ruth Rodriguez"/>
    <s v="5122 Sunset Rd, Houston, IL 77001"/>
    <s v="ruth6000@customer.com"/>
    <s v="713-490-6741"/>
  </r>
  <r>
    <s v="C6001"/>
    <s v="Philip Torres"/>
    <s v="4236 Maple Dr, San Diego, TX 77001"/>
    <s v="philip6001@customer.com"/>
    <s v="713-867-5781"/>
  </r>
  <r>
    <s v="C6002"/>
    <s v="Diana King"/>
    <s v="7439 Highland Ave, San Antonio, TX 92101"/>
    <s v="diana6002@customer.com"/>
    <s v="619-855-5443"/>
  </r>
  <r>
    <s v="C6003"/>
    <s v="Roger Davis"/>
    <s v="308 Sunset Rd, Houston, AZ 75201"/>
    <s v="roger6003@customer.com"/>
    <s v="718-313-4296"/>
  </r>
  <r>
    <s v="C6004"/>
    <s v="Natalie Thomas"/>
    <s v="3148 Maple Dr, San Antonio, PA 95101"/>
    <s v="natalie6004@customer.com"/>
    <s v="408-106-8503"/>
  </r>
  <r>
    <s v="C6005"/>
    <s v="Benjamin Walker"/>
    <s v="1192 Cedar Ln, San Jose, PA 92101"/>
    <s v="benjamin6005@customer.com"/>
    <s v="619-308-2446"/>
  </r>
  <r>
    <s v="C6006"/>
    <s v="Virginia Martin"/>
    <s v="6918 Main St, Dallas, PA 85001"/>
    <s v="virginia6006@customer.com"/>
    <s v="602-616-6069"/>
  </r>
  <r>
    <s v="C6007"/>
    <s v="Bruce Rodriguez"/>
    <s v="6771 Lakeview Dr, Chicago, TX 19101"/>
    <s v="bruce6007@customer.com"/>
    <s v="215-471-4171"/>
  </r>
  <r>
    <s v="C6008"/>
    <s v="Madison Baker"/>
    <s v="685 Cedar Ln, Los Angeles, TX 95101"/>
    <s v="madison6008@customer.com"/>
    <s v="408-273-3700"/>
  </r>
  <r>
    <s v="C6009"/>
    <s v="Adam Sanchez"/>
    <s v="5979 Broadway, Phoenix, NY 19101"/>
    <s v="adam6009@customer.com"/>
    <s v="215-482-2444"/>
  </r>
  <r>
    <s v="C6010"/>
    <s v="Abigail Campbell"/>
    <s v="4333 Broadway, Chicago, IL 95101"/>
    <s v="abigail6010@customer.com"/>
    <s v="408-748-2315"/>
  </r>
  <r>
    <s v="C6011"/>
    <s v="Gerald Campbell"/>
    <s v="4019 Elm St, San Diego, PA 90001"/>
    <s v="gerald6011@customer.com"/>
    <s v="323-728-2705"/>
  </r>
  <r>
    <s v="C6012"/>
    <s v="Lauren Mitchell"/>
    <s v="1368 Washington St, New York, AZ 92101"/>
    <s v="lauren6012@customer.com"/>
    <s v="619-252-8971"/>
  </r>
  <r>
    <s v="C6013"/>
    <s v="Keith Jones"/>
    <s v="7859 Park Blvd, Houston, CA 75201"/>
    <s v="keith6013@customer.com"/>
    <s v="415-297-8376"/>
  </r>
  <r>
    <s v="C6014"/>
    <s v="Isabella Scott"/>
    <s v="9173 Park Blvd, New York, TX 75201"/>
    <s v="isabella6014@customer.com"/>
    <s v="415-452-2730"/>
  </r>
  <r>
    <s v="C6015"/>
    <s v="Terry Mitchell"/>
    <s v="2744 Elm St, Phoenix, CA 60601"/>
    <s v="terry6015@customer.com"/>
    <s v="312-994-8005"/>
  </r>
  <r>
    <s v="C6016"/>
    <s v="Jane Flores"/>
    <s v="586 Washington St, Dallas, CA 10001"/>
    <s v="jane6016@customer.com"/>
    <s v="212-159-9768"/>
  </r>
  <r>
    <s v="C6017"/>
    <s v="Wayne Hall"/>
    <s v="3122 Main St, San Diego, TX 10001"/>
    <s v="wayne6017@customer.com"/>
    <s v="212-736-5143"/>
  </r>
  <r>
    <s v="C6018"/>
    <s v="Amy Wright"/>
    <s v="3040 Maple Dr, Los Angeles, TX 78201"/>
    <s v="amy6018@customer.com"/>
    <s v="415-171-5363"/>
  </r>
  <r>
    <s v="C6019"/>
    <s v="Ralph Garcia"/>
    <s v="1660 Broadway, Chicago, CA 77001"/>
    <s v="ralph6019@customer.com"/>
    <s v="713-420-1831"/>
  </r>
  <r>
    <s v="C6020"/>
    <s v="Cynthia Hall"/>
    <s v="4613 Park Blvd, New York, CA 60601"/>
    <s v="cynthia6020@customer.com"/>
    <s v="312-729-3005"/>
  </r>
  <r>
    <s v="C6021"/>
    <s v="Smith Martin"/>
    <s v="1663 Lakeview Dr, San Antonio, PA 92101"/>
    <s v="smith6021@customer.com"/>
    <s v="619-282-5550"/>
  </r>
  <r>
    <s v="C6022"/>
    <s v="Johnson Campbell"/>
    <s v="2331 Maple Dr, Philadelphia, AZ 19101"/>
    <s v="johnson6022@customer.com"/>
    <s v="215-197-6052"/>
  </r>
  <r>
    <s v="C6023"/>
    <s v="Williams Moore"/>
    <s v="477 Main St, San Diego, TX 90001"/>
    <s v="williams6023@customer.com"/>
    <s v="323-398-2086"/>
  </r>
  <r>
    <s v="C6024"/>
    <s v="Brown Mitchell"/>
    <s v="4645 Maple Dr, Houston, CA 85001"/>
    <s v="brown6024@customer.com"/>
    <s v="602-209-4430"/>
  </r>
  <r>
    <s v="C6025"/>
    <s v="Jones Carter"/>
    <s v="5540 Sunset Rd, San Diego, TX 85001"/>
    <s v="jones6025@customer.com"/>
    <s v="602-481-1385"/>
  </r>
  <r>
    <s v="C6026"/>
    <s v="Garcia Flores"/>
    <s v="7923 Washington St, Phoenix, TX 92101"/>
    <s v="garcia6026@customer.com"/>
    <s v="619-596-7810"/>
  </r>
  <r>
    <s v="C6027"/>
    <s v="Miller Perez"/>
    <s v="987 Washington St, Chicago, CA 95101"/>
    <s v="miller6027@customer.com"/>
    <s v="408-937-5349"/>
  </r>
  <r>
    <s v="C6028"/>
    <s v="Davis Miller"/>
    <s v="5153 Sunset Rd, San Jose, TX 90001"/>
    <s v="davis6028@customer.com"/>
    <s v="323-676-2080"/>
  </r>
  <r>
    <s v="C6029"/>
    <s v="Rodriguez Miller"/>
    <s v="9841 Highland Ave, Houston, CA 60601"/>
    <s v="rodriguez6029@customer.com"/>
    <s v="312-562-3163"/>
  </r>
  <r>
    <s v="C6030"/>
    <s v="Martinez Rodriguez"/>
    <s v="9267 Elm St, San Diego, PA 77001"/>
    <s v="martinez6030@customer.com"/>
    <s v="713-958-5123"/>
  </r>
  <r>
    <s v="C6031"/>
    <s v="Hernandez Campbell"/>
    <s v="1558 Main St, San Jose, TX 75201"/>
    <s v="hernandez6031@customer.com"/>
    <s v="718-724-7566"/>
  </r>
  <r>
    <s v="C6032"/>
    <s v="Lopez Thomas"/>
    <s v="995 Park Blvd, Philadelphia, TX 75201"/>
    <s v="lopez6032@customer.com"/>
    <s v="646-235-1800"/>
  </r>
  <r>
    <s v="C6033"/>
    <s v="Gonzalez Carter"/>
    <s v="1273 Main St, Philadelphia, CA 75201"/>
    <s v="gonzalez6033@customer.com"/>
    <s v="718-808-9645"/>
  </r>
  <r>
    <s v="C6034"/>
    <s v="Wilson Hernandez"/>
    <s v="9668 Washington St, Houston, IL 90001"/>
    <s v="wilson6034@customer.com"/>
    <s v="323-718-6428"/>
  </r>
  <r>
    <s v="C6035"/>
    <s v="Anderson Harris"/>
    <s v="3425 Maple Dr, San Jose, CA 10001"/>
    <s v="anderson6035@customer.com"/>
    <s v="212-432-9656"/>
  </r>
  <r>
    <s v="C6036"/>
    <s v="Thomas Moore"/>
    <s v="8052 Lakeview Dr, San Jose, TX 90001"/>
    <s v="thomas6036@customer.com"/>
    <s v="323-872-5712"/>
  </r>
  <r>
    <s v="C6037"/>
    <s v="Taylor Davis"/>
    <s v="6341 Sunset Rd, Dallas, CA 60601"/>
    <s v="taylor6037@customer.com"/>
    <s v="312-806-6538"/>
  </r>
  <r>
    <s v="C6038"/>
    <s v="Moore Scott"/>
    <s v="2611 Washington St, Chicago, TX 77001"/>
    <s v="moore6038@customer.com"/>
    <s v="713-105-1418"/>
  </r>
  <r>
    <s v="C6039"/>
    <s v="Jackson Jones"/>
    <s v="6317 Park Blvd, San Jose, PA 77001"/>
    <s v="jackson6039@customer.com"/>
    <s v="713-359-5435"/>
  </r>
  <r>
    <s v="C6040"/>
    <s v="Martin Rivera"/>
    <s v="3263 Washington St, Los Angeles, CA 60601"/>
    <s v="martin6040@customer.com"/>
    <s v="312-413-9682"/>
  </r>
  <r>
    <s v="C6041"/>
    <s v="Peter Campbell"/>
    <s v="3739 Sunset Rd, New York, TX 75201"/>
    <s v="peter6041@customer.com"/>
    <s v="646-749-9222"/>
  </r>
  <r>
    <s v="C6042"/>
    <s v="Victoria King"/>
    <s v="8301 Broadway, San Antonio, CA 77001"/>
    <s v="victoria6042@customer.com"/>
    <s v="713-597-2316"/>
  </r>
  <r>
    <s v="C6043"/>
    <s v="Raymond Adams"/>
    <s v="5927 Broadway, Dallas, AZ 19101"/>
    <s v="raymond6043@customer.com"/>
    <s v="215-917-9012"/>
  </r>
  <r>
    <s v="C6044"/>
    <s v="Julia Adams"/>
    <s v="6103 Main St, Los Angeles, TX 90001"/>
    <s v="julia6044@customer.com"/>
    <s v="323-280-1847"/>
  </r>
  <r>
    <s v="C6045"/>
    <s v="Scott Roberts"/>
    <s v="183 Washington St, New York, CA 77001"/>
    <s v="scott6045@customer.com"/>
    <s v="713-101-8937"/>
  </r>
  <r>
    <s v="C6046"/>
    <s v="Grace Gomez"/>
    <s v="5957 Cedar Ln, Chicago, CA 92101"/>
    <s v="grace6046@customer.com"/>
    <s v="619-541-6952"/>
  </r>
  <r>
    <s v="C6047"/>
    <s v="Dennis Thomas"/>
    <s v="9344 Sunset Rd, Phoenix, CA 92101"/>
    <s v="dennis6047@customer.com"/>
    <s v="619-983-4711"/>
  </r>
  <r>
    <s v="C6048"/>
    <s v="Evelyn Mitchell"/>
    <s v="9955 Washington St, Los Angeles, CA 95101"/>
    <s v="evelyn6048@customer.com"/>
    <s v="408-160-5316"/>
  </r>
  <r>
    <s v="C6049"/>
    <s v="Gregory Wilson"/>
    <s v="1681 Washington St, Philadelphia, CA 75201"/>
    <s v="gregory6049@customer.com"/>
    <s v="415-483-2236"/>
  </r>
  <r>
    <s v="C6050"/>
    <s v="Anna Lopez"/>
    <s v="3184 Elm St, Houston, CA 92101"/>
    <s v="anna6050@customer.com"/>
    <s v="619-792-4402"/>
  </r>
  <r>
    <s v="C6051"/>
    <s v="Walter Rodriguez"/>
    <s v="2372 Elm St, New York, TX 10001"/>
    <s v="walter6051@customer.com"/>
    <s v="212-891-7739"/>
  </r>
  <r>
    <s v="C6052"/>
    <s v="Rose Moore"/>
    <s v="9972 Elm St, San Antonio, CA 10001"/>
    <s v="rose6052@customer.com"/>
    <s v="212-166-2959"/>
  </r>
  <r>
    <s v="C6053"/>
    <s v="Patrick King"/>
    <s v="6578 Highland Ave, Los Angeles, PA 19101"/>
    <s v="patrick6053@customer.com"/>
    <s v="215-765-2564"/>
  </r>
  <r>
    <s v="C6054"/>
    <s v="Judith Lee"/>
    <s v="5271 Highland Ave, New York, TX 95101"/>
    <s v="judith6054@customer.com"/>
    <s v="408-601-6001"/>
  </r>
  <r>
    <s v="C6055"/>
    <s v="Henry Campbell"/>
    <s v="2979 Park Blvd, Philadelphia, TX 95101"/>
    <s v="henry6055@customer.com"/>
    <s v="408-375-6218"/>
  </r>
  <r>
    <s v="C6056"/>
    <s v="Christina Wilson"/>
    <s v="879 Park Blvd, Philadelphia, TX 19101"/>
    <s v="christina6056@customer.com"/>
    <s v="215-596-9358"/>
  </r>
  <r>
    <s v="C6057"/>
    <s v="Douglas Brown"/>
    <s v="1024 Park Blvd, San Diego, CA 92101"/>
    <s v="douglas6057@customer.com"/>
    <s v="619-381-3162"/>
  </r>
  <r>
    <s v="C6058"/>
    <s v="Maria Garcia"/>
    <s v="5509 Park Blvd, Chicago, TX 95101"/>
    <s v="maria6058@customer.com"/>
    <s v="408-837-5755"/>
  </r>
  <r>
    <s v="C6059"/>
    <s v="Harold Torres"/>
    <s v="9576 Highland Ave, San Jose, NY 60601"/>
    <s v="harold6059@customer.com"/>
    <s v="312-178-6626"/>
  </r>
  <r>
    <s v="C6060"/>
    <s v="Nicole Thompson"/>
    <s v="272 Sunset Rd, Philadelphia, IL 60601"/>
    <s v="nicole6060@customer.com"/>
    <s v="312-510-4775"/>
  </r>
  <r>
    <s v="C6061"/>
    <s v="Alexander Hill"/>
    <s v="321 Sunset Rd, San Diego, PA 77001"/>
    <s v="alexander6061@customer.com"/>
    <s v="713-356-4688"/>
  </r>
  <r>
    <s v="C6062"/>
    <s v="Megan Robinson"/>
    <s v="3516 Broadway, New York, TX 92101"/>
    <s v="megan6062@customer.com"/>
    <s v="619-574-7479"/>
  </r>
  <r>
    <s v="C6063"/>
    <s v="Samuel Johnson"/>
    <s v="3813 Highland Ave, San Jose, PA 75201"/>
    <s v="samuel6063@customer.com"/>
    <s v="415-506-5805"/>
  </r>
  <r>
    <s v="C6064"/>
    <s v="Dorothy Wilson"/>
    <s v="2808 Broadway, San Antonio, CA 90001"/>
    <s v="dorothy6064@customer.com"/>
    <s v="323-719-3577"/>
  </r>
  <r>
    <s v="C6065"/>
    <s v="Frank Harris"/>
    <s v="1085 Cedar Ln, Houston, CA 95101"/>
    <s v="frank6065@customer.com"/>
    <s v="408-910-7773"/>
  </r>
  <r>
    <s v="C6066"/>
    <s v="Sophia Ramirez"/>
    <s v="5972 Elm St, New York, PA 92101"/>
    <s v="sophia6066@customer.com"/>
    <s v="619-516-7732"/>
  </r>
  <r>
    <s v="C6067"/>
    <s v="Lawrence Gomez"/>
    <s v="4629 Park Blvd, San Diego, IL 90001"/>
    <s v="lawrence6067@customer.com"/>
    <s v="323-846-1826"/>
  </r>
  <r>
    <s v="C6068"/>
    <s v="Alice Williams"/>
    <s v="3840 Broadway, Chicago, TX 95101"/>
    <s v="alice6068@customer.com"/>
    <s v="408-610-3574"/>
  </r>
  <r>
    <s v="C6069"/>
    <s v="Arthur Moore"/>
    <s v="3593 Elm St, Philadelphia, CA 92101"/>
    <s v="arthur6069@customer.com"/>
    <s v="619-606-2654"/>
  </r>
  <r>
    <s v="C6070"/>
    <s v="Ruth Hill"/>
    <s v="4241 Main St, San Diego, IL 77001"/>
    <s v="ruth6070@customer.com"/>
    <s v="713-654-7380"/>
  </r>
  <r>
    <s v="C6071"/>
    <s v="Philip Moore"/>
    <s v="5699 Main St, San Antonio, CA 95101"/>
    <s v="philip6071@customer.com"/>
    <s v="408-966-1317"/>
  </r>
  <r>
    <s v="C6072"/>
    <s v="Diana Nguyen"/>
    <s v="2278 Lakeview Dr, Dallas, PA 19101"/>
    <s v="diana6072@customer.com"/>
    <s v="215-593-1201"/>
  </r>
  <r>
    <s v="C6073"/>
    <s v="Roger Wright"/>
    <s v="6460 Broadway, Los Angeles, TX 85001"/>
    <s v="roger6073@customer.com"/>
    <s v="602-773-6902"/>
  </r>
  <r>
    <s v="C6074"/>
    <s v="Natalie Rodriguez"/>
    <s v="4389 Sunset Rd, San Jose, IL 78201"/>
    <s v="natalie6074@customer.com"/>
    <s v="646-563-5241"/>
  </r>
  <r>
    <s v="C6075"/>
    <s v="Benjamin Lee"/>
    <s v="883 Park Blvd, Dallas, IL 92101"/>
    <s v="benjamin6075@customer.com"/>
    <s v="619-995-9166"/>
  </r>
  <r>
    <s v="C6076"/>
    <s v="Virginia Jackson"/>
    <s v="8150 Washington St, New York, CA 85001"/>
    <s v="virginia6076@customer.com"/>
    <s v="602-351-9499"/>
  </r>
  <r>
    <s v="C6077"/>
    <s v="Bruce Hernandez"/>
    <s v="5181 Cedar Ln, San Jose, CA 77001"/>
    <s v="bruce6077@customer.com"/>
    <s v="713-607-8235"/>
  </r>
  <r>
    <s v="C6078"/>
    <s v="Madison Taylor"/>
    <s v="7421 Main St, San Diego, TX 90001"/>
    <s v="madison6078@customer.com"/>
    <s v="323-762-3053"/>
  </r>
  <r>
    <s v="C6079"/>
    <s v="Adam Ramirez"/>
    <s v="9491 Maple Dr, Dallas, TX 60601"/>
    <s v="adam6079@customer.com"/>
    <s v="312-657-4157"/>
  </r>
  <r>
    <s v="C6080"/>
    <s v="Abigail Baker"/>
    <s v="7450 Park Blvd, Philadelphia, TX 10001"/>
    <s v="abigail6080@customer.com"/>
    <s v="212-620-7480"/>
  </r>
  <r>
    <s v="C6081"/>
    <s v="Gerald Anderson"/>
    <s v="5973 Washington St, San Jose, CA 10001"/>
    <s v="gerald6081@customer.com"/>
    <s v="212-500-2715"/>
  </r>
  <r>
    <s v="C6082"/>
    <s v="Lauren Perez"/>
    <s v="7364 Maple Dr, San Diego, NY 85001"/>
    <s v="lauren6082@customer.com"/>
    <s v="602-864-6537"/>
  </r>
  <r>
    <s v="C6083"/>
    <s v="Keith Nguyen"/>
    <s v="4242 Highland Ave, San Jose, NY 75201"/>
    <s v="keith6083@customer.com"/>
    <s v="718-982-2523"/>
  </r>
  <r>
    <s v="C6084"/>
    <s v="Isabella Taylor"/>
    <s v="5589 Broadway, Chicago, TX 85001"/>
    <s v="isabella6084@customer.com"/>
    <s v="602-490-5965"/>
  </r>
  <r>
    <s v="C6085"/>
    <s v="Terry Thompson"/>
    <s v="9258 Lakeview Dr, San Jose, NY 10001"/>
    <s v="terry6085@customer.com"/>
    <s v="212-380-6470"/>
  </r>
  <r>
    <s v="C6086"/>
    <s v="Jane Lewis"/>
    <s v="2148 Sunset Rd, New York, TX 85001"/>
    <s v="jane6086@customer.com"/>
    <s v="602-997-8926"/>
  </r>
  <r>
    <s v="C6087"/>
    <s v="Wayne Garcia"/>
    <s v="1497 Maple Dr, San Diego, CA 10001"/>
    <s v="wayne6087@customer.com"/>
    <s v="212-578-3633"/>
  </r>
  <r>
    <s v="C6088"/>
    <s v="Amy Miller"/>
    <s v="6803 Elm St, San Diego, PA 95101"/>
    <s v="amy6088@customer.com"/>
    <s v="408-785-2842"/>
  </r>
  <r>
    <s v="C6089"/>
    <s v="Ralph Walker"/>
    <s v="7611 Main St, Houston, AZ 19101"/>
    <s v="ralph6089@customer.com"/>
    <s v="215-420-9768"/>
  </r>
  <r>
    <s v="C6090"/>
    <s v="Cynthia Gonzalez"/>
    <s v="7562 Washington St, Los Angeles, CA 75201"/>
    <s v="cynthia6090@customer.com"/>
    <s v="646-717-2754"/>
  </r>
  <r>
    <s v="C6091"/>
    <s v="Smith Campbell"/>
    <s v="577 Elm St, Philadelphia, NY 85001"/>
    <s v="smith6091@customer.com"/>
    <s v="602-336-1020"/>
  </r>
  <r>
    <s v="C6092"/>
    <s v="Johnson Lopez"/>
    <s v="9662 Highland Ave, Dallas, IL 19101"/>
    <s v="johnson6092@customer.com"/>
    <s v="215-805-3391"/>
  </r>
  <r>
    <s v="C6093"/>
    <s v="Williams Harris"/>
    <s v="5147 Main St, New York, CA 95101"/>
    <s v="williams6093@customer.com"/>
    <s v="408-802-7703"/>
  </r>
  <r>
    <s v="C6094"/>
    <s v="Brown Jackson"/>
    <s v="8142 Highland Ave, San Diego, CA 77001"/>
    <s v="brown6094@customer.com"/>
    <s v="713-479-7669"/>
  </r>
  <r>
    <s v="C6095"/>
    <s v="Jones Wilson"/>
    <s v="117 Main St, New York, IL 95101"/>
    <s v="jones6095@customer.com"/>
    <s v="408-218-2913"/>
  </r>
  <r>
    <s v="C6096"/>
    <s v="Garcia Baker"/>
    <s v="847 Cedar Ln, Phoenix, PA 60601"/>
    <s v="garcia6096@customer.com"/>
    <s v="312-395-2756"/>
  </r>
  <r>
    <s v="C6097"/>
    <s v="Miller Lee"/>
    <s v="8369 Sunset Rd, San Diego, CA 92101"/>
    <s v="miller6097@customer.com"/>
    <s v="619-721-8801"/>
  </r>
  <r>
    <s v="C6098"/>
    <s v="Davis Thompson"/>
    <s v="8095 Cedar Ln, Philadelphia, PA 10001"/>
    <s v="davis6098@customer.com"/>
    <s v="212-710-3783"/>
  </r>
  <r>
    <s v="C6099"/>
    <s v="Rodriguez Mitchell"/>
    <s v="1345 Sunset Rd, Houston, AZ 10001"/>
    <s v="rodriguez6099@customer.com"/>
    <s v="212-923-6150"/>
  </r>
  <r>
    <s v="C6100"/>
    <s v="Martinez Williams"/>
    <s v="3593 Main St, Dallas, TX 10001"/>
    <s v="martinez6100@customer.com"/>
    <s v="212-487-4525"/>
  </r>
  <r>
    <s v="C6101"/>
    <s v="Hernandez Baker"/>
    <s v="9649 Washington St, Phoenix, IL 75201"/>
    <s v="hernandez6101@customer.com"/>
    <s v="305-498-2405"/>
  </r>
  <r>
    <s v="C6102"/>
    <s v="Lopez Sanchez"/>
    <s v="3082 Highland Ave, New York, CA 85001"/>
    <s v="lopez6102@customer.com"/>
    <s v="602-715-5315"/>
  </r>
  <r>
    <s v="C6103"/>
    <s v="Gonzalez Sanchez"/>
    <s v="2050 Cedar Ln, Los Angeles, NY 60601"/>
    <s v="gonzalez6103@customer.com"/>
    <s v="312-870-4928"/>
  </r>
  <r>
    <s v="C6104"/>
    <s v="Wilson Smith"/>
    <s v="5250 Lakeview Dr, San Antonio, CA 85001"/>
    <s v="wilson6104@customer.com"/>
    <s v="602-938-9856"/>
  </r>
  <r>
    <s v="C6105"/>
    <s v="Anderson Baker"/>
    <s v="7620 Sunset Rd, Houston, TX 92101"/>
    <s v="anderson6105@customer.com"/>
    <s v="619-788-3015"/>
  </r>
  <r>
    <s v="C6106"/>
    <s v="Thomas Gomez"/>
    <s v="7297 Main St, Dallas, CA 92101"/>
    <s v="thomas6106@customer.com"/>
    <s v="619-351-8016"/>
  </r>
  <r>
    <s v="C6107"/>
    <s v="Taylor Robinson"/>
    <s v="4954 Washington St, Houston, TX 85001"/>
    <s v="taylor6107@customer.com"/>
    <s v="602-699-6757"/>
  </r>
  <r>
    <s v="C6108"/>
    <s v="Moore Garcia"/>
    <s v="430 Sunset Rd, Philadelphia, TX 19101"/>
    <s v="moore6108@customer.com"/>
    <s v="215-340-8741"/>
  </r>
  <r>
    <s v="C6109"/>
    <s v="Jackson Robinson"/>
    <s v="1070 Maple Dr, San Jose, TX 10001"/>
    <s v="jackson6109@customer.com"/>
    <s v="212-659-9658"/>
  </r>
  <r>
    <s v="C6110"/>
    <s v="Martin Baker"/>
    <s v="5134 Maple Dr, Dallas, TX 90001"/>
    <s v="martin6110@customer.com"/>
    <s v="323-833-9062"/>
  </r>
  <r>
    <s v="C6111"/>
    <s v="Peter Campbell"/>
    <s v="6494 Sunset Rd, Philadelphia, TX 19101"/>
    <s v="peter6111@customer.com"/>
    <s v="215-506-3977"/>
  </r>
  <r>
    <s v="C6112"/>
    <s v="Victoria Clark"/>
    <s v="7397 Park Blvd, San Diego, IL 10001"/>
    <s v="victoria6112@customer.com"/>
    <s v="212-521-6514"/>
  </r>
  <r>
    <s v="C6113"/>
    <s v="Raymond Johnson"/>
    <s v="2509 Maple Dr, Phoenix, TX 75201"/>
    <s v="raymond6113@customer.com"/>
    <s v="512-492-7550"/>
  </r>
  <r>
    <s v="C6114"/>
    <s v="Julia Rivera"/>
    <s v="8473 Park Blvd, San Diego, CA 75201"/>
    <s v="julia6114@customer.com"/>
    <s v="646-624-3603"/>
  </r>
  <r>
    <s v="C6115"/>
    <s v="Scott Young"/>
    <s v="6250 Main St, San Antonio, TX 60601"/>
    <s v="scott6115@customer.com"/>
    <s v="312-589-4157"/>
  </r>
  <r>
    <s v="C6116"/>
    <s v="Grace Scott"/>
    <s v="6622 Broadway, New York, CA 85001"/>
    <s v="grace6116@customer.com"/>
    <s v="602-966-7295"/>
  </r>
  <r>
    <s v="C6117"/>
    <s v="Dennis White"/>
    <s v="4126 Main St, Philadelphia, CA 75201"/>
    <s v="dennis6117@customer.com"/>
    <s v="646-390-4743"/>
  </r>
  <r>
    <s v="C6118"/>
    <s v="Evelyn Adams"/>
    <s v="6165 Lakeview Dr, San Antonio, TX 85001"/>
    <s v="evelyn6118@customer.com"/>
    <s v="602-741-4864"/>
  </r>
  <r>
    <s v="C6119"/>
    <s v="Gregory Lewis"/>
    <s v="1673 Elm St, Chicago, TX 78201"/>
    <s v="gregory6119@customer.com"/>
    <s v="415-216-8689"/>
  </r>
  <r>
    <s v="C6120"/>
    <s v="Anna Scott"/>
    <s v="1398 Elm St, San Diego, CA 92101"/>
    <s v="anna6120@customer.com"/>
    <s v="619-236-4019"/>
  </r>
  <r>
    <s v="C6121"/>
    <s v="Walter Martin"/>
    <s v="7591 Main St, San Antonio, NY 75201"/>
    <s v="walter6121@customer.com"/>
    <s v="512-512-3479"/>
  </r>
  <r>
    <s v="C6122"/>
    <s v="Rose Hall"/>
    <s v="6955 Park Blvd, San Jose, NY 90001"/>
    <s v="rose6122@customer.com"/>
    <s v="323-262-6948"/>
  </r>
  <r>
    <s v="C6123"/>
    <s v="Patrick Smith"/>
    <s v="5659 Maple Dr, San Antonio, NY 95101"/>
    <s v="patrick6123@customer.com"/>
    <s v="408-107-9856"/>
  </r>
  <r>
    <s v="C6124"/>
    <s v="Judith Robinson"/>
    <s v="3326 Highland Ave, San Diego, CA 10001"/>
    <s v="judith6124@customer.com"/>
    <s v="212-310-9109"/>
  </r>
  <r>
    <s v="C6125"/>
    <s v="Henry Thomas"/>
    <s v="2151 Broadway, Dallas, CA 85001"/>
    <s v="henry6125@customer.com"/>
    <s v="602-695-9886"/>
  </r>
  <r>
    <s v="C6126"/>
    <s v="Christina Thomas"/>
    <s v="4997 Cedar Ln, Phoenix, PA 75201"/>
    <s v="christina6126@customer.com"/>
    <s v="646-106-2644"/>
  </r>
  <r>
    <s v="C6127"/>
    <s v="Douglas Jackson"/>
    <s v="7319 Park Blvd, San Jose, CA 19101"/>
    <s v="douglas6127@customer.com"/>
    <s v="215-665-4482"/>
  </r>
  <r>
    <s v="C6128"/>
    <s v="Maria Nguyen"/>
    <s v="7803 Maple Dr, Dallas, CA 85001"/>
    <s v="maria6128@customer.com"/>
    <s v="602-322-8410"/>
  </r>
  <r>
    <s v="C6129"/>
    <s v="Harold Martinez"/>
    <s v="5195 Cedar Ln, San Diego, AZ 75201"/>
    <s v="harold6129@customer.com"/>
    <s v="305-859-1828"/>
  </r>
  <r>
    <s v="C6130"/>
    <s v="Nicole Green"/>
    <s v="4060 Highland Ave, San Antonio, CA 75201"/>
    <s v="nicole6130@customer.com"/>
    <s v="718-866-7547"/>
  </r>
  <r>
    <s v="C6131"/>
    <s v="Alexander Martinez"/>
    <s v="1788 Elm St, San Jose, PA 10001"/>
    <s v="alexander6131@customer.com"/>
    <s v="212-443-3084"/>
  </r>
  <r>
    <s v="C6132"/>
    <s v="Megan Taylor"/>
    <s v="7125 Broadway, San Antonio, CA 60601"/>
    <s v="megan6132@customer.com"/>
    <s v="312-909-1046"/>
  </r>
  <r>
    <s v="C6133"/>
    <s v="Samuel Taylor"/>
    <s v="4005 Lakeview Dr, Chicago, CA 95101"/>
    <s v="samuel6133@customer.com"/>
    <s v="408-683-1055"/>
  </r>
  <r>
    <s v="C6134"/>
    <s v="Dorothy Gomez"/>
    <s v="9070 Park Blvd, San Jose, CA 85001"/>
    <s v="dorothy6134@customer.com"/>
    <s v="602-484-1323"/>
  </r>
  <r>
    <s v="C6135"/>
    <s v="Frank Rodriguez"/>
    <s v="479 Sunset Rd, Dallas, PA 10001"/>
    <s v="frank6135@customer.com"/>
    <s v="212-507-3612"/>
  </r>
  <r>
    <s v="C6136"/>
    <s v="Sophia Roberts"/>
    <s v="3334 Maple Dr, Los Angeles, CA 92101"/>
    <s v="sophia6136@customer.com"/>
    <s v="619-157-1547"/>
  </r>
  <r>
    <s v="C6137"/>
    <s v="Lawrence Baker"/>
    <s v="2689 Lakeview Dr, San Jose, CA 10001"/>
    <s v="lawrence6137@customer.com"/>
    <s v="212-208-8329"/>
  </r>
  <r>
    <s v="C6138"/>
    <s v="Alice Lee"/>
    <s v="4659 Sunset Rd, San Diego, PA 92101"/>
    <s v="alice6138@customer.com"/>
    <s v="619-516-6603"/>
  </r>
  <r>
    <s v="C6139"/>
    <s v="Arthur Brown"/>
    <s v="2425 Sunset Rd, Philadelphia, CA 85001"/>
    <s v="arthur6139@customer.com"/>
    <s v="602-557-7117"/>
  </r>
  <r>
    <s v="C6140"/>
    <s v="Ruth Harris"/>
    <s v="5109 Main St, Dallas, CA 60601"/>
    <s v="ruth6140@customer.com"/>
    <s v="312-641-1306"/>
  </r>
  <r>
    <s v="C6141"/>
    <s v="Philip Robinson"/>
    <s v="6989 Maple Dr, Dallas, AZ 77001"/>
    <s v="philip6141@customer.com"/>
    <s v="713-975-4675"/>
  </r>
  <r>
    <s v="C6142"/>
    <s v="Diana Thompson"/>
    <s v="2339 Lakeview Dr, Phoenix, CA 95101"/>
    <s v="diana6142@customer.com"/>
    <s v="408-220-9796"/>
  </r>
  <r>
    <s v="C6143"/>
    <s v="Roger Nelson"/>
    <s v="2172 Maple Dr, Houston, TX 10001"/>
    <s v="roger6143@customer.com"/>
    <s v="212-594-4087"/>
  </r>
  <r>
    <s v="C6144"/>
    <s v="Natalie Anderson"/>
    <s v="3346 Cedar Ln, Los Angeles, NY 92101"/>
    <s v="natalie6144@customer.com"/>
    <s v="619-382-7678"/>
  </r>
  <r>
    <s v="C6145"/>
    <s v="Benjamin Ramirez"/>
    <s v="8364 Broadway, San Diego, IL 10001"/>
    <s v="benjamin6145@customer.com"/>
    <s v="212-639-6687"/>
  </r>
  <r>
    <s v="C6146"/>
    <s v="Virginia Green"/>
    <s v="4088 Cedar Ln, Phoenix, TX 60601"/>
    <s v="virginia6146@customer.com"/>
    <s v="312-947-9425"/>
  </r>
  <r>
    <s v="C6147"/>
    <s v="Bruce Mitchell"/>
    <s v="9880 Washington St, San Antonio, PA 78201"/>
    <s v="bruce6147@customer.com"/>
    <s v="718-537-4309"/>
  </r>
  <r>
    <s v="C6148"/>
    <s v="Madison King"/>
    <s v="3716 Main St, New York, TX 19101"/>
    <s v="madison6148@customer.com"/>
    <s v="215-402-6843"/>
  </r>
  <r>
    <s v="C6149"/>
    <s v="Adam Wright"/>
    <s v="9444 Cedar Ln, Los Angeles, AZ 19101"/>
    <s v="adam6149@customer.com"/>
    <s v="215-931-1354"/>
  </r>
  <r>
    <s v="C6150"/>
    <s v="Abigail Williams"/>
    <s v="3964 Lakeview Dr, Dallas, CA 75201"/>
    <s v="abigail6150@customer.com"/>
    <s v="415-510-9417"/>
  </r>
  <r>
    <s v="C6151"/>
    <s v="Gerald Perez"/>
    <s v="7338 Elm St, San Jose, CA 90001"/>
    <s v="gerald6151@customer.com"/>
    <s v="323-453-4641"/>
  </r>
  <r>
    <s v="C6152"/>
    <s v="Lauren Allen"/>
    <s v="2111 Elm St, Philadelphia, AZ 10001"/>
    <s v="lauren6152@customer.com"/>
    <s v="212-569-5442"/>
  </r>
  <r>
    <s v="C6153"/>
    <s v="Keith Lopez"/>
    <s v="2923 Sunset Rd, Chicago, NY 95101"/>
    <s v="keith6153@customer.com"/>
    <s v="408-874-5791"/>
  </r>
  <r>
    <s v="C6154"/>
    <s v="Isabella Lee"/>
    <s v="7489 Elm St, San Antonio, PA 75201"/>
    <s v="isabella6154@customer.com"/>
    <s v="718-678-6171"/>
  </r>
  <r>
    <s v="C6155"/>
    <s v="Terry Lopez"/>
    <s v="7120 Highland Ave, San Diego, TX 77001"/>
    <s v="terry6155@customer.com"/>
    <s v="713-939-2442"/>
  </r>
  <r>
    <s v="C6156"/>
    <s v="Jane Lee"/>
    <s v="3405 Lakeview Dr, Phoenix, CA 19101"/>
    <s v="jane6156@customer.com"/>
    <s v="215-340-6634"/>
  </r>
  <r>
    <s v="C6157"/>
    <s v="Wayne Jackson"/>
    <s v="3948 Broadway, Houston, IL 95101"/>
    <s v="wayne6157@customer.com"/>
    <s v="408-282-1873"/>
  </r>
  <r>
    <s v="C6158"/>
    <s v="Amy Lopez"/>
    <s v="6954 Maple Dr, Houston, CA 92101"/>
    <s v="amy6158@customer.com"/>
    <s v="619-521-2193"/>
  </r>
  <r>
    <s v="C6159"/>
    <s v="Ralph Torres"/>
    <s v="3808 Park Blvd, Philadelphia, CA 77001"/>
    <s v="ralph6159@customer.com"/>
    <s v="713-397-1963"/>
  </r>
  <r>
    <s v="C6160"/>
    <s v="Cynthia Ramirez"/>
    <s v="2179 Washington St, Phoenix, AZ 90001"/>
    <s v="cynthia6160@customer.com"/>
    <s v="323-266-5869"/>
  </r>
  <r>
    <s v="C6161"/>
    <s v="Smith Mitchell"/>
    <s v="4507 Maple Dr, Houston, AZ 95101"/>
    <s v="smith6161@customer.com"/>
    <s v="408-319-8311"/>
  </r>
  <r>
    <s v="C6162"/>
    <s v="Johnson Perez"/>
    <s v="2377 Lakeview Dr, New York, TX 85001"/>
    <s v="johnson6162@customer.com"/>
    <s v="602-775-6320"/>
  </r>
  <r>
    <s v="C6163"/>
    <s v="Williams Smith"/>
    <s v="8887 Maple Dr, New York, CA 85001"/>
    <s v="williams6163@customer.com"/>
    <s v="602-908-7815"/>
  </r>
  <r>
    <s v="C6164"/>
    <s v="Brown Walker"/>
    <s v="968 Main St, Dallas, NY 92101"/>
    <s v="brown6164@customer.com"/>
    <s v="619-480-2621"/>
  </r>
  <r>
    <s v="C6165"/>
    <s v="Jones Williams"/>
    <s v="1702 Broadway, Phoenix, NY 10001"/>
    <s v="jones6165@customer.com"/>
    <s v="212-162-5274"/>
  </r>
  <r>
    <s v="C6166"/>
    <s v="Garcia Gonzalez"/>
    <s v="591 Cedar Ln, Phoenix, PA 90001"/>
    <s v="garcia6166@customer.com"/>
    <s v="323-770-7178"/>
  </r>
  <r>
    <s v="C6167"/>
    <s v="Miller Lopez"/>
    <s v="9490 Main St, Houston, CA 10001"/>
    <s v="miller6167@customer.com"/>
    <s v="212-934-7678"/>
  </r>
  <r>
    <s v="C6168"/>
    <s v="Davis Gonzalez"/>
    <s v="515 Highland Ave, Dallas, CA 77001"/>
    <s v="davis6168@customer.com"/>
    <s v="713-651-5570"/>
  </r>
  <r>
    <s v="C6169"/>
    <s v="Rodriguez Walker"/>
    <s v="4335 Sunset Rd, Chicago, PA 10001"/>
    <s v="rodriguez6169@customer.com"/>
    <s v="212-930-9617"/>
  </r>
  <r>
    <s v="C6170"/>
    <s v="Martinez Torres"/>
    <s v="5521 Washington St, San Diego, CA 19101"/>
    <s v="martinez6170@customer.com"/>
    <s v="215-432-9807"/>
  </r>
  <r>
    <s v="C6171"/>
    <s v="Hernandez Rodriguez"/>
    <s v="8181 Highland Ave, Phoenix, IL 90001"/>
    <s v="hernandez6171@customer.com"/>
    <s v="323-381-1669"/>
  </r>
  <r>
    <s v="C6172"/>
    <s v="Lopez King"/>
    <s v="720 Broadway, Dallas, TX 85001"/>
    <s v="lopez6172@customer.com"/>
    <s v="602-967-2995"/>
  </r>
  <r>
    <s v="C6173"/>
    <s v="Gonzalez Thompson"/>
    <s v="2113 Broadway, San Jose, PA 78201"/>
    <s v="gonzalez6173@customer.com"/>
    <s v="305-957-7610"/>
  </r>
  <r>
    <s v="C6174"/>
    <s v="Wilson Taylor"/>
    <s v="9285 Elm St, Los Angeles, IL 78201"/>
    <s v="wilson6174@customer.com"/>
    <s v="415-773-5616"/>
  </r>
  <r>
    <s v="C6175"/>
    <s v="Anderson Williams"/>
    <s v="6609 Broadway, Dallas, PA 60601"/>
    <s v="anderson6175@customer.com"/>
    <s v="312-731-9946"/>
  </r>
  <r>
    <s v="C6176"/>
    <s v="Thomas Ramirez"/>
    <s v="7298 Broadway, Houston, PA 10001"/>
    <s v="thomas6176@customer.com"/>
    <s v="212-305-8536"/>
  </r>
  <r>
    <s v="C6177"/>
    <s v="Taylor Thompson"/>
    <s v="903 Park Blvd, Chicago, TX 19101"/>
    <s v="taylor6177@customer.com"/>
    <s v="215-330-1590"/>
  </r>
  <r>
    <s v="C6178"/>
    <s v="Moore Taylor"/>
    <s v="2334 Main St, San Antonio, TX 75201"/>
    <s v="moore6178@customer.com"/>
    <s v="415-687-3579"/>
  </r>
  <r>
    <s v="C6179"/>
    <s v="Jackson Jackson"/>
    <s v="1783 Elm St, Philadelphia, CA 85001"/>
    <s v="jackson6179@customer.com"/>
    <s v="602-850-5820"/>
  </r>
  <r>
    <s v="C6180"/>
    <s v="Martin Carter"/>
    <s v="4000 Elm St, Dallas, CA 90001"/>
    <s v="martin6180@customer.com"/>
    <s v="323-360-9667"/>
  </r>
  <r>
    <s v="C6181"/>
    <s v="Peter Brown"/>
    <s v="4724 Lakeview Dr, Houston, TX 90001"/>
    <s v="peter6181@customer.com"/>
    <s v="323-267-1816"/>
  </r>
  <r>
    <s v="C6182"/>
    <s v="Victoria Robinson"/>
    <s v="6416 Cedar Ln, Phoenix, TX 77001"/>
    <s v="victoria6182@customer.com"/>
    <s v="713-433-5928"/>
  </r>
  <r>
    <s v="C6183"/>
    <s v="Raymond Williams"/>
    <s v="7508 Broadway, San Diego, PA 75201"/>
    <s v="raymond6183@customer.com"/>
    <s v="415-621-5897"/>
  </r>
  <r>
    <s v="C6184"/>
    <s v="Julia Moore"/>
    <s v="3691 Elm St, Houston, PA 78201"/>
    <s v="julia6184@customer.com"/>
    <s v="646-797-6174"/>
  </r>
  <r>
    <s v="C6185"/>
    <s v="Scott Davis"/>
    <s v="8750 Cedar Ln, Dallas, CA 75201"/>
    <s v="scott6185@customer.com"/>
    <s v="512-182-7101"/>
  </r>
  <r>
    <s v="C6186"/>
    <s v="Grace Moore"/>
    <s v="2669 Elm St, Chicago, TX 85001"/>
    <s v="grace6186@customer.com"/>
    <s v="602-307-8629"/>
  </r>
  <r>
    <s v="C6187"/>
    <s v="Dennis Johnson"/>
    <s v="7271 Maple Dr, Los Angeles, TX 90001"/>
    <s v="dennis6187@customer.com"/>
    <s v="323-816-4224"/>
  </r>
  <r>
    <s v="C6188"/>
    <s v="Evelyn Davis"/>
    <s v="9217 Washington St, Los Angeles, IL 60601"/>
    <s v="evelyn6188@customer.com"/>
    <s v="312-936-2619"/>
  </r>
  <r>
    <s v="C6189"/>
    <s v="Gregory Adams"/>
    <s v="323 Park Blvd, San Antonio, AZ 92101"/>
    <s v="gregory6189@customer.com"/>
    <s v="619-460-3116"/>
  </r>
  <r>
    <s v="C6190"/>
    <s v="Anna Wright"/>
    <s v="2070 Washington St, Chicago, AZ 19101"/>
    <s v="anna6190@customer.com"/>
    <s v="215-900-1536"/>
  </r>
  <r>
    <s v="C6191"/>
    <s v="Walter Johnson"/>
    <s v="7857 Cedar Ln, Los Angeles, NY 85001"/>
    <s v="walter6191@customer.com"/>
    <s v="602-371-5944"/>
  </r>
  <r>
    <s v="C6192"/>
    <s v="Rose Carter"/>
    <s v="1553 Sunset Rd, Houston, CA 78201"/>
    <s v="rose6192@customer.com"/>
    <s v="718-531-1061"/>
  </r>
  <r>
    <s v="C6193"/>
    <s v="Patrick Roberts"/>
    <s v="1786 Maple Dr, Houston, CA 10001"/>
    <s v="patrick6193@customer.com"/>
    <s v="212-190-7053"/>
  </r>
  <r>
    <s v="C6194"/>
    <s v="Judith Roberts"/>
    <s v="1971 Broadway, New York, AZ 75201"/>
    <s v="judith6194@customer.com"/>
    <s v="718-282-4848"/>
  </r>
  <r>
    <s v="C6195"/>
    <s v="Henry Scott"/>
    <s v="4653 Maple Dr, Chicago, AZ 75201"/>
    <s v="henry6195@customer.com"/>
    <s v="415-831-1163"/>
  </r>
  <r>
    <s v="C6196"/>
    <s v="Christina Smith"/>
    <s v="6163 Washington St, Philadelphia, CA 78201"/>
    <s v="christina6196@customer.com"/>
    <s v="512-228-1599"/>
  </r>
  <r>
    <s v="C6197"/>
    <s v="Douglas Roberts"/>
    <s v="8256 Broadway, San Jose, AZ 75201"/>
    <s v="douglas6197@customer.com"/>
    <s v="305-430-1559"/>
  </r>
  <r>
    <s v="C6198"/>
    <s v="Maria Rivera"/>
    <s v="4873 Highland Ave, San Antonio, CA 90001"/>
    <s v="maria6198@customer.com"/>
    <s v="323-370-3629"/>
  </r>
  <r>
    <s v="C6199"/>
    <s v="Harold Clark"/>
    <s v="8451 Broadway, Chicago, NY 75201"/>
    <s v="harold6199@customer.com"/>
    <s v="512-577-4570"/>
  </r>
  <r>
    <s v="C6200"/>
    <s v="Nicole Taylor"/>
    <s v="5546 Highland Ave, Phoenix, CA 77001"/>
    <s v="nicole6200@customer.com"/>
    <s v="713-265-6385"/>
  </r>
  <r>
    <s v="C6201"/>
    <s v="Alexander Green"/>
    <s v="5799 Cedar Ln, Philadelphia, AZ 95101"/>
    <s v="alexander6201@customer.com"/>
    <s v="408-413-9189"/>
  </r>
  <r>
    <s v="C6202"/>
    <s v="Megan Torres"/>
    <s v="1105 Cedar Ln, Chicago, CA 75201"/>
    <s v="megan6202@customer.com"/>
    <s v="415-375-5385"/>
  </r>
  <r>
    <s v="C6203"/>
    <s v="Samuel Rivera"/>
    <s v="6991 Lakeview Dr, Houston, TX 78201"/>
    <s v="samuel6203@customer.com"/>
    <s v="415-323-1634"/>
  </r>
  <r>
    <s v="C6204"/>
    <s v="Dorothy Hernandez"/>
    <s v="3472 Sunset Rd, San Antonio, PA 77001"/>
    <s v="dorothy6204@customer.com"/>
    <s v="713-931-8840"/>
  </r>
  <r>
    <s v="C6205"/>
    <s v="Frank Rodriguez"/>
    <s v="5111 Highland Ave, Chicago, AZ 90001"/>
    <s v="frank6205@customer.com"/>
    <s v="323-915-5476"/>
  </r>
  <r>
    <s v="C6206"/>
    <s v="Sophia Adams"/>
    <s v="8848 Lakeview Dr, Philadelphia, IL 60601"/>
    <s v="sophia6206@customer.com"/>
    <s v="312-271-1477"/>
  </r>
  <r>
    <s v="C6207"/>
    <s v="Lawrence Johnson"/>
    <s v="3072 Lakeview Dr, Houston, PA 77001"/>
    <s v="lawrence6207@customer.com"/>
    <s v="713-258-5254"/>
  </r>
  <r>
    <s v="C6208"/>
    <s v="Alice Hernandez"/>
    <s v="8420 Washington St, Los Angeles, TX 85001"/>
    <s v="alice6208@customer.com"/>
    <s v="602-209-1627"/>
  </r>
  <r>
    <s v="C6209"/>
    <s v="Arthur Nelson"/>
    <s v="3611 Elm St, Philadelphia, IL 78201"/>
    <s v="arthur6209@customer.com"/>
    <s v="646-875-9029"/>
  </r>
  <r>
    <s v="C6210"/>
    <s v="Ruth Allen"/>
    <s v="5063 Maple Dr, Dallas, NY 85001"/>
    <s v="ruth6210@customer.com"/>
    <s v="602-856-9856"/>
  </r>
  <r>
    <s v="C6211"/>
    <s v="Philip Carter"/>
    <s v="8866 Sunset Rd, New York, PA 77001"/>
    <s v="philip6211@customer.com"/>
    <s v="713-179-6227"/>
  </r>
  <r>
    <s v="C6212"/>
    <s v="Diana Williams"/>
    <s v="6418 Main St, Phoenix, TX 78201"/>
    <s v="diana6212@customer.com"/>
    <s v="646-963-2656"/>
  </r>
  <r>
    <s v="C6213"/>
    <s v="Roger Davis"/>
    <s v="8914 Lakeview Dr, Philadelphia, TX 95101"/>
    <s v="roger6213@customer.com"/>
    <s v="408-662-8004"/>
  </r>
  <r>
    <s v="C6214"/>
    <s v="Natalie Hall"/>
    <s v="3109 Elm St, Phoenix, PA 92101"/>
    <s v="natalie6214@customer.com"/>
    <s v="619-358-9726"/>
  </r>
  <r>
    <s v="C6215"/>
    <s v="Benjamin Johnson"/>
    <s v="4081 Cedar Ln, San Diego, NY 95101"/>
    <s v="benjamin6215@customer.com"/>
    <s v="408-202-5296"/>
  </r>
  <r>
    <s v="C6216"/>
    <s v="Virginia Taylor"/>
    <s v="4073 Elm St, New York, PA 90001"/>
    <s v="virginia6216@customer.com"/>
    <s v="323-162-1954"/>
  </r>
  <r>
    <s v="C6217"/>
    <s v="Bruce Gonzalez"/>
    <s v="1997 Elm St, San Diego, CA 90001"/>
    <s v="bruce6217@customer.com"/>
    <s v="323-407-6745"/>
  </r>
  <r>
    <s v="C6218"/>
    <s v="Madison Allen"/>
    <s v="5489 Lakeview Dr, New York, PA 90001"/>
    <s v="madison6218@customer.com"/>
    <s v="323-536-3507"/>
  </r>
  <r>
    <s v="C6219"/>
    <s v="Adam Rivera"/>
    <s v="2275 Park Blvd, Los Angeles, CA 19101"/>
    <s v="adam6219@customer.com"/>
    <s v="215-876-6116"/>
  </r>
  <r>
    <s v="C6220"/>
    <s v="Abigail Torres"/>
    <s v="7925 Cedar Ln, San Jose, NY 95101"/>
    <s v="abigail6220@customer.com"/>
    <s v="408-284-8538"/>
  </r>
  <r>
    <s v="C6221"/>
    <s v="Gerald Jones"/>
    <s v="2256 Maple Dr, Chicago, CA 92101"/>
    <s v="gerald6221@customer.com"/>
    <s v="619-269-5620"/>
  </r>
  <r>
    <s v="C6222"/>
    <s v="Lauren Nguyen"/>
    <s v="7675 Lakeview Dr, Dallas, AZ 10001"/>
    <s v="lauren6222@customer.com"/>
    <s v="212-855-2091"/>
  </r>
  <r>
    <s v="C6223"/>
    <s v="Keith Adams"/>
    <s v="4361 Broadway, San Diego, TX 60601"/>
    <s v="keith6223@customer.com"/>
    <s v="312-567-2091"/>
  </r>
  <r>
    <s v="C6224"/>
    <s v="Isabella Thomas"/>
    <s v="478 Washington St, Philadelphia, TX 78201"/>
    <s v="isabella6224@customer.com"/>
    <s v="646-119-6615"/>
  </r>
  <r>
    <s v="C6225"/>
    <s v="Terry Hill"/>
    <s v="5942 Park Blvd, New York, PA 75201"/>
    <s v="terry6225@customer.com"/>
    <s v="415-598-9839"/>
  </r>
  <r>
    <s v="C6226"/>
    <s v="Jane Lee"/>
    <s v="7073 Sunset Rd, San Jose, IL 75201"/>
    <s v="jane6226@customer.com"/>
    <s v="718-176-3309"/>
  </r>
  <r>
    <s v="C6227"/>
    <s v="Wayne Flores"/>
    <s v="371 Park Blvd, Chicago, CA 90001"/>
    <s v="wayne6227@customer.com"/>
    <s v="323-285-2273"/>
  </r>
  <r>
    <s v="C6228"/>
    <s v="Amy Wilson"/>
    <s v="9370 Maple Dr, Phoenix, PA 19101"/>
    <s v="amy6228@customer.com"/>
    <s v="215-886-5996"/>
  </r>
  <r>
    <s v="C6229"/>
    <s v="Ralph Nelson"/>
    <s v="5561 Cedar Ln, Houston, AZ 90001"/>
    <s v="ralph6229@customer.com"/>
    <s v="323-558-5248"/>
  </r>
  <r>
    <s v="C6230"/>
    <s v="Cynthia Jackson"/>
    <s v="3050 Highland Ave, Houston, IL 60601"/>
    <s v="cynthia6230@customer.com"/>
    <s v="312-146-3428"/>
  </r>
  <r>
    <s v="C6231"/>
    <s v="Smith Gonzalez"/>
    <s v="3070 Highland Ave, San Diego, IL 92101"/>
    <s v="smith6231@customer.com"/>
    <s v="619-160-8974"/>
  </r>
  <r>
    <s v="C6232"/>
    <s v="Johnson Nelson"/>
    <s v="9418 Lakeview Dr, San Jose, IL 92101"/>
    <s v="johnson6232@customer.com"/>
    <s v="619-596-2584"/>
  </r>
  <r>
    <s v="C6233"/>
    <s v="Williams Young"/>
    <s v="4428 Main St, Dallas, NY 75201"/>
    <s v="williams6233@customer.com"/>
    <s v="646-195-2942"/>
  </r>
  <r>
    <s v="C6234"/>
    <s v="Brown Adams"/>
    <s v="9389 Maple Dr, San Diego, IL 85001"/>
    <s v="brown6234@customer.com"/>
    <s v="602-174-6529"/>
  </r>
  <r>
    <s v="C6235"/>
    <s v="Jones Flores"/>
    <s v="6232 Washington St, Chicago, PA 90001"/>
    <s v="jones6235@customer.com"/>
    <s v="323-897-4903"/>
  </r>
  <r>
    <s v="C6236"/>
    <s v="Garcia Brown"/>
    <s v="9931 Maple Dr, San Antonio, CA 78201"/>
    <s v="garcia6236@customer.com"/>
    <s v="305-674-1328"/>
  </r>
  <r>
    <s v="C6237"/>
    <s v="Miller Ramirez"/>
    <s v="5261 Park Blvd, Los Angeles, TX 78201"/>
    <s v="miller6237@customer.com"/>
    <s v="718-179-1058"/>
  </r>
  <r>
    <s v="C6238"/>
    <s v="Davis Hill"/>
    <s v="8860 Cedar Ln, Houston, PA 85001"/>
    <s v="davis6238@customer.com"/>
    <s v="602-632-7287"/>
  </r>
  <r>
    <s v="C6239"/>
    <s v="Rodriguez Adams"/>
    <s v="6185 Broadway, Chicago, NY 75201"/>
    <s v="rodriguez6239@customer.com"/>
    <s v="512-648-5597"/>
  </r>
  <r>
    <s v="C6240"/>
    <s v="Martinez Taylor"/>
    <s v="5458 Cedar Ln, New York, TX 95101"/>
    <s v="martinez6240@customer.com"/>
    <s v="408-405-6560"/>
  </r>
  <r>
    <s v="C6241"/>
    <s v="Hernandez Jones"/>
    <s v="7240 Maple Dr, San Diego, NY 95101"/>
    <s v="hernandez6241@customer.com"/>
    <s v="408-899-4860"/>
  </r>
  <r>
    <s v="C6242"/>
    <s v="Lopez Davis"/>
    <s v="6473 Washington St, San Antonio, CA 85001"/>
    <s v="lopez6242@customer.com"/>
    <s v="602-466-8866"/>
  </r>
  <r>
    <s v="C6243"/>
    <s v="Gonzalez Nguyen"/>
    <s v="528 Washington St, San Jose, TX 95101"/>
    <s v="gonzalez6243@customer.com"/>
    <s v="408-179-4402"/>
  </r>
  <r>
    <s v="C6244"/>
    <s v="Wilson Lopez"/>
    <s v="1300 Elm St, Philadelphia, TX 60601"/>
    <s v="wilson6244@customer.com"/>
    <s v="312-676-5379"/>
  </r>
  <r>
    <s v="C6245"/>
    <s v="Anderson Jackson"/>
    <s v="7202 Highland Ave, Philadelphia, TX 90001"/>
    <s v="anderson6245@customer.com"/>
    <s v="323-615-6257"/>
  </r>
  <r>
    <s v="C6246"/>
    <s v="Thomas Young"/>
    <s v="7101 Cedar Ln, Houston, CA 85001"/>
    <s v="thomas6246@customer.com"/>
    <s v="602-506-9092"/>
  </r>
  <r>
    <s v="C6247"/>
    <s v="Taylor Anderson"/>
    <s v="7510 Maple Dr, Los Angeles, CA 78201"/>
    <s v="taylor6247@customer.com"/>
    <s v="646-346-6620"/>
  </r>
  <r>
    <s v="C6248"/>
    <s v="Moore Gonzalez"/>
    <s v="6411 Maple Dr, New York, CA 90001"/>
    <s v="moore6248@customer.com"/>
    <s v="323-832-7579"/>
  </r>
  <r>
    <s v="C6249"/>
    <s v="Jackson Wilson"/>
    <s v="3396 Highland Ave, Los Angeles, CA 95101"/>
    <s v="jackson6249@customer.com"/>
    <s v="408-483-1764"/>
  </r>
  <r>
    <s v="C6250"/>
    <s v="Martin Rivera"/>
    <s v="4299 Park Blvd, Houston, AZ 10001"/>
    <s v="martin6250@customer.com"/>
    <s v="212-591-8569"/>
  </r>
  <r>
    <s v="C6251"/>
    <s v="Peter Lewis"/>
    <s v="7237 Main St, Phoenix, NY 75201"/>
    <s v="peter6251@customer.com"/>
    <s v="646-786-7477"/>
  </r>
  <r>
    <s v="C6252"/>
    <s v="Victoria White"/>
    <s v="5919 Washington St, New York, PA 10001"/>
    <s v="victoria6252@customer.com"/>
    <s v="212-751-8180"/>
  </r>
  <r>
    <s v="C6253"/>
    <s v="Raymond Adams"/>
    <s v="8047 Main St, Los Angeles, TX 85001"/>
    <s v="raymond6253@customer.com"/>
    <s v="602-802-8670"/>
  </r>
  <r>
    <s v="C6254"/>
    <s v="Julia Mitchell"/>
    <s v="4986 Park Blvd, Chicago, CA 85001"/>
    <s v="julia6254@customer.com"/>
    <s v="602-819-8638"/>
  </r>
  <r>
    <s v="C6255"/>
    <s v="Scott Scott"/>
    <s v="496 Sunset Rd, Chicago, IL 85001"/>
    <s v="scott6255@customer.com"/>
    <s v="602-575-2058"/>
  </r>
  <r>
    <s v="C6256"/>
    <s v="Grace Torres"/>
    <s v="3015 Sunset Rd, Chicago, IL 95101"/>
    <s v="grace6256@customer.com"/>
    <s v="408-784-3897"/>
  </r>
  <r>
    <s v="C6257"/>
    <s v="Dennis Perez"/>
    <s v="8298 Lakeview Dr, Phoenix, NY 85001"/>
    <s v="dennis6257@customer.com"/>
    <s v="602-393-1516"/>
  </r>
  <r>
    <s v="C6258"/>
    <s v="Evelyn Young"/>
    <s v="4004 Highland Ave, Philadelphia, AZ 77001"/>
    <s v="evelyn6258@customer.com"/>
    <s v="713-900-7532"/>
  </r>
  <r>
    <s v="C6259"/>
    <s v="Gregory Ramirez"/>
    <s v="6491 Lakeview Dr, Phoenix, PA 10001"/>
    <s v="gregory6259@customer.com"/>
    <s v="212-895-3254"/>
  </r>
  <r>
    <s v="C6260"/>
    <s v="Anna Nguyen"/>
    <s v="3142 Broadway, Houston, TX 85001"/>
    <s v="anna6260@customer.com"/>
    <s v="602-104-2280"/>
  </r>
  <r>
    <s v="C6261"/>
    <s v="Walter Rodriguez"/>
    <s v="6094 Park Blvd, New York, TX 19101"/>
    <s v="walter6261@customer.com"/>
    <s v="215-497-9627"/>
  </r>
  <r>
    <s v="C6262"/>
    <s v="Rose Moore"/>
    <s v="3110 Sunset Rd, New York, CA 75201"/>
    <s v="rose6262@customer.com"/>
    <s v="415-590-3768"/>
  </r>
  <r>
    <s v="C6263"/>
    <s v="Patrick Smith"/>
    <s v="7509 Park Blvd, New York, CA 19101"/>
    <s v="patrick6263@customer.com"/>
    <s v="215-400-3538"/>
  </r>
  <r>
    <s v="C6264"/>
    <s v="Judith Thomas"/>
    <s v="2033 Maple Dr, San Jose, TX 95101"/>
    <s v="judith6264@customer.com"/>
    <s v="408-522-7854"/>
  </r>
  <r>
    <s v="C6265"/>
    <s v="Henry Williams"/>
    <s v="8958 Park Blvd, Los Angeles, TX 10001"/>
    <s v="henry6265@customer.com"/>
    <s v="212-132-8902"/>
  </r>
  <r>
    <s v="C6266"/>
    <s v="Christina Thomas"/>
    <s v="3114 Park Blvd, San Jose, CA 78201"/>
    <s v="christina6266@customer.com"/>
    <s v="646-288-5454"/>
  </r>
  <r>
    <s v="C6267"/>
    <s v="Douglas Garcia"/>
    <s v="6209 Highland Ave, San Antonio, TX 77001"/>
    <s v="douglas6267@customer.com"/>
    <s v="713-665-6851"/>
  </r>
  <r>
    <s v="C6268"/>
    <s v="Maria Young"/>
    <s v="7158 Broadway, San Jose, TX 85001"/>
    <s v="maria6268@customer.com"/>
    <s v="602-819-1318"/>
  </r>
  <r>
    <s v="C6269"/>
    <s v="Harold Lee"/>
    <s v="2534 Park Blvd, San Diego, TX 60601"/>
    <s v="harold6269@customer.com"/>
    <s v="312-830-9053"/>
  </r>
  <r>
    <s v="C6270"/>
    <s v="Nicole Jackson"/>
    <s v="4922 Sunset Rd, Phoenix, CA 60601"/>
    <s v="nicole6270@customer.com"/>
    <s v="312-914-6688"/>
  </r>
  <r>
    <s v="C6271"/>
    <s v="Alexander Taylor"/>
    <s v="6381 Cedar Ln, Dallas, TX 85001"/>
    <s v="alexander6271@customer.com"/>
    <s v="602-938-5153"/>
  </r>
  <r>
    <s v="C6272"/>
    <s v="Megan Nelson"/>
    <s v="2721 Cedar Ln, Chicago, CA 77001"/>
    <s v="megan6272@customer.com"/>
    <s v="713-647-3663"/>
  </r>
  <r>
    <s v="C6273"/>
    <s v="Samuel Young"/>
    <s v="1361 Lakeview Dr, San Antonio, PA 10001"/>
    <s v="samuel6273@customer.com"/>
    <s v="212-893-8516"/>
  </r>
  <r>
    <s v="C6274"/>
    <s v="Dorothy Taylor"/>
    <s v="4257 Washington St, San Diego, TX 78201"/>
    <s v="dorothy6274@customer.com"/>
    <s v="305-282-7925"/>
  </r>
  <r>
    <s v="C6275"/>
    <s v="Frank Rivera"/>
    <s v="4334 Maple Dr, Chicago, CA 90001"/>
    <s v="frank6275@customer.com"/>
    <s v="323-616-9722"/>
  </r>
  <r>
    <s v="C6276"/>
    <s v="Sophia Flores"/>
    <s v="6227 Washington St, Chicago, TX 85001"/>
    <s v="sophia6276@customer.com"/>
    <s v="602-676-5633"/>
  </r>
  <r>
    <s v="C6277"/>
    <s v="Lawrence Lee"/>
    <s v="7292 Elm St, Phoenix, TX 90001"/>
    <s v="lawrence6277@customer.com"/>
    <s v="323-733-2912"/>
  </r>
  <r>
    <s v="C6278"/>
    <s v="Alice Adams"/>
    <s v="266 Highland Ave, San Antonio, NY 60601"/>
    <s v="alice6278@customer.com"/>
    <s v="312-947-5310"/>
  </r>
  <r>
    <s v="C6279"/>
    <s v="Arthur Carter"/>
    <s v="9181 Lakeview Dr, San Jose, IL 10001"/>
    <s v="arthur6279@customer.com"/>
    <s v="212-538-8382"/>
  </r>
  <r>
    <s v="C6280"/>
    <s v="Ruth Hernandez"/>
    <s v="8875 Main St, San Diego, TX 90001"/>
    <s v="ruth6280@customer.com"/>
    <s v="323-596-9889"/>
  </r>
  <r>
    <s v="C6281"/>
    <s v="Philip Walker"/>
    <s v="3958 Maple Dr, San Jose, CA 19101"/>
    <s v="philip6281@customer.com"/>
    <s v="215-482-7921"/>
  </r>
  <r>
    <s v="C6282"/>
    <s v="Diana Clark"/>
    <s v="2047 Sunset Rd, Phoenix, CA 78201"/>
    <s v="diana6282@customer.com"/>
    <s v="646-897-2987"/>
  </r>
  <r>
    <s v="C6283"/>
    <s v="Roger Lewis"/>
    <s v="1513 Elm St, San Jose, TX 95101"/>
    <s v="roger6283@customer.com"/>
    <s v="408-856-1596"/>
  </r>
  <r>
    <s v="C6284"/>
    <s v="Natalie Wilson"/>
    <s v="1424 Maple Dr, Chicago, IL 92101"/>
    <s v="natalie6284@customer.com"/>
    <s v="619-967-2701"/>
  </r>
  <r>
    <s v="C6285"/>
    <s v="Benjamin Baker"/>
    <s v="8949 Lakeview Dr, San Antonio, CA 85001"/>
    <s v="benjamin6285@customer.com"/>
    <s v="602-271-4357"/>
  </r>
  <r>
    <s v="C6286"/>
    <s v="Virginia Lee"/>
    <s v="3201 Sunset Rd, Dallas, TX 77001"/>
    <s v="virginia6286@customer.com"/>
    <s v="713-957-3052"/>
  </r>
  <r>
    <s v="C6287"/>
    <s v="Bruce Nelson"/>
    <s v="9118 Maple Dr, Houston, AZ 10001"/>
    <s v="bruce6287@customer.com"/>
    <s v="212-413-4385"/>
  </r>
  <r>
    <s v="C6288"/>
    <s v="Madison Sanchez"/>
    <s v="2308 Park Blvd, Houston, PA 60601"/>
    <s v="madison6288@customer.com"/>
    <s v="312-355-3867"/>
  </r>
  <r>
    <s v="C6289"/>
    <s v="Adam Rivera"/>
    <s v="1986 Washington St, Philadelphia, TX 60601"/>
    <s v="adam6289@customer.com"/>
    <s v="312-898-1168"/>
  </r>
  <r>
    <s v="C6290"/>
    <s v="Abigail Jones"/>
    <s v="3204 Maple Dr, New York, TX 77001"/>
    <s v="abigail6290@customer.com"/>
    <s v="713-918-7652"/>
  </r>
  <r>
    <s v="C6291"/>
    <s v="Gerald Wright"/>
    <s v="2028 Maple Dr, Dallas, NY 60601"/>
    <s v="gerald6291@customer.com"/>
    <s v="312-964-7938"/>
  </r>
  <r>
    <s v="C6292"/>
    <s v="Lauren Carter"/>
    <s v="1439 Maple Dr, San Jose, NY 75201"/>
    <s v="lauren6292@customer.com"/>
    <s v="512-940-5927"/>
  </r>
  <r>
    <s v="C6293"/>
    <s v="Keith Martin"/>
    <s v="7580 Park Blvd, Houston, IL 95101"/>
    <s v="keith6293@customer.com"/>
    <s v="408-191-7578"/>
  </r>
  <r>
    <s v="C6294"/>
    <s v="Isabella Flores"/>
    <s v="1367 Maple Dr, Dallas, IL 10001"/>
    <s v="isabella6294@customer.com"/>
    <s v="212-841-7688"/>
  </r>
  <r>
    <s v="C6295"/>
    <s v="Terry Taylor"/>
    <s v="4434 Highland Ave, Los Angeles, CA 90001"/>
    <s v="terry6295@customer.com"/>
    <s v="323-930-3917"/>
  </r>
  <r>
    <s v="C6296"/>
    <s v="Jane Wright"/>
    <s v="8673 Maple Dr, Chicago, TX 77001"/>
    <s v="jane6296@customer.com"/>
    <s v="713-358-2343"/>
  </r>
  <r>
    <s v="C6297"/>
    <s v="Wayne Roberts"/>
    <s v="357 Highland Ave, Los Angeles, AZ 60601"/>
    <s v="wayne6297@customer.com"/>
    <s v="312-451-3298"/>
  </r>
  <r>
    <s v="C6298"/>
    <s v="Amy Torres"/>
    <s v="2966 Washington St, Dallas, CA 90001"/>
    <s v="amy6298@customer.com"/>
    <s v="323-981-3983"/>
  </r>
  <r>
    <s v="C6299"/>
    <s v="Ralph Green"/>
    <s v="7858 Broadway, Chicago, CA 85001"/>
    <s v="ralph6299@customer.com"/>
    <s v="602-422-5612"/>
  </r>
  <r>
    <s v="C6300"/>
    <s v="Cynthia Jones"/>
    <s v="8751 Cedar Ln, Chicago, CA 92101"/>
    <s v="cynthia6300@customer.com"/>
    <s v="619-642-1641"/>
  </r>
  <r>
    <s v="C6301"/>
    <s v="Smith Flores"/>
    <s v="857 Sunset Rd, Houston, TX 85001"/>
    <s v="smith6301@customer.com"/>
    <s v="602-544-7336"/>
  </r>
  <r>
    <s v="C6302"/>
    <s v="Johnson Torres"/>
    <s v="4381 Highland Ave, Los Angeles, TX 90001"/>
    <s v="johnson6302@customer.com"/>
    <s v="323-782-4969"/>
  </r>
  <r>
    <s v="C6303"/>
    <s v="Williams Baker"/>
    <s v="7326 Park Blvd, Phoenix, IL 60601"/>
    <s v="williams6303@customer.com"/>
    <s v="312-222-5817"/>
  </r>
  <r>
    <s v="C6304"/>
    <s v="Brown Gonzalez"/>
    <s v="4167 Cedar Ln, Los Angeles, TX 75201"/>
    <s v="brown6304@customer.com"/>
    <s v="512-639-6755"/>
  </r>
  <r>
    <s v="C6305"/>
    <s v="Jones Robinson"/>
    <s v="6004 Broadway, San Jose, CA 77001"/>
    <s v="jones6305@customer.com"/>
    <s v="713-989-7934"/>
  </r>
  <r>
    <s v="C6306"/>
    <s v="Garcia Martinez"/>
    <s v="7118 Park Blvd, Philadelphia, TX 85001"/>
    <s v="garcia6306@customer.com"/>
    <s v="602-990-8557"/>
  </r>
  <r>
    <s v="C6307"/>
    <s v="Miller Wilson"/>
    <s v="8903 Park Blvd, San Diego, CA 78201"/>
    <s v="miller6307@customer.com"/>
    <s v="718-873-9363"/>
  </r>
  <r>
    <s v="C6308"/>
    <s v="Davis King"/>
    <s v="6258 Washington St, San Diego, TX 90001"/>
    <s v="davis6308@customer.com"/>
    <s v="323-817-6084"/>
  </r>
  <r>
    <s v="C6309"/>
    <s v="Rodriguez Gonzalez"/>
    <s v="175 Highland Ave, New York, CA 19101"/>
    <s v="rodriguez6309@customer.com"/>
    <s v="215-634-8595"/>
  </r>
  <r>
    <s v="C6310"/>
    <s v="Martinez Williams"/>
    <s v="1275 Broadway, Dallas, CA 10001"/>
    <s v="martinez6310@customer.com"/>
    <s v="212-172-1994"/>
  </r>
  <r>
    <s v="C6311"/>
    <s v="Hernandez Lee"/>
    <s v="1662 Sunset Rd, San Diego, CA 78201"/>
    <s v="hernandez6311@customer.com"/>
    <s v="305-313-7293"/>
  </r>
  <r>
    <s v="C6312"/>
    <s v="Lopez Robinson"/>
    <s v="8259 Highland Ave, San Jose, IL 85001"/>
    <s v="lopez6312@customer.com"/>
    <s v="602-880-5476"/>
  </r>
  <r>
    <s v="C6313"/>
    <s v="Gonzalez Harris"/>
    <s v="7963 Cedar Ln, Los Angeles, CA 19101"/>
    <s v="gonzalez6313@customer.com"/>
    <s v="215-884-5793"/>
  </r>
  <r>
    <s v="C6314"/>
    <s v="Wilson Young"/>
    <s v="1168 Maple Dr, Dallas, CA 78201"/>
    <s v="wilson6314@customer.com"/>
    <s v="305-570-6217"/>
  </r>
  <r>
    <s v="C6315"/>
    <s v="Anderson Taylor"/>
    <s v="1011 Sunset Rd, Philadelphia, CA 90001"/>
    <s v="anderson6315@customer.com"/>
    <s v="323-589-4935"/>
  </r>
  <r>
    <s v="C6316"/>
    <s v="Thomas Rodriguez"/>
    <s v="8154 Sunset Rd, Philadelphia, TX 90001"/>
    <s v="thomas6316@customer.com"/>
    <s v="323-253-8023"/>
  </r>
  <r>
    <s v="C6317"/>
    <s v="Taylor Baker"/>
    <s v="2435 Park Blvd, Dallas, AZ 95101"/>
    <s v="taylor6317@customer.com"/>
    <s v="408-581-9191"/>
  </r>
  <r>
    <s v="C6318"/>
    <s v="Moore Lewis"/>
    <s v="3737 Sunset Rd, Philadelphia, IL 10001"/>
    <s v="moore6318@customer.com"/>
    <s v="212-980-4531"/>
  </r>
  <r>
    <s v="C6319"/>
    <s v="Jackson Walker"/>
    <s v="5878 Highland Ave, Chicago, TX 92101"/>
    <s v="jackson6319@customer.com"/>
    <s v="619-914-7672"/>
  </r>
  <r>
    <s v="C6320"/>
    <s v="Martin Miller"/>
    <s v="8057 Lakeview Dr, Houston, TX 60601"/>
    <s v="martin6320@customer.com"/>
    <s v="312-162-2303"/>
  </r>
  <r>
    <s v="C6321"/>
    <s v="Peter Jackson"/>
    <s v="3400 Highland Ave, Philadelphia, CA 60601"/>
    <s v="peter6321@customer.com"/>
    <s v="312-684-2598"/>
  </r>
  <r>
    <s v="C6322"/>
    <s v="Victoria Williams"/>
    <s v="9416 Sunset Rd, Houston, NY 95101"/>
    <s v="victoria6322@customer.com"/>
    <s v="408-978-4453"/>
  </r>
  <r>
    <s v="C6323"/>
    <s v="Raymond Martinez"/>
    <s v="7279 Cedar Ln, Phoenix, AZ 78201"/>
    <s v="raymond6323@customer.com"/>
    <s v="305-478-9394"/>
  </r>
  <r>
    <s v="C6324"/>
    <s v="Julia Moore"/>
    <s v="7316 Highland Ave, Phoenix, NY 90001"/>
    <s v="julia6324@customer.com"/>
    <s v="323-852-3216"/>
  </r>
  <r>
    <s v="C6325"/>
    <s v="Scott Mitchell"/>
    <s v="9665 Park Blvd, Chicago, NY 92101"/>
    <s v="scott6325@customer.com"/>
    <s v="619-778-6058"/>
  </r>
  <r>
    <s v="C6326"/>
    <s v="Grace Johnson"/>
    <s v="5002 Sunset Rd, Phoenix, NY 19101"/>
    <s v="grace6326@customer.com"/>
    <s v="215-801-7981"/>
  </r>
  <r>
    <s v="C6327"/>
    <s v="Dennis Torres"/>
    <s v="9349 Elm St, Dallas, AZ 77001"/>
    <s v="dennis6327@customer.com"/>
    <s v="713-700-4330"/>
  </r>
  <r>
    <s v="C6328"/>
    <s v="Evelyn King"/>
    <s v="669 Maple Dr, San Antonio, AZ 78201"/>
    <s v="evelyn6328@customer.com"/>
    <s v="718-894-5387"/>
  </r>
  <r>
    <s v="C6329"/>
    <s v="Gregory Rivera"/>
    <s v="4952 Elm St, Chicago, TX 60601"/>
    <s v="gregory6329@customer.com"/>
    <s v="312-523-9605"/>
  </r>
  <r>
    <s v="C6330"/>
    <s v="Anna Lopez"/>
    <s v="7982 Park Blvd, San Jose, CA 19101"/>
    <s v="anna6330@customer.com"/>
    <s v="215-770-3119"/>
  </r>
  <r>
    <s v="C6331"/>
    <s v="Walter Sanchez"/>
    <s v="3487 Main St, Chicago, CA 85001"/>
    <s v="walter6331@customer.com"/>
    <s v="602-437-3408"/>
  </r>
  <r>
    <s v="C6332"/>
    <s v="Rose Smith"/>
    <s v="5940 Elm St, San Diego, NY 78201"/>
    <s v="rose6332@customer.com"/>
    <s v="512-903-3023"/>
  </r>
  <r>
    <s v="C6333"/>
    <s v="Patrick Nelson"/>
    <s v="6514 Broadway, San Diego, NY 19101"/>
    <s v="patrick6333@customer.com"/>
    <s v="215-286-4449"/>
  </r>
  <r>
    <s v="C6334"/>
    <s v="Judith Wilson"/>
    <s v="4679 Park Blvd, San Diego, TX 90001"/>
    <s v="judith6334@customer.com"/>
    <s v="323-485-6125"/>
  </r>
  <r>
    <s v="C6335"/>
    <s v="Henry Thompson"/>
    <s v="2167 Broadway, Philadelphia, AZ 60601"/>
    <s v="henry6335@customer.com"/>
    <s v="312-254-9017"/>
  </r>
  <r>
    <s v="C6336"/>
    <s v="Christina Johnson"/>
    <s v="7434 Washington St, Chicago, TX 75201"/>
    <s v="christina6336@customer.com"/>
    <s v="512-938-7403"/>
  </r>
  <r>
    <s v="C6337"/>
    <s v="Douglas Smith"/>
    <s v="3184 Maple Dr, San Antonio, CA 92101"/>
    <s v="douglas6337@customer.com"/>
    <s v="619-365-4651"/>
  </r>
  <r>
    <s v="C6338"/>
    <s v="Maria Johnson"/>
    <s v="4735 Washington St, San Antonio, TX 19101"/>
    <s v="maria6338@customer.com"/>
    <s v="215-180-3590"/>
  </r>
  <r>
    <s v="C6339"/>
    <s v="Harold Thomas"/>
    <s v="5397 Broadway, Phoenix, NY 78201"/>
    <s v="harold6339@customer.com"/>
    <s v="305-106-1418"/>
  </r>
  <r>
    <s v="C6340"/>
    <s v="Nicole Flores"/>
    <s v="4335 Maple Dr, Houston, TX 95101"/>
    <s v="nicole6340@customer.com"/>
    <s v="408-646-6556"/>
  </r>
  <r>
    <s v="C6341"/>
    <s v="Alexander Campbell"/>
    <s v="4959 Maple Dr, New York, TX 90001"/>
    <s v="alexander6341@customer.com"/>
    <s v="323-844-7264"/>
  </r>
  <r>
    <s v="C6342"/>
    <s v="Megan Wright"/>
    <s v="9022 Highland Ave, Dallas, TX 75201"/>
    <s v="megan6342@customer.com"/>
    <s v="718-816-9655"/>
  </r>
  <r>
    <s v="C6343"/>
    <s v="Samuel Mitchell"/>
    <s v="6372 Broadway, Houston, TX 77001"/>
    <s v="samuel6343@customer.com"/>
    <s v="713-855-9045"/>
  </r>
  <r>
    <s v="C6344"/>
    <s v="Dorothy Nguyen"/>
    <s v="4734 Broadway, San Diego, IL 92101"/>
    <s v="dorothy6344@customer.com"/>
    <s v="619-226-1566"/>
  </r>
  <r>
    <s v="C6345"/>
    <s v="Frank Clark"/>
    <s v="6478 Lakeview Dr, Los Angeles, TX 95101"/>
    <s v="frank6345@customer.com"/>
    <s v="408-945-6261"/>
  </r>
  <r>
    <s v="C6346"/>
    <s v="Sophia Brown"/>
    <s v="3914 Maple Dr, Phoenix, TX 60601"/>
    <s v="sophia6346@customer.com"/>
    <s v="312-354-9216"/>
  </r>
  <r>
    <s v="C6347"/>
    <s v="Lawrence Wilson"/>
    <s v="7930 Cedar Ln, San Jose, CA 95101"/>
    <s v="lawrence6347@customer.com"/>
    <s v="408-754-8837"/>
  </r>
  <r>
    <s v="C6348"/>
    <s v="Alice Scott"/>
    <s v="5467 Main St, San Jose, TX 92101"/>
    <s v="alice6348@customer.com"/>
    <s v="619-283-2059"/>
  </r>
  <r>
    <s v="C6349"/>
    <s v="Arthur Martinez"/>
    <s v="2041 Washington St, San Diego, PA 85001"/>
    <s v="arthur6349@customer.com"/>
    <s v="602-263-7713"/>
  </r>
  <r>
    <s v="C6350"/>
    <s v="Ruth Nelson"/>
    <s v="7063 Lakeview Dr, Los Angeles, CA 77001"/>
    <s v="ruth6350@customer.com"/>
    <s v="713-881-7626"/>
  </r>
  <r>
    <s v="C6351"/>
    <s v="Philip Jackson"/>
    <s v="1452 Cedar Ln, San Antonio, TX 95101"/>
    <s v="philip6351@customer.com"/>
    <s v="408-106-6221"/>
  </r>
  <r>
    <s v="C6352"/>
    <s v="Diana Johnson"/>
    <s v="7217 Washington St, Houston, CA 90001"/>
    <s v="diana6352@customer.com"/>
    <s v="323-446-5802"/>
  </r>
  <r>
    <s v="C6353"/>
    <s v="Roger Mitchell"/>
    <s v="3964 Sunset Rd, San Diego, AZ 77001"/>
    <s v="roger6353@customer.com"/>
    <s v="713-225-9293"/>
  </r>
  <r>
    <s v="C6354"/>
    <s v="Natalie Thomas"/>
    <s v="8742 Highland Ave, San Jose, AZ 10001"/>
    <s v="natalie6354@customer.com"/>
    <s v="212-737-2217"/>
  </r>
  <r>
    <s v="C6355"/>
    <s v="Benjamin White"/>
    <s v="1000 Main St, Phoenix, TX 78201"/>
    <s v="benjamin6355@customer.com"/>
    <s v="718-224-1444"/>
  </r>
  <r>
    <s v="C6356"/>
    <s v="Virginia Hall"/>
    <s v="6347 Sunset Rd, Houston, NY 92101"/>
    <s v="virginia6356@customer.com"/>
    <s v="619-732-7876"/>
  </r>
  <r>
    <s v="C6357"/>
    <s v="Bruce Garcia"/>
    <s v="4362 Highland Ave, San Antonio, TX 95101"/>
    <s v="bruce6357@customer.com"/>
    <s v="408-347-5399"/>
  </r>
  <r>
    <s v="C6358"/>
    <s v="Madison Scott"/>
    <s v="804 Washington St, Dallas, TX 85001"/>
    <s v="madison6358@customer.com"/>
    <s v="602-387-8868"/>
  </r>
  <r>
    <s v="C6359"/>
    <s v="Adam Thomas"/>
    <s v="9676 Maple Dr, Chicago, TX 75201"/>
    <s v="adam6359@customer.com"/>
    <s v="646-263-8228"/>
  </r>
  <r>
    <s v="C6360"/>
    <s v="Abigail Allen"/>
    <s v="8939 Sunset Rd, Houston, IL 92101"/>
    <s v="abigail6360@customer.com"/>
    <s v="619-933-2461"/>
  </r>
  <r>
    <s v="C6361"/>
    <s v="Gerald Adams"/>
    <s v="6268 Broadway, San Diego, CA 90001"/>
    <s v="gerald6361@customer.com"/>
    <s v="323-734-6811"/>
  </r>
  <r>
    <s v="C6362"/>
    <s v="Lauren Lewis"/>
    <s v="144 Cedar Ln, New York, NY 95101"/>
    <s v="lauren6362@customer.com"/>
    <s v="408-140-9770"/>
  </r>
  <r>
    <s v="C6363"/>
    <s v="Keith Smith"/>
    <s v="473 Elm St, Los Angeles, TX 78201"/>
    <s v="keith6363@customer.com"/>
    <s v="512-717-3456"/>
  </r>
  <r>
    <s v="C6364"/>
    <s v="Isabella Sanchez"/>
    <s v="9257 Broadway, Los Angeles, AZ 92101"/>
    <s v="isabella6364@customer.com"/>
    <s v="619-954-4608"/>
  </r>
  <r>
    <s v="C6365"/>
    <s v="Terry Campbell"/>
    <s v="5286 Washington St, San Diego, TX 90001"/>
    <s v="terry6365@customer.com"/>
    <s v="323-792-3089"/>
  </r>
  <r>
    <s v="C6366"/>
    <s v="Jane Adams"/>
    <s v="4045 Washington St, Los Angeles, PA 95101"/>
    <s v="jane6366@customer.com"/>
    <s v="408-415-8662"/>
  </r>
  <r>
    <s v="C6367"/>
    <s v="Wayne King"/>
    <s v="3481 Sunset Rd, Los Angeles, IL 10001"/>
    <s v="wayne6367@customer.com"/>
    <s v="212-652-4968"/>
  </r>
  <r>
    <s v="C6368"/>
    <s v="Amy Lopez"/>
    <s v="7535 Cedar Ln, San Jose, PA 92101"/>
    <s v="amy6368@customer.com"/>
    <s v="619-691-3609"/>
  </r>
  <r>
    <s v="C6369"/>
    <s v="Ralph Harris"/>
    <s v="4237 Lakeview Dr, Phoenix, CA 92101"/>
    <s v="ralph6369@customer.com"/>
    <s v="619-876-6203"/>
  </r>
  <r>
    <s v="C6370"/>
    <s v="Cynthia Gomez"/>
    <s v="317 Highland Ave, San Jose, CA 77001"/>
    <s v="cynthia6370@customer.com"/>
    <s v="713-328-5991"/>
  </r>
  <r>
    <s v="C6371"/>
    <s v="Smith Garcia"/>
    <s v="6036 Broadway, Phoenix, NY 77001"/>
    <s v="smith6371@customer.com"/>
    <s v="713-580-3495"/>
  </r>
  <r>
    <s v="C6372"/>
    <s v="Johnson Walker"/>
    <s v="2577 Broadway, San Jose, CA 90001"/>
    <s v="johnson6372@customer.com"/>
    <s v="323-721-7009"/>
  </r>
  <r>
    <s v="C6373"/>
    <s v="Williams Brown"/>
    <s v="9104 Main St, Dallas, PA 10001"/>
    <s v="williams6373@customer.com"/>
    <s v="212-900-8468"/>
  </r>
  <r>
    <s v="C6374"/>
    <s v="Brown Scott"/>
    <s v="5621 Maple Dr, New York, CA 85001"/>
    <s v="brown6374@customer.com"/>
    <s v="602-167-9266"/>
  </r>
  <r>
    <s v="C6375"/>
    <s v="Jones Martinez"/>
    <s v="8172 Main St, Chicago, TX 92101"/>
    <s v="jones6375@customer.com"/>
    <s v="619-818-8023"/>
  </r>
  <r>
    <s v="C6376"/>
    <s v="Garcia Wilson"/>
    <s v="1913 Highland Ave, Phoenix, NY 19101"/>
    <s v="garcia6376@customer.com"/>
    <s v="215-734-4669"/>
  </r>
  <r>
    <s v="C6377"/>
    <s v="Miller Hill"/>
    <s v="6160 Main St, Houston, CA 95101"/>
    <s v="miller6377@customer.com"/>
    <s v="408-447-1619"/>
  </r>
  <r>
    <s v="C6378"/>
    <s v="Davis Martinez"/>
    <s v="8354 Lakeview Dr, Dallas, CA 10001"/>
    <s v="davis6378@customer.com"/>
    <s v="212-388-8800"/>
  </r>
  <r>
    <s v="C6379"/>
    <s v="Rodriguez Harris"/>
    <s v="4190 Washington St, Chicago, TX 78201"/>
    <s v="rodriguez6379@customer.com"/>
    <s v="718-811-9938"/>
  </r>
  <r>
    <s v="C6380"/>
    <s v="Martinez Smith"/>
    <s v="1022 Highland Ave, Dallas, IL 78201"/>
    <s v="martinez6380@customer.com"/>
    <s v="305-950-6871"/>
  </r>
  <r>
    <s v="C6381"/>
    <s v="Hernandez Walker"/>
    <s v="5264 Lakeview Dr, San Antonio, TX 78201"/>
    <s v="hernandez6381@customer.com"/>
    <s v="305-626-4738"/>
  </r>
  <r>
    <s v="C6382"/>
    <s v="Lopez Jackson"/>
    <s v="7540 Park Blvd, Chicago, NY 19101"/>
    <s v="lopez6382@customer.com"/>
    <s v="215-859-7612"/>
  </r>
  <r>
    <s v="C6383"/>
    <s v="Gonzalez Anderson"/>
    <s v="7971 Washington St, New York, IL 92101"/>
    <s v="gonzalez6383@customer.com"/>
    <s v="619-790-1324"/>
  </r>
  <r>
    <s v="C6384"/>
    <s v="Wilson Jones"/>
    <s v="1649 Elm St, Los Angeles, TX 19101"/>
    <s v="wilson6384@customer.com"/>
    <s v="215-768-6039"/>
  </r>
  <r>
    <s v="C6385"/>
    <s v="Anderson Anderson"/>
    <s v="7745 Broadway, San Diego, AZ 90001"/>
    <s v="anderson6385@customer.com"/>
    <s v="323-548-6899"/>
  </r>
  <r>
    <s v="C6386"/>
    <s v="Thomas Flores"/>
    <s v="9929 Highland Ave, Philadelphia, TX 95101"/>
    <s v="thomas6386@customer.com"/>
    <s v="408-876-1878"/>
  </r>
  <r>
    <s v="C6387"/>
    <s v="Taylor Hall"/>
    <s v="8552 Sunset Rd, Los Angeles, IL 77001"/>
    <s v="taylor6387@customer.com"/>
    <s v="713-915-5936"/>
  </r>
  <r>
    <s v="C6388"/>
    <s v="Moore Davis"/>
    <s v="3296 Highland Ave, Phoenix, TX 78201"/>
    <s v="moore6388@customer.com"/>
    <s v="646-975-2731"/>
  </r>
  <r>
    <s v="C6389"/>
    <s v="Jackson Jackson"/>
    <s v="6672 Park Blvd, San Antonio, IL 19101"/>
    <s v="jackson6389@customer.com"/>
    <s v="215-149-6222"/>
  </r>
  <r>
    <s v="C6390"/>
    <s v="Martin Jones"/>
    <s v="1456 Broadway, San Antonio, IL 75201"/>
    <s v="martin6390@customer.com"/>
    <s v="415-102-9219"/>
  </r>
  <r>
    <s v="C6391"/>
    <s v="Peter Rodriguez"/>
    <s v="2967 Highland Ave, San Diego, TX 77001"/>
    <s v="peter6391@customer.com"/>
    <s v="713-804-1176"/>
  </r>
  <r>
    <s v="C6392"/>
    <s v="Victoria Carter"/>
    <s v="7491 Washington St, Philadelphia, AZ 95101"/>
    <s v="victoria6392@customer.com"/>
    <s v="408-698-7190"/>
  </r>
  <r>
    <s v="C6393"/>
    <s v="Raymond Martinez"/>
    <s v="2265 Broadway, Chicago, CA 77001"/>
    <s v="raymond6393@customer.com"/>
    <s v="713-260-1725"/>
  </r>
  <r>
    <s v="C6394"/>
    <s v="Julia Wilson"/>
    <s v="9066 Lakeview Dr, Los Angeles, TX 19101"/>
    <s v="julia6394@customer.com"/>
    <s v="215-714-7997"/>
  </r>
  <r>
    <s v="C6395"/>
    <s v="Scott Wilson"/>
    <s v="628 Broadway, San Jose, PA 77001"/>
    <s v="scott6395@customer.com"/>
    <s v="713-739-8331"/>
  </r>
  <r>
    <s v="C6396"/>
    <s v="Grace Hill"/>
    <s v="6783 Elm St, San Antonio, CA 77001"/>
    <s v="grace6396@customer.com"/>
    <s v="713-648-8436"/>
  </r>
  <r>
    <s v="C6397"/>
    <s v="Dennis Gonzalez"/>
    <s v="685 Sunset Rd, San Antonio, PA 77001"/>
    <s v="dennis6397@customer.com"/>
    <s v="713-170-1301"/>
  </r>
  <r>
    <s v="C6398"/>
    <s v="Evelyn Thompson"/>
    <s v="989 Main St, Dallas, TX 10001"/>
    <s v="evelyn6398@customer.com"/>
    <s v="212-852-7925"/>
  </r>
  <r>
    <s v="C6399"/>
    <s v="Gregory Flores"/>
    <s v="2239 Lakeview Dr, San Jose, NY 19101"/>
    <s v="gregory6399@customer.com"/>
    <s v="215-266-7542"/>
  </r>
  <r>
    <s v="C6400"/>
    <s v="Anna Moore"/>
    <s v="9051 Highland Ave, Phoenix, PA 19101"/>
    <s v="anna6400@customer.com"/>
    <s v="215-881-2494"/>
  </r>
  <r>
    <s v="C6401"/>
    <s v="Walter Carter"/>
    <s v="7330 Highland Ave, Houston, TX 92101"/>
    <s v="walter6401@customer.com"/>
    <s v="619-706-7774"/>
  </r>
  <r>
    <s v="C6402"/>
    <s v="Rose White"/>
    <s v="2226 Park Blvd, Houston, TX 85001"/>
    <s v="rose6402@customer.com"/>
    <s v="602-332-4019"/>
  </r>
  <r>
    <s v="C6403"/>
    <s v="Patrick Flores"/>
    <s v="9310 Sunset Rd, Houston, PA 95101"/>
    <s v="patrick6403@customer.com"/>
    <s v="408-582-3209"/>
  </r>
  <r>
    <s v="C6404"/>
    <s v="Judith Miller"/>
    <s v="1643 Washington St, Houston, TX 85001"/>
    <s v="judith6404@customer.com"/>
    <s v="602-917-1753"/>
  </r>
  <r>
    <s v="C6405"/>
    <s v="Henry Nguyen"/>
    <s v="5634 Sunset Rd, Phoenix, AZ 19101"/>
    <s v="henry6405@customer.com"/>
    <s v="215-417-2878"/>
  </r>
  <r>
    <s v="C6406"/>
    <s v="Christina Jones"/>
    <s v="2715 Cedar Ln, Dallas, IL 10001"/>
    <s v="christina6406@customer.com"/>
    <s v="212-382-7335"/>
  </r>
  <r>
    <s v="C6407"/>
    <s v="Douglas Wright"/>
    <s v="8164 Elm St, San Jose, NY 90001"/>
    <s v="douglas6407@customer.com"/>
    <s v="323-352-3093"/>
  </r>
  <r>
    <s v="C6408"/>
    <s v="Maria Martinez"/>
    <s v="390 Elm St, Los Angeles, CA 10001"/>
    <s v="maria6408@customer.com"/>
    <s v="212-486-3298"/>
  </r>
  <r>
    <s v="C6409"/>
    <s v="Harold Perez"/>
    <s v="9686 Washington St, Houston, TX 90001"/>
    <s v="harold6409@customer.com"/>
    <s v="323-672-4142"/>
  </r>
  <r>
    <s v="C6410"/>
    <s v="Nicole Anderson"/>
    <s v="8471 Highland Ave, Dallas, PA 90001"/>
    <s v="nicole6410@customer.com"/>
    <s v="323-732-1755"/>
  </r>
  <r>
    <s v="C6411"/>
    <s v="Alexander Mitchell"/>
    <s v="3604 Park Blvd, Houston, TX 10001"/>
    <s v="alexander6411@customer.com"/>
    <s v="212-426-8994"/>
  </r>
  <r>
    <s v="C6412"/>
    <s v="Megan Wilson"/>
    <s v="376 Washington St, Philadelphia, TX 85001"/>
    <s v="megan6412@customer.com"/>
    <s v="602-647-7835"/>
  </r>
  <r>
    <s v="C6413"/>
    <s v="Samuel Lopez"/>
    <s v="3609 Broadway, Los Angeles, IL 92101"/>
    <s v="samuel6413@customer.com"/>
    <s v="619-429-4807"/>
  </r>
  <r>
    <s v="C6414"/>
    <s v="Dorothy Lewis"/>
    <s v="8215 Sunset Rd, Phoenix, CA 78201"/>
    <s v="dorothy6414@customer.com"/>
    <s v="305-287-1127"/>
  </r>
  <r>
    <s v="C6415"/>
    <s v="Frank Thomas"/>
    <s v="7306 Washington St, Dallas, PA 78201"/>
    <s v="frank6415@customer.com"/>
    <s v="646-901-4648"/>
  </r>
  <r>
    <s v="C6416"/>
    <s v="Sophia Perez"/>
    <s v="1016 Sunset Rd, Chicago, NY 92101"/>
    <s v="sophia6416@customer.com"/>
    <s v="619-934-4607"/>
  </r>
  <r>
    <s v="C6417"/>
    <s v="Lawrence White"/>
    <s v="6532 Elm St, Philadelphia, NY 19101"/>
    <s v="lawrence6417@customer.com"/>
    <s v="215-391-6432"/>
  </r>
  <r>
    <s v="C6418"/>
    <s v="Alice White"/>
    <s v="6382 Cedar Ln, Houston, PA 85001"/>
    <s v="alice6418@customer.com"/>
    <s v="602-590-3945"/>
  </r>
  <r>
    <s v="C6419"/>
    <s v="Arthur Jones"/>
    <s v="7805 Lakeview Dr, Chicago, TX 78201"/>
    <s v="arthur6419@customer.com"/>
    <s v="415-827-5319"/>
  </r>
  <r>
    <s v="C6420"/>
    <s v="Ruth Thompson"/>
    <s v="4059 Elm St, Phoenix, TX 92101"/>
    <s v="ruth6420@customer.com"/>
    <s v="619-107-8852"/>
  </r>
  <r>
    <s v="C6421"/>
    <s v="Philip Jones"/>
    <s v="9037 Broadway, New York, NY 85001"/>
    <s v="philip6421@customer.com"/>
    <s v="602-183-7836"/>
  </r>
  <r>
    <s v="C6422"/>
    <s v="Diana Carter"/>
    <s v="4715 Elm St, Los Angeles, AZ 75201"/>
    <s v="diana6422@customer.com"/>
    <s v="305-652-3573"/>
  </r>
  <r>
    <s v="C6423"/>
    <s v="Roger Young"/>
    <s v="4338 Highland Ave, San Jose, TX 95101"/>
    <s v="roger6423@customer.com"/>
    <s v="408-212-1889"/>
  </r>
  <r>
    <s v="C6424"/>
    <s v="Natalie Jones"/>
    <s v="7747 Washington St, San Diego, TX 92101"/>
    <s v="natalie6424@customer.com"/>
    <s v="619-930-5237"/>
  </r>
  <r>
    <s v="C6425"/>
    <s v="Benjamin Baker"/>
    <s v="5979 Main St, San Antonio, CA 77001"/>
    <s v="benjamin6425@customer.com"/>
    <s v="713-449-6655"/>
  </r>
  <r>
    <s v="C6426"/>
    <s v="Virginia Green"/>
    <s v="7863 Maple Dr, San Jose, CA 19101"/>
    <s v="virginia6426@customer.com"/>
    <s v="215-539-2173"/>
  </r>
  <r>
    <s v="C6427"/>
    <s v="Bruce Taylor"/>
    <s v="8905 Main St, Chicago, IL 95101"/>
    <s v="bruce6427@customer.com"/>
    <s v="408-726-5968"/>
  </r>
  <r>
    <s v="C6428"/>
    <s v="Madison Thomas"/>
    <s v="2922 Sunset Rd, Chicago, AZ 19101"/>
    <s v="madison6428@customer.com"/>
    <s v="215-509-9104"/>
  </r>
  <r>
    <s v="C6429"/>
    <s v="Adam Campbell"/>
    <s v="9480 Main St, San Antonio, TX 77001"/>
    <s v="adam6429@customer.com"/>
    <s v="713-204-8589"/>
  </r>
  <r>
    <s v="C6430"/>
    <s v="Abigail Williams"/>
    <s v="9509 Cedar Ln, Houston, TX 78201"/>
    <s v="abigail6430@customer.com"/>
    <s v="646-592-6310"/>
  </r>
  <r>
    <s v="C6431"/>
    <s v="Gerald Young"/>
    <s v="8489 Maple Dr, Houston, TX 85001"/>
    <s v="gerald6431@customer.com"/>
    <s v="602-732-3370"/>
  </r>
  <r>
    <s v="C6432"/>
    <s v="Lauren Miller"/>
    <s v="7933 Elm St, Philadelphia, NY 90001"/>
    <s v="lauren6432@customer.com"/>
    <s v="323-415-6631"/>
  </r>
  <r>
    <s v="C6433"/>
    <s v="Keith Smith"/>
    <s v="954 Main St, Dallas, PA 10001"/>
    <s v="keith6433@customer.com"/>
    <s v="212-443-5048"/>
  </r>
  <r>
    <s v="C6434"/>
    <s v="Isabella Sanchez"/>
    <s v="1128 Main St, Chicago, TX 92101"/>
    <s v="isabella6434@customer.com"/>
    <s v="619-417-4189"/>
  </r>
  <r>
    <s v="C6435"/>
    <s v="Terry Nguyen"/>
    <s v="446 Broadway, Dallas, TX 90001"/>
    <s v="terry6435@customer.com"/>
    <s v="323-156-3394"/>
  </r>
  <r>
    <s v="C6436"/>
    <s v="Jane Lewis"/>
    <s v="1110 Cedar Ln, San Diego, CA 85001"/>
    <s v="jane6436@customer.com"/>
    <s v="602-916-3790"/>
  </r>
  <r>
    <s v="C6437"/>
    <s v="Wayne Scott"/>
    <s v="3390 Park Blvd, Phoenix, PA 85001"/>
    <s v="wayne6437@customer.com"/>
    <s v="602-523-9312"/>
  </r>
  <r>
    <s v="C6438"/>
    <s v="Amy Gomez"/>
    <s v="4240 Maple Dr, New York, AZ 95101"/>
    <s v="amy6438@customer.com"/>
    <s v="408-510-9463"/>
  </r>
  <r>
    <s v="C6439"/>
    <s v="Ralph Rodriguez"/>
    <s v="634 Elm St, Philadelphia, NY 75201"/>
    <s v="ralph6439@customer.com"/>
    <s v="305-306-6507"/>
  </r>
  <r>
    <s v="C6440"/>
    <s v="Cynthia Gomez"/>
    <s v="1907 Sunset Rd, San Antonio, TX 95101"/>
    <s v="cynthia6440@customer.com"/>
    <s v="408-663-4673"/>
  </r>
  <r>
    <s v="C6441"/>
    <s v="Smith Torres"/>
    <s v="6988 Lakeview Dr, Chicago, AZ 90001"/>
    <s v="smith6441@customer.com"/>
    <s v="323-233-9783"/>
  </r>
  <r>
    <s v="C6442"/>
    <s v="Johnson Miller"/>
    <s v="2947 Park Blvd, Los Angeles, CA 10001"/>
    <s v="johnson6442@customer.com"/>
    <s v="212-480-8479"/>
  </r>
  <r>
    <s v="C6443"/>
    <s v="Williams Perez"/>
    <s v="5915 Elm St, San Diego, CA 19101"/>
    <s v="williams6443@customer.com"/>
    <s v="215-849-5026"/>
  </r>
  <r>
    <s v="C6444"/>
    <s v="Brown Sanchez"/>
    <s v="6805 Main St, Dallas, CA 10001"/>
    <s v="brown6444@customer.com"/>
    <s v="212-257-9100"/>
  </r>
  <r>
    <s v="C6445"/>
    <s v="Jones Moore"/>
    <s v="4087 Elm St, Philadelphia, AZ 78201"/>
    <s v="jones6445@customer.com"/>
    <s v="718-551-2617"/>
  </r>
  <r>
    <s v="C6446"/>
    <s v="Garcia Gonzalez"/>
    <s v="6844 Elm St, San Antonio, AZ 95101"/>
    <s v="garcia6446@customer.com"/>
    <s v="408-766-5470"/>
  </r>
  <r>
    <s v="C6447"/>
    <s v="Miller Hernandez"/>
    <s v="1556 Sunset Rd, Houston, CA 78201"/>
    <s v="miller6447@customer.com"/>
    <s v="718-149-7997"/>
  </r>
  <r>
    <s v="C6448"/>
    <s v="Davis Nelson"/>
    <s v="9707 Maple Dr, Los Angeles, TX 78201"/>
    <s v="davis6448@customer.com"/>
    <s v="415-542-4090"/>
  </r>
  <r>
    <s v="C6449"/>
    <s v="Rodriguez Roberts"/>
    <s v="3198 Washington St, Phoenix, TX 77001"/>
    <s v="rodriguez6449@customer.com"/>
    <s v="713-348-2850"/>
  </r>
  <r>
    <s v="C6450"/>
    <s v="Martinez Ramirez"/>
    <s v="6762 Elm St, Phoenix, PA 60601"/>
    <s v="martinez6450@customer.com"/>
    <s v="312-608-1787"/>
  </r>
  <r>
    <s v="C6451"/>
    <s v="Hernandez Rodriguez"/>
    <s v="6959 Maple Dr, Phoenix, TX 77001"/>
    <s v="hernandez6451@customer.com"/>
    <s v="713-779-2136"/>
  </r>
  <r>
    <s v="C6452"/>
    <s v="Lopez Harris"/>
    <s v="8193 Park Blvd, Phoenix, TX 90001"/>
    <s v="lopez6452@customer.com"/>
    <s v="323-636-3209"/>
  </r>
  <r>
    <s v="C6453"/>
    <s v="Gonzalez Nguyen"/>
    <s v="6331 Sunset Rd, Chicago, NY 90001"/>
    <s v="gonzalez6453@customer.com"/>
    <s v="323-667-6163"/>
  </r>
  <r>
    <s v="C6454"/>
    <s v="Wilson Lee"/>
    <s v="3329 Sunset Rd, Chicago, TX 10001"/>
    <s v="wilson6454@customer.com"/>
    <s v="212-812-9111"/>
  </r>
  <r>
    <s v="C6455"/>
    <s v="Anderson Walker"/>
    <s v="4341 Main St, Phoenix, PA 75201"/>
    <s v="anderson6455@customer.com"/>
    <s v="305-588-6777"/>
  </r>
  <r>
    <s v="C6456"/>
    <s v="Thomas Hernandez"/>
    <s v="6208 Maple Dr, Los Angeles, PA 90001"/>
    <s v="thomas6456@customer.com"/>
    <s v="323-546-5577"/>
  </r>
  <r>
    <s v="C6457"/>
    <s v="Taylor Martinez"/>
    <s v="5902 Main St, Chicago, PA 60601"/>
    <s v="taylor6457@customer.com"/>
    <s v="312-881-3213"/>
  </r>
  <r>
    <s v="C6458"/>
    <s v="Moore Walker"/>
    <s v="4350 Main St, Philadelphia, TX 92101"/>
    <s v="moore6458@customer.com"/>
    <s v="619-377-1740"/>
  </r>
  <r>
    <s v="C6459"/>
    <s v="Jackson Green"/>
    <s v="7338 Park Blvd, Houston, IL 19101"/>
    <s v="jackson6459@customer.com"/>
    <s v="215-852-9283"/>
  </r>
  <r>
    <s v="C6460"/>
    <s v="Martin Gonzalez"/>
    <s v="7756 Main St, Chicago, NY 90001"/>
    <s v="martin6460@customer.com"/>
    <s v="323-988-2512"/>
  </r>
  <r>
    <s v="C6461"/>
    <s v="Peter Martinez"/>
    <s v="853 Lakeview Dr, San Jose, TX 75201"/>
    <s v="peter6461@customer.com"/>
    <s v="718-787-4004"/>
  </r>
  <r>
    <s v="C6462"/>
    <s v="Victoria Miller"/>
    <s v="8253 Washington St, Houston, TX 78201"/>
    <s v="victoria6462@customer.com"/>
    <s v="646-302-2956"/>
  </r>
  <r>
    <s v="C6463"/>
    <s v="Raymond Clark"/>
    <s v="6945 Park Blvd, Houston, CA 78201"/>
    <s v="raymond6463@customer.com"/>
    <s v="646-347-7462"/>
  </r>
  <r>
    <s v="C6464"/>
    <s v="Julia Moore"/>
    <s v="8424 Park Blvd, San Jose, NY 85001"/>
    <s v="julia6464@customer.com"/>
    <s v="602-840-1580"/>
  </r>
  <r>
    <s v="C6465"/>
    <s v="Scott Lopez"/>
    <s v="3882 Park Blvd, Los Angeles, CA 92101"/>
    <s v="scott6465@customer.com"/>
    <s v="619-539-9693"/>
  </r>
  <r>
    <s v="C6466"/>
    <s v="Grace Hill"/>
    <s v="5302 Washington St, San Antonio, NY 19101"/>
    <s v="grace6466@customer.com"/>
    <s v="215-412-2208"/>
  </r>
  <r>
    <s v="C6467"/>
    <s v="Dennis Adams"/>
    <s v="9504 Park Blvd, Dallas, CA 60601"/>
    <s v="dennis6467@customer.com"/>
    <s v="312-886-9481"/>
  </r>
  <r>
    <s v="C6468"/>
    <s v="Evelyn Mitchell"/>
    <s v="2934 Maple Dr, San Jose, TX 90001"/>
    <s v="evelyn6468@customer.com"/>
    <s v="323-496-3372"/>
  </r>
  <r>
    <s v="C6469"/>
    <s v="Gregory Torres"/>
    <s v="8926 Lakeview Dr, San Jose, PA 95101"/>
    <s v="gregory6469@customer.com"/>
    <s v="408-883-1910"/>
  </r>
  <r>
    <s v="C6470"/>
    <s v="Anna Campbell"/>
    <s v="4701 Sunset Rd, Dallas, AZ 85001"/>
    <s v="anna6470@customer.com"/>
    <s v="602-723-8295"/>
  </r>
  <r>
    <s v="C6471"/>
    <s v="Walter Roberts"/>
    <s v="2073 Broadway, Dallas, CA 95101"/>
    <s v="walter6471@customer.com"/>
    <s v="408-391-8306"/>
  </r>
  <r>
    <s v="C6472"/>
    <s v="Rose Martin"/>
    <s v="740 Lakeview Dr, Houston, PA 75201"/>
    <s v="rose6472@customer.com"/>
    <s v="305-420-8112"/>
  </r>
  <r>
    <s v="C6473"/>
    <s v="Patrick Perez"/>
    <s v="5849 Maple Dr, San Jose, IL 90001"/>
    <s v="patrick6473@customer.com"/>
    <s v="323-664-9831"/>
  </r>
  <r>
    <s v="C6474"/>
    <s v="Judith Gomez"/>
    <s v="780 Elm St, San Jose, IL 95101"/>
    <s v="judith6474@customer.com"/>
    <s v="408-881-1095"/>
  </r>
  <r>
    <s v="C6475"/>
    <s v="Henry Gomez"/>
    <s v="520 Cedar Ln, San Antonio, TX 60601"/>
    <s v="henry6475@customer.com"/>
    <s v="312-424-6139"/>
  </r>
  <r>
    <s v="C6476"/>
    <s v="Christina Rodriguez"/>
    <s v="5012 Sunset Rd, Houston, AZ 77001"/>
    <s v="christina6476@customer.com"/>
    <s v="713-379-4766"/>
  </r>
  <r>
    <s v="C6477"/>
    <s v="Douglas Moore"/>
    <s v="2079 Park Blvd, New York, NY 90001"/>
    <s v="douglas6477@customer.com"/>
    <s v="323-768-2084"/>
  </r>
  <r>
    <s v="C6478"/>
    <s v="Maria Hall"/>
    <s v="4942 Maple Dr, Los Angeles, TX 10001"/>
    <s v="maria6478@customer.com"/>
    <s v="212-115-4576"/>
  </r>
  <r>
    <s v="C6479"/>
    <s v="Harold Williams"/>
    <s v="9594 Broadway, San Diego, CA 10001"/>
    <s v="harold6479@customer.com"/>
    <s v="212-328-9734"/>
  </r>
  <r>
    <s v="C6480"/>
    <s v="Nicole Carter"/>
    <s v="6607 Washington St, Los Angeles, IL 77001"/>
    <s v="nicole6480@customer.com"/>
    <s v="713-150-4942"/>
  </r>
  <r>
    <s v="C6481"/>
    <s v="Alexander Smith"/>
    <s v="6669 Elm St, San Jose, CA 60601"/>
    <s v="alexander6481@customer.com"/>
    <s v="312-897-4602"/>
  </r>
  <r>
    <s v="C6482"/>
    <s v="Megan Moore"/>
    <s v="5162 Lakeview Dr, Houston, IL 60601"/>
    <s v="megan6482@customer.com"/>
    <s v="312-896-7397"/>
  </r>
  <r>
    <s v="C6483"/>
    <s v="Samuel Nguyen"/>
    <s v="8971 Highland Ave, San Antonio, AZ 78201"/>
    <s v="samuel6483@customer.com"/>
    <s v="646-933-3771"/>
  </r>
  <r>
    <s v="C6484"/>
    <s v="Dorothy Hill"/>
    <s v="8808 Washington St, San Diego, TX 78201"/>
    <s v="dorothy6484@customer.com"/>
    <s v="646-451-6969"/>
  </r>
  <r>
    <s v="C6485"/>
    <s v="Frank Thomas"/>
    <s v="8634 Main St, Phoenix, PA 95101"/>
    <s v="frank6485@customer.com"/>
    <s v="408-609-6092"/>
  </r>
  <r>
    <s v="C6486"/>
    <s v="Sophia Nelson"/>
    <s v="7272 Park Blvd, Chicago, TX 19101"/>
    <s v="sophia6486@customer.com"/>
    <s v="215-816-3253"/>
  </r>
  <r>
    <s v="C6487"/>
    <s v="Lawrence Martin"/>
    <s v="7858 Broadway, San Antonio, CA 78201"/>
    <s v="lawrence6487@customer.com"/>
    <s v="305-301-8639"/>
  </r>
  <r>
    <s v="C6488"/>
    <s v="Alice Rodriguez"/>
    <s v="7865 Main St, San Jose, IL 78201"/>
    <s v="alice6488@customer.com"/>
    <s v="415-235-6914"/>
  </r>
  <r>
    <s v="C6489"/>
    <s v="Arthur Green"/>
    <s v="6886 Elm St, San Jose, PA 75201"/>
    <s v="arthur6489@customer.com"/>
    <s v="646-572-5188"/>
  </r>
  <r>
    <s v="C6490"/>
    <s v="Ruth Ramirez"/>
    <s v="9390 Broadway, Philadelphia, PA 85001"/>
    <s v="ruth6490@customer.com"/>
    <s v="602-399-9846"/>
  </r>
  <r>
    <s v="C6491"/>
    <s v="Philip Ramirez"/>
    <s v="671 Sunset Rd, Dallas, TX 60601"/>
    <s v="philip6491@customer.com"/>
    <s v="312-979-4573"/>
  </r>
  <r>
    <s v="C6492"/>
    <s v="Diana Lopez"/>
    <s v="8033 Washington St, San Diego, TX 95101"/>
    <s v="diana6492@customer.com"/>
    <s v="408-931-6783"/>
  </r>
  <r>
    <s v="C6493"/>
    <s v="Roger King"/>
    <s v="9658 Elm St, New York, CA 85001"/>
    <s v="roger6493@customer.com"/>
    <s v="602-489-6663"/>
  </r>
  <r>
    <s v="C6494"/>
    <s v="Natalie Carter"/>
    <s v="4245 Sunset Rd, San Jose, TX 19101"/>
    <s v="natalie6494@customer.com"/>
    <s v="215-841-3176"/>
  </r>
  <r>
    <s v="C6495"/>
    <s v="Benjamin White"/>
    <s v="9171 Park Blvd, Phoenix, CA 77001"/>
    <s v="benjamin6495@customer.com"/>
    <s v="713-182-9500"/>
  </r>
  <r>
    <s v="C6496"/>
    <s v="Virginia Anderson"/>
    <s v="6890 Elm St, San Antonio, NY 92101"/>
    <s v="virginia6496@customer.com"/>
    <s v="619-664-8692"/>
  </r>
  <r>
    <s v="C6497"/>
    <s v="Bruce Robinson"/>
    <s v="2981 Park Blvd, San Diego, AZ 90001"/>
    <s v="bruce6497@customer.com"/>
    <s v="323-440-7126"/>
  </r>
  <r>
    <s v="C6498"/>
    <s v="Madison Lee"/>
    <s v="5639 Lakeview Dr, Houston, AZ 75201"/>
    <s v="madison6498@customer.com"/>
    <s v="512-327-6324"/>
  </r>
  <r>
    <s v="C6499"/>
    <s v="Adam Moore"/>
    <s v="2403 Highland Ave, Phoenix, NY 77001"/>
    <s v="adam6499@customer.com"/>
    <s v="713-210-9643"/>
  </r>
  <r>
    <s v="C6500"/>
    <s v="Abigail Harris"/>
    <s v="7635 Cedar Ln, Houston, TX 95101"/>
    <s v="abigail6500@customer.com"/>
    <s v="408-281-4746"/>
  </r>
  <r>
    <s v="C6501"/>
    <s v="Gerald Mitchell"/>
    <s v="3863 Park Blvd, Philadelphia, TX 77001"/>
    <s v="gerald6501@customer.com"/>
    <s v="713-250-1810"/>
  </r>
  <r>
    <s v="C6502"/>
    <s v="Lauren Wilson"/>
    <s v="593 Elm St, Dallas, CA 92101"/>
    <s v="lauren6502@customer.com"/>
    <s v="619-737-4319"/>
  </r>
  <r>
    <s v="C6503"/>
    <s v="Keith King"/>
    <s v="7847 Highland Ave, San Antonio, AZ 92101"/>
    <s v="keith6503@customer.com"/>
    <s v="619-261-9058"/>
  </r>
  <r>
    <s v="C6504"/>
    <s v="Isabella Walker"/>
    <s v="9085 Sunset Rd, Los Angeles, IL 75201"/>
    <s v="isabella6504@customer.com"/>
    <s v="512-224-9132"/>
  </r>
  <r>
    <s v="C6505"/>
    <s v="Terry Davis"/>
    <s v="1935 Lakeview Dr, San Jose, TX 77001"/>
    <s v="terry6505@customer.com"/>
    <s v="713-764-1649"/>
  </r>
  <r>
    <s v="C6506"/>
    <s v="Jane Hall"/>
    <s v="9085 Elm St, Los Angeles, CA 78201"/>
    <s v="jane6506@customer.com"/>
    <s v="718-292-3013"/>
  </r>
  <r>
    <s v="C6507"/>
    <s v="Wayne Johnson"/>
    <s v="4819 Sunset Rd, Los Angeles, TX 90001"/>
    <s v="wayne6507@customer.com"/>
    <s v="323-855-6076"/>
  </r>
  <r>
    <s v="C6508"/>
    <s v="Amy Flores"/>
    <s v="9017 Cedar Ln, Houston, CA 10001"/>
    <s v="amy6508@customer.com"/>
    <s v="212-342-7178"/>
  </r>
  <r>
    <s v="C6509"/>
    <s v="Ralph Lewis"/>
    <s v="2088 Broadway, San Diego, CA 10001"/>
    <s v="ralph6509@customer.com"/>
    <s v="212-793-4286"/>
  </r>
  <r>
    <s v="C6510"/>
    <s v="Cynthia Ramirez"/>
    <s v="1073 Highland Ave, San Diego, TX 92101"/>
    <s v="cynthia6510@customer.com"/>
    <s v="619-702-9316"/>
  </r>
  <r>
    <s v="C6511"/>
    <s v="Smith Lewis"/>
    <s v="7965 Washington St, Philadelphia, IL 85001"/>
    <s v="smith6511@customer.com"/>
    <s v="602-984-7226"/>
  </r>
  <r>
    <s v="C6512"/>
    <s v="Johnson Torres"/>
    <s v="8922 Broadway, San Antonio, NY 85001"/>
    <s v="johnson6512@customer.com"/>
    <s v="602-925-2348"/>
  </r>
  <r>
    <s v="C6513"/>
    <s v="Williams Johnson"/>
    <s v="407 Broadway, San Diego, CA 60601"/>
    <s v="williams6513@customer.com"/>
    <s v="312-913-5600"/>
  </r>
  <r>
    <s v="C6514"/>
    <s v="Brown Torres"/>
    <s v="9996 Elm St, Houston, TX 92101"/>
    <s v="brown6514@customer.com"/>
    <s v="619-250-7558"/>
  </r>
  <r>
    <s v="C6515"/>
    <s v="Jones Ramirez"/>
    <s v="9413 Maple Dr, San Jose, CA 60601"/>
    <s v="jones6515@customer.com"/>
    <s v="312-697-7527"/>
  </r>
  <r>
    <s v="C6516"/>
    <s v="Garcia Wright"/>
    <s v="3396 Highland Ave, Los Angeles, CA 60601"/>
    <s v="garcia6516@customer.com"/>
    <s v="312-214-5881"/>
  </r>
  <r>
    <s v="C6517"/>
    <s v="Miller Rodriguez"/>
    <s v="7255 Main St, Chicago, CA 60601"/>
    <s v="miller6517@customer.com"/>
    <s v="312-869-8542"/>
  </r>
  <r>
    <s v="C6518"/>
    <s v="Davis Wright"/>
    <s v="8157 Cedar Ln, San Antonio, CA 90001"/>
    <s v="davis6518@customer.com"/>
    <s v="323-224-7923"/>
  </r>
  <r>
    <s v="C6519"/>
    <s v="Rodriguez Sanchez"/>
    <s v="2049 Cedar Ln, New York, TX 85001"/>
    <s v="rodriguez6519@customer.com"/>
    <s v="602-124-5293"/>
  </r>
  <r>
    <s v="C6520"/>
    <s v="Martinez Garcia"/>
    <s v="1844 Sunset Rd, New York, NY 60601"/>
    <s v="martinez6520@customer.com"/>
    <s v="312-586-5925"/>
  </r>
  <r>
    <s v="C6521"/>
    <s v="Hernandez Smith"/>
    <s v="9323 Main St, New York, TX 60601"/>
    <s v="hernandez6521@customer.com"/>
    <s v="312-828-6811"/>
  </r>
  <r>
    <s v="C6522"/>
    <s v="Lopez Smith"/>
    <s v="6919 Elm St, Los Angeles, AZ 77001"/>
    <s v="lopez6522@customer.com"/>
    <s v="713-669-3516"/>
  </r>
  <r>
    <s v="C6523"/>
    <s v="Gonzalez Mitchell"/>
    <s v="756 Cedar Ln, San Antonio, NY 85001"/>
    <s v="gonzalez6523@customer.com"/>
    <s v="602-944-2725"/>
  </r>
  <r>
    <s v="C6524"/>
    <s v="Wilson Young"/>
    <s v="2936 Elm St, New York, AZ 95101"/>
    <s v="wilson6524@customer.com"/>
    <s v="408-787-7501"/>
  </r>
  <r>
    <s v="C6525"/>
    <s v="Anderson Garcia"/>
    <s v="9615 Cedar Ln, Los Angeles, TX 10001"/>
    <s v="anderson6525@customer.com"/>
    <s v="212-486-4365"/>
  </r>
  <r>
    <s v="C6526"/>
    <s v="Thomas Roberts"/>
    <s v="2429 Highland Ave, San Jose, AZ 19101"/>
    <s v="thomas6526@customer.com"/>
    <s v="215-530-2988"/>
  </r>
  <r>
    <s v="C6527"/>
    <s v="Taylor Jones"/>
    <s v="1155 Maple Dr, Dallas, CA 85001"/>
    <s v="taylor6527@customer.com"/>
    <s v="602-902-6337"/>
  </r>
  <r>
    <s v="C6528"/>
    <s v="Moore Anderson"/>
    <s v="9343 Maple Dr, Los Angeles, TX 85001"/>
    <s v="moore6528@customer.com"/>
    <s v="602-120-7849"/>
  </r>
  <r>
    <s v="C6529"/>
    <s v="Jackson Davis"/>
    <s v="783 Lakeview Dr, New York, TX 77001"/>
    <s v="jackson6529@customer.com"/>
    <s v="713-943-3566"/>
  </r>
  <r>
    <s v="C6530"/>
    <s v="Martin Young"/>
    <s v="9856 Lakeview Dr, San Antonio, TX 85001"/>
    <s v="martin6530@customer.com"/>
    <s v="602-588-2574"/>
  </r>
  <r>
    <s v="C6531"/>
    <s v="Peter Taylor"/>
    <s v="371 Main St, Houston, TX 75201"/>
    <s v="peter6531@customer.com"/>
    <s v="646-762-5140"/>
  </r>
  <r>
    <s v="C6532"/>
    <s v="Victoria King"/>
    <s v="9932 Sunset Rd, New York, IL 85001"/>
    <s v="victoria6532@customer.com"/>
    <s v="602-341-7577"/>
  </r>
  <r>
    <s v="C6533"/>
    <s v="Raymond Rodriguez"/>
    <s v="6397 Lakeview Dr, Los Angeles, CA 77001"/>
    <s v="raymond6533@customer.com"/>
    <s v="713-887-4247"/>
  </r>
  <r>
    <s v="C6534"/>
    <s v="Julia Miller"/>
    <s v="7210 Cedar Ln, Houston, TX 19101"/>
    <s v="julia6534@customer.com"/>
    <s v="215-600-2471"/>
  </r>
  <r>
    <s v="C6535"/>
    <s v="Scott Davis"/>
    <s v="6098 Sunset Rd, Los Angeles, TX 77001"/>
    <s v="scott6535@customer.com"/>
    <s v="713-424-9239"/>
  </r>
  <r>
    <s v="C6536"/>
    <s v="Grace Miller"/>
    <s v="4315 Maple Dr, Philadelphia, CA 77001"/>
    <s v="grace6536@customer.com"/>
    <s v="713-985-9468"/>
  </r>
  <r>
    <s v="C6537"/>
    <s v="Dennis Lopez"/>
    <s v="4077 Cedar Ln, Dallas, CA 60601"/>
    <s v="dennis6537@customer.com"/>
    <s v="312-264-6075"/>
  </r>
  <r>
    <s v="C6538"/>
    <s v="Evelyn Miller"/>
    <s v="155 Washington St, San Jose, CA 77001"/>
    <s v="evelyn6538@customer.com"/>
    <s v="713-433-7457"/>
  </r>
  <r>
    <s v="C6539"/>
    <s v="Gregory Gomez"/>
    <s v="6629 Maple Dr, New York, TX 10001"/>
    <s v="gregory6539@customer.com"/>
    <s v="212-712-7228"/>
  </r>
  <r>
    <s v="C6540"/>
    <s v="Anna Baker"/>
    <s v="966 Cedar Ln, San Antonio, CA 10001"/>
    <s v="anna6540@customer.com"/>
    <s v="212-332-6881"/>
  </r>
  <r>
    <s v="C6541"/>
    <s v="Walter Campbell"/>
    <s v="2433 Broadway, Chicago, CA 85001"/>
    <s v="walter6541@customer.com"/>
    <s v="602-637-7130"/>
  </r>
  <r>
    <s v="C6542"/>
    <s v="Rose Baker"/>
    <s v="9476 Cedar Ln, Chicago, NY 10001"/>
    <s v="rose6542@customer.com"/>
    <s v="212-740-6852"/>
  </r>
  <r>
    <s v="C6543"/>
    <s v="Patrick Lopez"/>
    <s v="762 Elm St, Philadelphia, CA 10001"/>
    <s v="patrick6543@customer.com"/>
    <s v="212-522-5780"/>
  </r>
  <r>
    <s v="C6544"/>
    <s v="Judith Clark"/>
    <s v="5409 Highland Ave, San Antonio, CA 90001"/>
    <s v="judith6544@customer.com"/>
    <s v="323-979-7211"/>
  </r>
  <r>
    <s v="C6545"/>
    <s v="Henry Miller"/>
    <s v="6683 Washington St, Phoenix, TX 10001"/>
    <s v="henry6545@customer.com"/>
    <s v="212-994-1767"/>
  </r>
  <r>
    <s v="C6546"/>
    <s v="Christina Wright"/>
    <s v="3649 Broadway, Houston, IL 75201"/>
    <s v="christina6546@customer.com"/>
    <s v="646-635-2244"/>
  </r>
  <r>
    <s v="C6547"/>
    <s v="Douglas Carter"/>
    <s v="312 Sunset Rd, Los Angeles, PA 75201"/>
    <s v="douglas6547@customer.com"/>
    <s v="305-168-8582"/>
  </r>
  <r>
    <s v="C6548"/>
    <s v="Maria Lewis"/>
    <s v="8672 Lakeview Dr, Houston, TX 10001"/>
    <s v="maria6548@customer.com"/>
    <s v="212-508-5367"/>
  </r>
  <r>
    <s v="C6549"/>
    <s v="Harold Brown"/>
    <s v="8037 Lakeview Dr, Dallas, AZ 90001"/>
    <s v="harold6549@customer.com"/>
    <s v="323-247-5162"/>
  </r>
  <r>
    <s v="C6550"/>
    <s v="Nicole Scott"/>
    <s v="2185 Lakeview Dr, Phoenix, PA 92101"/>
    <s v="nicole6550@customer.com"/>
    <s v="619-847-4924"/>
  </r>
  <r>
    <s v="C6551"/>
    <s v="Alexander Robinson"/>
    <s v="6942 Sunset Rd, Los Angeles, TX 77001"/>
    <s v="alexander6551@customer.com"/>
    <s v="713-204-6215"/>
  </r>
  <r>
    <s v="C6552"/>
    <s v="Megan Gomez"/>
    <s v="1023 Elm St, Chicago, TX 92101"/>
    <s v="megan6552@customer.com"/>
    <s v="619-831-6614"/>
  </r>
  <r>
    <s v="C6553"/>
    <s v="Samuel Harris"/>
    <s v="1595 Lakeview Dr, New York, AZ 95101"/>
    <s v="samuel6553@customer.com"/>
    <s v="408-336-6874"/>
  </r>
  <r>
    <s v="C6554"/>
    <s v="Dorothy Sanchez"/>
    <s v="4324 Highland Ave, Dallas, CA 77001"/>
    <s v="dorothy6554@customer.com"/>
    <s v="713-979-2016"/>
  </r>
  <r>
    <s v="C6555"/>
    <s v="Frank Green"/>
    <s v="3589 Sunset Rd, Houston, PA 92101"/>
    <s v="frank6555@customer.com"/>
    <s v="619-488-8983"/>
  </r>
  <r>
    <s v="C6556"/>
    <s v="Sophia Gonzalez"/>
    <s v="1054 Park Blvd, Phoenix, IL 75201"/>
    <s v="sophia6556@customer.com"/>
    <s v="415-123-8923"/>
  </r>
  <r>
    <s v="C6557"/>
    <s v="Lawrence Smith"/>
    <s v="8609 Broadway, New York, AZ 78201"/>
    <s v="lawrence6557@customer.com"/>
    <s v="415-917-7359"/>
  </r>
  <r>
    <s v="C6558"/>
    <s v="Alice Wilson"/>
    <s v="7719 Main St, San Diego, AZ 10001"/>
    <s v="alice6558@customer.com"/>
    <s v="212-672-7682"/>
  </r>
  <r>
    <s v="C6559"/>
    <s v="Arthur Lee"/>
    <s v="8349 Lakeview Dr, Phoenix, CA 85001"/>
    <s v="arthur6559@customer.com"/>
    <s v="602-866-4581"/>
  </r>
  <r>
    <s v="C6560"/>
    <s v="Ruth Rodriguez"/>
    <s v="449 Main St, New York, CA 92101"/>
    <s v="ruth6560@customer.com"/>
    <s v="619-545-1531"/>
  </r>
  <r>
    <s v="C6561"/>
    <s v="Philip Torres"/>
    <s v="919 Sunset Rd, Philadelphia, CA 95101"/>
    <s v="philip6561@customer.com"/>
    <s v="408-252-8368"/>
  </r>
  <r>
    <s v="C6562"/>
    <s v="Diana Davis"/>
    <s v="5423 Broadway, New York, AZ 75201"/>
    <s v="diana6562@customer.com"/>
    <s v="415-950-7256"/>
  </r>
  <r>
    <s v="C6563"/>
    <s v="Roger Johnson"/>
    <s v="5050 Broadway, Philadelphia, TX 75201"/>
    <s v="roger6563@customer.com"/>
    <s v="512-965-2685"/>
  </r>
  <r>
    <s v="C6564"/>
    <s v="Natalie White"/>
    <s v="7897 Cedar Ln, Philadelphia, AZ 10001"/>
    <s v="natalie6564@customer.com"/>
    <s v="212-171-1103"/>
  </r>
  <r>
    <s v="C6565"/>
    <s v="Benjamin Thompson"/>
    <s v="5204 Broadway, Dallas, TX 75201"/>
    <s v="benjamin6565@customer.com"/>
    <s v="512-699-8895"/>
  </r>
  <r>
    <s v="C6566"/>
    <s v="Virginia Lopez"/>
    <s v="5559 Main St, Houston, CA 95101"/>
    <s v="virginia6566@customer.com"/>
    <s v="408-555-9801"/>
  </r>
  <r>
    <s v="C6567"/>
    <s v="Bruce Lee"/>
    <s v="3610 Highland Ave, Phoenix, TX 92101"/>
    <s v="bruce6567@customer.com"/>
    <s v="619-507-6138"/>
  </r>
  <r>
    <s v="C6568"/>
    <s v="Madison Robinson"/>
    <s v="9299 Lakeview Dr, Chicago, NY 92101"/>
    <s v="madison6568@customer.com"/>
    <s v="619-300-5019"/>
  </r>
  <r>
    <s v="C6569"/>
    <s v="Adam Baker"/>
    <s v="6113 Cedar Ln, San Diego, PA 92101"/>
    <s v="adam6569@customer.com"/>
    <s v="619-378-1011"/>
  </r>
  <r>
    <s v="C6570"/>
    <s v="Abigail Jones"/>
    <s v="7748 Maple Dr, San Diego, TX 77001"/>
    <s v="abigail6570@customer.com"/>
    <s v="713-378-5592"/>
  </r>
  <r>
    <s v="C6571"/>
    <s v="Gerald Jackson"/>
    <s v="2317 Broadway, Philadelphia, NY 75201"/>
    <s v="gerald6571@customer.com"/>
    <s v="305-454-8432"/>
  </r>
  <r>
    <s v="C6572"/>
    <s v="Lauren Johnson"/>
    <s v="5244 Broadway, Philadelphia, TX 85001"/>
    <s v="lauren6572@customer.com"/>
    <s v="602-629-6224"/>
  </r>
  <r>
    <s v="C6573"/>
    <s v="Keith King"/>
    <s v="266 Park Blvd, Houston, TX 10001"/>
    <s v="keith6573@customer.com"/>
    <s v="212-690-7102"/>
  </r>
  <r>
    <s v="C6574"/>
    <s v="Isabella Miller"/>
    <s v="8540 Main St, Philadelphia, IL 77001"/>
    <s v="isabella6574@customer.com"/>
    <s v="713-446-2086"/>
  </r>
  <r>
    <s v="C6575"/>
    <s v="Terry King"/>
    <s v="7914 Elm St, Los Angeles, CA 78201"/>
    <s v="terry6575@customer.com"/>
    <s v="512-485-3721"/>
  </r>
  <r>
    <s v="C6576"/>
    <s v="Jane Brown"/>
    <s v="3388 Main St, Dallas, TX 10001"/>
    <s v="jane6576@customer.com"/>
    <s v="212-718-6821"/>
  </r>
  <r>
    <s v="C6577"/>
    <s v="Wayne Jackson"/>
    <s v="1016 Maple Dr, Houston, CA 19101"/>
    <s v="wayne6577@customer.com"/>
    <s v="215-541-2494"/>
  </r>
  <r>
    <s v="C6578"/>
    <s v="Amy Sanchez"/>
    <s v="6008 Lakeview Dr, San Antonio, CA 77001"/>
    <s v="amy6578@customer.com"/>
    <s v="713-249-2129"/>
  </r>
  <r>
    <s v="C6579"/>
    <s v="Ralph Garcia"/>
    <s v="2337 Washington St, San Jose, CA 19101"/>
    <s v="ralph6579@customer.com"/>
    <s v="215-306-7582"/>
  </r>
  <r>
    <s v="C6580"/>
    <s v="Cynthia Martinez"/>
    <s v="2856 Main St, San Diego, TX 19101"/>
    <s v="cynthia6580@customer.com"/>
    <s v="215-941-8614"/>
  </r>
  <r>
    <s v="C6581"/>
    <s v="Smith Walker"/>
    <s v="6399 Lakeview Dr, San Diego, TX 77001"/>
    <s v="smith6581@customer.com"/>
    <s v="713-341-2537"/>
  </r>
  <r>
    <s v="C6582"/>
    <s v="Johnson Davis"/>
    <s v="2239 Maple Dr, Philadelphia, PA 75201"/>
    <s v="johnson6582@customer.com"/>
    <s v="718-810-8771"/>
  </r>
  <r>
    <s v="C6583"/>
    <s v="Williams Lee"/>
    <s v="4230 Cedar Ln, San Diego, PA 95101"/>
    <s v="williams6583@customer.com"/>
    <s v="408-709-2985"/>
  </r>
  <r>
    <s v="C6584"/>
    <s v="Brown Allen"/>
    <s v="6533 Washington St, San Diego, TX 77001"/>
    <s v="brown6584@customer.com"/>
    <s v="713-565-6404"/>
  </r>
  <r>
    <s v="C6585"/>
    <s v="Jones Walker"/>
    <s v="4980 Highland Ave, Phoenix, CA 78201"/>
    <s v="jones6585@customer.com"/>
    <s v="718-585-6501"/>
  </r>
  <r>
    <s v="C6586"/>
    <s v="Garcia Miller"/>
    <s v="8331 Park Blvd, San Jose, IL 75201"/>
    <s v="garcia6586@customer.com"/>
    <s v="512-504-1117"/>
  </r>
  <r>
    <s v="C6587"/>
    <s v="Miller Clark"/>
    <s v="5299 Highland Ave, San Diego, NY 95101"/>
    <s v="miller6587@customer.com"/>
    <s v="408-855-7031"/>
  </r>
  <r>
    <s v="C6588"/>
    <s v="Davis Thomas"/>
    <s v="4080 Maple Dr, San Jose, CA 60601"/>
    <s v="davis6588@customer.com"/>
    <s v="312-220-3323"/>
  </r>
  <r>
    <s v="C6589"/>
    <s v="Rodriguez Martin"/>
    <s v="3986 Washington St, Chicago, CA 77001"/>
    <s v="rodriguez6589@customer.com"/>
    <s v="713-684-4226"/>
  </r>
  <r>
    <s v="C6590"/>
    <s v="Martinez Robinson"/>
    <s v="7566 Broadway, San Diego, CA 75201"/>
    <s v="martinez6590@customer.com"/>
    <s v="512-536-9283"/>
  </r>
  <r>
    <s v="C6591"/>
    <s v="Hernandez Miller"/>
    <s v="7229 Main St, Houston, TX 60601"/>
    <s v="hernandez6591@customer.com"/>
    <s v="312-577-9327"/>
  </r>
  <r>
    <s v="C6592"/>
    <s v="Lopez Rivera"/>
    <s v="6431 Maple Dr, San Jose, IL 78201"/>
    <s v="lopez6592@customer.com"/>
    <s v="646-223-4423"/>
  </r>
  <r>
    <s v="C6593"/>
    <s v="Gonzalez Lewis"/>
    <s v="1494 Maple Dr, San Jose, AZ 77001"/>
    <s v="gonzalez6593@customer.com"/>
    <s v="713-448-1541"/>
  </r>
  <r>
    <s v="C6594"/>
    <s v="Wilson Roberts"/>
    <s v="8035 Main St, San Jose, AZ 10001"/>
    <s v="wilson6594@customer.com"/>
    <s v="212-790-9212"/>
  </r>
  <r>
    <s v="C6595"/>
    <s v="Anderson Mitchell"/>
    <s v="6445 Cedar Ln, New York, PA 78201"/>
    <s v="anderson6595@customer.com"/>
    <s v="718-395-8387"/>
  </r>
  <r>
    <s v="C6596"/>
    <s v="Thomas Rivera"/>
    <s v="4280 Lakeview Dr, New York, CA 60601"/>
    <s v="thomas6596@customer.com"/>
    <s v="312-182-3562"/>
  </r>
  <r>
    <s v="C6597"/>
    <s v="Taylor Campbell"/>
    <s v="8750 Cedar Ln, San Diego, NY 10001"/>
    <s v="taylor6597@customer.com"/>
    <s v="212-390-7005"/>
  </r>
  <r>
    <s v="C6598"/>
    <s v="Moore Ramirez"/>
    <s v="5223 Broadway, San Jose, CA 60601"/>
    <s v="moore6598@customer.com"/>
    <s v="312-790-6931"/>
  </r>
  <r>
    <s v="C6599"/>
    <s v="Jackson Wilson"/>
    <s v="7837 Maple Dr, San Antonio, CA 85001"/>
    <s v="jackson6599@customer.com"/>
    <s v="602-883-6643"/>
  </r>
  <r>
    <s v="C6600"/>
    <s v="Martin Roberts"/>
    <s v="2798 Washington St, Chicago, CA 78201"/>
    <s v="martin6600@customer.com"/>
    <s v="646-877-3057"/>
  </r>
  <r>
    <s v="C6601"/>
    <s v="Peter Jackson"/>
    <s v="174 Highland Ave, Houston, CA 90001"/>
    <s v="peter6601@customer.com"/>
    <s v="323-201-4030"/>
  </r>
  <r>
    <s v="C6602"/>
    <s v="Victoria Nelson"/>
    <s v="484 Cedar Ln, Los Angeles, TX 10001"/>
    <s v="victoria6602@customer.com"/>
    <s v="212-152-5686"/>
  </r>
  <r>
    <s v="C6603"/>
    <s v="Raymond Rodriguez"/>
    <s v="5780 Highland Ave, Chicago, TX 85001"/>
    <s v="raymond6603@customer.com"/>
    <s v="602-175-6682"/>
  </r>
  <r>
    <s v="C6604"/>
    <s v="Julia Allen"/>
    <s v="4858 Highland Ave, New York, CA 60601"/>
    <s v="julia6604@customer.com"/>
    <s v="312-192-7417"/>
  </r>
  <r>
    <s v="C6605"/>
    <s v="Scott Allen"/>
    <s v="7685 Main St, Phoenix, NY 77001"/>
    <s v="scott6605@customer.com"/>
    <s v="713-538-8347"/>
  </r>
  <r>
    <s v="C6606"/>
    <s v="Grace Taylor"/>
    <s v="7143 Maple Dr, Los Angeles, CA 60601"/>
    <s v="grace6606@customer.com"/>
    <s v="312-212-8189"/>
  </r>
  <r>
    <s v="C6607"/>
    <s v="Dennis Nelson"/>
    <s v="2423 Sunset Rd, Phoenix, AZ 95101"/>
    <s v="dennis6607@customer.com"/>
    <s v="408-382-9778"/>
  </r>
  <r>
    <s v="C6608"/>
    <s v="Evelyn Clark"/>
    <s v="1140 Maple Dr, Chicago, AZ 90001"/>
    <s v="evelyn6608@customer.com"/>
    <s v="323-179-9683"/>
  </r>
  <r>
    <s v="C6609"/>
    <s v="Gregory Taylor"/>
    <s v="769 Maple Dr, New York, CA 19101"/>
    <s v="gregory6609@customer.com"/>
    <s v="215-222-7327"/>
  </r>
  <r>
    <s v="C6610"/>
    <s v="Anna Taylor"/>
    <s v="2489 Park Blvd, San Jose, TX 10001"/>
    <s v="anna6610@customer.com"/>
    <s v="212-320-4863"/>
  </r>
  <r>
    <s v="C6611"/>
    <s v="Walter Green"/>
    <s v="4402 Sunset Rd, Philadelphia, CA 77001"/>
    <s v="walter6611@customer.com"/>
    <s v="713-888-8438"/>
  </r>
  <r>
    <s v="C6612"/>
    <s v="Rose Adams"/>
    <s v="2957 Broadway, San Diego, TX 78201"/>
    <s v="rose6612@customer.com"/>
    <s v="646-717-8926"/>
  </r>
  <r>
    <s v="C6613"/>
    <s v="Patrick Hernandez"/>
    <s v="5678 Sunset Rd, Dallas, TX 60601"/>
    <s v="patrick6613@customer.com"/>
    <s v="312-737-4553"/>
  </r>
  <r>
    <s v="C6614"/>
    <s v="Judith Harris"/>
    <s v="531 Maple Dr, Chicago, NY 77001"/>
    <s v="judith6614@customer.com"/>
    <s v="713-230-5393"/>
  </r>
  <r>
    <s v="C6615"/>
    <s v="Henry Nguyen"/>
    <s v="1778 Highland Ave, Los Angeles, CA 19101"/>
    <s v="henry6615@customer.com"/>
    <s v="215-460-6423"/>
  </r>
  <r>
    <s v="C6616"/>
    <s v="Christina Perez"/>
    <s v="943 Washington St, New York, NY 19101"/>
    <s v="christina6616@customer.com"/>
    <s v="215-442-2092"/>
  </r>
  <r>
    <s v="C6617"/>
    <s v="Douglas Thompson"/>
    <s v="7333 Park Blvd, San Diego, TX 92101"/>
    <s v="douglas6617@customer.com"/>
    <s v="619-831-7363"/>
  </r>
  <r>
    <s v="C6618"/>
    <s v="Maria Perez"/>
    <s v="5336 Highland Ave, San Diego, AZ 92101"/>
    <s v="maria6618@customer.com"/>
    <s v="619-950-3910"/>
  </r>
  <r>
    <s v="C6619"/>
    <s v="Harold Baker"/>
    <s v="6171 Highland Ave, Phoenix, CA 85001"/>
    <s v="harold6619@customer.com"/>
    <s v="602-221-5843"/>
  </r>
  <r>
    <s v="C6620"/>
    <s v="Nicole Martinez"/>
    <s v="8019 Cedar Ln, Houston, TX 19101"/>
    <s v="nicole6620@customer.com"/>
    <s v="215-705-6359"/>
  </r>
  <r>
    <s v="C6621"/>
    <s v="Alexander Walker"/>
    <s v="9553 Sunset Rd, Philadelphia, CA 77001"/>
    <s v="alexander6621@customer.com"/>
    <s v="713-786-9067"/>
  </r>
  <r>
    <s v="C6622"/>
    <s v="Megan Davis"/>
    <s v="4240 Broadway, Philadelphia, NY 75201"/>
    <s v="megan6622@customer.com"/>
    <s v="646-924-9506"/>
  </r>
  <r>
    <s v="C6623"/>
    <s v="Samuel Scott"/>
    <s v="6968 Elm St, Houston, TX 75201"/>
    <s v="samuel6623@customer.com"/>
    <s v="305-849-1903"/>
  </r>
  <r>
    <s v="C6624"/>
    <s v="Dorothy Jackson"/>
    <s v="2317 Park Blvd, San Antonio, CA 95101"/>
    <s v="dorothy6624@customer.com"/>
    <s v="408-580-1076"/>
  </r>
  <r>
    <s v="C6625"/>
    <s v="Frank Scott"/>
    <s v="6224 Washington St, San Antonio, AZ 75201"/>
    <s v="frank6625@customer.com"/>
    <s v="305-764-7038"/>
  </r>
  <r>
    <s v="C6626"/>
    <s v="Sophia Mitchell"/>
    <s v="5876 Broadway, Chicago, NY 75201"/>
    <s v="sophia6626@customer.com"/>
    <s v="415-565-7381"/>
  </r>
  <r>
    <s v="C6627"/>
    <s v="Lawrence Hill"/>
    <s v="7114 Maple Dr, Houston, AZ 75201"/>
    <s v="lawrence6627@customer.com"/>
    <s v="305-948-5439"/>
  </r>
  <r>
    <s v="C6628"/>
    <s v="Alice Young"/>
    <s v="5370 Park Blvd, Philadelphia, TX 95101"/>
    <s v="alice6628@customer.com"/>
    <s v="408-796-2799"/>
  </r>
  <r>
    <s v="C6629"/>
    <s v="Arthur Allen"/>
    <s v="4046 Cedar Ln, San Diego, CA 92101"/>
    <s v="arthur6629@customer.com"/>
    <s v="619-351-6538"/>
  </r>
  <r>
    <s v="C6630"/>
    <s v="Ruth Carter"/>
    <s v="7685 Maple Dr, Phoenix, CA 19101"/>
    <s v="ruth6630@customer.com"/>
    <s v="215-155-1113"/>
  </r>
  <r>
    <s v="C6631"/>
    <s v="Philip Brown"/>
    <s v="9255 Cedar Ln, New York, CA 85001"/>
    <s v="philip6631@customer.com"/>
    <s v="602-533-3313"/>
  </r>
  <r>
    <s v="C6632"/>
    <s v="Diana Hernandez"/>
    <s v="4784 Cedar Ln, Houston, CA 60601"/>
    <s v="diana6632@customer.com"/>
    <s v="312-514-4713"/>
  </r>
  <r>
    <s v="C6633"/>
    <s v="Roger Carter"/>
    <s v="4934 Highland Ave, San Antonio, NY 77001"/>
    <s v="roger6633@customer.com"/>
    <s v="713-500-5664"/>
  </r>
  <r>
    <s v="C6634"/>
    <s v="Natalie Davis"/>
    <s v="9700 Park Blvd, Philadelphia, PA 77001"/>
    <s v="natalie6634@customer.com"/>
    <s v="713-960-2433"/>
  </r>
  <r>
    <s v="C6635"/>
    <s v="Benjamin Johnson"/>
    <s v="7209 Highland Ave, Philadelphia, CA 77001"/>
    <s v="benjamin6635@customer.com"/>
    <s v="713-239-5395"/>
  </r>
  <r>
    <s v="C6636"/>
    <s v="Virginia Lewis"/>
    <s v="1420 Maple Dr, San Antonio, AZ 19101"/>
    <s v="virginia6636@customer.com"/>
    <s v="215-792-7763"/>
  </r>
  <r>
    <s v="C6637"/>
    <s v="Bruce Perez"/>
    <s v="8432 Cedar Ln, Philadelphia, PA 95101"/>
    <s v="bruce6637@customer.com"/>
    <s v="408-795-7690"/>
  </r>
  <r>
    <s v="C6638"/>
    <s v="Madison Jackson"/>
    <s v="3576 Broadway, Chicago, AZ 92101"/>
    <s v="madison6638@customer.com"/>
    <s v="619-271-4791"/>
  </r>
  <r>
    <s v="C6639"/>
    <s v="Adam Harris"/>
    <s v="7465 Lakeview Dr, Dallas, CA 85001"/>
    <s v="adam6639@customer.com"/>
    <s v="602-477-1426"/>
  </r>
  <r>
    <s v="C6640"/>
    <s v="Abigail Thompson"/>
    <s v="4760 Elm St, Chicago, CA 75201"/>
    <s v="abigail6640@customer.com"/>
    <s v="646-534-3040"/>
  </r>
  <r>
    <s v="C6641"/>
    <s v="Gerald Martinez"/>
    <s v="5591 Cedar Ln, San Antonio, CA 10001"/>
    <s v="gerald6641@customer.com"/>
    <s v="212-914-8004"/>
  </r>
  <r>
    <s v="C6642"/>
    <s v="Lauren Scott"/>
    <s v="9667 Maple Dr, Houston, AZ 90001"/>
    <s v="lauren6642@customer.com"/>
    <s v="323-593-4054"/>
  </r>
  <r>
    <s v="C6643"/>
    <s v="Keith Gonzalez"/>
    <s v="7420 Maple Dr, Houston, IL 75201"/>
    <s v="keith6643@customer.com"/>
    <s v="718-631-7120"/>
  </r>
  <r>
    <s v="C6644"/>
    <s v="Isabella Martinez"/>
    <s v="3753 Lakeview Dr, San Jose, NY 78201"/>
    <s v="isabella6644@customer.com"/>
    <s v="305-845-8527"/>
  </r>
  <r>
    <s v="C6645"/>
    <s v="Terry King"/>
    <s v="6362 Elm St, Philadelphia, IL 95101"/>
    <s v="terry6645@customer.com"/>
    <s v="408-759-5018"/>
  </r>
  <r>
    <s v="C6646"/>
    <s v="Jane Hill"/>
    <s v="8779 Highland Ave, Los Angeles, NY 92101"/>
    <s v="jane6646@customer.com"/>
    <s v="619-517-9780"/>
  </r>
  <r>
    <s v="C6647"/>
    <s v="Wayne Adams"/>
    <s v="7967 Highland Ave, Los Angeles, AZ 95101"/>
    <s v="wayne6647@customer.com"/>
    <s v="408-808-6847"/>
  </r>
  <r>
    <s v="C6648"/>
    <s v="Amy Miller"/>
    <s v="3920 Highland Ave, Phoenix, TX 78201"/>
    <s v="amy6648@customer.com"/>
    <s v="512-357-1073"/>
  </r>
  <r>
    <s v="C6649"/>
    <s v="Ralph Hall"/>
    <s v="2588 Elm St, Philadelphia, CA 92101"/>
    <s v="ralph6649@customer.com"/>
    <s v="619-128-6114"/>
  </r>
  <r>
    <s v="C6650"/>
    <s v="Cynthia Rivera"/>
    <s v="6420 Elm St, San Diego, PA 95101"/>
    <s v="cynthia6650@customer.com"/>
    <s v="408-908-9355"/>
  </r>
  <r>
    <s v="C6651"/>
    <s v="Smith Lewis"/>
    <s v="1637 Lakeview Dr, New York, NY 92101"/>
    <s v="smith6651@customer.com"/>
    <s v="619-919-9132"/>
  </r>
  <r>
    <s v="C6652"/>
    <s v="Johnson Lee"/>
    <s v="3643 Maple Dr, Chicago, TX 85001"/>
    <s v="johnson6652@customer.com"/>
    <s v="602-603-9517"/>
  </r>
  <r>
    <s v="C6653"/>
    <s v="Williams Smith"/>
    <s v="6012 Elm St, Philadelphia, AZ 78201"/>
    <s v="williams6653@customer.com"/>
    <s v="646-355-9467"/>
  </r>
  <r>
    <s v="C6654"/>
    <s v="Brown Martinez"/>
    <s v="3540 Highland Ave, New York, TX 85001"/>
    <s v="brown6654@customer.com"/>
    <s v="602-153-8449"/>
  </r>
  <r>
    <s v="C6655"/>
    <s v="Jones White"/>
    <s v="1846 Lakeview Dr, San Jose, NY 85001"/>
    <s v="jones6655@customer.com"/>
    <s v="602-658-5560"/>
  </r>
  <r>
    <s v="C6656"/>
    <s v="Garcia Martin"/>
    <s v="4639 Sunset Rd, Dallas, NY 78201"/>
    <s v="garcia6656@customer.com"/>
    <s v="646-135-9288"/>
  </r>
  <r>
    <s v="C6657"/>
    <s v="Miller King"/>
    <s v="3939 Cedar Ln, Philadelphia, TX 75201"/>
    <s v="miller6657@customer.com"/>
    <s v="718-985-5623"/>
  </r>
  <r>
    <s v="C6658"/>
    <s v="Davis Thompson"/>
    <s v="8064 Maple Dr, Houston, TX 85001"/>
    <s v="davis6658@customer.com"/>
    <s v="602-289-2470"/>
  </r>
  <r>
    <s v="C6659"/>
    <s v="Rodriguez King"/>
    <s v="2688 Maple Dr, Phoenix, CA 90001"/>
    <s v="rodriguez6659@customer.com"/>
    <s v="323-378-6865"/>
  </r>
  <r>
    <s v="C6660"/>
    <s v="Martinez Rivera"/>
    <s v="2499 Park Blvd, Los Angeles, TX 92101"/>
    <s v="martinez6660@customer.com"/>
    <s v="619-841-3005"/>
  </r>
  <r>
    <s v="C6661"/>
    <s v="Hernandez Perez"/>
    <s v="8690 Elm St, Philadelphia, TX 90001"/>
    <s v="hernandez6661@customer.com"/>
    <s v="323-199-8795"/>
  </r>
  <r>
    <s v="C6662"/>
    <s v="Lopez Gomez"/>
    <s v="7195 Lakeview Dr, San Antonio, NY 90001"/>
    <s v="lopez6662@customer.com"/>
    <s v="323-284-5788"/>
  </r>
  <r>
    <s v="C6663"/>
    <s v="Gonzalez Allen"/>
    <s v="7779 Broadway, Chicago, IL 77001"/>
    <s v="gonzalez6663@customer.com"/>
    <s v="713-246-8445"/>
  </r>
  <r>
    <s v="C6664"/>
    <s v="Wilson Gomez"/>
    <s v="8845 Broadway, New York, TX 85001"/>
    <s v="wilson6664@customer.com"/>
    <s v="602-101-1471"/>
  </r>
  <r>
    <s v="C6665"/>
    <s v="Anderson Ramirez"/>
    <s v="9016 Broadway, New York, TX 75201"/>
    <s v="anderson6665@customer.com"/>
    <s v="718-512-9461"/>
  </r>
  <r>
    <s v="C6666"/>
    <s v="Thomas Mitchell"/>
    <s v="7417 Lakeview Dr, Philadelphia, IL 60601"/>
    <s v="thomas6666@customer.com"/>
    <s v="312-816-8483"/>
  </r>
  <r>
    <s v="C6667"/>
    <s v="Taylor Harris"/>
    <s v="9427 Cedar Ln, San Jose, CA 75201"/>
    <s v="taylor6667@customer.com"/>
    <s v="305-661-5603"/>
  </r>
  <r>
    <s v="C6668"/>
    <s v="Moore Moore"/>
    <s v="5722 Washington St, Philadelphia, PA 78201"/>
    <s v="moore6668@customer.com"/>
    <s v="305-671-9426"/>
  </r>
  <r>
    <s v="C6669"/>
    <s v="Jackson Scott"/>
    <s v="9880 Park Blvd, Houston, AZ 10001"/>
    <s v="jackson6669@customer.com"/>
    <s v="212-626-7523"/>
  </r>
  <r>
    <s v="C6670"/>
    <s v="Martin Williams"/>
    <s v="492 Park Blvd, Houston, AZ 60601"/>
    <s v="martin6670@customer.com"/>
    <s v="312-711-4832"/>
  </r>
  <r>
    <s v="C6671"/>
    <s v="Peter Wilson"/>
    <s v="1246 Cedar Ln, Los Angeles, PA 60601"/>
    <s v="peter6671@customer.com"/>
    <s v="312-689-4850"/>
  </r>
  <r>
    <s v="C6672"/>
    <s v="Victoria Wright"/>
    <s v="5420 Broadway, Dallas, AZ 10001"/>
    <s v="victoria6672@customer.com"/>
    <s v="212-172-3497"/>
  </r>
  <r>
    <s v="C6673"/>
    <s v="Raymond Flores"/>
    <s v="6818 Elm St, San Antonio, TX 60601"/>
    <s v="raymond6673@customer.com"/>
    <s v="312-389-2544"/>
  </r>
  <r>
    <s v="C6674"/>
    <s v="Julia Nguyen"/>
    <s v="3966 Park Blvd, Los Angeles, NY 85001"/>
    <s v="julia6674@customer.com"/>
    <s v="602-415-9577"/>
  </r>
  <r>
    <s v="C6675"/>
    <s v="Scott Rodriguez"/>
    <s v="4166 Broadway, New York, TX 78201"/>
    <s v="scott6675@customer.com"/>
    <s v="718-666-8287"/>
  </r>
  <r>
    <s v="C6676"/>
    <s v="Grace Sanchez"/>
    <s v="5450 Sunset Rd, Phoenix, PA 77001"/>
    <s v="grace6676@customer.com"/>
    <s v="713-307-8602"/>
  </r>
  <r>
    <s v="C6677"/>
    <s v="Dennis Martin"/>
    <s v="9038 Maple Dr, Phoenix, CA 85001"/>
    <s v="dennis6677@customer.com"/>
    <s v="602-994-7510"/>
  </r>
  <r>
    <s v="C6678"/>
    <s v="Evelyn King"/>
    <s v="1900 Elm St, Phoenix, IL 95101"/>
    <s v="evelyn6678@customer.com"/>
    <s v="408-758-8285"/>
  </r>
  <r>
    <s v="C6679"/>
    <s v="Gregory Lewis"/>
    <s v="5918 Park Blvd, Los Angeles, TX 90001"/>
    <s v="gregory6679@customer.com"/>
    <s v="323-481-5962"/>
  </r>
  <r>
    <s v="C6680"/>
    <s v="Anna White"/>
    <s v="4845 Park Blvd, Chicago, CA 10001"/>
    <s v="anna6680@customer.com"/>
    <s v="212-783-3976"/>
  </r>
  <r>
    <s v="C6681"/>
    <s v="Walter Robinson"/>
    <s v="4253 Washington St, Dallas, TX 92101"/>
    <s v="walter6681@customer.com"/>
    <s v="619-111-2662"/>
  </r>
  <r>
    <s v="C6682"/>
    <s v="Rose Miller"/>
    <s v="9638 Elm St, Houston, AZ 19101"/>
    <s v="rose6682@customer.com"/>
    <s v="215-738-5472"/>
  </r>
  <r>
    <s v="C6683"/>
    <s v="Patrick Clark"/>
    <s v="7626 Park Blvd, Chicago, NY 10001"/>
    <s v="patrick6683@customer.com"/>
    <s v="212-146-3033"/>
  </r>
  <r>
    <s v="C6684"/>
    <s v="Judith Taylor"/>
    <s v="5789 Broadway, San Antonio, CA 19101"/>
    <s v="judith6684@customer.com"/>
    <s v="215-817-8206"/>
  </r>
  <r>
    <s v="C6685"/>
    <s v="Henry Hall"/>
    <s v="6163 Broadway, San Jose, AZ 60601"/>
    <s v="henry6685@customer.com"/>
    <s v="312-714-2862"/>
  </r>
  <r>
    <s v="C6686"/>
    <s v="Christina Scott"/>
    <s v="6543 Elm St, New York, PA 75201"/>
    <s v="christina6686@customer.com"/>
    <s v="305-498-4618"/>
  </r>
  <r>
    <s v="C6687"/>
    <s v="Douglas Roberts"/>
    <s v="3347 Maple Dr, San Jose, CA 95101"/>
    <s v="douglas6687@customer.com"/>
    <s v="408-710-7497"/>
  </r>
  <r>
    <s v="C6688"/>
    <s v="Maria Robinson"/>
    <s v="3061 Maple Dr, San Jose, PA 85001"/>
    <s v="maria6688@customer.com"/>
    <s v="602-300-6209"/>
  </r>
  <r>
    <s v="C6689"/>
    <s v="Harold Thompson"/>
    <s v="9401 Highland Ave, San Diego, NY 85001"/>
    <s v="harold6689@customer.com"/>
    <s v="602-843-8309"/>
  </r>
  <r>
    <s v="C6690"/>
    <s v="Nicole Taylor"/>
    <s v="3206 Elm St, San Jose, CA 19101"/>
    <s v="nicole6690@customer.com"/>
    <s v="215-786-1009"/>
  </r>
  <r>
    <s v="C6691"/>
    <s v="Alexander Nelson"/>
    <s v="782 Elm St, Chicago, CA 90001"/>
    <s v="alexander6691@customer.com"/>
    <s v="323-479-8372"/>
  </r>
  <r>
    <s v="C6692"/>
    <s v="Megan Nguyen"/>
    <s v="2893 Main St, San Antonio, TX 92101"/>
    <s v="megan6692@customer.com"/>
    <s v="619-410-9238"/>
  </r>
  <r>
    <s v="C6693"/>
    <s v="Samuel Davis"/>
    <s v="8155 Washington St, Chicago, CA 92101"/>
    <s v="samuel6693@customer.com"/>
    <s v="619-238-3531"/>
  </r>
  <r>
    <s v="C6694"/>
    <s v="Dorothy Davis"/>
    <s v="6274 Broadway, Chicago, IL 60601"/>
    <s v="dorothy6694@customer.com"/>
    <s v="312-742-2315"/>
  </r>
  <r>
    <s v="C6695"/>
    <s v="Frank Moore"/>
    <s v="8905 Broadway, Houston, TX 19101"/>
    <s v="frank6695@customer.com"/>
    <s v="215-403-6850"/>
  </r>
  <r>
    <s v="C6696"/>
    <s v="Sophia Brown"/>
    <s v="9529 Main St, New York, TX 95101"/>
    <s v="sophia6696@customer.com"/>
    <s v="408-246-8921"/>
  </r>
  <r>
    <s v="C6697"/>
    <s v="Lawrence Scott"/>
    <s v="221 Lakeview Dr, San Jose, TX 78201"/>
    <s v="lawrence6697@customer.com"/>
    <s v="646-615-8047"/>
  </r>
  <r>
    <s v="C6698"/>
    <s v="Alice Allen"/>
    <s v="9357 Elm St, Houston, TX 10001"/>
    <s v="alice6698@customer.com"/>
    <s v="212-700-9836"/>
  </r>
  <r>
    <s v="C6699"/>
    <s v="Arthur Moore"/>
    <s v="5142 Washington St, Houston, AZ 77001"/>
    <s v="arthur6699@customer.com"/>
    <s v="713-311-9267"/>
  </r>
  <r>
    <s v="C6700"/>
    <s v="Ruth Rodriguez"/>
    <s v="4717 Sunset Rd, San Diego, CA 75201"/>
    <s v="ruth6700@customer.com"/>
    <s v="305-570-7553"/>
  </r>
  <r>
    <s v="C6701"/>
    <s v="Philip Hernandez"/>
    <s v="9279 Broadway, New York, AZ 92101"/>
    <s v="philip6701@customer.com"/>
    <s v="619-400-9230"/>
  </r>
  <r>
    <s v="C6702"/>
    <s v="Diana Johnson"/>
    <s v="1713 Cedar Ln, Dallas, CA 77001"/>
    <s v="diana6702@customer.com"/>
    <s v="713-474-8677"/>
  </r>
  <r>
    <s v="C6703"/>
    <s v="Roger Carter"/>
    <s v="5058 Washington St, San Jose, IL 19101"/>
    <s v="roger6703@customer.com"/>
    <s v="215-788-6895"/>
  </r>
  <r>
    <s v="C6704"/>
    <s v="Natalie Gomez"/>
    <s v="1643 Cedar Ln, New York, NY 10001"/>
    <s v="natalie6704@customer.com"/>
    <s v="212-520-3026"/>
  </r>
  <r>
    <s v="C6705"/>
    <s v="Benjamin Davis"/>
    <s v="5014 Broadway, Dallas, CA 78201"/>
    <s v="benjamin6705@customer.com"/>
    <s v="415-219-3982"/>
  </r>
  <r>
    <s v="C6706"/>
    <s v="Virginia Martinez"/>
    <s v="1751 Park Blvd, Dallas, PA 75201"/>
    <s v="virginia6706@customer.com"/>
    <s v="415-587-1477"/>
  </r>
  <r>
    <s v="C6707"/>
    <s v="Bruce Gonzalez"/>
    <s v="1735 Park Blvd, Dallas, NY 85001"/>
    <s v="bruce6707@customer.com"/>
    <s v="602-924-7777"/>
  </r>
  <r>
    <s v="C6708"/>
    <s v="Madison Perez"/>
    <s v="4299 Cedar Ln, San Antonio, CA 77001"/>
    <s v="madison6708@customer.com"/>
    <s v="713-336-3079"/>
  </r>
  <r>
    <s v="C6709"/>
    <s v="Adam Lopez"/>
    <s v="7866 Sunset Rd, San Antonio, IL 10001"/>
    <s v="adam6709@customer.com"/>
    <s v="212-263-4805"/>
  </r>
  <r>
    <s v="C6710"/>
    <s v="Abigail Hill"/>
    <s v="5980 Washington St, Chicago, TX 19101"/>
    <s v="abigail6710@customer.com"/>
    <s v="215-952-5542"/>
  </r>
  <r>
    <s v="C6711"/>
    <s v="Gerald Jones"/>
    <s v="4596 Broadway, Houston, AZ 90001"/>
    <s v="gerald6711@customer.com"/>
    <s v="323-943-9837"/>
  </r>
  <r>
    <s v="C6712"/>
    <s v="Lauren Taylor"/>
    <s v="2706 Lakeview Dr, New York, TX 10001"/>
    <s v="lauren6712@customer.com"/>
    <s v="212-428-2268"/>
  </r>
  <r>
    <s v="C6713"/>
    <s v="Keith Scott"/>
    <s v="812 Highland Ave, Los Angeles, IL 92101"/>
    <s v="keith6713@customer.com"/>
    <s v="619-363-6900"/>
  </r>
  <r>
    <s v="C6714"/>
    <s v="Isabella Hall"/>
    <s v="979 Highland Ave, Houston, NY 10001"/>
    <s v="isabella6714@customer.com"/>
    <s v="212-546-9768"/>
  </r>
  <r>
    <s v="C6715"/>
    <s v="Terry Anderson"/>
    <s v="1003 Sunset Rd, San Jose, CA 75201"/>
    <s v="terry6715@customer.com"/>
    <s v="646-897-9699"/>
  </r>
  <r>
    <s v="C6716"/>
    <s v="Jane Miller"/>
    <s v="2229 Sunset Rd, Dallas, PA 10001"/>
    <s v="jane6716@customer.com"/>
    <s v="212-652-1522"/>
  </r>
  <r>
    <s v="C6717"/>
    <s v="Wayne Lopez"/>
    <s v="7516 Sunset Rd, Philadelphia, TX 19101"/>
    <s v="wayne6717@customer.com"/>
    <s v="215-838-8187"/>
  </r>
  <r>
    <s v="C6718"/>
    <s v="Amy Lewis"/>
    <s v="7681 Highland Ave, Houston, AZ 19101"/>
    <s v="amy6718@customer.com"/>
    <s v="215-270-6538"/>
  </r>
  <r>
    <s v="C6719"/>
    <s v="Ralph Harris"/>
    <s v="1652 Maple Dr, San Antonio, TX 92101"/>
    <s v="ralph6719@customer.com"/>
    <s v="619-813-7353"/>
  </r>
  <r>
    <s v="C6720"/>
    <s v="Cynthia Ramirez"/>
    <s v="934 Main St, Dallas, CA 77001"/>
    <s v="cynthia6720@customer.com"/>
    <s v="713-900-9021"/>
  </r>
  <r>
    <s v="C6721"/>
    <s v="Smith Perez"/>
    <s v="7782 Highland Ave, San Diego, TX 78201"/>
    <s v="smith6721@customer.com"/>
    <s v="718-409-8355"/>
  </r>
  <r>
    <s v="C6722"/>
    <s v="Johnson Perez"/>
    <s v="931 Sunset Rd, Dallas, CA 78201"/>
    <s v="johnson6722@customer.com"/>
    <s v="305-271-3388"/>
  </r>
  <r>
    <s v="C6723"/>
    <s v="Williams Robinson"/>
    <s v="8320 Maple Dr, Philadelphia, NY 85001"/>
    <s v="williams6723@customer.com"/>
    <s v="602-880-6416"/>
  </r>
  <r>
    <s v="C6724"/>
    <s v="Brown Gomez"/>
    <s v="4511 Broadway, New York, CA 90001"/>
    <s v="brown6724@customer.com"/>
    <s v="323-769-6698"/>
  </r>
  <r>
    <s v="C6725"/>
    <s v="Jones Harris"/>
    <s v="392 Lakeview Dr, San Diego, NY 19101"/>
    <s v="jones6725@customer.com"/>
    <s v="215-995-6348"/>
  </r>
  <r>
    <s v="C6726"/>
    <s v="Garcia Ramirez"/>
    <s v="3692 Main St, Philadelphia, TX 90001"/>
    <s v="garcia6726@customer.com"/>
    <s v="323-885-6965"/>
  </r>
  <r>
    <s v="C6727"/>
    <s v="Miller Wilson"/>
    <s v="5536 Lakeview Dr, Dallas, NY 60601"/>
    <s v="miller6727@customer.com"/>
    <s v="312-719-1234"/>
  </r>
  <r>
    <s v="C6728"/>
    <s v="Davis Carter"/>
    <s v="2069 Lakeview Dr, Chicago, IL 95101"/>
    <s v="davis6728@customer.com"/>
    <s v="408-201-9844"/>
  </r>
  <r>
    <s v="C6729"/>
    <s v="Rodriguez Hernandez"/>
    <s v="8338 Broadway, Houston, AZ 10001"/>
    <s v="rodriguez6729@customer.com"/>
    <s v="212-109-3289"/>
  </r>
  <r>
    <s v="C6730"/>
    <s v="Martinez Harris"/>
    <s v="889 Elm St, Los Angeles, TX 10001"/>
    <s v="martinez6730@customer.com"/>
    <s v="212-172-8053"/>
  </r>
  <r>
    <s v="C6731"/>
    <s v="Hernandez Robinson"/>
    <s v="7808 Cedar Ln, Philadelphia, CA 85001"/>
    <s v="hernandez6731@customer.com"/>
    <s v="602-152-3766"/>
  </r>
  <r>
    <s v="C6732"/>
    <s v="Lopez Perez"/>
    <s v="1872 Cedar Ln, Philadelphia, TX 19101"/>
    <s v="lopez6732@customer.com"/>
    <s v="215-535-8338"/>
  </r>
  <r>
    <s v="C6733"/>
    <s v="Gonzalez Brown"/>
    <s v="9982 Maple Dr, Los Angeles, TX 77001"/>
    <s v="gonzalez6733@customer.com"/>
    <s v="713-841-7375"/>
  </r>
  <r>
    <s v="C6734"/>
    <s v="Wilson Brown"/>
    <s v="8351 Highland Ave, Dallas, AZ 95101"/>
    <s v="wilson6734@customer.com"/>
    <s v="408-155-6027"/>
  </r>
  <r>
    <s v="C6735"/>
    <s v="Anderson Torres"/>
    <s v="2276 Park Blvd, Phoenix, TX 85001"/>
    <s v="anderson6735@customer.com"/>
    <s v="602-974-2880"/>
  </r>
  <r>
    <s v="C6736"/>
    <s v="Thomas Gomez"/>
    <s v="4234 Maple Dr, Dallas, CA 75201"/>
    <s v="thomas6736@customer.com"/>
    <s v="646-772-4433"/>
  </r>
  <r>
    <s v="C6737"/>
    <s v="Taylor Jones"/>
    <s v="714 Washington St, Philadelphia, TX 92101"/>
    <s v="taylor6737@customer.com"/>
    <s v="619-254-5397"/>
  </r>
  <r>
    <s v="C6738"/>
    <s v="Moore Green"/>
    <s v="1443 Washington St, Dallas, IL 75201"/>
    <s v="moore6738@customer.com"/>
    <s v="512-846-7611"/>
  </r>
  <r>
    <s v="C6739"/>
    <s v="Jackson Lopez"/>
    <s v="6918 Washington St, San Diego, TX 78201"/>
    <s v="jackson6739@customer.com"/>
    <s v="512-699-3846"/>
  </r>
  <r>
    <s v="C6740"/>
    <s v="Martin Lewis"/>
    <s v="4465 Lakeview Dr, Phoenix, TX 95101"/>
    <s v="martin6740@customer.com"/>
    <s v="408-981-4821"/>
  </r>
  <r>
    <s v="C6741"/>
    <s v="Peter Jones"/>
    <s v="4926 Broadway, New York, CA 19101"/>
    <s v="peter6741@customer.com"/>
    <s v="215-775-2138"/>
  </r>
  <r>
    <s v="C6742"/>
    <s v="Victoria Miller"/>
    <s v="7131 Cedar Ln, Dallas, TX 60601"/>
    <s v="victoria6742@customer.com"/>
    <s v="312-624-8076"/>
  </r>
  <r>
    <s v="C6743"/>
    <s v="Raymond Rodriguez"/>
    <s v="6195 Main St, Dallas, IL 77001"/>
    <s v="raymond6743@customer.com"/>
    <s v="713-746-8237"/>
  </r>
  <r>
    <s v="C6744"/>
    <s v="Julia Smith"/>
    <s v="6254 Maple Dr, Phoenix, CA 19101"/>
    <s v="julia6744@customer.com"/>
    <s v="215-444-1378"/>
  </r>
  <r>
    <s v="C6745"/>
    <s v="Scott Roberts"/>
    <s v="4951 Washington St, San Jose, IL 92101"/>
    <s v="scott6745@customer.com"/>
    <s v="619-160-3012"/>
  </r>
  <r>
    <s v="C6746"/>
    <s v="Grace Miller"/>
    <s v="8811 Park Blvd, San Diego, TX 92101"/>
    <s v="grace6746@customer.com"/>
    <s v="619-785-7189"/>
  </r>
  <r>
    <s v="C6747"/>
    <s v="Dennis Rodriguez"/>
    <s v="9415 Highland Ave, San Diego, TX 77001"/>
    <s v="dennis6747@customer.com"/>
    <s v="713-416-8117"/>
  </r>
  <r>
    <s v="C6748"/>
    <s v="Evelyn Walker"/>
    <s v="4197 Elm St, Houston, IL 92101"/>
    <s v="evelyn6748@customer.com"/>
    <s v="619-206-3178"/>
  </r>
  <r>
    <s v="C6749"/>
    <s v="Gregory Jones"/>
    <s v="805 Maple Dr, Philadelphia, AZ 90001"/>
    <s v="gregory6749@customer.com"/>
    <s v="323-214-8929"/>
  </r>
  <r>
    <s v="C6750"/>
    <s v="Anna Lee"/>
    <s v="3651 Cedar Ln, New York, TX 19101"/>
    <s v="anna6750@customer.com"/>
    <s v="215-345-2888"/>
  </r>
  <r>
    <s v="C6751"/>
    <s v="Walter Lopez"/>
    <s v="2524 Elm St, Dallas, CA 77001"/>
    <s v="walter6751@customer.com"/>
    <s v="713-548-6889"/>
  </r>
  <r>
    <s v="C6752"/>
    <s v="Rose Rivera"/>
    <s v="6833 Main St, Chicago, TX 60601"/>
    <s v="rose6752@customer.com"/>
    <s v="312-565-5305"/>
  </r>
  <r>
    <s v="C6753"/>
    <s v="Patrick Hill"/>
    <s v="1245 Lakeview Dr, Dallas, CA 19101"/>
    <s v="patrick6753@customer.com"/>
    <s v="215-569-3337"/>
  </r>
  <r>
    <s v="C6754"/>
    <s v="Judith Hernandez"/>
    <s v="8065 Lakeview Dr, Chicago, CA 92101"/>
    <s v="judith6754@customer.com"/>
    <s v="619-596-1590"/>
  </r>
  <r>
    <s v="C6755"/>
    <s v="Henry Martin"/>
    <s v="5246 Highland Ave, Los Angeles, NY 19101"/>
    <s v="henry6755@customer.com"/>
    <s v="215-106-4290"/>
  </r>
  <r>
    <s v="C6756"/>
    <s v="Christina Mitchell"/>
    <s v="4877 Park Blvd, Phoenix, PA 75201"/>
    <s v="christina6756@customer.com"/>
    <s v="305-887-8592"/>
  </r>
  <r>
    <s v="C6757"/>
    <s v="Douglas Brown"/>
    <s v="2097 Highland Ave, San Jose, TX 60601"/>
    <s v="douglas6757@customer.com"/>
    <s v="312-905-5180"/>
  </r>
  <r>
    <s v="C6758"/>
    <s v="Maria Lee"/>
    <s v="6338 Lakeview Dr, New York, CA 92101"/>
    <s v="maria6758@customer.com"/>
    <s v="619-458-5520"/>
  </r>
  <r>
    <s v="C6759"/>
    <s v="Harold Scott"/>
    <s v="1424 Sunset Rd, Houston, CA 92101"/>
    <s v="harold6759@customer.com"/>
    <s v="619-189-5958"/>
  </r>
  <r>
    <s v="C6760"/>
    <s v="Nicole Baker"/>
    <s v="7016 Lakeview Dr, Phoenix, TX 10001"/>
    <s v="nicole6760@customer.com"/>
    <s v="212-570-8288"/>
  </r>
  <r>
    <s v="C6761"/>
    <s v="Alexander Harris"/>
    <s v="9313 Maple Dr, New York, NY 19101"/>
    <s v="alexander6761@customer.com"/>
    <s v="215-639-9068"/>
  </r>
  <r>
    <s v="C6762"/>
    <s v="Megan Nelson"/>
    <s v="666 Cedar Ln, Philadelphia, TX 19101"/>
    <s v="megan6762@customer.com"/>
    <s v="215-481-6657"/>
  </r>
  <r>
    <s v="C6763"/>
    <s v="Samuel Moore"/>
    <s v="1939 Main St, Phoenix, CA 19101"/>
    <s v="samuel6763@customer.com"/>
    <s v="215-351-9742"/>
  </r>
  <r>
    <s v="C6764"/>
    <s v="Dorothy Wright"/>
    <s v="8817 Maple Dr, Philadelphia, TX 78201"/>
    <s v="dorothy6764@customer.com"/>
    <s v="512-785-5440"/>
  </r>
  <r>
    <s v="C6765"/>
    <s v="Frank Anderson"/>
    <s v="3383 Highland Ave, San Jose, PA 78201"/>
    <s v="frank6765@customer.com"/>
    <s v="718-678-5623"/>
  </r>
  <r>
    <s v="C6766"/>
    <s v="Sophia Lewis"/>
    <s v="9374 Elm St, Houston, CA 10001"/>
    <s v="sophia6766@customer.com"/>
    <s v="212-634-3671"/>
  </r>
  <r>
    <s v="C6767"/>
    <s v="Lawrence Nelson"/>
    <s v="109 Main St, Dallas, PA 78201"/>
    <s v="lawrence6767@customer.com"/>
    <s v="415-816-8237"/>
  </r>
  <r>
    <s v="C6768"/>
    <s v="Alice Rodriguez"/>
    <s v="8424 Cedar Ln, Chicago, CA 77001"/>
    <s v="alice6768@customer.com"/>
    <s v="713-118-7719"/>
  </r>
  <r>
    <s v="C6769"/>
    <s v="Arthur Martin"/>
    <s v="9188 Highland Ave, San Jose, NY 10001"/>
    <s v="arthur6769@customer.com"/>
    <s v="212-267-7434"/>
  </r>
  <r>
    <s v="C6770"/>
    <s v="Ruth Wright"/>
    <s v="9528 Maple Dr, Los Angeles, TX 19101"/>
    <s v="ruth6770@customer.com"/>
    <s v="215-152-9332"/>
  </r>
  <r>
    <s v="C6771"/>
    <s v="Philip Hill"/>
    <s v="2008 Highland Ave, San Jose, PA 75201"/>
    <s v="philip6771@customer.com"/>
    <s v="415-410-4850"/>
  </r>
  <r>
    <s v="C6772"/>
    <s v="Diana Thompson"/>
    <s v="1188 Broadway, San Jose, CA 85001"/>
    <s v="diana6772@customer.com"/>
    <s v="602-667-6939"/>
  </r>
  <r>
    <s v="C6773"/>
    <s v="Roger Gomez"/>
    <s v="1336 Highland Ave, New York, CA 85001"/>
    <s v="roger6773@customer.com"/>
    <s v="602-701-3232"/>
  </r>
  <r>
    <s v="C6774"/>
    <s v="Natalie Baker"/>
    <s v="8047 Park Blvd, San Jose, TX 75201"/>
    <s v="natalie6774@customer.com"/>
    <s v="718-995-7037"/>
  </r>
  <r>
    <s v="C6775"/>
    <s v="Benjamin Carter"/>
    <s v="4723 Cedar Ln, Dallas, TX 78201"/>
    <s v="benjamin6775@customer.com"/>
    <s v="512-659-2879"/>
  </r>
  <r>
    <s v="C6776"/>
    <s v="Virginia Wilson"/>
    <s v="5149 Main St, New York, TX 60601"/>
    <s v="virginia6776@customer.com"/>
    <s v="312-358-4558"/>
  </r>
  <r>
    <s v="C6777"/>
    <s v="Bruce Thomas"/>
    <s v="9162 Park Blvd, Chicago, CA 10001"/>
    <s v="bruce6777@customer.com"/>
    <s v="212-445-9361"/>
  </r>
  <r>
    <s v="C6778"/>
    <s v="Madison Rivera"/>
    <s v="8499 Broadway, Dallas, AZ 60601"/>
    <s v="madison6778@customer.com"/>
    <s v="312-543-2429"/>
  </r>
  <r>
    <s v="C6779"/>
    <s v="Adam Smith"/>
    <s v="9688 Cedar Ln, Chicago, PA 90001"/>
    <s v="adam6779@customer.com"/>
    <s v="323-608-2911"/>
  </r>
  <r>
    <s v="C6780"/>
    <s v="Abigail Smith"/>
    <s v="6958 Elm St, Philadelphia, AZ 77001"/>
    <s v="abigail6780@customer.com"/>
    <s v="713-918-2302"/>
  </r>
  <r>
    <s v="C6781"/>
    <s v="Gerald Anderson"/>
    <s v="7741 Main St, Los Angeles, NY 90001"/>
    <s v="gerald6781@customer.com"/>
    <s v="323-144-1275"/>
  </r>
  <r>
    <s v="C6782"/>
    <s v="Lauren King"/>
    <s v="4396 Broadway, Los Angeles, CA 90001"/>
    <s v="lauren6782@customer.com"/>
    <s v="323-874-3643"/>
  </r>
  <r>
    <s v="C6783"/>
    <s v="Keith Hernandez"/>
    <s v="6376 Maple Dr, Chicago, NY 19101"/>
    <s v="keith6783@customer.com"/>
    <s v="215-456-4462"/>
  </r>
  <r>
    <s v="C6784"/>
    <s v="Isabella Rivera"/>
    <s v="5727 Sunset Rd, Houston, PA 19101"/>
    <s v="isabella6784@customer.com"/>
    <s v="215-641-7791"/>
  </r>
  <r>
    <s v="C6785"/>
    <s v="Terry Allen"/>
    <s v="5791 Main St, Los Angeles, NY 90001"/>
    <s v="terry6785@customer.com"/>
    <s v="323-578-3507"/>
  </r>
  <r>
    <s v="C6786"/>
    <s v="Jane Adams"/>
    <s v="5857 Washington St, San Diego, CA 85001"/>
    <s v="jane6786@customer.com"/>
    <s v="602-563-1657"/>
  </r>
  <r>
    <s v="C6787"/>
    <s v="Wayne Torres"/>
    <s v="7865 Washington St, San Antonio, TX 78201"/>
    <s v="wayne6787@customer.com"/>
    <s v="646-882-4356"/>
  </r>
  <r>
    <s v="C6788"/>
    <s v="Amy Taylor"/>
    <s v="378 Lakeview Dr, San Antonio, NY 95101"/>
    <s v="amy6788@customer.com"/>
    <s v="408-731-2571"/>
  </r>
  <r>
    <s v="C6789"/>
    <s v="Ralph Lee"/>
    <s v="7596 Highland Ave, New York, TX 77001"/>
    <s v="ralph6789@customer.com"/>
    <s v="713-530-8921"/>
  </r>
  <r>
    <s v="C6790"/>
    <s v="Cynthia Flores"/>
    <s v="2170 Broadway, San Jose, TX 78201"/>
    <s v="cynthia6790@customer.com"/>
    <s v="415-630-7290"/>
  </r>
  <r>
    <s v="C6791"/>
    <s v="Smith Ramirez"/>
    <s v="7032 Maple Dr, New York, TX 78201"/>
    <s v="smith6791@customer.com"/>
    <s v="718-383-8150"/>
  </r>
  <r>
    <s v="C6792"/>
    <s v="Johnson Gonzalez"/>
    <s v="466 Washington St, Dallas, TX 90001"/>
    <s v="johnson6792@customer.com"/>
    <s v="323-552-6800"/>
  </r>
  <r>
    <s v="C6793"/>
    <s v="Williams Rodriguez"/>
    <s v="7239 Washington St, Philadelphia, AZ 75201"/>
    <s v="williams6793@customer.com"/>
    <s v="718-336-1433"/>
  </r>
  <r>
    <s v="C6794"/>
    <s v="Brown Roberts"/>
    <s v="585 Elm St, Philadelphia, CA 78201"/>
    <s v="brown6794@customer.com"/>
    <s v="305-787-2665"/>
  </r>
  <r>
    <s v="C6795"/>
    <s v="Jones Sanchez"/>
    <s v="3709 Main St, Philadelphia, PA 85001"/>
    <s v="jones6795@customer.com"/>
    <s v="602-317-6007"/>
  </r>
  <r>
    <s v="C6796"/>
    <s v="Garcia Harris"/>
    <s v="1381 Elm St, San Diego, TX 77001"/>
    <s v="garcia6796@customer.com"/>
    <s v="713-352-9367"/>
  </r>
  <r>
    <s v="C6797"/>
    <s v="Miller Rivera"/>
    <s v="4385 Main St, New York, IL 75201"/>
    <s v="miller6797@customer.com"/>
    <s v="415-420-6288"/>
  </r>
  <r>
    <s v="C6798"/>
    <s v="Davis Jackson"/>
    <s v="6579 Washington St, Dallas, NY 85001"/>
    <s v="davis6798@customer.com"/>
    <s v="602-344-9720"/>
  </r>
  <r>
    <s v="C6799"/>
    <s v="Rodriguez Garcia"/>
    <s v="8179 Main St, Phoenix, AZ 78201"/>
    <s v="rodriguez6799@customer.com"/>
    <s v="512-110-4099"/>
  </r>
  <r>
    <s v="C6800"/>
    <s v="Martinez Thompson"/>
    <s v="689 Main St, Philadelphia, TX 78201"/>
    <s v="martinez6800@customer.com"/>
    <s v="305-767-3688"/>
  </r>
  <r>
    <s v="C6801"/>
    <s v="Hernandez Mitchell"/>
    <s v="6464 Broadway, Phoenix, NY 85001"/>
    <s v="hernandez6801@customer.com"/>
    <s v="602-834-7795"/>
  </r>
  <r>
    <s v="C6802"/>
    <s v="Lopez Gonzalez"/>
    <s v="3465 Highland Ave, Houston, CA 78201"/>
    <s v="lopez6802@customer.com"/>
    <s v="718-372-7118"/>
  </r>
  <r>
    <s v="C6803"/>
    <s v="Gonzalez Thompson"/>
    <s v="704 Main St, Dallas, PA 85001"/>
    <s v="gonzalez6803@customer.com"/>
    <s v="602-209-6919"/>
  </r>
  <r>
    <s v="C6804"/>
    <s v="Wilson Allen"/>
    <s v="8373 Main St, Chicago, AZ 60601"/>
    <s v="wilson6804@customer.com"/>
    <s v="312-292-3074"/>
  </r>
  <r>
    <s v="C6805"/>
    <s v="Anderson Hall"/>
    <s v="4338 Sunset Rd, San Jose, NY 77001"/>
    <s v="anderson6805@customer.com"/>
    <s v="713-599-3698"/>
  </r>
  <r>
    <s v="C6806"/>
    <s v="Thomas Jones"/>
    <s v="1161 Cedar Ln, New York, TX 92101"/>
    <s v="thomas6806@customer.com"/>
    <s v="619-688-9929"/>
  </r>
  <r>
    <s v="C6807"/>
    <s v="Taylor Sanchez"/>
    <s v="2066 Park Blvd, New York, PA 75201"/>
    <s v="taylor6807@customer.com"/>
    <s v="646-844-3394"/>
  </r>
  <r>
    <s v="C6808"/>
    <s v="Moore Thompson"/>
    <s v="4164 Park Blvd, Philadelphia, CA 90001"/>
    <s v="moore6808@customer.com"/>
    <s v="323-766-5150"/>
  </r>
  <r>
    <s v="C6809"/>
    <s v="Jackson Clark"/>
    <s v="7194 Park Blvd, Dallas, CA 78201"/>
    <s v="jackson6809@customer.com"/>
    <s v="305-579-2406"/>
  </r>
  <r>
    <s v="C6810"/>
    <s v="Martin Rodriguez"/>
    <s v="6158 Lakeview Dr, Phoenix, AZ 19101"/>
    <s v="martin6810@customer.com"/>
    <s v="215-887-5256"/>
  </r>
  <r>
    <s v="C6811"/>
    <s v="Peter Nelson"/>
    <s v="7613 Washington St, Houston, TX 92101"/>
    <s v="peter6811@customer.com"/>
    <s v="619-757-3912"/>
  </r>
  <r>
    <s v="C6812"/>
    <s v="Victoria Nguyen"/>
    <s v="2019 Highland Ave, San Diego, CA 90001"/>
    <s v="victoria6812@customer.com"/>
    <s v="323-338-6053"/>
  </r>
  <r>
    <s v="C6813"/>
    <s v="Raymond White"/>
    <s v="7595 Highland Ave, San Diego, TX 60601"/>
    <s v="raymond6813@customer.com"/>
    <s v="312-990-8719"/>
  </r>
  <r>
    <s v="C6814"/>
    <s v="Julia Martin"/>
    <s v="3983 Lakeview Dr, San Jose, PA 10001"/>
    <s v="julia6814@customer.com"/>
    <s v="212-381-9997"/>
  </r>
  <r>
    <s v="C6815"/>
    <s v="Scott Nelson"/>
    <s v="6226 Washington St, Chicago, NY 10001"/>
    <s v="scott6815@customer.com"/>
    <s v="212-789-3653"/>
  </r>
  <r>
    <s v="C6816"/>
    <s v="Grace Taylor"/>
    <s v="1470 Main St, San Diego, TX 75201"/>
    <s v="grace6816@customer.com"/>
    <s v="415-108-8404"/>
  </r>
  <r>
    <s v="C6817"/>
    <s v="Dennis Lewis"/>
    <s v="1568 Maple Dr, Houston, PA 77001"/>
    <s v="dennis6817@customer.com"/>
    <s v="713-690-8075"/>
  </r>
  <r>
    <s v="C6818"/>
    <s v="Evelyn Green"/>
    <s v="6331 Broadway, Houston, NY 78201"/>
    <s v="evelyn6818@customer.com"/>
    <s v="718-931-6499"/>
  </r>
  <r>
    <s v="C6819"/>
    <s v="Gregory Young"/>
    <s v="4466 Main St, Dallas, AZ 92101"/>
    <s v="gregory6819@customer.com"/>
    <s v="619-627-7614"/>
  </r>
  <r>
    <s v="C6820"/>
    <s v="Anna Martin"/>
    <s v="8666 Main St, Houston, PA 95101"/>
    <s v="anna6820@customer.com"/>
    <s v="408-384-5377"/>
  </r>
  <r>
    <s v="C6821"/>
    <s v="Walter Wilson"/>
    <s v="5999 Maple Dr, Los Angeles, CA 92101"/>
    <s v="walter6821@customer.com"/>
    <s v="619-184-5048"/>
  </r>
  <r>
    <s v="C6822"/>
    <s v="Rose Green"/>
    <s v="637 Washington St, Chicago, TX 75201"/>
    <s v="rose6822@customer.com"/>
    <s v="646-238-8432"/>
  </r>
  <r>
    <s v="C6823"/>
    <s v="Patrick Thompson"/>
    <s v="1207 Cedar Ln, Chicago, CA 60601"/>
    <s v="patrick6823@customer.com"/>
    <s v="312-624-3058"/>
  </r>
  <r>
    <s v="C6824"/>
    <s v="Judith Hernandez"/>
    <s v="7301 Broadway, New York, CA 60601"/>
    <s v="judith6824@customer.com"/>
    <s v="312-566-2971"/>
  </r>
  <r>
    <s v="C6825"/>
    <s v="Henry Ramirez"/>
    <s v="7074 Broadway, Philadelphia, PA 90001"/>
    <s v="henry6825@customer.com"/>
    <s v="323-757-3702"/>
  </r>
  <r>
    <s v="C6826"/>
    <s v="Christina Jones"/>
    <s v="2761 Lakeview Dr, Houston, CA 95101"/>
    <s v="christina6826@customer.com"/>
    <s v="408-294-9584"/>
  </r>
  <r>
    <s v="C6827"/>
    <s v="Douglas Hill"/>
    <s v="915 Lakeview Dr, Phoenix, TX 78201"/>
    <s v="douglas6827@customer.com"/>
    <s v="512-895-5616"/>
  </r>
  <r>
    <s v="C6828"/>
    <s v="Maria Roberts"/>
    <s v="8094 Elm St, Dallas, NY 95101"/>
    <s v="maria6828@customer.com"/>
    <s v="408-707-9565"/>
  </r>
  <r>
    <s v="C6829"/>
    <s v="Harold Nguyen"/>
    <s v="225 Broadway, Chicago, TX 85001"/>
    <s v="harold6829@customer.com"/>
    <s v="602-833-8245"/>
  </r>
  <r>
    <s v="C6830"/>
    <s v="Nicole Baker"/>
    <s v="2569 Washington St, San Jose, AZ 95101"/>
    <s v="nicole6830@customer.com"/>
    <s v="408-421-1612"/>
  </r>
  <r>
    <s v="C6831"/>
    <s v="Alexander Carter"/>
    <s v="7415 Main St, Los Angeles, CA 92101"/>
    <s v="alexander6831@customer.com"/>
    <s v="619-249-1783"/>
  </r>
  <r>
    <s v="C6832"/>
    <s v="Megan Williams"/>
    <s v="6498 Main St, Philadelphia, TX 78201"/>
    <s v="megan6832@customer.com"/>
    <s v="415-861-8922"/>
  </r>
  <r>
    <s v="C6833"/>
    <s v="Samuel Gonzalez"/>
    <s v="5986 Sunset Rd, Philadelphia, CA 60601"/>
    <s v="samuel6833@customer.com"/>
    <s v="312-297-9538"/>
  </r>
  <r>
    <s v="C6834"/>
    <s v="Dorothy Taylor"/>
    <s v="1511 Park Blvd, Phoenix, AZ 90001"/>
    <s v="dorothy6834@customer.com"/>
    <s v="323-311-8470"/>
  </r>
  <r>
    <s v="C6835"/>
    <s v="Frank Rivera"/>
    <s v="1547 Highland Ave, Philadelphia, PA 60601"/>
    <s v="frank6835@customer.com"/>
    <s v="312-806-1462"/>
  </r>
  <r>
    <s v="C6836"/>
    <s v="Sophia Jones"/>
    <s v="7491 Maple Dr, Houston, TX 92101"/>
    <s v="sophia6836@customer.com"/>
    <s v="619-256-2307"/>
  </r>
  <r>
    <s v="C6837"/>
    <s v="Lawrence King"/>
    <s v="7997 Broadway, San Antonio, CA 95101"/>
    <s v="lawrence6837@customer.com"/>
    <s v="408-235-2643"/>
  </r>
  <r>
    <s v="C6838"/>
    <s v="Alice Taylor"/>
    <s v="9636 Cedar Ln, Dallas, CA 95101"/>
    <s v="alice6838@customer.com"/>
    <s v="408-914-7365"/>
  </r>
  <r>
    <s v="C6839"/>
    <s v="Arthur Adams"/>
    <s v="2463 Broadway, Chicago, TX 85001"/>
    <s v="arthur6839@customer.com"/>
    <s v="602-748-1402"/>
  </r>
  <r>
    <s v="C6840"/>
    <s v="Ruth Clark"/>
    <s v="2154 Cedar Ln, Philadelphia, TX 60601"/>
    <s v="ruth6840@customer.com"/>
    <s v="312-424-8223"/>
  </r>
  <r>
    <s v="C6841"/>
    <s v="Philip Garcia"/>
    <s v="2495 Cedar Ln, Los Angeles, NY 60601"/>
    <s v="philip6841@customer.com"/>
    <s v="312-556-1413"/>
  </r>
  <r>
    <s v="C6842"/>
    <s v="Diana Campbell"/>
    <s v="7953 Broadway, San Antonio, TX 77001"/>
    <s v="diana6842@customer.com"/>
    <s v="713-674-8193"/>
  </r>
  <r>
    <s v="C6843"/>
    <s v="Roger White"/>
    <s v="2115 Cedar Ln, San Antonio, AZ 95101"/>
    <s v="roger6843@customer.com"/>
    <s v="408-154-2647"/>
  </r>
  <r>
    <s v="C6844"/>
    <s v="Natalie Torres"/>
    <s v="2187 Cedar Ln, New York, TX 85001"/>
    <s v="natalie6844@customer.com"/>
    <s v="602-877-5845"/>
  </r>
  <r>
    <s v="C6845"/>
    <s v="Benjamin Lee"/>
    <s v="650 Broadway, Houston, CA 77001"/>
    <s v="benjamin6845@customer.com"/>
    <s v="713-946-5823"/>
  </r>
  <r>
    <s v="C6846"/>
    <s v="Virginia Mitchell"/>
    <s v="1927 Maple Dr, San Antonio, TX 10001"/>
    <s v="virginia6846@customer.com"/>
    <s v="212-597-9936"/>
  </r>
  <r>
    <s v="C6847"/>
    <s v="Bruce Garcia"/>
    <s v="1899 Elm St, New York, CA 10001"/>
    <s v="bruce6847@customer.com"/>
    <s v="212-951-7509"/>
  </r>
  <r>
    <s v="C6848"/>
    <s v="Madison Johnson"/>
    <s v="963 Main St, Phoenix, AZ 85001"/>
    <s v="madison6848@customer.com"/>
    <s v="602-958-1138"/>
  </r>
  <r>
    <s v="C6849"/>
    <s v="Adam Robinson"/>
    <s v="1602 Cedar Ln, San Antonio, TX 77001"/>
    <s v="adam6849@customer.com"/>
    <s v="713-499-7643"/>
  </r>
  <r>
    <s v="C6850"/>
    <s v="Abigail Lee"/>
    <s v="1778 Cedar Ln, San Antonio, AZ 90001"/>
    <s v="abigail6850@customer.com"/>
    <s v="323-390-8383"/>
  </r>
  <r>
    <s v="C6851"/>
    <s v="Gerald Wright"/>
    <s v="2354 Highland Ave, Phoenix, CA 92101"/>
    <s v="gerald6851@customer.com"/>
    <s v="619-362-7573"/>
  </r>
  <r>
    <s v="C6852"/>
    <s v="Lauren Sanchez"/>
    <s v="5563 Highland Ave, New York, TX 92101"/>
    <s v="lauren6852@customer.com"/>
    <s v="619-423-6051"/>
  </r>
  <r>
    <s v="C6853"/>
    <s v="Keith Harris"/>
    <s v="6415 Main St, San Jose, CA 60601"/>
    <s v="keith6853@customer.com"/>
    <s v="312-141-2871"/>
  </r>
  <r>
    <s v="C6854"/>
    <s v="Isabella Mitchell"/>
    <s v="1297 Highland Ave, San Antonio, CA 90001"/>
    <s v="isabella6854@customer.com"/>
    <s v="323-375-1261"/>
  </r>
  <r>
    <s v="C6855"/>
    <s v="Terry Davis"/>
    <s v="4498 Park Blvd, New York, PA 10001"/>
    <s v="terry6855@customer.com"/>
    <s v="212-139-6523"/>
  </r>
  <r>
    <s v="C6856"/>
    <s v="Jane Scott"/>
    <s v="1131 Highland Ave, San Diego, CA 78201"/>
    <s v="jane6856@customer.com"/>
    <s v="415-330-8561"/>
  </r>
  <r>
    <s v="C6857"/>
    <s v="Wayne Wilson"/>
    <s v="753 Broadway, Dallas, PA 92101"/>
    <s v="wayne6857@customer.com"/>
    <s v="619-458-1707"/>
  </r>
  <r>
    <s v="C6858"/>
    <s v="Amy Hill"/>
    <s v="6860 Broadway, Phoenix, CA 19101"/>
    <s v="amy6858@customer.com"/>
    <s v="215-103-9067"/>
  </r>
  <r>
    <s v="C6859"/>
    <s v="Ralph Adams"/>
    <s v="6674 Broadway, Dallas, TX 92101"/>
    <s v="ralph6859@customer.com"/>
    <s v="619-691-4110"/>
  </r>
  <r>
    <s v="C6860"/>
    <s v="Cynthia Martin"/>
    <s v="1044 Cedar Ln, New York, CA 77001"/>
    <s v="cynthia6860@customer.com"/>
    <s v="713-729-9517"/>
  </r>
  <r>
    <s v="C6861"/>
    <s v="Smith Jackson"/>
    <s v="7747 Highland Ave, Chicago, CA 92101"/>
    <s v="smith6861@customer.com"/>
    <s v="619-627-2955"/>
  </r>
  <r>
    <s v="C6862"/>
    <s v="Johnson Nguyen"/>
    <s v="3390 Broadway, Chicago, CA 10001"/>
    <s v="johnson6862@customer.com"/>
    <s v="212-908-3551"/>
  </r>
  <r>
    <s v="C6863"/>
    <s v="Williams Davis"/>
    <s v="7462 Maple Dr, Philadelphia, CA 75201"/>
    <s v="williams6863@customer.com"/>
    <s v="512-706-5113"/>
  </r>
  <r>
    <s v="C6864"/>
    <s v="Brown White"/>
    <s v="1800 Washington St, Los Angeles, NY 77001"/>
    <s v="brown6864@customer.com"/>
    <s v="713-889-3411"/>
  </r>
  <r>
    <s v="C6865"/>
    <s v="Jones Anderson"/>
    <s v="525 Washington St, Phoenix, NY 77001"/>
    <s v="jones6865@customer.com"/>
    <s v="713-651-5757"/>
  </r>
  <r>
    <s v="C6866"/>
    <s v="Garcia Moore"/>
    <s v="9945 Elm St, Philadelphia, CA 78201"/>
    <s v="garcia6866@customer.com"/>
    <s v="415-444-3468"/>
  </r>
  <r>
    <s v="C6867"/>
    <s v="Miller Martin"/>
    <s v="8115 Washington St, San Antonio, TX 10001"/>
    <s v="miller6867@customer.com"/>
    <s v="212-668-8086"/>
  </r>
  <r>
    <s v="C6868"/>
    <s v="Davis Lewis"/>
    <s v="5125 Washington St, Philadelphia, PA 90001"/>
    <s v="davis6868@customer.com"/>
    <s v="323-302-4821"/>
  </r>
  <r>
    <s v="C6869"/>
    <s v="Rodriguez Brown"/>
    <s v="926 Cedar Ln, San Diego, IL 90001"/>
    <s v="rodriguez6869@customer.com"/>
    <s v="323-551-3823"/>
  </r>
  <r>
    <s v="C6870"/>
    <s v="Martinez Young"/>
    <s v="3120 Lakeview Dr, Dallas, TX 92101"/>
    <s v="martinez6870@customer.com"/>
    <s v="619-594-8241"/>
  </r>
  <r>
    <s v="C6871"/>
    <s v="Hernandez Gonzalez"/>
    <s v="1837 Elm St, Phoenix, TX 60601"/>
    <s v="hernandez6871@customer.com"/>
    <s v="312-189-4711"/>
  </r>
  <r>
    <s v="C6872"/>
    <s v="Lopez Gonzalez"/>
    <s v="2028 Highland Ave, Dallas, IL 10001"/>
    <s v="lopez6872@customer.com"/>
    <s v="212-368-9798"/>
  </r>
  <r>
    <s v="C6873"/>
    <s v="Gonzalez Brown"/>
    <s v="9955 Washington St, Philadelphia, TX 75201"/>
    <s v="gonzalez6873@customer.com"/>
    <s v="646-597-7809"/>
  </r>
  <r>
    <s v="C6874"/>
    <s v="Wilson Sanchez"/>
    <s v="3292 Park Blvd, Los Angeles, NY 95101"/>
    <s v="wilson6874@customer.com"/>
    <s v="408-525-4607"/>
  </r>
  <r>
    <s v="C6875"/>
    <s v="Anderson Thompson"/>
    <s v="5908 Cedar Ln, San Jose, AZ 92101"/>
    <s v="anderson6875@customer.com"/>
    <s v="619-248-3084"/>
  </r>
  <r>
    <s v="C6876"/>
    <s v="Thomas Thompson"/>
    <s v="694 Cedar Ln, Phoenix, NY 92101"/>
    <s v="thomas6876@customer.com"/>
    <s v="619-492-2875"/>
  </r>
  <r>
    <s v="C6877"/>
    <s v="Taylor Torres"/>
    <s v="7988 Lakeview Dr, Phoenix, PA 19101"/>
    <s v="taylor6877@customer.com"/>
    <s v="215-853-5941"/>
  </r>
  <r>
    <s v="C6878"/>
    <s v="Moore Martin"/>
    <s v="5725 Park Blvd, New York, CA 60601"/>
    <s v="moore6878@customer.com"/>
    <s v="312-241-5785"/>
  </r>
  <r>
    <s v="C6879"/>
    <s v="Jackson Green"/>
    <s v="8148 Lakeview Dr, San Jose, CA 95101"/>
    <s v="jackson6879@customer.com"/>
    <s v="408-640-7934"/>
  </r>
  <r>
    <s v="C6880"/>
    <s v="Martin Rodriguez"/>
    <s v="8101 Maple Dr, New York, PA 75201"/>
    <s v="martin6880@customer.com"/>
    <s v="718-610-9480"/>
  </r>
  <r>
    <s v="C6881"/>
    <s v="Peter Rodriguez"/>
    <s v="8344 Main St, Philadelphia, TX 90001"/>
    <s v="peter6881@customer.com"/>
    <s v="323-164-7330"/>
  </r>
  <r>
    <s v="C6882"/>
    <s v="Victoria Nelson"/>
    <s v="9070 Broadway, Phoenix, TX 75201"/>
    <s v="victoria6882@customer.com"/>
    <s v="305-823-7497"/>
  </r>
  <r>
    <s v="C6883"/>
    <s v="Raymond Hill"/>
    <s v="4933 Cedar Ln, Dallas, NY 95101"/>
    <s v="raymond6883@customer.com"/>
    <s v="408-819-4836"/>
  </r>
  <r>
    <s v="C6884"/>
    <s v="Julia Martinez"/>
    <s v="5464 Elm St, San Diego, PA 90001"/>
    <s v="julia6884@customer.com"/>
    <s v="323-442-2692"/>
  </r>
  <r>
    <s v="C6885"/>
    <s v="Scott Jackson"/>
    <s v="9788 Sunset Rd, Chicago, CA 75201"/>
    <s v="scott6885@customer.com"/>
    <s v="305-742-5402"/>
  </r>
  <r>
    <s v="C6886"/>
    <s v="Grace Rivera"/>
    <s v="3659 Cedar Ln, San Diego, PA 75201"/>
    <s v="grace6886@customer.com"/>
    <s v="646-728-7811"/>
  </r>
  <r>
    <s v="C6887"/>
    <s v="Dennis Davis"/>
    <s v="6919 Elm St, San Jose, TX 92101"/>
    <s v="dennis6887@customer.com"/>
    <s v="619-464-9007"/>
  </r>
  <r>
    <s v="C6888"/>
    <s v="Evelyn Lewis"/>
    <s v="1493 Main St, Philadelphia, AZ 95101"/>
    <s v="evelyn6888@customer.com"/>
    <s v="408-999-9918"/>
  </r>
  <r>
    <s v="C6889"/>
    <s v="Gregory Garcia"/>
    <s v="3975 Washington St, Houston, CA 19101"/>
    <s v="gregory6889@customer.com"/>
    <s v="215-278-3319"/>
  </r>
  <r>
    <s v="C6890"/>
    <s v="Anna Robinson"/>
    <s v="5577 Elm St, Phoenix, TX 10001"/>
    <s v="anna6890@customer.com"/>
    <s v="212-559-4773"/>
  </r>
  <r>
    <s v="C6891"/>
    <s v="Walter White"/>
    <s v="5030 Cedar Ln, Chicago, TX 77001"/>
    <s v="walter6891@customer.com"/>
    <s v="713-227-4147"/>
  </r>
  <r>
    <s v="C6892"/>
    <s v="Rose Smith"/>
    <s v="5259 Park Blvd, New York, PA 85001"/>
    <s v="rose6892@customer.com"/>
    <s v="602-354-5992"/>
  </r>
  <r>
    <s v="C6893"/>
    <s v="Patrick Lopez"/>
    <s v="8348 Main St, Chicago, PA 92101"/>
    <s v="patrick6893@customer.com"/>
    <s v="619-466-2575"/>
  </r>
  <r>
    <s v="C6894"/>
    <s v="Judith Nguyen"/>
    <s v="6319 Highland Ave, San Antonio, PA 95101"/>
    <s v="judith6894@customer.com"/>
    <s v="408-732-4916"/>
  </r>
  <r>
    <s v="C6895"/>
    <s v="Henry Thompson"/>
    <s v="7824 Elm St, Dallas, CA 77001"/>
    <s v="henry6895@customer.com"/>
    <s v="713-395-9724"/>
  </r>
  <r>
    <s v="C6896"/>
    <s v="Christina Carter"/>
    <s v="5779 Elm St, New York, TX 10001"/>
    <s v="christina6896@customer.com"/>
    <s v="212-457-3880"/>
  </r>
  <r>
    <s v="C6897"/>
    <s v="Douglas Taylor"/>
    <s v="345 Cedar Ln, Los Angeles, TX 77001"/>
    <s v="douglas6897@customer.com"/>
    <s v="713-306-6439"/>
  </r>
  <r>
    <s v="C6898"/>
    <s v="Maria Gomez"/>
    <s v="6524 Broadway, San Antonio, TX 10001"/>
    <s v="maria6898@customer.com"/>
    <s v="212-140-6198"/>
  </r>
  <r>
    <s v="C6899"/>
    <s v="Harold Carter"/>
    <s v="5456 Lakeview Dr, Houston, CA 10001"/>
    <s v="harold6899@customer.com"/>
    <s v="212-389-1483"/>
  </r>
  <r>
    <s v="C6900"/>
    <s v="Nicole Miller"/>
    <s v="338 Elm St, Philadelphia, PA 19101"/>
    <s v="nicole6900@customer.com"/>
    <s v="215-824-5897"/>
  </r>
  <r>
    <s v="C6901"/>
    <s v="Alexander Lewis"/>
    <s v="2392 Broadway, San Jose, TX 90001"/>
    <s v="alexander6901@customer.com"/>
    <s v="323-819-4669"/>
  </r>
  <r>
    <s v="C6902"/>
    <s v="Megan Hill"/>
    <s v="1752 Maple Dr, Houston, PA 10001"/>
    <s v="megan6902@customer.com"/>
    <s v="212-173-8779"/>
  </r>
  <r>
    <s v="C6903"/>
    <s v="Samuel Campbell"/>
    <s v="8541 Broadway, Phoenix, CA 85001"/>
    <s v="samuel6903@customer.com"/>
    <s v="602-912-3742"/>
  </r>
  <r>
    <s v="C6904"/>
    <s v="Dorothy Torres"/>
    <s v="4366 Sunset Rd, Dallas, CA 77001"/>
    <s v="dorothy6904@customer.com"/>
    <s v="713-324-4169"/>
  </r>
  <r>
    <s v="C6905"/>
    <s v="Frank King"/>
    <s v="6754 Broadway, Philadelphia, PA 85001"/>
    <s v="frank6905@customer.com"/>
    <s v="602-285-6135"/>
  </r>
  <r>
    <s v="C6906"/>
    <s v="Sophia Flores"/>
    <s v="6226 Highland Ave, Phoenix, TX 92101"/>
    <s v="sophia6906@customer.com"/>
    <s v="619-884-7690"/>
  </r>
  <r>
    <s v="C6907"/>
    <s v="Lawrence Harris"/>
    <s v="9428 Main St, San Diego, AZ 90001"/>
    <s v="lawrence6907@customer.com"/>
    <s v="323-344-9747"/>
  </r>
  <r>
    <s v="C6908"/>
    <s v="Alice Hill"/>
    <s v="8309 Sunset Rd, San Jose, AZ 78201"/>
    <s v="alice6908@customer.com"/>
    <s v="646-315-6266"/>
  </r>
  <r>
    <s v="C6909"/>
    <s v="Arthur Gomez"/>
    <s v="3558 Park Blvd, San Antonio, TX 85001"/>
    <s v="arthur6909@customer.com"/>
    <s v="602-729-5616"/>
  </r>
  <r>
    <s v="C6910"/>
    <s v="Ruth Hernandez"/>
    <s v="7325 Broadway, San Diego, NY 90001"/>
    <s v="ruth6910@customer.com"/>
    <s v="323-171-1682"/>
  </r>
  <r>
    <s v="C6911"/>
    <s v="Philip Adams"/>
    <s v="6968 Maple Dr, Chicago, CA 75201"/>
    <s v="philip6911@customer.com"/>
    <s v="415-780-9629"/>
  </r>
  <r>
    <s v="C6912"/>
    <s v="Diana Mitchell"/>
    <s v="5209 Park Blvd, Dallas, TX 90001"/>
    <s v="diana6912@customer.com"/>
    <s v="323-336-6468"/>
  </r>
  <r>
    <s v="C6913"/>
    <s v="Roger Flores"/>
    <s v="6928 Highland Ave, Dallas, CA 85001"/>
    <s v="roger6913@customer.com"/>
    <s v="602-273-8815"/>
  </r>
  <r>
    <s v="C6914"/>
    <s v="Natalie Campbell"/>
    <s v="6199 Washington St, New York, CA 78201"/>
    <s v="natalie6914@customer.com"/>
    <s v="415-940-1567"/>
  </r>
  <r>
    <s v="C6915"/>
    <s v="Benjamin Davis"/>
    <s v="4645 Lakeview Dr, Dallas, TX 75201"/>
    <s v="benjamin6915@customer.com"/>
    <s v="305-480-4621"/>
  </r>
  <r>
    <s v="C6916"/>
    <s v="Virginia Baker"/>
    <s v="539 Highland Ave, Philadelphia, CA 75201"/>
    <s v="virginia6916@customer.com"/>
    <s v="415-326-3375"/>
  </r>
  <r>
    <s v="C6917"/>
    <s v="Bruce Davis"/>
    <s v="1156 Washington St, New York, PA 95101"/>
    <s v="bruce6917@customer.com"/>
    <s v="408-892-4205"/>
  </r>
  <r>
    <s v="C6918"/>
    <s v="Madison Miller"/>
    <s v="4868 Park Blvd, Philadelphia, NY 78201"/>
    <s v="madison6918@customer.com"/>
    <s v="718-449-9714"/>
  </r>
  <r>
    <s v="C6919"/>
    <s v="Adam Rodriguez"/>
    <s v="247 Broadway, Chicago, CA 60601"/>
    <s v="adam6919@customer.com"/>
    <s v="312-595-5685"/>
  </r>
  <r>
    <s v="C6920"/>
    <s v="Abigail Roberts"/>
    <s v="7592 Elm St, Dallas, TX 90001"/>
    <s v="abigail6920@customer.com"/>
    <s v="323-972-8663"/>
  </r>
  <r>
    <s v="C6921"/>
    <s v="Gerald Green"/>
    <s v="5939 Elm St, New York, TX 90001"/>
    <s v="gerald6921@customer.com"/>
    <s v="323-773-7419"/>
  </r>
  <r>
    <s v="C6922"/>
    <s v="Lauren Roberts"/>
    <s v="3484 Maple Dr, Houston, AZ 95101"/>
    <s v="lauren6922@customer.com"/>
    <s v="408-245-3171"/>
  </r>
  <r>
    <s v="C6923"/>
    <s v="Keith Miller"/>
    <s v="3656 Main St, Los Angeles, NY 85001"/>
    <s v="keith6923@customer.com"/>
    <s v="602-876-4661"/>
  </r>
  <r>
    <s v="C6924"/>
    <s v="Isabella Campbell"/>
    <s v="3686 Park Blvd, Chicago, CA 10001"/>
    <s v="isabella6924@customer.com"/>
    <s v="212-340-3362"/>
  </r>
  <r>
    <s v="C6925"/>
    <s v="Terry Scott"/>
    <s v="1454 Main St, Los Angeles, TX 90001"/>
    <s v="terry6925@customer.com"/>
    <s v="323-974-7236"/>
  </r>
  <r>
    <s v="C6926"/>
    <s v="Jane Baker"/>
    <s v="1712 Cedar Ln, San Diego, AZ 10001"/>
    <s v="jane6926@customer.com"/>
    <s v="212-896-8400"/>
  </r>
  <r>
    <s v="C6927"/>
    <s v="Wayne Roberts"/>
    <s v="2484 Cedar Ln, New York, CA 85001"/>
    <s v="wayne6927@customer.com"/>
    <s v="602-538-1058"/>
  </r>
  <r>
    <s v="C6928"/>
    <s v="Amy Gonzalez"/>
    <s v="4556 Elm St, Philadelphia, CA 19101"/>
    <s v="amy6928@customer.com"/>
    <s v="215-660-8804"/>
  </r>
  <r>
    <s v="C6929"/>
    <s v="Ralph Gomez"/>
    <s v="707 Maple Dr, Houston, CA 95101"/>
    <s v="ralph6929@customer.com"/>
    <s v="408-528-2235"/>
  </r>
  <r>
    <s v="C6930"/>
    <s v="Cynthia Robinson"/>
    <s v="8168 Sunset Rd, Los Angeles, TX 60601"/>
    <s v="cynthia6930@customer.com"/>
    <s v="312-182-1818"/>
  </r>
  <r>
    <s v="C6931"/>
    <s v="Smith White"/>
    <s v="2305 Elm St, Dallas, IL 77001"/>
    <s v="smith6931@customer.com"/>
    <s v="713-740-6571"/>
  </r>
  <r>
    <s v="C6932"/>
    <s v="Johnson Miller"/>
    <s v="2315 Lakeview Dr, San Jose, NY 85001"/>
    <s v="johnson6932@customer.com"/>
    <s v="602-194-8079"/>
  </r>
  <r>
    <s v="C6933"/>
    <s v="Williams Ramirez"/>
    <s v="7289 Cedar Ln, San Jose, TX 92101"/>
    <s v="williams6933@customer.com"/>
    <s v="619-624-7600"/>
  </r>
  <r>
    <s v="C6934"/>
    <s v="Brown Flores"/>
    <s v="1816 Sunset Rd, San Antonio, CA 60601"/>
    <s v="brown6934@customer.com"/>
    <s v="312-944-6806"/>
  </r>
  <r>
    <s v="C6935"/>
    <s v="Jones Baker"/>
    <s v="5518 Highland Ave, Los Angeles, TX 77001"/>
    <s v="jones6935@customer.com"/>
    <s v="713-991-3379"/>
  </r>
  <r>
    <s v="C6936"/>
    <s v="Garcia Rivera"/>
    <s v="4767 Elm St, San Jose, PA 78201"/>
    <s v="garcia6936@customer.com"/>
    <s v="512-625-3819"/>
  </r>
  <r>
    <s v="C6937"/>
    <s v="Miller Mitchell"/>
    <s v="9443 Maple Dr, Dallas, PA 77001"/>
    <s v="miller6937@customer.com"/>
    <s v="713-175-7250"/>
  </r>
  <r>
    <s v="C6938"/>
    <s v="Davis Roberts"/>
    <s v="4356 Highland Ave, Los Angeles, CA 60601"/>
    <s v="davis6938@customer.com"/>
    <s v="312-931-1374"/>
  </r>
  <r>
    <s v="C6939"/>
    <s v="Rodriguez Jackson"/>
    <s v="7468 Highland Ave, Houston, TX 90001"/>
    <s v="rodriguez6939@customer.com"/>
    <s v="323-727-4192"/>
  </r>
  <r>
    <s v="C6940"/>
    <s v="Martinez Perez"/>
    <s v="6334 Maple Dr, Houston, CA 95101"/>
    <s v="martinez6940@customer.com"/>
    <s v="408-225-8331"/>
  </r>
  <r>
    <s v="C6941"/>
    <s v="Hernandez Clark"/>
    <s v="4712 Main St, Houston, CA 85001"/>
    <s v="hernandez6941@customer.com"/>
    <s v="602-448-9508"/>
  </r>
  <r>
    <s v="C6942"/>
    <s v="Lopez Johnson"/>
    <s v="7888 Highland Ave, Phoenix, CA 19101"/>
    <s v="lopez6942@customer.com"/>
    <s v="215-786-6638"/>
  </r>
  <r>
    <s v="C6943"/>
    <s v="Gonzalez Lopez"/>
    <s v="9622 Maple Dr, Los Angeles, IL 90001"/>
    <s v="gonzalez6943@customer.com"/>
    <s v="323-759-5376"/>
  </r>
  <r>
    <s v="C6944"/>
    <s v="Wilson Ramirez"/>
    <s v="7905 Washington St, San Antonio, CA 75201"/>
    <s v="wilson6944@customer.com"/>
    <s v="718-831-7521"/>
  </r>
  <r>
    <s v="C6945"/>
    <s v="Anderson Williams"/>
    <s v="5744 Lakeview Dr, Dallas, IL 95101"/>
    <s v="anderson6945@customer.com"/>
    <s v="408-581-8149"/>
  </r>
  <r>
    <s v="C6946"/>
    <s v="Thomas Clark"/>
    <s v="6624 Washington St, San Diego, AZ 85001"/>
    <s v="thomas6946@customer.com"/>
    <s v="602-330-4030"/>
  </r>
  <r>
    <s v="C6947"/>
    <s v="Taylor Brown"/>
    <s v="5509 Broadway, Dallas, TX 85001"/>
    <s v="taylor6947@customer.com"/>
    <s v="602-309-3036"/>
  </r>
  <r>
    <s v="C6948"/>
    <s v="Moore Nelson"/>
    <s v="3671 Washington St, Phoenix, TX 92101"/>
    <s v="moore6948@customer.com"/>
    <s v="619-717-9146"/>
  </r>
  <r>
    <s v="C6949"/>
    <s v="Jackson Taylor"/>
    <s v="6972 Main St, Dallas, CA 85001"/>
    <s v="jackson6949@customer.com"/>
    <s v="602-428-7047"/>
  </r>
  <r>
    <s v="C6950"/>
    <s v="Martin Davis"/>
    <s v="5687 Broadway, Philadelphia, IL 60601"/>
    <s v="martin6950@customer.com"/>
    <s v="312-765-7108"/>
  </r>
  <r>
    <s v="C6951"/>
    <s v="Peter Nguyen"/>
    <s v="2139 Main St, Philadelphia, CA 75201"/>
    <s v="peter6951@customer.com"/>
    <s v="718-425-8913"/>
  </r>
  <r>
    <s v="C6952"/>
    <s v="Victoria Nelson"/>
    <s v="3456 Park Blvd, Houston, AZ 85001"/>
    <s v="victoria6952@customer.com"/>
    <s v="602-868-2579"/>
  </r>
  <r>
    <s v="C6953"/>
    <s v="Raymond Carter"/>
    <s v="7860 Maple Dr, San Diego, NY 92101"/>
    <s v="raymond6953@customer.com"/>
    <s v="619-484-2071"/>
  </r>
  <r>
    <s v="C6954"/>
    <s v="Julia Flores"/>
    <s v="3079 Sunset Rd, San Diego, AZ 95101"/>
    <s v="julia6954@customer.com"/>
    <s v="408-426-5115"/>
  </r>
  <r>
    <s v="C6955"/>
    <s v="Scott Harris"/>
    <s v="3521 Maple Dr, Phoenix, PA 10001"/>
    <s v="scott6955@customer.com"/>
    <s v="212-167-8332"/>
  </r>
  <r>
    <s v="C6956"/>
    <s v="Grace Green"/>
    <s v="8075 Washington St, Philadelphia, AZ 85001"/>
    <s v="grace6956@customer.com"/>
    <s v="602-815-8629"/>
  </r>
  <r>
    <s v="C6957"/>
    <s v="Dennis Thompson"/>
    <s v="2025 Lakeview Dr, San Diego, TX 90001"/>
    <s v="dennis6957@customer.com"/>
    <s v="323-626-9750"/>
  </r>
  <r>
    <s v="C6958"/>
    <s v="Evelyn Lopez"/>
    <s v="8626 Maple Dr, Houston, CA 75201"/>
    <s v="evelyn6958@customer.com"/>
    <s v="646-517-1720"/>
  </r>
  <r>
    <s v="C6959"/>
    <s v="Gregory Lopez"/>
    <s v="3140 Broadway, Los Angeles, CA 85001"/>
    <s v="gregory6959@customer.com"/>
    <s v="602-822-2100"/>
  </r>
  <r>
    <s v="C6960"/>
    <s v="Anna Scott"/>
    <s v="7563 Main St, Philadelphia, CA 10001"/>
    <s v="anna6960@customer.com"/>
    <s v="212-779-8286"/>
  </r>
  <r>
    <s v="C6961"/>
    <s v="Walter Mitchell"/>
    <s v="8256 Cedar Ln, Houston, IL 92101"/>
    <s v="walter6961@customer.com"/>
    <s v="619-393-6834"/>
  </r>
  <r>
    <s v="C6962"/>
    <s v="Rose Sanchez"/>
    <s v="718 Broadway, Los Angeles, TX 92101"/>
    <s v="rose6962@customer.com"/>
    <s v="619-520-4901"/>
  </r>
  <r>
    <s v="C6963"/>
    <s v="Patrick Campbell"/>
    <s v="3855 Highland Ave, San Jose, AZ 92101"/>
    <s v="patrick6963@customer.com"/>
    <s v="619-902-5902"/>
  </r>
  <r>
    <s v="C6964"/>
    <s v="Judith Thomas"/>
    <s v="8873 Park Blvd, Los Angeles, CA 95101"/>
    <s v="judith6964@customer.com"/>
    <s v="408-254-2104"/>
  </r>
  <r>
    <s v="C6965"/>
    <s v="Henry Clark"/>
    <s v="5174 Lakeview Dr, Philadelphia, TX 95101"/>
    <s v="henry6965@customer.com"/>
    <s v="408-701-5440"/>
  </r>
  <r>
    <s v="C6966"/>
    <s v="Christina Allen"/>
    <s v="2654 Highland Ave, Chicago, AZ 90001"/>
    <s v="christina6966@customer.com"/>
    <s v="323-402-6188"/>
  </r>
  <r>
    <s v="C6967"/>
    <s v="Douglas Sanchez"/>
    <s v="5135 Washington St, Phoenix, CA 85001"/>
    <s v="douglas6967@customer.com"/>
    <s v="602-559-7180"/>
  </r>
  <r>
    <s v="C6968"/>
    <s v="Maria Anderson"/>
    <s v="6422 Elm St, Phoenix, AZ 78201"/>
    <s v="maria6968@customer.com"/>
    <s v="718-183-3206"/>
  </r>
  <r>
    <s v="C6969"/>
    <s v="Harold Green"/>
    <s v="4859 Washington St, Chicago, PA 90001"/>
    <s v="harold6969@customer.com"/>
    <s v="323-302-1003"/>
  </r>
  <r>
    <s v="C6970"/>
    <s v="Nicole Robinson"/>
    <s v="2996 Cedar Ln, Phoenix, AZ 77001"/>
    <s v="nicole6970@customer.com"/>
    <s v="713-513-8954"/>
  </r>
  <r>
    <s v="C6971"/>
    <s v="Alexander Carter"/>
    <s v="3384 Highland Ave, San Antonio, PA 90001"/>
    <s v="alexander6971@customer.com"/>
    <s v="323-523-5765"/>
  </r>
  <r>
    <s v="C6972"/>
    <s v="Megan Rivera"/>
    <s v="4976 Elm St, Los Angeles, TX 19101"/>
    <s v="megan6972@customer.com"/>
    <s v="215-905-7343"/>
  </r>
  <r>
    <s v="C6973"/>
    <s v="Samuel Carter"/>
    <s v="5219 Broadway, Houston, AZ 60601"/>
    <s v="samuel6973@customer.com"/>
    <s v="312-762-7012"/>
  </r>
  <r>
    <s v="C6974"/>
    <s v="Dorothy Jones"/>
    <s v="8769 Highland Ave, Chicago, CA 90001"/>
    <s v="dorothy6974@customer.com"/>
    <s v="323-826-9979"/>
  </r>
  <r>
    <s v="C6975"/>
    <s v="Frank Martinez"/>
    <s v="6787 Sunset Rd, San Diego, PA 90001"/>
    <s v="frank6975@customer.com"/>
    <s v="323-952-3791"/>
  </r>
  <r>
    <s v="C6976"/>
    <s v="Sophia Moore"/>
    <s v="6534 Lakeview Dr, New York, PA 19101"/>
    <s v="sophia6976@customer.com"/>
    <s v="215-364-6646"/>
  </r>
  <r>
    <s v="C6977"/>
    <s v="Lawrence Lopez"/>
    <s v="4878 Lakeview Dr, San Diego, AZ 75201"/>
    <s v="lawrence6977@customer.com"/>
    <s v="305-267-2000"/>
  </r>
  <r>
    <s v="C6978"/>
    <s v="Alice Lopez"/>
    <s v="5989 Highland Ave, San Diego, CA 19101"/>
    <s v="alice6978@customer.com"/>
    <s v="215-357-1999"/>
  </r>
  <r>
    <s v="C6979"/>
    <s v="Arthur King"/>
    <s v="6136 Elm St, Los Angeles, IL 92101"/>
    <s v="arthur6979@customer.com"/>
    <s v="619-175-7586"/>
  </r>
  <r>
    <s v="C6980"/>
    <s v="Ruth Rodriguez"/>
    <s v="9174 Sunset Rd, San Diego, TX 77001"/>
    <s v="ruth6980@customer.com"/>
    <s v="713-972-1635"/>
  </r>
  <r>
    <s v="C6981"/>
    <s v="Philip Hall"/>
    <s v="3978 Cedar Ln, San Antonio, IL 60601"/>
    <s v="philip6981@customer.com"/>
    <s v="312-360-1608"/>
  </r>
  <r>
    <s v="C6982"/>
    <s v="Diana Moore"/>
    <s v="5399 Sunset Rd, Houston, CA 10001"/>
    <s v="diana6982@customer.com"/>
    <s v="212-960-5487"/>
  </r>
  <r>
    <s v="C6983"/>
    <s v="Roger Hernandez"/>
    <s v="354 Elm St, Chicago, IL 19101"/>
    <s v="roger6983@customer.com"/>
    <s v="215-403-2121"/>
  </r>
  <r>
    <s v="C6984"/>
    <s v="Natalie Johnson"/>
    <s v="2624 Sunset Rd, New York, PA 77001"/>
    <s v="natalie6984@customer.com"/>
    <s v="713-776-1983"/>
  </r>
  <r>
    <s v="C6985"/>
    <s v="Benjamin Martinez"/>
    <s v="5177 Maple Dr, San Antonio, CA 75201"/>
    <s v="benjamin6985@customer.com"/>
    <s v="415-597-6699"/>
  </r>
  <r>
    <s v="C6986"/>
    <s v="Virginia Rodriguez"/>
    <s v="7826 Highland Ave, Houston, IL 77001"/>
    <s v="virginia6986@customer.com"/>
    <s v="713-604-4344"/>
  </r>
  <r>
    <s v="C6987"/>
    <s v="Bruce Clark"/>
    <s v="2559 Elm St, Los Angeles, TX 77001"/>
    <s v="bruce6987@customer.com"/>
    <s v="713-107-8194"/>
  </r>
  <r>
    <s v="C6988"/>
    <s v="Madison Clark"/>
    <s v="2943 Elm St, Philadelphia, IL 85001"/>
    <s v="madison6988@customer.com"/>
    <s v="602-647-5726"/>
  </r>
  <r>
    <s v="C6989"/>
    <s v="Adam Martinez"/>
    <s v="1839 Cedar Ln, San Jose, TX 85001"/>
    <s v="adam6989@customer.com"/>
    <s v="602-763-5337"/>
  </r>
  <r>
    <s v="C6990"/>
    <s v="Abigail Scott"/>
    <s v="9686 Elm St, Phoenix, CA 85001"/>
    <s v="abigail6990@customer.com"/>
    <s v="602-831-8235"/>
  </r>
  <r>
    <s v="C6991"/>
    <s v="Gerald Hill"/>
    <s v="7858 Main St, San Diego, CA 75201"/>
    <s v="gerald6991@customer.com"/>
    <s v="415-819-9217"/>
  </r>
  <r>
    <s v="C6992"/>
    <s v="Lauren Harris"/>
    <s v="505 Lakeview Dr, Los Angeles, IL 95101"/>
    <s v="lauren6992@customer.com"/>
    <s v="408-648-5971"/>
  </r>
  <r>
    <s v="C6993"/>
    <s v="Keith Torres"/>
    <s v="8424 Highland Ave, San Diego, TX 10001"/>
    <s v="keith6993@customer.com"/>
    <s v="212-153-8829"/>
  </r>
  <r>
    <s v="C6994"/>
    <s v="Isabella Hill"/>
    <s v="6528 Maple Dr, Phoenix, CA 78201"/>
    <s v="isabella6994@customer.com"/>
    <s v="305-895-2753"/>
  </r>
  <r>
    <s v="C6995"/>
    <s v="Terry Hill"/>
    <s v="3229 Lakeview Dr, Houston, CA 78201"/>
    <s v="terry6995@customer.com"/>
    <s v="646-777-8438"/>
  </r>
  <r>
    <s v="C6996"/>
    <s v="Jane Lee"/>
    <s v="9861 Broadway, San Diego, AZ 92101"/>
    <s v="jane6996@customer.com"/>
    <s v="619-500-5582"/>
  </r>
  <r>
    <s v="C6997"/>
    <s v="Wayne Mitchell"/>
    <s v="191 Sunset Rd, San Jose, AZ 75201"/>
    <s v="wayne6997@customer.com"/>
    <s v="415-532-7845"/>
  </r>
  <r>
    <s v="C6998"/>
    <s v="Amy Garcia"/>
    <s v="3622 Park Blvd, San Jose, PA 60601"/>
    <s v="amy6998@customer.com"/>
    <s v="312-333-4209"/>
  </r>
  <r>
    <s v="C6999"/>
    <s v="Ralph Adams"/>
    <s v="3944 Sunset Rd, Philadelphia, CA 78201"/>
    <s v="ralph6999@customer.com"/>
    <s v="718-415-7265"/>
  </r>
  <r>
    <s v="C7000"/>
    <s v="Cynthia Miller"/>
    <s v="3419 Elm St, Los Angeles, TX 19101"/>
    <s v="cynthia7000@customer.com"/>
    <s v="215-445-3287"/>
  </r>
  <r>
    <s v="C7001"/>
    <s v="Smith Flores"/>
    <s v="3688 Sunset Rd, Philadelphia, CA 60601"/>
    <s v="smith7001@customer.com"/>
    <s v="312-260-6044"/>
  </r>
  <r>
    <s v="C7002"/>
    <s v="Johnson Garcia"/>
    <s v="3973 Broadway, Los Angeles, AZ 77001"/>
    <s v="johnson7002@customer.com"/>
    <s v="713-842-5474"/>
  </r>
  <r>
    <s v="C7003"/>
    <s v="Williams Allen"/>
    <s v="8235 Cedar Ln, Phoenix, TX 77001"/>
    <s v="williams7003@customer.com"/>
    <s v="713-136-8554"/>
  </r>
  <r>
    <s v="C7004"/>
    <s v="Brown Nguyen"/>
    <s v="4124 Elm St, San Antonio, TX 75201"/>
    <s v="brown7004@customer.com"/>
    <s v="718-468-1643"/>
  </r>
  <r>
    <s v="C7005"/>
    <s v="Jones White"/>
    <s v="7133 Main St, Houston, NY 19101"/>
    <s v="jones7005@customer.com"/>
    <s v="215-202-5270"/>
  </r>
  <r>
    <s v="C7006"/>
    <s v="Garcia Williams"/>
    <s v="4294 Lakeview Dr, Houston, TX 95101"/>
    <s v="garcia7006@customer.com"/>
    <s v="408-701-4546"/>
  </r>
  <r>
    <s v="C7007"/>
    <s v="Miller Walker"/>
    <s v="8932 Washington St, Philadelphia, TX 75201"/>
    <s v="miller7007@customer.com"/>
    <s v="415-895-5510"/>
  </r>
  <r>
    <s v="C7008"/>
    <s v="Davis Campbell"/>
    <s v="2976 Elm St, San Diego, CA 78201"/>
    <s v="davis7008@customer.com"/>
    <s v="646-799-4994"/>
  </r>
  <r>
    <s v="C7009"/>
    <s v="Rodriguez Roberts"/>
    <s v="9794 Broadway, Houston, PA 60601"/>
    <s v="rodriguez7009@customer.com"/>
    <s v="312-722-1686"/>
  </r>
  <r>
    <s v="C7010"/>
    <s v="Martinez Rivera"/>
    <s v="5984 Elm St, Houston, CA 85001"/>
    <s v="martinez7010@customer.com"/>
    <s v="602-642-3013"/>
  </r>
  <r>
    <s v="C7011"/>
    <s v="Hernandez Harris"/>
    <s v="8013 Highland Ave, San Diego, PA 77001"/>
    <s v="hernandez7011@customer.com"/>
    <s v="713-608-7331"/>
  </r>
  <r>
    <s v="C7012"/>
    <s v="Lopez Rodriguez"/>
    <s v="1686 Highland Ave, New York, AZ 60601"/>
    <s v="lopez7012@customer.com"/>
    <s v="312-976-4264"/>
  </r>
  <r>
    <s v="C7013"/>
    <s v="Gonzalez Wilson"/>
    <s v="6063 Lakeview Dr, Los Angeles, AZ 92101"/>
    <s v="gonzalez7013@customer.com"/>
    <s v="619-496-2740"/>
  </r>
  <r>
    <s v="C7014"/>
    <s v="Wilson Allen"/>
    <s v="5012 Sunset Rd, San Antonio, TX 60601"/>
    <s v="wilson7014@customer.com"/>
    <s v="312-586-3138"/>
  </r>
  <r>
    <s v="C7015"/>
    <s v="Anderson Thomas"/>
    <s v="699 Highland Ave, San Diego, AZ 95101"/>
    <s v="anderson7015@customer.com"/>
    <s v="408-720-9948"/>
  </r>
  <r>
    <s v="C7016"/>
    <s v="Thomas Campbell"/>
    <s v="3883 Maple Dr, Los Angeles, NY 90001"/>
    <s v="thomas7016@customer.com"/>
    <s v="323-926-5560"/>
  </r>
  <r>
    <s v="C7017"/>
    <s v="Taylor Robinson"/>
    <s v="8028 Lakeview Dr, San Jose, TX 78201"/>
    <s v="taylor7017@customer.com"/>
    <s v="718-315-3409"/>
  </r>
  <r>
    <s v="C7018"/>
    <s v="Moore Wright"/>
    <s v="1234 Elm St, Philadelphia, PA 75201"/>
    <s v="moore7018@customer.com"/>
    <s v="415-994-2323"/>
  </r>
  <r>
    <s v="C7019"/>
    <s v="Jackson King"/>
    <s v="7417 Sunset Rd, San Diego, IL 75201"/>
    <s v="jackson7019@customer.com"/>
    <s v="305-703-4159"/>
  </r>
  <r>
    <s v="C7020"/>
    <s v="Martin Johnson"/>
    <s v="4258 Lakeview Dr, San Jose, TX 85001"/>
    <s v="martin7020@customer.com"/>
    <s v="602-614-1296"/>
  </r>
  <r>
    <s v="C7021"/>
    <s v="Peter Campbell"/>
    <s v="2648 Lakeview Dr, Chicago, CA 77001"/>
    <s v="peter7021@customer.com"/>
    <s v="713-704-2987"/>
  </r>
  <r>
    <s v="C7022"/>
    <s v="Victoria Jones"/>
    <s v="7223 Washington St, Philadelphia, CA 85001"/>
    <s v="victoria7022@customer.com"/>
    <s v="602-930-2922"/>
  </r>
  <r>
    <s v="C7023"/>
    <s v="Raymond White"/>
    <s v="776 Maple Dr, Phoenix, AZ 60601"/>
    <s v="raymond7023@customer.com"/>
    <s v="312-294-6709"/>
  </r>
  <r>
    <s v="C7024"/>
    <s v="Julia Wilson"/>
    <s v="170 Park Blvd, Dallas, IL 90001"/>
    <s v="julia7024@customer.com"/>
    <s v="323-435-5869"/>
  </r>
  <r>
    <s v="C7025"/>
    <s v="Scott Johnson"/>
    <s v="9931 Main St, New York, AZ 92101"/>
    <s v="scott7025@customer.com"/>
    <s v="619-716-9374"/>
  </r>
  <r>
    <s v="C7026"/>
    <s v="Grace Jones"/>
    <s v="5728 Maple Dr, San Antonio, PA 85001"/>
    <s v="grace7026@customer.com"/>
    <s v="602-699-3509"/>
  </r>
  <r>
    <s v="C7027"/>
    <s v="Dennis Baker"/>
    <s v="3635 Lakeview Dr, Phoenix, CA 60601"/>
    <s v="dennis7027@customer.com"/>
    <s v="312-754-5724"/>
  </r>
  <r>
    <s v="C7028"/>
    <s v="Evelyn Harris"/>
    <s v="843 Lakeview Dr, Houston, CA 78201"/>
    <s v="evelyn7028@customer.com"/>
    <s v="305-833-2783"/>
  </r>
  <r>
    <s v="C7029"/>
    <s v="Gregory Lewis"/>
    <s v="9834 Elm St, Houston, CA 78201"/>
    <s v="gregory7029@customer.com"/>
    <s v="305-532-4976"/>
  </r>
  <r>
    <s v="C7030"/>
    <s v="Anna Johnson"/>
    <s v="8679 Highland Ave, San Diego, PA 85001"/>
    <s v="anna7030@customer.com"/>
    <s v="602-418-6134"/>
  </r>
  <r>
    <s v="C7031"/>
    <s v="Walter Moore"/>
    <s v="4417 Sunset Rd, San Jose, AZ 85001"/>
    <s v="walter7031@customer.com"/>
    <s v="602-195-6915"/>
  </r>
  <r>
    <s v="C7032"/>
    <s v="Rose Brown"/>
    <s v="292 Highland Ave, New York, CA 85001"/>
    <s v="rose7032@customer.com"/>
    <s v="602-413-8862"/>
  </r>
  <r>
    <s v="C7033"/>
    <s v="Patrick Jackson"/>
    <s v="8932 Sunset Rd, San Antonio, IL 78201"/>
    <s v="patrick7033@customer.com"/>
    <s v="646-310-4276"/>
  </r>
  <r>
    <s v="C7034"/>
    <s v="Judith Rodriguez"/>
    <s v="5093 Highland Ave, San Antonio, CA 60601"/>
    <s v="judith7034@customer.com"/>
    <s v="312-125-8151"/>
  </r>
  <r>
    <s v="C7035"/>
    <s v="Henry Hall"/>
    <s v="4988 Maple Dr, Chicago, CA 75201"/>
    <s v="henry7035@customer.com"/>
    <s v="415-551-5144"/>
  </r>
  <r>
    <s v="C7036"/>
    <s v="Christina Ramirez"/>
    <s v="5064 Maple Dr, Chicago, TX 85001"/>
    <s v="christina7036@customer.com"/>
    <s v="602-583-1975"/>
  </r>
  <r>
    <s v="C7037"/>
    <s v="Douglas Green"/>
    <s v="3629 Washington St, San Antonio, TX 85001"/>
    <s v="douglas7037@customer.com"/>
    <s v="602-914-5978"/>
  </r>
  <r>
    <s v="C7038"/>
    <s v="Maria Johnson"/>
    <s v="8139 Maple Dr, San Antonio, CA 75201"/>
    <s v="maria7038@customer.com"/>
    <s v="305-935-4761"/>
  </r>
  <r>
    <s v="C7039"/>
    <s v="Harold Nelson"/>
    <s v="2374 Broadway, Chicago, CA 60601"/>
    <s v="harold7039@customer.com"/>
    <s v="312-610-3187"/>
  </r>
  <r>
    <s v="C7040"/>
    <s v="Nicole Hernandez"/>
    <s v="9779 Cedar Ln, San Diego, PA 92101"/>
    <s v="nicole7040@customer.com"/>
    <s v="619-285-5085"/>
  </r>
  <r>
    <s v="C7041"/>
    <s v="Alexander Martin"/>
    <s v="309 Cedar Ln, San Jose, TX 19101"/>
    <s v="alexander7041@customer.com"/>
    <s v="215-209-5210"/>
  </r>
  <r>
    <s v="C7042"/>
    <s v="Megan King"/>
    <s v="1918 Lakeview Dr, San Antonio, CA 90001"/>
    <s v="megan7042@customer.com"/>
    <s v="323-421-6335"/>
  </r>
  <r>
    <s v="C7043"/>
    <s v="Samuel Sanchez"/>
    <s v="5838 Broadway, Los Angeles, NY 10001"/>
    <s v="samuel7043@customer.com"/>
    <s v="212-715-3685"/>
  </r>
  <r>
    <s v="C7044"/>
    <s v="Dorothy Scott"/>
    <s v="9609 Park Blvd, San Antonio, PA 85001"/>
    <s v="dorothy7044@customer.com"/>
    <s v="602-909-1759"/>
  </r>
  <r>
    <s v="C7045"/>
    <s v="Frank Nelson"/>
    <s v="1438 Main St, Phoenix, TX 19101"/>
    <s v="frank7045@customer.com"/>
    <s v="215-737-9428"/>
  </r>
  <r>
    <s v="C7046"/>
    <s v="Sophia Clark"/>
    <s v="7194 Sunset Rd, New York, PA 95101"/>
    <s v="sophia7046@customer.com"/>
    <s v="408-628-3654"/>
  </r>
  <r>
    <s v="C7047"/>
    <s v="Lawrence Rivera"/>
    <s v="5019 Washington St, Philadelphia, TX 78201"/>
    <s v="lawrence7047@customer.com"/>
    <s v="718-568-1561"/>
  </r>
  <r>
    <s v="C7048"/>
    <s v="Alice Nelson"/>
    <s v="6732 Park Blvd, New York, TX 78201"/>
    <s v="alice7048@customer.com"/>
    <s v="415-775-2133"/>
  </r>
  <r>
    <s v="C7049"/>
    <s v="Arthur Rodriguez"/>
    <s v="7621 Highland Ave, San Antonio, NY 85001"/>
    <s v="arthur7049@customer.com"/>
    <s v="602-477-3199"/>
  </r>
  <r>
    <s v="C7050"/>
    <s v="Ruth Perez"/>
    <s v="1192 Elm St, San Jose, IL 85001"/>
    <s v="ruth7050@customer.com"/>
    <s v="602-829-2771"/>
  </r>
  <r>
    <s v="C7051"/>
    <s v="Philip Mitchell"/>
    <s v="6650 Washington St, Chicago, TX 77001"/>
    <s v="philip7051@customer.com"/>
    <s v="713-814-1553"/>
  </r>
  <r>
    <s v="C7052"/>
    <s v="Diana Garcia"/>
    <s v="5166 Elm St, Houston, CA 60601"/>
    <s v="diana7052@customer.com"/>
    <s v="312-610-2646"/>
  </r>
  <r>
    <s v="C7053"/>
    <s v="Roger Williams"/>
    <s v="6818 Main St, Chicago, CA 75201"/>
    <s v="roger7053@customer.com"/>
    <s v="415-769-2320"/>
  </r>
  <r>
    <s v="C7054"/>
    <s v="Natalie Miller"/>
    <s v="6111 Park Blvd, Chicago, PA 78201"/>
    <s v="natalie7054@customer.com"/>
    <s v="512-442-3575"/>
  </r>
  <r>
    <s v="C7055"/>
    <s v="Benjamin Harris"/>
    <s v="4516 Washington St, New York, IL 19101"/>
    <s v="benjamin7055@customer.com"/>
    <s v="215-526-8465"/>
  </r>
  <r>
    <s v="C7056"/>
    <s v="Virginia White"/>
    <s v="2928 Broadway, Houston, IL 60601"/>
    <s v="virginia7056@customer.com"/>
    <s v="312-759-6526"/>
  </r>
  <r>
    <s v="C7057"/>
    <s v="Bruce Flores"/>
    <s v="824 Main St, San Jose, NY 92101"/>
    <s v="bruce7057@customer.com"/>
    <s v="619-572-2929"/>
  </r>
  <r>
    <s v="C7058"/>
    <s v="Madison Smith"/>
    <s v="6467 Sunset Rd, Chicago, TX 10001"/>
    <s v="madison7058@customer.com"/>
    <s v="212-226-4646"/>
  </r>
  <r>
    <s v="C7059"/>
    <s v="Adam Davis"/>
    <s v="7854 Main St, New York, NY 10001"/>
    <s v="adam7059@customer.com"/>
    <s v="212-766-6701"/>
  </r>
  <r>
    <s v="C7060"/>
    <s v="Abigail Lewis"/>
    <s v="7547 Cedar Ln, Houston, PA 85001"/>
    <s v="abigail7060@customer.com"/>
    <s v="602-182-6254"/>
  </r>
  <r>
    <s v="C7061"/>
    <s v="Gerald Lewis"/>
    <s v="7155 Washington St, Dallas, AZ 77001"/>
    <s v="gerald7061@customer.com"/>
    <s v="713-529-8756"/>
  </r>
  <r>
    <s v="C7062"/>
    <s v="Lauren Rivera"/>
    <s v="7108 Maple Dr, Los Angeles, TX 85001"/>
    <s v="lauren7062@customer.com"/>
    <s v="602-405-3889"/>
  </r>
  <r>
    <s v="C7063"/>
    <s v="Keith Lewis"/>
    <s v="8148 Maple Dr, Philadelphia, AZ 75201"/>
    <s v="keith7063@customer.com"/>
    <s v="646-826-2355"/>
  </r>
  <r>
    <s v="C7064"/>
    <s v="Isabella Jackson"/>
    <s v="8715 Maple Dr, Phoenix, PA 10001"/>
    <s v="isabella7064@customer.com"/>
    <s v="212-355-5285"/>
  </r>
  <r>
    <s v="C7065"/>
    <s v="Terry Harris"/>
    <s v="7369 Lakeview Dr, Chicago, TX 90001"/>
    <s v="terry7065@customer.com"/>
    <s v="323-255-4206"/>
  </r>
  <r>
    <s v="C7066"/>
    <s v="Jane Jones"/>
    <s v="2166 Washington St, New York, IL 85001"/>
    <s v="jane7066@customer.com"/>
    <s v="602-435-5561"/>
  </r>
  <r>
    <s v="C7067"/>
    <s v="Wayne Brown"/>
    <s v="3612 Cedar Ln, Phoenix, PA 60601"/>
    <s v="wayne7067@customer.com"/>
    <s v="312-692-1498"/>
  </r>
  <r>
    <s v="C7068"/>
    <s v="Amy Harris"/>
    <s v="4666 Sunset Rd, Dallas, NY 10001"/>
    <s v="amy7068@customer.com"/>
    <s v="212-276-9246"/>
  </r>
  <r>
    <s v="C7069"/>
    <s v="Ralph Gonzalez"/>
    <s v="5630 Cedar Ln, New York, CA 10001"/>
    <s v="ralph7069@customer.com"/>
    <s v="212-383-1901"/>
  </r>
  <r>
    <s v="C7070"/>
    <s v="Cynthia Miller"/>
    <s v="4830 Highland Ave, San Jose, AZ 60601"/>
    <s v="cynthia7070@customer.com"/>
    <s v="312-918-9050"/>
  </r>
  <r>
    <s v="C7071"/>
    <s v="Smith Perez"/>
    <s v="8689 Maple Dr, Philadelphia, TX 78201"/>
    <s v="smith7071@customer.com"/>
    <s v="512-230-2551"/>
  </r>
  <r>
    <s v="C7072"/>
    <s v="Johnson Nguyen"/>
    <s v="266 Cedar Ln, Phoenix, TX 90001"/>
    <s v="johnson7072@customer.com"/>
    <s v="323-513-7933"/>
  </r>
  <r>
    <s v="C7073"/>
    <s v="Williams Carter"/>
    <s v="9709 Lakeview Dr, Chicago, NY 90001"/>
    <s v="williams7073@customer.com"/>
    <s v="323-653-1161"/>
  </r>
  <r>
    <s v="C7074"/>
    <s v="Brown Thomas"/>
    <s v="665 Sunset Rd, San Jose, CA 10001"/>
    <s v="brown7074@customer.com"/>
    <s v="212-821-9805"/>
  </r>
  <r>
    <s v="C7075"/>
    <s v="Jones Anderson"/>
    <s v="3730 Maple Dr, San Diego, CA 19101"/>
    <s v="jones7075@customer.com"/>
    <s v="215-803-7299"/>
  </r>
  <r>
    <s v="C7076"/>
    <s v="Garcia Gonzalez"/>
    <s v="8901 Maple Dr, San Antonio, NY 10001"/>
    <s v="garcia7076@customer.com"/>
    <s v="212-297-3856"/>
  </r>
  <r>
    <s v="C7077"/>
    <s v="Miller Jackson"/>
    <s v="4556 Maple Dr, Philadelphia, AZ 10001"/>
    <s v="miller7077@customer.com"/>
    <s v="212-967-5584"/>
  </r>
  <r>
    <s v="C7078"/>
    <s v="Davis Allen"/>
    <s v="2911 Maple Dr, Dallas, TX 77001"/>
    <s v="davis7078@customer.com"/>
    <s v="713-902-7062"/>
  </r>
  <r>
    <s v="C7079"/>
    <s v="Rodriguez Smith"/>
    <s v="3894 Main St, Philadelphia, TX 60601"/>
    <s v="rodriguez7079@customer.com"/>
    <s v="312-570-9391"/>
  </r>
  <r>
    <s v="C7080"/>
    <s v="Martinez Mitchell"/>
    <s v="6852 Main St, San Jose, CA 90001"/>
    <s v="martinez7080@customer.com"/>
    <s v="323-982-2376"/>
  </r>
  <r>
    <s v="C7081"/>
    <s v="Hernandez Robinson"/>
    <s v="261 Park Blvd, Phoenix, PA 95101"/>
    <s v="hernandez7081@customer.com"/>
    <s v="408-235-5899"/>
  </r>
  <r>
    <s v="C7082"/>
    <s v="Lopez Hill"/>
    <s v="172 Lakeview Dr, Dallas, TX 10001"/>
    <s v="lopez7082@customer.com"/>
    <s v="212-609-5804"/>
  </r>
  <r>
    <s v="C7083"/>
    <s v="Gonzalez Roberts"/>
    <s v="3151 Elm St, Phoenix, CA 92101"/>
    <s v="gonzalez7083@customer.com"/>
    <s v="619-861-4258"/>
  </r>
  <r>
    <s v="C7084"/>
    <s v="Wilson Nguyen"/>
    <s v="683 Sunset Rd, Los Angeles, TX 19101"/>
    <s v="wilson7084@customer.com"/>
    <s v="215-720-6629"/>
  </r>
  <r>
    <s v="C7085"/>
    <s v="Anderson Anderson"/>
    <s v="1878 Highland Ave, San Jose, TX 85001"/>
    <s v="anderson7085@customer.com"/>
    <s v="602-954-9055"/>
  </r>
  <r>
    <s v="C7086"/>
    <s v="Thomas Adams"/>
    <s v="6126 Elm St, Dallas, CA 75201"/>
    <s v="thomas7086@customer.com"/>
    <s v="718-289-3320"/>
  </r>
  <r>
    <s v="C7087"/>
    <s v="Taylor Rivera"/>
    <s v="8111 Cedar Ln, Los Angeles, CA 77001"/>
    <s v="taylor7087@customer.com"/>
    <s v="713-293-2676"/>
  </r>
  <r>
    <s v="C7088"/>
    <s v="Moore Adams"/>
    <s v="5463 Highland Ave, Houston, CA 10001"/>
    <s v="moore7088@customer.com"/>
    <s v="212-308-2929"/>
  </r>
  <r>
    <s v="C7089"/>
    <s v="Jackson Walker"/>
    <s v="2950 Main St, San Jose, PA 19101"/>
    <s v="jackson7089@customer.com"/>
    <s v="215-458-7055"/>
  </r>
  <r>
    <s v="C7090"/>
    <s v="Martin Harris"/>
    <s v="5635 Park Blvd, Dallas, IL 10001"/>
    <s v="martin7090@customer.com"/>
    <s v="212-224-9495"/>
  </r>
  <r>
    <s v="C7091"/>
    <s v="Peter Gonzalez"/>
    <s v="6655 Washington St, Chicago, TX 77001"/>
    <s v="peter7091@customer.com"/>
    <s v="713-830-8700"/>
  </r>
  <r>
    <s v="C7092"/>
    <s v="Victoria Ramirez"/>
    <s v="8588 Park Blvd, San Antonio, TX 77001"/>
    <s v="victoria7092@customer.com"/>
    <s v="713-856-1335"/>
  </r>
  <r>
    <s v="C7093"/>
    <s v="Raymond Wilson"/>
    <s v="3053 Maple Dr, Los Angeles, TX 90001"/>
    <s v="raymond7093@customer.com"/>
    <s v="323-877-5944"/>
  </r>
  <r>
    <s v="C7094"/>
    <s v="Julia Robinson"/>
    <s v="7695 Maple Dr, Philadelphia, TX 60601"/>
    <s v="julia7094@customer.com"/>
    <s v="312-413-4063"/>
  </r>
  <r>
    <s v="C7095"/>
    <s v="Scott Flores"/>
    <s v="5425 Elm St, Chicago, AZ 75201"/>
    <s v="scott7095@customer.com"/>
    <s v="718-717-8831"/>
  </r>
  <r>
    <s v="C7096"/>
    <s v="Grace Taylor"/>
    <s v="8424 Lakeview Dr, Philadelphia, PA 60601"/>
    <s v="grace7096@customer.com"/>
    <s v="312-881-8170"/>
  </r>
  <r>
    <s v="C7097"/>
    <s v="Dennis Flores"/>
    <s v="4460 Main St, Dallas, CA 19101"/>
    <s v="dennis7097@customer.com"/>
    <s v="215-933-5933"/>
  </r>
  <r>
    <s v="C7098"/>
    <s v="Evelyn Wilson"/>
    <s v="3626 Lakeview Dr, San Diego, TX 60601"/>
    <s v="evelyn7098@customer.com"/>
    <s v="312-306-7150"/>
  </r>
  <r>
    <s v="C7099"/>
    <s v="Gregory Walker"/>
    <s v="8569 Park Blvd, San Antonio, PA 95101"/>
    <s v="gregory7099@customer.com"/>
    <s v="408-615-4745"/>
  </r>
  <r>
    <s v="C7100"/>
    <s v="Anna Torres"/>
    <s v="3041 Sunset Rd, Dallas, AZ 90001"/>
    <s v="anna7100@customer.com"/>
    <s v="323-433-4008"/>
  </r>
  <r>
    <s v="C7101"/>
    <s v="Walter Gomez"/>
    <s v="7250 Lakeview Dr, Philadelphia, IL 77001"/>
    <s v="walter7101@customer.com"/>
    <s v="713-500-7438"/>
  </r>
  <r>
    <s v="C7102"/>
    <s v="Rose Young"/>
    <s v="7434 Park Blvd, Houston, CA 85001"/>
    <s v="rose7102@customer.com"/>
    <s v="602-467-5852"/>
  </r>
  <r>
    <s v="C7103"/>
    <s v="Patrick Hernandez"/>
    <s v="5683 Washington St, San Diego, CA 90001"/>
    <s v="patrick7103@customer.com"/>
    <s v="323-855-3211"/>
  </r>
  <r>
    <s v="C7104"/>
    <s v="Judith Torres"/>
    <s v="5494 Maple Dr, San Diego, TX 85001"/>
    <s v="judith7104@customer.com"/>
    <s v="602-501-2276"/>
  </r>
  <r>
    <s v="C7105"/>
    <s v="Henry Torres"/>
    <s v="1579 Cedar Ln, San Antonio, IL 95101"/>
    <s v="henry7105@customer.com"/>
    <s v="408-355-3227"/>
  </r>
  <r>
    <s v="C7106"/>
    <s v="Christina Lewis"/>
    <s v="5732 Lakeview Dr, New York, IL 85001"/>
    <s v="christina7106@customer.com"/>
    <s v="602-383-6524"/>
  </r>
  <r>
    <s v="C7107"/>
    <s v="Douglas Moore"/>
    <s v="3341 Maple Dr, San Jose, CA 75201"/>
    <s v="douglas7107@customer.com"/>
    <s v="512-330-9429"/>
  </r>
  <r>
    <s v="C7108"/>
    <s v="Maria Miller"/>
    <s v="3331 Sunset Rd, Chicago, CA 10001"/>
    <s v="maria7108@customer.com"/>
    <s v="212-300-8112"/>
  </r>
  <r>
    <s v="C7109"/>
    <s v="Harold Baker"/>
    <s v="3276 Elm St, San Antonio, NY 92101"/>
    <s v="harold7109@customer.com"/>
    <s v="619-884-5508"/>
  </r>
  <r>
    <s v="C7110"/>
    <s v="Nicole Allen"/>
    <s v="2886 Broadway, Los Angeles, CA 85001"/>
    <s v="nicole7110@customer.com"/>
    <s v="602-550-8788"/>
  </r>
  <r>
    <s v="C7111"/>
    <s v="Alexander Miller"/>
    <s v="6997 Cedar Ln, San Jose, TX 77001"/>
    <s v="alexander7111@customer.com"/>
    <s v="713-444-7494"/>
  </r>
  <r>
    <s v="C7112"/>
    <s v="Megan Hill"/>
    <s v="4164 Broadway, Philadelphia, TX 60601"/>
    <s v="megan7112@customer.com"/>
    <s v="312-549-9515"/>
  </r>
  <r>
    <s v="C7113"/>
    <s v="Samuel Hall"/>
    <s v="356 Highland Ave, Chicago, TX 75201"/>
    <s v="samuel7113@customer.com"/>
    <s v="646-159-1102"/>
  </r>
  <r>
    <s v="C7114"/>
    <s v="Dorothy Nelson"/>
    <s v="3433 Washington St, Los Angeles, TX 95101"/>
    <s v="dorothy7114@customer.com"/>
    <s v="408-550-3752"/>
  </r>
  <r>
    <s v="C7115"/>
    <s v="Frank Campbell"/>
    <s v="1594 Maple Dr, Phoenix, CA 78201"/>
    <s v="frank7115@customer.com"/>
    <s v="305-997-9377"/>
  </r>
  <r>
    <s v="C7116"/>
    <s v="Sophia Clark"/>
    <s v="8758 Main St, Houston, TX 19101"/>
    <s v="sophia7116@customer.com"/>
    <s v="215-592-6473"/>
  </r>
  <r>
    <s v="C7117"/>
    <s v="Lawrence White"/>
    <s v="7230 Washington St, Los Angeles, NY 90001"/>
    <s v="lawrence7117@customer.com"/>
    <s v="323-462-2999"/>
  </r>
  <r>
    <s v="C7118"/>
    <s v="Alice Robinson"/>
    <s v="4929 Washington St, Houston, AZ 77001"/>
    <s v="alice7118@customer.com"/>
    <s v="713-837-8278"/>
  </r>
  <r>
    <s v="C7119"/>
    <s v="Arthur Thompson"/>
    <s v="8162 Broadway, Chicago, IL 78201"/>
    <s v="arthur7119@customer.com"/>
    <s v="415-541-3792"/>
  </r>
  <r>
    <s v="C7120"/>
    <s v="Ruth Mitchell"/>
    <s v="5950 Lakeview Dr, Dallas, NY 78201"/>
    <s v="ruth7120@customer.com"/>
    <s v="718-578-4086"/>
  </r>
  <r>
    <s v="C7121"/>
    <s v="Philip Scott"/>
    <s v="1046 Cedar Ln, Philadelphia, IL 75201"/>
    <s v="philip7121@customer.com"/>
    <s v="415-734-8789"/>
  </r>
  <r>
    <s v="C7122"/>
    <s v="Diana Williams"/>
    <s v="3960 Washington St, Houston, TX 85001"/>
    <s v="diana7122@customer.com"/>
    <s v="602-398-8011"/>
  </r>
  <r>
    <s v="C7123"/>
    <s v="Roger Rivera"/>
    <s v="2935 Park Blvd, San Jose, AZ 10001"/>
    <s v="roger7123@customer.com"/>
    <s v="212-403-3824"/>
  </r>
  <r>
    <s v="C7124"/>
    <s v="Natalie Miller"/>
    <s v="1451 Elm St, San Jose, AZ 85001"/>
    <s v="natalie7124@customer.com"/>
    <s v="602-388-4245"/>
  </r>
  <r>
    <s v="C7125"/>
    <s v="Benjamin Flores"/>
    <s v="8511 Park Blvd, Phoenix, CA 90001"/>
    <s v="benjamin7125@customer.com"/>
    <s v="323-474-8467"/>
  </r>
  <r>
    <s v="C7126"/>
    <s v="Virginia Wright"/>
    <s v="758 Lakeview Dr, San Antonio, TX 60601"/>
    <s v="virginia7126@customer.com"/>
    <s v="312-981-2599"/>
  </r>
  <r>
    <s v="C7127"/>
    <s v="Bruce Davis"/>
    <s v="1568 Broadway, San Jose, CA 90001"/>
    <s v="bruce7127@customer.com"/>
    <s v="323-208-4349"/>
  </r>
  <r>
    <s v="C7128"/>
    <s v="Madison Young"/>
    <s v="9165 Cedar Ln, Phoenix, IL 77001"/>
    <s v="madison7128@customer.com"/>
    <s v="713-748-5838"/>
  </r>
  <r>
    <s v="C7129"/>
    <s v="Adam Gonzalez"/>
    <s v="9028 Broadway, San Diego, NY 78201"/>
    <s v="adam7129@customer.com"/>
    <s v="415-487-6515"/>
  </r>
  <r>
    <s v="C7130"/>
    <s v="Abigail Gomez"/>
    <s v="2198 Main St, San Diego, NY 78201"/>
    <s v="abigail7130@customer.com"/>
    <s v="415-213-7930"/>
  </r>
  <r>
    <s v="C7131"/>
    <s v="Gerald Hill"/>
    <s v="4203 Broadway, Houston, CA 90001"/>
    <s v="gerald7131@customer.com"/>
    <s v="323-943-6084"/>
  </r>
  <r>
    <s v="C7132"/>
    <s v="Lauren Young"/>
    <s v="4549 Lakeview Dr, San Diego, CA 10001"/>
    <s v="lauren7132@customer.com"/>
    <s v="212-259-9000"/>
  </r>
  <r>
    <s v="C7133"/>
    <s v="Keith Hernandez"/>
    <s v="434 Sunset Rd, Phoenix, NY 60601"/>
    <s v="keith7133@customer.com"/>
    <s v="312-793-3783"/>
  </r>
  <r>
    <s v="C7134"/>
    <s v="Isabella Smith"/>
    <s v="6791 Elm St, Houston, CA 75201"/>
    <s v="isabella7134@customer.com"/>
    <s v="718-983-3787"/>
  </r>
  <r>
    <s v="C7135"/>
    <s v="Terry Mitchell"/>
    <s v="7401 Main St, Philadelphia, CA 92101"/>
    <s v="terry7135@customer.com"/>
    <s v="619-356-6759"/>
  </r>
  <r>
    <s v="C7136"/>
    <s v="Jane Martinez"/>
    <s v="7182 Lakeview Dr, Phoenix, AZ 19101"/>
    <s v="jane7136@customer.com"/>
    <s v="215-884-5165"/>
  </r>
  <r>
    <s v="C7137"/>
    <s v="Wayne Clark"/>
    <s v="1727 Main St, San Antonio, TX 95101"/>
    <s v="wayne7137@customer.com"/>
    <s v="408-304-6936"/>
  </r>
  <r>
    <s v="C7138"/>
    <s v="Amy Lee"/>
    <s v="9220 Lakeview Dr, Philadelphia, TX 19101"/>
    <s v="amy7138@customer.com"/>
    <s v="215-573-5676"/>
  </r>
  <r>
    <s v="C7139"/>
    <s v="Ralph Clark"/>
    <s v="3629 Lakeview Dr, Philadelphia, PA 90001"/>
    <s v="ralph7139@customer.com"/>
    <s v="323-499-7921"/>
  </r>
  <r>
    <s v="C7140"/>
    <s v="Cynthia Sanchez"/>
    <s v="5771 Cedar Ln, Los Angeles, AZ 75201"/>
    <s v="cynthia7140@customer.com"/>
    <s v="646-292-1789"/>
  </r>
  <r>
    <s v="C7141"/>
    <s v="Smith Martin"/>
    <s v="8180 Washington St, Dallas, TX 77001"/>
    <s v="smith7141@customer.com"/>
    <s v="713-913-9284"/>
  </r>
  <r>
    <s v="C7142"/>
    <s v="Johnson Lopez"/>
    <s v="3612 Main St, Houston, PA 77001"/>
    <s v="johnson7142@customer.com"/>
    <s v="713-315-3290"/>
  </r>
  <r>
    <s v="C7143"/>
    <s v="Williams Lopez"/>
    <s v="7904 Broadway, Phoenix, NY 60601"/>
    <s v="williams7143@customer.com"/>
    <s v="312-238-1860"/>
  </r>
  <r>
    <s v="C7144"/>
    <s v="Brown Carter"/>
    <s v="5196 Park Blvd, Philadelphia, NY 75201"/>
    <s v="brown7144@customer.com"/>
    <s v="305-241-7074"/>
  </r>
  <r>
    <s v="C7145"/>
    <s v="Jones Allen"/>
    <s v="141 Elm St, San Antonio, PA 78201"/>
    <s v="jones7145@customer.com"/>
    <s v="415-505-3844"/>
  </r>
  <r>
    <s v="C7146"/>
    <s v="Garcia Lee"/>
    <s v="6081 Cedar Ln, Houston, IL 60601"/>
    <s v="garcia7146@customer.com"/>
    <s v="312-662-2125"/>
  </r>
  <r>
    <s v="C7147"/>
    <s v="Miller Smith"/>
    <s v="8530 Broadway, Los Angeles, CA 95101"/>
    <s v="miller7147@customer.com"/>
    <s v="408-247-8945"/>
  </r>
  <r>
    <s v="C7148"/>
    <s v="Davis Jones"/>
    <s v="6569 Cedar Ln, Houston, CA 92101"/>
    <s v="davis7148@customer.com"/>
    <s v="619-864-6924"/>
  </r>
  <r>
    <s v="C7149"/>
    <s v="Rodriguez Perez"/>
    <s v="5507 Sunset Rd, New York, PA 19101"/>
    <s v="rodriguez7149@customer.com"/>
    <s v="215-986-4192"/>
  </r>
  <r>
    <s v="C7150"/>
    <s v="Martinez Robinson"/>
    <s v="7513 Washington St, Houston, TX 95101"/>
    <s v="martinez7150@customer.com"/>
    <s v="408-782-2943"/>
  </r>
  <r>
    <s v="C7151"/>
    <s v="Hernandez Martin"/>
    <s v="2382 Sunset Rd, San Jose, CA 85001"/>
    <s v="hernandez7151@customer.com"/>
    <s v="602-606-8919"/>
  </r>
  <r>
    <s v="C7152"/>
    <s v="Lopez Walker"/>
    <s v="9563 Main St, Philadelphia, TX 19101"/>
    <s v="lopez7152@customer.com"/>
    <s v="215-561-9756"/>
  </r>
  <r>
    <s v="C7153"/>
    <s v="Gonzalez Johnson"/>
    <s v="6228 Lakeview Dr, San Antonio, CA 19101"/>
    <s v="gonzalez7153@customer.com"/>
    <s v="215-970-3582"/>
  </r>
  <r>
    <s v="C7154"/>
    <s v="Wilson Lewis"/>
    <s v="7082 Elm St, San Antonio, TX 77001"/>
    <s v="wilson7154@customer.com"/>
    <s v="713-247-6143"/>
  </r>
  <r>
    <s v="C7155"/>
    <s v="Anderson Williams"/>
    <s v="6459 Washington St, San Antonio, NY 78201"/>
    <s v="anderson7155@customer.com"/>
    <s v="305-311-8203"/>
  </r>
  <r>
    <s v="C7156"/>
    <s v="Thomas Williams"/>
    <s v="3329 Highland Ave, Dallas, CA 10001"/>
    <s v="thomas7156@customer.com"/>
    <s v="212-745-4327"/>
  </r>
  <r>
    <s v="C7157"/>
    <s v="Taylor Nguyen"/>
    <s v="2473 Cedar Ln, Chicago, NY 95101"/>
    <s v="taylor7157@customer.com"/>
    <s v="408-414-8917"/>
  </r>
  <r>
    <s v="C7158"/>
    <s v="Moore Smith"/>
    <s v="2948 Elm St, Chicago, TX 19101"/>
    <s v="moore7158@customer.com"/>
    <s v="215-826-8893"/>
  </r>
  <r>
    <s v="C7159"/>
    <s v="Jackson Clark"/>
    <s v="3811 Highland Ave, Houston, CA 75201"/>
    <s v="jackson7159@customer.com"/>
    <s v="718-595-3252"/>
  </r>
  <r>
    <s v="C7160"/>
    <s v="Martin Nelson"/>
    <s v="4519 Highland Ave, San Diego, PA 78201"/>
    <s v="martin7160@customer.com"/>
    <s v="646-600-8532"/>
  </r>
  <r>
    <s v="C7161"/>
    <s v="Peter Young"/>
    <s v="4920 Maple Dr, Dallas, PA 95101"/>
    <s v="peter7161@customer.com"/>
    <s v="408-149-7578"/>
  </r>
  <r>
    <s v="C7162"/>
    <s v="Victoria Hernandez"/>
    <s v="3202 Elm St, Phoenix, CA 10001"/>
    <s v="victoria7162@customer.com"/>
    <s v="212-418-6129"/>
  </r>
  <r>
    <s v="C7163"/>
    <s v="Raymond Williams"/>
    <s v="3047 Cedar Ln, Phoenix, CA 95101"/>
    <s v="raymond7163@customer.com"/>
    <s v="408-309-3886"/>
  </r>
  <r>
    <s v="C7164"/>
    <s v="Julia Anderson"/>
    <s v="7225 Broadway, San Antonio, IL 75201"/>
    <s v="julia7164@customer.com"/>
    <s v="646-534-6820"/>
  </r>
  <r>
    <s v="C7165"/>
    <s v="Scott Lopez"/>
    <s v="2556 Park Blvd, San Jose, NY 75201"/>
    <s v="scott7165@customer.com"/>
    <s v="415-417-2180"/>
  </r>
  <r>
    <s v="C7166"/>
    <s v="Grace Nguyen"/>
    <s v="1990 Park Blvd, New York, TX 95101"/>
    <s v="grace7166@customer.com"/>
    <s v="408-988-6965"/>
  </r>
  <r>
    <s v="C7167"/>
    <s v="Dennis Wright"/>
    <s v="462 Sunset Rd, Houston, CA 78201"/>
    <s v="dennis7167@customer.com"/>
    <s v="512-405-2119"/>
  </r>
  <r>
    <s v="C7168"/>
    <s v="Evelyn Hall"/>
    <s v="6796 Highland Ave, Los Angeles, NY 19101"/>
    <s v="evelyn7168@customer.com"/>
    <s v="215-635-8799"/>
  </r>
  <r>
    <s v="C7169"/>
    <s v="Gregory Roberts"/>
    <s v="8987 Elm St, New York, TX 92101"/>
    <s v="gregory7169@customer.com"/>
    <s v="619-512-1573"/>
  </r>
  <r>
    <s v="C7170"/>
    <s v="Anna Adams"/>
    <s v="576 Elm St, San Jose, NY 10001"/>
    <s v="anna7170@customer.com"/>
    <s v="212-694-9571"/>
  </r>
  <r>
    <s v="C7171"/>
    <s v="Walter Hill"/>
    <s v="7697 Sunset Rd, San Antonio, TX 77001"/>
    <s v="walter7171@customer.com"/>
    <s v="713-798-1906"/>
  </r>
  <r>
    <s v="C7172"/>
    <s v="Rose Walker"/>
    <s v="9531 Park Blvd, New York, NY 77001"/>
    <s v="rose7172@customer.com"/>
    <s v="713-894-1918"/>
  </r>
  <r>
    <s v="C7173"/>
    <s v="Patrick Moore"/>
    <s v="3481 Main St, Chicago, TX 78201"/>
    <s v="patrick7173@customer.com"/>
    <s v="305-304-2751"/>
  </r>
  <r>
    <s v="C7174"/>
    <s v="Judith Jackson"/>
    <s v="6888 Lakeview Dr, Phoenix, PA 75201"/>
    <s v="judith7174@customer.com"/>
    <s v="415-329-4447"/>
  </r>
  <r>
    <s v="C7175"/>
    <s v="Henry Wright"/>
    <s v="4693 Main St, New York, TX 60601"/>
    <s v="henry7175@customer.com"/>
    <s v="312-229-3005"/>
  </r>
  <r>
    <s v="C7176"/>
    <s v="Christina Campbell"/>
    <s v="2644 Main St, San Jose, TX 92101"/>
    <s v="christina7176@customer.com"/>
    <s v="619-235-5282"/>
  </r>
  <r>
    <s v="C7177"/>
    <s v="Douglas Brown"/>
    <s v="5427 Washington St, Chicago, TX 60601"/>
    <s v="douglas7177@customer.com"/>
    <s v="312-752-8919"/>
  </r>
  <r>
    <s v="C7178"/>
    <s v="Maria Lewis"/>
    <s v="2551 Broadway, San Antonio, AZ 92101"/>
    <s v="maria7178@customer.com"/>
    <s v="619-792-8451"/>
  </r>
  <r>
    <s v="C7179"/>
    <s v="Harold Martin"/>
    <s v="5632 Main St, Los Angeles, CA 95101"/>
    <s v="harold7179@customer.com"/>
    <s v="408-907-8423"/>
  </r>
  <r>
    <s v="C7180"/>
    <s v="Nicole Gonzalez"/>
    <s v="8303 Sunset Rd, Philadelphia, CA 10001"/>
    <s v="nicole7180@customer.com"/>
    <s v="212-824-2085"/>
  </r>
  <r>
    <s v="C7181"/>
    <s v="Alexander Garcia"/>
    <s v="7536 Park Blvd, Houston, TX 85001"/>
    <s v="alexander7181@customer.com"/>
    <s v="602-320-1281"/>
  </r>
  <r>
    <s v="C7182"/>
    <s v="Megan Green"/>
    <s v="3515 Elm St, Dallas, NY 10001"/>
    <s v="megan7182@customer.com"/>
    <s v="212-949-2252"/>
  </r>
  <r>
    <s v="C7183"/>
    <s v="Samuel Hall"/>
    <s v="5455 Elm St, San Antonio, CA 95101"/>
    <s v="samuel7183@customer.com"/>
    <s v="408-750-2462"/>
  </r>
  <r>
    <s v="C7184"/>
    <s v="Dorothy Adams"/>
    <s v="2603 Broadway, Phoenix, TX 78201"/>
    <s v="dorothy7184@customer.com"/>
    <s v="305-212-1604"/>
  </r>
  <r>
    <s v="C7185"/>
    <s v="Frank Brown"/>
    <s v="3317 Lakeview Dr, New York, TX 78201"/>
    <s v="frank7185@customer.com"/>
    <s v="646-697-6970"/>
  </r>
  <r>
    <s v="C7186"/>
    <s v="Sophia Garcia"/>
    <s v="7016 Broadway, San Diego, TX 75201"/>
    <s v="sophia7186@customer.com"/>
    <s v="646-582-1397"/>
  </r>
  <r>
    <s v="C7187"/>
    <s v="Lawrence Williams"/>
    <s v="1579 Main St, Los Angeles, AZ 78201"/>
    <s v="lawrence7187@customer.com"/>
    <s v="512-283-3060"/>
  </r>
  <r>
    <s v="C7188"/>
    <s v="Alice White"/>
    <s v="8205 Highland Ave, New York, CA 85001"/>
    <s v="alice7188@customer.com"/>
    <s v="602-227-6182"/>
  </r>
  <r>
    <s v="C7189"/>
    <s v="Arthur Martin"/>
    <s v="8256 Cedar Ln, Dallas, TX 19101"/>
    <s v="arthur7189@customer.com"/>
    <s v="215-634-4756"/>
  </r>
  <r>
    <s v="C7190"/>
    <s v="Ruth Rivera"/>
    <s v="2969 Lakeview Dr, New York, AZ 19101"/>
    <s v="ruth7190@customer.com"/>
    <s v="215-708-9637"/>
  </r>
  <r>
    <s v="C7191"/>
    <s v="Philip Carter"/>
    <s v="7827 Elm St, San Jose, NY 75201"/>
    <s v="philip7191@customer.com"/>
    <s v="305-222-6304"/>
  </r>
  <r>
    <s v="C7192"/>
    <s v="Diana Davis"/>
    <s v="8491 Highland Ave, Chicago, TX 95101"/>
    <s v="diana7192@customer.com"/>
    <s v="408-827-8618"/>
  </r>
  <r>
    <s v="C7193"/>
    <s v="Roger Thomas"/>
    <s v="8381 Sunset Rd, Phoenix, TX 95101"/>
    <s v="roger7193@customer.com"/>
    <s v="408-749-6198"/>
  </r>
  <r>
    <s v="C7194"/>
    <s v="Natalie Nelson"/>
    <s v="4326 Maple Dr, Phoenix, TX 75201"/>
    <s v="natalie7194@customer.com"/>
    <s v="305-753-3328"/>
  </r>
  <r>
    <s v="C7195"/>
    <s v="Benjamin Hernandez"/>
    <s v="9747 Sunset Rd, Houston, IL 75201"/>
    <s v="benjamin7195@customer.com"/>
    <s v="512-138-6252"/>
  </r>
  <r>
    <s v="C7196"/>
    <s v="Virginia Moore"/>
    <s v="5186 Highland Ave, Los Angeles, CA 60601"/>
    <s v="virginia7196@customer.com"/>
    <s v="312-542-8037"/>
  </r>
  <r>
    <s v="C7197"/>
    <s v="Bruce Campbell"/>
    <s v="1453 Park Blvd, Houston, NY 78201"/>
    <s v="bruce7197@customer.com"/>
    <s v="415-849-1476"/>
  </r>
  <r>
    <s v="C7198"/>
    <s v="Madison Thomas"/>
    <s v="5494 Broadway, Chicago, IL 85001"/>
    <s v="madison7198@customer.com"/>
    <s v="602-891-2355"/>
  </r>
  <r>
    <s v="C7199"/>
    <s v="Adam Carter"/>
    <s v="120 Maple Dr, San Antonio, TX 90001"/>
    <s v="adam7199@customer.com"/>
    <s v="323-971-4244"/>
  </r>
  <r>
    <s v="C7200"/>
    <s v="Abigail Smith"/>
    <s v="2183 Lakeview Dr, Chicago, TX 92101"/>
    <s v="abigail7200@customer.com"/>
    <s v="619-690-6314"/>
  </r>
  <r>
    <s v="C7201"/>
    <s v="Gerald King"/>
    <s v="5839 Cedar Ln, Philadelphia, TX 75201"/>
    <s v="gerald7201@customer.com"/>
    <s v="718-890-6158"/>
  </r>
  <r>
    <s v="C7202"/>
    <s v="Lauren Gomez"/>
    <s v="2224 Cedar Ln, Houston, IL 78201"/>
    <s v="lauren7202@customer.com"/>
    <s v="415-430-5088"/>
  </r>
  <r>
    <s v="C7203"/>
    <s v="Keith Martin"/>
    <s v="9373 Elm St, Los Angeles, TX 75201"/>
    <s v="keith7203@customer.com"/>
    <s v="415-482-8538"/>
  </r>
  <r>
    <s v="C7204"/>
    <s v="Isabella Roberts"/>
    <s v="6112 Lakeview Dr, Philadelphia, TX 92101"/>
    <s v="isabella7204@customer.com"/>
    <s v="619-592-5307"/>
  </r>
  <r>
    <s v="C7205"/>
    <s v="Terry Green"/>
    <s v="9767 Highland Ave, Phoenix, PA 85001"/>
    <s v="terry7205@customer.com"/>
    <s v="602-935-1897"/>
  </r>
  <r>
    <s v="C7206"/>
    <s v="Jane Nguyen"/>
    <s v="4006 Elm St, Los Angeles, TX 19101"/>
    <s v="jane7206@customer.com"/>
    <s v="215-229-9652"/>
  </r>
  <r>
    <s v="C7207"/>
    <s v="Wayne Davis"/>
    <s v="9014 Maple Dr, San Diego, CA 75201"/>
    <s v="wayne7207@customer.com"/>
    <s v="718-820-5151"/>
  </r>
  <r>
    <s v="C7208"/>
    <s v="Amy Williams"/>
    <s v="2281 Park Blvd, San Diego, TX 90001"/>
    <s v="amy7208@customer.com"/>
    <s v="323-285-3285"/>
  </r>
  <r>
    <s v="C7209"/>
    <s v="Ralph Lewis"/>
    <s v="223 Washington St, Philadelphia, PA 75201"/>
    <s v="ralph7209@customer.com"/>
    <s v="512-205-3921"/>
  </r>
  <r>
    <s v="C7210"/>
    <s v="Cynthia Wright"/>
    <s v="4648 Main St, Philadelphia, TX 78201"/>
    <s v="cynthia7210@customer.com"/>
    <s v="415-619-4685"/>
  </r>
  <r>
    <s v="C7211"/>
    <s v="Smith Green"/>
    <s v="7321 Cedar Ln, New York, TX 90001"/>
    <s v="smith7211@customer.com"/>
    <s v="323-518-7022"/>
  </r>
  <r>
    <s v="C7212"/>
    <s v="Johnson Gomez"/>
    <s v="3136 Elm St, Houston, TX 60601"/>
    <s v="johnson7212@customer.com"/>
    <s v="312-823-3579"/>
  </r>
  <r>
    <s v="C7213"/>
    <s v="Williams Davis"/>
    <s v="4791 Elm St, San Antonio, CA 75201"/>
    <s v="williams7213@customer.com"/>
    <s v="646-140-6700"/>
  </r>
  <r>
    <s v="C7214"/>
    <s v="Brown Rivera"/>
    <s v="6685 Main St, Philadelphia, AZ 85001"/>
    <s v="brown7214@customer.com"/>
    <s v="602-406-8435"/>
  </r>
  <r>
    <s v="C7215"/>
    <s v="Jones Jones"/>
    <s v="388 Park Blvd, Chicago, AZ 75201"/>
    <s v="jones7215@customer.com"/>
    <s v="305-683-2671"/>
  </r>
  <r>
    <s v="C7216"/>
    <s v="Garcia Brown"/>
    <s v="4585 Main St, San Antonio, TX 77001"/>
    <s v="garcia7216@customer.com"/>
    <s v="713-158-2626"/>
  </r>
  <r>
    <s v="C7217"/>
    <s v="Miller Sanchez"/>
    <s v="9006 Elm St, New York, NY 77001"/>
    <s v="miller7217@customer.com"/>
    <s v="713-774-6547"/>
  </r>
  <r>
    <s v="C7218"/>
    <s v="Davis Flores"/>
    <s v="8802 Sunset Rd, Los Angeles, CA 95101"/>
    <s v="davis7218@customer.com"/>
    <s v="408-377-6418"/>
  </r>
  <r>
    <s v="C7219"/>
    <s v="Rodriguez Gomez"/>
    <s v="6123 Park Blvd, Los Angeles, TX 19101"/>
    <s v="rodriguez7219@customer.com"/>
    <s v="215-300-4653"/>
  </r>
  <r>
    <s v="C7220"/>
    <s v="Martinez Rodriguez"/>
    <s v="3017 Elm St, San Diego, PA 78201"/>
    <s v="martinez7220@customer.com"/>
    <s v="415-807-4933"/>
  </r>
  <r>
    <s v="C7221"/>
    <s v="Hernandez Allen"/>
    <s v="3108 Main St, Los Angeles, TX 75201"/>
    <s v="hernandez7221@customer.com"/>
    <s v="718-593-6679"/>
  </r>
  <r>
    <s v="C7222"/>
    <s v="Lopez Hall"/>
    <s v="6455 Cedar Ln, Dallas, PA 77001"/>
    <s v="lopez7222@customer.com"/>
    <s v="713-950-8741"/>
  </r>
  <r>
    <s v="C7223"/>
    <s v="Gonzalez Thomas"/>
    <s v="6148 Elm St, Phoenix, AZ 75201"/>
    <s v="gonzalez7223@customer.com"/>
    <s v="305-654-6373"/>
  </r>
  <r>
    <s v="C7224"/>
    <s v="Wilson Anderson"/>
    <s v="9354 Broadway, San Diego, CA 19101"/>
    <s v="wilson7224@customer.com"/>
    <s v="215-840-8916"/>
  </r>
  <r>
    <s v="C7225"/>
    <s v="Anderson Rodriguez"/>
    <s v="3704 Park Blvd, Houston, NY 85001"/>
    <s v="anderson7225@customer.com"/>
    <s v="602-454-9852"/>
  </r>
  <r>
    <s v="C7226"/>
    <s v="Thomas Thomas"/>
    <s v="5714 Highland Ave, Chicago, CA 90001"/>
    <s v="thomas7226@customer.com"/>
    <s v="323-662-9941"/>
  </r>
  <r>
    <s v="C7227"/>
    <s v="Taylor Robinson"/>
    <s v="5695 Highland Ave, San Diego, NY 19101"/>
    <s v="taylor7227@customer.com"/>
    <s v="215-233-2772"/>
  </r>
  <r>
    <s v="C7228"/>
    <s v="Moore Anderson"/>
    <s v="5643 Main St, San Diego, CA 19101"/>
    <s v="moore7228@customer.com"/>
    <s v="215-891-8316"/>
  </r>
  <r>
    <s v="C7229"/>
    <s v="Jackson Gonzalez"/>
    <s v="3521 Highland Ave, Philadelphia, TX 10001"/>
    <s v="jackson7229@customer.com"/>
    <s v="212-447-6468"/>
  </r>
  <r>
    <s v="C7230"/>
    <s v="Martin Ramirez"/>
    <s v="4408 Highland Ave, Houston, NY 85001"/>
    <s v="martin7230@customer.com"/>
    <s v="602-183-7485"/>
  </r>
  <r>
    <s v="C7231"/>
    <s v="Peter Rivera"/>
    <s v="6694 Highland Ave, Houston, AZ 10001"/>
    <s v="peter7231@customer.com"/>
    <s v="212-408-5810"/>
  </r>
  <r>
    <s v="C7232"/>
    <s v="Victoria Wilson"/>
    <s v="9729 Cedar Ln, Phoenix, TX 60601"/>
    <s v="victoria7232@customer.com"/>
    <s v="312-751-8134"/>
  </r>
  <r>
    <s v="C7233"/>
    <s v="Raymond Flores"/>
    <s v="5611 Broadway, San Diego, TX 60601"/>
    <s v="raymond7233@customer.com"/>
    <s v="312-444-2946"/>
  </r>
  <r>
    <s v="C7234"/>
    <s v="Julia Taylor"/>
    <s v="4634 Cedar Ln, Chicago, NY 85001"/>
    <s v="julia7234@customer.com"/>
    <s v="602-381-8387"/>
  </r>
  <r>
    <s v="C7235"/>
    <s v="Scott Carter"/>
    <s v="7764 Main St, Houston, NY 10001"/>
    <s v="scott7235@customer.com"/>
    <s v="212-887-5801"/>
  </r>
  <r>
    <s v="C7236"/>
    <s v="Grace Gonzalez"/>
    <s v="7153 Cedar Ln, San Jose, CA 92101"/>
    <s v="grace7236@customer.com"/>
    <s v="619-323-7237"/>
  </r>
  <r>
    <s v="C7237"/>
    <s v="Dennis Allen"/>
    <s v="7805 Lakeview Dr, New York, IL 92101"/>
    <s v="dennis7237@customer.com"/>
    <s v="619-394-2995"/>
  </r>
  <r>
    <s v="C7238"/>
    <s v="Evelyn Moore"/>
    <s v="9097 Park Blvd, San Antonio, TX 78201"/>
    <s v="evelyn7238@customer.com"/>
    <s v="305-733-7238"/>
  </r>
  <r>
    <s v="C7239"/>
    <s v="Gregory White"/>
    <s v="5109 Main St, Dallas, CA 78201"/>
    <s v="gregory7239@customer.com"/>
    <s v="646-230-1492"/>
  </r>
  <r>
    <s v="C7240"/>
    <s v="Anna Garcia"/>
    <s v="704 Washington St, San Antonio, IL 77001"/>
    <s v="anna7240@customer.com"/>
    <s v="713-135-4954"/>
  </r>
  <r>
    <s v="C7241"/>
    <s v="Walter Campbell"/>
    <s v="205 Main St, San Diego, CA 75201"/>
    <s v="walter7241@customer.com"/>
    <s v="415-402-5591"/>
  </r>
  <r>
    <s v="C7242"/>
    <s v="Rose Green"/>
    <s v="2199 Main St, Chicago, TX 78201"/>
    <s v="rose7242@customer.com"/>
    <s v="718-477-4763"/>
  </r>
  <r>
    <s v="C7243"/>
    <s v="Patrick Davis"/>
    <s v="7625 Maple Dr, San Jose, AZ 10001"/>
    <s v="patrick7243@customer.com"/>
    <s v="212-311-1228"/>
  </r>
  <r>
    <s v="C7244"/>
    <s v="Judith Campbell"/>
    <s v="825 Maple Dr, Philadelphia, IL 92101"/>
    <s v="judith7244@customer.com"/>
    <s v="619-855-1158"/>
  </r>
  <r>
    <s v="C7245"/>
    <s v="Henry Harris"/>
    <s v="6844 Main St, San Antonio, NY 85001"/>
    <s v="henry7245@customer.com"/>
    <s v="602-491-9203"/>
  </r>
  <r>
    <s v="C7246"/>
    <s v="Christina Gomez"/>
    <s v="8862 Elm St, Houston, CA 78201"/>
    <s v="christina7246@customer.com"/>
    <s v="512-172-4612"/>
  </r>
  <r>
    <s v="C7247"/>
    <s v="Douglas Walker"/>
    <s v="8626 Cedar Ln, New York, AZ 75201"/>
    <s v="douglas7247@customer.com"/>
    <s v="718-520-6877"/>
  </r>
  <r>
    <s v="C7248"/>
    <s v="Maria Wright"/>
    <s v="7061 Lakeview Dr, Los Angeles, CA 92101"/>
    <s v="maria7248@customer.com"/>
    <s v="619-939-8959"/>
  </r>
  <r>
    <s v="C7249"/>
    <s v="Harold Wilson"/>
    <s v="7651 Lakeview Dr, New York, TX 78201"/>
    <s v="harold7249@customer.com"/>
    <s v="512-103-8594"/>
  </r>
  <r>
    <s v="C7250"/>
    <s v="Nicole Gonzalez"/>
    <s v="7186 Highland Ave, New York, TX 75201"/>
    <s v="nicole7250@customer.com"/>
    <s v="646-222-2352"/>
  </r>
  <r>
    <s v="C7251"/>
    <s v="Alexander Taylor"/>
    <s v="9701 Lakeview Dr, Phoenix, TX 75201"/>
    <s v="alexander7251@customer.com"/>
    <s v="415-126-8360"/>
  </r>
  <r>
    <s v="C7252"/>
    <s v="Megan Nelson"/>
    <s v="5689 Lakeview Dr, Phoenix, TX 78201"/>
    <s v="megan7252@customer.com"/>
    <s v="646-380-4512"/>
  </r>
  <r>
    <s v="C7253"/>
    <s v="Samuel Miller"/>
    <s v="3686 Elm St, San Antonio, CA 19101"/>
    <s v="samuel7253@customer.com"/>
    <s v="215-857-3044"/>
  </r>
  <r>
    <s v="C7254"/>
    <s v="Dorothy Walker"/>
    <s v="8497 Highland Ave, Los Angeles, TX 95101"/>
    <s v="dorothy7254@customer.com"/>
    <s v="408-731-8486"/>
  </r>
  <r>
    <s v="C7255"/>
    <s v="Frank Lee"/>
    <s v="1663 Park Blvd, San Antonio, CA 78201"/>
    <s v="frank7255@customer.com"/>
    <s v="646-640-2826"/>
  </r>
  <r>
    <s v="C7256"/>
    <s v="Sophia Martin"/>
    <s v="9524 Highland Ave, Phoenix, CA 77001"/>
    <s v="sophia7256@customer.com"/>
    <s v="713-570-7106"/>
  </r>
  <r>
    <s v="C7257"/>
    <s v="Lawrence Flores"/>
    <s v="900 Cedar Ln, New York, IL 77001"/>
    <s v="lawrence7257@customer.com"/>
    <s v="713-271-5957"/>
  </r>
  <r>
    <s v="C7258"/>
    <s v="Alice Robinson"/>
    <s v="7195 Maple Dr, Houston, CA 78201"/>
    <s v="alice7258@customer.com"/>
    <s v="718-709-4139"/>
  </r>
  <r>
    <s v="C7259"/>
    <s v="Arthur Brown"/>
    <s v="1572 Washington St, Los Angeles, CA 60601"/>
    <s v="arthur7259@customer.com"/>
    <s v="312-385-6710"/>
  </r>
  <r>
    <s v="C7260"/>
    <s v="Ruth Clark"/>
    <s v="788 Main St, San Antonio, PA 90001"/>
    <s v="ruth7260@customer.com"/>
    <s v="323-293-7272"/>
  </r>
  <r>
    <s v="C7261"/>
    <s v="Philip Anderson"/>
    <s v="4303 Lakeview Dr, Chicago, TX 92101"/>
    <s v="philip7261@customer.com"/>
    <s v="619-545-2872"/>
  </r>
  <r>
    <s v="C7262"/>
    <s v="Diana Anderson"/>
    <s v="1184 Washington St, Chicago, TX 77001"/>
    <s v="diana7262@customer.com"/>
    <s v="713-112-5075"/>
  </r>
  <r>
    <s v="C7263"/>
    <s v="Roger Nguyen"/>
    <s v="6496 Cedar Ln, Chicago, CA 60601"/>
    <s v="roger7263@customer.com"/>
    <s v="312-400-2806"/>
  </r>
  <r>
    <s v="C7264"/>
    <s v="Natalie Johnson"/>
    <s v="2513 Broadway, San Jose, IL 78201"/>
    <s v="natalie7264@customer.com"/>
    <s v="718-496-1184"/>
  </r>
  <r>
    <s v="C7265"/>
    <s v="Benjamin Robinson"/>
    <s v="5817 Sunset Rd, Chicago, IL 85001"/>
    <s v="benjamin7265@customer.com"/>
    <s v="602-572-5232"/>
  </r>
  <r>
    <s v="C7266"/>
    <s v="Virginia King"/>
    <s v="8926 Highland Ave, Dallas, TX 77001"/>
    <s v="virginia7266@customer.com"/>
    <s v="713-819-7909"/>
  </r>
  <r>
    <s v="C7267"/>
    <s v="Bruce Walker"/>
    <s v="602 Sunset Rd, Houston, PA 60601"/>
    <s v="bruce7267@customer.com"/>
    <s v="312-786-6352"/>
  </r>
  <r>
    <s v="C7268"/>
    <s v="Madison Mitchell"/>
    <s v="8940 Broadway, Phoenix, CA 92101"/>
    <s v="madison7268@customer.com"/>
    <s v="619-403-1282"/>
  </r>
  <r>
    <s v="C7269"/>
    <s v="Adam Garcia"/>
    <s v="5725 Elm St, San Antonio, TX 60601"/>
    <s v="adam7269@customer.com"/>
    <s v="312-950-9934"/>
  </r>
  <r>
    <s v="C7270"/>
    <s v="Abigail Flores"/>
    <s v="6368 Elm St, Philadelphia, AZ 19101"/>
    <s v="abigail7270@customer.com"/>
    <s v="215-233-3062"/>
  </r>
  <r>
    <s v="C7271"/>
    <s v="Gerald Hall"/>
    <s v="918 Park Blvd, San Diego, AZ 60601"/>
    <s v="gerald7271@customer.com"/>
    <s v="312-606-7771"/>
  </r>
  <r>
    <s v="C7272"/>
    <s v="Lauren Gomez"/>
    <s v="6029 Cedar Ln, San Jose, PA 60601"/>
    <s v="lauren7272@customer.com"/>
    <s v="312-455-9223"/>
  </r>
  <r>
    <s v="C7273"/>
    <s v="Keith Scott"/>
    <s v="8872 Elm St, Los Angeles, NY 90001"/>
    <s v="keith7273@customer.com"/>
    <s v="323-347-7819"/>
  </r>
  <r>
    <s v="C7274"/>
    <s v="Isabella Martinez"/>
    <s v="5653 Maple Dr, San Antonio, TX 85001"/>
    <s v="isabella7274@customer.com"/>
    <s v="602-424-5204"/>
  </r>
  <r>
    <s v="C7275"/>
    <s v="Terry Lopez"/>
    <s v="9559 Lakeview Dr, New York, CA 10001"/>
    <s v="terry7275@customer.com"/>
    <s v="212-426-6919"/>
  </r>
  <r>
    <s v="C7276"/>
    <s v="Jane Garcia"/>
    <s v="8318 Cedar Ln, San Antonio, PA 10001"/>
    <s v="jane7276@customer.com"/>
    <s v="212-866-9292"/>
  </r>
  <r>
    <s v="C7277"/>
    <s v="Wayne Baker"/>
    <s v="9638 Washington St, San Diego, CA 90001"/>
    <s v="wayne7277@customer.com"/>
    <s v="323-616-8705"/>
  </r>
  <r>
    <s v="C7278"/>
    <s v="Amy Carter"/>
    <s v="5725 Sunset Rd, Philadelphia, TX 77001"/>
    <s v="amy7278@customer.com"/>
    <s v="713-775-2830"/>
  </r>
  <r>
    <s v="C7279"/>
    <s v="Ralph Garcia"/>
    <s v="2914 Lakeview Dr, San Jose, CA 75201"/>
    <s v="ralph7279@customer.com"/>
    <s v="646-414-7596"/>
  </r>
  <r>
    <s v="C7280"/>
    <s v="Cynthia Martinez"/>
    <s v="9808 Lakeview Dr, Dallas, TX 10001"/>
    <s v="cynthia7280@customer.com"/>
    <s v="212-106-5408"/>
  </r>
  <r>
    <s v="C7281"/>
    <s v="Smith Allen"/>
    <s v="4405 Washington St, San Antonio, CA 19101"/>
    <s v="smith7281@customer.com"/>
    <s v="215-105-1597"/>
  </r>
  <r>
    <s v="C7282"/>
    <s v="Johnson Rodriguez"/>
    <s v="3032 Main St, Chicago, TX 85001"/>
    <s v="johnson7282@customer.com"/>
    <s v="602-324-3677"/>
  </r>
  <r>
    <s v="C7283"/>
    <s v="Williams Jackson"/>
    <s v="9934 Lakeview Dr, Philadelphia, NY 85001"/>
    <s v="williams7283@customer.com"/>
    <s v="602-879-3583"/>
  </r>
  <r>
    <s v="C7284"/>
    <s v="Brown Roberts"/>
    <s v="5952 Maple Dr, New York, TX 95101"/>
    <s v="brown7284@customer.com"/>
    <s v="408-665-8321"/>
  </r>
  <r>
    <s v="C7285"/>
    <s v="Jones Flores"/>
    <s v="6649 Park Blvd, San Antonio, PA 75201"/>
    <s v="jones7285@customer.com"/>
    <s v="305-482-8001"/>
  </r>
  <r>
    <s v="C7286"/>
    <s v="Garcia Martin"/>
    <s v="8485 Main St, San Diego, CA 95101"/>
    <s v="garcia7286@customer.com"/>
    <s v="408-275-6015"/>
  </r>
  <r>
    <s v="C7287"/>
    <s v="Miller Taylor"/>
    <s v="7165 Main St, Houston, PA 78201"/>
    <s v="miller7287@customer.com"/>
    <s v="415-143-8066"/>
  </r>
  <r>
    <s v="C7288"/>
    <s v="Davis Williams"/>
    <s v="3060 Cedar Ln, San Antonio, AZ 95101"/>
    <s v="davis7288@customer.com"/>
    <s v="408-940-6314"/>
  </r>
  <r>
    <s v="C7289"/>
    <s v="Rodriguez Wilson"/>
    <s v="5619 Highland Ave, Philadelphia, PA 19101"/>
    <s v="rodriguez7289@customer.com"/>
    <s v="215-925-5261"/>
  </r>
  <r>
    <s v="C7290"/>
    <s v="Martinez Anderson"/>
    <s v="8389 Highland Ave, Phoenix, CA 85001"/>
    <s v="martinez7290@customer.com"/>
    <s v="602-876-1253"/>
  </r>
  <r>
    <s v="C7291"/>
    <s v="Hernandez Jackson"/>
    <s v="6164 Maple Dr, San Antonio, IL 10001"/>
    <s v="hernandez7291@customer.com"/>
    <s v="212-622-7351"/>
  </r>
  <r>
    <s v="C7292"/>
    <s v="Lopez Nguyen"/>
    <s v="884 Main St, New York, TX 92101"/>
    <s v="lopez7292@customer.com"/>
    <s v="619-552-7589"/>
  </r>
  <r>
    <s v="C7293"/>
    <s v="Gonzalez Miller"/>
    <s v="1692 Broadway, San Antonio, IL 92101"/>
    <s v="gonzalez7293@customer.com"/>
    <s v="619-982-7408"/>
  </r>
  <r>
    <s v="C7294"/>
    <s v="Wilson Williams"/>
    <s v="8729 Lakeview Dr, Los Angeles, TX 19101"/>
    <s v="wilson7294@customer.com"/>
    <s v="215-122-9287"/>
  </r>
  <r>
    <s v="C7295"/>
    <s v="Anderson Roberts"/>
    <s v="4692 Park Blvd, Los Angeles, AZ 75201"/>
    <s v="anderson7295@customer.com"/>
    <s v="718-339-2515"/>
  </r>
  <r>
    <s v="C7296"/>
    <s v="Thomas Walker"/>
    <s v="645 Cedar Ln, Phoenix, CA 60601"/>
    <s v="thomas7296@customer.com"/>
    <s v="312-499-3130"/>
  </r>
  <r>
    <s v="C7297"/>
    <s v="Taylor Moore"/>
    <s v="8903 Elm St, San Jose, TX 95101"/>
    <s v="taylor7297@customer.com"/>
    <s v="408-668-3074"/>
  </r>
  <r>
    <s v="C7298"/>
    <s v="Moore Hall"/>
    <s v="9692 Elm St, Los Angeles, TX 95101"/>
    <s v="moore7298@customer.com"/>
    <s v="408-937-5315"/>
  </r>
  <r>
    <s v="C7299"/>
    <s v="Jackson Baker"/>
    <s v="860 Washington St, Chicago, PA 60601"/>
    <s v="jackson7299@customer.com"/>
    <s v="312-919-4258"/>
  </r>
  <r>
    <s v="C7300"/>
    <s v="Martin Rodriguez"/>
    <s v="5872 Cedar Ln, Los Angeles, TX 75201"/>
    <s v="martin7300@customer.com"/>
    <s v="512-531-5083"/>
  </r>
  <r>
    <s v="C7301"/>
    <s v="Peter Nguyen"/>
    <s v="3615 Main St, San Diego, CA 92101"/>
    <s v="peter7301@customer.com"/>
    <s v="619-380-2613"/>
  </r>
  <r>
    <s v="C7302"/>
    <s v="Victoria Mitchell"/>
    <s v="8977 Highland Ave, Dallas, CA 95101"/>
    <s v="victoria7302@customer.com"/>
    <s v="408-156-9795"/>
  </r>
  <r>
    <s v="C7303"/>
    <s v="Raymond Carter"/>
    <s v="9012 Main St, Philadelphia, TX 60601"/>
    <s v="raymond7303@customer.com"/>
    <s v="312-561-7800"/>
  </r>
  <r>
    <s v="C7304"/>
    <s v="Julia Mitchell"/>
    <s v="4330 Cedar Ln, Phoenix, PA 60601"/>
    <s v="julia7304@customer.com"/>
    <s v="312-289-6614"/>
  </r>
  <r>
    <s v="C7305"/>
    <s v="Scott King"/>
    <s v="4575 Washington St, Chicago, PA 95101"/>
    <s v="scott7305@customer.com"/>
    <s v="408-782-1927"/>
  </r>
  <r>
    <s v="C7306"/>
    <s v="Grace Lopez"/>
    <s v="7318 Lakeview Dr, Los Angeles, CA 75201"/>
    <s v="grace7306@customer.com"/>
    <s v="646-935-1669"/>
  </r>
  <r>
    <s v="C7307"/>
    <s v="Dennis Clark"/>
    <s v="8164 Main St, New York, TX 92101"/>
    <s v="dennis7307@customer.com"/>
    <s v="619-822-4358"/>
  </r>
  <r>
    <s v="C7308"/>
    <s v="Evelyn Scott"/>
    <s v="8674 Cedar Ln, Los Angeles, IL 90001"/>
    <s v="evelyn7308@customer.com"/>
    <s v="323-371-7220"/>
  </r>
  <r>
    <s v="C7309"/>
    <s v="Gregory Flores"/>
    <s v="6055 Highland Ave, Philadelphia, TX 10001"/>
    <s v="gregory7309@customer.com"/>
    <s v="212-513-2382"/>
  </r>
  <r>
    <s v="C7310"/>
    <s v="Anna Davis"/>
    <s v="7930 Lakeview Dr, Chicago, CA 85001"/>
    <s v="anna7310@customer.com"/>
    <s v="602-161-5534"/>
  </r>
  <r>
    <s v="C7311"/>
    <s v="Walter Carter"/>
    <s v="856 Lakeview Dr, Houston, AZ 19101"/>
    <s v="walter7311@customer.com"/>
    <s v="215-629-4758"/>
  </r>
  <r>
    <s v="C7312"/>
    <s v="Rose Rivera"/>
    <s v="6673 Highland Ave, Los Angeles, CA 95101"/>
    <s v="rose7312@customer.com"/>
    <s v="408-534-9457"/>
  </r>
  <r>
    <s v="C7313"/>
    <s v="Patrick Rivera"/>
    <s v="1989 Sunset Rd, Houston, PA 92101"/>
    <s v="patrick7313@customer.com"/>
    <s v="619-913-6118"/>
  </r>
  <r>
    <s v="C7314"/>
    <s v="Judith Nelson"/>
    <s v="7040 Park Blvd, Chicago, CA 92101"/>
    <s v="judith7314@customer.com"/>
    <s v="619-744-4741"/>
  </r>
  <r>
    <s v="C7315"/>
    <s v="Henry Scott"/>
    <s v="8918 Washington St, San Diego, PA 85001"/>
    <s v="henry7315@customer.com"/>
    <s v="602-944-1105"/>
  </r>
  <r>
    <s v="C7316"/>
    <s v="Christina Smith"/>
    <s v="2175 Highland Ave, Phoenix, TX 78201"/>
    <s v="christina7316@customer.com"/>
    <s v="718-973-9957"/>
  </r>
  <r>
    <s v="C7317"/>
    <s v="Douglas Taylor"/>
    <s v="371 Main St, New York, NY 60601"/>
    <s v="douglas7317@customer.com"/>
    <s v="312-296-8847"/>
  </r>
  <r>
    <s v="C7318"/>
    <s v="Maria Wright"/>
    <s v="9681 Sunset Rd, New York, CA 60601"/>
    <s v="maria7318@customer.com"/>
    <s v="312-259-2075"/>
  </r>
  <r>
    <s v="C7319"/>
    <s v="Harold Anderson"/>
    <s v="5116 Main St, Chicago, IL 60601"/>
    <s v="harold7319@customer.com"/>
    <s v="312-249-6347"/>
  </r>
  <r>
    <s v="C7320"/>
    <s v="Nicole Miller"/>
    <s v="4508 Lakeview Dr, San Jose, TX 19101"/>
    <s v="nicole7320@customer.com"/>
    <s v="215-687-6056"/>
  </r>
  <r>
    <s v="C7321"/>
    <s v="Alexander Jackson"/>
    <s v="6041 Main St, Los Angeles, TX 78201"/>
    <s v="alexander7321@customer.com"/>
    <s v="415-543-7692"/>
  </r>
  <r>
    <s v="C7322"/>
    <s v="Megan Nguyen"/>
    <s v="4422 Sunset Rd, Houston, AZ 10001"/>
    <s v="megan7322@customer.com"/>
    <s v="212-832-9571"/>
  </r>
  <r>
    <s v="C7323"/>
    <s v="Samuel Thomas"/>
    <s v="6572 Main St, San Antonio, CA 10001"/>
    <s v="samuel7323@customer.com"/>
    <s v="212-564-2765"/>
  </r>
  <r>
    <s v="C7324"/>
    <s v="Dorothy Robinson"/>
    <s v="3227 Washington St, San Diego, AZ 95101"/>
    <s v="dorothy7324@customer.com"/>
    <s v="408-284-5878"/>
  </r>
  <r>
    <s v="C7325"/>
    <s v="Frank Wright"/>
    <s v="2176 Cedar Ln, San Diego, CA 95101"/>
    <s v="frank7325@customer.com"/>
    <s v="408-344-6260"/>
  </r>
  <r>
    <s v="C7326"/>
    <s v="Sophia Hernandez"/>
    <s v="7806 Highland Ave, Dallas, CA 75201"/>
    <s v="sophia7326@customer.com"/>
    <s v="512-241-5367"/>
  </r>
  <r>
    <s v="C7327"/>
    <s v="Lawrence Adams"/>
    <s v="9778 Elm St, Houston, NY 85001"/>
    <s v="lawrence7327@customer.com"/>
    <s v="602-886-6928"/>
  </r>
  <r>
    <s v="C7328"/>
    <s v="Alice Scott"/>
    <s v="6217 Elm St, Dallas, AZ 85001"/>
    <s v="alice7328@customer.com"/>
    <s v="602-906-8855"/>
  </r>
  <r>
    <s v="C7329"/>
    <s v="Arthur Johnson"/>
    <s v="1507 Maple Dr, San Jose, CA 19101"/>
    <s v="arthur7329@customer.com"/>
    <s v="215-809-8145"/>
  </r>
  <r>
    <s v="C7330"/>
    <s v="Ruth Wright"/>
    <s v="5300 Highland Ave, Philadelphia, CA 10001"/>
    <s v="ruth7330@customer.com"/>
    <s v="212-217-7508"/>
  </r>
  <r>
    <s v="C7331"/>
    <s v="Philip Hill"/>
    <s v="4015 Washington St, Philadelphia, TX 85001"/>
    <s v="philip7331@customer.com"/>
    <s v="602-376-3365"/>
  </r>
  <r>
    <s v="C7332"/>
    <s v="Diana Harris"/>
    <s v="6923 Highland Ave, Philadelphia, TX 60601"/>
    <s v="diana7332@customer.com"/>
    <s v="312-543-7902"/>
  </r>
  <r>
    <s v="C7333"/>
    <s v="Roger Walker"/>
    <s v="4832 Park Blvd, Dallas, CA 10001"/>
    <s v="roger7333@customer.com"/>
    <s v="212-393-2503"/>
  </r>
  <r>
    <s v="C7334"/>
    <s v="Natalie Flores"/>
    <s v="1741 Highland Ave, San Jose, NY 92101"/>
    <s v="natalie7334@customer.com"/>
    <s v="619-178-6951"/>
  </r>
  <r>
    <s v="C7335"/>
    <s v="Benjamin Jackson"/>
    <s v="9347 Lakeview Dr, Phoenix, TX 75201"/>
    <s v="benjamin7335@customer.com"/>
    <s v="718-301-4573"/>
  </r>
  <r>
    <s v="C7336"/>
    <s v="Virginia Young"/>
    <s v="5217 Broadway, Chicago, TX 75201"/>
    <s v="virginia7336@customer.com"/>
    <s v="718-329-4472"/>
  </r>
  <r>
    <s v="C7337"/>
    <s v="Bruce Adams"/>
    <s v="2492 Lakeview Dr, Phoenix, TX 77001"/>
    <s v="bruce7337@customer.com"/>
    <s v="713-256-9875"/>
  </r>
  <r>
    <s v="C7338"/>
    <s v="Madison Gomez"/>
    <s v="1831 Maple Dr, Los Angeles, AZ 60601"/>
    <s v="madison7338@customer.com"/>
    <s v="312-359-4741"/>
  </r>
  <r>
    <s v="C7339"/>
    <s v="Adam Campbell"/>
    <s v="3088 Main St, Houston, CA 19101"/>
    <s v="adam7339@customer.com"/>
    <s v="215-864-8269"/>
  </r>
  <r>
    <s v="C7340"/>
    <s v="Abigail Lee"/>
    <s v="6302 Cedar Ln, Philadelphia, NY 92101"/>
    <s v="abigail7340@customer.com"/>
    <s v="619-336-8091"/>
  </r>
  <r>
    <s v="C7341"/>
    <s v="Gerald Perez"/>
    <s v="5149 Main St, Philadelphia, PA 78201"/>
    <s v="gerald7341@customer.com"/>
    <s v="415-560-3243"/>
  </r>
  <r>
    <s v="C7342"/>
    <s v="Lauren Carter"/>
    <s v="9407 Sunset Rd, Los Angeles, TX 77001"/>
    <s v="lauren7342@customer.com"/>
    <s v="713-850-8515"/>
  </r>
  <r>
    <s v="C7343"/>
    <s v="Keith Nguyen"/>
    <s v="1568 Cedar Ln, San Antonio, TX 92101"/>
    <s v="keith7343@customer.com"/>
    <s v="619-817-8092"/>
  </r>
  <r>
    <s v="C7344"/>
    <s v="Isabella Ramirez"/>
    <s v="9045 Elm St, San Antonio, TX 85001"/>
    <s v="isabella7344@customer.com"/>
    <s v="602-535-6997"/>
  </r>
  <r>
    <s v="C7345"/>
    <s v="Terry Torres"/>
    <s v="5196 Lakeview Dr, San Antonio, AZ 19101"/>
    <s v="terry7345@customer.com"/>
    <s v="215-350-7171"/>
  </r>
  <r>
    <s v="C7346"/>
    <s v="Jane Williams"/>
    <s v="3983 Maple Dr, New York, CA 77001"/>
    <s v="jane7346@customer.com"/>
    <s v="713-481-8076"/>
  </r>
  <r>
    <s v="C7347"/>
    <s v="Wayne Gonzalez"/>
    <s v="2249 Cedar Ln, Los Angeles, TX 92101"/>
    <s v="wayne7347@customer.com"/>
    <s v="619-949-5217"/>
  </r>
  <r>
    <s v="C7348"/>
    <s v="Amy Perez"/>
    <s v="8181 Washington St, Phoenix, TX 19101"/>
    <s v="amy7348@customer.com"/>
    <s v="215-694-6254"/>
  </r>
  <r>
    <s v="C7349"/>
    <s v="Ralph Torres"/>
    <s v="3783 Maple Dr, San Jose, CA 60601"/>
    <s v="ralph7349@customer.com"/>
    <s v="312-649-9597"/>
  </r>
  <r>
    <s v="C7350"/>
    <s v="Cynthia Davis"/>
    <s v="7672 Washington St, Chicago, TX 90001"/>
    <s v="cynthia7350@customer.com"/>
    <s v="323-238-6834"/>
  </r>
  <r>
    <s v="C7351"/>
    <s v="Smith Anderson"/>
    <s v="8581 Main St, Philadelphia, AZ 92101"/>
    <s v="smith7351@customer.com"/>
    <s v="619-358-4448"/>
  </r>
  <r>
    <s v="C7352"/>
    <s v="Johnson Taylor"/>
    <s v="8914 Highland Ave, San Diego, TX 92101"/>
    <s v="johnson7352@customer.com"/>
    <s v="619-422-9445"/>
  </r>
  <r>
    <s v="C7353"/>
    <s v="Williams Brown"/>
    <s v="3008 Broadway, San Antonio, IL 95101"/>
    <s v="williams7353@customer.com"/>
    <s v="408-912-3305"/>
  </r>
  <r>
    <s v="C7354"/>
    <s v="Brown Roberts"/>
    <s v="2041 Lakeview Dr, Los Angeles, IL 78201"/>
    <s v="brown7354@customer.com"/>
    <s v="512-940-5323"/>
  </r>
  <r>
    <s v="C7355"/>
    <s v="Jones Lewis"/>
    <s v="6131 Broadway, Houston, CA 10001"/>
    <s v="jones7355@customer.com"/>
    <s v="212-385-6496"/>
  </r>
  <r>
    <s v="C7356"/>
    <s v="Garcia Walker"/>
    <s v="2373 Lakeview Dr, San Diego, NY 92101"/>
    <s v="garcia7356@customer.com"/>
    <s v="619-829-1095"/>
  </r>
  <r>
    <s v="C7357"/>
    <s v="Miller Martinez"/>
    <s v="4127 Cedar Ln, San Jose, CA 60601"/>
    <s v="miller7357@customer.com"/>
    <s v="312-695-2264"/>
  </r>
  <r>
    <s v="C7358"/>
    <s v="Davis Walker"/>
    <s v="4071 Maple Dr, Los Angeles, CA 90001"/>
    <s v="davis7358@customer.com"/>
    <s v="323-720-8392"/>
  </r>
  <r>
    <s v="C7359"/>
    <s v="Rodriguez Young"/>
    <s v="4286 Sunset Rd, Dallas, PA 85001"/>
    <s v="rodriguez7359@customer.com"/>
    <s v="602-995-6871"/>
  </r>
  <r>
    <s v="C7360"/>
    <s v="Martinez Davis"/>
    <s v="8388 Broadway, San Jose, CA 77001"/>
    <s v="martinez7360@customer.com"/>
    <s v="713-635-4896"/>
  </r>
  <r>
    <s v="C7361"/>
    <s v="Hernandez Roberts"/>
    <s v="3761 Sunset Rd, San Antonio, CA 10001"/>
    <s v="hernandez7361@customer.com"/>
    <s v="212-956-6029"/>
  </r>
  <r>
    <s v="C7362"/>
    <s v="Lopez Clark"/>
    <s v="9218 Highland Ave, San Jose, PA 78201"/>
    <s v="lopez7362@customer.com"/>
    <s v="718-803-6777"/>
  </r>
  <r>
    <s v="C7363"/>
    <s v="Gonzalez Nguyen"/>
    <s v="8315 Washington St, Philadelphia, CA 85001"/>
    <s v="gonzalez7363@customer.com"/>
    <s v="602-671-2427"/>
  </r>
  <r>
    <s v="C7364"/>
    <s v="Wilson Adams"/>
    <s v="6663 Park Blvd, New York, CA 10001"/>
    <s v="wilson7364@customer.com"/>
    <s v="212-970-3264"/>
  </r>
  <r>
    <s v="C7365"/>
    <s v="Anderson Young"/>
    <s v="7159 Highland Ave, Chicago, TX 95101"/>
    <s v="anderson7365@customer.com"/>
    <s v="408-220-1054"/>
  </r>
  <r>
    <s v="C7366"/>
    <s v="Thomas Adams"/>
    <s v="1668 Elm St, Phoenix, CA 19101"/>
    <s v="thomas7366@customer.com"/>
    <s v="215-613-2755"/>
  </r>
  <r>
    <s v="C7367"/>
    <s v="Taylor Jones"/>
    <s v="2914 Broadway, San Jose, IL 95101"/>
    <s v="taylor7367@customer.com"/>
    <s v="408-677-4890"/>
  </r>
  <r>
    <s v="C7368"/>
    <s v="Moore Anderson"/>
    <s v="6883 Highland Ave, New York, CA 77001"/>
    <s v="moore7368@customer.com"/>
    <s v="713-719-9089"/>
  </r>
  <r>
    <s v="C7369"/>
    <s v="Jackson Scott"/>
    <s v="1278 Main St, Dallas, AZ 10001"/>
    <s v="jackson7369@customer.com"/>
    <s v="212-720-2130"/>
  </r>
  <r>
    <s v="C7370"/>
    <s v="Martin Hall"/>
    <s v="9925 Sunset Rd, Phoenix, IL 78201"/>
    <s v="martin7370@customer.com"/>
    <s v="512-246-3586"/>
  </r>
  <r>
    <s v="C7371"/>
    <s v="Peter Wilson"/>
    <s v="9407 Broadway, San Jose, IL 10001"/>
    <s v="peter7371@customer.com"/>
    <s v="212-283-8456"/>
  </r>
  <r>
    <s v="C7372"/>
    <s v="Victoria Sanchez"/>
    <s v="4403 Main St, San Diego, CA 77001"/>
    <s v="victoria7372@customer.com"/>
    <s v="713-465-1205"/>
  </r>
  <r>
    <s v="C7373"/>
    <s v="Raymond King"/>
    <s v="9914 Maple Dr, San Diego, CA 75201"/>
    <s v="raymond7373@customer.com"/>
    <s v="718-865-7768"/>
  </r>
  <r>
    <s v="C7374"/>
    <s v="Julia Nelson"/>
    <s v="7820 Washington St, San Antonio, AZ 19101"/>
    <s v="julia7374@customer.com"/>
    <s v="215-258-8717"/>
  </r>
  <r>
    <s v="C7375"/>
    <s v="Scott Nguyen"/>
    <s v="2020 Maple Dr, Houston, TX 19101"/>
    <s v="scott7375@customer.com"/>
    <s v="215-325-5164"/>
  </r>
  <r>
    <s v="C7376"/>
    <s v="Grace Johnson"/>
    <s v="6000 Sunset Rd, Phoenix, CA 19101"/>
    <s v="grace7376@customer.com"/>
    <s v="215-152-8554"/>
  </r>
  <r>
    <s v="C7377"/>
    <s v="Dennis Hill"/>
    <s v="753 Maple Dr, Philadelphia, AZ 90001"/>
    <s v="dennis7377@customer.com"/>
    <s v="323-954-8306"/>
  </r>
  <r>
    <s v="C7378"/>
    <s v="Evelyn Hill"/>
    <s v="821 Main St, Phoenix, CA 85001"/>
    <s v="evelyn7378@customer.com"/>
    <s v="602-233-2223"/>
  </r>
  <r>
    <s v="C7379"/>
    <s v="Gregory Sanchez"/>
    <s v="8838 Broadway, San Diego, PA 85001"/>
    <s v="gregory7379@customer.com"/>
    <s v="602-185-7712"/>
  </r>
  <r>
    <s v="C7380"/>
    <s v="Anna Nelson"/>
    <s v="6420 Sunset Rd, Chicago, CA 92101"/>
    <s v="anna7380@customer.com"/>
    <s v="619-288-6799"/>
  </r>
  <r>
    <s v="C7381"/>
    <s v="Walter Wright"/>
    <s v="9198 Cedar Ln, Houston, NY 85001"/>
    <s v="walter7381@customer.com"/>
    <s v="602-770-9989"/>
  </r>
  <r>
    <s v="C7382"/>
    <s v="Rose Roberts"/>
    <s v="1203 Lakeview Dr, San Diego, IL 92101"/>
    <s v="rose7382@customer.com"/>
    <s v="619-250-4657"/>
  </r>
  <r>
    <s v="C7383"/>
    <s v="Patrick Nelson"/>
    <s v="6341 Maple Dr, Phoenix, TX 77001"/>
    <s v="patrick7383@customer.com"/>
    <s v="713-685-1345"/>
  </r>
  <r>
    <s v="C7384"/>
    <s v="Judith Carter"/>
    <s v="7712 Cedar Ln, Los Angeles, CA 10001"/>
    <s v="judith7384@customer.com"/>
    <s v="212-848-9237"/>
  </r>
  <r>
    <s v="C7385"/>
    <s v="Henry Hall"/>
    <s v="9532 Main St, New York, CA 77001"/>
    <s v="henry7385@customer.com"/>
    <s v="713-101-4478"/>
  </r>
  <r>
    <s v="C7386"/>
    <s v="Christina Martin"/>
    <s v="4483 Broadway, Dallas, CA 92101"/>
    <s v="christina7386@customer.com"/>
    <s v="619-866-7578"/>
  </r>
  <r>
    <s v="C7387"/>
    <s v="Douglas King"/>
    <s v="112 Elm St, Los Angeles, IL 60601"/>
    <s v="douglas7387@customer.com"/>
    <s v="312-243-1726"/>
  </r>
  <r>
    <s v="C7388"/>
    <s v="Maria Anderson"/>
    <s v="3806 Highland Ave, Chicago, PA 19101"/>
    <s v="maria7388@customer.com"/>
    <s v="215-325-8169"/>
  </r>
  <r>
    <s v="C7389"/>
    <s v="Harold Hernandez"/>
    <s v="1121 Sunset Rd, Dallas, CA 95101"/>
    <s v="harold7389@customer.com"/>
    <s v="408-369-9059"/>
  </r>
  <r>
    <s v="C7390"/>
    <s v="Nicole Moore"/>
    <s v="2893 Broadway, San Jose, IL 92101"/>
    <s v="nicole7390@customer.com"/>
    <s v="619-464-9903"/>
  </r>
  <r>
    <s v="C7391"/>
    <s v="Alexander Miller"/>
    <s v="7029 Main St, Chicago, TX 10001"/>
    <s v="alexander7391@customer.com"/>
    <s v="212-838-2755"/>
  </r>
  <r>
    <s v="C7392"/>
    <s v="Megan Martinez"/>
    <s v="4071 Highland Ave, San Diego, TX 78201"/>
    <s v="megan7392@customer.com"/>
    <s v="512-478-9592"/>
  </r>
  <r>
    <s v="C7393"/>
    <s v="Samuel Walker"/>
    <s v="5948 Maple Dr, Phoenix, CA 10001"/>
    <s v="samuel7393@customer.com"/>
    <s v="212-436-1511"/>
  </r>
  <r>
    <s v="C7394"/>
    <s v="Dorothy Martinez"/>
    <s v="9031 Cedar Ln, Philadelphia, TX 90001"/>
    <s v="dorothy7394@customer.com"/>
    <s v="323-323-7713"/>
  </r>
  <r>
    <s v="C7395"/>
    <s v="Frank Walker"/>
    <s v="9693 Main St, Philadelphia, TX 78201"/>
    <s v="frank7395@customer.com"/>
    <s v="512-751-8820"/>
  </r>
  <r>
    <s v="C7396"/>
    <s v="Sophia Miller"/>
    <s v="9689 Main St, San Antonio, IL 75201"/>
    <s v="sophia7396@customer.com"/>
    <s v="718-303-4797"/>
  </r>
  <r>
    <s v="C7397"/>
    <s v="Lawrence Wright"/>
    <s v="2712 Main St, Dallas, TX 90001"/>
    <s v="lawrence7397@customer.com"/>
    <s v="323-968-3643"/>
  </r>
  <r>
    <s v="C7398"/>
    <s v="Alice Martin"/>
    <s v="6661 Sunset Rd, Chicago, CA 95101"/>
    <s v="alice7398@customer.com"/>
    <s v="408-702-1321"/>
  </r>
  <r>
    <s v="C7399"/>
    <s v="Arthur Wilson"/>
    <s v="7062 Washington St, San Jose, AZ 92101"/>
    <s v="arthur7399@customer.com"/>
    <s v="619-461-2163"/>
  </r>
  <r>
    <s v="C7400"/>
    <s v="Ruth Wright"/>
    <s v="1221 Sunset Rd, San Antonio, TX 75201"/>
    <s v="ruth7400@customer.com"/>
    <s v="646-382-4158"/>
  </r>
  <r>
    <s v="C7401"/>
    <s v="Philip Young"/>
    <s v="8160 Highland Ave, San Antonio, PA 85001"/>
    <s v="philip7401@customer.com"/>
    <s v="602-813-4414"/>
  </r>
  <r>
    <s v="C7402"/>
    <s v="Diana Perez"/>
    <s v="7049 Maple Dr, Los Angeles, TX 78201"/>
    <s v="diana7402@customer.com"/>
    <s v="415-823-8771"/>
  </r>
  <r>
    <s v="C7403"/>
    <s v="Roger Johnson"/>
    <s v="1217 Cedar Ln, Los Angeles, TX 95101"/>
    <s v="roger7403@customer.com"/>
    <s v="408-166-7223"/>
  </r>
  <r>
    <s v="C7404"/>
    <s v="Natalie Ramirez"/>
    <s v="5481 Main St, San Jose, CA 78201"/>
    <s v="natalie7404@customer.com"/>
    <s v="415-421-2818"/>
  </r>
  <r>
    <s v="C7405"/>
    <s v="Benjamin Wilson"/>
    <s v="2655 Washington St, San Jose, TX 90001"/>
    <s v="benjamin7405@customer.com"/>
    <s v="323-211-4936"/>
  </r>
  <r>
    <s v="C7406"/>
    <s v="Virginia Clark"/>
    <s v="5603 Maple Dr, Houston, CA 60601"/>
    <s v="virginia7406@customer.com"/>
    <s v="312-905-7434"/>
  </r>
  <r>
    <s v="C7407"/>
    <s v="Bruce Torres"/>
    <s v="5923 Main St, Dallas, AZ 95101"/>
    <s v="bruce7407@customer.com"/>
    <s v="408-780-7433"/>
  </r>
  <r>
    <s v="C7408"/>
    <s v="Madison Adams"/>
    <s v="8923 Washington St, San Jose, AZ 90001"/>
    <s v="madison7408@customer.com"/>
    <s v="323-607-3310"/>
  </r>
  <r>
    <s v="C7409"/>
    <s v="Adam Torres"/>
    <s v="8741 Lakeview Dr, Chicago, TX 95101"/>
    <s v="adam7409@customer.com"/>
    <s v="408-726-2526"/>
  </r>
  <r>
    <s v="C7410"/>
    <s v="Abigail Flores"/>
    <s v="2294 Sunset Rd, Los Angeles, NY 95101"/>
    <s v="abigail7410@customer.com"/>
    <s v="408-534-2904"/>
  </r>
  <r>
    <s v="C7411"/>
    <s v="Gerald Wright"/>
    <s v="4658 Broadway, New York, AZ 78201"/>
    <s v="gerald7411@customer.com"/>
    <s v="646-685-9287"/>
  </r>
  <r>
    <s v="C7412"/>
    <s v="Lauren Hill"/>
    <s v="8166 Washington St, Philadelphia, TX 95101"/>
    <s v="lauren7412@customer.com"/>
    <s v="408-223-5803"/>
  </r>
  <r>
    <s v="C7413"/>
    <s v="Keith Torres"/>
    <s v="1284 Washington St, Phoenix, TX 10001"/>
    <s v="keith7413@customer.com"/>
    <s v="212-624-1498"/>
  </r>
  <r>
    <s v="C7414"/>
    <s v="Isabella Rodriguez"/>
    <s v="4554 Highland Ave, Los Angeles, TX 77001"/>
    <s v="isabella7414@customer.com"/>
    <s v="713-357-6926"/>
  </r>
  <r>
    <s v="C7415"/>
    <s v="Terry Clark"/>
    <s v="2173 Elm St, Philadelphia, CA 85001"/>
    <s v="terry7415@customer.com"/>
    <s v="602-225-3526"/>
  </r>
  <r>
    <s v="C7416"/>
    <s v="Jane Thompson"/>
    <s v="7175 Park Blvd, Los Angeles, TX 19101"/>
    <s v="jane7416@customer.com"/>
    <s v="215-925-4814"/>
  </r>
  <r>
    <s v="C7417"/>
    <s v="Wayne King"/>
    <s v="7777 Lakeview Dr, Dallas, TX 60601"/>
    <s v="wayne7417@customer.com"/>
    <s v="312-995-8109"/>
  </r>
  <r>
    <s v="C7418"/>
    <s v="Amy Flores"/>
    <s v="1959 Lakeview Dr, San Diego, CA 77001"/>
    <s v="amy7418@customer.com"/>
    <s v="713-428-3740"/>
  </r>
  <r>
    <s v="C7419"/>
    <s v="Ralph Lopez"/>
    <s v="5776 Maple Dr, Los Angeles, TX 10001"/>
    <s v="ralph7419@customer.com"/>
    <s v="212-833-6484"/>
  </r>
  <r>
    <s v="C7420"/>
    <s v="Cynthia Thompson"/>
    <s v="7176 Sunset Rd, Los Angeles, CA 60601"/>
    <s v="cynthia7420@customer.com"/>
    <s v="312-333-9874"/>
  </r>
  <r>
    <s v="C7421"/>
    <s v="Smith Young"/>
    <s v="5040 Sunset Rd, Phoenix, PA 10001"/>
    <s v="smith7421@customer.com"/>
    <s v="212-836-6513"/>
  </r>
  <r>
    <s v="C7422"/>
    <s v="Johnson Ramirez"/>
    <s v="7418 Washington St, San Antonio, CA 85001"/>
    <s v="johnson7422@customer.com"/>
    <s v="602-205-9005"/>
  </r>
  <r>
    <s v="C7423"/>
    <s v="Williams Scott"/>
    <s v="7873 Highland Ave, San Diego, CA 75201"/>
    <s v="williams7423@customer.com"/>
    <s v="415-500-9877"/>
  </r>
  <r>
    <s v="C7424"/>
    <s v="Brown Perez"/>
    <s v="1722 Park Blvd, New York, TX 90001"/>
    <s v="brown7424@customer.com"/>
    <s v="323-566-2579"/>
  </r>
  <r>
    <s v="C7425"/>
    <s v="Jones Davis"/>
    <s v="1196 Washington St, San Jose, TX 95101"/>
    <s v="jones7425@customer.com"/>
    <s v="408-638-3837"/>
  </r>
  <r>
    <s v="C7426"/>
    <s v="Garcia Harris"/>
    <s v="5562 Cedar Ln, San Diego, CA 85001"/>
    <s v="garcia7426@customer.com"/>
    <s v="602-263-9466"/>
  </r>
  <r>
    <s v="C7427"/>
    <s v="Miller Torres"/>
    <s v="9339 Sunset Rd, Houston, PA 78201"/>
    <s v="miller7427@customer.com"/>
    <s v="305-470-7436"/>
  </r>
  <r>
    <s v="C7428"/>
    <s v="Davis Johnson"/>
    <s v="725 Main St, Houston, TX 10001"/>
    <s v="davis7428@customer.com"/>
    <s v="212-458-4293"/>
  </r>
  <r>
    <s v="C7429"/>
    <s v="Rodriguez Hill"/>
    <s v="3997 Park Blvd, San Diego, TX 90001"/>
    <s v="rodriguez7429@customer.com"/>
    <s v="323-489-7783"/>
  </r>
  <r>
    <s v="C7430"/>
    <s v="Martinez Brown"/>
    <s v="4333 Elm St, New York, NY 92101"/>
    <s v="martinez7430@customer.com"/>
    <s v="619-560-9834"/>
  </r>
  <r>
    <s v="C7431"/>
    <s v="Hernandez Mitchell"/>
    <s v="5342 Highland Ave, Chicago, IL 60601"/>
    <s v="hernandez7431@customer.com"/>
    <s v="312-818-4986"/>
  </r>
  <r>
    <s v="C7432"/>
    <s v="Lopez Thompson"/>
    <s v="8908 Main St, San Antonio, NY 19101"/>
    <s v="lopez7432@customer.com"/>
    <s v="215-965-9505"/>
  </r>
  <r>
    <s v="C7433"/>
    <s v="Gonzalez Torres"/>
    <s v="5005 Main St, Philadelphia, NY 19101"/>
    <s v="gonzalez7433@customer.com"/>
    <s v="215-416-6330"/>
  </r>
  <r>
    <s v="C7434"/>
    <s v="Wilson Scott"/>
    <s v="5642 Lakeview Dr, New York, CA 78201"/>
    <s v="wilson7434@customer.com"/>
    <s v="305-775-4712"/>
  </r>
  <r>
    <s v="C7435"/>
    <s v="Anderson Martinez"/>
    <s v="8903 Elm St, New York, TX 78201"/>
    <s v="anderson7435@customer.com"/>
    <s v="512-555-2362"/>
  </r>
  <r>
    <s v="C7436"/>
    <s v="Thomas Allen"/>
    <s v="547 Highland Ave, San Jose, AZ 85001"/>
    <s v="thomas7436@customer.com"/>
    <s v="602-224-7305"/>
  </r>
  <r>
    <s v="C7437"/>
    <s v="Taylor Martin"/>
    <s v="410 Broadway, Phoenix, CA 95101"/>
    <s v="taylor7437@customer.com"/>
    <s v="408-952-1634"/>
  </r>
  <r>
    <s v="C7438"/>
    <s v="Moore Adams"/>
    <s v="9414 Sunset Rd, Dallas, AZ 77001"/>
    <s v="moore7438@customer.com"/>
    <s v="713-154-4110"/>
  </r>
  <r>
    <s v="C7439"/>
    <s v="Jackson Smith"/>
    <s v="1254 Lakeview Dr, Phoenix, CA 92101"/>
    <s v="jackson7439@customer.com"/>
    <s v="619-395-4843"/>
  </r>
  <r>
    <s v="C7440"/>
    <s v="Martin Taylor"/>
    <s v="2095 Park Blvd, San Diego, TX 10001"/>
    <s v="martin7440@customer.com"/>
    <s v="212-323-4313"/>
  </r>
  <r>
    <s v="C7441"/>
    <s v="Peter Robinson"/>
    <s v="4434 Highland Ave, San Antonio, CA 60601"/>
    <s v="peter7441@customer.com"/>
    <s v="312-308-5406"/>
  </r>
  <r>
    <s v="C7442"/>
    <s v="Victoria Smith"/>
    <s v="9152 Lakeview Dr, Chicago, IL 19101"/>
    <s v="victoria7442@customer.com"/>
    <s v="215-174-1595"/>
  </r>
  <r>
    <s v="C7443"/>
    <s v="Raymond Young"/>
    <s v="2611 Washington St, New York, IL 10001"/>
    <s v="raymond7443@customer.com"/>
    <s v="212-484-7664"/>
  </r>
  <r>
    <s v="C7444"/>
    <s v="Julia King"/>
    <s v="8464 Maple Dr, New York, AZ 90001"/>
    <s v="julia7444@customer.com"/>
    <s v="323-298-9668"/>
  </r>
  <r>
    <s v="C7445"/>
    <s v="Scott Taylor"/>
    <s v="8592 Lakeview Dr, Houston, CA 77001"/>
    <s v="scott7445@customer.com"/>
    <s v="713-828-6741"/>
  </r>
  <r>
    <s v="C7446"/>
    <s v="Grace Adams"/>
    <s v="6280 Elm St, San Antonio, AZ 85001"/>
    <s v="grace7446@customer.com"/>
    <s v="602-220-6974"/>
  </r>
  <r>
    <s v="C7447"/>
    <s v="Dennis Rivera"/>
    <s v="4039 Washington St, Los Angeles, TX 10001"/>
    <s v="dennis7447@customer.com"/>
    <s v="212-644-4853"/>
  </r>
  <r>
    <s v="C7448"/>
    <s v="Evelyn Hernandez"/>
    <s v="821 Cedar Ln, Chicago, TX 95101"/>
    <s v="evelyn7448@customer.com"/>
    <s v="408-552-5460"/>
  </r>
  <r>
    <s v="C7449"/>
    <s v="Gregory Mitchell"/>
    <s v="584 Broadway, Dallas, AZ 85001"/>
    <s v="gregory7449@customer.com"/>
    <s v="602-360-2193"/>
  </r>
  <r>
    <s v="C7450"/>
    <s v="Anna Rodriguez"/>
    <s v="9823 Washington St, Dallas, AZ 10001"/>
    <s v="anna7450@customer.com"/>
    <s v="212-872-9406"/>
  </r>
  <r>
    <s v="C7451"/>
    <s v="Walter Lee"/>
    <s v="9357 Park Blvd, Houston, TX 75201"/>
    <s v="walter7451@customer.com"/>
    <s v="305-466-4421"/>
  </r>
  <r>
    <s v="C7452"/>
    <s v="Rose King"/>
    <s v="8103 Sunset Rd, New York, PA 85001"/>
    <s v="rose7452@customer.com"/>
    <s v="602-841-7394"/>
  </r>
  <r>
    <s v="C7453"/>
    <s v="Patrick Scott"/>
    <s v="7059 Park Blvd, Los Angeles, TX 92101"/>
    <s v="patrick7453@customer.com"/>
    <s v="619-361-5759"/>
  </r>
  <r>
    <s v="C7454"/>
    <s v="Judith Jackson"/>
    <s v="8403 Lakeview Dr, Dallas, CA 85001"/>
    <s v="judith7454@customer.com"/>
    <s v="602-594-8475"/>
  </r>
  <r>
    <s v="C7455"/>
    <s v="Henry Wilson"/>
    <s v="4909 Main St, Philadelphia, PA 90001"/>
    <s v="henry7455@customer.com"/>
    <s v="323-819-2789"/>
  </r>
  <r>
    <s v="C7456"/>
    <s v="Christina Clark"/>
    <s v="8395 Washington St, San Jose, CA 90001"/>
    <s v="christina7456@customer.com"/>
    <s v="323-426-6279"/>
  </r>
  <r>
    <s v="C7457"/>
    <s v="Douglas Hall"/>
    <s v="5828 Broadway, San Diego, IL 95101"/>
    <s v="douglas7457@customer.com"/>
    <s v="408-605-4571"/>
  </r>
  <r>
    <s v="C7458"/>
    <s v="Maria Hernandez"/>
    <s v="8764 Park Blvd, Los Angeles, TX 85001"/>
    <s v="maria7458@customer.com"/>
    <s v="602-283-2156"/>
  </r>
  <r>
    <s v="C7459"/>
    <s v="Harold King"/>
    <s v="7588 Sunset Rd, San Diego, TX 75201"/>
    <s v="harold7459@customer.com"/>
    <s v="415-557-3068"/>
  </r>
  <r>
    <s v="C7460"/>
    <s v="Nicole Baker"/>
    <s v="378 Washington St, Phoenix, CA 10001"/>
    <s v="nicole7460@customer.com"/>
    <s v="212-371-8096"/>
  </r>
  <r>
    <s v="C7461"/>
    <s v="Alexander Nguyen"/>
    <s v="2487 Sunset Rd, New York, TX 77001"/>
    <s v="alexander7461@customer.com"/>
    <s v="713-286-9944"/>
  </r>
  <r>
    <s v="C7462"/>
    <s v="Megan Gonzalez"/>
    <s v="9241 Sunset Rd, Phoenix, NY 85001"/>
    <s v="megan7462@customer.com"/>
    <s v="602-142-9730"/>
  </r>
  <r>
    <s v="C7463"/>
    <s v="Samuel Jones"/>
    <s v="8030 Highland Ave, Phoenix, TX 85001"/>
    <s v="samuel7463@customer.com"/>
    <s v="602-322-2492"/>
  </r>
  <r>
    <s v="C7464"/>
    <s v="Dorothy Robinson"/>
    <s v="7256 Sunset Rd, New York, TX 60601"/>
    <s v="dorothy7464@customer.com"/>
    <s v="312-539-2795"/>
  </r>
  <r>
    <s v="C7465"/>
    <s v="Frank Miller"/>
    <s v="3699 Elm St, Dallas, IL 75201"/>
    <s v="frank7465@customer.com"/>
    <s v="512-316-6240"/>
  </r>
  <r>
    <s v="C7466"/>
    <s v="Sophia Nguyen"/>
    <s v="6916 Main St, New York, TX 90001"/>
    <s v="sophia7466@customer.com"/>
    <s v="323-460-9347"/>
  </r>
  <r>
    <s v="C7467"/>
    <s v="Lawrence Harris"/>
    <s v="8168 Main St, Phoenix, PA 95101"/>
    <s v="lawrence7467@customer.com"/>
    <s v="408-339-7583"/>
  </r>
  <r>
    <s v="C7468"/>
    <s v="Alice Thompson"/>
    <s v="6678 Cedar Ln, Los Angeles, TX 19101"/>
    <s v="alice7468@customer.com"/>
    <s v="215-623-6450"/>
  </r>
  <r>
    <s v="C7469"/>
    <s v="Arthur Walker"/>
    <s v="4065 Park Blvd, New York, CA 75201"/>
    <s v="arthur7469@customer.com"/>
    <s v="415-725-9985"/>
  </r>
  <r>
    <s v="C7470"/>
    <s v="Ruth Brown"/>
    <s v="9043 Maple Dr, San Diego, TX 92101"/>
    <s v="ruth7470@customer.com"/>
    <s v="619-689-5261"/>
  </r>
  <r>
    <s v="C7471"/>
    <s v="Philip Wright"/>
    <s v="2472 Lakeview Dr, Houston, IL 19101"/>
    <s v="philip7471@customer.com"/>
    <s v="215-814-1263"/>
  </r>
  <r>
    <s v="C7472"/>
    <s v="Diana Scott"/>
    <s v="3532 Cedar Ln, San Antonio, TX 90001"/>
    <s v="diana7472@customer.com"/>
    <s v="323-683-7103"/>
  </r>
  <r>
    <s v="C7473"/>
    <s v="Roger Moore"/>
    <s v="8959 Cedar Ln, Chicago, NY 10001"/>
    <s v="roger7473@customer.com"/>
    <s v="212-887-1408"/>
  </r>
  <r>
    <s v="C7474"/>
    <s v="Natalie Robinson"/>
    <s v="5955 Maple Dr, San Diego, CA 92101"/>
    <s v="natalie7474@customer.com"/>
    <s v="619-888-4557"/>
  </r>
  <r>
    <s v="C7475"/>
    <s v="Benjamin Perez"/>
    <s v="8617 Highland Ave, San Jose, TX 78201"/>
    <s v="benjamin7475@customer.com"/>
    <s v="718-503-8755"/>
  </r>
  <r>
    <s v="C7476"/>
    <s v="Virginia Smith"/>
    <s v="2200 Broadway, San Jose, NY 95101"/>
    <s v="virginia7476@customer.com"/>
    <s v="408-327-6243"/>
  </r>
  <r>
    <s v="C7477"/>
    <s v="Bruce Clark"/>
    <s v="1012 Maple Dr, Houston, TX 90001"/>
    <s v="bruce7477@customer.com"/>
    <s v="323-996-6412"/>
  </r>
  <r>
    <s v="C7478"/>
    <s v="Madison White"/>
    <s v="2414 Washington St, San Antonio, PA 77001"/>
    <s v="madison7478@customer.com"/>
    <s v="713-893-6822"/>
  </r>
  <r>
    <s v="C7479"/>
    <s v="Adam Nelson"/>
    <s v="1287 Main St, Chicago, TX 60601"/>
    <s v="adam7479@customer.com"/>
    <s v="312-837-4571"/>
  </r>
  <r>
    <s v="C7480"/>
    <s v="Abigail Smith"/>
    <s v="9219 Main St, New York, IL 90001"/>
    <s v="abigail7480@customer.com"/>
    <s v="323-416-5512"/>
  </r>
  <r>
    <s v="C7481"/>
    <s v="Gerald Torres"/>
    <s v="5151 Highland Ave, Dallas, TX 92101"/>
    <s v="gerald7481@customer.com"/>
    <s v="619-569-6288"/>
  </r>
  <r>
    <s v="C7482"/>
    <s v="Lauren Walker"/>
    <s v="5949 Maple Dr, Dallas, TX 19101"/>
    <s v="lauren7482@customer.com"/>
    <s v="215-467-5832"/>
  </r>
  <r>
    <s v="C7483"/>
    <s v="Keith Martin"/>
    <s v="7768 Lakeview Dr, New York, NY 95101"/>
    <s v="keith7483@customer.com"/>
    <s v="408-142-7607"/>
  </r>
  <r>
    <s v="C7484"/>
    <s v="Isabella Flores"/>
    <s v="8429 Highland Ave, Chicago, PA 77001"/>
    <s v="isabella7484@customer.com"/>
    <s v="713-452-4398"/>
  </r>
  <r>
    <s v="C7485"/>
    <s v="Terry Rodriguez"/>
    <s v="1498 Park Blvd, San Jose, TX 95101"/>
    <s v="terry7485@customer.com"/>
    <s v="408-552-5848"/>
  </r>
  <r>
    <s v="C7486"/>
    <s v="Jane Carter"/>
    <s v="4774 Elm St, San Jose, CA 77001"/>
    <s v="jane7486@customer.com"/>
    <s v="713-478-7296"/>
  </r>
  <r>
    <s v="C7487"/>
    <s v="Wayne Flores"/>
    <s v="4984 Sunset Rd, Phoenix, TX 75201"/>
    <s v="wayne7487@customer.com"/>
    <s v="512-748-2265"/>
  </r>
  <r>
    <s v="C7488"/>
    <s v="Amy Rodriguez"/>
    <s v="4880 Highland Ave, San Jose, NY 19101"/>
    <s v="amy7488@customer.com"/>
    <s v="215-636-1594"/>
  </r>
  <r>
    <s v="C7489"/>
    <s v="Ralph Mitchell"/>
    <s v="8570 Lakeview Dr, New York, PA 78201"/>
    <s v="ralph7489@customer.com"/>
    <s v="305-861-2203"/>
  </r>
  <r>
    <s v="C7490"/>
    <s v="Cynthia Wright"/>
    <s v="7433 Cedar Ln, Chicago, NY 78201"/>
    <s v="cynthia7490@customer.com"/>
    <s v="646-995-9541"/>
  </r>
  <r>
    <s v="C7491"/>
    <s v="Smith Sanchez"/>
    <s v="1290 Broadway, Phoenix, TX 92101"/>
    <s v="smith7491@customer.com"/>
    <s v="619-639-5927"/>
  </r>
  <r>
    <s v="C7492"/>
    <s v="Johnson Flores"/>
    <s v="2443 Main St, Los Angeles, TX 90001"/>
    <s v="johnson7492@customer.com"/>
    <s v="323-977-8279"/>
  </r>
  <r>
    <s v="C7493"/>
    <s v="Williams Rodriguez"/>
    <s v="6730 Park Blvd, Philadelphia, CA 78201"/>
    <s v="williams7493@customer.com"/>
    <s v="512-116-7947"/>
  </r>
  <r>
    <s v="C7494"/>
    <s v="Brown Johnson"/>
    <s v="9305 Park Blvd, Los Angeles, TX 90001"/>
    <s v="brown7494@customer.com"/>
    <s v="323-608-7640"/>
  </r>
  <r>
    <s v="C7495"/>
    <s v="Jones Martin"/>
    <s v="9705 Elm St, New York, IL 77001"/>
    <s v="jones7495@customer.com"/>
    <s v="713-463-5734"/>
  </r>
  <r>
    <s v="C7496"/>
    <s v="Garcia Harris"/>
    <s v="1068 Lakeview Dr, Houston, NY 60601"/>
    <s v="garcia7496@customer.com"/>
    <s v="312-916-9303"/>
  </r>
  <r>
    <s v="C7497"/>
    <s v="Miller Thompson"/>
    <s v="3287 Cedar Ln, Dallas, NY 85001"/>
    <s v="miller7497@customer.com"/>
    <s v="602-353-8130"/>
  </r>
  <r>
    <s v="C7498"/>
    <s v="Davis Lee"/>
    <s v="5128 Broadway, Los Angeles, CA 95101"/>
    <s v="davis7498@customer.com"/>
    <s v="408-231-7421"/>
  </r>
  <r>
    <s v="C7499"/>
    <s v="Rodriguez Scott"/>
    <s v="516 Elm St, Dallas, IL 78201"/>
    <s v="rodriguez7499@customer.com"/>
    <s v="646-460-2463"/>
  </r>
  <r>
    <s v="C7500"/>
    <s v="Martinez Walker"/>
    <s v="4817 Highland Ave, San Antonio, CA 75201"/>
    <s v="martinez7500@customer.com"/>
    <s v="512-103-1881"/>
  </r>
  <r>
    <s v="C7501"/>
    <s v="Hernandez Thompson"/>
    <s v="9514 Cedar Ln, San Antonio, CA 77001"/>
    <s v="hernandez7501@customer.com"/>
    <s v="713-688-2156"/>
  </r>
  <r>
    <s v="C7502"/>
    <s v="Lopez Walker"/>
    <s v="661 Washington St, San Diego, CA 75201"/>
    <s v="lopez7502@customer.com"/>
    <s v="512-749-2183"/>
  </r>
  <r>
    <s v="C7503"/>
    <s v="Gonzalez Moore"/>
    <s v="3714 Elm St, Houston, CA 92101"/>
    <s v="gonzalez7503@customer.com"/>
    <s v="619-987-7072"/>
  </r>
  <r>
    <s v="C7504"/>
    <s v="Wilson Moore"/>
    <s v="1855 Sunset Rd, Houston, TX 60601"/>
    <s v="wilson7504@customer.com"/>
    <s v="312-223-2878"/>
  </r>
  <r>
    <s v="C7505"/>
    <s v="Anderson Garcia"/>
    <s v="8144 Sunset Rd, Phoenix, PA 78201"/>
    <s v="anderson7505@customer.com"/>
    <s v="718-104-4334"/>
  </r>
  <r>
    <s v="C7506"/>
    <s v="Thomas Brown"/>
    <s v="5596 Lakeview Dr, San Jose, NY 60601"/>
    <s v="thomas7506@customer.com"/>
    <s v="312-814-2876"/>
  </r>
  <r>
    <s v="C7507"/>
    <s v="Taylor Sanchez"/>
    <s v="2279 Cedar Ln, Dallas, AZ 77001"/>
    <s v="taylor7507@customer.com"/>
    <s v="713-224-7114"/>
  </r>
  <r>
    <s v="C7508"/>
    <s v="Moore Wright"/>
    <s v="3116 Lakeview Dr, San Jose, CA 10001"/>
    <s v="moore7508@customer.com"/>
    <s v="212-491-2561"/>
  </r>
  <r>
    <s v="C7509"/>
    <s v="Jackson Anderson"/>
    <s v="6383 Sunset Rd, San Diego, AZ 60601"/>
    <s v="jackson7509@customer.com"/>
    <s v="312-646-7325"/>
  </r>
  <r>
    <s v="C7510"/>
    <s v="Martin Rodriguez"/>
    <s v="5369 Washington St, Dallas, TX 85001"/>
    <s v="martin7510@customer.com"/>
    <s v="602-593-8290"/>
  </r>
  <r>
    <s v="C7511"/>
    <s v="Peter Hall"/>
    <s v="7952 Washington St, Houston, CA 95101"/>
    <s v="peter7511@customer.com"/>
    <s v="408-844-7190"/>
  </r>
  <r>
    <s v="C7512"/>
    <s v="Victoria Jones"/>
    <s v="2061 Main St, Houston, CA 90001"/>
    <s v="victoria7512@customer.com"/>
    <s v="323-452-5778"/>
  </r>
  <r>
    <s v="C7513"/>
    <s v="Raymond Lopez"/>
    <s v="8619 Washington St, San Jose, CA 78201"/>
    <s v="raymond7513@customer.com"/>
    <s v="646-360-9730"/>
  </r>
  <r>
    <s v="C7514"/>
    <s v="Julia Anderson"/>
    <s v="2729 Cedar Ln, San Diego, TX 85001"/>
    <s v="julia7514@customer.com"/>
    <s v="602-174-2840"/>
  </r>
  <r>
    <s v="C7515"/>
    <s v="Scott Martinez"/>
    <s v="8000 Lakeview Dr, New York, IL 60601"/>
    <s v="scott7515@customer.com"/>
    <s v="312-555-2298"/>
  </r>
  <r>
    <s v="C7516"/>
    <s v="Grace Jackson"/>
    <s v="4841 Broadway, Chicago, TX 78201"/>
    <s v="grace7516@customer.com"/>
    <s v="718-524-2888"/>
  </r>
  <r>
    <s v="C7517"/>
    <s v="Dennis Wright"/>
    <s v="2733 Washington St, Chicago, TX 90001"/>
    <s v="dennis7517@customer.com"/>
    <s v="323-143-2129"/>
  </r>
  <r>
    <s v="C7518"/>
    <s v="Evelyn Martinez"/>
    <s v="2207 Sunset Rd, Houston, PA 95101"/>
    <s v="evelyn7518@customer.com"/>
    <s v="408-159-8668"/>
  </r>
  <r>
    <s v="C7519"/>
    <s v="Gregory Lopez"/>
    <s v="1219 Cedar Ln, Los Angeles, NY 90001"/>
    <s v="gregory7519@customer.com"/>
    <s v="323-900-2632"/>
  </r>
  <r>
    <s v="C7520"/>
    <s v="Anna Smith"/>
    <s v="7798 Park Blvd, New York, TX 60601"/>
    <s v="anna7520@customer.com"/>
    <s v="312-675-2203"/>
  </r>
  <r>
    <s v="C7521"/>
    <s v="Walter Perez"/>
    <s v="506 Sunset Rd, San Jose, CA 75201"/>
    <s v="walter7521@customer.com"/>
    <s v="415-750-3370"/>
  </r>
  <r>
    <s v="C7522"/>
    <s v="Rose Hall"/>
    <s v="8536 Cedar Ln, New York, IL 90001"/>
    <s v="rose7522@customer.com"/>
    <s v="323-206-6750"/>
  </r>
  <r>
    <s v="C7523"/>
    <s v="Patrick Baker"/>
    <s v="9650 Sunset Rd, Los Angeles, TX 85001"/>
    <s v="patrick7523@customer.com"/>
    <s v="602-981-5743"/>
  </r>
  <r>
    <s v="C7524"/>
    <s v="Judith Moore"/>
    <s v="9480 Highland Ave, San Jose, CA 85001"/>
    <s v="judith7524@customer.com"/>
    <s v="602-357-9546"/>
  </r>
  <r>
    <s v="C7525"/>
    <s v="Henry Perez"/>
    <s v="3287 Elm St, San Antonio, TX 60601"/>
    <s v="henry7525@customer.com"/>
    <s v="312-689-4534"/>
  </r>
  <r>
    <s v="C7526"/>
    <s v="Christina Hernandez"/>
    <s v="4968 Highland Ave, Los Angeles, CA 78201"/>
    <s v="christina7526@customer.com"/>
    <s v="512-406-9429"/>
  </r>
  <r>
    <s v="C7527"/>
    <s v="Douglas Rivera"/>
    <s v="4915 Main St, San Antonio, PA 10001"/>
    <s v="douglas7527@customer.com"/>
    <s v="212-216-5361"/>
  </r>
  <r>
    <s v="C7528"/>
    <s v="Maria Gomez"/>
    <s v="3233 Main St, Chicago, TX 78201"/>
    <s v="maria7528@customer.com"/>
    <s v="718-495-9016"/>
  </r>
  <r>
    <s v="C7529"/>
    <s v="Harold Gomez"/>
    <s v="5127 Broadway, Chicago, TX 92101"/>
    <s v="harold7529@customer.com"/>
    <s v="619-236-9920"/>
  </r>
  <r>
    <s v="C7530"/>
    <s v="Nicole Williams"/>
    <s v="9801 Main St, Dallas, TX 92101"/>
    <s v="nicole7530@customer.com"/>
    <s v="619-468-8561"/>
  </r>
  <r>
    <s v="C7531"/>
    <s v="Alexander Harris"/>
    <s v="4276 Cedar Ln, New York, CA 85001"/>
    <s v="alexander7531@customer.com"/>
    <s v="602-113-9818"/>
  </r>
  <r>
    <s v="C7532"/>
    <s v="Megan Moore"/>
    <s v="7808 Main St, New York, CA 19101"/>
    <s v="megan7532@customer.com"/>
    <s v="215-569-7606"/>
  </r>
  <r>
    <s v="C7533"/>
    <s v="Samuel Miller"/>
    <s v="7534 Main St, Dallas, NY 77001"/>
    <s v="samuel7533@customer.com"/>
    <s v="713-420-1050"/>
  </r>
  <r>
    <s v="C7534"/>
    <s v="Dorothy Wright"/>
    <s v="9696 Main St, Phoenix, CA 85001"/>
    <s v="dorothy7534@customer.com"/>
    <s v="602-154-3829"/>
  </r>
  <r>
    <s v="C7535"/>
    <s v="Frank Martin"/>
    <s v="6069 Lakeview Dr, Dallas, CA 95101"/>
    <s v="frank7535@customer.com"/>
    <s v="408-578-8473"/>
  </r>
  <r>
    <s v="C7536"/>
    <s v="Sophia Perez"/>
    <s v="7261 Broadway, Los Angeles, IL 60601"/>
    <s v="sophia7536@customer.com"/>
    <s v="312-371-6750"/>
  </r>
  <r>
    <s v="C7537"/>
    <s v="Lawrence Mitchell"/>
    <s v="6954 Washington St, Chicago, CA 77001"/>
    <s v="lawrence7537@customer.com"/>
    <s v="713-417-3772"/>
  </r>
  <r>
    <s v="C7538"/>
    <s v="Alice Lopez"/>
    <s v="3203 Cedar Ln, San Antonio, CA 90001"/>
    <s v="alice7538@customer.com"/>
    <s v="323-234-6600"/>
  </r>
  <r>
    <s v="C7539"/>
    <s v="Arthur Torres"/>
    <s v="9481 Highland Ave, Chicago, TX 60601"/>
    <s v="arthur7539@customer.com"/>
    <s v="312-836-6326"/>
  </r>
  <r>
    <s v="C7540"/>
    <s v="Ruth Wright"/>
    <s v="2726 Sunset Rd, Dallas, TX 95101"/>
    <s v="ruth7540@customer.com"/>
    <s v="408-352-3833"/>
  </r>
  <r>
    <s v="C7541"/>
    <s v="Philip Wilson"/>
    <s v="5878 Elm St, Philadelphia, PA 92101"/>
    <s v="philip7541@customer.com"/>
    <s v="619-741-1613"/>
  </r>
  <r>
    <s v="C7542"/>
    <s v="Diana Ramirez"/>
    <s v="7609 Cedar Ln, San Jose, AZ 19101"/>
    <s v="diana7542@customer.com"/>
    <s v="215-743-9298"/>
  </r>
  <r>
    <s v="C7543"/>
    <s v="Roger Allen"/>
    <s v="6171 Broadway, Philadelphia, TX 75201"/>
    <s v="roger7543@customer.com"/>
    <s v="646-411-6022"/>
  </r>
  <r>
    <s v="C7544"/>
    <s v="Natalie King"/>
    <s v="793 Broadway, San Antonio, TX 10001"/>
    <s v="natalie7544@customer.com"/>
    <s v="212-445-2471"/>
  </r>
  <r>
    <s v="C7545"/>
    <s v="Benjamin Anderson"/>
    <s v="5477 Main St, Dallas, PA 78201"/>
    <s v="benjamin7545@customer.com"/>
    <s v="512-522-7281"/>
  </r>
  <r>
    <s v="C7546"/>
    <s v="Virginia Robinson"/>
    <s v="8384 Highland Ave, Philadelphia, PA 90001"/>
    <s v="virginia7546@customer.com"/>
    <s v="323-344-2243"/>
  </r>
  <r>
    <s v="C7547"/>
    <s v="Bruce Scott"/>
    <s v="7180 Cedar Ln, Dallas, TX 92101"/>
    <s v="bruce7547@customer.com"/>
    <s v="619-316-7413"/>
  </r>
  <r>
    <s v="C7548"/>
    <s v="Madison Garcia"/>
    <s v="8256 Washington St, Houston, TX 90001"/>
    <s v="madison7548@customer.com"/>
    <s v="323-301-2969"/>
  </r>
  <r>
    <s v="C7549"/>
    <s v="Adam Perez"/>
    <s v="7254 Lakeview Dr, Philadelphia, AZ 92101"/>
    <s v="adam7549@customer.com"/>
    <s v="619-623-1135"/>
  </r>
  <r>
    <s v="C7550"/>
    <s v="Abigail Harris"/>
    <s v="5173 Park Blvd, New York, PA 85001"/>
    <s v="abigail7550@customer.com"/>
    <s v="602-121-2139"/>
  </r>
  <r>
    <s v="C7551"/>
    <s v="Gerald White"/>
    <s v="1783 Sunset Rd, Los Angeles, TX 95101"/>
    <s v="gerald7551@customer.com"/>
    <s v="408-947-6733"/>
  </r>
  <r>
    <s v="C7552"/>
    <s v="Lauren Flores"/>
    <s v="6304 Washington St, Phoenix, IL 77001"/>
    <s v="lauren7552@customer.com"/>
    <s v="713-555-3424"/>
  </r>
  <r>
    <s v="C7553"/>
    <s v="Keith Rivera"/>
    <s v="1352 Broadway, San Jose, PA 95101"/>
    <s v="keith7553@customer.com"/>
    <s v="408-962-5893"/>
  </r>
  <r>
    <s v="C7554"/>
    <s v="Isabella Carter"/>
    <s v="7065 Park Blvd, New York, TX 19101"/>
    <s v="isabella7554@customer.com"/>
    <s v="215-151-5605"/>
  </r>
  <r>
    <s v="C7555"/>
    <s v="Terry Garcia"/>
    <s v="4793 Lakeview Dr, Houston, IL 75201"/>
    <s v="terry7555@customer.com"/>
    <s v="415-336-3399"/>
  </r>
  <r>
    <s v="C7556"/>
    <s v="Jane Sanchez"/>
    <s v="1608 Highland Ave, Phoenix, CA 90001"/>
    <s v="jane7556@customer.com"/>
    <s v="323-318-9292"/>
  </r>
  <r>
    <s v="C7557"/>
    <s v="Wayne Lopez"/>
    <s v="2072 Elm St, Chicago, TX 19101"/>
    <s v="wayne7557@customer.com"/>
    <s v="215-763-3980"/>
  </r>
  <r>
    <s v="C7558"/>
    <s v="Amy Adams"/>
    <s v="2673 Washington St, San Diego, PA 78201"/>
    <s v="amy7558@customer.com"/>
    <s v="305-890-3262"/>
  </r>
  <r>
    <s v="C7559"/>
    <s v="Ralph Carter"/>
    <s v="2002 Highland Ave, New York, TX 10001"/>
    <s v="ralph7559@customer.com"/>
    <s v="212-344-2958"/>
  </r>
  <r>
    <s v="C7560"/>
    <s v="Cynthia Lopez"/>
    <s v="3747 Broadway, San Jose, PA 92101"/>
    <s v="cynthia7560@customer.com"/>
    <s v="619-989-4961"/>
  </r>
  <r>
    <s v="C7561"/>
    <s v="Smith Martinez"/>
    <s v="8231 Washington St, Dallas, TX 78201"/>
    <s v="smith7561@customer.com"/>
    <s v="305-861-6797"/>
  </r>
  <r>
    <s v="C7562"/>
    <s v="Johnson King"/>
    <s v="3636 Elm St, New York, CA 95101"/>
    <s v="johnson7562@customer.com"/>
    <s v="408-253-3819"/>
  </r>
  <r>
    <s v="C7563"/>
    <s v="Williams Robinson"/>
    <s v="8288 Cedar Ln, San Antonio, CA 85001"/>
    <s v="williams7563@customer.com"/>
    <s v="602-979-8779"/>
  </r>
  <r>
    <s v="C7564"/>
    <s v="Brown Wilson"/>
    <s v="698 Maple Dr, Los Angeles, TX 10001"/>
    <s v="brown7564@customer.com"/>
    <s v="212-622-9653"/>
  </r>
  <r>
    <s v="C7565"/>
    <s v="Jones Robinson"/>
    <s v="5984 Elm St, Houston, CA 85001"/>
    <s v="jones7565@customer.com"/>
    <s v="602-897-6625"/>
  </r>
  <r>
    <s v="C7566"/>
    <s v="Garcia Taylor"/>
    <s v="4513 Cedar Ln, Philadelphia, CA 85001"/>
    <s v="garcia7566@customer.com"/>
    <s v="602-168-7316"/>
  </r>
  <r>
    <s v="C7567"/>
    <s v="Miller Allen"/>
    <s v="3160 Cedar Ln, Houston, NY 19101"/>
    <s v="miller7567@customer.com"/>
    <s v="215-689-3986"/>
  </r>
  <r>
    <s v="C7568"/>
    <s v="Davis King"/>
    <s v="3366 Washington St, New York, CA 75201"/>
    <s v="davis7568@customer.com"/>
    <s v="718-881-9168"/>
  </r>
  <r>
    <s v="C7569"/>
    <s v="Rodriguez Allen"/>
    <s v="5412 Lakeview Dr, Phoenix, TX 60601"/>
    <s v="rodriguez7569@customer.com"/>
    <s v="312-826-4706"/>
  </r>
  <r>
    <s v="C7570"/>
    <s v="Martinez Roberts"/>
    <s v="5819 Sunset Rd, Philadelphia, CA 90001"/>
    <s v="martinez7570@customer.com"/>
    <s v="323-384-6734"/>
  </r>
  <r>
    <s v="C7571"/>
    <s v="Hernandez Torres"/>
    <s v="8257 Park Blvd, Phoenix, TX 77001"/>
    <s v="hernandez7571@customer.com"/>
    <s v="713-500-7131"/>
  </r>
  <r>
    <s v="C7572"/>
    <s v="Lopez Taylor"/>
    <s v="3978 Sunset Rd, San Diego, AZ 78201"/>
    <s v="lopez7572@customer.com"/>
    <s v="512-501-4667"/>
  </r>
  <r>
    <s v="C7573"/>
    <s v="Gonzalez Davis"/>
    <s v="576 Park Blvd, Philadelphia, TX 92101"/>
    <s v="gonzalez7573@customer.com"/>
    <s v="619-914-8453"/>
  </r>
  <r>
    <s v="C7574"/>
    <s v="Wilson Gonzalez"/>
    <s v="4656 Park Blvd, Dallas, CA 10001"/>
    <s v="wilson7574@customer.com"/>
    <s v="212-771-3233"/>
  </r>
  <r>
    <s v="C7575"/>
    <s v="Anderson Sanchez"/>
    <s v="539 Highland Ave, Houston, TX 75201"/>
    <s v="anderson7575@customer.com"/>
    <s v="305-645-1489"/>
  </r>
  <r>
    <s v="C7576"/>
    <s v="Thomas Lewis"/>
    <s v="3331 Main St, San Jose, TX 85001"/>
    <s v="thomas7576@customer.com"/>
    <s v="602-631-7417"/>
  </r>
  <r>
    <s v="C7577"/>
    <s v="Taylor Williams"/>
    <s v="5354 Sunset Rd, Chicago, TX 77001"/>
    <s v="taylor7577@customer.com"/>
    <s v="713-191-9780"/>
  </r>
  <r>
    <s v="C7578"/>
    <s v="Moore Baker"/>
    <s v="4834 Broadway, Los Angeles, CA 85001"/>
    <s v="moore7578@customer.com"/>
    <s v="602-790-7258"/>
  </r>
  <r>
    <s v="C7579"/>
    <s v="Jackson Mitchell"/>
    <s v="9393 Broadway, Dallas, CA 60601"/>
    <s v="jackson7579@customer.com"/>
    <s v="312-399-5982"/>
  </r>
  <r>
    <s v="C7580"/>
    <s v="Martin Johnson"/>
    <s v="401 Park Blvd, Los Angeles, IL 19101"/>
    <s v="martin7580@customer.com"/>
    <s v="215-143-8777"/>
  </r>
  <r>
    <s v="C7581"/>
    <s v="Peter King"/>
    <s v="6965 Main St, San Diego, IL 10001"/>
    <s v="peter7581@customer.com"/>
    <s v="212-437-8954"/>
  </r>
  <r>
    <s v="C7582"/>
    <s v="Victoria Gonzalez"/>
    <s v="1918 Maple Dr, Phoenix, CA 85001"/>
    <s v="victoria7582@customer.com"/>
    <s v="602-988-8942"/>
  </r>
  <r>
    <s v="C7583"/>
    <s v="Raymond Thompson"/>
    <s v="9246 Elm St, Dallas, TX 95101"/>
    <s v="raymond7583@customer.com"/>
    <s v="408-379-3184"/>
  </r>
  <r>
    <s v="C7584"/>
    <s v="Julia Moore"/>
    <s v="805 Highland Ave, San Antonio, AZ 10001"/>
    <s v="julia7584@customer.com"/>
    <s v="212-600-2071"/>
  </r>
  <r>
    <s v="C7585"/>
    <s v="Scott Young"/>
    <s v="5449 Main St, Philadelphia, CA 90001"/>
    <s v="scott7585@customer.com"/>
    <s v="323-228-1600"/>
  </r>
  <r>
    <s v="C7586"/>
    <s v="Grace Carter"/>
    <s v="2775 Sunset Rd, Phoenix, TX 60601"/>
    <s v="grace7586@customer.com"/>
    <s v="312-223-4813"/>
  </r>
  <r>
    <s v="C7587"/>
    <s v="Dennis White"/>
    <s v="1600 Broadway, San Jose, TX 78201"/>
    <s v="dennis7587@customer.com"/>
    <s v="646-313-3459"/>
  </r>
  <r>
    <s v="C7588"/>
    <s v="Evelyn Flores"/>
    <s v="3479 Maple Dr, Los Angeles, NY 85001"/>
    <s v="evelyn7588@customer.com"/>
    <s v="602-406-7289"/>
  </r>
  <r>
    <s v="C7589"/>
    <s v="Gregory Carter"/>
    <s v="9003 Main St, Phoenix, CA 92101"/>
    <s v="gregory7589@customer.com"/>
    <s v="619-318-1953"/>
  </r>
  <r>
    <s v="C7590"/>
    <s v="Anna Carter"/>
    <s v="5241 Cedar Ln, Los Angeles, IL 75201"/>
    <s v="anna7590@customer.com"/>
    <s v="646-591-8352"/>
  </r>
  <r>
    <s v="C7591"/>
    <s v="Walter Carter"/>
    <s v="7137 Lakeview Dr, San Jose, CA 78201"/>
    <s v="walter7591@customer.com"/>
    <s v="646-802-3472"/>
  </r>
  <r>
    <s v="C7592"/>
    <s v="Rose Lee"/>
    <s v="8383 Broadway, New York, IL 77001"/>
    <s v="rose7592@customer.com"/>
    <s v="713-459-1069"/>
  </r>
  <r>
    <s v="C7593"/>
    <s v="Patrick Rivera"/>
    <s v="7970 Maple Dr, Philadelphia, TX 90001"/>
    <s v="patrick7593@customer.com"/>
    <s v="323-540-7777"/>
  </r>
  <r>
    <s v="C7594"/>
    <s v="Judith Miller"/>
    <s v="8786 Sunset Rd, Dallas, NY 19101"/>
    <s v="judith7594@customer.com"/>
    <s v="215-146-4138"/>
  </r>
  <r>
    <s v="C7595"/>
    <s v="Henry Scott"/>
    <s v="9567 Cedar Ln, New York, CA 78201"/>
    <s v="henry7595@customer.com"/>
    <s v="415-924-1739"/>
  </r>
  <r>
    <s v="C7596"/>
    <s v="Christina Wilson"/>
    <s v="4586 Elm St, Chicago, CA 77001"/>
    <s v="christina7596@customer.com"/>
    <s v="713-747-7834"/>
  </r>
  <r>
    <s v="C7597"/>
    <s v="Douglas Allen"/>
    <s v="8123 Main St, Phoenix, AZ 10001"/>
    <s v="douglas7597@customer.com"/>
    <s v="212-360-1350"/>
  </r>
  <r>
    <s v="C7598"/>
    <s v="Maria Hall"/>
    <s v="371 Washington St, Los Angeles, NY 19101"/>
    <s v="maria7598@customer.com"/>
    <s v="215-319-5705"/>
  </r>
  <r>
    <s v="C7599"/>
    <s v="Harold King"/>
    <s v="8340 Main St, Los Angeles, CA 10001"/>
    <s v="harold7599@customer.com"/>
    <s v="212-563-1183"/>
  </r>
  <r>
    <s v="C7600"/>
    <s v="Nicole Hernandez"/>
    <s v="9116 Park Blvd, New York, CA 92101"/>
    <s v="nicole7600@customer.com"/>
    <s v="619-315-3899"/>
  </r>
  <r>
    <s v="C7601"/>
    <s v="Alexander Taylor"/>
    <s v="8514 Washington St, Houston, NY 78201"/>
    <s v="alexander7601@customer.com"/>
    <s v="305-988-8209"/>
  </r>
  <r>
    <s v="C7602"/>
    <s v="Megan Garcia"/>
    <s v="1085 Maple Dr, San Diego, CA 10001"/>
    <s v="megan7602@customer.com"/>
    <s v="212-664-3726"/>
  </r>
  <r>
    <s v="C7603"/>
    <s v="Samuel Gonzalez"/>
    <s v="3824 Maple Dr, Philadelphia, PA 10001"/>
    <s v="samuel7603@customer.com"/>
    <s v="212-894-7915"/>
  </r>
  <r>
    <s v="C7604"/>
    <s v="Dorothy Thomas"/>
    <s v="948 Highland Ave, Houston, TX 77001"/>
    <s v="dorothy7604@customer.com"/>
    <s v="713-261-8009"/>
  </r>
  <r>
    <s v="C7605"/>
    <s v="Frank Moore"/>
    <s v="3624 Sunset Rd, New York, PA 60601"/>
    <s v="frank7605@customer.com"/>
    <s v="312-567-4641"/>
  </r>
  <r>
    <s v="C7606"/>
    <s v="Sophia Allen"/>
    <s v="3614 Broadway, Los Angeles, TX 78201"/>
    <s v="sophia7606@customer.com"/>
    <s v="512-105-5253"/>
  </r>
  <r>
    <s v="C7607"/>
    <s v="Lawrence Adams"/>
    <s v="1484 Park Blvd, Phoenix, TX 92101"/>
    <s v="lawrence7607@customer.com"/>
    <s v="619-925-2277"/>
  </r>
  <r>
    <s v="C7608"/>
    <s v="Alice Lewis"/>
    <s v="108 Elm St, Phoenix, PA 60601"/>
    <s v="alice7608@customer.com"/>
    <s v="312-196-8191"/>
  </r>
  <r>
    <s v="C7609"/>
    <s v="Arthur Perez"/>
    <s v="412 Washington St, San Jose, TX 77001"/>
    <s v="arthur7609@customer.com"/>
    <s v="713-159-2137"/>
  </r>
  <r>
    <s v="C7610"/>
    <s v="Ruth Wilson"/>
    <s v="5988 Broadway, Phoenix, AZ 78201"/>
    <s v="ruth7610@customer.com"/>
    <s v="305-300-2458"/>
  </r>
  <r>
    <s v="C7611"/>
    <s v="Philip Miller"/>
    <s v="9822 Maple Dr, San Antonio, NY 95101"/>
    <s v="philip7611@customer.com"/>
    <s v="408-994-2939"/>
  </r>
  <r>
    <s v="C7612"/>
    <s v="Diana Thompson"/>
    <s v="8678 Broadway, Houston, AZ 60601"/>
    <s v="diana7612@customer.com"/>
    <s v="312-845-5097"/>
  </r>
  <r>
    <s v="C7613"/>
    <s v="Roger Nelson"/>
    <s v="9131 Lakeview Dr, Houston, TX 60601"/>
    <s v="roger7613@customer.com"/>
    <s v="312-806-6175"/>
  </r>
  <r>
    <s v="C7614"/>
    <s v="Natalie Thomas"/>
    <s v="8258 Highland Ave, Dallas, CA 95101"/>
    <s v="natalie7614@customer.com"/>
    <s v="408-671-4869"/>
  </r>
  <r>
    <s v="C7615"/>
    <s v="Benjamin Wilson"/>
    <s v="8382 Washington St, Philadelphia, TX 85001"/>
    <s v="benjamin7615@customer.com"/>
    <s v="602-142-7910"/>
  </r>
  <r>
    <s v="C7616"/>
    <s v="Virginia Perez"/>
    <s v="3675 Lakeview Dr, Dallas, AZ 77001"/>
    <s v="virginia7616@customer.com"/>
    <s v="713-924-2898"/>
  </r>
  <r>
    <s v="C7617"/>
    <s v="Bruce Hill"/>
    <s v="1178 Maple Dr, San Diego, AZ 77001"/>
    <s v="bruce7617@customer.com"/>
    <s v="713-889-3284"/>
  </r>
  <r>
    <s v="C7618"/>
    <s v="Madison Nelson"/>
    <s v="3033 Broadway, San Antonio, AZ 92101"/>
    <s v="madison7618@customer.com"/>
    <s v="619-705-3981"/>
  </r>
  <r>
    <s v="C7619"/>
    <s v="Adam Nguyen"/>
    <s v="965 Highland Ave, Los Angeles, IL 85001"/>
    <s v="adam7619@customer.com"/>
    <s v="602-724-6639"/>
  </r>
  <r>
    <s v="C7620"/>
    <s v="Abigail Nelson"/>
    <s v="9753 Main St, Philadelphia, CA 19101"/>
    <s v="abigail7620@customer.com"/>
    <s v="215-509-2478"/>
  </r>
  <r>
    <s v="C7621"/>
    <s v="Gerald Davis"/>
    <s v="9232 Elm St, San Jose, AZ 60601"/>
    <s v="gerald7621@customer.com"/>
    <s v="312-536-7445"/>
  </r>
  <r>
    <s v="C7622"/>
    <s v="Lauren Taylor"/>
    <s v="6225 Cedar Ln, San Diego, IL 85001"/>
    <s v="lauren7622@customer.com"/>
    <s v="602-966-1494"/>
  </r>
  <r>
    <s v="C7623"/>
    <s v="Keith Gomez"/>
    <s v="4546 Main St, Houston, TX 77001"/>
    <s v="keith7623@customer.com"/>
    <s v="713-658-5832"/>
  </r>
  <r>
    <s v="C7624"/>
    <s v="Isabella Brown"/>
    <s v="4566 Highland Ave, Chicago, AZ 77001"/>
    <s v="isabella7624@customer.com"/>
    <s v="713-871-1489"/>
  </r>
  <r>
    <s v="C7625"/>
    <s v="Terry Clark"/>
    <s v="4753 Washington St, San Diego, CA 95101"/>
    <s v="terry7625@customer.com"/>
    <s v="408-376-3156"/>
  </r>
  <r>
    <s v="C7626"/>
    <s v="Jane Rodriguez"/>
    <s v="6462 Broadway, San Antonio, TX 92101"/>
    <s v="jane7626@customer.com"/>
    <s v="619-460-1904"/>
  </r>
  <r>
    <s v="C7627"/>
    <s v="Wayne Ramirez"/>
    <s v="3194 Broadway, San Jose, CA 95101"/>
    <s v="wayne7627@customer.com"/>
    <s v="408-491-6892"/>
  </r>
  <r>
    <s v="C7628"/>
    <s v="Amy Adams"/>
    <s v="1885 Highland Ave, Dallas, AZ 19101"/>
    <s v="amy7628@customer.com"/>
    <s v="215-369-9359"/>
  </r>
  <r>
    <s v="C7629"/>
    <s v="Ralph Baker"/>
    <s v="1449 Maple Dr, Houston, TX 60601"/>
    <s v="ralph7629@customer.com"/>
    <s v="312-194-9251"/>
  </r>
  <r>
    <s v="C7630"/>
    <s v="Cynthia Carter"/>
    <s v="3802 Maple Dr, San Antonio, NY 92101"/>
    <s v="cynthia7630@customer.com"/>
    <s v="619-454-2712"/>
  </r>
  <r>
    <s v="C7631"/>
    <s v="Smith Wright"/>
    <s v="1061 Sunset Rd, Chicago, AZ 75201"/>
    <s v="smith7631@customer.com"/>
    <s v="305-703-2056"/>
  </r>
  <r>
    <s v="C7632"/>
    <s v="Johnson Adams"/>
    <s v="9892 Cedar Ln, Los Angeles, CA 78201"/>
    <s v="johnson7632@customer.com"/>
    <s v="415-443-1861"/>
  </r>
  <r>
    <s v="C7633"/>
    <s v="Williams Nelson"/>
    <s v="874 Broadway, New York, CA 78201"/>
    <s v="williams7633@customer.com"/>
    <s v="305-541-9979"/>
  </r>
  <r>
    <s v="C7634"/>
    <s v="Brown Lopez"/>
    <s v="4317 Sunset Rd, San Antonio, NY 90001"/>
    <s v="brown7634@customer.com"/>
    <s v="323-495-3540"/>
  </r>
  <r>
    <s v="C7635"/>
    <s v="Jones Anderson"/>
    <s v="6100 Cedar Ln, Phoenix, AZ 19101"/>
    <s v="jones7635@customer.com"/>
    <s v="215-833-1129"/>
  </r>
  <r>
    <s v="C7636"/>
    <s v="Garcia Wright"/>
    <s v="9247 Cedar Ln, San Jose, CA 78201"/>
    <s v="garcia7636@customer.com"/>
    <s v="305-261-3803"/>
  </r>
  <r>
    <s v="C7637"/>
    <s v="Miller Wright"/>
    <s v="1789 Cedar Ln, San Diego, IL 19101"/>
    <s v="miller7637@customer.com"/>
    <s v="215-298-8050"/>
  </r>
  <r>
    <s v="C7638"/>
    <s v="Davis Walker"/>
    <s v="7841 Elm St, New York, TX 77001"/>
    <s v="davis7638@customer.com"/>
    <s v="713-334-9268"/>
  </r>
  <r>
    <s v="C7639"/>
    <s v="Rodriguez King"/>
    <s v="7044 Lakeview Dr, San Diego, CA 60601"/>
    <s v="rodriguez7639@customer.com"/>
    <s v="312-612-5842"/>
  </r>
  <r>
    <s v="C7640"/>
    <s v="Martinez Clark"/>
    <s v="328 Elm St, Philadelphia, CA 78201"/>
    <s v="martinez7640@customer.com"/>
    <s v="646-933-4000"/>
  </r>
  <r>
    <s v="C7641"/>
    <s v="Hernandez White"/>
    <s v="2667 Washington St, San Antonio, NY 77001"/>
    <s v="hernandez7641@customer.com"/>
    <s v="713-419-9259"/>
  </r>
  <r>
    <s v="C7642"/>
    <s v="Lopez Ramirez"/>
    <s v="6342 Park Blvd, Philadelphia, NY 75201"/>
    <s v="lopez7642@customer.com"/>
    <s v="646-886-6415"/>
  </r>
  <r>
    <s v="C7643"/>
    <s v="Gonzalez Johnson"/>
    <s v="773 Elm St, Philadelphia, PA 75201"/>
    <s v="gonzalez7643@customer.com"/>
    <s v="415-152-1795"/>
  </r>
  <r>
    <s v="C7644"/>
    <s v="Wilson Lee"/>
    <s v="6332 Maple Dr, Houston, NY 75201"/>
    <s v="wilson7644@customer.com"/>
    <s v="646-184-8078"/>
  </r>
  <r>
    <s v="C7645"/>
    <s v="Anderson Roberts"/>
    <s v="3977 Maple Dr, Houston, CA 78201"/>
    <s v="anderson7645@customer.com"/>
    <s v="646-151-1298"/>
  </r>
  <r>
    <s v="C7646"/>
    <s v="Thomas Wright"/>
    <s v="5163 Park Blvd, Phoenix, CA 95101"/>
    <s v="thomas7646@customer.com"/>
    <s v="408-983-4881"/>
  </r>
  <r>
    <s v="C7647"/>
    <s v="Taylor Mitchell"/>
    <s v="5845 Maple Dr, Houston, CA 19101"/>
    <s v="taylor7647@customer.com"/>
    <s v="215-572-4252"/>
  </r>
  <r>
    <s v="C7648"/>
    <s v="Moore Perez"/>
    <s v="1581 Maple Dr, Los Angeles, CA 78201"/>
    <s v="moore7648@customer.com"/>
    <s v="415-477-5565"/>
  </r>
  <r>
    <s v="C7649"/>
    <s v="Jackson Lewis"/>
    <s v="9003 Maple Dr, San Jose, AZ 95101"/>
    <s v="jackson7649@customer.com"/>
    <s v="408-675-4379"/>
  </r>
  <r>
    <s v="C7650"/>
    <s v="Martin Mitchell"/>
    <s v="8780 Elm St, Los Angeles, TX 85001"/>
    <s v="martin7650@customer.com"/>
    <s v="602-377-8872"/>
  </r>
  <r>
    <s v="C7651"/>
    <s v="Peter Smith"/>
    <s v="4728 Lakeview Dr, San Antonio, CA 92101"/>
    <s v="peter7651@customer.com"/>
    <s v="619-705-2131"/>
  </r>
  <r>
    <s v="C7652"/>
    <s v="Victoria Allen"/>
    <s v="3240 Maple Dr, San Jose, CA 95101"/>
    <s v="victoria7652@customer.com"/>
    <s v="408-121-4020"/>
  </r>
  <r>
    <s v="C7653"/>
    <s v="Raymond Clark"/>
    <s v="2402 Broadway, Chicago, CA 10001"/>
    <s v="raymond7653@customer.com"/>
    <s v="212-614-8342"/>
  </r>
  <r>
    <s v="C7654"/>
    <s v="Julia Walker"/>
    <s v="2526 Park Blvd, New York, CA 77001"/>
    <s v="julia7654@customer.com"/>
    <s v="713-656-6981"/>
  </r>
  <r>
    <s v="C7655"/>
    <s v="Scott Campbell"/>
    <s v="3265 Washington St, Philadelphia, TX 95101"/>
    <s v="scott7655@customer.com"/>
    <s v="408-765-8903"/>
  </r>
  <r>
    <s v="C7656"/>
    <s v="Grace Jones"/>
    <s v="3702 Lakeview Dr, Phoenix, CA 10001"/>
    <s v="grace7656@customer.com"/>
    <s v="212-280-4215"/>
  </r>
  <r>
    <s v="C7657"/>
    <s v="Dennis Hall"/>
    <s v="4427 Highland Ave, New York, CA 19101"/>
    <s v="dennis7657@customer.com"/>
    <s v="215-663-1510"/>
  </r>
  <r>
    <s v="C7658"/>
    <s v="Evelyn Rodriguez"/>
    <s v="9603 Lakeview Dr, New York, AZ 92101"/>
    <s v="evelyn7658@customer.com"/>
    <s v="619-470-4572"/>
  </r>
  <r>
    <s v="C7659"/>
    <s v="Gregory Johnson"/>
    <s v="7453 Cedar Ln, San Jose, NY 60601"/>
    <s v="gregory7659@customer.com"/>
    <s v="312-647-4443"/>
  </r>
  <r>
    <s v="C7660"/>
    <s v="Anna Davis"/>
    <s v="5307 Sunset Rd, Dallas, AZ 10001"/>
    <s v="anna7660@customer.com"/>
    <s v="212-251-4293"/>
  </r>
  <r>
    <s v="C7661"/>
    <s v="Walter Harris"/>
    <s v="3420 Lakeview Dr, Chicago, TX 90001"/>
    <s v="walter7661@customer.com"/>
    <s v="323-957-3839"/>
  </r>
  <r>
    <s v="C7662"/>
    <s v="Rose Smith"/>
    <s v="6379 Cedar Ln, San Antonio, TX 10001"/>
    <s v="rose7662@customer.com"/>
    <s v="212-109-9246"/>
  </r>
  <r>
    <s v="C7663"/>
    <s v="Patrick Perez"/>
    <s v="9148 Broadway, Chicago, CA 85001"/>
    <s v="patrick7663@customer.com"/>
    <s v="602-152-1790"/>
  </r>
  <r>
    <s v="C7664"/>
    <s v="Judith Thompson"/>
    <s v="7822 Park Blvd, Los Angeles, TX 77001"/>
    <s v="judith7664@customer.com"/>
    <s v="713-414-1244"/>
  </r>
  <r>
    <s v="C7665"/>
    <s v="Henry Lee"/>
    <s v="1444 Washington St, Chicago, PA 75201"/>
    <s v="henry7665@customer.com"/>
    <s v="718-240-1188"/>
  </r>
  <r>
    <s v="C7666"/>
    <s v="Christina Jones"/>
    <s v="6527 Lakeview Dr, Phoenix, TX 19101"/>
    <s v="christina7666@customer.com"/>
    <s v="215-356-6501"/>
  </r>
  <r>
    <s v="C7667"/>
    <s v="Douglas Williams"/>
    <s v="5898 Lakeview Dr, Houston, IL 95101"/>
    <s v="douglas7667@customer.com"/>
    <s v="408-169-9225"/>
  </r>
  <r>
    <s v="C7668"/>
    <s v="Maria Harris"/>
    <s v="2614 Cedar Ln, Philadelphia, IL 19101"/>
    <s v="maria7668@customer.com"/>
    <s v="215-977-6319"/>
  </r>
  <r>
    <s v="C7669"/>
    <s v="Harold Moore"/>
    <s v="5648 Elm St, San Jose, TX 95101"/>
    <s v="harold7669@customer.com"/>
    <s v="408-612-9791"/>
  </r>
  <r>
    <s v="C7670"/>
    <s v="Nicole Moore"/>
    <s v="9918 Cedar Ln, San Diego, CA 90001"/>
    <s v="nicole7670@customer.com"/>
    <s v="323-231-2262"/>
  </r>
  <r>
    <s v="C7671"/>
    <s v="Alexander Nguyen"/>
    <s v="5277 Washington St, San Jose, IL 92101"/>
    <s v="alexander7671@customer.com"/>
    <s v="619-355-4639"/>
  </r>
  <r>
    <s v="C7672"/>
    <s v="Megan Gonzalez"/>
    <s v="9556 Broadway, Phoenix, TX 90001"/>
    <s v="megan7672@customer.com"/>
    <s v="323-161-2749"/>
  </r>
  <r>
    <s v="C7673"/>
    <s v="Samuel Allen"/>
    <s v="9007 Lakeview Dr, San Diego, NY 85001"/>
    <s v="samuel7673@customer.com"/>
    <s v="602-430-3585"/>
  </r>
  <r>
    <s v="C7674"/>
    <s v="Dorothy Hernandez"/>
    <s v="2894 Broadway, Houston, CA 60601"/>
    <s v="dorothy7674@customer.com"/>
    <s v="312-431-2701"/>
  </r>
  <r>
    <s v="C7675"/>
    <s v="Frank Wilson"/>
    <s v="8409 Park Blvd, New York, CA 78201"/>
    <s v="frank7675@customer.com"/>
    <s v="415-197-2763"/>
  </r>
  <r>
    <s v="C7676"/>
    <s v="Sophia Adams"/>
    <s v="1192 Cedar Ln, Dallas, CA 75201"/>
    <s v="sophia7676@customer.com"/>
    <s v="305-203-8673"/>
  </r>
  <r>
    <s v="C7677"/>
    <s v="Lawrence Gomez"/>
    <s v="1976 Maple Dr, Philadelphia, NY 95101"/>
    <s v="lawrence7677@customer.com"/>
    <s v="408-181-9975"/>
  </r>
  <r>
    <s v="C7678"/>
    <s v="Alice Gonzalez"/>
    <s v="292 Highland Ave, Dallas, TX 92101"/>
    <s v="alice7678@customer.com"/>
    <s v="619-509-3568"/>
  </r>
  <r>
    <s v="C7679"/>
    <s v="Arthur Jones"/>
    <s v="6547 Highland Ave, Chicago, CA 10001"/>
    <s v="arthur7679@customer.com"/>
    <s v="212-444-6528"/>
  </r>
  <r>
    <s v="C7680"/>
    <s v="Ruth Baker"/>
    <s v="3352 Broadway, Chicago, NY 85001"/>
    <s v="ruth7680@customer.com"/>
    <s v="602-506-2009"/>
  </r>
  <r>
    <s v="C7681"/>
    <s v="Philip Flores"/>
    <s v="5056 Park Blvd, Chicago, TX 95101"/>
    <s v="philip7681@customer.com"/>
    <s v="408-963-2469"/>
  </r>
  <r>
    <s v="C7682"/>
    <s v="Diana Green"/>
    <s v="3142 Elm St, San Jose, TX 78201"/>
    <s v="diana7682@customer.com"/>
    <s v="512-218-4128"/>
  </r>
  <r>
    <s v="C7683"/>
    <s v="Roger Moore"/>
    <s v="9073 Highland Ave, Los Angeles, TX 78201"/>
    <s v="roger7683@customer.com"/>
    <s v="305-698-7961"/>
  </r>
  <r>
    <s v="C7684"/>
    <s v="Natalie Walker"/>
    <s v="8500 Main St, New York, IL 10001"/>
    <s v="natalie7684@customer.com"/>
    <s v="212-517-8883"/>
  </r>
  <r>
    <s v="C7685"/>
    <s v="Benjamin Hill"/>
    <s v="5776 Maple Dr, Phoenix, CA 60601"/>
    <s v="benjamin7685@customer.com"/>
    <s v="312-405-5064"/>
  </r>
  <r>
    <s v="C7686"/>
    <s v="Virginia Adams"/>
    <s v="5086 Maple Dr, Los Angeles, PA 92101"/>
    <s v="virginia7686@customer.com"/>
    <s v="619-240-6041"/>
  </r>
  <r>
    <s v="C7687"/>
    <s v="Bruce Jackson"/>
    <s v="5755 Cedar Ln, Philadelphia, AZ 75201"/>
    <s v="bruce7687@customer.com"/>
    <s v="512-627-4604"/>
  </r>
  <r>
    <s v="C7688"/>
    <s v="Madison Torres"/>
    <s v="4261 Elm St, San Diego, CA 78201"/>
    <s v="madison7688@customer.com"/>
    <s v="646-168-9826"/>
  </r>
  <r>
    <s v="C7689"/>
    <s v="Adam Martin"/>
    <s v="7748 Lakeview Dr, Philadelphia, CA 60601"/>
    <s v="adam7689@customer.com"/>
    <s v="312-957-4073"/>
  </r>
  <r>
    <s v="C7690"/>
    <s v="Abigail Lewis"/>
    <s v="1948 Lakeview Dr, Dallas, CA 90001"/>
    <s v="abigail7690@customer.com"/>
    <s v="323-715-4030"/>
  </r>
  <r>
    <s v="C7691"/>
    <s v="Gerald Anderson"/>
    <s v="6481 Main St, New York, AZ 90001"/>
    <s v="gerald7691@customer.com"/>
    <s v="323-804-1056"/>
  </r>
  <r>
    <s v="C7692"/>
    <s v="Lauren Smith"/>
    <s v="6326 Park Blvd, Houston, IL 92101"/>
    <s v="lauren7692@customer.com"/>
    <s v="619-873-2545"/>
  </r>
  <r>
    <s v="C7693"/>
    <s v="Keith Walker"/>
    <s v="5521 Maple Dr, San Diego, AZ 75201"/>
    <s v="keith7693@customer.com"/>
    <s v="646-504-4872"/>
  </r>
  <r>
    <s v="C7694"/>
    <s v="Isabella Young"/>
    <s v="1229 Washington St, Phoenix, AZ 60601"/>
    <s v="isabella7694@customer.com"/>
    <s v="312-685-1391"/>
  </r>
  <r>
    <s v="C7695"/>
    <s v="Terry Adams"/>
    <s v="2237 Highland Ave, Philadelphia, IL 78201"/>
    <s v="terry7695@customer.com"/>
    <s v="512-162-8136"/>
  </r>
  <r>
    <s v="C7696"/>
    <s v="Jane Baker"/>
    <s v="984 Washington St, San Jose, NY 95101"/>
    <s v="jane7696@customer.com"/>
    <s v="408-118-1779"/>
  </r>
  <r>
    <s v="C7697"/>
    <s v="Wayne Thompson"/>
    <s v="5961 Maple Dr, Dallas, TX 10001"/>
    <s v="wayne7697@customer.com"/>
    <s v="212-904-6126"/>
  </r>
  <r>
    <s v="C7698"/>
    <s v="Amy Perez"/>
    <s v="9299 Maple Dr, San Jose, TX 60601"/>
    <s v="amy7698@customer.com"/>
    <s v="312-158-4189"/>
  </r>
  <r>
    <s v="C7699"/>
    <s v="Ralph Smith"/>
    <s v="4108 Main St, Philadelphia, TX 60601"/>
    <s v="ralph7699@customer.com"/>
    <s v="312-718-2281"/>
  </r>
  <r>
    <s v="C7700"/>
    <s v="Cynthia Green"/>
    <s v="7208 Highland Ave, New York, TX 19101"/>
    <s v="cynthia7700@customer.com"/>
    <s v="215-507-2987"/>
  </r>
  <r>
    <s v="C7701"/>
    <s v="Smith Thomas"/>
    <s v="9673 Sunset Rd, Dallas, CA 85001"/>
    <s v="smith7701@customer.com"/>
    <s v="602-948-9488"/>
  </r>
  <r>
    <s v="C7702"/>
    <s v="Johnson Hall"/>
    <s v="1252 Park Blvd, Phoenix, CA 19101"/>
    <s v="johnson7702@customer.com"/>
    <s v="215-715-4161"/>
  </r>
  <r>
    <s v="C7703"/>
    <s v="Williams Davis"/>
    <s v="7216 Washington St, Los Angeles, NY 92101"/>
    <s v="williams7703@customer.com"/>
    <s v="619-146-9918"/>
  </r>
  <r>
    <s v="C7704"/>
    <s v="Brown Gonzalez"/>
    <s v="9286 Sunset Rd, Phoenix, PA 95101"/>
    <s v="brown7704@customer.com"/>
    <s v="408-923-4337"/>
  </r>
  <r>
    <s v="C7705"/>
    <s v="Jones Lopez"/>
    <s v="7742 Broadway, San Jose, CA 95101"/>
    <s v="jones7705@customer.com"/>
    <s v="408-911-3590"/>
  </r>
  <r>
    <s v="C7706"/>
    <s v="Garcia King"/>
    <s v="9720 Lakeview Dr, Chicago, IL 85001"/>
    <s v="garcia7706@customer.com"/>
    <s v="602-204-6875"/>
  </r>
  <r>
    <s v="C7707"/>
    <s v="Miller Thomas"/>
    <s v="6857 Sunset Rd, Chicago, AZ 85001"/>
    <s v="miller7707@customer.com"/>
    <s v="602-892-3995"/>
  </r>
  <r>
    <s v="C7708"/>
    <s v="Davis Flores"/>
    <s v="680 Elm St, Houston, TX 77001"/>
    <s v="davis7708@customer.com"/>
    <s v="713-454-9039"/>
  </r>
  <r>
    <s v="C7709"/>
    <s v="Rodriguez Mitchell"/>
    <s v="2157 Highland Ave, San Jose, CA 19101"/>
    <s v="rodriguez7709@customer.com"/>
    <s v="215-385-1933"/>
  </r>
  <r>
    <s v="C7710"/>
    <s v="Martinez Flores"/>
    <s v="7635 Park Blvd, San Jose, CA 75201"/>
    <s v="martinez7710@customer.com"/>
    <s v="305-820-3508"/>
  </r>
  <r>
    <s v="C7711"/>
    <s v="Hernandez Brown"/>
    <s v="1282 Washington St, Dallas, AZ 85001"/>
    <s v="hernandez7711@customer.com"/>
    <s v="602-868-5928"/>
  </r>
  <r>
    <s v="C7712"/>
    <s v="Lopez Miller"/>
    <s v="4402 Sunset Rd, Los Angeles, CA 95101"/>
    <s v="lopez7712@customer.com"/>
    <s v="408-487-3861"/>
  </r>
  <r>
    <s v="C7713"/>
    <s v="Gonzalez Perez"/>
    <s v="9229 Washington St, San Antonio, CA 90001"/>
    <s v="gonzalez7713@customer.com"/>
    <s v="323-859-4253"/>
  </r>
  <r>
    <s v="C7714"/>
    <s v="Wilson Rivera"/>
    <s v="6666 Park Blvd, San Jose, AZ 10001"/>
    <s v="wilson7714@customer.com"/>
    <s v="212-854-9704"/>
  </r>
  <r>
    <s v="C7715"/>
    <s v="Anderson Martinez"/>
    <s v="2638 Park Blvd, Dallas, CA 19101"/>
    <s v="anderson7715@customer.com"/>
    <s v="215-286-4484"/>
  </r>
  <r>
    <s v="C7716"/>
    <s v="Thomas Hill"/>
    <s v="3806 Sunset Rd, San Diego, CA 60601"/>
    <s v="thomas7716@customer.com"/>
    <s v="312-630-8925"/>
  </r>
  <r>
    <s v="C7717"/>
    <s v="Taylor Rodriguez"/>
    <s v="6017 Elm St, Los Angeles, TX 85001"/>
    <s v="taylor7717@customer.com"/>
    <s v="602-235-7824"/>
  </r>
  <r>
    <s v="C7718"/>
    <s v="Moore White"/>
    <s v="1283 Highland Ave, San Diego, IL 60601"/>
    <s v="moore7718@customer.com"/>
    <s v="312-945-3710"/>
  </r>
  <r>
    <s v="C7719"/>
    <s v="Jackson Young"/>
    <s v="1656 Main St, Los Angeles, TX 75201"/>
    <s v="jackson7719@customer.com"/>
    <s v="512-406-6678"/>
  </r>
  <r>
    <s v="C7720"/>
    <s v="Martin Martinez"/>
    <s v="3281 Lakeview Dr, Phoenix, TX 75201"/>
    <s v="martin7720@customer.com"/>
    <s v="512-132-5591"/>
  </r>
  <r>
    <s v="C7721"/>
    <s v="Peter Jackson"/>
    <s v="4386 Broadway, Philadelphia, PA 95101"/>
    <s v="peter7721@customer.com"/>
    <s v="408-953-2916"/>
  </r>
  <r>
    <s v="C7722"/>
    <s v="Victoria Nguyen"/>
    <s v="7837 Cedar Ln, San Jose, CA 78201"/>
    <s v="victoria7722@customer.com"/>
    <s v="305-702-6903"/>
  </r>
  <r>
    <s v="C7723"/>
    <s v="Raymond Flores"/>
    <s v="4989 Elm St, Philadelphia, CA 75201"/>
    <s v="raymond7723@customer.com"/>
    <s v="305-721-5239"/>
  </r>
  <r>
    <s v="C7724"/>
    <s v="Julia Thomas"/>
    <s v="3001 Lakeview Dr, Chicago, CA 92101"/>
    <s v="julia7724@customer.com"/>
    <s v="619-221-6330"/>
  </r>
  <r>
    <s v="C7725"/>
    <s v="Scott Robinson"/>
    <s v="9304 Main St, New York, TX 90001"/>
    <s v="scott7725@customer.com"/>
    <s v="323-570-9077"/>
  </r>
  <r>
    <s v="C7726"/>
    <s v="Grace Jones"/>
    <s v="2899 Maple Dr, New York, CA 75201"/>
    <s v="grace7726@customer.com"/>
    <s v="512-500-7912"/>
  </r>
  <r>
    <s v="C7727"/>
    <s v="Dennis Thompson"/>
    <s v="9642 Broadway, San Antonio, TX 92101"/>
    <s v="dennis7727@customer.com"/>
    <s v="619-572-5107"/>
  </r>
  <r>
    <s v="C7728"/>
    <s v="Evelyn Lopez"/>
    <s v="8406 Park Blvd, New York, AZ 19101"/>
    <s v="evelyn7728@customer.com"/>
    <s v="215-431-9056"/>
  </r>
  <r>
    <s v="C7729"/>
    <s v="Gregory Mitchell"/>
    <s v="3172 Maple Dr, Phoenix, TX 85001"/>
    <s v="gregory7729@customer.com"/>
    <s v="602-541-2674"/>
  </r>
  <r>
    <s v="C7730"/>
    <s v="Anna Garcia"/>
    <s v="4335 Broadway, New York, TX 95101"/>
    <s v="anna7730@customer.com"/>
    <s v="408-923-8257"/>
  </r>
  <r>
    <s v="C7731"/>
    <s v="Walter Thompson"/>
    <s v="4821 Park Blvd, San Antonio, IL 60601"/>
    <s v="walter7731@customer.com"/>
    <s v="312-788-3564"/>
  </r>
  <r>
    <s v="C7732"/>
    <s v="Rose King"/>
    <s v="7542 Sunset Rd, Philadelphia, CA 78201"/>
    <s v="rose7732@customer.com"/>
    <s v="646-802-2090"/>
  </r>
  <r>
    <s v="C7733"/>
    <s v="Patrick King"/>
    <s v="7467 Broadway, New York, TX 92101"/>
    <s v="patrick7733@customer.com"/>
    <s v="619-570-8132"/>
  </r>
  <r>
    <s v="C7734"/>
    <s v="Judith Campbell"/>
    <s v="2118 Elm St, Chicago, TX 75201"/>
    <s v="judith7734@customer.com"/>
    <s v="646-283-5853"/>
  </r>
  <r>
    <s v="C7735"/>
    <s v="Henry Thomas"/>
    <s v="8769 Maple Dr, Phoenix, TX 78201"/>
    <s v="henry7735@customer.com"/>
    <s v="718-851-4254"/>
  </r>
  <r>
    <s v="C7736"/>
    <s v="Christina Hall"/>
    <s v="1976 Lakeview Dr, Los Angeles, TX 85001"/>
    <s v="christina7736@customer.com"/>
    <s v="602-984-9985"/>
  </r>
  <r>
    <s v="C7737"/>
    <s v="Douglas Thomas"/>
    <s v="5640 Sunset Rd, Houston, TX 90001"/>
    <s v="douglas7737@customer.com"/>
    <s v="323-518-1667"/>
  </r>
  <r>
    <s v="C7738"/>
    <s v="Maria Martin"/>
    <s v="191 Park Blvd, Houston, NY 90001"/>
    <s v="maria7738@customer.com"/>
    <s v="323-534-1046"/>
  </r>
  <r>
    <s v="C7739"/>
    <s v="Harold Gonzalez"/>
    <s v="506 Main St, San Jose, CA 60601"/>
    <s v="harold7739@customer.com"/>
    <s v="312-906-5131"/>
  </r>
  <r>
    <s v="C7740"/>
    <s v="Nicole Rivera"/>
    <s v="4637 Sunset Rd, San Jose, CA 19101"/>
    <s v="nicole7740@customer.com"/>
    <s v="215-939-9079"/>
  </r>
  <r>
    <s v="C7741"/>
    <s v="Alexander Baker"/>
    <s v="7357 Washington St, Los Angeles, CA 77001"/>
    <s v="alexander7741@customer.com"/>
    <s v="713-926-3594"/>
  </r>
  <r>
    <s v="C7742"/>
    <s v="Megan Brown"/>
    <s v="7420 Highland Ave, Dallas, TX 10001"/>
    <s v="megan7742@customer.com"/>
    <s v="212-867-3802"/>
  </r>
  <r>
    <s v="C7743"/>
    <s v="Samuel Adams"/>
    <s v="7295 Maple Dr, San Antonio, IL 77001"/>
    <s v="samuel7743@customer.com"/>
    <s v="713-901-7151"/>
  </r>
  <r>
    <s v="C7744"/>
    <s v="Dorothy Jackson"/>
    <s v="5110 Broadway, Houston, CA 78201"/>
    <s v="dorothy7744@customer.com"/>
    <s v="305-418-5397"/>
  </r>
  <r>
    <s v="C7745"/>
    <s v="Frank Wright"/>
    <s v="8617 Elm St, San Jose, TX 10001"/>
    <s v="frank7745@customer.com"/>
    <s v="212-502-4350"/>
  </r>
  <r>
    <s v="C7746"/>
    <s v="Sophia Gonzalez"/>
    <s v="5487 Maple Dr, Philadelphia, PA 78201"/>
    <s v="sophia7746@customer.com"/>
    <s v="718-630-4080"/>
  </r>
  <r>
    <s v="C7747"/>
    <s v="Lawrence Martin"/>
    <s v="5848 Park Blvd, Chicago, CA 95101"/>
    <s v="lawrence7747@customer.com"/>
    <s v="408-746-5717"/>
  </r>
  <r>
    <s v="C7748"/>
    <s v="Alice Allen"/>
    <s v="3273 Highland Ave, Philadelphia, AZ 85001"/>
    <s v="alice7748@customer.com"/>
    <s v="602-874-6085"/>
  </r>
  <r>
    <s v="C7749"/>
    <s v="Arthur Gomez"/>
    <s v="3078 Cedar Ln, New York, TX 60601"/>
    <s v="arthur7749@customer.com"/>
    <s v="312-224-1100"/>
  </r>
  <r>
    <s v="C7750"/>
    <s v="Ruth Davis"/>
    <s v="5703 Main St, Chicago, TX 92101"/>
    <s v="ruth7750@customer.com"/>
    <s v="619-365-9596"/>
  </r>
  <r>
    <s v="C7751"/>
    <s v="Philip Flores"/>
    <s v="674 Washington St, New York, IL 78201"/>
    <s v="philip7751@customer.com"/>
    <s v="646-739-8270"/>
  </r>
  <r>
    <s v="C7752"/>
    <s v="Diana Gomez"/>
    <s v="2241 Lakeview Dr, Phoenix, TX 90001"/>
    <s v="diana7752@customer.com"/>
    <s v="323-490-1568"/>
  </r>
  <r>
    <s v="C7753"/>
    <s v="Roger Campbell"/>
    <s v="2940 Sunset Rd, Los Angeles, TX 10001"/>
    <s v="roger7753@customer.com"/>
    <s v="212-941-7314"/>
  </r>
  <r>
    <s v="C7754"/>
    <s v="Natalie Flores"/>
    <s v="8465 Cedar Ln, San Antonio, TX 85001"/>
    <s v="natalie7754@customer.com"/>
    <s v="602-440-4951"/>
  </r>
  <r>
    <s v="C7755"/>
    <s v="Benjamin Walker"/>
    <s v="9073 Sunset Rd, San Jose, AZ 92101"/>
    <s v="benjamin7755@customer.com"/>
    <s v="619-830-1324"/>
  </r>
  <r>
    <s v="C7756"/>
    <s v="Virginia Jones"/>
    <s v="4371 Highland Ave, Philadelphia, IL 78201"/>
    <s v="virginia7756@customer.com"/>
    <s v="305-407-6662"/>
  </r>
  <r>
    <s v="C7757"/>
    <s v="Bruce Gonzalez"/>
    <s v="3643 Sunset Rd, Phoenix, NY 60601"/>
    <s v="bruce7757@customer.com"/>
    <s v="312-809-2656"/>
  </r>
  <r>
    <s v="C7758"/>
    <s v="Madison Brown"/>
    <s v="8641 Washington St, San Antonio, TX 90001"/>
    <s v="madison7758@customer.com"/>
    <s v="323-233-7258"/>
  </r>
  <r>
    <s v="C7759"/>
    <s v="Adam Thompson"/>
    <s v="469 Cedar Ln, Chicago, TX 75201"/>
    <s v="adam7759@customer.com"/>
    <s v="305-437-4397"/>
  </r>
  <r>
    <s v="C7760"/>
    <s v="Abigail Green"/>
    <s v="7932 Elm St, San Jose, CA 95101"/>
    <s v="abigail7760@customer.com"/>
    <s v="408-874-4330"/>
  </r>
  <r>
    <s v="C7761"/>
    <s v="Gerald Miller"/>
    <s v="8875 Lakeview Dr, Houston, AZ 95101"/>
    <s v="gerald7761@customer.com"/>
    <s v="408-169-5914"/>
  </r>
  <r>
    <s v="C7762"/>
    <s v="Lauren Hernandez"/>
    <s v="9264 Sunset Rd, San Antonio, TX 77001"/>
    <s v="lauren7762@customer.com"/>
    <s v="713-857-2017"/>
  </r>
  <r>
    <s v="C7763"/>
    <s v="Keith Torres"/>
    <s v="3147 Elm St, Los Angeles, AZ 90001"/>
    <s v="keith7763@customer.com"/>
    <s v="323-839-5731"/>
  </r>
  <r>
    <s v="C7764"/>
    <s v="Isabella Carter"/>
    <s v="7035 Broadway, Phoenix, NY 75201"/>
    <s v="isabella7764@customer.com"/>
    <s v="718-395-8116"/>
  </r>
  <r>
    <s v="C7765"/>
    <s v="Terry White"/>
    <s v="1313 Maple Dr, Chicago, TX 85001"/>
    <s v="terry7765@customer.com"/>
    <s v="602-793-9359"/>
  </r>
  <r>
    <s v="C7766"/>
    <s v="Jane Moore"/>
    <s v="4689 Broadway, San Diego, TX 92101"/>
    <s v="jane7766@customer.com"/>
    <s v="619-813-6754"/>
  </r>
  <r>
    <s v="C7767"/>
    <s v="Wayne Carter"/>
    <s v="1393 Cedar Ln, San Antonio, TX 78201"/>
    <s v="wayne7767@customer.com"/>
    <s v="646-589-5850"/>
  </r>
  <r>
    <s v="C7768"/>
    <s v="Amy Miller"/>
    <s v="2831 Main St, San Antonio, CA 77001"/>
    <s v="amy7768@customer.com"/>
    <s v="713-837-7135"/>
  </r>
  <r>
    <s v="C7769"/>
    <s v="Ralph Hernandez"/>
    <s v="9496 Main St, Philadelphia, PA 60601"/>
    <s v="ralph7769@customer.com"/>
    <s v="312-728-8909"/>
  </r>
  <r>
    <s v="C7770"/>
    <s v="Cynthia Adams"/>
    <s v="3001 Washington St, San Diego, CA 77001"/>
    <s v="cynthia7770@customer.com"/>
    <s v="713-124-5519"/>
  </r>
  <r>
    <s v="C7771"/>
    <s v="Smith King"/>
    <s v="2968 Maple Dr, Philadelphia, CA 10001"/>
    <s v="smith7771@customer.com"/>
    <s v="212-542-9818"/>
  </r>
  <r>
    <s v="C7772"/>
    <s v="Johnson Allen"/>
    <s v="5484 Elm St, San Antonio, TX 10001"/>
    <s v="johnson7772@customer.com"/>
    <s v="212-493-8232"/>
  </r>
  <r>
    <s v="C7773"/>
    <s v="Williams Flores"/>
    <s v="1420 Broadway, Philadelphia, TX 19101"/>
    <s v="williams7773@customer.com"/>
    <s v="215-687-3812"/>
  </r>
  <r>
    <s v="C7774"/>
    <s v="Brown Nguyen"/>
    <s v="9147 Park Blvd, Houston, TX 95101"/>
    <s v="brown7774@customer.com"/>
    <s v="408-991-9864"/>
  </r>
  <r>
    <s v="C7775"/>
    <s v="Jones Miller"/>
    <s v="9553 Park Blvd, New York, CA 90001"/>
    <s v="jones7775@customer.com"/>
    <s v="323-342-2271"/>
  </r>
  <r>
    <s v="C7776"/>
    <s v="Garcia Martin"/>
    <s v="3888 Lakeview Dr, Phoenix, CA 60601"/>
    <s v="garcia7776@customer.com"/>
    <s v="312-635-7946"/>
  </r>
  <r>
    <s v="C7777"/>
    <s v="Miller Brown"/>
    <s v="4948 Park Blvd, Chicago, IL 92101"/>
    <s v="miller7777@customer.com"/>
    <s v="619-257-3785"/>
  </r>
  <r>
    <s v="C7778"/>
    <s v="Davis Martin"/>
    <s v="8853 Sunset Rd, Phoenix, CA 95101"/>
    <s v="davis7778@customer.com"/>
    <s v="408-432-9752"/>
  </r>
  <r>
    <s v="C7779"/>
    <s v="Rodriguez Harris"/>
    <s v="7856 Broadway, Los Angeles, TX 60601"/>
    <s v="rodriguez7779@customer.com"/>
    <s v="312-395-2453"/>
  </r>
  <r>
    <s v="C7780"/>
    <s v="Martinez Wright"/>
    <s v="486 Cedar Ln, Houston, TX 10001"/>
    <s v="martinez7780@customer.com"/>
    <s v="212-785-4333"/>
  </r>
  <r>
    <s v="C7781"/>
    <s v="Hernandez Hill"/>
    <s v="4964 Cedar Ln, Chicago, NY 60601"/>
    <s v="hernandez7781@customer.com"/>
    <s v="312-470-6869"/>
  </r>
  <r>
    <s v="C7782"/>
    <s v="Lopez Taylor"/>
    <s v="683 Washington St, Dallas, PA 77001"/>
    <s v="lopez7782@customer.com"/>
    <s v="713-771-1649"/>
  </r>
  <r>
    <s v="C7783"/>
    <s v="Gonzalez Torres"/>
    <s v="7739 Broadway, San Antonio, CA 85001"/>
    <s v="gonzalez7783@customer.com"/>
    <s v="602-374-1927"/>
  </r>
  <r>
    <s v="C7784"/>
    <s v="Wilson Adams"/>
    <s v="5031 Cedar Ln, Houston, CA 10001"/>
    <s v="wilson7784@customer.com"/>
    <s v="212-808-2138"/>
  </r>
  <r>
    <s v="C7785"/>
    <s v="Anderson Rodriguez"/>
    <s v="461 Maple Dr, Los Angeles, TX 60601"/>
    <s v="anderson7785@customer.com"/>
    <s v="312-218-4483"/>
  </r>
  <r>
    <s v="C7786"/>
    <s v="Thomas Clark"/>
    <s v="5904 Sunset Rd, New York, AZ 78201"/>
    <s v="thomas7786@customer.com"/>
    <s v="305-433-5781"/>
  </r>
  <r>
    <s v="C7787"/>
    <s v="Taylor Hill"/>
    <s v="475 Main St, Dallas, PA 90001"/>
    <s v="taylor7787@customer.com"/>
    <s v="323-730-1744"/>
  </r>
  <r>
    <s v="C7788"/>
    <s v="Moore Wright"/>
    <s v="8082 Park Blvd, Los Angeles, TX 19101"/>
    <s v="moore7788@customer.com"/>
    <s v="215-484-8036"/>
  </r>
  <r>
    <s v="C7789"/>
    <s v="Jackson Rivera"/>
    <s v="7212 Broadway, New York, NY 78201"/>
    <s v="jackson7789@customer.com"/>
    <s v="512-899-1509"/>
  </r>
  <r>
    <s v="C7790"/>
    <s v="Martin Harris"/>
    <s v="1331 Washington St, San Antonio, AZ 92101"/>
    <s v="martin7790@customer.com"/>
    <s v="619-947-7937"/>
  </r>
  <r>
    <s v="C7791"/>
    <s v="Peter Gonzalez"/>
    <s v="1155 Broadway, Los Angeles, NY 85001"/>
    <s v="peter7791@customer.com"/>
    <s v="602-441-7663"/>
  </r>
  <r>
    <s v="C7792"/>
    <s v="Victoria Robinson"/>
    <s v="466 Broadway, San Jose, TX 60601"/>
    <s v="victoria7792@customer.com"/>
    <s v="312-783-4529"/>
  </r>
  <r>
    <s v="C7793"/>
    <s v="Raymond Nguyen"/>
    <s v="8460 Lakeview Dr, New York, CA 10001"/>
    <s v="raymond7793@customer.com"/>
    <s v="212-615-6045"/>
  </r>
  <r>
    <s v="C7794"/>
    <s v="Julia Campbell"/>
    <s v="7197 Broadway, New York, IL 85001"/>
    <s v="julia7794@customer.com"/>
    <s v="602-130-6278"/>
  </r>
  <r>
    <s v="C7795"/>
    <s v="Scott Allen"/>
    <s v="8624 Maple Dr, Chicago, CA 92101"/>
    <s v="scott7795@customer.com"/>
    <s v="619-992-3975"/>
  </r>
  <r>
    <s v="C7796"/>
    <s v="Grace Lee"/>
    <s v="8932 Maple Dr, Houston, TX 95101"/>
    <s v="grace7796@customer.com"/>
    <s v="408-800-9815"/>
  </r>
  <r>
    <s v="C7797"/>
    <s v="Dennis Rodriguez"/>
    <s v="4062 Park Blvd, San Antonio, TX 19101"/>
    <s v="dennis7797@customer.com"/>
    <s v="215-890-9485"/>
  </r>
  <r>
    <s v="C7798"/>
    <s v="Evelyn Wright"/>
    <s v="8721 Main St, Houston, CA 10001"/>
    <s v="evelyn7798@customer.com"/>
    <s v="212-731-2673"/>
  </r>
  <r>
    <s v="C7799"/>
    <s v="Gregory Lee"/>
    <s v="3082 Cedar Ln, Philadelphia, CA 77001"/>
    <s v="gregory7799@customer.com"/>
    <s v="713-939-9761"/>
  </r>
  <r>
    <s v="C7800"/>
    <s v="Anna Thomas"/>
    <s v="3128 Elm St, New York, IL 90001"/>
    <s v="anna7800@customer.com"/>
    <s v="323-215-6269"/>
  </r>
  <r>
    <s v="C7801"/>
    <s v="Walter Adams"/>
    <s v="4951 Broadway, Houston, TX 95101"/>
    <s v="walter7801@customer.com"/>
    <s v="408-245-5386"/>
  </r>
  <r>
    <s v="C7802"/>
    <s v="Rose King"/>
    <s v="164 Highland Ave, Phoenix, CA 92101"/>
    <s v="rose7802@customer.com"/>
    <s v="619-909-1004"/>
  </r>
  <r>
    <s v="C7803"/>
    <s v="Patrick Allen"/>
    <s v="8003 Park Blvd, San Antonio, TX 75201"/>
    <s v="patrick7803@customer.com"/>
    <s v="305-398-3937"/>
  </r>
  <r>
    <s v="C7804"/>
    <s v="Judith Martinez"/>
    <s v="4897 Lakeview Dr, Houston, NY 78201"/>
    <s v="judith7804@customer.com"/>
    <s v="718-920-7654"/>
  </r>
  <r>
    <s v="C7805"/>
    <s v="Henry Anderson"/>
    <s v="9850 Washington St, Houston, CA 60601"/>
    <s v="henry7805@customer.com"/>
    <s v="312-126-6841"/>
  </r>
  <r>
    <s v="C7806"/>
    <s v="Christina White"/>
    <s v="2137 Sunset Rd, San Jose, AZ 77001"/>
    <s v="christina7806@customer.com"/>
    <s v="713-324-4941"/>
  </r>
  <r>
    <s v="C7807"/>
    <s v="Douglas Green"/>
    <s v="9462 Cedar Ln, Phoenix, CA 60601"/>
    <s v="douglas7807@customer.com"/>
    <s v="312-551-1687"/>
  </r>
  <r>
    <s v="C7808"/>
    <s v="Maria Flores"/>
    <s v="982 Cedar Ln, New York, TX 90001"/>
    <s v="maria7808@customer.com"/>
    <s v="323-522-5148"/>
  </r>
  <r>
    <s v="C7809"/>
    <s v="Harold Hernandez"/>
    <s v="9118 Main St, Philadelphia, PA 19101"/>
    <s v="harold7809@customer.com"/>
    <s v="215-867-8475"/>
  </r>
  <r>
    <s v="C7810"/>
    <s v="Nicole Wilson"/>
    <s v="9034 Lakeview Dr, San Antonio, NY 60601"/>
    <s v="nicole7810@customer.com"/>
    <s v="312-947-7392"/>
  </r>
  <r>
    <s v="C7811"/>
    <s v="Alexander Walker"/>
    <s v="3938 Maple Dr, Philadelphia, PA 10001"/>
    <s v="alexander7811@customer.com"/>
    <s v="212-745-7990"/>
  </r>
  <r>
    <s v="C7812"/>
    <s v="Megan Adams"/>
    <s v="467 Park Blvd, Houston, TX 19101"/>
    <s v="megan7812@customer.com"/>
    <s v="215-568-9808"/>
  </r>
  <r>
    <s v="C7813"/>
    <s v="Samuel Campbell"/>
    <s v="7503 Park Blvd, Philadelphia, NY 75201"/>
    <s v="samuel7813@customer.com"/>
    <s v="646-743-6529"/>
  </r>
  <r>
    <s v="C7814"/>
    <s v="Dorothy Wright"/>
    <s v="8911 Sunset Rd, New York, TX 95101"/>
    <s v="dorothy7814@customer.com"/>
    <s v="408-647-8199"/>
  </r>
  <r>
    <s v="C7815"/>
    <s v="Frank Walker"/>
    <s v="236 Highland Ave, Houston, AZ 90001"/>
    <s v="frank7815@customer.com"/>
    <s v="323-974-5274"/>
  </r>
  <r>
    <s v="C7816"/>
    <s v="Sophia Ramirez"/>
    <s v="8041 Sunset Rd, Houston, PA 92101"/>
    <s v="sophia7816@customer.com"/>
    <s v="619-821-6422"/>
  </r>
  <r>
    <s v="C7817"/>
    <s v="Lawrence Ramirez"/>
    <s v="3814 Highland Ave, Los Angeles, TX 90001"/>
    <s v="lawrence7817@customer.com"/>
    <s v="323-621-3334"/>
  </r>
  <r>
    <s v="C7818"/>
    <s v="Alice Harris"/>
    <s v="3603 Washington St, San Antonio, TX 92101"/>
    <s v="alice7818@customer.com"/>
    <s v="619-995-4321"/>
  </r>
  <r>
    <s v="C7819"/>
    <s v="Arthur Harris"/>
    <s v="6306 Lakeview Dr, San Jose, IL 75201"/>
    <s v="arthur7819@customer.com"/>
    <s v="646-920-3923"/>
  </r>
  <r>
    <s v="C7820"/>
    <s v="Ruth Anderson"/>
    <s v="115 Broadway, Houston, TX 92101"/>
    <s v="ruth7820@customer.com"/>
    <s v="619-572-5318"/>
  </r>
  <r>
    <s v="C7821"/>
    <s v="Philip Rodriguez"/>
    <s v="5805 Sunset Rd, Chicago, PA 90001"/>
    <s v="philip7821@customer.com"/>
    <s v="323-637-5571"/>
  </r>
  <r>
    <s v="C7822"/>
    <s v="Diana Hall"/>
    <s v="8231 Park Blvd, San Jose, CA 60601"/>
    <s v="diana7822@customer.com"/>
    <s v="312-789-1141"/>
  </r>
  <r>
    <s v="C7823"/>
    <s v="Roger Garcia"/>
    <s v="1523 Highland Ave, Phoenix, CA 60601"/>
    <s v="roger7823@customer.com"/>
    <s v="312-249-4077"/>
  </r>
  <r>
    <s v="C7824"/>
    <s v="Natalie Young"/>
    <s v="6655 Sunset Rd, San Jose, CA 60601"/>
    <s v="natalie7824@customer.com"/>
    <s v="312-513-2432"/>
  </r>
  <r>
    <s v="C7825"/>
    <s v="Benjamin Nelson"/>
    <s v="7856 Elm St, San Diego, TX 95101"/>
    <s v="benjamin7825@customer.com"/>
    <s v="408-465-2144"/>
  </r>
  <r>
    <s v="C7826"/>
    <s v="Virginia Walker"/>
    <s v="6897 Elm St, New York, PA 10001"/>
    <s v="virginia7826@customer.com"/>
    <s v="212-446-6338"/>
  </r>
  <r>
    <s v="C7827"/>
    <s v="Bruce Davis"/>
    <s v="2707 Lakeview Dr, Dallas, TX 60601"/>
    <s v="bruce7827@customer.com"/>
    <s v="312-156-5532"/>
  </r>
  <r>
    <s v="C7828"/>
    <s v="Madison Gomez"/>
    <s v="5323 Sunset Rd, Houston, CA 19101"/>
    <s v="madison7828@customer.com"/>
    <s v="215-269-2966"/>
  </r>
  <r>
    <s v="C7829"/>
    <s v="Adam Nelson"/>
    <s v="8072 Highland Ave, Los Angeles, TX 75201"/>
    <s v="adam7829@customer.com"/>
    <s v="415-466-1506"/>
  </r>
  <r>
    <s v="C7830"/>
    <s v="Abigail Campbell"/>
    <s v="2381 Highland Ave, San Jose, CA 90001"/>
    <s v="abigail7830@customer.com"/>
    <s v="323-828-9534"/>
  </r>
  <r>
    <s v="C7831"/>
    <s v="Gerald Jackson"/>
    <s v="4099 Washington St, Los Angeles, CA 10001"/>
    <s v="gerald7831@customer.com"/>
    <s v="212-691-7723"/>
  </r>
  <r>
    <s v="C7832"/>
    <s v="Lauren Scott"/>
    <s v="7843 Elm St, Houston, PA 19101"/>
    <s v="lauren7832@customer.com"/>
    <s v="215-513-1927"/>
  </r>
  <r>
    <s v="C7833"/>
    <s v="Keith Jones"/>
    <s v="232 Washington St, Phoenix, IL 60601"/>
    <s v="keith7833@customer.com"/>
    <s v="312-169-7605"/>
  </r>
  <r>
    <s v="C7834"/>
    <s v="Isabella Williams"/>
    <s v="6736 Cedar Ln, San Diego, NY 90001"/>
    <s v="isabella7834@customer.com"/>
    <s v="323-837-2003"/>
  </r>
  <r>
    <s v="C7835"/>
    <s v="Terry Perez"/>
    <s v="6296 Broadway, New York, PA 75201"/>
    <s v="terry7835@customer.com"/>
    <s v="718-219-5591"/>
  </r>
  <r>
    <s v="C7836"/>
    <s v="Jane Nelson"/>
    <s v="7616 Washington St, Philadelphia, CA 60601"/>
    <s v="jane7836@customer.com"/>
    <s v="312-617-4638"/>
  </r>
  <r>
    <s v="C7837"/>
    <s v="Wayne Green"/>
    <s v="2243 Sunset Rd, San Diego, AZ 95101"/>
    <s v="wayne7837@customer.com"/>
    <s v="408-104-1590"/>
  </r>
  <r>
    <s v="C7838"/>
    <s v="Amy Gonzalez"/>
    <s v="3462 Elm St, Phoenix, TX 78201"/>
    <s v="amy7838@customer.com"/>
    <s v="718-320-8377"/>
  </r>
  <r>
    <s v="C7839"/>
    <s v="Ralph Wright"/>
    <s v="6682 Washington St, San Diego, CA 75201"/>
    <s v="ralph7839@customer.com"/>
    <s v="718-849-4892"/>
  </r>
  <r>
    <s v="C7840"/>
    <s v="Cynthia Baker"/>
    <s v="3711 Maple Dr, New York, IL 10001"/>
    <s v="cynthia7840@customer.com"/>
    <s v="212-651-4452"/>
  </r>
  <r>
    <s v="C7841"/>
    <s v="Smith Lee"/>
    <s v="7732 Broadway, San Antonio, NY 19101"/>
    <s v="smith7841@customer.com"/>
    <s v="215-442-2069"/>
  </r>
  <r>
    <s v="C7842"/>
    <s v="Johnson Thomas"/>
    <s v="1233 Washington St, San Jose, CA 77001"/>
    <s v="johnson7842@customer.com"/>
    <s v="713-531-3086"/>
  </r>
  <r>
    <s v="C7843"/>
    <s v="Williams Young"/>
    <s v="4595 Sunset Rd, Dallas, TX 90001"/>
    <s v="williams7843@customer.com"/>
    <s v="323-585-5511"/>
  </r>
  <r>
    <s v="C7844"/>
    <s v="Brown Ramirez"/>
    <s v="4015 Washington St, San Diego, TX 95101"/>
    <s v="brown7844@customer.com"/>
    <s v="408-574-6107"/>
  </r>
  <r>
    <s v="C7845"/>
    <s v="Jones Scott"/>
    <s v="454 Sunset Rd, San Antonio, TX 77001"/>
    <s v="jones7845@customer.com"/>
    <s v="713-533-9171"/>
  </r>
  <r>
    <s v="C7846"/>
    <s v="Garcia Torres"/>
    <s v="8489 Broadway, San Diego, CA 77001"/>
    <s v="garcia7846@customer.com"/>
    <s v="713-110-8279"/>
  </r>
  <r>
    <s v="C7847"/>
    <s v="Miller Nguyen"/>
    <s v="8784 Cedar Ln, Los Angeles, PA 19101"/>
    <s v="miller7847@customer.com"/>
    <s v="215-370-4534"/>
  </r>
  <r>
    <s v="C7848"/>
    <s v="Davis Hernandez"/>
    <s v="5495 Sunset Rd, San Diego, IL 77001"/>
    <s v="davis7848@customer.com"/>
    <s v="713-239-3314"/>
  </r>
  <r>
    <s v="C7849"/>
    <s v="Rodriguez Ramirez"/>
    <s v="2669 Maple Dr, Dallas, AZ 85001"/>
    <s v="rodriguez7849@customer.com"/>
    <s v="602-398-2642"/>
  </r>
  <r>
    <s v="C7850"/>
    <s v="Martinez Thompson"/>
    <s v="1310 Elm St, Philadelphia, NY 85001"/>
    <s v="martinez7850@customer.com"/>
    <s v="602-342-3112"/>
  </r>
  <r>
    <s v="C7851"/>
    <s v="Hernandez Lopez"/>
    <s v="5863 Lakeview Dr, Philadelphia, CA 19101"/>
    <s v="hernandez7851@customer.com"/>
    <s v="215-812-7249"/>
  </r>
  <r>
    <s v="C7852"/>
    <s v="Lopez Johnson"/>
    <s v="6418 Park Blvd, Houston, PA 10001"/>
    <s v="lopez7852@customer.com"/>
    <s v="212-735-8381"/>
  </r>
  <r>
    <s v="C7853"/>
    <s v="Gonzalez Perez"/>
    <s v="6912 Lakeview Dr, Dallas, CA 78201"/>
    <s v="gonzalez7853@customer.com"/>
    <s v="305-737-5952"/>
  </r>
  <r>
    <s v="C7854"/>
    <s v="Wilson Davis"/>
    <s v="9767 Main St, San Jose, CA 90001"/>
    <s v="wilson7854@customer.com"/>
    <s v="323-579-2100"/>
  </r>
  <r>
    <s v="C7855"/>
    <s v="Anderson Taylor"/>
    <s v="2283 Main St, Philadelphia, TX 92101"/>
    <s v="anderson7855@customer.com"/>
    <s v="619-198-8998"/>
  </r>
  <r>
    <s v="C7856"/>
    <s v="Thomas King"/>
    <s v="6838 Cedar Ln, San Antonio, TX 78201"/>
    <s v="thomas7856@customer.com"/>
    <s v="415-686-7200"/>
  </r>
  <r>
    <s v="C7857"/>
    <s v="Taylor Thomas"/>
    <s v="7767 Main St, Chicago, AZ 78201"/>
    <s v="taylor7857@customer.com"/>
    <s v="415-990-7304"/>
  </r>
  <r>
    <s v="C7858"/>
    <s v="Moore Jones"/>
    <s v="2115 Sunset Rd, Philadelphia, NY 19101"/>
    <s v="moore7858@customer.com"/>
    <s v="215-478-9926"/>
  </r>
  <r>
    <s v="C7859"/>
    <s v="Jackson Perez"/>
    <s v="9249 Elm St, Houston, TX 60601"/>
    <s v="jackson7859@customer.com"/>
    <s v="312-670-4708"/>
  </r>
  <r>
    <s v="C7860"/>
    <s v="Martin Lewis"/>
    <s v="6526 Highland Ave, San Diego, TX 60601"/>
    <s v="martin7860@customer.com"/>
    <s v="312-924-2660"/>
  </r>
  <r>
    <s v="C7861"/>
    <s v="Peter Torres"/>
    <s v="6188 Lakeview Dr, Philadelphia, CA 77001"/>
    <s v="peter7861@customer.com"/>
    <s v="713-600-1931"/>
  </r>
  <r>
    <s v="C7862"/>
    <s v="Victoria Harris"/>
    <s v="8001 Maple Dr, San Diego, IL 19101"/>
    <s v="victoria7862@customer.com"/>
    <s v="215-731-1733"/>
  </r>
  <r>
    <s v="C7863"/>
    <s v="Raymond Hernandez"/>
    <s v="4421 Cedar Ln, San Jose, NY 95101"/>
    <s v="raymond7863@customer.com"/>
    <s v="408-958-3208"/>
  </r>
  <r>
    <s v="C7864"/>
    <s v="Julia Nguyen"/>
    <s v="9692 Main St, San Jose, PA 10001"/>
    <s v="julia7864@customer.com"/>
    <s v="212-350-4798"/>
  </r>
  <r>
    <s v="C7865"/>
    <s v="Scott Martin"/>
    <s v="3562 Broadway, San Jose, TX 92101"/>
    <s v="scott7865@customer.com"/>
    <s v="619-769-6719"/>
  </r>
  <r>
    <s v="C7866"/>
    <s v="Grace Moore"/>
    <s v="4492 Maple Dr, San Antonio, CA 90001"/>
    <s v="grace7866@customer.com"/>
    <s v="323-291-2580"/>
  </r>
  <r>
    <s v="C7867"/>
    <s v="Dennis Allen"/>
    <s v="9293 Cedar Ln, San Antonio, CA 78201"/>
    <s v="dennis7867@customer.com"/>
    <s v="718-402-4951"/>
  </r>
  <r>
    <s v="C7868"/>
    <s v="Evelyn Lee"/>
    <s v="9354 Main St, San Jose, CA 92101"/>
    <s v="evelyn7868@customer.com"/>
    <s v="619-478-8970"/>
  </r>
  <r>
    <s v="C7869"/>
    <s v="Gregory Williams"/>
    <s v="3856 Maple Dr, Chicago, TX 78201"/>
    <s v="gregory7869@customer.com"/>
    <s v="415-413-5123"/>
  </r>
  <r>
    <s v="C7870"/>
    <s v="Anna Roberts"/>
    <s v="1498 Elm St, Chicago, TX 78201"/>
    <s v="anna7870@customer.com"/>
    <s v="305-576-8009"/>
  </r>
  <r>
    <s v="C7871"/>
    <s v="Walter Perez"/>
    <s v="7514 Lakeview Dr, San Diego, TX 19101"/>
    <s v="walter7871@customer.com"/>
    <s v="215-704-2304"/>
  </r>
  <r>
    <s v="C7872"/>
    <s v="Rose Rivera"/>
    <s v="5967 Highland Ave, San Jose, CA 19101"/>
    <s v="rose7872@customer.com"/>
    <s v="215-172-7542"/>
  </r>
  <r>
    <s v="C7873"/>
    <s v="Patrick Jones"/>
    <s v="4041 Main St, Dallas, PA 19101"/>
    <s v="patrick7873@customer.com"/>
    <s v="215-432-7164"/>
  </r>
  <r>
    <s v="C7874"/>
    <s v="Judith Wilson"/>
    <s v="9064 Maple Dr, San Jose, TX 95101"/>
    <s v="judith7874@customer.com"/>
    <s v="408-288-1630"/>
  </r>
  <r>
    <s v="C7875"/>
    <s v="Henry Lewis"/>
    <s v="5806 Elm St, New York, CA 10001"/>
    <s v="henry7875@customer.com"/>
    <s v="212-284-2957"/>
  </r>
  <r>
    <s v="C7876"/>
    <s v="Christina Gomez"/>
    <s v="163 Elm St, San Antonio, AZ 90001"/>
    <s v="christina7876@customer.com"/>
    <s v="323-955-3237"/>
  </r>
  <r>
    <s v="C7877"/>
    <s v="Douglas Rodriguez"/>
    <s v="3039 Elm St, San Jose, PA 90001"/>
    <s v="douglas7877@customer.com"/>
    <s v="323-908-2983"/>
  </r>
  <r>
    <s v="C7878"/>
    <s v="Maria Ramirez"/>
    <s v="8238 Sunset Rd, Philadelphia, TX 77001"/>
    <s v="maria7878@customer.com"/>
    <s v="713-448-6063"/>
  </r>
  <r>
    <s v="C7879"/>
    <s v="Harold Wright"/>
    <s v="4526 Main St, San Diego, IL 75201"/>
    <s v="harold7879@customer.com"/>
    <s v="305-165-6373"/>
  </r>
  <r>
    <s v="C7880"/>
    <s v="Nicole Martinez"/>
    <s v="9989 Cedar Ln, Houston, PA 77001"/>
    <s v="nicole7880@customer.com"/>
    <s v="713-668-8534"/>
  </r>
  <r>
    <s v="C7881"/>
    <s v="Alexander Rivera"/>
    <s v="9308 Main St, Philadelphia, IL 77001"/>
    <s v="alexander7881@customer.com"/>
    <s v="713-879-5895"/>
  </r>
  <r>
    <s v="C7882"/>
    <s v="Megan Allen"/>
    <s v="7413 Park Blvd, Dallas, CA 85001"/>
    <s v="megan7882@customer.com"/>
    <s v="602-737-7152"/>
  </r>
  <r>
    <s v="C7883"/>
    <s v="Samuel Smith"/>
    <s v="2562 Highland Ave, San Diego, NY 60601"/>
    <s v="samuel7883@customer.com"/>
    <s v="312-655-3995"/>
  </r>
  <r>
    <s v="C7884"/>
    <s v="Dorothy Jones"/>
    <s v="8321 Cedar Ln, San Diego, NY 75201"/>
    <s v="dorothy7884@customer.com"/>
    <s v="305-451-1149"/>
  </r>
  <r>
    <s v="C7885"/>
    <s v="Frank Davis"/>
    <s v="2410 Park Blvd, New York, CA 95101"/>
    <s v="frank7885@customer.com"/>
    <s v="408-758-3433"/>
  </r>
  <r>
    <s v="C7886"/>
    <s v="Sophia Roberts"/>
    <s v="280 Maple Dr, Phoenix, TX 78201"/>
    <s v="sophia7886@customer.com"/>
    <s v="646-949-3221"/>
  </r>
  <r>
    <s v="C7887"/>
    <s v="Lawrence Wright"/>
    <s v="6286 Cedar Ln, Chicago, TX 19101"/>
    <s v="lawrence7887@customer.com"/>
    <s v="215-974-3398"/>
  </r>
  <r>
    <s v="C7888"/>
    <s v="Alice Williams"/>
    <s v="3344 Sunset Rd, Chicago, CA 85001"/>
    <s v="alice7888@customer.com"/>
    <s v="602-294-7267"/>
  </r>
  <r>
    <s v="C7889"/>
    <s v="Arthur Davis"/>
    <s v="7929 Cedar Ln, Los Angeles, TX 90001"/>
    <s v="arthur7889@customer.com"/>
    <s v="323-645-5351"/>
  </r>
  <r>
    <s v="C7890"/>
    <s v="Ruth Walker"/>
    <s v="7573 Highland Ave, San Diego, CA 60601"/>
    <s v="ruth7890@customer.com"/>
    <s v="312-736-9756"/>
  </r>
  <r>
    <s v="C7891"/>
    <s v="Philip Johnson"/>
    <s v="4202 Highland Ave, New York, IL 75201"/>
    <s v="philip7891@customer.com"/>
    <s v="512-691-2266"/>
  </r>
  <r>
    <s v="C7892"/>
    <s v="Diana Miller"/>
    <s v="773 Cedar Ln, Phoenix, TX 92101"/>
    <s v="diana7892@customer.com"/>
    <s v="619-552-2025"/>
  </r>
  <r>
    <s v="C7893"/>
    <s v="Roger Torres"/>
    <s v="5256 Main St, Phoenix, IL 19101"/>
    <s v="roger7893@customer.com"/>
    <s v="215-956-8419"/>
  </r>
  <r>
    <s v="C7894"/>
    <s v="Natalie Clark"/>
    <s v="7711 Washington St, Houston, IL 92101"/>
    <s v="natalie7894@customer.com"/>
    <s v="619-586-7309"/>
  </r>
  <r>
    <s v="C7895"/>
    <s v="Benjamin Walker"/>
    <s v="740 Park Blvd, New York, IL 90001"/>
    <s v="benjamin7895@customer.com"/>
    <s v="323-769-3760"/>
  </r>
  <r>
    <s v="C7896"/>
    <s v="Virginia Rivera"/>
    <s v="1713 Park Blvd, Dallas, CA 92101"/>
    <s v="virginia7896@customer.com"/>
    <s v="619-840-2359"/>
  </r>
  <r>
    <s v="C7897"/>
    <s v="Bruce Rodriguez"/>
    <s v="4504 Washington St, San Antonio, TX 85001"/>
    <s v="bruce7897@customer.com"/>
    <s v="602-149-1103"/>
  </r>
  <r>
    <s v="C7898"/>
    <s v="Madison Flores"/>
    <s v="4552 Sunset Rd, Chicago, TX 90001"/>
    <s v="madison7898@customer.com"/>
    <s v="323-700-2135"/>
  </r>
  <r>
    <s v="C7899"/>
    <s v="Adam Davis"/>
    <s v="5029 Highland Ave, New York, TX 77001"/>
    <s v="adam7899@customer.com"/>
    <s v="713-177-3469"/>
  </r>
  <r>
    <s v="C7900"/>
    <s v="Abigail Williams"/>
    <s v="1222 Lakeview Dr, Philadelphia, TX 60601"/>
    <s v="abigail7900@customer.com"/>
    <s v="312-919-7069"/>
  </r>
  <r>
    <s v="C7901"/>
    <s v="Gerald Garcia"/>
    <s v="1630 Park Blvd, Houston, TX 77001"/>
    <s v="gerald7901@customer.com"/>
    <s v="713-919-1118"/>
  </r>
  <r>
    <s v="C7902"/>
    <s v="Lauren Lopez"/>
    <s v="6558 Park Blvd, Phoenix, PA 78201"/>
    <s v="lauren7902@customer.com"/>
    <s v="512-737-2439"/>
  </r>
  <r>
    <s v="C7903"/>
    <s v="Keith Torres"/>
    <s v="9128 Washington St, San Jose, CA 19101"/>
    <s v="keith7903@customer.com"/>
    <s v="215-319-2140"/>
  </r>
  <r>
    <s v="C7904"/>
    <s v="Isabella Gomez"/>
    <s v="646 Lakeview Dr, Dallas, AZ 19101"/>
    <s v="isabella7904@customer.com"/>
    <s v="215-548-8932"/>
  </r>
  <r>
    <s v="C7905"/>
    <s v="Terry Lopez"/>
    <s v="9328 Lakeview Dr, Philadelphia, TX 75201"/>
    <s v="terry7905@customer.com"/>
    <s v="305-752-4297"/>
  </r>
  <r>
    <s v="C7906"/>
    <s v="Jane Brown"/>
    <s v="4940 Washington St, New York, IL 75201"/>
    <s v="jane7906@customer.com"/>
    <s v="718-921-6213"/>
  </r>
  <r>
    <s v="C7907"/>
    <s v="Wayne Baker"/>
    <s v="4095 Washington St, Houston, AZ 95101"/>
    <s v="wayne7907@customer.com"/>
    <s v="408-670-1743"/>
  </r>
  <r>
    <s v="C7908"/>
    <s v="Amy Young"/>
    <s v="1800 Highland Ave, Phoenix, CA 19101"/>
    <s v="amy7908@customer.com"/>
    <s v="215-242-9586"/>
  </r>
  <r>
    <s v="C7909"/>
    <s v="Ralph Williams"/>
    <s v="6587 Maple Dr, San Jose, TX 95101"/>
    <s v="ralph7909@customer.com"/>
    <s v="408-764-6668"/>
  </r>
  <r>
    <s v="C7910"/>
    <s v="Cynthia Lewis"/>
    <s v="747 Highland Ave, San Jose, CA 19101"/>
    <s v="cynthia7910@customer.com"/>
    <s v="215-878-8822"/>
  </r>
  <r>
    <s v="C7911"/>
    <s v="Smith Gonzalez"/>
    <s v="4392 Elm St, Philadelphia, TX 78201"/>
    <s v="smith7911@customer.com"/>
    <s v="646-150-9383"/>
  </r>
  <r>
    <s v="C7912"/>
    <s v="Johnson Walker"/>
    <s v="5100 Maple Dr, Dallas, TX 92101"/>
    <s v="johnson7912@customer.com"/>
    <s v="619-238-4831"/>
  </r>
  <r>
    <s v="C7913"/>
    <s v="Williams Johnson"/>
    <s v="1338 Elm St, Philadelphia, PA 85001"/>
    <s v="williams7913@customer.com"/>
    <s v="602-570-6066"/>
  </r>
  <r>
    <s v="C7914"/>
    <s v="Brown White"/>
    <s v="7322 Sunset Rd, San Antonio, TX 77001"/>
    <s v="brown7914@customer.com"/>
    <s v="713-526-1230"/>
  </r>
  <r>
    <s v="C7915"/>
    <s v="Jones Davis"/>
    <s v="8452 Maple Dr, San Diego, TX 19101"/>
    <s v="jones7915@customer.com"/>
    <s v="215-598-5675"/>
  </r>
  <r>
    <s v="C7916"/>
    <s v="Garcia Rodriguez"/>
    <s v="2151 Washington St, Dallas, TX 60601"/>
    <s v="garcia7916@customer.com"/>
    <s v="312-191-3186"/>
  </r>
  <r>
    <s v="C7917"/>
    <s v="Miller Adams"/>
    <s v="8379 Elm St, New York, CA 85001"/>
    <s v="miller7917@customer.com"/>
    <s v="602-832-6914"/>
  </r>
  <r>
    <s v="C7918"/>
    <s v="Davis Baker"/>
    <s v="5260 Park Blvd, Chicago, CA 92101"/>
    <s v="davis7918@customer.com"/>
    <s v="619-467-9978"/>
  </r>
  <r>
    <s v="C7919"/>
    <s v="Rodriguez Martin"/>
    <s v="1515 Main St, Philadelphia, CA 60601"/>
    <s v="rodriguez7919@customer.com"/>
    <s v="312-628-6510"/>
  </r>
  <r>
    <s v="C7920"/>
    <s v="Martinez Mitchell"/>
    <s v="4550 Park Blvd, Chicago, PA 78201"/>
    <s v="martinez7920@customer.com"/>
    <s v="415-539-3214"/>
  </r>
  <r>
    <s v="C7921"/>
    <s v="Hernandez Campbell"/>
    <s v="403 Maple Dr, Chicago, TX 90001"/>
    <s v="hernandez7921@customer.com"/>
    <s v="323-706-9576"/>
  </r>
  <r>
    <s v="C7922"/>
    <s v="Lopez Carter"/>
    <s v="6196 Washington St, Philadelphia, CA 10001"/>
    <s v="lopez7922@customer.com"/>
    <s v="212-169-3483"/>
  </r>
  <r>
    <s v="C7923"/>
    <s v="Gonzalez Rivera"/>
    <s v="2300 Sunset Rd, Dallas, TX 19101"/>
    <s v="gonzalez7923@customer.com"/>
    <s v="215-864-8622"/>
  </r>
  <r>
    <s v="C7924"/>
    <s v="Wilson Walker"/>
    <s v="2593 Elm St, New York, CA 78201"/>
    <s v="wilson7924@customer.com"/>
    <s v="512-855-3505"/>
  </r>
  <r>
    <s v="C7925"/>
    <s v="Anderson Martin"/>
    <s v="3461 Broadway, Dallas, CA 60601"/>
    <s v="anderson7925@customer.com"/>
    <s v="312-839-1707"/>
  </r>
  <r>
    <s v="C7926"/>
    <s v="Thomas Green"/>
    <s v="8690 Main St, Dallas, TX 75201"/>
    <s v="thomas7926@customer.com"/>
    <s v="512-677-8882"/>
  </r>
  <r>
    <s v="C7927"/>
    <s v="Taylor Davis"/>
    <s v="6089 Highland Ave, Houston, AZ 19101"/>
    <s v="taylor7927@customer.com"/>
    <s v="215-773-4227"/>
  </r>
  <r>
    <s v="C7928"/>
    <s v="Moore Moore"/>
    <s v="9427 Sunset Rd, Dallas, NY 60601"/>
    <s v="moore7928@customer.com"/>
    <s v="312-373-9637"/>
  </r>
  <r>
    <s v="C7929"/>
    <s v="Jackson Flores"/>
    <s v="9924 Broadway, San Diego, TX 92101"/>
    <s v="jackson7929@customer.com"/>
    <s v="619-509-5777"/>
  </r>
  <r>
    <s v="C7930"/>
    <s v="Martin Smith"/>
    <s v="5448 Elm St, New York, CA 85001"/>
    <s v="martin7930@customer.com"/>
    <s v="602-418-6772"/>
  </r>
  <r>
    <s v="C7931"/>
    <s v="Peter Gonzalez"/>
    <s v="6567 Lakeview Dr, New York, PA 19101"/>
    <s v="peter7931@customer.com"/>
    <s v="215-448-2812"/>
  </r>
  <r>
    <s v="C7932"/>
    <s v="Victoria Hernandez"/>
    <s v="6358 Park Blvd, Philadelphia, NY 92101"/>
    <s v="victoria7932@customer.com"/>
    <s v="619-445-9959"/>
  </r>
  <r>
    <s v="C7933"/>
    <s v="Raymond Miller"/>
    <s v="9702 Sunset Rd, San Antonio, TX 95101"/>
    <s v="raymond7933@customer.com"/>
    <s v="408-776-1391"/>
  </r>
  <r>
    <s v="C7934"/>
    <s v="Julia Rivera"/>
    <s v="5702 Elm St, San Diego, TX 90001"/>
    <s v="julia7934@customer.com"/>
    <s v="323-265-8564"/>
  </r>
  <r>
    <s v="C7935"/>
    <s v="Scott Martin"/>
    <s v="3372 Lakeview Dr, Chicago, CA 75201"/>
    <s v="scott7935@customer.com"/>
    <s v="512-422-3336"/>
  </r>
  <r>
    <s v="C7936"/>
    <s v="Grace Taylor"/>
    <s v="706 Maple Dr, Los Angeles, IL 92101"/>
    <s v="grace7936@customer.com"/>
    <s v="619-954-2157"/>
  </r>
  <r>
    <s v="C7937"/>
    <s v="Dennis Miller"/>
    <s v="7000 Cedar Ln, San Antonio, IL 77001"/>
    <s v="dennis7937@customer.com"/>
    <s v="713-199-8978"/>
  </r>
  <r>
    <s v="C7938"/>
    <s v="Evelyn Adams"/>
    <s v="4726 Park Blvd, Houston, TX 75201"/>
    <s v="evelyn7938@customer.com"/>
    <s v="305-284-2958"/>
  </r>
  <r>
    <s v="C7939"/>
    <s v="Gregory Sanchez"/>
    <s v="7486 Highland Ave, Phoenix, CA 75201"/>
    <s v="gregory7939@customer.com"/>
    <s v="512-463-2717"/>
  </r>
  <r>
    <s v="C7940"/>
    <s v="Anna Taylor"/>
    <s v="3840 Main St, Philadelphia, TX 90001"/>
    <s v="anna7940@customer.com"/>
    <s v="323-548-9721"/>
  </r>
  <r>
    <s v="C7941"/>
    <s v="Walter Mitchell"/>
    <s v="8277 Park Blvd, Phoenix, IL 75201"/>
    <s v="walter7941@customer.com"/>
    <s v="512-399-6884"/>
  </r>
  <r>
    <s v="C7942"/>
    <s v="Rose Garcia"/>
    <s v="5670 Elm St, San Diego, TX 78201"/>
    <s v="rose7942@customer.com"/>
    <s v="646-324-4208"/>
  </r>
  <r>
    <s v="C7943"/>
    <s v="Patrick Hill"/>
    <s v="4579 Maple Dr, San Diego, NY 77001"/>
    <s v="patrick7943@customer.com"/>
    <s v="713-977-6700"/>
  </r>
  <r>
    <s v="C7944"/>
    <s v="Judith Torres"/>
    <s v="2580 Park Blvd, San Antonio, CA 75201"/>
    <s v="judith7944@customer.com"/>
    <s v="718-311-5003"/>
  </r>
  <r>
    <s v="C7945"/>
    <s v="Henry Green"/>
    <s v="5501 Park Blvd, Dallas, NY 77001"/>
    <s v="henry7945@customer.com"/>
    <s v="713-842-5774"/>
  </r>
  <r>
    <s v="C7946"/>
    <s v="Christina Mitchell"/>
    <s v="3321 Broadway, New York, NY 19101"/>
    <s v="christina7946@customer.com"/>
    <s v="215-291-1380"/>
  </r>
  <r>
    <s v="C7947"/>
    <s v="Douglas Thomas"/>
    <s v="2976 Washington St, New York, IL 85001"/>
    <s v="douglas7947@customer.com"/>
    <s v="602-137-6485"/>
  </r>
  <r>
    <s v="C7948"/>
    <s v="Maria Rodriguez"/>
    <s v="5247 Broadway, Chicago, CA 90001"/>
    <s v="maria7948@customer.com"/>
    <s v="323-616-6729"/>
  </r>
  <r>
    <s v="C7949"/>
    <s v="Harold Torres"/>
    <s v="3444 Elm St, Dallas, TX 60601"/>
    <s v="harold7949@customer.com"/>
    <s v="312-566-9274"/>
  </r>
  <r>
    <s v="C7950"/>
    <s v="Nicole Walker"/>
    <s v="3474 Highland Ave, San Antonio, IL 92101"/>
    <s v="nicole7950@customer.com"/>
    <s v="619-619-9129"/>
  </r>
  <r>
    <s v="C7951"/>
    <s v="Alexander Rivera"/>
    <s v="2369 Broadway, San Jose, PA 78201"/>
    <s v="alexander7951@customer.com"/>
    <s v="305-767-5776"/>
  </r>
  <r>
    <s v="C7952"/>
    <s v="Megan Jackson"/>
    <s v="2065 Broadway, Houston, CA 78201"/>
    <s v="megan7952@customer.com"/>
    <s v="646-205-8048"/>
  </r>
  <r>
    <s v="C7953"/>
    <s v="Samuel Harris"/>
    <s v="1480 Park Blvd, Dallas, TX 75201"/>
    <s v="samuel7953@customer.com"/>
    <s v="512-631-2430"/>
  </r>
  <r>
    <s v="C7954"/>
    <s v="Dorothy Gomez"/>
    <s v="9984 Sunset Rd, San Antonio, AZ 78201"/>
    <s v="dorothy7954@customer.com"/>
    <s v="512-783-9504"/>
  </r>
  <r>
    <s v="C7955"/>
    <s v="Frank Martinez"/>
    <s v="3608 Lakeview Dr, Los Angeles, CA 92101"/>
    <s v="frank7955@customer.com"/>
    <s v="619-299-5939"/>
  </r>
  <r>
    <s v="C7956"/>
    <s v="Sophia Miller"/>
    <s v="4641 Park Blvd, San Antonio, TX 19101"/>
    <s v="sophia7956@customer.com"/>
    <s v="215-970-4393"/>
  </r>
  <r>
    <s v="C7957"/>
    <s v="Lawrence Wilson"/>
    <s v="4744 Park Blvd, San Diego, IL 95101"/>
    <s v="lawrence7957@customer.com"/>
    <s v="408-333-3369"/>
  </r>
  <r>
    <s v="C7958"/>
    <s v="Alice Thompson"/>
    <s v="7844 Park Blvd, San Jose, CA 60601"/>
    <s v="alice7958@customer.com"/>
    <s v="312-715-6370"/>
  </r>
  <r>
    <s v="C7959"/>
    <s v="Arthur Gonzalez"/>
    <s v="5465 Park Blvd, Los Angeles, AZ 78201"/>
    <s v="arthur7959@customer.com"/>
    <s v="305-589-2730"/>
  </r>
  <r>
    <s v="C7960"/>
    <s v="Ruth Adams"/>
    <s v="9579 Sunset Rd, Phoenix, AZ 78201"/>
    <s v="ruth7960@customer.com"/>
    <s v="718-426-9824"/>
  </r>
  <r>
    <s v="C7961"/>
    <s v="Philip Nelson"/>
    <s v="2970 Sunset Rd, New York, TX 95101"/>
    <s v="philip7961@customer.com"/>
    <s v="408-350-9642"/>
  </r>
  <r>
    <s v="C7962"/>
    <s v="Diana Nelson"/>
    <s v="5913 Lakeview Dr, Dallas, CA 19101"/>
    <s v="diana7962@customer.com"/>
    <s v="215-219-5761"/>
  </r>
  <r>
    <s v="C7963"/>
    <s v="Roger Robinson"/>
    <s v="878 Main St, San Diego, CA 90001"/>
    <s v="roger7963@customer.com"/>
    <s v="323-714-5907"/>
  </r>
  <r>
    <s v="C7964"/>
    <s v="Natalie Green"/>
    <s v="8834 Main St, Philadelphia, AZ 75201"/>
    <s v="natalie7964@customer.com"/>
    <s v="646-559-7822"/>
  </r>
  <r>
    <s v="C7965"/>
    <s v="Benjamin King"/>
    <s v="6765 Highland Ave, New York, CA 92101"/>
    <s v="benjamin7965@customer.com"/>
    <s v="619-372-2879"/>
  </r>
  <r>
    <s v="C7966"/>
    <s v="Virginia Roberts"/>
    <s v="8130 Highland Ave, Phoenix, CA 77001"/>
    <s v="virginia7966@customer.com"/>
    <s v="713-526-1121"/>
  </r>
  <r>
    <s v="C7967"/>
    <s v="Bruce Walker"/>
    <s v="4365 Park Blvd, San Antonio, PA 95101"/>
    <s v="bruce7967@customer.com"/>
    <s v="408-805-9306"/>
  </r>
  <r>
    <s v="C7968"/>
    <s v="Madison Rivera"/>
    <s v="4294 Lakeview Dr, Chicago, TX 19101"/>
    <s v="madison7968@customer.com"/>
    <s v="215-417-4721"/>
  </r>
  <r>
    <s v="C7969"/>
    <s v="Adam Miller"/>
    <s v="9330 Highland Ave, Houston, NY 78201"/>
    <s v="adam7969@customer.com"/>
    <s v="305-413-3188"/>
  </r>
  <r>
    <s v="C7970"/>
    <s v="Abigail Garcia"/>
    <s v="5074 Maple Dr, San Antonio, TX 95101"/>
    <s v="abigail7970@customer.com"/>
    <s v="408-678-4829"/>
  </r>
  <r>
    <s v="C7971"/>
    <s v="Gerald Hall"/>
    <s v="7706 Cedar Ln, San Jose, AZ 95101"/>
    <s v="gerald7971@customer.com"/>
    <s v="408-100-9136"/>
  </r>
  <r>
    <s v="C7972"/>
    <s v="Lauren Clark"/>
    <s v="7446 Maple Dr, Dallas, IL 77001"/>
    <s v="lauren7972@customer.com"/>
    <s v="713-914-2047"/>
  </r>
  <r>
    <s v="C7973"/>
    <s v="Keith Ramirez"/>
    <s v="2588 Lakeview Dr, Los Angeles, CA 92101"/>
    <s v="keith7973@customer.com"/>
    <s v="619-903-1865"/>
  </r>
  <r>
    <s v="C7974"/>
    <s v="Isabella Anderson"/>
    <s v="6279 Park Blvd, Houston, CA 92101"/>
    <s v="isabella7974@customer.com"/>
    <s v="619-601-1836"/>
  </r>
  <r>
    <s v="C7975"/>
    <s v="Terry Allen"/>
    <s v="4581 Sunset Rd, Houston, TX 19101"/>
    <s v="terry7975@customer.com"/>
    <s v="215-843-2102"/>
  </r>
  <r>
    <s v="C7976"/>
    <s v="Jane Campbell"/>
    <s v="8287 Highland Ave, New York, CA 90001"/>
    <s v="jane7976@customer.com"/>
    <s v="323-906-6378"/>
  </r>
  <r>
    <s v="C7977"/>
    <s v="Wayne Moore"/>
    <s v="4974 Maple Dr, Phoenix, CA 90001"/>
    <s v="wayne7977@customer.com"/>
    <s v="323-326-1202"/>
  </r>
  <r>
    <s v="C7978"/>
    <s v="Amy Brown"/>
    <s v="8535 Cedar Ln, San Jose, PA 90001"/>
    <s v="amy7978@customer.com"/>
    <s v="323-982-7538"/>
  </r>
  <r>
    <s v="C7979"/>
    <s v="Ralph Jones"/>
    <s v="5946 Cedar Ln, Chicago, CA 92101"/>
    <s v="ralph7979@customer.com"/>
    <s v="619-144-8809"/>
  </r>
  <r>
    <s v="C7980"/>
    <s v="Cynthia King"/>
    <s v="8816 Park Blvd, Philadelphia, TX 92101"/>
    <s v="cynthia7980@customer.com"/>
    <s v="619-535-5101"/>
  </r>
  <r>
    <s v="C7981"/>
    <s v="Smith Adams"/>
    <s v="8440 Main St, New York, CA 90001"/>
    <s v="smith7981@customer.com"/>
    <s v="323-602-1891"/>
  </r>
  <r>
    <s v="C7982"/>
    <s v="Johnson Adams"/>
    <s v="9106 Lakeview Dr, Chicago, AZ 10001"/>
    <s v="johnson7982@customer.com"/>
    <s v="212-125-7707"/>
  </r>
  <r>
    <s v="C7983"/>
    <s v="Williams Hill"/>
    <s v="888 Elm St, New York, IL 90001"/>
    <s v="williams7983@customer.com"/>
    <s v="323-386-6068"/>
  </r>
  <r>
    <s v="C7984"/>
    <s v="Brown Miller"/>
    <s v="5680 Lakeview Dr, Dallas, CA 78201"/>
    <s v="brown7984@customer.com"/>
    <s v="305-775-1788"/>
  </r>
  <r>
    <s v="C7985"/>
    <s v="Jones Smith"/>
    <s v="5215 Main St, Dallas, IL 60601"/>
    <s v="jones7985@customer.com"/>
    <s v="312-222-3650"/>
  </r>
  <r>
    <s v="C7986"/>
    <s v="Garcia Lee"/>
    <s v="4150 Elm St, Dallas, TX 78201"/>
    <s v="garcia7986@customer.com"/>
    <s v="415-781-3283"/>
  </r>
  <r>
    <s v="C7987"/>
    <s v="Miller Jones"/>
    <s v="8092 Elm St, San Jose, NY 77001"/>
    <s v="miller7987@customer.com"/>
    <s v="713-448-2120"/>
  </r>
  <r>
    <s v="C7988"/>
    <s v="Davis Jones"/>
    <s v="6121 Park Blvd, New York, CA 19101"/>
    <s v="davis7988@customer.com"/>
    <s v="215-417-3594"/>
  </r>
  <r>
    <s v="C7989"/>
    <s v="Rodriguez Gomez"/>
    <s v="479 Lakeview Dr, Houston, PA 90001"/>
    <s v="rodriguez7989@customer.com"/>
    <s v="323-148-1107"/>
  </r>
  <r>
    <s v="C7990"/>
    <s v="Martinez Sanchez"/>
    <s v="8992 Broadway, Houston, CA 90001"/>
    <s v="martinez7990@customer.com"/>
    <s v="323-891-7465"/>
  </r>
  <r>
    <s v="C7991"/>
    <s v="Hernandez Allen"/>
    <s v="1403 Cedar Ln, Los Angeles, CA 85001"/>
    <s v="hernandez7991@customer.com"/>
    <s v="602-567-6352"/>
  </r>
  <r>
    <s v="C7992"/>
    <s v="Lopez Allen"/>
    <s v="4453 Lakeview Dr, San Diego, AZ 19101"/>
    <s v="lopez7992@customer.com"/>
    <s v="215-284-8759"/>
  </r>
  <r>
    <s v="C7993"/>
    <s v="Gonzalez Nelson"/>
    <s v="3155 Park Blvd, New York, NY 95101"/>
    <s v="gonzalez7993@customer.com"/>
    <s v="408-193-9468"/>
  </r>
  <r>
    <s v="C7994"/>
    <s v="Wilson Jones"/>
    <s v="1136 Main St, San Jose, NY 95101"/>
    <s v="wilson7994@customer.com"/>
    <s v="408-713-9724"/>
  </r>
  <r>
    <s v="C7995"/>
    <s v="Anderson Moore"/>
    <s v="5376 Cedar Ln, Chicago, TX 78201"/>
    <s v="anderson7995@customer.com"/>
    <s v="305-676-9212"/>
  </r>
  <r>
    <s v="C7996"/>
    <s v="Thomas Green"/>
    <s v="772 Park Blvd, Los Angeles, TX 19101"/>
    <s v="thomas7996@customer.com"/>
    <s v="215-489-3962"/>
  </r>
  <r>
    <s v="C7997"/>
    <s v="Taylor Nguyen"/>
    <s v="8193 Washington St, San Jose, TX 19101"/>
    <s v="taylor7997@customer.com"/>
    <s v="215-683-8530"/>
  </r>
  <r>
    <s v="C7998"/>
    <s v="Moore Miller"/>
    <s v="9086 Main St, Philadelphia, CA 92101"/>
    <s v="moore7998@customer.com"/>
    <s v="619-769-8636"/>
  </r>
  <r>
    <s v="C7999"/>
    <s v="Jackson Moore"/>
    <s v="8251 Cedar Ln, Philadelphia, CA 10001"/>
    <s v="jackson7999@customer.com"/>
    <s v="212-513-2175"/>
  </r>
  <r>
    <s v="C8000"/>
    <s v="Martin Smith"/>
    <s v="5145 Highland Ave, San Diego, PA 92101"/>
    <s v="martin8000@customer.com"/>
    <s v="619-185-8571"/>
  </r>
  <r>
    <s v="C8001"/>
    <s v="Peter Mitchell"/>
    <s v="218 Lakeview Dr, San Antonio, CA 75201"/>
    <s v="peter8001@customer.com"/>
    <s v="305-955-3806"/>
  </r>
  <r>
    <s v="C8002"/>
    <s v="Victoria Martinez"/>
    <s v="1753 Washington St, San Jose, PA 77001"/>
    <s v="victoria8002@customer.com"/>
    <s v="713-189-2217"/>
  </r>
  <r>
    <s v="C8003"/>
    <s v="Raymond Jackson"/>
    <s v="2016 Lakeview Dr, San Jose, TX 10001"/>
    <s v="raymond8003@customer.com"/>
    <s v="212-854-3057"/>
  </r>
  <r>
    <s v="C8004"/>
    <s v="Julia Gonzalez"/>
    <s v="344 Main St, San Jose, IL 10001"/>
    <s v="julia8004@customer.com"/>
    <s v="212-652-5852"/>
  </r>
  <r>
    <s v="C8005"/>
    <s v="Scott Lopez"/>
    <s v="6064 Lakeview Dr, Chicago, IL 85001"/>
    <s v="scott8005@customer.com"/>
    <s v="602-582-1222"/>
  </r>
  <r>
    <s v="C8006"/>
    <s v="Grace Hernandez"/>
    <s v="5325 Highland Ave, Dallas, IL 60601"/>
    <s v="grace8006@customer.com"/>
    <s v="312-450-1900"/>
  </r>
  <r>
    <s v="C8007"/>
    <s v="Dennis Garcia"/>
    <s v="4239 Cedar Ln, Phoenix, CA 78201"/>
    <s v="dennis8007@customer.com"/>
    <s v="646-344-7389"/>
  </r>
  <r>
    <s v="C8008"/>
    <s v="Evelyn Campbell"/>
    <s v="1156 Cedar Ln, Dallas, CA 90001"/>
    <s v="evelyn8008@customer.com"/>
    <s v="323-945-6539"/>
  </r>
  <r>
    <s v="C8009"/>
    <s v="Gregory Baker"/>
    <s v="3892 Sunset Rd, Los Angeles, CA 10001"/>
    <s v="gregory8009@customer.com"/>
    <s v="212-435-2812"/>
  </r>
  <r>
    <s v="C8010"/>
    <s v="Anna Walker"/>
    <s v="1383 Lakeview Dr, Phoenix, CA 75201"/>
    <s v="anna8010@customer.com"/>
    <s v="718-504-7458"/>
  </r>
  <r>
    <s v="C8011"/>
    <s v="Walter Jones"/>
    <s v="8917 Washington St, Philadelphia, TX 19101"/>
    <s v="walter8011@customer.com"/>
    <s v="215-499-3042"/>
  </r>
  <r>
    <s v="C8012"/>
    <s v="Rose Ramirez"/>
    <s v="6770 Sunset Rd, San Antonio, NY 90001"/>
    <s v="rose8012@customer.com"/>
    <s v="323-819-3711"/>
  </r>
  <r>
    <s v="C8013"/>
    <s v="Patrick Jackson"/>
    <s v="8749 Park Blvd, San Diego, TX 19101"/>
    <s v="patrick8013@customer.com"/>
    <s v="215-562-5709"/>
  </r>
  <r>
    <s v="C8014"/>
    <s v="Judith King"/>
    <s v="4670 Cedar Ln, Los Angeles, CA 60601"/>
    <s v="judith8014@customer.com"/>
    <s v="312-839-9651"/>
  </r>
  <r>
    <s v="C8015"/>
    <s v="Henry King"/>
    <s v="9715 Elm St, Houston, NY 90001"/>
    <s v="henry8015@customer.com"/>
    <s v="323-837-1631"/>
  </r>
  <r>
    <s v="C8016"/>
    <s v="Christina Walker"/>
    <s v="9800 Highland Ave, Philadelphia, CA 95101"/>
    <s v="christina8016@customer.com"/>
    <s v="408-927-9478"/>
  </r>
  <r>
    <s v="C8017"/>
    <s v="Douglas Young"/>
    <s v="6224 Main St, Los Angeles, TX 19101"/>
    <s v="douglas8017@customer.com"/>
    <s v="215-955-1520"/>
  </r>
  <r>
    <s v="C8018"/>
    <s v="Maria Adams"/>
    <s v="4722 Cedar Ln, Los Angeles, IL 92101"/>
    <s v="maria8018@customer.com"/>
    <s v="619-238-4246"/>
  </r>
  <r>
    <s v="C8019"/>
    <s v="Harold Allen"/>
    <s v="1721 Elm St, Phoenix, TX 75201"/>
    <s v="harold8019@customer.com"/>
    <s v="646-695-3568"/>
  </r>
  <r>
    <s v="C8020"/>
    <s v="Nicole Rodriguez"/>
    <s v="9992 Maple Dr, Los Angeles, IL 92101"/>
    <s v="nicole8020@customer.com"/>
    <s v="619-689-3338"/>
  </r>
  <r>
    <s v="C8021"/>
    <s v="Alexander Walker"/>
    <s v="7023 Lakeview Dr, San Antonio, TX 60601"/>
    <s v="alexander8021@customer.com"/>
    <s v="312-572-2866"/>
  </r>
  <r>
    <s v="C8022"/>
    <s v="Megan Gomez"/>
    <s v="3005 Highland Ave, Phoenix, TX 95101"/>
    <s v="megan8022@customer.com"/>
    <s v="408-120-5671"/>
  </r>
  <r>
    <s v="C8023"/>
    <s v="Samuel Martin"/>
    <s v="3155 Lakeview Dr, Dallas, CA 10001"/>
    <s v="samuel8023@customer.com"/>
    <s v="212-159-9914"/>
  </r>
  <r>
    <s v="C8024"/>
    <s v="Dorothy Hernandez"/>
    <s v="5892 Washington St, San Antonio, PA 92101"/>
    <s v="dorothy8024@customer.com"/>
    <s v="619-934-8572"/>
  </r>
  <r>
    <s v="C8025"/>
    <s v="Frank Sanchez"/>
    <s v="7975 Park Blvd, San Diego, TX 95101"/>
    <s v="frank8025@customer.com"/>
    <s v="408-469-5573"/>
  </r>
  <r>
    <s v="C8026"/>
    <s v="Sophia Lewis"/>
    <s v="5498 Washington St, San Antonio, CA 90001"/>
    <s v="sophia8026@customer.com"/>
    <s v="323-865-1023"/>
  </r>
  <r>
    <s v="C8027"/>
    <s v="Lawrence Scott"/>
    <s v="237 Lakeview Dr, Chicago, IL 75201"/>
    <s v="lawrence8027@customer.com"/>
    <s v="646-343-4149"/>
  </r>
  <r>
    <s v="C8028"/>
    <s v="Alice Anderson"/>
    <s v="4641 Park Blvd, Houston, TX 92101"/>
    <s v="alice8028@customer.com"/>
    <s v="619-337-7180"/>
  </r>
  <r>
    <s v="C8029"/>
    <s v="Arthur Hall"/>
    <s v="2216 Highland Ave, San Jose, IL 75201"/>
    <s v="arthur8029@customer.com"/>
    <s v="305-428-2710"/>
  </r>
  <r>
    <s v="C8030"/>
    <s v="Ruth Williams"/>
    <s v="7733 Main St, Philadelphia, TX 90001"/>
    <s v="ruth8030@customer.com"/>
    <s v="323-709-8727"/>
  </r>
  <r>
    <s v="C8031"/>
    <s v="Philip Torres"/>
    <s v="5050 Park Blvd, San Antonio, CA 78201"/>
    <s v="philip8031@customer.com"/>
    <s v="415-591-6339"/>
  </r>
  <r>
    <s v="C8032"/>
    <s v="Diana Garcia"/>
    <s v="1564 Washington St, San Jose, CA 60601"/>
    <s v="diana8032@customer.com"/>
    <s v="312-948-5892"/>
  </r>
  <r>
    <s v="C8033"/>
    <s v="Roger Campbell"/>
    <s v="950 Park Blvd, San Jose, TX 19101"/>
    <s v="roger8033@customer.com"/>
    <s v="215-537-8749"/>
  </r>
  <r>
    <s v="C8034"/>
    <s v="Natalie Lewis"/>
    <s v="1123 Washington St, Chicago, TX 19101"/>
    <s v="natalie8034@customer.com"/>
    <s v="215-923-4329"/>
  </r>
  <r>
    <s v="C8035"/>
    <s v="Benjamin Martin"/>
    <s v="9772 Broadway, Los Angeles, TX 19101"/>
    <s v="benjamin8035@customer.com"/>
    <s v="215-245-1258"/>
  </r>
  <r>
    <s v="C8036"/>
    <s v="Virginia Hall"/>
    <s v="9354 Washington St, Houston, TX 77001"/>
    <s v="virginia8036@customer.com"/>
    <s v="713-718-2224"/>
  </r>
  <r>
    <s v="C8037"/>
    <s v="Bruce Robinson"/>
    <s v="5221 Sunset Rd, Houston, IL 92101"/>
    <s v="bruce8037@customer.com"/>
    <s v="619-818-1173"/>
  </r>
  <r>
    <s v="C8038"/>
    <s v="Madison Martinez"/>
    <s v="292 Highland Ave, Phoenix, NY 85001"/>
    <s v="madison8038@customer.com"/>
    <s v="602-979-7421"/>
  </r>
  <r>
    <s v="C8039"/>
    <s v="Adam Green"/>
    <s v="7432 Elm St, Dallas, TX 78201"/>
    <s v="adam8039@customer.com"/>
    <s v="512-439-7357"/>
  </r>
  <r>
    <s v="C8040"/>
    <s v="Abigail Hall"/>
    <s v="2534 Highland Ave, San Diego, CA 90001"/>
    <s v="abigail8040@customer.com"/>
    <s v="323-342-3052"/>
  </r>
  <r>
    <s v="C8041"/>
    <s v="Gerald Mitchell"/>
    <s v="6044 Broadway, San Jose, AZ 10001"/>
    <s v="gerald8041@customer.com"/>
    <s v="212-646-3854"/>
  </r>
  <r>
    <s v="C8042"/>
    <s v="Lauren Clark"/>
    <s v="2071 Washington St, San Diego, IL 10001"/>
    <s v="lauren8042@customer.com"/>
    <s v="212-431-4809"/>
  </r>
  <r>
    <s v="C8043"/>
    <s v="Keith Jackson"/>
    <s v="6004 Park Blvd, Houston, CA 78201"/>
    <s v="keith8043@customer.com"/>
    <s v="646-496-3289"/>
  </r>
  <r>
    <s v="C8044"/>
    <s v="Isabella Hernandez"/>
    <s v="4925 Washington St, Dallas, CA 10001"/>
    <s v="isabella8044@customer.com"/>
    <s v="212-842-8022"/>
  </r>
  <r>
    <s v="C8045"/>
    <s v="Terry Nelson"/>
    <s v="4053 Park Blvd, Phoenix, PA 85001"/>
    <s v="terry8045@customer.com"/>
    <s v="602-336-4433"/>
  </r>
  <r>
    <s v="C8046"/>
    <s v="Jane Martinez"/>
    <s v="6348 Broadway, Dallas, CA 78201"/>
    <s v="jane8046@customer.com"/>
    <s v="718-436-3832"/>
  </r>
  <r>
    <s v="C8047"/>
    <s v="Wayne Thompson"/>
    <s v="8727 Cedar Ln, Houston, AZ 19101"/>
    <s v="wayne8047@customer.com"/>
    <s v="215-394-1457"/>
  </r>
  <r>
    <s v="C8048"/>
    <s v="Amy Scott"/>
    <s v="1868 Main St, Phoenix, TX 10001"/>
    <s v="amy8048@customer.com"/>
    <s v="212-244-5995"/>
  </r>
  <r>
    <s v="C8049"/>
    <s v="Ralph Thomas"/>
    <s v="9191 Lakeview Dr, San Antonio, CA 92101"/>
    <s v="ralph8049@customer.com"/>
    <s v="619-320-2675"/>
  </r>
  <r>
    <s v="C8050"/>
    <s v="Cynthia Nguyen"/>
    <s v="153 Sunset Rd, Phoenix, TX 19101"/>
    <s v="cynthia8050@customer.com"/>
    <s v="215-199-6241"/>
  </r>
  <r>
    <s v="C8051"/>
    <s v="Smith Green"/>
    <s v="6209 Cedar Ln, San Diego, NY 92101"/>
    <s v="smith8051@customer.com"/>
    <s v="619-319-2545"/>
  </r>
  <r>
    <s v="C8052"/>
    <s v="Johnson Gonzalez"/>
    <s v="7685 Cedar Ln, Dallas, IL 95101"/>
    <s v="johnson8052@customer.com"/>
    <s v="408-318-4676"/>
  </r>
  <r>
    <s v="C8053"/>
    <s v="Williams Roberts"/>
    <s v="5270 Elm St, Philadelphia, AZ 95101"/>
    <s v="williams8053@customer.com"/>
    <s v="408-930-1966"/>
  </r>
  <r>
    <s v="C8054"/>
    <s v="Brown Allen"/>
    <s v="5545 Broadway, New York, AZ 95101"/>
    <s v="brown8054@customer.com"/>
    <s v="408-203-1272"/>
  </r>
  <r>
    <s v="C8055"/>
    <s v="Jones Wilson"/>
    <s v="5906 Washington St, San Diego, NY 78201"/>
    <s v="jones8055@customer.com"/>
    <s v="415-820-7901"/>
  </r>
  <r>
    <s v="C8056"/>
    <s v="Garcia Gomez"/>
    <s v="1707 Broadway, New York, TX 19101"/>
    <s v="garcia8056@customer.com"/>
    <s v="215-515-9147"/>
  </r>
  <r>
    <s v="C8057"/>
    <s v="Miller Jones"/>
    <s v="1615 Highland Ave, Philadelphia, CA 75201"/>
    <s v="miller8057@customer.com"/>
    <s v="646-836-3912"/>
  </r>
  <r>
    <s v="C8058"/>
    <s v="Davis Flores"/>
    <s v="1335 Park Blvd, San Jose, TX 78201"/>
    <s v="davis8058@customer.com"/>
    <s v="305-366-8154"/>
  </r>
  <r>
    <s v="C8059"/>
    <s v="Rodriguez Green"/>
    <s v="2251 Main St, New York, TX 90001"/>
    <s v="rodriguez8059@customer.com"/>
    <s v="323-177-1394"/>
  </r>
  <r>
    <s v="C8060"/>
    <s v="Martinez Nelson"/>
    <s v="2554 Main St, Chicago, TX 75201"/>
    <s v="martinez8060@customer.com"/>
    <s v="646-391-6291"/>
  </r>
  <r>
    <s v="C8061"/>
    <s v="Hernandez King"/>
    <s v="9761 Lakeview Dr, Chicago, IL 90001"/>
    <s v="hernandez8061@customer.com"/>
    <s v="323-762-8997"/>
  </r>
  <r>
    <s v="C8062"/>
    <s v="Lopez Lewis"/>
    <s v="8512 Lakeview Dr, Chicago, NY 78201"/>
    <s v="lopez8062@customer.com"/>
    <s v="415-839-1825"/>
  </r>
  <r>
    <s v="C8063"/>
    <s v="Gonzalez Baker"/>
    <s v="5331 Highland Ave, San Diego, TX 75201"/>
    <s v="gonzalez8063@customer.com"/>
    <s v="305-670-7600"/>
  </r>
  <r>
    <s v="C8064"/>
    <s v="Wilson Lewis"/>
    <s v="128 Cedar Ln, New York, CA 19101"/>
    <s v="wilson8064@customer.com"/>
    <s v="215-909-9808"/>
  </r>
  <r>
    <s v="C8065"/>
    <s v="Anderson Thompson"/>
    <s v="2448 Lakeview Dr, Dallas, NY 77001"/>
    <s v="anderson8065@customer.com"/>
    <s v="713-812-2701"/>
  </r>
  <r>
    <s v="C8066"/>
    <s v="Thomas Walker"/>
    <s v="8745 Lakeview Dr, Chicago, TX 78201"/>
    <s v="thomas8066@customer.com"/>
    <s v="415-645-8246"/>
  </r>
  <r>
    <s v="C8067"/>
    <s v="Taylor Carter"/>
    <s v="4081 Elm St, San Diego, TX 77001"/>
    <s v="taylor8067@customer.com"/>
    <s v="713-723-7121"/>
  </r>
  <r>
    <s v="C8068"/>
    <s v="Moore Clark"/>
    <s v="3948 Elm St, Los Angeles, CA 10001"/>
    <s v="moore8068@customer.com"/>
    <s v="212-916-1891"/>
  </r>
  <r>
    <s v="C8069"/>
    <s v="Jackson Scott"/>
    <s v="4409 Sunset Rd, San Jose, PA 92101"/>
    <s v="jackson8069@customer.com"/>
    <s v="619-111-2538"/>
  </r>
  <r>
    <s v="C8070"/>
    <s v="Martin Hill"/>
    <s v="6223 Maple Dr, San Jose, AZ 77001"/>
    <s v="martin8070@customer.com"/>
    <s v="713-367-4398"/>
  </r>
  <r>
    <s v="C8071"/>
    <s v="Peter Green"/>
    <s v="5887 Highland Ave, New York, IL 19101"/>
    <s v="peter8071@customer.com"/>
    <s v="215-999-5520"/>
  </r>
  <r>
    <s v="C8072"/>
    <s v="Victoria Rivera"/>
    <s v="7322 Main St, Los Angeles, CA 78201"/>
    <s v="victoria8072@customer.com"/>
    <s v="512-183-8760"/>
  </r>
  <r>
    <s v="C8073"/>
    <s v="Raymond Lee"/>
    <s v="8766 Maple Dr, Philadelphia, CA 90001"/>
    <s v="raymond8073@customer.com"/>
    <s v="323-748-5822"/>
  </r>
  <r>
    <s v="C8074"/>
    <s v="Julia Hall"/>
    <s v="2435 Main St, Chicago, PA 90001"/>
    <s v="julia8074@customer.com"/>
    <s v="323-262-3704"/>
  </r>
  <r>
    <s v="C8075"/>
    <s v="Scott Flores"/>
    <s v="6382 Highland Ave, Phoenix, CA 78201"/>
    <s v="scott8075@customer.com"/>
    <s v="512-606-9776"/>
  </r>
  <r>
    <s v="C8076"/>
    <s v="Grace Ramirez"/>
    <s v="7294 Park Blvd, Los Angeles, PA 75201"/>
    <s v="grace8076@customer.com"/>
    <s v="305-122-4831"/>
  </r>
  <r>
    <s v="C8077"/>
    <s v="Dennis Campbell"/>
    <s v="9192 Broadway, New York, NY 78201"/>
    <s v="dennis8077@customer.com"/>
    <s v="718-181-3866"/>
  </r>
  <r>
    <s v="C8078"/>
    <s v="Evelyn Perez"/>
    <s v="9128 Sunset Rd, Houston, CA 85001"/>
    <s v="evelyn8078@customer.com"/>
    <s v="602-399-5437"/>
  </r>
  <r>
    <s v="C8079"/>
    <s v="Gregory Gonzalez"/>
    <s v="9622 Highland Ave, Houston, TX 95101"/>
    <s v="gregory8079@customer.com"/>
    <s v="408-132-2857"/>
  </r>
  <r>
    <s v="C8080"/>
    <s v="Anna Lopez"/>
    <s v="2700 Elm St, San Jose, IL 78201"/>
    <s v="anna8080@customer.com"/>
    <s v="415-720-8552"/>
  </r>
  <r>
    <s v="C8081"/>
    <s v="Walter Scott"/>
    <s v="4630 Main St, Philadelphia, TX 78201"/>
    <s v="walter8081@customer.com"/>
    <s v="305-529-1243"/>
  </r>
  <r>
    <s v="C8082"/>
    <s v="Rose Thomas"/>
    <s v="3188 Washington St, Philadelphia, NY 77001"/>
    <s v="rose8082@customer.com"/>
    <s v="713-976-9097"/>
  </r>
  <r>
    <s v="C8083"/>
    <s v="Patrick Jackson"/>
    <s v="8366 Sunset Rd, San Diego, NY 10001"/>
    <s v="patrick8083@customer.com"/>
    <s v="212-299-6631"/>
  </r>
  <r>
    <s v="C8084"/>
    <s v="Judith Smith"/>
    <s v="3833 Cedar Ln, Los Angeles, TX 78201"/>
    <s v="judith8084@customer.com"/>
    <s v="512-861-4074"/>
  </r>
  <r>
    <s v="C8085"/>
    <s v="Henry Green"/>
    <s v="8224 Park Blvd, San Diego, CA 92101"/>
    <s v="henry8085@customer.com"/>
    <s v="619-799-9754"/>
  </r>
  <r>
    <s v="C8086"/>
    <s v="Christina Garcia"/>
    <s v="547 Main St, Houston, PA 95101"/>
    <s v="christina8086@customer.com"/>
    <s v="408-194-6671"/>
  </r>
  <r>
    <s v="C8087"/>
    <s v="Douglas Jackson"/>
    <s v="2272 Cedar Ln, San Antonio, CA 78201"/>
    <s v="douglas8087@customer.com"/>
    <s v="512-656-7228"/>
  </r>
  <r>
    <s v="C8088"/>
    <s v="Maria Gonzalez"/>
    <s v="8758 Highland Ave, Phoenix, PA 19101"/>
    <s v="maria8088@customer.com"/>
    <s v="215-719-3108"/>
  </r>
  <r>
    <s v="C8089"/>
    <s v="Harold Clark"/>
    <s v="7737 Elm St, Philadelphia, TX 77001"/>
    <s v="harold8089@customer.com"/>
    <s v="713-876-9078"/>
  </r>
  <r>
    <s v="C8090"/>
    <s v="Nicole Hernandez"/>
    <s v="2183 Park Blvd, San Antonio, PA 75201"/>
    <s v="nicole8090@customer.com"/>
    <s v="646-343-5817"/>
  </r>
  <r>
    <s v="C8091"/>
    <s v="Alexander Perez"/>
    <s v="7862 Maple Dr, Phoenix, CA 78201"/>
    <s v="alexander8091@customer.com"/>
    <s v="646-615-6842"/>
  </r>
  <r>
    <s v="C8092"/>
    <s v="Megan Adams"/>
    <s v="9290 Sunset Rd, Los Angeles, CA 10001"/>
    <s v="megan8092@customer.com"/>
    <s v="212-177-8376"/>
  </r>
  <r>
    <s v="C8093"/>
    <s v="Samuel Nelson"/>
    <s v="4946 Elm St, Dallas, CA 95101"/>
    <s v="samuel8093@customer.com"/>
    <s v="408-582-1532"/>
  </r>
  <r>
    <s v="C8094"/>
    <s v="Dorothy Torres"/>
    <s v="8831 Sunset Rd, New York, CA 78201"/>
    <s v="dorothy8094@customer.com"/>
    <s v="415-292-7460"/>
  </r>
  <r>
    <s v="C8095"/>
    <s v="Frank Lopez"/>
    <s v="529 Park Blvd, Houston, CA 60601"/>
    <s v="frank8095@customer.com"/>
    <s v="312-467-5351"/>
  </r>
  <r>
    <s v="C8096"/>
    <s v="Sophia Moore"/>
    <s v="5377 Sunset Rd, San Antonio, NY 75201"/>
    <s v="sophia8096@customer.com"/>
    <s v="646-870-2305"/>
  </r>
  <r>
    <s v="C8097"/>
    <s v="Lawrence White"/>
    <s v="7699 Maple Dr, San Antonio, AZ 90001"/>
    <s v="lawrence8097@customer.com"/>
    <s v="323-535-1137"/>
  </r>
  <r>
    <s v="C8098"/>
    <s v="Alice Sanchez"/>
    <s v="1455 Elm St, San Diego, TX 78201"/>
    <s v="alice8098@customer.com"/>
    <s v="305-887-4526"/>
  </r>
  <r>
    <s v="C8099"/>
    <s v="Arthur Campbell"/>
    <s v="7367 Sunset Rd, Phoenix, CA 75201"/>
    <s v="arthur8099@customer.com"/>
    <s v="512-892-1690"/>
  </r>
  <r>
    <s v="C8100"/>
    <s v="Ruth White"/>
    <s v="5200 Park Blvd, Chicago, TX 10001"/>
    <s v="ruth8100@customer.com"/>
    <s v="212-153-1494"/>
  </r>
  <r>
    <s v="C8101"/>
    <s v="Philip Anderson"/>
    <s v="7050 Highland Ave, Phoenix, CA 75201"/>
    <s v="philip8101@customer.com"/>
    <s v="718-755-7491"/>
  </r>
  <r>
    <s v="C8102"/>
    <s v="Diana Clark"/>
    <s v="8937 Maple Dr, Los Angeles, CA 77001"/>
    <s v="diana8102@customer.com"/>
    <s v="713-877-4580"/>
  </r>
  <r>
    <s v="C8103"/>
    <s v="Roger Lee"/>
    <s v="4316 Elm St, Los Angeles, TX 19101"/>
    <s v="roger8103@customer.com"/>
    <s v="215-100-5534"/>
  </r>
  <r>
    <s v="C8104"/>
    <s v="Natalie Young"/>
    <s v="546 Highland Ave, Phoenix, CA 85001"/>
    <s v="natalie8104@customer.com"/>
    <s v="602-688-6943"/>
  </r>
  <r>
    <s v="C8105"/>
    <s v="Benjamin Mitchell"/>
    <s v="9902 Maple Dr, Chicago, CA 78201"/>
    <s v="benjamin8105@customer.com"/>
    <s v="512-847-7348"/>
  </r>
  <r>
    <s v="C8106"/>
    <s v="Virginia Hall"/>
    <s v="4976 Park Blvd, Philadelphia, IL 10001"/>
    <s v="virginia8106@customer.com"/>
    <s v="212-292-4155"/>
  </r>
  <r>
    <s v="C8107"/>
    <s v="Bruce Johnson"/>
    <s v="5491 Lakeview Dr, Houston, IL 85001"/>
    <s v="bruce8107@customer.com"/>
    <s v="602-142-7514"/>
  </r>
  <r>
    <s v="C8108"/>
    <s v="Madison King"/>
    <s v="6997 Maple Dr, Philadelphia, TX 19101"/>
    <s v="madison8108@customer.com"/>
    <s v="215-442-9879"/>
  </r>
  <r>
    <s v="C8109"/>
    <s v="Adam Smith"/>
    <s v="3936 Sunset Rd, Houston, NY 10001"/>
    <s v="adam8109@customer.com"/>
    <s v="212-125-8144"/>
  </r>
  <r>
    <s v="C8110"/>
    <s v="Abigail Gonzalez"/>
    <s v="2903 Main St, San Antonio, CA 77001"/>
    <s v="abigail8110@customer.com"/>
    <s v="713-780-2567"/>
  </r>
  <r>
    <s v="C8111"/>
    <s v="Gerald Adams"/>
    <s v="8423 Park Blvd, Philadelphia, IL 77001"/>
    <s v="gerald8111@customer.com"/>
    <s v="713-615-8302"/>
  </r>
  <r>
    <s v="C8112"/>
    <s v="Lauren Mitchell"/>
    <s v="4783 Washington St, Philadelphia, CA 92101"/>
    <s v="lauren8112@customer.com"/>
    <s v="619-256-2012"/>
  </r>
  <r>
    <s v="C8113"/>
    <s v="Keith Scott"/>
    <s v="3960 Broadway, San Diego, TX 95101"/>
    <s v="keith8113@customer.com"/>
    <s v="408-418-2851"/>
  </r>
  <r>
    <s v="C8114"/>
    <s v="Isabella Hernandez"/>
    <s v="2333 Elm St, Chicago, CA 85001"/>
    <s v="isabella8114@customer.com"/>
    <s v="602-465-4236"/>
  </r>
  <r>
    <s v="C8115"/>
    <s v="Terry Sanchez"/>
    <s v="6645 Cedar Ln, Dallas, CA 10001"/>
    <s v="terry8115@customer.com"/>
    <s v="212-798-5322"/>
  </r>
  <r>
    <s v="C8116"/>
    <s v="Jane Jones"/>
    <s v="4365 Park Blvd, San Antonio, TX 77001"/>
    <s v="jane8116@customer.com"/>
    <s v="713-205-9289"/>
  </r>
  <r>
    <s v="C8117"/>
    <s v="Wayne Roberts"/>
    <s v="2330 Park Blvd, Chicago, IL 78201"/>
    <s v="wayne8117@customer.com"/>
    <s v="646-711-6244"/>
  </r>
  <r>
    <s v="C8118"/>
    <s v="Amy Lopez"/>
    <s v="3610 Maple Dr, Los Angeles, NY 77001"/>
    <s v="amy8118@customer.com"/>
    <s v="713-335-7847"/>
  </r>
  <r>
    <s v="C8119"/>
    <s v="Ralph White"/>
    <s v="2031 Washington St, Phoenix, CA 85001"/>
    <s v="ralph8119@customer.com"/>
    <s v="602-672-2260"/>
  </r>
  <r>
    <s v="C8120"/>
    <s v="Cynthia Martinez"/>
    <s v="2979 Main St, San Diego, TX 85001"/>
    <s v="cynthia8120@customer.com"/>
    <s v="602-647-6115"/>
  </r>
  <r>
    <s v="C8121"/>
    <s v="Smith Baker"/>
    <s v="6850 Lakeview Dr, New York, NY 60601"/>
    <s v="smith8121@customer.com"/>
    <s v="312-439-7797"/>
  </r>
  <r>
    <s v="C8122"/>
    <s v="Johnson Davis"/>
    <s v="1754 Highland Ave, Chicago, PA 78201"/>
    <s v="johnson8122@customer.com"/>
    <s v="415-989-7906"/>
  </r>
  <r>
    <s v="C8123"/>
    <s v="Williams White"/>
    <s v="2659 Elm St, San Antonio, CA 85001"/>
    <s v="williams8123@customer.com"/>
    <s v="602-597-2394"/>
  </r>
  <r>
    <s v="C8124"/>
    <s v="Brown Mitchell"/>
    <s v="7784 Sunset Rd, Los Angeles, AZ 90001"/>
    <s v="brown8124@customer.com"/>
    <s v="323-549-5276"/>
  </r>
  <r>
    <s v="C8125"/>
    <s v="Jones Nguyen"/>
    <s v="516 Elm St, Chicago, CA 90001"/>
    <s v="jones8125@customer.com"/>
    <s v="323-331-5554"/>
  </r>
  <r>
    <s v="C8126"/>
    <s v="Garcia Carter"/>
    <s v="9086 Cedar Ln, Dallas, TX 10001"/>
    <s v="garcia8126@customer.com"/>
    <s v="212-767-1016"/>
  </r>
  <r>
    <s v="C8127"/>
    <s v="Miller Hernandez"/>
    <s v="8801 Broadway, Houston, TX 10001"/>
    <s v="miller8127@customer.com"/>
    <s v="212-627-3935"/>
  </r>
  <r>
    <s v="C8128"/>
    <s v="Davis White"/>
    <s v="9331 Washington St, San Antonio, CA 60601"/>
    <s v="davis8128@customer.com"/>
    <s v="312-418-6567"/>
  </r>
  <r>
    <s v="C8129"/>
    <s v="Rodriguez Lee"/>
    <s v="580 Park Blvd, Los Angeles, CA 19101"/>
    <s v="rodriguez8129@customer.com"/>
    <s v="215-588-7383"/>
  </r>
  <r>
    <s v="C8130"/>
    <s v="Martinez Jackson"/>
    <s v="7673 Sunset Rd, Philadelphia, TX 85001"/>
    <s v="martinez8130@customer.com"/>
    <s v="602-950-8778"/>
  </r>
  <r>
    <s v="C8131"/>
    <s v="Hernandez Robinson"/>
    <s v="4576 Washington St, San Antonio, TX 85001"/>
    <s v="hernandez8131@customer.com"/>
    <s v="602-222-9389"/>
  </r>
  <r>
    <s v="C8132"/>
    <s v="Lopez Lopez"/>
    <s v="2372 Elm St, Philadelphia, TX 78201"/>
    <s v="lopez8132@customer.com"/>
    <s v="718-249-7073"/>
  </r>
  <r>
    <s v="C8133"/>
    <s v="Gonzalez Nguyen"/>
    <s v="5787 Maple Dr, Phoenix, CA 60601"/>
    <s v="gonzalez8133@customer.com"/>
    <s v="312-795-2784"/>
  </r>
  <r>
    <s v="C8134"/>
    <s v="Wilson Walker"/>
    <s v="522 Highland Ave, San Jose, IL 75201"/>
    <s v="wilson8134@customer.com"/>
    <s v="646-450-6171"/>
  </r>
  <r>
    <s v="C8135"/>
    <s v="Anderson Wilson"/>
    <s v="8543 Sunset Rd, Los Angeles, AZ 90001"/>
    <s v="anderson8135@customer.com"/>
    <s v="323-284-5876"/>
  </r>
  <r>
    <s v="C8136"/>
    <s v="Thomas Sanchez"/>
    <s v="8839 Highland Ave, San Diego, TX 75201"/>
    <s v="thomas8136@customer.com"/>
    <s v="305-208-2156"/>
  </r>
  <r>
    <s v="C8137"/>
    <s v="Taylor Adams"/>
    <s v="5545 Lakeview Dr, San Diego, CA 77001"/>
    <s v="taylor8137@customer.com"/>
    <s v="713-113-4656"/>
  </r>
  <r>
    <s v="C8138"/>
    <s v="Moore Clark"/>
    <s v="8808 Broadway, Los Angeles, AZ 19101"/>
    <s v="moore8138@customer.com"/>
    <s v="215-985-1685"/>
  </r>
  <r>
    <s v="C8139"/>
    <s v="Jackson Smith"/>
    <s v="147 Broadway, New York, AZ 75201"/>
    <s v="jackson8139@customer.com"/>
    <s v="718-736-8584"/>
  </r>
  <r>
    <s v="C8140"/>
    <s v="Martin Johnson"/>
    <s v="9876 Lakeview Dr, Los Angeles, PA 90001"/>
    <s v="martin8140@customer.com"/>
    <s v="323-195-9835"/>
  </r>
  <r>
    <s v="C8141"/>
    <s v="Peter Nguyen"/>
    <s v="1026 Highland Ave, Dallas, AZ 77001"/>
    <s v="peter8141@customer.com"/>
    <s v="713-103-6967"/>
  </r>
  <r>
    <s v="C8142"/>
    <s v="Victoria Gonzalez"/>
    <s v="3578 Cedar Ln, San Antonio, CA 10001"/>
    <s v="victoria8142@customer.com"/>
    <s v="212-527-1292"/>
  </r>
  <r>
    <s v="C8143"/>
    <s v="Raymond Hill"/>
    <s v="8878 Sunset Rd, San Jose, TX 92101"/>
    <s v="raymond8143@customer.com"/>
    <s v="619-438-4769"/>
  </r>
  <r>
    <s v="C8144"/>
    <s v="Julia Williams"/>
    <s v="7859 Cedar Ln, Chicago, PA 77001"/>
    <s v="julia8144@customer.com"/>
    <s v="713-237-6258"/>
  </r>
  <r>
    <s v="C8145"/>
    <s v="Scott Roberts"/>
    <s v="3962 Washington St, Chicago, PA 85001"/>
    <s v="scott8145@customer.com"/>
    <s v="602-786-1181"/>
  </r>
  <r>
    <s v="C8146"/>
    <s v="Grace Allen"/>
    <s v="4945 Washington St, San Antonio, CA 77001"/>
    <s v="grace8146@customer.com"/>
    <s v="713-564-5348"/>
  </r>
  <r>
    <s v="C8147"/>
    <s v="Dennis Hernandez"/>
    <s v="4052 Park Blvd, Los Angeles, AZ 95101"/>
    <s v="dennis8147@customer.com"/>
    <s v="408-295-1171"/>
  </r>
  <r>
    <s v="C8148"/>
    <s v="Evelyn White"/>
    <s v="7153 Cedar Ln, Chicago, CA 77001"/>
    <s v="evelyn8148@customer.com"/>
    <s v="713-819-2965"/>
  </r>
  <r>
    <s v="C8149"/>
    <s v="Gregory White"/>
    <s v="9240 Maple Dr, New York, CA 19101"/>
    <s v="gregory8149@customer.com"/>
    <s v="215-632-4469"/>
  </r>
  <r>
    <s v="C8150"/>
    <s v="Anna Martin"/>
    <s v="4564 Lakeview Dr, Los Angeles, PA 10001"/>
    <s v="anna8150@customer.com"/>
    <s v="212-592-2388"/>
  </r>
  <r>
    <s v="C8151"/>
    <s v="Walter Davis"/>
    <s v="5578 Highland Ave, Houston, TX 10001"/>
    <s v="walter8151@customer.com"/>
    <s v="212-143-6448"/>
  </r>
  <r>
    <s v="C8152"/>
    <s v="Rose Flores"/>
    <s v="8032 Highland Ave, Houston, IL 95101"/>
    <s v="rose8152@customer.com"/>
    <s v="408-608-4548"/>
  </r>
  <r>
    <s v="C8153"/>
    <s v="Patrick Campbell"/>
    <s v="5350 Cedar Ln, Dallas, TX 85001"/>
    <s v="patrick8153@customer.com"/>
    <s v="602-579-2725"/>
  </r>
  <r>
    <s v="C8154"/>
    <s v="Judith Allen"/>
    <s v="2829 Washington St, San Jose, AZ 10001"/>
    <s v="judith8154@customer.com"/>
    <s v="212-192-4211"/>
  </r>
  <r>
    <s v="C8155"/>
    <s v="Henry Anderson"/>
    <s v="5425 Broadway, Philadelphia, IL 90001"/>
    <s v="henry8155@customer.com"/>
    <s v="323-829-8969"/>
  </r>
  <r>
    <s v="C8156"/>
    <s v="Christina Campbell"/>
    <s v="6454 Highland Ave, San Diego, TX 75201"/>
    <s v="christina8156@customer.com"/>
    <s v="646-531-8722"/>
  </r>
  <r>
    <s v="C8157"/>
    <s v="Douglas Mitchell"/>
    <s v="4233 Maple Dr, Los Angeles, TX 90001"/>
    <s v="douglas8157@customer.com"/>
    <s v="323-335-8247"/>
  </r>
  <r>
    <s v="C8158"/>
    <s v="Maria Wright"/>
    <s v="6569 Elm St, Houston, IL 19101"/>
    <s v="maria8158@customer.com"/>
    <s v="215-813-1493"/>
  </r>
  <r>
    <s v="C8159"/>
    <s v="Harold Miller"/>
    <s v="8744 Washington St, San Antonio, IL 60601"/>
    <s v="harold8159@customer.com"/>
    <s v="312-113-6259"/>
  </r>
  <r>
    <s v="C8160"/>
    <s v="Nicole Harris"/>
    <s v="998 Maple Dr, San Antonio, CA 78201"/>
    <s v="nicole8160@customer.com"/>
    <s v="512-898-9557"/>
  </r>
  <r>
    <s v="C8161"/>
    <s v="Alexander Young"/>
    <s v="6281 Broadway, San Jose, AZ 90001"/>
    <s v="alexander8161@customer.com"/>
    <s v="323-691-1949"/>
  </r>
  <r>
    <s v="C8162"/>
    <s v="Megan Allen"/>
    <s v="6525 Highland Ave, Dallas, AZ 75201"/>
    <s v="megan8162@customer.com"/>
    <s v="718-859-4580"/>
  </r>
  <r>
    <s v="C8163"/>
    <s v="Samuel Mitchell"/>
    <s v="2946 Cedar Ln, Los Angeles, TX 90001"/>
    <s v="samuel8163@customer.com"/>
    <s v="323-396-1545"/>
  </r>
  <r>
    <s v="C8164"/>
    <s v="Dorothy Roberts"/>
    <s v="8574 Broadway, San Antonio, TX 19101"/>
    <s v="dorothy8164@customer.com"/>
    <s v="215-323-8389"/>
  </r>
  <r>
    <s v="C8165"/>
    <s v="Frank Sanchez"/>
    <s v="9443 Elm St, Chicago, PA 78201"/>
    <s v="frank8165@customer.com"/>
    <s v="512-982-6396"/>
  </r>
  <r>
    <s v="C8166"/>
    <s v="Sophia Torres"/>
    <s v="9764 Washington St, Houston, CA 85001"/>
    <s v="sophia8166@customer.com"/>
    <s v="602-937-5362"/>
  </r>
  <r>
    <s v="C8167"/>
    <s v="Lawrence Rodriguez"/>
    <s v="4507 Elm St, Dallas, TX 95101"/>
    <s v="lawrence8167@customer.com"/>
    <s v="408-656-3083"/>
  </r>
  <r>
    <s v="C8168"/>
    <s v="Alice Williams"/>
    <s v="2974 Broadway, Philadelphia, TX 19101"/>
    <s v="alice8168@customer.com"/>
    <s v="215-599-1657"/>
  </r>
  <r>
    <s v="C8169"/>
    <s v="Arthur Gomez"/>
    <s v="3619 Broadway, New York, CA 95101"/>
    <s v="arthur8169@customer.com"/>
    <s v="408-249-1950"/>
  </r>
  <r>
    <s v="C8170"/>
    <s v="Ruth Perez"/>
    <s v="1800 Maple Dr, Phoenix, PA 90001"/>
    <s v="ruth8170@customer.com"/>
    <s v="323-645-7620"/>
  </r>
  <r>
    <s v="C8171"/>
    <s v="Philip Roberts"/>
    <s v="3796 Broadway, Houston, PA 85001"/>
    <s v="philip8171@customer.com"/>
    <s v="602-941-1587"/>
  </r>
  <r>
    <s v="C8172"/>
    <s v="Diana Jackson"/>
    <s v="6526 Elm St, Chicago, CA 78201"/>
    <s v="diana8172@customer.com"/>
    <s v="512-942-8536"/>
  </r>
  <r>
    <s v="C8173"/>
    <s v="Roger Wilson"/>
    <s v="5716 Sunset Rd, San Antonio, CA 19101"/>
    <s v="roger8173@customer.com"/>
    <s v="215-172-4431"/>
  </r>
  <r>
    <s v="C8174"/>
    <s v="Natalie Garcia"/>
    <s v="7679 Maple Dr, San Antonio, PA 90001"/>
    <s v="natalie8174@customer.com"/>
    <s v="323-339-9307"/>
  </r>
  <r>
    <s v="C8175"/>
    <s v="Benjamin Hernandez"/>
    <s v="1701 Park Blvd, Phoenix, CA 75201"/>
    <s v="benjamin8175@customer.com"/>
    <s v="415-306-5114"/>
  </r>
  <r>
    <s v="C8176"/>
    <s v="Virginia Clark"/>
    <s v="8979 Washington St, San Diego, CA 10001"/>
    <s v="virginia8176@customer.com"/>
    <s v="212-220-4798"/>
  </r>
  <r>
    <s v="C8177"/>
    <s v="Bruce Rivera"/>
    <s v="4927 Broadway, San Diego, TX 85001"/>
    <s v="bruce8177@customer.com"/>
    <s v="602-249-2734"/>
  </r>
  <r>
    <s v="C8178"/>
    <s v="Madison Davis"/>
    <s v="9953 Lakeview Dr, Philadelphia, PA 90001"/>
    <s v="madison8178@customer.com"/>
    <s v="323-858-6699"/>
  </r>
  <r>
    <s v="C8179"/>
    <s v="Adam Torres"/>
    <s v="9574 Sunset Rd, San Diego, NY 77001"/>
    <s v="adam8179@customer.com"/>
    <s v="713-212-3682"/>
  </r>
  <r>
    <s v="C8180"/>
    <s v="Abigail Davis"/>
    <s v="1990 Highland Ave, San Diego, CA 85001"/>
    <s v="abigail8180@customer.com"/>
    <s v="602-869-1297"/>
  </r>
  <r>
    <s v="C8181"/>
    <s v="Gerald Mitchell"/>
    <s v="7404 Elm St, San Jose, AZ 60601"/>
    <s v="gerald8181@customer.com"/>
    <s v="312-655-5845"/>
  </r>
  <r>
    <s v="C8182"/>
    <s v="Lauren Anderson"/>
    <s v="8049 Washington St, Houston, PA 95101"/>
    <s v="lauren8182@customer.com"/>
    <s v="408-849-2004"/>
  </r>
  <r>
    <s v="C8183"/>
    <s v="Keith Taylor"/>
    <s v="5997 Lakeview Dr, Los Angeles, CA 92101"/>
    <s v="keith8183@customer.com"/>
    <s v="619-498-6757"/>
  </r>
  <r>
    <s v="C8184"/>
    <s v="Isabella Roberts"/>
    <s v="2918 Elm St, Houston, IL 85001"/>
    <s v="isabella8184@customer.com"/>
    <s v="602-513-5570"/>
  </r>
  <r>
    <s v="C8185"/>
    <s v="Terry Lee"/>
    <s v="2442 Highland Ave, Philadelphia, TX 78201"/>
    <s v="terry8185@customer.com"/>
    <s v="415-504-5650"/>
  </r>
  <r>
    <s v="C8186"/>
    <s v="Jane Adams"/>
    <s v="2941 Sunset Rd, Dallas, TX 78201"/>
    <s v="jane8186@customer.com"/>
    <s v="305-619-4934"/>
  </r>
  <r>
    <s v="C8187"/>
    <s v="Wayne Lee"/>
    <s v="4338 Lakeview Dr, Phoenix, CA 60601"/>
    <s v="wayne8187@customer.com"/>
    <s v="312-539-6153"/>
  </r>
  <r>
    <s v="C8188"/>
    <s v="Amy Smith"/>
    <s v="5618 Lakeview Dr, Philadelphia, TX 92101"/>
    <s v="amy8188@customer.com"/>
    <s v="619-743-4348"/>
  </r>
  <r>
    <s v="C8189"/>
    <s v="Ralph Harris"/>
    <s v="306 Elm St, Chicago, CA 78201"/>
    <s v="ralph8189@customer.com"/>
    <s v="305-844-2522"/>
  </r>
  <r>
    <s v="C8190"/>
    <s v="Cynthia Thompson"/>
    <s v="2396 Maple Dr, Dallas, TX 95101"/>
    <s v="cynthia8190@customer.com"/>
    <s v="408-785-8407"/>
  </r>
  <r>
    <s v="C8191"/>
    <s v="Smith Flores"/>
    <s v="889 Highland Ave, Houston, CA 78201"/>
    <s v="smith8191@customer.com"/>
    <s v="512-500-9228"/>
  </r>
  <r>
    <s v="C8192"/>
    <s v="Johnson Torres"/>
    <s v="8664 Elm St, Philadelphia, NY 19101"/>
    <s v="johnson8192@customer.com"/>
    <s v="215-108-9977"/>
  </r>
  <r>
    <s v="C8193"/>
    <s v="Williams Ramirez"/>
    <s v="8115 Sunset Rd, Phoenix, TX 85001"/>
    <s v="williams8193@customer.com"/>
    <s v="602-490-1683"/>
  </r>
  <r>
    <s v="C8194"/>
    <s v="Brown Baker"/>
    <s v="933 Broadway, Los Angeles, NY 77001"/>
    <s v="brown8194@customer.com"/>
    <s v="713-235-7922"/>
  </r>
  <r>
    <s v="C8195"/>
    <s v="Jones Walker"/>
    <s v="3285 Lakeview Dr, Houston, AZ 77001"/>
    <s v="jones8195@customer.com"/>
    <s v="713-331-1830"/>
  </r>
  <r>
    <s v="C8196"/>
    <s v="Garcia Scott"/>
    <s v="853 Main St, Los Angeles, CA 85001"/>
    <s v="garcia8196@customer.com"/>
    <s v="602-825-9981"/>
  </r>
  <r>
    <s v="C8197"/>
    <s v="Miller Lopez"/>
    <s v="7802 Park Blvd, Los Angeles, CA 90001"/>
    <s v="miller8197@customer.com"/>
    <s v="323-118-2159"/>
  </r>
  <r>
    <s v="C8198"/>
    <s v="Davis Martin"/>
    <s v="207 Maple Dr, San Jose, TX 10001"/>
    <s v="davis8198@customer.com"/>
    <s v="212-875-9204"/>
  </r>
  <r>
    <s v="C8199"/>
    <s v="Rodriguez Flores"/>
    <s v="4885 Highland Ave, San Diego, NY 85001"/>
    <s v="rodriguez8199@customer.com"/>
    <s v="602-496-9697"/>
  </r>
  <r>
    <s v="C8200"/>
    <s v="Martinez Young"/>
    <s v="6213 Maple Dr, San Antonio, AZ 95101"/>
    <s v="martinez8200@customer.com"/>
    <s v="408-679-6023"/>
  </r>
  <r>
    <s v="C8201"/>
    <s v="Hernandez Taylor"/>
    <s v="8844 Cedar Ln, Phoenix, TX 78201"/>
    <s v="hernandez8201@customer.com"/>
    <s v="718-283-4082"/>
  </r>
  <r>
    <s v="C8202"/>
    <s v="Lopez Taylor"/>
    <s v="9247 Park Blvd, New York, TX 10001"/>
    <s v="lopez8202@customer.com"/>
    <s v="212-446-9786"/>
  </r>
  <r>
    <s v="C8203"/>
    <s v="Gonzalez Thomas"/>
    <s v="459 Lakeview Dr, San Antonio, AZ 10001"/>
    <s v="gonzalez8203@customer.com"/>
    <s v="212-623-2283"/>
  </r>
  <r>
    <s v="C8204"/>
    <s v="Wilson Martin"/>
    <s v="4027 Sunset Rd, Philadelphia, TX 75201"/>
    <s v="wilson8204@customer.com"/>
    <s v="512-605-5293"/>
  </r>
  <r>
    <s v="C8205"/>
    <s v="Anderson Brown"/>
    <s v="4701 Washington St, Houston, TX 90001"/>
    <s v="anderson8205@customer.com"/>
    <s v="323-636-2546"/>
  </r>
  <r>
    <s v="C8206"/>
    <s v="Thomas Lee"/>
    <s v="7661 Cedar Ln, Los Angeles, CA 60601"/>
    <s v="thomas8206@customer.com"/>
    <s v="312-930-8060"/>
  </r>
  <r>
    <s v="C8207"/>
    <s v="Taylor Jones"/>
    <s v="1620 Highland Ave, Chicago, TX 95101"/>
    <s v="taylor8207@customer.com"/>
    <s v="408-519-2249"/>
  </r>
  <r>
    <s v="C8208"/>
    <s v="Moore Scott"/>
    <s v="4748 Sunset Rd, San Diego, CA 92101"/>
    <s v="moore8208@customer.com"/>
    <s v="619-916-7007"/>
  </r>
  <r>
    <s v="C8209"/>
    <s v="Jackson Taylor"/>
    <s v="9537 Highland Ave, Dallas, TX 85001"/>
    <s v="jackson8209@customer.com"/>
    <s v="602-396-7259"/>
  </r>
  <r>
    <s v="C8210"/>
    <s v="Martin Wright"/>
    <s v="4811 Maple Dr, Chicago, TX 95101"/>
    <s v="martin8210@customer.com"/>
    <s v="408-225-8763"/>
  </r>
  <r>
    <s v="C8211"/>
    <s v="Peter Nguyen"/>
    <s v="2287 Elm St, Houston, IL 78201"/>
    <s v="peter8211@customer.com"/>
    <s v="512-283-6530"/>
  </r>
  <r>
    <s v="C8212"/>
    <s v="Victoria Davis"/>
    <s v="4358 Lakeview Dr, Chicago, NY 19101"/>
    <s v="victoria8212@customer.com"/>
    <s v="215-728-6216"/>
  </r>
  <r>
    <s v="C8213"/>
    <s v="Raymond Williams"/>
    <s v="6278 Elm St, New York, TX 92101"/>
    <s v="raymond8213@customer.com"/>
    <s v="619-779-7997"/>
  </r>
  <r>
    <s v="C8214"/>
    <s v="Julia Hill"/>
    <s v="9489 Elm St, New York, NY 60601"/>
    <s v="julia8214@customer.com"/>
    <s v="312-827-4585"/>
  </r>
  <r>
    <s v="C8215"/>
    <s v="Scott Mitchell"/>
    <s v="2160 Lakeview Dr, Los Angeles, PA 78201"/>
    <s v="scott8215@customer.com"/>
    <s v="415-602-9192"/>
  </r>
  <r>
    <s v="C8216"/>
    <s v="Grace Sanchez"/>
    <s v="2051 Lakeview Dr, Dallas, AZ 60601"/>
    <s v="grace8216@customer.com"/>
    <s v="312-320-6223"/>
  </r>
  <r>
    <s v="C8217"/>
    <s v="Dennis Garcia"/>
    <s v="5263 Main St, San Jose, CA 75201"/>
    <s v="dennis8217@customer.com"/>
    <s v="646-607-5307"/>
  </r>
  <r>
    <s v="C8218"/>
    <s v="Evelyn Lopez"/>
    <s v="8945 Lakeview Dr, Houston, TX 78201"/>
    <s v="evelyn8218@customer.com"/>
    <s v="512-354-8117"/>
  </r>
  <r>
    <s v="C8219"/>
    <s v="Gregory Miller"/>
    <s v="1562 Park Blvd, New York, PA 95101"/>
    <s v="gregory8219@customer.com"/>
    <s v="408-931-6745"/>
  </r>
  <r>
    <s v="C8220"/>
    <s v="Anna Thomas"/>
    <s v="3018 Cedar Ln, Dallas, AZ 92101"/>
    <s v="anna8220@customer.com"/>
    <s v="619-225-9442"/>
  </r>
  <r>
    <s v="C8221"/>
    <s v="Walter Campbell"/>
    <s v="7619 Main St, Los Angeles, IL 77001"/>
    <s v="walter8221@customer.com"/>
    <s v="713-589-3806"/>
  </r>
  <r>
    <s v="C8222"/>
    <s v="Rose Thompson"/>
    <s v="8247 Elm St, New York, IL 92101"/>
    <s v="rose8222@customer.com"/>
    <s v="619-168-8863"/>
  </r>
  <r>
    <s v="C8223"/>
    <s v="Patrick Lewis"/>
    <s v="1977 Broadway, Los Angeles, PA 10001"/>
    <s v="patrick8223@customer.com"/>
    <s v="212-885-4482"/>
  </r>
  <r>
    <s v="C8224"/>
    <s v="Judith Harris"/>
    <s v="2413 Maple Dr, San Jose, TX 19101"/>
    <s v="judith8224@customer.com"/>
    <s v="215-121-5018"/>
  </r>
  <r>
    <s v="C8225"/>
    <s v="Henry Smith"/>
    <s v="957 Washington St, Phoenix, TX 10001"/>
    <s v="henry8225@customer.com"/>
    <s v="212-545-6909"/>
  </r>
  <r>
    <s v="C8226"/>
    <s v="Christina Rivera"/>
    <s v="6817 Elm St, San Antonio, TX 92101"/>
    <s v="christina8226@customer.com"/>
    <s v="619-120-1174"/>
  </r>
  <r>
    <s v="C8227"/>
    <s v="Douglas Johnson"/>
    <s v="5398 Park Blvd, Dallas, AZ 60601"/>
    <s v="douglas8227@customer.com"/>
    <s v="312-873-1925"/>
  </r>
  <r>
    <s v="C8228"/>
    <s v="Maria Perez"/>
    <s v="2103 Cedar Ln, Houston, NY 92101"/>
    <s v="maria8228@customer.com"/>
    <s v="619-776-3541"/>
  </r>
  <r>
    <s v="C8229"/>
    <s v="Harold Johnson"/>
    <s v="8170 Lakeview Dr, Chicago, NY 77001"/>
    <s v="harold8229@customer.com"/>
    <s v="713-660-5228"/>
  </r>
  <r>
    <s v="C8230"/>
    <s v="Nicole Gonzalez"/>
    <s v="1786 Cedar Ln, San Diego, NY 60601"/>
    <s v="nicole8230@customer.com"/>
    <s v="312-329-9696"/>
  </r>
  <r>
    <s v="C8231"/>
    <s v="Alexander Campbell"/>
    <s v="4400 Highland Ave, San Diego, CA 75201"/>
    <s v="alexander8231@customer.com"/>
    <s v="512-150-9658"/>
  </r>
  <r>
    <s v="C8232"/>
    <s v="Megan Allen"/>
    <s v="1641 Broadway, San Jose, PA 95101"/>
    <s v="megan8232@customer.com"/>
    <s v="408-775-3170"/>
  </r>
  <r>
    <s v="C8233"/>
    <s v="Samuel Green"/>
    <s v="4222 Main St, Philadelphia, CA 95101"/>
    <s v="samuel8233@customer.com"/>
    <s v="408-962-3726"/>
  </r>
  <r>
    <s v="C8234"/>
    <s v="Dorothy Rivera"/>
    <s v="4802 Main St, Dallas, PA 78201"/>
    <s v="dorothy8234@customer.com"/>
    <s v="415-416-9686"/>
  </r>
  <r>
    <s v="C8235"/>
    <s v="Frank Miller"/>
    <s v="3903 Broadway, San Diego, CA 78201"/>
    <s v="frank8235@customer.com"/>
    <s v="512-148-8945"/>
  </r>
  <r>
    <s v="C8236"/>
    <s v="Sophia Hill"/>
    <s v="5222 Elm St, San Diego, TX 77001"/>
    <s v="sophia8236@customer.com"/>
    <s v="713-797-6167"/>
  </r>
  <r>
    <s v="C8237"/>
    <s v="Lawrence Clark"/>
    <s v="8908 Broadway, Dallas, CA 77001"/>
    <s v="lawrence8237@customer.com"/>
    <s v="713-622-2663"/>
  </r>
  <r>
    <s v="C8238"/>
    <s v="Alice Hall"/>
    <s v="7430 Maple Dr, San Diego, NY 78201"/>
    <s v="alice8238@customer.com"/>
    <s v="718-452-1430"/>
  </r>
  <r>
    <s v="C8239"/>
    <s v="Arthur Miller"/>
    <s v="1326 Maple Dr, San Diego, CA 95101"/>
    <s v="arthur8239@customer.com"/>
    <s v="408-277-1761"/>
  </r>
  <r>
    <s v="C8240"/>
    <s v="Ruth White"/>
    <s v="5653 Elm St, Philadelphia, PA 95101"/>
    <s v="ruth8240@customer.com"/>
    <s v="408-582-1349"/>
  </r>
  <r>
    <s v="C8241"/>
    <s v="Philip Walker"/>
    <s v="2284 Broadway, Phoenix, CA 78201"/>
    <s v="philip8241@customer.com"/>
    <s v="646-157-7389"/>
  </r>
  <r>
    <s v="C8242"/>
    <s v="Diana Flores"/>
    <s v="3399 Washington St, San Antonio, PA 92101"/>
    <s v="diana8242@customer.com"/>
    <s v="619-272-1876"/>
  </r>
  <r>
    <s v="C8243"/>
    <s v="Roger Williams"/>
    <s v="1998 Maple Dr, Phoenix, NY 19101"/>
    <s v="roger8243@customer.com"/>
    <s v="215-418-1971"/>
  </r>
  <r>
    <s v="C8244"/>
    <s v="Natalie Martin"/>
    <s v="7553 Main St, San Antonio, IL 90001"/>
    <s v="natalie8244@customer.com"/>
    <s v="323-838-3166"/>
  </r>
  <r>
    <s v="C8245"/>
    <s v="Benjamin Harris"/>
    <s v="8340 Cedar Ln, New York, TX 92101"/>
    <s v="benjamin8245@customer.com"/>
    <s v="619-604-8139"/>
  </r>
  <r>
    <s v="C8246"/>
    <s v="Virginia Torres"/>
    <s v="6786 Sunset Rd, Philadelphia, CA 75201"/>
    <s v="virginia8246@customer.com"/>
    <s v="512-779-1138"/>
  </r>
  <r>
    <s v="C8247"/>
    <s v="Bruce Wright"/>
    <s v="5127 Elm St, San Diego, TX 92101"/>
    <s v="bruce8247@customer.com"/>
    <s v="619-291-2077"/>
  </r>
  <r>
    <s v="C8248"/>
    <s v="Madison Green"/>
    <s v="4619 Elm St, Dallas, TX 60601"/>
    <s v="madison8248@customer.com"/>
    <s v="312-228-6736"/>
  </r>
  <r>
    <s v="C8249"/>
    <s v="Adam Carter"/>
    <s v="3527 Highland Ave, Dallas, NY 95101"/>
    <s v="adam8249@customer.com"/>
    <s v="408-866-7487"/>
  </r>
  <r>
    <s v="C8250"/>
    <s v="Abigail Thomas"/>
    <s v="2533 Sunset Rd, Los Angeles, TX 77001"/>
    <s v="abigail8250@customer.com"/>
    <s v="713-188-1373"/>
  </r>
  <r>
    <s v="C8251"/>
    <s v="Gerald Gomez"/>
    <s v="7731 Sunset Rd, Philadelphia, CA 95101"/>
    <s v="gerald8251@customer.com"/>
    <s v="408-390-3991"/>
  </r>
  <r>
    <s v="C8252"/>
    <s v="Lauren Martinez"/>
    <s v="9360 Main St, New York, CA 78201"/>
    <s v="lauren8252@customer.com"/>
    <s v="718-287-3102"/>
  </r>
  <r>
    <s v="C8253"/>
    <s v="Keith Roberts"/>
    <s v="1409 Main St, Philadelphia, TX 19101"/>
    <s v="keith8253@customer.com"/>
    <s v="215-264-3839"/>
  </r>
  <r>
    <s v="C8254"/>
    <s v="Isabella Lee"/>
    <s v="2708 Sunset Rd, Chicago, IL 60601"/>
    <s v="isabella8254@customer.com"/>
    <s v="312-745-8660"/>
  </r>
  <r>
    <s v="C8255"/>
    <s v="Terry Torres"/>
    <s v="9297 Highland Ave, Dallas, TX 78201"/>
    <s v="terry8255@customer.com"/>
    <s v="646-414-5027"/>
  </r>
  <r>
    <s v="C8256"/>
    <s v="Jane Scott"/>
    <s v="8837 Lakeview Dr, Phoenix, CA 85001"/>
    <s v="jane8256@customer.com"/>
    <s v="602-160-8507"/>
  </r>
  <r>
    <s v="C8257"/>
    <s v="Wayne Carter"/>
    <s v="2601 Park Blvd, Los Angeles, NY 77001"/>
    <s v="wayne8257@customer.com"/>
    <s v="713-159-5575"/>
  </r>
  <r>
    <s v="C8258"/>
    <s v="Amy Ramirez"/>
    <s v="9827 Park Blvd, Dallas, NY 10001"/>
    <s v="amy8258@customer.com"/>
    <s v="212-931-9563"/>
  </r>
  <r>
    <s v="C8259"/>
    <s v="Ralph Miller"/>
    <s v="8537 Elm St, New York, AZ 85001"/>
    <s v="ralph8259@customer.com"/>
    <s v="602-487-9968"/>
  </r>
  <r>
    <s v="C8260"/>
    <s v="Cynthia Wright"/>
    <s v="6751 Highland Ave, Houston, CA 95101"/>
    <s v="cynthia8260@customer.com"/>
    <s v="408-650-2866"/>
  </r>
  <r>
    <s v="C8261"/>
    <s v="Smith Carter"/>
    <s v="2802 Park Blvd, Los Angeles, CA 19101"/>
    <s v="smith8261@customer.com"/>
    <s v="215-394-1885"/>
  </r>
  <r>
    <s v="C8262"/>
    <s v="Johnson Thomas"/>
    <s v="933 Main St, Houston, NY 10001"/>
    <s v="johnson8262@customer.com"/>
    <s v="212-252-9053"/>
  </r>
  <r>
    <s v="C8263"/>
    <s v="Williams Scott"/>
    <s v="6277 Cedar Ln, Phoenix, CA 78201"/>
    <s v="williams8263@customer.com"/>
    <s v="512-168-3948"/>
  </r>
  <r>
    <s v="C8264"/>
    <s v="Brown Anderson"/>
    <s v="9557 Sunset Rd, San Jose, NY 78201"/>
    <s v="brown8264@customer.com"/>
    <s v="305-425-5929"/>
  </r>
  <r>
    <s v="C8265"/>
    <s v="Jones Green"/>
    <s v="4765 Park Blvd, San Diego, IL 90001"/>
    <s v="jones8265@customer.com"/>
    <s v="323-226-6884"/>
  </r>
  <r>
    <s v="C8266"/>
    <s v="Garcia Rivera"/>
    <s v="4826 Washington St, Houston, PA 95101"/>
    <s v="garcia8266@customer.com"/>
    <s v="408-465-3792"/>
  </r>
  <r>
    <s v="C8267"/>
    <s v="Miller Roberts"/>
    <s v="1394 Main St, Philadelphia, PA 10001"/>
    <s v="miller8267@customer.com"/>
    <s v="212-178-7408"/>
  </r>
  <r>
    <s v="C8268"/>
    <s v="Davis Allen"/>
    <s v="2688 Maple Dr, San Antonio, AZ 92101"/>
    <s v="davis8268@customer.com"/>
    <s v="619-646-6392"/>
  </r>
  <r>
    <s v="C8269"/>
    <s v="Rodriguez Sanchez"/>
    <s v="6280 Main St, Philadelphia, PA 75201"/>
    <s v="rodriguez8269@customer.com"/>
    <s v="415-729-9572"/>
  </r>
  <r>
    <s v="C8270"/>
    <s v="Martinez Perez"/>
    <s v="9922 Park Blvd, Chicago, TX 95101"/>
    <s v="martinez8270@customer.com"/>
    <s v="408-732-4416"/>
  </r>
  <r>
    <s v="C8271"/>
    <s v="Hernandez Carter"/>
    <s v="7935 Cedar Ln, Dallas, CA 92101"/>
    <s v="hernandez8271@customer.com"/>
    <s v="619-587-9874"/>
  </r>
  <r>
    <s v="C8272"/>
    <s v="Lopez Ramirez"/>
    <s v="1551 Cedar Ln, Houston, AZ 60601"/>
    <s v="lopez8272@customer.com"/>
    <s v="312-810-5021"/>
  </r>
  <r>
    <s v="C8273"/>
    <s v="Gonzalez Smith"/>
    <s v="4743 Park Blvd, San Antonio, NY 77001"/>
    <s v="gonzalez8273@customer.com"/>
    <s v="713-974-6153"/>
  </r>
  <r>
    <s v="C8274"/>
    <s v="Wilson Moore"/>
    <s v="4608 Park Blvd, San Antonio, IL 19101"/>
    <s v="wilson8274@customer.com"/>
    <s v="215-244-6697"/>
  </r>
  <r>
    <s v="C8275"/>
    <s v="Anderson Hall"/>
    <s v="5836 Main St, San Diego, TX 85001"/>
    <s v="anderson8275@customer.com"/>
    <s v="602-430-5582"/>
  </r>
  <r>
    <s v="C8276"/>
    <s v="Thomas Perez"/>
    <s v="8611 Washington St, San Diego, PA 78201"/>
    <s v="thomas8276@customer.com"/>
    <s v="415-813-7410"/>
  </r>
  <r>
    <s v="C8277"/>
    <s v="Taylor Mitchell"/>
    <s v="1215 Highland Ave, Philadelphia, CA 77001"/>
    <s v="taylor8277@customer.com"/>
    <s v="713-226-2249"/>
  </r>
  <r>
    <s v="C8278"/>
    <s v="Moore Nelson"/>
    <s v="6220 Main St, Phoenix, PA 77001"/>
    <s v="moore8278@customer.com"/>
    <s v="713-639-7938"/>
  </r>
  <r>
    <s v="C8279"/>
    <s v="Jackson Lopez"/>
    <s v="6768 Maple Dr, Dallas, CA 95101"/>
    <s v="jackson8279@customer.com"/>
    <s v="408-281-3059"/>
  </r>
  <r>
    <s v="C8280"/>
    <s v="Martin Roberts"/>
    <s v="3636 Lakeview Dr, Philadelphia, TX 77001"/>
    <s v="martin8280@customer.com"/>
    <s v="713-992-9659"/>
  </r>
  <r>
    <s v="C8281"/>
    <s v="Peter Clark"/>
    <s v="5448 Park Blvd, Houston, AZ 92101"/>
    <s v="peter8281@customer.com"/>
    <s v="619-400-7342"/>
  </r>
  <r>
    <s v="C8282"/>
    <s v="Victoria Clark"/>
    <s v="2580 Broadway, Chicago, PA 75201"/>
    <s v="victoria8282@customer.com"/>
    <s v="415-278-1374"/>
  </r>
  <r>
    <s v="C8283"/>
    <s v="Raymond Roberts"/>
    <s v="108 Main St, New York, AZ 78201"/>
    <s v="raymond8283@customer.com"/>
    <s v="646-397-8156"/>
  </r>
  <r>
    <s v="C8284"/>
    <s v="Julia Robinson"/>
    <s v="6788 Cedar Ln, Chicago, IL 60601"/>
    <s v="julia8284@customer.com"/>
    <s v="312-213-1454"/>
  </r>
  <r>
    <s v="C8285"/>
    <s v="Scott Anderson"/>
    <s v="7658 Maple Dr, Los Angeles, CA 77001"/>
    <s v="scott8285@customer.com"/>
    <s v="713-834-8652"/>
  </r>
  <r>
    <s v="C8286"/>
    <s v="Grace Hall"/>
    <s v="3376 Maple Dr, San Antonio, TX 60601"/>
    <s v="grace8286@customer.com"/>
    <s v="312-272-8814"/>
  </r>
  <r>
    <s v="C8287"/>
    <s v="Dennis Davis"/>
    <s v="2735 Elm St, Chicago, IL 19101"/>
    <s v="dennis8287@customer.com"/>
    <s v="215-112-1079"/>
  </r>
  <r>
    <s v="C8288"/>
    <s v="Evelyn Rodriguez"/>
    <s v="855 Park Blvd, Philadelphia, CA 92101"/>
    <s v="evelyn8288@customer.com"/>
    <s v="619-853-4318"/>
  </r>
  <r>
    <s v="C8289"/>
    <s v="Gregory Moore"/>
    <s v="929 Washington St, Chicago, NY 10001"/>
    <s v="gregory8289@customer.com"/>
    <s v="212-414-4677"/>
  </r>
  <r>
    <s v="C8290"/>
    <s v="Anna Smith"/>
    <s v="9774 Highland Ave, Los Angeles, TX 19101"/>
    <s v="anna8290@customer.com"/>
    <s v="215-639-6269"/>
  </r>
  <r>
    <s v="C8291"/>
    <s v="Walter Perez"/>
    <s v="8312 Park Blvd, San Antonio, NY 90001"/>
    <s v="walter8291@customer.com"/>
    <s v="323-361-9300"/>
  </r>
  <r>
    <s v="C8292"/>
    <s v="Rose Johnson"/>
    <s v="6329 Elm St, San Jose, PA 78201"/>
    <s v="rose8292@customer.com"/>
    <s v="718-634-5423"/>
  </r>
  <r>
    <s v="C8293"/>
    <s v="Patrick Roberts"/>
    <s v="1946 Maple Dr, San Jose, CA 77001"/>
    <s v="patrick8293@customer.com"/>
    <s v="713-338-2916"/>
  </r>
  <r>
    <s v="C8294"/>
    <s v="Judith Thompson"/>
    <s v="186 Main St, Phoenix, CA 78201"/>
    <s v="judith8294@customer.com"/>
    <s v="718-132-2506"/>
  </r>
  <r>
    <s v="C8295"/>
    <s v="Henry Brown"/>
    <s v="3940 Highland Ave, San Diego, TX 19101"/>
    <s v="henry8295@customer.com"/>
    <s v="215-588-7368"/>
  </r>
  <r>
    <s v="C8296"/>
    <s v="Christina Johnson"/>
    <s v="2380 Park Blvd, San Diego, NY 75201"/>
    <s v="christina8296@customer.com"/>
    <s v="512-602-7357"/>
  </r>
  <r>
    <s v="C8297"/>
    <s v="Douglas Thomas"/>
    <s v="1857 Broadway, Dallas, TX 19101"/>
    <s v="douglas8297@customer.com"/>
    <s v="215-600-8164"/>
  </r>
  <r>
    <s v="C8298"/>
    <s v="Maria Flores"/>
    <s v="8002 Park Blvd, Houston, TX 78201"/>
    <s v="maria8298@customer.com"/>
    <s v="718-523-7309"/>
  </r>
  <r>
    <s v="C8299"/>
    <s v="Harold Hernandez"/>
    <s v="8690 Lakeview Dr, Philadelphia, AZ 19101"/>
    <s v="harold8299@customer.com"/>
    <s v="215-525-5806"/>
  </r>
  <r>
    <s v="C8300"/>
    <s v="Nicole Gonzalez"/>
    <s v="1182 Washington St, Dallas, IL 92101"/>
    <s v="nicole8300@customer.com"/>
    <s v="619-377-9191"/>
  </r>
  <r>
    <s v="C8301"/>
    <s v="Alexander Clark"/>
    <s v="7925 Cedar Ln, Philadelphia, CA 75201"/>
    <s v="alexander8301@customer.com"/>
    <s v="512-253-7663"/>
  </r>
  <r>
    <s v="C8302"/>
    <s v="Megan Young"/>
    <s v="826 Cedar Ln, Dallas, PA 92101"/>
    <s v="megan8302@customer.com"/>
    <s v="619-909-3883"/>
  </r>
  <r>
    <s v="C8303"/>
    <s v="Samuel Walker"/>
    <s v="9445 Washington St, San Jose, IL 92101"/>
    <s v="samuel8303@customer.com"/>
    <s v="619-304-4887"/>
  </r>
  <r>
    <s v="C8304"/>
    <s v="Dorothy Johnson"/>
    <s v="717 Sunset Rd, Phoenix, NY 75201"/>
    <s v="dorothy8304@customer.com"/>
    <s v="305-291-9598"/>
  </r>
  <r>
    <s v="C8305"/>
    <s v="Frank Torres"/>
    <s v="9040 Elm St, Phoenix, NY 75201"/>
    <s v="frank8305@customer.com"/>
    <s v="305-806-6335"/>
  </r>
  <r>
    <s v="C8306"/>
    <s v="Sophia Gonzalez"/>
    <s v="7972 Broadway, Los Angeles, TX 60601"/>
    <s v="sophia8306@customer.com"/>
    <s v="312-732-5193"/>
  </r>
  <r>
    <s v="C8307"/>
    <s v="Lawrence Thompson"/>
    <s v="7196 Cedar Ln, Phoenix, CA 78201"/>
    <s v="lawrence8307@customer.com"/>
    <s v="646-898-7898"/>
  </r>
  <r>
    <s v="C8308"/>
    <s v="Alice Lopez"/>
    <s v="675 Washington St, Houston, CA 92101"/>
    <s v="alice8308@customer.com"/>
    <s v="619-962-6255"/>
  </r>
  <r>
    <s v="C8309"/>
    <s v="Arthur Miller"/>
    <s v="1498 Cedar Ln, Houston, AZ 77001"/>
    <s v="arthur8309@customer.com"/>
    <s v="713-410-6214"/>
  </r>
  <r>
    <s v="C8310"/>
    <s v="Ruth Ramirez"/>
    <s v="6707 Main St, San Diego, NY 77001"/>
    <s v="ruth8310@customer.com"/>
    <s v="713-560-5195"/>
  </r>
  <r>
    <s v="C8311"/>
    <s v="Philip Jackson"/>
    <s v="4518 Highland Ave, San Antonio, PA 60601"/>
    <s v="philip8311@customer.com"/>
    <s v="312-607-6786"/>
  </r>
  <r>
    <s v="C8312"/>
    <s v="Diana Brown"/>
    <s v="4586 Sunset Rd, San Antonio, NY 77001"/>
    <s v="diana8312@customer.com"/>
    <s v="713-369-9017"/>
  </r>
  <r>
    <s v="C8313"/>
    <s v="Roger Hill"/>
    <s v="2651 Park Blvd, San Jose, CA 90001"/>
    <s v="roger8313@customer.com"/>
    <s v="323-532-5175"/>
  </r>
  <r>
    <s v="C8314"/>
    <s v="Natalie Young"/>
    <s v="8373 Lakeview Dr, Philadelphia, NY 19101"/>
    <s v="natalie8314@customer.com"/>
    <s v="215-228-4540"/>
  </r>
  <r>
    <s v="C8315"/>
    <s v="Benjamin Scott"/>
    <s v="8893 Washington St, Phoenix, CA 95101"/>
    <s v="benjamin8315@customer.com"/>
    <s v="408-694-2669"/>
  </r>
  <r>
    <s v="C8316"/>
    <s v="Virginia Ramirez"/>
    <s v="4097 Maple Dr, Houston, IL 92101"/>
    <s v="virginia8316@customer.com"/>
    <s v="619-573-9819"/>
  </r>
  <r>
    <s v="C8317"/>
    <s v="Bruce Anderson"/>
    <s v="3474 Washington St, Dallas, TX 85001"/>
    <s v="bruce8317@customer.com"/>
    <s v="602-943-9152"/>
  </r>
  <r>
    <s v="C8318"/>
    <s v="Madison Carter"/>
    <s v="2258 Sunset Rd, Phoenix, TX 85001"/>
    <s v="madison8318@customer.com"/>
    <s v="602-622-5762"/>
  </r>
  <r>
    <s v="C8319"/>
    <s v="Adam Thompson"/>
    <s v="4988 Cedar Ln, San Antonio, IL 95101"/>
    <s v="adam8319@customer.com"/>
    <s v="408-344-2962"/>
  </r>
  <r>
    <s v="C8320"/>
    <s v="Abigail Flores"/>
    <s v="4202 Broadway, Los Angeles, CA 77001"/>
    <s v="abigail8320@customer.com"/>
    <s v="713-102-8225"/>
  </r>
  <r>
    <s v="C8321"/>
    <s v="Gerald Robinson"/>
    <s v="3842 Elm St, San Diego, NY 92101"/>
    <s v="gerald8321@customer.com"/>
    <s v="619-201-3218"/>
  </r>
  <r>
    <s v="C8322"/>
    <s v="Lauren Jones"/>
    <s v="1142 Elm St, San Jose, PA 90001"/>
    <s v="lauren8322@customer.com"/>
    <s v="323-841-9970"/>
  </r>
  <r>
    <s v="C8323"/>
    <s v="Keith Adams"/>
    <s v="9821 Main St, Houston, IL 92101"/>
    <s v="keith8323@customer.com"/>
    <s v="619-162-6139"/>
  </r>
  <r>
    <s v="C8324"/>
    <s v="Isabella Garcia"/>
    <s v="3075 Highland Ave, Phoenix, AZ 85001"/>
    <s v="isabella8324@customer.com"/>
    <s v="602-584-8858"/>
  </r>
  <r>
    <s v="C8325"/>
    <s v="Terry Jones"/>
    <s v="9955 Elm St, Philadelphia, TX 90001"/>
    <s v="terry8325@customer.com"/>
    <s v="323-789-1856"/>
  </r>
  <r>
    <s v="C8326"/>
    <s v="Jane Roberts"/>
    <s v="8072 Sunset Rd, Dallas, CA 78201"/>
    <s v="jane8326@customer.com"/>
    <s v="512-989-4043"/>
  </r>
  <r>
    <s v="C8327"/>
    <s v="Wayne Lopez"/>
    <s v="7906 Maple Dr, Phoenix, CA 10001"/>
    <s v="wayne8327@customer.com"/>
    <s v="212-825-5510"/>
  </r>
  <r>
    <s v="C8328"/>
    <s v="Amy Jones"/>
    <s v="7076 Main St, Dallas, AZ 92101"/>
    <s v="amy8328@customer.com"/>
    <s v="619-867-9368"/>
  </r>
  <r>
    <s v="C8329"/>
    <s v="Ralph Jones"/>
    <s v="5125 Maple Dr, San Jose, TX 77001"/>
    <s v="ralph8329@customer.com"/>
    <s v="713-918-3774"/>
  </r>
  <r>
    <s v="C8330"/>
    <s v="Cynthia Young"/>
    <s v="2768 Main St, Houston, TX 75201"/>
    <s v="cynthia8330@customer.com"/>
    <s v="415-324-7865"/>
  </r>
  <r>
    <s v="C8331"/>
    <s v="Smith Walker"/>
    <s v="6438 Lakeview Dr, Chicago, AZ 19101"/>
    <s v="smith8331@customer.com"/>
    <s v="215-865-8005"/>
  </r>
  <r>
    <s v="C8332"/>
    <s v="Johnson Hill"/>
    <s v="4728 Sunset Rd, Los Angeles, PA 60601"/>
    <s v="johnson8332@customer.com"/>
    <s v="312-622-8179"/>
  </r>
  <r>
    <s v="C8333"/>
    <s v="Williams Carter"/>
    <s v="4090 Main St, Chicago, NY 78201"/>
    <s v="williams8333@customer.com"/>
    <s v="718-517-4992"/>
  </r>
  <r>
    <s v="C8334"/>
    <s v="Brown White"/>
    <s v="9550 Maple Dr, Dallas, CA 95101"/>
    <s v="brown8334@customer.com"/>
    <s v="408-960-2523"/>
  </r>
  <r>
    <s v="C8335"/>
    <s v="Jones Lopez"/>
    <s v="9350 Broadway, San Jose, TX 10001"/>
    <s v="jones8335@customer.com"/>
    <s v="212-575-4883"/>
  </r>
  <r>
    <s v="C8336"/>
    <s v="Garcia Torres"/>
    <s v="7396 Elm St, Dallas, IL 95101"/>
    <s v="garcia8336@customer.com"/>
    <s v="408-769-6411"/>
  </r>
  <r>
    <s v="C8337"/>
    <s v="Miller King"/>
    <s v="2872 Park Blvd, Houston, TX 78201"/>
    <s v="miller8337@customer.com"/>
    <s v="415-847-8772"/>
  </r>
  <r>
    <s v="C8338"/>
    <s v="Davis Flores"/>
    <s v="643 Broadway, San Diego, TX 75201"/>
    <s v="davis8338@customer.com"/>
    <s v="646-418-5901"/>
  </r>
  <r>
    <s v="C8339"/>
    <s v="Rodriguez Williams"/>
    <s v="8925 Elm St, San Diego, AZ 77001"/>
    <s v="rodriguez8339@customer.com"/>
    <s v="713-313-4955"/>
  </r>
  <r>
    <s v="C8340"/>
    <s v="Martinez Moore"/>
    <s v="9114 Park Blvd, New York, CA 19101"/>
    <s v="martinez8340@customer.com"/>
    <s v="215-138-7148"/>
  </r>
  <r>
    <s v="C8341"/>
    <s v="Hernandez Allen"/>
    <s v="8742 Main St, Chicago, AZ 77001"/>
    <s v="hernandez8341@customer.com"/>
    <s v="713-366-2385"/>
  </r>
  <r>
    <s v="C8342"/>
    <s v="Lopez Gomez"/>
    <s v="4652 Highland Ave, Phoenix, TX 75201"/>
    <s v="lopez8342@customer.com"/>
    <s v="718-444-7495"/>
  </r>
  <r>
    <s v="C8343"/>
    <s v="Gonzalez Hill"/>
    <s v="9503 Elm St, Chicago, TX 95101"/>
    <s v="gonzalez8343@customer.com"/>
    <s v="408-539-3444"/>
  </r>
  <r>
    <s v="C8344"/>
    <s v="Wilson Williams"/>
    <s v="4688 Maple Dr, Philadelphia, NY 60601"/>
    <s v="wilson8344@customer.com"/>
    <s v="312-375-5772"/>
  </r>
  <r>
    <s v="C8345"/>
    <s v="Anderson Martin"/>
    <s v="1220 Elm St, Philadelphia, TX 75201"/>
    <s v="anderson8345@customer.com"/>
    <s v="305-768-7190"/>
  </r>
  <r>
    <s v="C8346"/>
    <s v="Thomas Miller"/>
    <s v="2219 Maple Dr, San Diego, CA 95101"/>
    <s v="thomas8346@customer.com"/>
    <s v="408-232-2304"/>
  </r>
  <r>
    <s v="C8347"/>
    <s v="Taylor Roberts"/>
    <s v="6188 Washington St, Chicago, IL 10001"/>
    <s v="taylor8347@customer.com"/>
    <s v="212-449-3560"/>
  </r>
  <r>
    <s v="C8348"/>
    <s v="Moore Roberts"/>
    <s v="6081 Park Blvd, Dallas, AZ 85001"/>
    <s v="moore8348@customer.com"/>
    <s v="602-907-3918"/>
  </r>
  <r>
    <s v="C8349"/>
    <s v="Jackson Perez"/>
    <s v="4860 Lakeview Dr, Phoenix, CA 77001"/>
    <s v="jackson8349@customer.com"/>
    <s v="713-479-6877"/>
  </r>
  <r>
    <s v="C8350"/>
    <s v="Martin Hernandez"/>
    <s v="5637 Main St, Los Angeles, CA 19101"/>
    <s v="martin8350@customer.com"/>
    <s v="215-308-9488"/>
  </r>
  <r>
    <s v="C8351"/>
    <s v="Peter Jackson"/>
    <s v="4439 Washington St, San Antonio, CA 19101"/>
    <s v="peter8351@customer.com"/>
    <s v="215-418-4406"/>
  </r>
  <r>
    <s v="C8352"/>
    <s v="Victoria Carter"/>
    <s v="3831 Lakeview Dr, San Diego, CA 95101"/>
    <s v="victoria8352@customer.com"/>
    <s v="408-864-3306"/>
  </r>
  <r>
    <s v="C8353"/>
    <s v="Raymond Baker"/>
    <s v="7833 Maple Dr, Chicago, PA 19101"/>
    <s v="raymond8353@customer.com"/>
    <s v="215-945-7018"/>
  </r>
  <r>
    <s v="C8354"/>
    <s v="Julia Sanchez"/>
    <s v="5364 Main St, New York, TX 95101"/>
    <s v="julia8354@customer.com"/>
    <s v="408-960-4446"/>
  </r>
  <r>
    <s v="C8355"/>
    <s v="Scott Anderson"/>
    <s v="5267 Main St, Phoenix, TX 60601"/>
    <s v="scott8355@customer.com"/>
    <s v="312-152-2269"/>
  </r>
  <r>
    <s v="C8356"/>
    <s v="Grace Jackson"/>
    <s v="659 Washington St, San Diego, TX 95101"/>
    <s v="grace8356@customer.com"/>
    <s v="408-317-8232"/>
  </r>
  <r>
    <s v="C8357"/>
    <s v="Dennis Williams"/>
    <s v="5082 Main St, Houston, IL 90001"/>
    <s v="dennis8357@customer.com"/>
    <s v="323-543-8620"/>
  </r>
  <r>
    <s v="C8358"/>
    <s v="Evelyn Smith"/>
    <s v="3270 Maple Dr, Los Angeles, CA 75201"/>
    <s v="evelyn8358@customer.com"/>
    <s v="718-429-2178"/>
  </r>
  <r>
    <s v="C8359"/>
    <s v="Gregory Jackson"/>
    <s v="8873 Lakeview Dr, New York, IL 90001"/>
    <s v="gregory8359@customer.com"/>
    <s v="323-939-4186"/>
  </r>
  <r>
    <s v="C8360"/>
    <s v="Anna Flores"/>
    <s v="9375 Elm St, Dallas, IL 95101"/>
    <s v="anna8360@customer.com"/>
    <s v="408-271-7559"/>
  </r>
  <r>
    <s v="C8361"/>
    <s v="Walter Wilson"/>
    <s v="8096 Elm St, Chicago, CA 10001"/>
    <s v="walter8361@customer.com"/>
    <s v="212-485-6228"/>
  </r>
  <r>
    <s v="C8362"/>
    <s v="Rose Flores"/>
    <s v="2187 Sunset Rd, San Antonio, AZ 92101"/>
    <s v="rose8362@customer.com"/>
    <s v="619-221-7833"/>
  </r>
  <r>
    <s v="C8363"/>
    <s v="Patrick Johnson"/>
    <s v="1150 Sunset Rd, San Jose, CA 10001"/>
    <s v="patrick8363@customer.com"/>
    <s v="212-705-4751"/>
  </r>
  <r>
    <s v="C8364"/>
    <s v="Judith Garcia"/>
    <s v="7008 Washington St, Philadelphia, CA 92101"/>
    <s v="judith8364@customer.com"/>
    <s v="619-129-2832"/>
  </r>
  <r>
    <s v="C8365"/>
    <s v="Henry Campbell"/>
    <s v="7116 Highland Ave, New York, CA 75201"/>
    <s v="henry8365@customer.com"/>
    <s v="718-743-4678"/>
  </r>
  <r>
    <s v="C8366"/>
    <s v="Christina Sanchez"/>
    <s v="7880 Park Blvd, Philadelphia, TX 19101"/>
    <s v="christina8366@customer.com"/>
    <s v="215-523-8758"/>
  </r>
  <r>
    <s v="C8367"/>
    <s v="Douglas Mitchell"/>
    <s v="6903 Lakeview Dr, Phoenix, TX 60601"/>
    <s v="douglas8367@customer.com"/>
    <s v="312-999-6286"/>
  </r>
  <r>
    <s v="C8368"/>
    <s v="Maria Taylor"/>
    <s v="2980 Main St, Philadelphia, PA 90001"/>
    <s v="maria8368@customer.com"/>
    <s v="323-198-2180"/>
  </r>
  <r>
    <s v="C8369"/>
    <s v="Harold Rodriguez"/>
    <s v="6901 Elm St, Los Angeles, PA 85001"/>
    <s v="harold8369@customer.com"/>
    <s v="602-807-8979"/>
  </r>
  <r>
    <s v="C8370"/>
    <s v="Nicole Moore"/>
    <s v="7437 Broadway, New York, CA 60601"/>
    <s v="nicole8370@customer.com"/>
    <s v="312-238-2354"/>
  </r>
  <r>
    <s v="C8371"/>
    <s v="Alexander Moore"/>
    <s v="673 Washington St, Los Angeles, CA 10001"/>
    <s v="alexander8371@customer.com"/>
    <s v="212-195-7504"/>
  </r>
  <r>
    <s v="C8372"/>
    <s v="Megan Thompson"/>
    <s v="3466 Lakeview Dr, San Jose, NY 75201"/>
    <s v="megan8372@customer.com"/>
    <s v="305-322-1354"/>
  </r>
  <r>
    <s v="C8373"/>
    <s v="Samuel Nguyen"/>
    <s v="305 Highland Ave, San Diego, AZ 60601"/>
    <s v="samuel8373@customer.com"/>
    <s v="312-429-4827"/>
  </r>
  <r>
    <s v="C8374"/>
    <s v="Dorothy Sanchez"/>
    <s v="1290 Maple Dr, Los Angeles, TX 60601"/>
    <s v="dorothy8374@customer.com"/>
    <s v="312-308-9411"/>
  </r>
  <r>
    <s v="C8375"/>
    <s v="Frank Anderson"/>
    <s v="706 Elm St, Phoenix, NY 60601"/>
    <s v="frank8375@customer.com"/>
    <s v="312-555-8989"/>
  </r>
  <r>
    <s v="C8376"/>
    <s v="Sophia Flores"/>
    <s v="2587 Elm St, San Diego, TX 60601"/>
    <s v="sophia8376@customer.com"/>
    <s v="312-622-6412"/>
  </r>
  <r>
    <s v="C8377"/>
    <s v="Lawrence Lee"/>
    <s v="8579 Park Blvd, San Antonio, CA 78201"/>
    <s v="lawrence8377@customer.com"/>
    <s v="646-333-9843"/>
  </r>
  <r>
    <s v="C8378"/>
    <s v="Alice Flores"/>
    <s v="6321 Elm St, Philadelphia, TX 78201"/>
    <s v="alice8378@customer.com"/>
    <s v="718-488-1476"/>
  </r>
  <r>
    <s v="C8379"/>
    <s v="Arthur Young"/>
    <s v="7783 Highland Ave, San Antonio, PA 77001"/>
    <s v="arthur8379@customer.com"/>
    <s v="713-514-7636"/>
  </r>
  <r>
    <s v="C8380"/>
    <s v="Ruth Jackson"/>
    <s v="4876 Park Blvd, Dallas, TX 78201"/>
    <s v="ruth8380@customer.com"/>
    <s v="718-273-1151"/>
  </r>
  <r>
    <s v="C8381"/>
    <s v="Philip Wilson"/>
    <s v="5537 Main St, Chicago, AZ 60601"/>
    <s v="philip8381@customer.com"/>
    <s v="312-763-6742"/>
  </r>
  <r>
    <s v="C8382"/>
    <s v="Diana Thomas"/>
    <s v="2949 Highland Ave, Los Angeles, PA 95101"/>
    <s v="diana8382@customer.com"/>
    <s v="408-201-7467"/>
  </r>
  <r>
    <s v="C8383"/>
    <s v="Roger Baker"/>
    <s v="856 Cedar Ln, Phoenix, PA 60601"/>
    <s v="roger8383@customer.com"/>
    <s v="312-795-4350"/>
  </r>
  <r>
    <s v="C8384"/>
    <s v="Natalie Moore"/>
    <s v="6058 Broadway, Dallas, AZ 85001"/>
    <s v="natalie8384@customer.com"/>
    <s v="602-242-8980"/>
  </r>
  <r>
    <s v="C8385"/>
    <s v="Benjamin Baker"/>
    <s v="8710 Cedar Ln, Philadelphia, NY 77001"/>
    <s v="benjamin8385@customer.com"/>
    <s v="713-814-7030"/>
  </r>
  <r>
    <s v="C8386"/>
    <s v="Virginia Adams"/>
    <s v="3371 Lakeview Dr, San Diego, TX 78201"/>
    <s v="virginia8386@customer.com"/>
    <s v="512-524-2253"/>
  </r>
  <r>
    <s v="C8387"/>
    <s v="Bruce Gonzalez"/>
    <s v="5214 Sunset Rd, Los Angeles, CA 90001"/>
    <s v="bruce8387@customer.com"/>
    <s v="323-579-5459"/>
  </r>
  <r>
    <s v="C8388"/>
    <s v="Madison Hill"/>
    <s v="5283 Elm St, New York, CA 60601"/>
    <s v="madison8388@customer.com"/>
    <s v="312-936-7123"/>
  </r>
  <r>
    <s v="C8389"/>
    <s v="Adam Brown"/>
    <s v="5176 Sunset Rd, San Jose, TX 78201"/>
    <s v="adam8389@customer.com"/>
    <s v="718-614-8686"/>
  </r>
  <r>
    <s v="C8390"/>
    <s v="Abigail Allen"/>
    <s v="9452 Park Blvd, Philadelphia, NY 92101"/>
    <s v="abigail8390@customer.com"/>
    <s v="619-673-9384"/>
  </r>
  <r>
    <s v="C8391"/>
    <s v="Gerald Allen"/>
    <s v="8983 Main St, Dallas, CA 60601"/>
    <s v="gerald8391@customer.com"/>
    <s v="312-479-4102"/>
  </r>
  <r>
    <s v="C8392"/>
    <s v="Lauren Taylor"/>
    <s v="2177 Sunset Rd, Houston, NY 85001"/>
    <s v="lauren8392@customer.com"/>
    <s v="602-466-9042"/>
  </r>
  <r>
    <s v="C8393"/>
    <s v="Keith Torres"/>
    <s v="1743 Main St, Los Angeles, TX 60601"/>
    <s v="keith8393@customer.com"/>
    <s v="312-798-5541"/>
  </r>
  <r>
    <s v="C8394"/>
    <s v="Isabella Martinez"/>
    <s v="9701 Broadway, San Diego, AZ 75201"/>
    <s v="isabella8394@customer.com"/>
    <s v="415-537-3562"/>
  </r>
  <r>
    <s v="C8395"/>
    <s v="Terry Lee"/>
    <s v="5068 Broadway, Phoenix, PA 19101"/>
    <s v="terry8395@customer.com"/>
    <s v="215-151-2273"/>
  </r>
  <r>
    <s v="C8396"/>
    <s v="Jane Thompson"/>
    <s v="1222 Elm St, Philadelphia, CA 95101"/>
    <s v="jane8396@customer.com"/>
    <s v="408-186-6035"/>
  </r>
  <r>
    <s v="C8397"/>
    <s v="Wayne Brown"/>
    <s v="2229 Highland Ave, San Jose, IL 77001"/>
    <s v="wayne8397@customer.com"/>
    <s v="713-634-9568"/>
  </r>
  <r>
    <s v="C8398"/>
    <s v="Amy Moore"/>
    <s v="8841 Broadway, San Antonio, AZ 90001"/>
    <s v="amy8398@customer.com"/>
    <s v="323-964-6108"/>
  </r>
  <r>
    <s v="C8399"/>
    <s v="Ralph Sanchez"/>
    <s v="2173 Sunset Rd, San Diego, NY 90001"/>
    <s v="ralph8399@customer.com"/>
    <s v="323-878-1532"/>
  </r>
  <r>
    <s v="C8400"/>
    <s v="Cynthia Gomez"/>
    <s v="8820 Park Blvd, San Jose, AZ 19101"/>
    <s v="cynthia8400@customer.com"/>
    <s v="215-615-5514"/>
  </r>
  <r>
    <s v="C8401"/>
    <s v="Smith Mitchell"/>
    <s v="1612 Maple Dr, San Diego, PA 90001"/>
    <s v="smith8401@customer.com"/>
    <s v="323-365-4387"/>
  </r>
  <r>
    <s v="C8402"/>
    <s v="Johnson Sanchez"/>
    <s v="404 Maple Dr, Chicago, PA 90001"/>
    <s v="johnson8402@customer.com"/>
    <s v="323-626-4582"/>
  </r>
  <r>
    <s v="C8403"/>
    <s v="Williams Torres"/>
    <s v="7666 Elm St, Phoenix, PA 85001"/>
    <s v="williams8403@customer.com"/>
    <s v="602-685-2515"/>
  </r>
  <r>
    <s v="C8404"/>
    <s v="Brown Harris"/>
    <s v="7754 Lakeview Dr, New York, CA 95101"/>
    <s v="brown8404@customer.com"/>
    <s v="408-165-9728"/>
  </r>
  <r>
    <s v="C8405"/>
    <s v="Jones Rodriguez"/>
    <s v="6563 Sunset Rd, Chicago, AZ 78201"/>
    <s v="jones8405@customer.com"/>
    <s v="646-713-9643"/>
  </r>
  <r>
    <s v="C8406"/>
    <s v="Garcia Scott"/>
    <s v="1468 Sunset Rd, Chicago, TX 78201"/>
    <s v="garcia8406@customer.com"/>
    <s v="305-352-3917"/>
  </r>
  <r>
    <s v="C8407"/>
    <s v="Miller Green"/>
    <s v="5153 Park Blvd, Philadelphia, CA 75201"/>
    <s v="miller8407@customer.com"/>
    <s v="512-608-1308"/>
  </r>
  <r>
    <s v="C8408"/>
    <s v="Davis Young"/>
    <s v="3290 Cedar Ln, Houston, TX 78201"/>
    <s v="davis8408@customer.com"/>
    <s v="305-704-9491"/>
  </r>
  <r>
    <s v="C8409"/>
    <s v="Rodriguez Torres"/>
    <s v="1432 Main St, Los Angeles, NY 75201"/>
    <s v="rodriguez8409@customer.com"/>
    <s v="512-217-9024"/>
  </r>
  <r>
    <s v="C8410"/>
    <s v="Martinez White"/>
    <s v="6987 Sunset Rd, Chicago, CA 77001"/>
    <s v="martinez8410@customer.com"/>
    <s v="713-810-4330"/>
  </r>
  <r>
    <s v="C8411"/>
    <s v="Hernandez Johnson"/>
    <s v="8536 Elm St, Phoenix, NY 75201"/>
    <s v="hernandez8411@customer.com"/>
    <s v="512-538-5890"/>
  </r>
  <r>
    <s v="C8412"/>
    <s v="Lopez Campbell"/>
    <s v="4057 Maple Dr, San Diego, TX 75201"/>
    <s v="lopez8412@customer.com"/>
    <s v="305-451-6903"/>
  </r>
  <r>
    <s v="C8413"/>
    <s v="Gonzalez Taylor"/>
    <s v="9118 Elm St, Houston, PA 85001"/>
    <s v="gonzalez8413@customer.com"/>
    <s v="602-281-4250"/>
  </r>
  <r>
    <s v="C8414"/>
    <s v="Wilson Wright"/>
    <s v="7741 Lakeview Dr, San Diego, TX 85001"/>
    <s v="wilson8414@customer.com"/>
    <s v="602-351-7842"/>
  </r>
  <r>
    <s v="C8415"/>
    <s v="Anderson Wilson"/>
    <s v="2396 Lakeview Dr, San Jose, PA 85001"/>
    <s v="anderson8415@customer.com"/>
    <s v="602-292-4893"/>
  </r>
  <r>
    <s v="C8416"/>
    <s v="Thomas Lopez"/>
    <s v="8263 Washington St, San Jose, TX 19101"/>
    <s v="thomas8416@customer.com"/>
    <s v="215-158-6469"/>
  </r>
  <r>
    <s v="C8417"/>
    <s v="Taylor Campbell"/>
    <s v="8730 Highland Ave, Los Angeles, IL 92101"/>
    <s v="taylor8417@customer.com"/>
    <s v="619-961-9193"/>
  </r>
  <r>
    <s v="C8418"/>
    <s v="Moore Lopez"/>
    <s v="1675 Elm St, San Jose, TX 85001"/>
    <s v="moore8418@customer.com"/>
    <s v="602-327-8547"/>
  </r>
  <r>
    <s v="C8419"/>
    <s v="Jackson Thompson"/>
    <s v="8255 Maple Dr, Phoenix, PA 75201"/>
    <s v="jackson8419@customer.com"/>
    <s v="512-307-2836"/>
  </r>
  <r>
    <s v="C8420"/>
    <s v="Martin Johnson"/>
    <s v="8111 Park Blvd, Phoenix, PA 92101"/>
    <s v="martin8420@customer.com"/>
    <s v="619-635-2268"/>
  </r>
  <r>
    <s v="C8421"/>
    <s v="Peter Wilson"/>
    <s v="3596 Park Blvd, Philadelphia, TX 95101"/>
    <s v="peter8421@customer.com"/>
    <s v="408-453-2392"/>
  </r>
  <r>
    <s v="C8422"/>
    <s v="Victoria Jones"/>
    <s v="6845 Elm St, Chicago, CA 60601"/>
    <s v="victoria8422@customer.com"/>
    <s v="312-448-7628"/>
  </r>
  <r>
    <s v="C8423"/>
    <s v="Raymond Smith"/>
    <s v="4825 Elm St, New York, TX 78201"/>
    <s v="raymond8423@customer.com"/>
    <s v="415-985-6067"/>
  </r>
  <r>
    <s v="C8424"/>
    <s v="Julia Roberts"/>
    <s v="3928 Cedar Ln, New York, TX 90001"/>
    <s v="julia8424@customer.com"/>
    <s v="323-971-9240"/>
  </r>
  <r>
    <s v="C8425"/>
    <s v="Scott Green"/>
    <s v="2271 Broadway, Philadelphia, NY 75201"/>
    <s v="scott8425@customer.com"/>
    <s v="646-937-3335"/>
  </r>
  <r>
    <s v="C8426"/>
    <s v="Grace Johnson"/>
    <s v="9666 Cedar Ln, Dallas, CA 19101"/>
    <s v="grace8426@customer.com"/>
    <s v="215-445-8211"/>
  </r>
  <r>
    <s v="C8427"/>
    <s v="Dennis Williams"/>
    <s v="9278 Maple Dr, New York, CA 85001"/>
    <s v="dennis8427@customer.com"/>
    <s v="602-499-4402"/>
  </r>
  <r>
    <s v="C8428"/>
    <s v="Evelyn Gonzalez"/>
    <s v="6212 Highland Ave, Philadelphia, CA 78201"/>
    <s v="evelyn8428@customer.com"/>
    <s v="512-521-8576"/>
  </r>
  <r>
    <s v="C8429"/>
    <s v="Gregory Campbell"/>
    <s v="864 Park Blvd, New York, CA 95101"/>
    <s v="gregory8429@customer.com"/>
    <s v="408-309-6159"/>
  </r>
  <r>
    <s v="C8430"/>
    <s v="Anna Adams"/>
    <s v="137 Lakeview Dr, Los Angeles, NY 85001"/>
    <s v="anna8430@customer.com"/>
    <s v="602-238-1832"/>
  </r>
  <r>
    <s v="C8431"/>
    <s v="Walter Gonzalez"/>
    <s v="692 Lakeview Dr, San Diego, CA 85001"/>
    <s v="walter8431@customer.com"/>
    <s v="602-818-9694"/>
  </r>
  <r>
    <s v="C8432"/>
    <s v="Rose Hall"/>
    <s v="5641 Lakeview Dr, San Jose, PA 92101"/>
    <s v="rose8432@customer.com"/>
    <s v="619-707-6923"/>
  </r>
  <r>
    <s v="C8433"/>
    <s v="Patrick Torres"/>
    <s v="6077 Elm St, New York, TX 92101"/>
    <s v="patrick8433@customer.com"/>
    <s v="619-350-2319"/>
  </r>
  <r>
    <s v="C8434"/>
    <s v="Judith Hernandez"/>
    <s v="7424 Broadway, Chicago, TX 19101"/>
    <s v="judith8434@customer.com"/>
    <s v="215-208-2912"/>
  </r>
  <r>
    <s v="C8435"/>
    <s v="Henry Taylor"/>
    <s v="8203 Sunset Rd, Houston, CA 90001"/>
    <s v="henry8435@customer.com"/>
    <s v="323-966-5421"/>
  </r>
  <r>
    <s v="C8436"/>
    <s v="Christina Lopez"/>
    <s v="8401 Elm St, Houston, PA 75201"/>
    <s v="christina8436@customer.com"/>
    <s v="305-351-2338"/>
  </r>
  <r>
    <s v="C8437"/>
    <s v="Douglas Ramirez"/>
    <s v="9494 Main St, Phoenix, NY 78201"/>
    <s v="douglas8437@customer.com"/>
    <s v="718-695-1509"/>
  </r>
  <r>
    <s v="C8438"/>
    <s v="Maria Lewis"/>
    <s v="1389 Highland Ave, Phoenix, CA 85001"/>
    <s v="maria8438@customer.com"/>
    <s v="602-929-4900"/>
  </r>
  <r>
    <s v="C8439"/>
    <s v="Harold Wright"/>
    <s v="8976 Park Blvd, Chicago, TX 19101"/>
    <s v="harold8439@customer.com"/>
    <s v="215-996-7064"/>
  </r>
  <r>
    <s v="C8440"/>
    <s v="Nicole White"/>
    <s v="7807 Maple Dr, Phoenix, NY 75201"/>
    <s v="nicole8440@customer.com"/>
    <s v="415-336-2295"/>
  </r>
  <r>
    <s v="C8441"/>
    <s v="Alexander Torres"/>
    <s v="5210 Highland Ave, San Jose, AZ 10001"/>
    <s v="alexander8441@customer.com"/>
    <s v="212-973-4131"/>
  </r>
  <r>
    <s v="C8442"/>
    <s v="Megan Baker"/>
    <s v="3880 Park Blvd, New York, TX 10001"/>
    <s v="megan8442@customer.com"/>
    <s v="212-826-5410"/>
  </r>
  <r>
    <s v="C8443"/>
    <s v="Samuel Hernandez"/>
    <s v="466 Broadway, Los Angeles, PA 85001"/>
    <s v="samuel8443@customer.com"/>
    <s v="602-916-5509"/>
  </r>
  <r>
    <s v="C8444"/>
    <s v="Dorothy Wright"/>
    <s v="8922 Lakeview Dr, Phoenix, TX 19101"/>
    <s v="dorothy8444@customer.com"/>
    <s v="215-258-5085"/>
  </r>
  <r>
    <s v="C8445"/>
    <s v="Frank Thompson"/>
    <s v="4096 Washington St, Los Angeles, PA 90001"/>
    <s v="frank8445@customer.com"/>
    <s v="323-239-8328"/>
  </r>
  <r>
    <s v="C8446"/>
    <s v="Sophia Davis"/>
    <s v="2940 Park Blvd, San Jose, AZ 90001"/>
    <s v="sophia8446@customer.com"/>
    <s v="323-942-2819"/>
  </r>
  <r>
    <s v="C8447"/>
    <s v="Lawrence Smith"/>
    <s v="8629 Highland Ave, Los Angeles, TX 92101"/>
    <s v="lawrence8447@customer.com"/>
    <s v="619-941-8559"/>
  </r>
  <r>
    <s v="C8448"/>
    <s v="Alice Young"/>
    <s v="7788 Main St, Dallas, AZ 95101"/>
    <s v="alice8448@customer.com"/>
    <s v="408-203-2426"/>
  </r>
  <r>
    <s v="C8449"/>
    <s v="Arthur Wright"/>
    <s v="2016 Park Blvd, Philadelphia, CA 10001"/>
    <s v="arthur8449@customer.com"/>
    <s v="212-841-3530"/>
  </r>
  <r>
    <s v="C8450"/>
    <s v="Ruth Thomas"/>
    <s v="2024 Main St, San Antonio, CA 85001"/>
    <s v="ruth8450@customer.com"/>
    <s v="602-483-9224"/>
  </r>
  <r>
    <s v="C8451"/>
    <s v="Philip Johnson"/>
    <s v="5247 Cedar Ln, Dallas, CA 75201"/>
    <s v="philip8451@customer.com"/>
    <s v="415-639-3171"/>
  </r>
  <r>
    <s v="C8452"/>
    <s v="Diana Hill"/>
    <s v="8755 Elm St, San Jose, CA 90001"/>
    <s v="diana8452@customer.com"/>
    <s v="323-176-8934"/>
  </r>
  <r>
    <s v="C8453"/>
    <s v="Roger Harris"/>
    <s v="7984 Maple Dr, San Diego, TX 60601"/>
    <s v="roger8453@customer.com"/>
    <s v="312-311-4644"/>
  </r>
  <r>
    <s v="C8454"/>
    <s v="Natalie Harris"/>
    <s v="2907 Cedar Ln, Philadelphia, CA 10001"/>
    <s v="natalie8454@customer.com"/>
    <s v="212-526-8349"/>
  </r>
  <r>
    <s v="C8455"/>
    <s v="Benjamin Roberts"/>
    <s v="6258 Highland Ave, Philadelphia, TX 92101"/>
    <s v="benjamin8455@customer.com"/>
    <s v="619-189-7453"/>
  </r>
  <r>
    <s v="C8456"/>
    <s v="Virginia King"/>
    <s v="3921 Broadway, San Jose, TX 90001"/>
    <s v="virginia8456@customer.com"/>
    <s v="323-983-3122"/>
  </r>
  <r>
    <s v="C8457"/>
    <s v="Bruce Davis"/>
    <s v="9105 Park Blvd, Chicago, TX 85001"/>
    <s v="bruce8457@customer.com"/>
    <s v="602-254-8347"/>
  </r>
  <r>
    <s v="C8458"/>
    <s v="Madison Rodriguez"/>
    <s v="5698 Broadway, New York, PA 60601"/>
    <s v="madison8458@customer.com"/>
    <s v="312-177-7584"/>
  </r>
  <r>
    <s v="C8459"/>
    <s v="Adam Torres"/>
    <s v="1287 Broadway, San Antonio, CA 90001"/>
    <s v="adam8459@customer.com"/>
    <s v="323-980-1713"/>
  </r>
  <r>
    <s v="C8460"/>
    <s v="Abigail Nguyen"/>
    <s v="7969 Highland Ave, Dallas, IL 78201"/>
    <s v="abigail8460@customer.com"/>
    <s v="415-927-9851"/>
  </r>
  <r>
    <s v="C8461"/>
    <s v="Gerald Williams"/>
    <s v="4711 Washington St, San Diego, CA 60601"/>
    <s v="gerald8461@customer.com"/>
    <s v="312-686-7231"/>
  </r>
  <r>
    <s v="C8462"/>
    <s v="Lauren Mitchell"/>
    <s v="140 Main St, San Jose, CA 75201"/>
    <s v="lauren8462@customer.com"/>
    <s v="512-959-6015"/>
  </r>
  <r>
    <s v="C8463"/>
    <s v="Keith Harris"/>
    <s v="5347 Maple Dr, Philadelphia, TX 92101"/>
    <s v="keith8463@customer.com"/>
    <s v="619-651-4589"/>
  </r>
  <r>
    <s v="C8464"/>
    <s v="Isabella Jones"/>
    <s v="3833 Lakeview Dr, San Jose, AZ 92101"/>
    <s v="isabella8464@customer.com"/>
    <s v="619-229-9932"/>
  </r>
  <r>
    <s v="C8465"/>
    <s v="Terry Young"/>
    <s v="2577 Lakeview Dr, Los Angeles, IL 19101"/>
    <s v="terry8465@customer.com"/>
    <s v="215-857-5608"/>
  </r>
  <r>
    <s v="C8466"/>
    <s v="Jane Carter"/>
    <s v="504 Cedar Ln, Phoenix, CA 75201"/>
    <s v="jane8466@customer.com"/>
    <s v="646-423-2968"/>
  </r>
  <r>
    <s v="C8467"/>
    <s v="Wayne Garcia"/>
    <s v="7145 Washington St, New York, NY 95101"/>
    <s v="wayne8467@customer.com"/>
    <s v="408-543-8257"/>
  </r>
  <r>
    <s v="C8468"/>
    <s v="Amy Walker"/>
    <s v="4810 Cedar Ln, Phoenix, IL 75201"/>
    <s v="amy8468@customer.com"/>
    <s v="512-163-6114"/>
  </r>
  <r>
    <s v="C8469"/>
    <s v="Ralph Moore"/>
    <s v="335 Lakeview Dr, Chicago, CA 19101"/>
    <s v="ralph8469@customer.com"/>
    <s v="215-792-9006"/>
  </r>
  <r>
    <s v="C8470"/>
    <s v="Cynthia Johnson"/>
    <s v="6557 Washington St, Chicago, PA 78201"/>
    <s v="cynthia8470@customer.com"/>
    <s v="646-573-5620"/>
  </r>
  <r>
    <s v="C8471"/>
    <s v="Smith Nelson"/>
    <s v="2883 Lakeview Dr, San Diego, CA 60601"/>
    <s v="smith8471@customer.com"/>
    <s v="312-172-8946"/>
  </r>
  <r>
    <s v="C8472"/>
    <s v="Johnson Gonzalez"/>
    <s v="7207 Park Blvd, Chicago, TX 78201"/>
    <s v="johnson8472@customer.com"/>
    <s v="305-366-4737"/>
  </r>
  <r>
    <s v="C8473"/>
    <s v="Williams Allen"/>
    <s v="6191 Maple Dr, San Antonio, CA 92101"/>
    <s v="williams8473@customer.com"/>
    <s v="619-892-3871"/>
  </r>
  <r>
    <s v="C8474"/>
    <s v="Brown Gomez"/>
    <s v="4860 Maple Dr, Houston, TX 85001"/>
    <s v="brown8474@customer.com"/>
    <s v="602-751-9363"/>
  </r>
  <r>
    <s v="C8475"/>
    <s v="Jones Wilson"/>
    <s v="1118 Park Blvd, San Diego, TX 92101"/>
    <s v="jones8475@customer.com"/>
    <s v="619-610-5866"/>
  </r>
  <r>
    <s v="C8476"/>
    <s v="Garcia Hall"/>
    <s v="1363 Elm St, San Antonio, NY 95101"/>
    <s v="garcia8476@customer.com"/>
    <s v="408-682-3818"/>
  </r>
  <r>
    <s v="C8477"/>
    <s v="Miller Rivera"/>
    <s v="6485 Broadway, Chicago, TX 60601"/>
    <s v="miller8477@customer.com"/>
    <s v="312-126-5154"/>
  </r>
  <r>
    <s v="C8478"/>
    <s v="Davis Rivera"/>
    <s v="2562 Park Blvd, San Diego, CA 19101"/>
    <s v="davis8478@customer.com"/>
    <s v="215-468-3547"/>
  </r>
  <r>
    <s v="C8479"/>
    <s v="Rodriguez Hill"/>
    <s v="6918 Main St, San Jose, TX 90001"/>
    <s v="rodriguez8479@customer.com"/>
    <s v="323-471-8308"/>
  </r>
  <r>
    <s v="C8480"/>
    <s v="Martinez Campbell"/>
    <s v="7191 Maple Dr, San Antonio, PA 85001"/>
    <s v="martinez8480@customer.com"/>
    <s v="602-334-6685"/>
  </r>
  <r>
    <s v="C8481"/>
    <s v="Hernandez Hill"/>
    <s v="5604 Broadway, Houston, AZ 95101"/>
    <s v="hernandez8481@customer.com"/>
    <s v="408-195-2457"/>
  </r>
  <r>
    <s v="C8482"/>
    <s v="Lopez Hall"/>
    <s v="4241 Broadway, Los Angeles, IL 77001"/>
    <s v="lopez8482@customer.com"/>
    <s v="713-558-8211"/>
  </r>
  <r>
    <s v="C8483"/>
    <s v="Gonzalez Miller"/>
    <s v="6338 Washington St, San Jose, TX 77001"/>
    <s v="gonzalez8483@customer.com"/>
    <s v="713-478-3956"/>
  </r>
  <r>
    <s v="C8484"/>
    <s v="Wilson Baker"/>
    <s v="4292 Main St, San Antonio, TX 95101"/>
    <s v="wilson8484@customer.com"/>
    <s v="408-139-5000"/>
  </r>
  <r>
    <s v="C8485"/>
    <s v="Anderson Robinson"/>
    <s v="4670 Cedar Ln, Houston, PA 78201"/>
    <s v="anderson8485@customer.com"/>
    <s v="646-630-3378"/>
  </r>
  <r>
    <s v="C8486"/>
    <s v="Thomas Nelson"/>
    <s v="3790 Highland Ave, Philadelphia, CA 75201"/>
    <s v="thomas8486@customer.com"/>
    <s v="646-189-8757"/>
  </r>
  <r>
    <s v="C8487"/>
    <s v="Taylor Campbell"/>
    <s v="6027 Maple Dr, Dallas, AZ 19101"/>
    <s v="taylor8487@customer.com"/>
    <s v="215-107-6927"/>
  </r>
  <r>
    <s v="C8488"/>
    <s v="Moore Mitchell"/>
    <s v="4472 Main St, Philadelphia, TX 95101"/>
    <s v="moore8488@customer.com"/>
    <s v="408-757-4428"/>
  </r>
  <r>
    <s v="C8489"/>
    <s v="Jackson Scott"/>
    <s v="1181 Washington St, Los Angeles, PA 85001"/>
    <s v="jackson8489@customer.com"/>
    <s v="602-919-9184"/>
  </r>
  <r>
    <s v="C8490"/>
    <s v="Martin Hall"/>
    <s v="4139 Highland Ave, Phoenix, CA 60601"/>
    <s v="martin8490@customer.com"/>
    <s v="312-599-1358"/>
  </r>
  <r>
    <s v="C8491"/>
    <s v="Peter Wilson"/>
    <s v="4940 Maple Dr, Chicago, CA 95101"/>
    <s v="peter8491@customer.com"/>
    <s v="408-850-5134"/>
  </r>
  <r>
    <s v="C8492"/>
    <s v="Victoria Martinez"/>
    <s v="1536 Washington St, Los Angeles, AZ 90001"/>
    <s v="victoria8492@customer.com"/>
    <s v="323-965-1111"/>
  </r>
  <r>
    <s v="C8493"/>
    <s v="Raymond Taylor"/>
    <s v="8382 Cedar Ln, Phoenix, IL 77001"/>
    <s v="raymond8493@customer.com"/>
    <s v="713-273-9436"/>
  </r>
  <r>
    <s v="C8494"/>
    <s v="Julia Scott"/>
    <s v="1118 Main St, New York, TX 85001"/>
    <s v="julia8494@customer.com"/>
    <s v="602-978-3577"/>
  </r>
  <r>
    <s v="C8495"/>
    <s v="Scott Wilson"/>
    <s v="3215 Cedar Ln, Houston, IL 77001"/>
    <s v="scott8495@customer.com"/>
    <s v="713-903-4185"/>
  </r>
  <r>
    <s v="C8496"/>
    <s v="Grace Nguyen"/>
    <s v="7030 Cedar Ln, San Jose, PA 78201"/>
    <s v="grace8496@customer.com"/>
    <s v="646-768-4201"/>
  </r>
  <r>
    <s v="C8497"/>
    <s v="Dennis Brown"/>
    <s v="5281 Sunset Rd, San Diego, TX 19101"/>
    <s v="dennis8497@customer.com"/>
    <s v="215-970-1083"/>
  </r>
  <r>
    <s v="C8498"/>
    <s v="Evelyn Wilson"/>
    <s v="2360 Main St, Dallas, IL 90001"/>
    <s v="evelyn8498@customer.com"/>
    <s v="323-895-6213"/>
  </r>
  <r>
    <s v="C8499"/>
    <s v="Gregory Robinson"/>
    <s v="9420 Lakeview Dr, Chicago, AZ 78201"/>
    <s v="gregory8499@customer.com"/>
    <s v="646-610-6372"/>
  </r>
  <r>
    <s v="C8500"/>
    <s v="Anna Hall"/>
    <s v="9640 Park Blvd, Philadelphia, NY 60601"/>
    <s v="anna8500@customer.com"/>
    <s v="312-483-2749"/>
  </r>
  <r>
    <s v="C8501"/>
    <s v="Walter Nelson"/>
    <s v="1893 Elm St, San Jose, AZ 92101"/>
    <s v="walter8501@customer.com"/>
    <s v="619-916-1011"/>
  </r>
  <r>
    <s v="C8502"/>
    <s v="Rose Hill"/>
    <s v="4100 Cedar Ln, Chicago, IL 10001"/>
    <s v="rose8502@customer.com"/>
    <s v="212-674-3902"/>
  </r>
  <r>
    <s v="C8503"/>
    <s v="Patrick Johnson"/>
    <s v="8990 Washington St, Chicago, CA 92101"/>
    <s v="patrick8503@customer.com"/>
    <s v="619-743-4421"/>
  </r>
  <r>
    <s v="C8504"/>
    <s v="Judith Nguyen"/>
    <s v="7404 Park Blvd, Dallas, CA 92101"/>
    <s v="judith8504@customer.com"/>
    <s v="619-537-5097"/>
  </r>
  <r>
    <s v="C8505"/>
    <s v="Henry Taylor"/>
    <s v="1452 Sunset Rd, San Antonio, CA 60601"/>
    <s v="henry8505@customer.com"/>
    <s v="312-351-2509"/>
  </r>
  <r>
    <s v="C8506"/>
    <s v="Christina Nelson"/>
    <s v="3857 Sunset Rd, Los Angeles, NY 75201"/>
    <s v="christina8506@customer.com"/>
    <s v="415-546-6549"/>
  </r>
  <r>
    <s v="C8507"/>
    <s v="Douglas Hall"/>
    <s v="3001 Washington St, Dallas, TX 19101"/>
    <s v="douglas8507@customer.com"/>
    <s v="215-129-3534"/>
  </r>
  <r>
    <s v="C8508"/>
    <s v="Maria Wilson"/>
    <s v="5575 Cedar Ln, Houston, AZ 92101"/>
    <s v="maria8508@customer.com"/>
    <s v="619-287-2251"/>
  </r>
  <r>
    <s v="C8509"/>
    <s v="Harold Harris"/>
    <s v="8422 Elm St, Dallas, CA 90001"/>
    <s v="harold8509@customer.com"/>
    <s v="323-485-4241"/>
  </r>
  <r>
    <s v="C8510"/>
    <s v="Nicole Johnson"/>
    <s v="1860 Highland Ave, Phoenix, TX 77001"/>
    <s v="nicole8510@customer.com"/>
    <s v="713-313-3944"/>
  </r>
  <r>
    <s v="C8511"/>
    <s v="Alexander Carter"/>
    <s v="4827 Lakeview Dr, Philadelphia, AZ 10001"/>
    <s v="alexander8511@customer.com"/>
    <s v="212-490-2848"/>
  </r>
  <r>
    <s v="C8512"/>
    <s v="Megan Johnson"/>
    <s v="6333 Park Blvd, San Jose, TX 19101"/>
    <s v="megan8512@customer.com"/>
    <s v="215-980-5714"/>
  </r>
  <r>
    <s v="C8513"/>
    <s v="Samuel Lee"/>
    <s v="1038 Lakeview Dr, New York, AZ 77001"/>
    <s v="samuel8513@customer.com"/>
    <s v="713-894-9892"/>
  </r>
  <r>
    <s v="C8514"/>
    <s v="Dorothy Brown"/>
    <s v="5471 Washington St, New York, TX 77001"/>
    <s v="dorothy8514@customer.com"/>
    <s v="713-461-2655"/>
  </r>
  <r>
    <s v="C8515"/>
    <s v="Frank Torres"/>
    <s v="2075 Elm St, Phoenix, NY 90001"/>
    <s v="frank8515@customer.com"/>
    <s v="323-999-2744"/>
  </r>
  <r>
    <s v="C8516"/>
    <s v="Sophia Hill"/>
    <s v="1480 Cedar Ln, Phoenix, PA 85001"/>
    <s v="sophia8516@customer.com"/>
    <s v="602-127-8160"/>
  </r>
  <r>
    <s v="C8517"/>
    <s v="Lawrence Wright"/>
    <s v="4248 Elm St, New York, TX 19101"/>
    <s v="lawrence8517@customer.com"/>
    <s v="215-138-3542"/>
  </r>
  <r>
    <s v="C8518"/>
    <s v="Alice Gonzalez"/>
    <s v="268 Park Blvd, Phoenix, CA 19101"/>
    <s v="alice8518@customer.com"/>
    <s v="215-393-5275"/>
  </r>
  <r>
    <s v="C8519"/>
    <s v="Arthur Jackson"/>
    <s v="9561 Sunset Rd, San Jose, TX 78201"/>
    <s v="arthur8519@customer.com"/>
    <s v="305-604-1085"/>
  </r>
  <r>
    <s v="C8520"/>
    <s v="Ruth Anderson"/>
    <s v="264 Main St, Chicago, IL 95101"/>
    <s v="ruth8520@customer.com"/>
    <s v="408-907-7613"/>
  </r>
  <r>
    <s v="C8521"/>
    <s v="Philip Scott"/>
    <s v="5377 Park Blvd, Phoenix, AZ 85001"/>
    <s v="philip8521@customer.com"/>
    <s v="602-288-9295"/>
  </r>
  <r>
    <s v="C8522"/>
    <s v="Diana Garcia"/>
    <s v="5931 Highland Ave, Los Angeles, TX 78201"/>
    <s v="diana8522@customer.com"/>
    <s v="646-556-4923"/>
  </r>
  <r>
    <s v="C8523"/>
    <s v="Roger Hill"/>
    <s v="4523 Cedar Ln, San Jose, CA 85001"/>
    <s v="roger8523@customer.com"/>
    <s v="602-367-4150"/>
  </r>
  <r>
    <s v="C8524"/>
    <s v="Natalie Garcia"/>
    <s v="5840 Elm St, San Antonio, CA 77001"/>
    <s v="natalie8524@customer.com"/>
    <s v="713-922-9694"/>
  </r>
  <r>
    <s v="C8525"/>
    <s v="Benjamin Rodriguez"/>
    <s v="6598 Maple Dr, San Jose, CA 78201"/>
    <s v="benjamin8525@customer.com"/>
    <s v="305-595-9010"/>
  </r>
  <r>
    <s v="C8526"/>
    <s v="Virginia Thomas"/>
    <s v="6869 Cedar Ln, Los Angeles, PA 85001"/>
    <s v="virginia8526@customer.com"/>
    <s v="602-712-9098"/>
  </r>
  <r>
    <s v="C8527"/>
    <s v="Bruce Gomez"/>
    <s v="643 Park Blvd, San Antonio, PA 19101"/>
    <s v="bruce8527@customer.com"/>
    <s v="215-466-3312"/>
  </r>
  <r>
    <s v="C8528"/>
    <s v="Madison Adams"/>
    <s v="7267 Cedar Ln, San Antonio, TX 60601"/>
    <s v="madison8528@customer.com"/>
    <s v="312-936-8034"/>
  </r>
  <r>
    <s v="C8529"/>
    <s v="Adam Campbell"/>
    <s v="8559 Sunset Rd, New York, CA 95101"/>
    <s v="adam8529@customer.com"/>
    <s v="408-227-8523"/>
  </r>
  <r>
    <s v="C8530"/>
    <s v="Abigail Harris"/>
    <s v="8770 Highland Ave, San Jose, AZ 19101"/>
    <s v="abigail8530@customer.com"/>
    <s v="215-301-8097"/>
  </r>
  <r>
    <s v="C8531"/>
    <s v="Gerald Hall"/>
    <s v="7417 Elm St, San Jose, IL 95101"/>
    <s v="gerald8531@customer.com"/>
    <s v="408-809-9324"/>
  </r>
  <r>
    <s v="C8532"/>
    <s v="Lauren King"/>
    <s v="9147 Maple Dr, Dallas, TX 60601"/>
    <s v="lauren8532@customer.com"/>
    <s v="312-171-5337"/>
  </r>
  <r>
    <s v="C8533"/>
    <s v="Keith Mitchell"/>
    <s v="6137 Cedar Ln, San Jose, CA 78201"/>
    <s v="keith8533@customer.com"/>
    <s v="646-513-2526"/>
  </r>
  <r>
    <s v="C8534"/>
    <s v="Isabella Scott"/>
    <s v="8114 Sunset Rd, Philadelphia, CA 85001"/>
    <s v="isabella8534@customer.com"/>
    <s v="602-778-1411"/>
  </r>
  <r>
    <s v="C8535"/>
    <s v="Terry King"/>
    <s v="5454 Park Blvd, Philadelphia, CA 78201"/>
    <s v="terry8535@customer.com"/>
    <s v="305-500-6461"/>
  </r>
  <r>
    <s v="C8536"/>
    <s v="Jane Johnson"/>
    <s v="3738 Highland Ave, Houston, NY 77001"/>
    <s v="jane8536@customer.com"/>
    <s v="713-402-5442"/>
  </r>
  <r>
    <s v="C8537"/>
    <s v="Wayne Lee"/>
    <s v="9639 Main St, Philadelphia, IL 92101"/>
    <s v="wayne8537@customer.com"/>
    <s v="619-657-2082"/>
  </r>
  <r>
    <s v="C8538"/>
    <s v="Amy Gomez"/>
    <s v="6577 Elm St, Phoenix, TX 90001"/>
    <s v="amy8538@customer.com"/>
    <s v="323-502-2508"/>
  </r>
  <r>
    <s v="C8539"/>
    <s v="Ralph Taylor"/>
    <s v="4915 Elm St, Los Angeles, IL 60601"/>
    <s v="ralph8539@customer.com"/>
    <s v="312-226-1142"/>
  </r>
  <r>
    <s v="C8540"/>
    <s v="Cynthia Moore"/>
    <s v="550 Highland Ave, San Jose, IL 95101"/>
    <s v="cynthia8540@customer.com"/>
    <s v="408-520-8804"/>
  </r>
  <r>
    <s v="C8541"/>
    <s v="Smith Jackson"/>
    <s v="6016 Elm St, Philadelphia, IL 19101"/>
    <s v="smith8541@customer.com"/>
    <s v="215-406-2761"/>
  </r>
  <r>
    <s v="C8542"/>
    <s v="Johnson Rodriguez"/>
    <s v="2293 Washington St, Chicago, CA 95101"/>
    <s v="johnson8542@customer.com"/>
    <s v="408-253-8424"/>
  </r>
  <r>
    <s v="C8543"/>
    <s v="Williams Nguyen"/>
    <s v="9731 Main St, San Diego, NY 90001"/>
    <s v="williams8543@customer.com"/>
    <s v="323-634-6769"/>
  </r>
  <r>
    <s v="C8544"/>
    <s v="Brown Hall"/>
    <s v="919 Cedar Ln, New York, TX 19101"/>
    <s v="brown8544@customer.com"/>
    <s v="215-460-2593"/>
  </r>
  <r>
    <s v="C8545"/>
    <s v="Jones Nelson"/>
    <s v="9922 Lakeview Dr, Chicago, NY 10001"/>
    <s v="jones8545@customer.com"/>
    <s v="212-293-9093"/>
  </r>
  <r>
    <s v="C8546"/>
    <s v="Garcia Harris"/>
    <s v="9358 Main St, Dallas, PA 75201"/>
    <s v="garcia8546@customer.com"/>
    <s v="415-903-6742"/>
  </r>
  <r>
    <s v="C8547"/>
    <s v="Miller Nelson"/>
    <s v="4947 Maple Dr, San Antonio, CA 60601"/>
    <s v="miller8547@customer.com"/>
    <s v="312-233-4944"/>
  </r>
  <r>
    <s v="C8548"/>
    <s v="Davis Thomas"/>
    <s v="1810 Cedar Ln, San Diego, PA 92101"/>
    <s v="davis8548@customer.com"/>
    <s v="619-833-1510"/>
  </r>
  <r>
    <s v="C8549"/>
    <s v="Rodriguez Hernandez"/>
    <s v="591 Washington St, Philadelphia, CA 19101"/>
    <s v="rodriguez8549@customer.com"/>
    <s v="215-235-7174"/>
  </r>
  <r>
    <s v="C8550"/>
    <s v="Martinez Moore"/>
    <s v="320 Elm St, New York, NY 90001"/>
    <s v="martinez8550@customer.com"/>
    <s v="323-117-6378"/>
  </r>
  <r>
    <s v="C8551"/>
    <s v="Hernandez Wright"/>
    <s v="2027 Highland Ave, Philadelphia, AZ 78201"/>
    <s v="hernandez8551@customer.com"/>
    <s v="512-473-8243"/>
  </r>
  <r>
    <s v="C8552"/>
    <s v="Lopez Gonzalez"/>
    <s v="9599 Park Blvd, San Jose, TX 60601"/>
    <s v="lopez8552@customer.com"/>
    <s v="312-441-4307"/>
  </r>
  <r>
    <s v="C8553"/>
    <s v="Gonzalez King"/>
    <s v="7808 Cedar Ln, Houston, TX 19101"/>
    <s v="gonzalez8553@customer.com"/>
    <s v="215-864-6656"/>
  </r>
  <r>
    <s v="C8554"/>
    <s v="Wilson Smith"/>
    <s v="5130 Main St, Houston, TX 60601"/>
    <s v="wilson8554@customer.com"/>
    <s v="312-645-7096"/>
  </r>
  <r>
    <s v="C8555"/>
    <s v="Anderson Harris"/>
    <s v="7308 Park Blvd, Dallas, TX 90001"/>
    <s v="anderson8555@customer.com"/>
    <s v="323-788-9477"/>
  </r>
  <r>
    <s v="C8556"/>
    <s v="Thomas Gonzalez"/>
    <s v="8019 Highland Ave, San Jose, CA 85001"/>
    <s v="thomas8556@customer.com"/>
    <s v="602-817-5829"/>
  </r>
  <r>
    <s v="C8557"/>
    <s v="Taylor Carter"/>
    <s v="7334 Park Blvd, Dallas, TX 90001"/>
    <s v="taylor8557@customer.com"/>
    <s v="323-130-1738"/>
  </r>
  <r>
    <s v="C8558"/>
    <s v="Moore Ramirez"/>
    <s v="4424 Cedar Ln, Dallas, PA 77001"/>
    <s v="moore8558@customer.com"/>
    <s v="713-626-2467"/>
  </r>
  <r>
    <s v="C8559"/>
    <s v="Jackson Ramirez"/>
    <s v="8395 Broadway, Houston, IL 92101"/>
    <s v="jackson8559@customer.com"/>
    <s v="619-334-3349"/>
  </r>
  <r>
    <s v="C8560"/>
    <s v="Martin Lewis"/>
    <s v="1039 Main St, Dallas, NY 10001"/>
    <s v="martin8560@customer.com"/>
    <s v="212-921-5494"/>
  </r>
  <r>
    <s v="C8561"/>
    <s v="Peter Anderson"/>
    <s v="7028 Washington St, Philadelphia, TX 77001"/>
    <s v="peter8561@customer.com"/>
    <s v="713-262-4113"/>
  </r>
  <r>
    <s v="C8562"/>
    <s v="Victoria Johnson"/>
    <s v="7047 Highland Ave, Los Angeles, PA 92101"/>
    <s v="victoria8562@customer.com"/>
    <s v="619-872-8998"/>
  </r>
  <r>
    <s v="C8563"/>
    <s v="Raymond Campbell"/>
    <s v="5917 Washington St, Phoenix, CA 75201"/>
    <s v="raymond8563@customer.com"/>
    <s v="512-917-8038"/>
  </r>
  <r>
    <s v="C8564"/>
    <s v="Julia Smith"/>
    <s v="8794 Washington St, Houston, PA 10001"/>
    <s v="julia8564@customer.com"/>
    <s v="212-750-8718"/>
  </r>
  <r>
    <s v="C8565"/>
    <s v="Scott White"/>
    <s v="9914 Maple Dr, Los Angeles, CA 10001"/>
    <s v="scott8565@customer.com"/>
    <s v="212-315-2003"/>
  </r>
  <r>
    <s v="C8566"/>
    <s v="Grace Gonzalez"/>
    <s v="6154 Washington St, Los Angeles, TX 10001"/>
    <s v="grace8566@customer.com"/>
    <s v="212-128-9937"/>
  </r>
  <r>
    <s v="C8567"/>
    <s v="Dennis Jones"/>
    <s v="8857 Elm St, Phoenix, NY 19101"/>
    <s v="dennis8567@customer.com"/>
    <s v="215-354-8826"/>
  </r>
  <r>
    <s v="C8568"/>
    <s v="Evelyn Perez"/>
    <s v="8609 Park Blvd, Dallas, CA 77001"/>
    <s v="evelyn8568@customer.com"/>
    <s v="713-210-3414"/>
  </r>
  <r>
    <s v="C8569"/>
    <s v="Gregory Jackson"/>
    <s v="681 Sunset Rd, New York, PA 60601"/>
    <s v="gregory8569@customer.com"/>
    <s v="312-813-4900"/>
  </r>
  <r>
    <s v="C8570"/>
    <s v="Anna Thomas"/>
    <s v="4743 Lakeview Dr, San Jose, AZ 95101"/>
    <s v="anna8570@customer.com"/>
    <s v="408-259-4633"/>
  </r>
  <r>
    <s v="C8571"/>
    <s v="Walter Davis"/>
    <s v="7891 Broadway, Phoenix, CA 90001"/>
    <s v="walter8571@customer.com"/>
    <s v="323-876-4229"/>
  </r>
  <r>
    <s v="C8572"/>
    <s v="Rose Carter"/>
    <s v="1517 Cedar Ln, Los Angeles, TX 19101"/>
    <s v="rose8572@customer.com"/>
    <s v="215-973-7019"/>
  </r>
  <r>
    <s v="C8573"/>
    <s v="Patrick Young"/>
    <s v="226 Highland Ave, San Diego, CA 85001"/>
    <s v="patrick8573@customer.com"/>
    <s v="602-882-7762"/>
  </r>
  <r>
    <s v="C8574"/>
    <s v="Judith Allen"/>
    <s v="1076 Main St, Houston, CA 90001"/>
    <s v="judith8574@customer.com"/>
    <s v="323-816-6898"/>
  </r>
  <r>
    <s v="C8575"/>
    <s v="Henry Williams"/>
    <s v="3946 Highland Ave, Los Angeles, AZ 85001"/>
    <s v="henry8575@customer.com"/>
    <s v="602-482-4845"/>
  </r>
  <r>
    <s v="C8576"/>
    <s v="Christina Green"/>
    <s v="8643 Elm St, San Antonio, TX 95101"/>
    <s v="christina8576@customer.com"/>
    <s v="408-506-6188"/>
  </r>
  <r>
    <s v="C8577"/>
    <s v="Douglas Wilson"/>
    <s v="631 Lakeview Dr, San Antonio, TX 78201"/>
    <s v="douglas8577@customer.com"/>
    <s v="718-643-4711"/>
  </r>
  <r>
    <s v="C8578"/>
    <s v="Maria Carter"/>
    <s v="4461 Sunset Rd, Houston, NY 78201"/>
    <s v="maria8578@customer.com"/>
    <s v="415-180-1332"/>
  </r>
  <r>
    <s v="C8579"/>
    <s v="Harold Rodriguez"/>
    <s v="5715 Main St, Houston, PA 19101"/>
    <s v="harold8579@customer.com"/>
    <s v="215-356-9459"/>
  </r>
  <r>
    <s v="C8580"/>
    <s v="Nicole Harris"/>
    <s v="7601 Broadway, New York, CA 60601"/>
    <s v="nicole8580@customer.com"/>
    <s v="312-414-9203"/>
  </r>
  <r>
    <s v="C8581"/>
    <s v="Alexander Clark"/>
    <s v="8188 Maple Dr, Dallas, CA 60601"/>
    <s v="alexander8581@customer.com"/>
    <s v="312-795-8239"/>
  </r>
  <r>
    <s v="C8582"/>
    <s v="Megan Campbell"/>
    <s v="6170 Broadway, Dallas, TX 85001"/>
    <s v="megan8582@customer.com"/>
    <s v="602-187-2290"/>
  </r>
  <r>
    <s v="C8583"/>
    <s v="Samuel Allen"/>
    <s v="7425 Lakeview Dr, Chicago, TX 95101"/>
    <s v="samuel8583@customer.com"/>
    <s v="408-605-5720"/>
  </r>
  <r>
    <s v="C8584"/>
    <s v="Dorothy Martin"/>
    <s v="2930 Park Blvd, Houston, TX 75201"/>
    <s v="dorothy8584@customer.com"/>
    <s v="512-345-7058"/>
  </r>
  <r>
    <s v="C8585"/>
    <s v="Frank Moore"/>
    <s v="1247 Maple Dr, Dallas, CA 77001"/>
    <s v="frank8585@customer.com"/>
    <s v="713-798-7896"/>
  </r>
  <r>
    <s v="C8586"/>
    <s v="Sophia King"/>
    <s v="3172 Sunset Rd, Phoenix, CA 19101"/>
    <s v="sophia8586@customer.com"/>
    <s v="215-352-4074"/>
  </r>
  <r>
    <s v="C8587"/>
    <s v="Lawrence Nguyen"/>
    <s v="8926 Highland Ave, Houston, TX 60601"/>
    <s v="lawrence8587@customer.com"/>
    <s v="312-942-5512"/>
  </r>
  <r>
    <s v="C8588"/>
    <s v="Alice Smith"/>
    <s v="9581 Lakeview Dr, Philadelphia, CA 77001"/>
    <s v="alice8588@customer.com"/>
    <s v="713-306-8293"/>
  </r>
  <r>
    <s v="C8589"/>
    <s v="Arthur Davis"/>
    <s v="8981 Broadway, Philadelphia, TX 75201"/>
    <s v="arthur8589@customer.com"/>
    <s v="718-437-9492"/>
  </r>
  <r>
    <s v="C8590"/>
    <s v="Ruth Nelson"/>
    <s v="6305 Elm St, San Jose, TX 75201"/>
    <s v="ruth8590@customer.com"/>
    <s v="415-650-8547"/>
  </r>
  <r>
    <s v="C8591"/>
    <s v="Philip Thomas"/>
    <s v="8805 Washington St, San Jose, CA 10001"/>
    <s v="philip8591@customer.com"/>
    <s v="212-988-1792"/>
  </r>
  <r>
    <s v="C8592"/>
    <s v="Diana Anderson"/>
    <s v="6886 Sunset Rd, Houston, PA 95101"/>
    <s v="diana8592@customer.com"/>
    <s v="408-689-6952"/>
  </r>
  <r>
    <s v="C8593"/>
    <s v="Roger Wilson"/>
    <s v="5001 Sunset Rd, San Antonio, AZ 19101"/>
    <s v="roger8593@customer.com"/>
    <s v="215-735-9589"/>
  </r>
  <r>
    <s v="C8594"/>
    <s v="Natalie Allen"/>
    <s v="3468 Maple Dr, Los Angeles, CA 90001"/>
    <s v="natalie8594@customer.com"/>
    <s v="323-360-4752"/>
  </r>
  <r>
    <s v="C8595"/>
    <s v="Benjamin Hill"/>
    <s v="5171 Elm St, New York, AZ 77001"/>
    <s v="benjamin8595@customer.com"/>
    <s v="713-497-1525"/>
  </r>
  <r>
    <s v="C8596"/>
    <s v="Virginia Jackson"/>
    <s v="8241 Park Blvd, Phoenix, CA 92101"/>
    <s v="virginia8596@customer.com"/>
    <s v="619-815-7982"/>
  </r>
  <r>
    <s v="C8597"/>
    <s v="Bruce Harris"/>
    <s v="978 Park Blvd, Dallas, AZ 92101"/>
    <s v="bruce8597@customer.com"/>
    <s v="619-735-8773"/>
  </r>
  <r>
    <s v="C8598"/>
    <s v="Madison Hernandez"/>
    <s v="1665 Main St, San Jose, CA 85001"/>
    <s v="madison8598@customer.com"/>
    <s v="602-365-9251"/>
  </r>
  <r>
    <s v="C8599"/>
    <s v="Adam Hill"/>
    <s v="7837 Maple Dr, Phoenix, IL 85001"/>
    <s v="adam8599@customer.com"/>
    <s v="602-682-2100"/>
  </r>
  <r>
    <s v="C8600"/>
    <s v="Abigail Hernandez"/>
    <s v="3269 Elm St, Dallas, NY 19101"/>
    <s v="abigail8600@customer.com"/>
    <s v="215-842-4576"/>
  </r>
  <r>
    <s v="C8601"/>
    <s v="Gerald Torres"/>
    <s v="8666 Main St, Philadelphia, PA 95101"/>
    <s v="gerald8601@customer.com"/>
    <s v="408-709-4057"/>
  </r>
  <r>
    <s v="C8602"/>
    <s v="Lauren Clark"/>
    <s v="8362 Cedar Ln, Dallas, CA 78201"/>
    <s v="lauren8602@customer.com"/>
    <s v="718-786-7992"/>
  </r>
  <r>
    <s v="C8603"/>
    <s v="Keith Mitchell"/>
    <s v="6600 Maple Dr, Dallas, TX 10001"/>
    <s v="keith8603@customer.com"/>
    <s v="212-477-5209"/>
  </r>
  <r>
    <s v="C8604"/>
    <s v="Isabella Adams"/>
    <s v="9803 Elm St, New York, CA 90001"/>
    <s v="isabella8604@customer.com"/>
    <s v="323-607-8204"/>
  </r>
  <r>
    <s v="C8605"/>
    <s v="Terry Scott"/>
    <s v="970 Park Blvd, Chicago, CA 75201"/>
    <s v="terry8605@customer.com"/>
    <s v="415-943-4286"/>
  </r>
  <r>
    <s v="C8606"/>
    <s v="Jane Johnson"/>
    <s v="2695 Sunset Rd, Phoenix, PA 75201"/>
    <s v="jane8606@customer.com"/>
    <s v="415-334-9252"/>
  </r>
  <r>
    <s v="C8607"/>
    <s v="Wayne Gonzalez"/>
    <s v="597 Main St, Philadelphia, TX 85001"/>
    <s v="wayne8607@customer.com"/>
    <s v="602-788-5449"/>
  </r>
  <r>
    <s v="C8608"/>
    <s v="Amy Davis"/>
    <s v="3023 Highland Ave, New York, CA 19101"/>
    <s v="amy8608@customer.com"/>
    <s v="215-181-3913"/>
  </r>
  <r>
    <s v="C8609"/>
    <s v="Ralph Young"/>
    <s v="342 Maple Dr, Houston, CA 95101"/>
    <s v="ralph8609@customer.com"/>
    <s v="408-978-2788"/>
  </r>
  <r>
    <s v="C8610"/>
    <s v="Cynthia Lewis"/>
    <s v="1801 Maple Dr, New York, NY 75201"/>
    <s v="cynthia8610@customer.com"/>
    <s v="718-756-1442"/>
  </r>
  <r>
    <s v="C8611"/>
    <s v="Smith Hall"/>
    <s v="7401 Highland Ave, San Antonio, TX 75201"/>
    <s v="smith8611@customer.com"/>
    <s v="646-503-3278"/>
  </r>
  <r>
    <s v="C8612"/>
    <s v="Johnson Lee"/>
    <s v="4250 Broadway, Dallas, NY 90001"/>
    <s v="johnson8612@customer.com"/>
    <s v="323-530-2405"/>
  </r>
  <r>
    <s v="C8613"/>
    <s v="Williams Clark"/>
    <s v="5077 Highland Ave, New York, PA 90001"/>
    <s v="williams8613@customer.com"/>
    <s v="323-630-2034"/>
  </r>
  <r>
    <s v="C8614"/>
    <s v="Brown Moore"/>
    <s v="3480 Highland Ave, Chicago, CA 85001"/>
    <s v="brown8614@customer.com"/>
    <s v="602-994-2324"/>
  </r>
  <r>
    <s v="C8615"/>
    <s v="Jones Jones"/>
    <s v="3630 Lakeview Dr, San Diego, TX 10001"/>
    <s v="jones8615@customer.com"/>
    <s v="212-634-1475"/>
  </r>
  <r>
    <s v="C8616"/>
    <s v="Garcia Williams"/>
    <s v="434 Sunset Rd, San Antonio, AZ 10001"/>
    <s v="garcia8616@customer.com"/>
    <s v="212-665-7308"/>
  </r>
  <r>
    <s v="C8617"/>
    <s v="Miller Nelson"/>
    <s v="3107 Park Blvd, Houston, CA 85001"/>
    <s v="miller8617@customer.com"/>
    <s v="602-517-7932"/>
  </r>
  <r>
    <s v="C8618"/>
    <s v="Davis Walker"/>
    <s v="8529 Main St, Chicago, TX 78201"/>
    <s v="davis8618@customer.com"/>
    <s v="646-329-7134"/>
  </r>
  <r>
    <s v="C8619"/>
    <s v="Rodriguez Perez"/>
    <s v="2045 Sunset Rd, San Antonio, AZ 92101"/>
    <s v="rodriguez8619@customer.com"/>
    <s v="619-916-1458"/>
  </r>
  <r>
    <s v="C8620"/>
    <s v="Martinez Campbell"/>
    <s v="5465 Park Blvd, Chicago, TX 77001"/>
    <s v="martinez8620@customer.com"/>
    <s v="713-208-5623"/>
  </r>
  <r>
    <s v="C8621"/>
    <s v="Hernandez Campbell"/>
    <s v="8361 Washington St, San Diego, CA 95101"/>
    <s v="hernandez8621@customer.com"/>
    <s v="408-569-7252"/>
  </r>
  <r>
    <s v="C8622"/>
    <s v="Lopez Taylor"/>
    <s v="7261 Maple Dr, Houston, CA 78201"/>
    <s v="lopez8622@customer.com"/>
    <s v="718-148-6466"/>
  </r>
  <r>
    <s v="C8623"/>
    <s v="Gonzalez Hernandez"/>
    <s v="7733 Park Blvd, Phoenix, TX 75201"/>
    <s v="gonzalez8623@customer.com"/>
    <s v="305-761-7220"/>
  </r>
  <r>
    <s v="C8624"/>
    <s v="Wilson Clark"/>
    <s v="4754 Highland Ave, New York, CA 77001"/>
    <s v="wilson8624@customer.com"/>
    <s v="713-813-9804"/>
  </r>
  <r>
    <s v="C8625"/>
    <s v="Anderson Flores"/>
    <s v="9612 Maple Dr, Dallas, CA 78201"/>
    <s v="anderson8625@customer.com"/>
    <s v="305-250-3869"/>
  </r>
  <r>
    <s v="C8626"/>
    <s v="Thomas Young"/>
    <s v="5652 Highland Ave, San Jose, TX 10001"/>
    <s v="thomas8626@customer.com"/>
    <s v="212-782-7884"/>
  </r>
  <r>
    <s v="C8627"/>
    <s v="Taylor Baker"/>
    <s v="1389 Lakeview Dr, San Antonio, IL 10001"/>
    <s v="taylor8627@customer.com"/>
    <s v="212-500-6415"/>
  </r>
  <r>
    <s v="C8628"/>
    <s v="Moore Johnson"/>
    <s v="7054 Highland Ave, Philadelphia, IL 78201"/>
    <s v="moore8628@customer.com"/>
    <s v="646-888-6118"/>
  </r>
  <r>
    <s v="C8629"/>
    <s v="Jackson Sanchez"/>
    <s v="7311 Highland Ave, San Antonio, CA 78201"/>
    <s v="jackson8629@customer.com"/>
    <s v="718-399-1666"/>
  </r>
  <r>
    <s v="C8630"/>
    <s v="Martin Perez"/>
    <s v="4005 Broadway, Phoenix, TX 78201"/>
    <s v="martin8630@customer.com"/>
    <s v="305-959-9470"/>
  </r>
  <r>
    <s v="C8631"/>
    <s v="Peter Ramirez"/>
    <s v="4886 Sunset Rd, San Jose, CA 92101"/>
    <s v="peter8631@customer.com"/>
    <s v="619-578-2702"/>
  </r>
  <r>
    <s v="C8632"/>
    <s v="Victoria Hall"/>
    <s v="7202 Main St, Houston, PA 19101"/>
    <s v="victoria8632@customer.com"/>
    <s v="215-114-3172"/>
  </r>
  <r>
    <s v="C8633"/>
    <s v="Raymond Garcia"/>
    <s v="5489 Highland Ave, Houston, AZ 60601"/>
    <s v="raymond8633@customer.com"/>
    <s v="312-991-2859"/>
  </r>
  <r>
    <s v="C8634"/>
    <s v="Julia Rivera"/>
    <s v="8514 Main St, Phoenix, TX 75201"/>
    <s v="julia8634@customer.com"/>
    <s v="512-511-5250"/>
  </r>
  <r>
    <s v="C8635"/>
    <s v="Scott Adams"/>
    <s v="6109 Main St, Phoenix, TX 75201"/>
    <s v="scott8635@customer.com"/>
    <s v="646-163-7921"/>
  </r>
  <r>
    <s v="C8636"/>
    <s v="Grace Nelson"/>
    <s v="4827 Highland Ave, Phoenix, CA 10001"/>
    <s v="grace8636@customer.com"/>
    <s v="212-697-1417"/>
  </r>
  <r>
    <s v="C8637"/>
    <s v="Dennis Brown"/>
    <s v="1932 Highland Ave, Dallas, AZ 85001"/>
    <s v="dennis8637@customer.com"/>
    <s v="602-413-2474"/>
  </r>
  <r>
    <s v="C8638"/>
    <s v="Evelyn Sanchez"/>
    <s v="3584 Maple Dr, Dallas, TX 85001"/>
    <s v="evelyn8638@customer.com"/>
    <s v="602-890-8984"/>
  </r>
  <r>
    <s v="C8639"/>
    <s v="Gregory Hall"/>
    <s v="5881 Elm St, Houston, IL 90001"/>
    <s v="gregory8639@customer.com"/>
    <s v="323-243-1410"/>
  </r>
  <r>
    <s v="C8640"/>
    <s v="Anna Williams"/>
    <s v="365 Maple Dr, New York, CA 78201"/>
    <s v="anna8640@customer.com"/>
    <s v="512-200-5979"/>
  </r>
  <r>
    <s v="C8641"/>
    <s v="Walter Thomas"/>
    <s v="7921 Lakeview Dr, San Diego, TX 60601"/>
    <s v="walter8641@customer.com"/>
    <s v="312-268-7087"/>
  </r>
  <r>
    <s v="C8642"/>
    <s v="Rose Walker"/>
    <s v="2285 Cedar Ln, San Diego, IL 10001"/>
    <s v="rose8642@customer.com"/>
    <s v="212-827-3086"/>
  </r>
  <r>
    <s v="C8643"/>
    <s v="Patrick Green"/>
    <s v="6479 Main St, New York, TX 92101"/>
    <s v="patrick8643@customer.com"/>
    <s v="619-741-9923"/>
  </r>
  <r>
    <s v="C8644"/>
    <s v="Judith Carter"/>
    <s v="3421 Sunset Rd, Dallas, IL 85001"/>
    <s v="judith8644@customer.com"/>
    <s v="602-450-5321"/>
  </r>
  <r>
    <s v="C8645"/>
    <s v="Henry Martin"/>
    <s v="5088 Broadway, New York, PA 75201"/>
    <s v="henry8645@customer.com"/>
    <s v="646-738-7653"/>
  </r>
  <r>
    <s v="C8646"/>
    <s v="Christina Wright"/>
    <s v="9489 Highland Ave, New York, CA 75201"/>
    <s v="christina8646@customer.com"/>
    <s v="718-615-8427"/>
  </r>
  <r>
    <s v="C8647"/>
    <s v="Douglas Anderson"/>
    <s v="4218 Highland Ave, San Diego, IL 77001"/>
    <s v="douglas8647@customer.com"/>
    <s v="713-757-4085"/>
  </r>
  <r>
    <s v="C8648"/>
    <s v="Maria Young"/>
    <s v="1252 Park Blvd, Chicago, AZ 75201"/>
    <s v="maria8648@customer.com"/>
    <s v="512-123-4662"/>
  </r>
  <r>
    <s v="C8649"/>
    <s v="Harold Hernandez"/>
    <s v="1207 Main St, Houston, AZ 92101"/>
    <s v="harold8649@customer.com"/>
    <s v="619-547-2559"/>
  </r>
  <r>
    <s v="C8650"/>
    <s v="Nicole Perez"/>
    <s v="5868 Broadway, Chicago, IL 77001"/>
    <s v="nicole8650@customer.com"/>
    <s v="713-821-3887"/>
  </r>
  <r>
    <s v="C8651"/>
    <s v="Alexander Thompson"/>
    <s v="2562 Cedar Ln, San Jose, CA 10001"/>
    <s v="alexander8651@customer.com"/>
    <s v="212-695-8360"/>
  </r>
  <r>
    <s v="C8652"/>
    <s v="Megan Williams"/>
    <s v="9760 Highland Ave, Houston, CA 85001"/>
    <s v="megan8652@customer.com"/>
    <s v="602-937-5983"/>
  </r>
  <r>
    <s v="C8653"/>
    <s v="Samuel Lee"/>
    <s v="8373 Lakeview Dr, San Antonio, IL 75201"/>
    <s v="samuel8653@customer.com"/>
    <s v="415-837-1582"/>
  </r>
  <r>
    <s v="C8654"/>
    <s v="Dorothy Green"/>
    <s v="8145 Lakeview Dr, Houston, TX 77001"/>
    <s v="dorothy8654@customer.com"/>
    <s v="713-436-9483"/>
  </r>
  <r>
    <s v="C8655"/>
    <s v="Frank Clark"/>
    <s v="8046 Sunset Rd, New York, PA 90001"/>
    <s v="frank8655@customer.com"/>
    <s v="323-976-7378"/>
  </r>
  <r>
    <s v="C8656"/>
    <s v="Sophia Lewis"/>
    <s v="8778 Washington St, Houston, CA 90001"/>
    <s v="sophia8656@customer.com"/>
    <s v="323-220-2037"/>
  </r>
  <r>
    <s v="C8657"/>
    <s v="Lawrence Campbell"/>
    <s v="6153 Park Blvd, Philadelphia, PA 10001"/>
    <s v="lawrence8657@customer.com"/>
    <s v="212-181-2620"/>
  </r>
  <r>
    <s v="C8658"/>
    <s v="Alice Anderson"/>
    <s v="4018 Main St, Los Angeles, CA 95101"/>
    <s v="alice8658@customer.com"/>
    <s v="408-632-1485"/>
  </r>
  <r>
    <s v="C8659"/>
    <s v="Arthur Rivera"/>
    <s v="3377 Washington St, San Antonio, CA 10001"/>
    <s v="arthur8659@customer.com"/>
    <s v="212-569-9202"/>
  </r>
  <r>
    <s v="C8660"/>
    <s v="Ruth King"/>
    <s v="9217 Highland Ave, Dallas, CA 95101"/>
    <s v="ruth8660@customer.com"/>
    <s v="408-151-4205"/>
  </r>
  <r>
    <s v="C8661"/>
    <s v="Philip King"/>
    <s v="5424 Highland Ave, Houston, IL 92101"/>
    <s v="philip8661@customer.com"/>
    <s v="619-419-9058"/>
  </r>
  <r>
    <s v="C8662"/>
    <s v="Diana Davis"/>
    <s v="2699 Main St, San Antonio, TX 60601"/>
    <s v="diana8662@customer.com"/>
    <s v="312-442-1430"/>
  </r>
  <r>
    <s v="C8663"/>
    <s v="Roger Allen"/>
    <s v="3520 Elm St, San Diego, TX 77001"/>
    <s v="roger8663@customer.com"/>
    <s v="713-873-8283"/>
  </r>
  <r>
    <s v="C8664"/>
    <s v="Natalie Smith"/>
    <s v="1737 Park Blvd, San Jose, CA 75201"/>
    <s v="natalie8664@customer.com"/>
    <s v="415-628-2163"/>
  </r>
  <r>
    <s v="C8665"/>
    <s v="Benjamin Rivera"/>
    <s v="8541 Park Blvd, Chicago, CA 10001"/>
    <s v="benjamin8665@customer.com"/>
    <s v="212-593-6965"/>
  </r>
  <r>
    <s v="C8666"/>
    <s v="Virginia Rivera"/>
    <s v="9182 Broadway, Phoenix, TX 95101"/>
    <s v="virginia8666@customer.com"/>
    <s v="408-613-5214"/>
  </r>
  <r>
    <s v="C8667"/>
    <s v="Bruce Gonzalez"/>
    <s v="3986 Broadway, Phoenix, NY 92101"/>
    <s v="bruce8667@customer.com"/>
    <s v="619-211-4297"/>
  </r>
  <r>
    <s v="C8668"/>
    <s v="Madison Anderson"/>
    <s v="7246 Main St, San Jose, TX 10001"/>
    <s v="madison8668@customer.com"/>
    <s v="212-592-7222"/>
  </r>
  <r>
    <s v="C8669"/>
    <s v="Adam Flores"/>
    <s v="6104 Park Blvd, New York, TX 10001"/>
    <s v="adam8669@customer.com"/>
    <s v="212-897-6895"/>
  </r>
  <r>
    <s v="C8670"/>
    <s v="Abigail Walker"/>
    <s v="3476 Maple Dr, Philadelphia, NY 92101"/>
    <s v="abigail8670@customer.com"/>
    <s v="619-727-4379"/>
  </r>
  <r>
    <s v="C8671"/>
    <s v="Gerald Martinez"/>
    <s v="1970 Elm St, San Antonio, AZ 60601"/>
    <s v="gerald8671@customer.com"/>
    <s v="312-368-7718"/>
  </r>
  <r>
    <s v="C8672"/>
    <s v="Lauren Rivera"/>
    <s v="759 Sunset Rd, Phoenix, AZ 60601"/>
    <s v="lauren8672@customer.com"/>
    <s v="312-398-8594"/>
  </r>
  <r>
    <s v="C8673"/>
    <s v="Keith Torres"/>
    <s v="8641 Park Blvd, San Diego, CA 60601"/>
    <s v="keith8673@customer.com"/>
    <s v="312-553-8106"/>
  </r>
  <r>
    <s v="C8674"/>
    <s v="Isabella Wilson"/>
    <s v="377 Maple Dr, Dallas, PA 85001"/>
    <s v="isabella8674@customer.com"/>
    <s v="602-907-3384"/>
  </r>
  <r>
    <s v="C8675"/>
    <s v="Terry Adams"/>
    <s v="6268 Elm St, Phoenix, CA 85001"/>
    <s v="terry8675@customer.com"/>
    <s v="602-285-2062"/>
  </r>
  <r>
    <s v="C8676"/>
    <s v="Jane Martin"/>
    <s v="674 Cedar Ln, Philadelphia, CA 77001"/>
    <s v="jane8676@customer.com"/>
    <s v="713-125-7699"/>
  </r>
  <r>
    <s v="C8677"/>
    <s v="Wayne Gonzalez"/>
    <s v="4669 Broadway, Los Angeles, NY 85001"/>
    <s v="wayne8677@customer.com"/>
    <s v="602-888-7213"/>
  </r>
  <r>
    <s v="C8678"/>
    <s v="Amy Anderson"/>
    <s v="542 Highland Ave, Chicago, TX 10001"/>
    <s v="amy8678@customer.com"/>
    <s v="212-615-9401"/>
  </r>
  <r>
    <s v="C8679"/>
    <s v="Ralph Nelson"/>
    <s v="6365 Broadway, San Jose, TX 75201"/>
    <s v="ralph8679@customer.com"/>
    <s v="718-895-3359"/>
  </r>
  <r>
    <s v="C8680"/>
    <s v="Cynthia Martin"/>
    <s v="9968 Lakeview Dr, Los Angeles, PA 85001"/>
    <s v="cynthia8680@customer.com"/>
    <s v="602-197-9142"/>
  </r>
  <r>
    <s v="C8681"/>
    <s v="Smith Anderson"/>
    <s v="1944 Lakeview Dr, San Diego, IL 92101"/>
    <s v="smith8681@customer.com"/>
    <s v="619-470-4754"/>
  </r>
  <r>
    <s v="C8682"/>
    <s v="Johnson Anderson"/>
    <s v="1954 Sunset Rd, New York, AZ 77001"/>
    <s v="johnson8682@customer.com"/>
    <s v="713-887-7392"/>
  </r>
  <r>
    <s v="C8683"/>
    <s v="Williams Nelson"/>
    <s v="3032 Sunset Rd, Los Angeles, CA 78201"/>
    <s v="williams8683@customer.com"/>
    <s v="512-106-8543"/>
  </r>
  <r>
    <s v="C8684"/>
    <s v="Brown Thomas"/>
    <s v="3621 Main St, Dallas, IL 95101"/>
    <s v="brown8684@customer.com"/>
    <s v="408-589-8403"/>
  </r>
  <r>
    <s v="C8685"/>
    <s v="Jones Rivera"/>
    <s v="3354 Cedar Ln, New York, CA 78201"/>
    <s v="jones8685@customer.com"/>
    <s v="718-562-5170"/>
  </r>
  <r>
    <s v="C8686"/>
    <s v="Garcia Young"/>
    <s v="5197 Cedar Ln, Phoenix, PA 10001"/>
    <s v="garcia8686@customer.com"/>
    <s v="212-761-8679"/>
  </r>
  <r>
    <s v="C8687"/>
    <s v="Miller Martinez"/>
    <s v="669 Sunset Rd, San Jose, CA 85001"/>
    <s v="miller8687@customer.com"/>
    <s v="602-789-2890"/>
  </r>
  <r>
    <s v="C8688"/>
    <s v="Davis Rivera"/>
    <s v="2687 Highland Ave, San Jose, CA 92101"/>
    <s v="davis8688@customer.com"/>
    <s v="619-809-6529"/>
  </r>
  <r>
    <s v="C8689"/>
    <s v="Rodriguez Nelson"/>
    <s v="2932 Highland Ave, San Diego, AZ 95101"/>
    <s v="rodriguez8689@customer.com"/>
    <s v="408-727-9477"/>
  </r>
  <r>
    <s v="C8690"/>
    <s v="Martinez Taylor"/>
    <s v="2550 Park Blvd, Los Angeles, CA 90001"/>
    <s v="martinez8690@customer.com"/>
    <s v="323-802-9370"/>
  </r>
  <r>
    <s v="C8691"/>
    <s v="Hernandez Allen"/>
    <s v="8561 Lakeview Dr, San Diego, AZ 77001"/>
    <s v="hernandez8691@customer.com"/>
    <s v="713-477-1159"/>
  </r>
  <r>
    <s v="C8692"/>
    <s v="Lopez Roberts"/>
    <s v="4662 Highland Ave, Phoenix, CA 19101"/>
    <s v="lopez8692@customer.com"/>
    <s v="215-960-3060"/>
  </r>
  <r>
    <s v="C8693"/>
    <s v="Gonzalez Young"/>
    <s v="2023 Lakeview Dr, Los Angeles, CA 77001"/>
    <s v="gonzalez8693@customer.com"/>
    <s v="713-285-1554"/>
  </r>
  <r>
    <s v="C8694"/>
    <s v="Wilson Mitchell"/>
    <s v="1964 Main St, Philadelphia, IL 78201"/>
    <s v="wilson8694@customer.com"/>
    <s v="415-597-1235"/>
  </r>
  <r>
    <s v="C8695"/>
    <s v="Anderson Adams"/>
    <s v="6090 Maple Dr, Chicago, IL 85001"/>
    <s v="anderson8695@customer.com"/>
    <s v="602-170-4897"/>
  </r>
  <r>
    <s v="C8696"/>
    <s v="Thomas Hall"/>
    <s v="3404 Washington St, Phoenix, CA 10001"/>
    <s v="thomas8696@customer.com"/>
    <s v="212-614-1114"/>
  </r>
  <r>
    <s v="C8697"/>
    <s v="Taylor Baker"/>
    <s v="5013 Broadway, San Jose, IL 75201"/>
    <s v="taylor8697@customer.com"/>
    <s v="718-604-8437"/>
  </r>
  <r>
    <s v="C8698"/>
    <s v="Moore Adams"/>
    <s v="4560 Highland Ave, New York, CA 19101"/>
    <s v="moore8698@customer.com"/>
    <s v="215-632-6433"/>
  </r>
  <r>
    <s v="C8699"/>
    <s v="Jackson Wilson"/>
    <s v="4728 Sunset Rd, Philadelphia, CA 60601"/>
    <s v="jackson8699@customer.com"/>
    <s v="312-260-8655"/>
  </r>
  <r>
    <s v="C8700"/>
    <s v="Martin Martinez"/>
    <s v="894 Sunset Rd, San Diego, TX 90001"/>
    <s v="martin8700@customer.com"/>
    <s v="323-824-2253"/>
  </r>
  <r>
    <s v="C8701"/>
    <s v="Peter Nelson"/>
    <s v="7917 Highland Ave, Houston, CA 60601"/>
    <s v="peter8701@customer.com"/>
    <s v="312-939-9086"/>
  </r>
  <r>
    <s v="C8702"/>
    <s v="Victoria Green"/>
    <s v="8572 Broadway, San Diego, TX 77001"/>
    <s v="victoria8702@customer.com"/>
    <s v="713-656-6400"/>
  </r>
  <r>
    <s v="C8703"/>
    <s v="Raymond Campbell"/>
    <s v="1442 Maple Dr, Los Angeles, IL 60601"/>
    <s v="raymond8703@customer.com"/>
    <s v="312-378-8081"/>
  </r>
  <r>
    <s v="C8704"/>
    <s v="Julia Scott"/>
    <s v="4376 Elm St, Los Angeles, PA 60601"/>
    <s v="julia8704@customer.com"/>
    <s v="312-545-1542"/>
  </r>
  <r>
    <s v="C8705"/>
    <s v="Scott Adams"/>
    <s v="4536 Elm St, New York, NY 78201"/>
    <s v="scott8705@customer.com"/>
    <s v="646-976-5528"/>
  </r>
  <r>
    <s v="C8706"/>
    <s v="Grace Lewis"/>
    <s v="6709 Lakeview Dr, Dallas, CA 85001"/>
    <s v="grace8706@customer.com"/>
    <s v="602-502-3111"/>
  </r>
  <r>
    <s v="C8707"/>
    <s v="Dennis King"/>
    <s v="1668 Sunset Rd, Phoenix, CA 19101"/>
    <s v="dennis8707@customer.com"/>
    <s v="215-646-2164"/>
  </r>
  <r>
    <s v="C8708"/>
    <s v="Evelyn Ramirez"/>
    <s v="6991 Park Blvd, Los Angeles, TX 85001"/>
    <s v="evelyn8708@customer.com"/>
    <s v="602-560-2442"/>
  </r>
  <r>
    <s v="C8709"/>
    <s v="Gregory Carter"/>
    <s v="2669 Cedar Ln, Philadelphia, NY 92101"/>
    <s v="gregory8709@customer.com"/>
    <s v="619-695-8043"/>
  </r>
  <r>
    <s v="C8710"/>
    <s v="Anna White"/>
    <s v="9799 Maple Dr, Los Angeles, NY 60601"/>
    <s v="anna8710@customer.com"/>
    <s v="312-417-6255"/>
  </r>
  <r>
    <s v="C8711"/>
    <s v="Walter Williams"/>
    <s v="4519 Park Blvd, Philadelphia, TX 75201"/>
    <s v="walter8711@customer.com"/>
    <s v="305-890-8662"/>
  </r>
  <r>
    <s v="C8712"/>
    <s v="Rose White"/>
    <s v="8366 Maple Dr, San Jose, AZ 78201"/>
    <s v="rose8712@customer.com"/>
    <s v="718-397-1799"/>
  </r>
  <r>
    <s v="C8713"/>
    <s v="Patrick Wilson"/>
    <s v="6557 Cedar Ln, San Diego, CA 95101"/>
    <s v="patrick8713@customer.com"/>
    <s v="408-484-1647"/>
  </r>
  <r>
    <s v="C8714"/>
    <s v="Judith Ramirez"/>
    <s v="1128 Sunset Rd, San Antonio, CA 92101"/>
    <s v="judith8714@customer.com"/>
    <s v="619-393-1501"/>
  </r>
  <r>
    <s v="C8715"/>
    <s v="Henry Ramirez"/>
    <s v="9555 Sunset Rd, San Jose, IL 19101"/>
    <s v="henry8715@customer.com"/>
    <s v="215-448-1406"/>
  </r>
  <r>
    <s v="C8716"/>
    <s v="Christina Adams"/>
    <s v="2757 Lakeview Dr, Dallas, CA 10001"/>
    <s v="christina8716@customer.com"/>
    <s v="212-867-6896"/>
  </r>
  <r>
    <s v="C8717"/>
    <s v="Douglas Walker"/>
    <s v="7782 Cedar Ln, Houston, TX 85001"/>
    <s v="douglas8717@customer.com"/>
    <s v="602-530-8287"/>
  </r>
  <r>
    <s v="C8718"/>
    <s v="Maria Lee"/>
    <s v="3220 Highland Ave, Dallas, CA 90001"/>
    <s v="maria8718@customer.com"/>
    <s v="323-385-2002"/>
  </r>
  <r>
    <s v="C8719"/>
    <s v="Harold Allen"/>
    <s v="7685 Main St, Philadelphia, IL 77001"/>
    <s v="harold8719@customer.com"/>
    <s v="713-653-9258"/>
  </r>
  <r>
    <s v="C8720"/>
    <s v="Nicole King"/>
    <s v="3941 Main St, Chicago, NY 92101"/>
    <s v="nicole8720@customer.com"/>
    <s v="619-345-6613"/>
  </r>
  <r>
    <s v="C8721"/>
    <s v="Alexander Anderson"/>
    <s v="2698 Lakeview Dr, San Diego, TX 77001"/>
    <s v="alexander8721@customer.com"/>
    <s v="713-654-9492"/>
  </r>
  <r>
    <s v="C8722"/>
    <s v="Megan Sanchez"/>
    <s v="8055 Main St, Chicago, CA 92101"/>
    <s v="megan8722@customer.com"/>
    <s v="619-625-5550"/>
  </r>
  <r>
    <s v="C8723"/>
    <s v="Samuel Miller"/>
    <s v="6602 Elm St, Phoenix, AZ 77001"/>
    <s v="samuel8723@customer.com"/>
    <s v="713-209-8289"/>
  </r>
  <r>
    <s v="C8724"/>
    <s v="Dorothy Ramirez"/>
    <s v="3893 Main St, Los Angeles, CA 19101"/>
    <s v="dorothy8724@customer.com"/>
    <s v="215-556-2675"/>
  </r>
  <r>
    <s v="C8725"/>
    <s v="Frank Hill"/>
    <s v="1053 Sunset Rd, Houston, AZ 60601"/>
    <s v="frank8725@customer.com"/>
    <s v="312-788-8995"/>
  </r>
  <r>
    <s v="C8726"/>
    <s v="Sophia Walker"/>
    <s v="4478 Cedar Ln, Chicago, TX 19101"/>
    <s v="sophia8726@customer.com"/>
    <s v="215-242-9069"/>
  </r>
  <r>
    <s v="C8727"/>
    <s v="Lawrence Garcia"/>
    <s v="5213 Lakeview Dr, Chicago, IL 95101"/>
    <s v="lawrence8727@customer.com"/>
    <s v="408-951-7965"/>
  </r>
  <r>
    <s v="C8728"/>
    <s v="Alice Scott"/>
    <s v="2991 Washington St, San Diego, CA 92101"/>
    <s v="alice8728@customer.com"/>
    <s v="619-578-2114"/>
  </r>
  <r>
    <s v="C8729"/>
    <s v="Arthur Garcia"/>
    <s v="8781 Main St, Chicago, TX 75201"/>
    <s v="arthur8729@customer.com"/>
    <s v="415-969-1587"/>
  </r>
  <r>
    <s v="C8730"/>
    <s v="Ruth Hall"/>
    <s v="9207 Park Blvd, Dallas, CA 95101"/>
    <s v="ruth8730@customer.com"/>
    <s v="408-893-7586"/>
  </r>
  <r>
    <s v="C8731"/>
    <s v="Philip Taylor"/>
    <s v="2685 Elm St, New York, CA 95101"/>
    <s v="philip8731@customer.com"/>
    <s v="408-437-9150"/>
  </r>
  <r>
    <s v="C8732"/>
    <s v="Diana Mitchell"/>
    <s v="7351 Maple Dr, Chicago, PA 19101"/>
    <s v="diana8732@customer.com"/>
    <s v="215-661-7549"/>
  </r>
  <r>
    <s v="C8733"/>
    <s v="Roger Lee"/>
    <s v="3156 Broadway, New York, AZ 95101"/>
    <s v="roger8733@customer.com"/>
    <s v="408-366-6295"/>
  </r>
  <r>
    <s v="C8734"/>
    <s v="Natalie Lewis"/>
    <s v="9534 Lakeview Dr, New York, PA 75201"/>
    <s v="natalie8734@customer.com"/>
    <s v="512-466-8843"/>
  </r>
  <r>
    <s v="C8735"/>
    <s v="Benjamin Roberts"/>
    <s v="1212 Sunset Rd, Chicago, AZ 19101"/>
    <s v="benjamin8735@customer.com"/>
    <s v="215-734-1739"/>
  </r>
  <r>
    <s v="C8736"/>
    <s v="Virginia Hill"/>
    <s v="9777 Highland Ave, Houston, PA 10001"/>
    <s v="virginia8736@customer.com"/>
    <s v="212-280-7896"/>
  </r>
  <r>
    <s v="C8737"/>
    <s v="Bruce Lee"/>
    <s v="2997 Park Blvd, San Antonio, TX 92101"/>
    <s v="bruce8737@customer.com"/>
    <s v="619-348-2818"/>
  </r>
  <r>
    <s v="C8738"/>
    <s v="Madison Robinson"/>
    <s v="4715 Cedar Ln, Los Angeles, TX 19101"/>
    <s v="madison8738@customer.com"/>
    <s v="215-467-7792"/>
  </r>
  <r>
    <s v="C8739"/>
    <s v="Adam Davis"/>
    <s v="361 Sunset Rd, Houston, CA 77001"/>
    <s v="adam8739@customer.com"/>
    <s v="713-129-6691"/>
  </r>
  <r>
    <s v="C8740"/>
    <s v="Abigail Brown"/>
    <s v="8860 Park Blvd, Houston, IL 60601"/>
    <s v="abigail8740@customer.com"/>
    <s v="312-389-4342"/>
  </r>
  <r>
    <s v="C8741"/>
    <s v="Gerald Perez"/>
    <s v="8493 Lakeview Dr, Philadelphia, AZ 85001"/>
    <s v="gerald8741@customer.com"/>
    <s v="602-287-1155"/>
  </r>
  <r>
    <s v="C8742"/>
    <s v="Lauren Ramirez"/>
    <s v="6660 Highland Ave, Phoenix, NY 77001"/>
    <s v="lauren8742@customer.com"/>
    <s v="713-600-8973"/>
  </r>
  <r>
    <s v="C8743"/>
    <s v="Keith Clark"/>
    <s v="1116 Park Blvd, San Diego, TX 75201"/>
    <s v="keith8743@customer.com"/>
    <s v="646-477-7877"/>
  </r>
  <r>
    <s v="C8744"/>
    <s v="Isabella Moore"/>
    <s v="3384 Park Blvd, San Antonio, CA 60601"/>
    <s v="isabella8744@customer.com"/>
    <s v="312-500-1812"/>
  </r>
  <r>
    <s v="C8745"/>
    <s v="Terry King"/>
    <s v="7654 Park Blvd, Chicago, NY 78201"/>
    <s v="terry8745@customer.com"/>
    <s v="305-132-3986"/>
  </r>
  <r>
    <s v="C8746"/>
    <s v="Jane Lewis"/>
    <s v="5972 Maple Dr, Houston, TX 75201"/>
    <s v="jane8746@customer.com"/>
    <s v="305-946-6578"/>
  </r>
  <r>
    <s v="C8747"/>
    <s v="Wayne White"/>
    <s v="9401 Broadway, Los Angeles, TX 77001"/>
    <s v="wayne8747@customer.com"/>
    <s v="713-916-8203"/>
  </r>
  <r>
    <s v="C8748"/>
    <s v="Amy Torres"/>
    <s v="1043 Main St, Chicago, CA 85001"/>
    <s v="amy8748@customer.com"/>
    <s v="602-455-5577"/>
  </r>
  <r>
    <s v="C8749"/>
    <s v="Ralph Lewis"/>
    <s v="7288 Broadway, San Diego, NY 60601"/>
    <s v="ralph8749@customer.com"/>
    <s v="312-312-8917"/>
  </r>
  <r>
    <s v="C8750"/>
    <s v="Cynthia Jones"/>
    <s v="9601 Park Blvd, Philadelphia, TX 90001"/>
    <s v="cynthia8750@customer.com"/>
    <s v="323-458-2904"/>
  </r>
  <r>
    <s v="C8751"/>
    <s v="Smith Hill"/>
    <s v="6363 Broadway, San Diego, CA 75201"/>
    <s v="smith8751@customer.com"/>
    <s v="512-471-2784"/>
  </r>
  <r>
    <s v="C8752"/>
    <s v="Johnson Young"/>
    <s v="6369 Highland Ave, San Antonio, TX 10001"/>
    <s v="johnson8752@customer.com"/>
    <s v="212-248-6572"/>
  </r>
  <r>
    <s v="C8753"/>
    <s v="Williams Allen"/>
    <s v="3250 Elm St, San Jose, CA 78201"/>
    <s v="williams8753@customer.com"/>
    <s v="718-934-4154"/>
  </r>
  <r>
    <s v="C8754"/>
    <s v="Brown Perez"/>
    <s v="7602 Cedar Ln, San Jose, TX 92101"/>
    <s v="brown8754@customer.com"/>
    <s v="619-926-6426"/>
  </r>
  <r>
    <s v="C8755"/>
    <s v="Jones Young"/>
    <s v="741 Sunset Rd, Phoenix, TX 92101"/>
    <s v="jones8755@customer.com"/>
    <s v="619-350-5722"/>
  </r>
  <r>
    <s v="C8756"/>
    <s v="Garcia Martinez"/>
    <s v="3718 Maple Dr, Philadelphia, PA 10001"/>
    <s v="garcia8756@customer.com"/>
    <s v="212-214-1574"/>
  </r>
  <r>
    <s v="C8757"/>
    <s v="Miller Rodriguez"/>
    <s v="8208 Broadway, Dallas, IL 75201"/>
    <s v="miller8757@customer.com"/>
    <s v="512-834-5047"/>
  </r>
  <r>
    <s v="C8758"/>
    <s v="Davis Robinson"/>
    <s v="9980 Elm St, San Antonio, TX 77001"/>
    <s v="davis8758@customer.com"/>
    <s v="713-285-7783"/>
  </r>
  <r>
    <s v="C8759"/>
    <s v="Rodriguez Brown"/>
    <s v="4289 Broadway, San Antonio, TX 77001"/>
    <s v="rodriguez8759@customer.com"/>
    <s v="713-615-8326"/>
  </r>
  <r>
    <s v="C8760"/>
    <s v="Martinez Sanchez"/>
    <s v="8860 Broadway, Philadelphia, IL 95101"/>
    <s v="martinez8760@customer.com"/>
    <s v="408-811-7695"/>
  </r>
  <r>
    <s v="C8761"/>
    <s v="Hernandez Sanchez"/>
    <s v="3086 Cedar Ln, San Diego, CA 95101"/>
    <s v="hernandez8761@customer.com"/>
    <s v="408-113-8755"/>
  </r>
  <r>
    <s v="C8762"/>
    <s v="Lopez Torres"/>
    <s v="8130 Highland Ave, Los Angeles, TX 77001"/>
    <s v="lopez8762@customer.com"/>
    <s v="713-309-4761"/>
  </r>
  <r>
    <s v="C8763"/>
    <s v="Gonzalez Johnson"/>
    <s v="6436 Lakeview Dr, San Diego, AZ 75201"/>
    <s v="gonzalez8763@customer.com"/>
    <s v="415-968-9731"/>
  </r>
  <r>
    <s v="C8764"/>
    <s v="Wilson Jackson"/>
    <s v="6419 Sunset Rd, San Antonio, PA 92101"/>
    <s v="wilson8764@customer.com"/>
    <s v="619-692-3676"/>
  </r>
  <r>
    <s v="C8765"/>
    <s v="Anderson Hall"/>
    <s v="3145 Broadway, Philadelphia, CA 77001"/>
    <s v="anderson8765@customer.com"/>
    <s v="713-856-2072"/>
  </r>
  <r>
    <s v="C8766"/>
    <s v="Thomas Baker"/>
    <s v="769 Washington St, San Jose, CA 78201"/>
    <s v="thomas8766@customer.com"/>
    <s v="415-139-8577"/>
  </r>
  <r>
    <s v="C8767"/>
    <s v="Taylor Nguyen"/>
    <s v="9966 Maple Dr, San Antonio, CA 60601"/>
    <s v="taylor8767@customer.com"/>
    <s v="312-947-2734"/>
  </r>
  <r>
    <s v="C8768"/>
    <s v="Moore Miller"/>
    <s v="3823 Washington St, Los Angeles, IL 60601"/>
    <s v="moore8768@customer.com"/>
    <s v="312-435-4329"/>
  </r>
  <r>
    <s v="C8769"/>
    <s v="Jackson Johnson"/>
    <s v="1891 Highland Ave, San Antonio, CA 77001"/>
    <s v="jackson8769@customer.com"/>
    <s v="713-231-3011"/>
  </r>
  <r>
    <s v="C8770"/>
    <s v="Martin Harris"/>
    <s v="8449 Highland Ave, New York, TX 95101"/>
    <s v="martin8770@customer.com"/>
    <s v="408-678-4457"/>
  </r>
  <r>
    <s v="C8771"/>
    <s v="Peter Sanchez"/>
    <s v="4411 Broadway, Los Angeles, TX 90001"/>
    <s v="peter8771@customer.com"/>
    <s v="323-141-2156"/>
  </r>
  <r>
    <s v="C8772"/>
    <s v="Victoria Gomez"/>
    <s v="9377 Broadway, Chicago, CA 90001"/>
    <s v="victoria8772@customer.com"/>
    <s v="323-163-3963"/>
  </r>
  <r>
    <s v="C8773"/>
    <s v="Raymond Harris"/>
    <s v="7193 Cedar Ln, San Antonio, TX 60601"/>
    <s v="raymond8773@customer.com"/>
    <s v="312-248-9911"/>
  </r>
  <r>
    <s v="C8774"/>
    <s v="Julia Thomas"/>
    <s v="1912 Cedar Ln, Houston, CA 90001"/>
    <s v="julia8774@customer.com"/>
    <s v="323-945-1651"/>
  </r>
  <r>
    <s v="C8775"/>
    <s v="Scott Hall"/>
    <s v="2305 Broadway, New York, AZ 85001"/>
    <s v="scott8775@customer.com"/>
    <s v="602-674-6510"/>
  </r>
  <r>
    <s v="C8776"/>
    <s v="Grace Martin"/>
    <s v="7302 Elm St, Chicago, TX 85001"/>
    <s v="grace8776@customer.com"/>
    <s v="602-463-3295"/>
  </r>
  <r>
    <s v="C8777"/>
    <s v="Dennis Brown"/>
    <s v="7207 Main St, Chicago, CA 10001"/>
    <s v="dennis8777@customer.com"/>
    <s v="212-713-6708"/>
  </r>
  <r>
    <s v="C8778"/>
    <s v="Evelyn Miller"/>
    <s v="3410 Main St, Philadelphia, NY 60601"/>
    <s v="evelyn8778@customer.com"/>
    <s v="312-475-8053"/>
  </r>
  <r>
    <s v="C8779"/>
    <s v="Gregory Roberts"/>
    <s v="984 Lakeview Dr, Phoenix, TX 19101"/>
    <s v="gregory8779@customer.com"/>
    <s v="215-919-7346"/>
  </r>
  <r>
    <s v="C8780"/>
    <s v="Anna Garcia"/>
    <s v="3535 Main St, Phoenix, TX 75201"/>
    <s v="anna8780@customer.com"/>
    <s v="646-993-3661"/>
  </r>
  <r>
    <s v="C8781"/>
    <s v="Walter Taylor"/>
    <s v="5269 Maple Dr, Phoenix, TX 77001"/>
    <s v="walter8781@customer.com"/>
    <s v="713-865-2494"/>
  </r>
  <r>
    <s v="C8782"/>
    <s v="Rose Taylor"/>
    <s v="286 Lakeview Dr, San Diego, CA 90001"/>
    <s v="rose8782@customer.com"/>
    <s v="323-917-6478"/>
  </r>
  <r>
    <s v="C8783"/>
    <s v="Patrick Robinson"/>
    <s v="8814 Cedar Ln, Los Angeles, AZ 95101"/>
    <s v="patrick8783@customer.com"/>
    <s v="408-785-8497"/>
  </r>
  <r>
    <s v="C8784"/>
    <s v="Judith Gomez"/>
    <s v="3814 Cedar Ln, Chicago, IL 60601"/>
    <s v="judith8784@customer.com"/>
    <s v="312-749-6691"/>
  </r>
  <r>
    <s v="C8785"/>
    <s v="Henry Williams"/>
    <s v="6082 Lakeview Dr, Phoenix, TX 75201"/>
    <s v="henry8785@customer.com"/>
    <s v="305-493-2769"/>
  </r>
  <r>
    <s v="C8786"/>
    <s v="Christina Johnson"/>
    <s v="7406 Main St, Dallas, TX 19101"/>
    <s v="christina8786@customer.com"/>
    <s v="215-732-8619"/>
  </r>
  <r>
    <s v="C8787"/>
    <s v="Douglas Young"/>
    <s v="1522 Park Blvd, Phoenix, TX 10001"/>
    <s v="douglas8787@customer.com"/>
    <s v="212-961-4260"/>
  </r>
  <r>
    <s v="C8788"/>
    <s v="Maria Martinez"/>
    <s v="8841 Park Blvd, Houston, TX 75201"/>
    <s v="maria8788@customer.com"/>
    <s v="718-853-3715"/>
  </r>
  <r>
    <s v="C8789"/>
    <s v="Harold Lopez"/>
    <s v="9794 Highland Ave, Houston, PA 77001"/>
    <s v="harold8789@customer.com"/>
    <s v="713-732-8825"/>
  </r>
  <r>
    <s v="C8790"/>
    <s v="Nicole Walker"/>
    <s v="5042 Lakeview Dr, Philadelphia, CA 75201"/>
    <s v="nicole8790@customer.com"/>
    <s v="512-256-3676"/>
  </r>
  <r>
    <s v="C8791"/>
    <s v="Alexander Hall"/>
    <s v="2561 Maple Dr, San Diego, TX 90001"/>
    <s v="alexander8791@customer.com"/>
    <s v="323-669-9767"/>
  </r>
  <r>
    <s v="C8792"/>
    <s v="Megan Carter"/>
    <s v="7988 Park Blvd, Los Angeles, PA 78201"/>
    <s v="megan8792@customer.com"/>
    <s v="512-866-3632"/>
  </r>
  <r>
    <s v="C8793"/>
    <s v="Samuel Martin"/>
    <s v="9968 Highland Ave, San Antonio, CA 85001"/>
    <s v="samuel8793@customer.com"/>
    <s v="602-769-8205"/>
  </r>
  <r>
    <s v="C8794"/>
    <s v="Dorothy White"/>
    <s v="660 Elm St, Phoenix, TX 77001"/>
    <s v="dorothy8794@customer.com"/>
    <s v="713-699-2964"/>
  </r>
  <r>
    <s v="C8795"/>
    <s v="Frank Brown"/>
    <s v="4534 Cedar Ln, Los Angeles, CA 60601"/>
    <s v="frank8795@customer.com"/>
    <s v="312-518-2541"/>
  </r>
  <r>
    <s v="C8796"/>
    <s v="Sophia Smith"/>
    <s v="8087 Sunset Rd, Dallas, CA 95101"/>
    <s v="sophia8796@customer.com"/>
    <s v="408-421-5782"/>
  </r>
  <r>
    <s v="C8797"/>
    <s v="Lawrence Anderson"/>
    <s v="9826 Sunset Rd, Phoenix, TX 95101"/>
    <s v="lawrence8797@customer.com"/>
    <s v="408-615-2454"/>
  </r>
  <r>
    <s v="C8798"/>
    <s v="Alice Young"/>
    <s v="6940 Washington St, Chicago, TX 85001"/>
    <s v="alice8798@customer.com"/>
    <s v="602-312-2605"/>
  </r>
  <r>
    <s v="C8799"/>
    <s v="Arthur Hall"/>
    <s v="7302 Park Blvd, San Jose, TX 85001"/>
    <s v="arthur8799@customer.com"/>
    <s v="602-239-9577"/>
  </r>
  <r>
    <s v="C8800"/>
    <s v="Ruth Martin"/>
    <s v="3792 Elm St, San Jose, TX 10001"/>
    <s v="ruth8800@customer.com"/>
    <s v="212-504-1459"/>
  </r>
  <r>
    <s v="C8801"/>
    <s v="Philip Allen"/>
    <s v="9648 Cedar Ln, Philadelphia, NY 60601"/>
    <s v="philip8801@customer.com"/>
    <s v="312-640-8725"/>
  </r>
  <r>
    <s v="C8802"/>
    <s v="Diana Lee"/>
    <s v="7841 Sunset Rd, Phoenix, TX 75201"/>
    <s v="diana8802@customer.com"/>
    <s v="646-581-5384"/>
  </r>
  <r>
    <s v="C8803"/>
    <s v="Roger Smith"/>
    <s v="1708 Highland Ave, Phoenix, TX 92101"/>
    <s v="roger8803@customer.com"/>
    <s v="619-687-3368"/>
  </r>
  <r>
    <s v="C8804"/>
    <s v="Natalie Carter"/>
    <s v="6867 Main St, San Jose, CA 78201"/>
    <s v="natalie8804@customer.com"/>
    <s v="718-637-1424"/>
  </r>
  <r>
    <s v="C8805"/>
    <s v="Benjamin Robinson"/>
    <s v="2601 Main St, San Jose, CA 75201"/>
    <s v="benjamin8805@customer.com"/>
    <s v="305-319-3211"/>
  </r>
  <r>
    <s v="C8806"/>
    <s v="Virginia Garcia"/>
    <s v="9117 Elm St, Houston, CA 10001"/>
    <s v="virginia8806@customer.com"/>
    <s v="212-327-7713"/>
  </r>
  <r>
    <s v="C8807"/>
    <s v="Bruce Green"/>
    <s v="9690 Maple Dr, Dallas, TX 95101"/>
    <s v="bruce8807@customer.com"/>
    <s v="408-973-8874"/>
  </r>
  <r>
    <s v="C8808"/>
    <s v="Madison Perez"/>
    <s v="2510 Lakeview Dr, Philadelphia, TX 19101"/>
    <s v="madison8808@customer.com"/>
    <s v="215-178-8864"/>
  </r>
  <r>
    <s v="C8809"/>
    <s v="Adam Nguyen"/>
    <s v="8381 Cedar Ln, Los Angeles, CA 90001"/>
    <s v="adam8809@customer.com"/>
    <s v="323-163-4113"/>
  </r>
  <r>
    <s v="C8810"/>
    <s v="Abigail Adams"/>
    <s v="6326 Highland Ave, Houston, CA 92101"/>
    <s v="abigail8810@customer.com"/>
    <s v="619-262-7400"/>
  </r>
  <r>
    <s v="C8811"/>
    <s v="Gerald Wright"/>
    <s v="4439 Maple Dr, San Jose, TX 95101"/>
    <s v="gerald8811@customer.com"/>
    <s v="408-697-6908"/>
  </r>
  <r>
    <s v="C8812"/>
    <s v="Lauren Anderson"/>
    <s v="9922 Elm St, San Jose, IL 60601"/>
    <s v="lauren8812@customer.com"/>
    <s v="312-643-9223"/>
  </r>
  <r>
    <s v="C8813"/>
    <s v="Keith Rivera"/>
    <s v="5708 Broadway, San Jose, TX 90001"/>
    <s v="keith8813@customer.com"/>
    <s v="323-480-4543"/>
  </r>
  <r>
    <s v="C8814"/>
    <s v="Isabella Torres"/>
    <s v="9920 Lakeview Dr, Houston, CA 77001"/>
    <s v="isabella8814@customer.com"/>
    <s v="713-616-6810"/>
  </r>
  <r>
    <s v="C8815"/>
    <s v="Terry Allen"/>
    <s v="363 Elm St, San Jose, TX 19101"/>
    <s v="terry8815@customer.com"/>
    <s v="215-709-3939"/>
  </r>
  <r>
    <s v="C8816"/>
    <s v="Jane Hill"/>
    <s v="1474 Highland Ave, Houston, TX 19101"/>
    <s v="jane8816@customer.com"/>
    <s v="215-627-9838"/>
  </r>
  <r>
    <s v="C8817"/>
    <s v="Wayne Lopez"/>
    <s v="8882 Elm St, San Diego, AZ 78201"/>
    <s v="wayne8817@customer.com"/>
    <s v="415-543-7095"/>
  </r>
  <r>
    <s v="C8818"/>
    <s v="Amy Jackson"/>
    <s v="6188 Elm St, Chicago, CA 19101"/>
    <s v="amy8818@customer.com"/>
    <s v="215-173-9731"/>
  </r>
  <r>
    <s v="C8819"/>
    <s v="Ralph Anderson"/>
    <s v="748 Lakeview Dr, New York, PA 95101"/>
    <s v="ralph8819@customer.com"/>
    <s v="408-450-7155"/>
  </r>
  <r>
    <s v="C8820"/>
    <s v="Cynthia Jackson"/>
    <s v="4168 Lakeview Dr, Phoenix, TX 92101"/>
    <s v="cynthia8820@customer.com"/>
    <s v="619-828-6067"/>
  </r>
  <r>
    <s v="C8821"/>
    <s v="Smith Clark"/>
    <s v="1662 Highland Ave, San Diego, IL 85001"/>
    <s v="smith8821@customer.com"/>
    <s v="602-955-8486"/>
  </r>
  <r>
    <s v="C8822"/>
    <s v="Johnson Nguyen"/>
    <s v="8653 Maple Dr, San Jose, IL 75201"/>
    <s v="johnson8822@customer.com"/>
    <s v="646-267-5219"/>
  </r>
  <r>
    <s v="C8823"/>
    <s v="Williams Adams"/>
    <s v="9327 Washington St, Phoenix, TX 85001"/>
    <s v="williams8823@customer.com"/>
    <s v="602-534-7096"/>
  </r>
  <r>
    <s v="C8824"/>
    <s v="Brown Jones"/>
    <s v="2605 Main St, Phoenix, IL 90001"/>
    <s v="brown8824@customer.com"/>
    <s v="323-447-3344"/>
  </r>
  <r>
    <s v="C8825"/>
    <s v="Jones Green"/>
    <s v="8857 Lakeview Dr, San Diego, TX 77001"/>
    <s v="jones8825@customer.com"/>
    <s v="713-230-1311"/>
  </r>
  <r>
    <s v="C8826"/>
    <s v="Garcia Baker"/>
    <s v="5993 Sunset Rd, Chicago, NY 19101"/>
    <s v="garcia8826@customer.com"/>
    <s v="215-688-4595"/>
  </r>
  <r>
    <s v="C8827"/>
    <s v="Miller Hill"/>
    <s v="5319 Sunset Rd, New York, PA 90001"/>
    <s v="miller8827@customer.com"/>
    <s v="323-219-3386"/>
  </r>
  <r>
    <s v="C8828"/>
    <s v="Davis Clark"/>
    <s v="3172 Cedar Ln, Houston, TX 10001"/>
    <s v="davis8828@customer.com"/>
    <s v="212-191-2262"/>
  </r>
  <r>
    <s v="C8829"/>
    <s v="Rodriguez Jackson"/>
    <s v="6239 Washington St, Houston, TX 10001"/>
    <s v="rodriguez8829@customer.com"/>
    <s v="212-650-6487"/>
  </r>
  <r>
    <s v="C8830"/>
    <s v="Martinez Gomez"/>
    <s v="322 Broadway, Philadelphia, TX 92101"/>
    <s v="martinez8830@customer.com"/>
    <s v="619-568-1224"/>
  </r>
  <r>
    <s v="C8831"/>
    <s v="Hernandez Garcia"/>
    <s v="3573 Sunset Rd, Houston, NY 77001"/>
    <s v="hernandez8831@customer.com"/>
    <s v="713-417-3407"/>
  </r>
  <r>
    <s v="C8832"/>
    <s v="Lopez Martinez"/>
    <s v="3023 Lakeview Dr, Chicago, AZ 77001"/>
    <s v="lopez8832@customer.com"/>
    <s v="713-309-9101"/>
  </r>
  <r>
    <s v="C8833"/>
    <s v="Gonzalez Nguyen"/>
    <s v="545 Maple Dr, San Diego, TX 95101"/>
    <s v="gonzalez8833@customer.com"/>
    <s v="408-318-7791"/>
  </r>
  <r>
    <s v="C8834"/>
    <s v="Wilson Mitchell"/>
    <s v="5790 Highland Ave, San Diego, CA 75201"/>
    <s v="wilson8834@customer.com"/>
    <s v="718-393-6507"/>
  </r>
  <r>
    <s v="C8835"/>
    <s v="Anderson Baker"/>
    <s v="3264 Maple Dr, Philadelphia, TX 92101"/>
    <s v="anderson8835@customer.com"/>
    <s v="619-316-1717"/>
  </r>
  <r>
    <s v="C8836"/>
    <s v="Thomas Garcia"/>
    <s v="9785 Elm St, San Diego, TX 75201"/>
    <s v="thomas8836@customer.com"/>
    <s v="646-602-2229"/>
  </r>
  <r>
    <s v="C8837"/>
    <s v="Taylor Johnson"/>
    <s v="7403 Maple Dr, Los Angeles, AZ 75201"/>
    <s v="taylor8837@customer.com"/>
    <s v="512-277-7197"/>
  </r>
  <r>
    <s v="C8838"/>
    <s v="Moore Perez"/>
    <s v="4324 Cedar Ln, Dallas, TX 60601"/>
    <s v="moore8838@customer.com"/>
    <s v="312-963-2756"/>
  </r>
  <r>
    <s v="C8839"/>
    <s v="Jackson King"/>
    <s v="4036 Sunset Rd, San Jose, TX 92101"/>
    <s v="jackson8839@customer.com"/>
    <s v="619-840-6560"/>
  </r>
  <r>
    <s v="C8840"/>
    <s v="Martin Rivera"/>
    <s v="879 Elm St, Houston, PA 60601"/>
    <s v="martin8840@customer.com"/>
    <s v="312-867-9165"/>
  </r>
  <r>
    <s v="C8841"/>
    <s v="Peter Davis"/>
    <s v="7688 Washington St, Chicago, CA 92101"/>
    <s v="peter8841@customer.com"/>
    <s v="619-950-1689"/>
  </r>
  <r>
    <s v="C8842"/>
    <s v="Victoria Jones"/>
    <s v="6329 Broadway, Los Angeles, IL 10001"/>
    <s v="victoria8842@customer.com"/>
    <s v="212-832-1015"/>
  </r>
  <r>
    <s v="C8843"/>
    <s v="Raymond Martinez"/>
    <s v="7737 Highland Ave, Dallas, IL 19101"/>
    <s v="raymond8843@customer.com"/>
    <s v="215-221-8113"/>
  </r>
  <r>
    <s v="C8844"/>
    <s v="Julia Mitchell"/>
    <s v="9359 Broadway, Dallas, CA 92101"/>
    <s v="julia8844@customer.com"/>
    <s v="619-286-9033"/>
  </r>
  <r>
    <s v="C8845"/>
    <s v="Scott Gonzalez"/>
    <s v="3871 Highland Ave, New York, IL 60601"/>
    <s v="scott8845@customer.com"/>
    <s v="312-885-9971"/>
  </r>
  <r>
    <s v="C8846"/>
    <s v="Grace Williams"/>
    <s v="3002 Maple Dr, San Antonio, CA 75201"/>
    <s v="grace8846@customer.com"/>
    <s v="415-760-3316"/>
  </r>
  <r>
    <s v="C8847"/>
    <s v="Dennis Allen"/>
    <s v="8264 Park Blvd, San Jose, CA 92101"/>
    <s v="dennis8847@customer.com"/>
    <s v="619-801-1426"/>
  </r>
  <r>
    <s v="C8848"/>
    <s v="Evelyn Hill"/>
    <s v="623 Broadway, San Antonio, AZ 92101"/>
    <s v="evelyn8848@customer.com"/>
    <s v="619-301-4467"/>
  </r>
  <r>
    <s v="C8849"/>
    <s v="Gregory Torres"/>
    <s v="3940 Broadway, Philadelphia, TX 77001"/>
    <s v="gregory8849@customer.com"/>
    <s v="713-162-9389"/>
  </r>
  <r>
    <s v="C8850"/>
    <s v="Anna Miller"/>
    <s v="2520 Washington St, New York, NY 60601"/>
    <s v="anna8850@customer.com"/>
    <s v="312-424-6911"/>
  </r>
  <r>
    <s v="C8851"/>
    <s v="Walter King"/>
    <s v="678 Cedar Ln, Los Angeles, TX 75201"/>
    <s v="walter8851@customer.com"/>
    <s v="415-307-8330"/>
  </r>
  <r>
    <s v="C8852"/>
    <s v="Rose Harris"/>
    <s v="5383 Cedar Ln, San Antonio, TX 19101"/>
    <s v="rose8852@customer.com"/>
    <s v="215-106-8140"/>
  </r>
  <r>
    <s v="C8853"/>
    <s v="Patrick Smith"/>
    <s v="4161 Broadway, Los Angeles, CA 60601"/>
    <s v="patrick8853@customer.com"/>
    <s v="312-307-6003"/>
  </r>
  <r>
    <s v="C8854"/>
    <s v="Judith Davis"/>
    <s v="2789 Highland Ave, San Antonio, CA 77001"/>
    <s v="judith8854@customer.com"/>
    <s v="713-949-7182"/>
  </r>
  <r>
    <s v="C8855"/>
    <s v="Henry Rodriguez"/>
    <s v="3103 Elm St, San Jose, AZ 78201"/>
    <s v="henry8855@customer.com"/>
    <s v="718-278-8032"/>
  </r>
  <r>
    <s v="C8856"/>
    <s v="Christina Wright"/>
    <s v="8681 Park Blvd, San Antonio, TX 92101"/>
    <s v="christina8856@customer.com"/>
    <s v="619-773-8086"/>
  </r>
  <r>
    <s v="C8857"/>
    <s v="Douglas Wilson"/>
    <s v="3447 Highland Ave, Houston, CA 92101"/>
    <s v="douglas8857@customer.com"/>
    <s v="619-403-4974"/>
  </r>
  <r>
    <s v="C8858"/>
    <s v="Maria Wright"/>
    <s v="2166 Lakeview Dr, San Jose, AZ 75201"/>
    <s v="maria8858@customer.com"/>
    <s v="646-842-5558"/>
  </r>
  <r>
    <s v="C8859"/>
    <s v="Harold Rivera"/>
    <s v="9628 Highland Ave, San Diego, CA 78201"/>
    <s v="harold8859@customer.com"/>
    <s v="646-451-4930"/>
  </r>
  <r>
    <s v="C8860"/>
    <s v="Nicole Allen"/>
    <s v="7905 Maple Dr, Philadelphia, CA 19101"/>
    <s v="nicole8860@customer.com"/>
    <s v="215-467-2310"/>
  </r>
  <r>
    <s v="C8861"/>
    <s v="Alexander Miller"/>
    <s v="6660 Elm St, San Antonio, CA 77001"/>
    <s v="alexander8861@customer.com"/>
    <s v="713-582-9737"/>
  </r>
  <r>
    <s v="C8862"/>
    <s v="Megan Sanchez"/>
    <s v="5839 Maple Dr, Houston, CA 78201"/>
    <s v="megan8862@customer.com"/>
    <s v="415-830-5321"/>
  </r>
  <r>
    <s v="C8863"/>
    <s v="Samuel White"/>
    <s v="7439 Elm St, New York, TX 78201"/>
    <s v="samuel8863@customer.com"/>
    <s v="415-489-6512"/>
  </r>
  <r>
    <s v="C8864"/>
    <s v="Dorothy Nguyen"/>
    <s v="7062 Maple Dr, New York, IL 90001"/>
    <s v="dorothy8864@customer.com"/>
    <s v="323-765-9138"/>
  </r>
  <r>
    <s v="C8865"/>
    <s v="Frank Anderson"/>
    <s v="9633 Washington St, New York, NY 85001"/>
    <s v="frank8865@customer.com"/>
    <s v="602-954-8389"/>
  </r>
  <r>
    <s v="C8866"/>
    <s v="Sophia Clark"/>
    <s v="3594 Main St, Chicago, PA 75201"/>
    <s v="sophia8866@customer.com"/>
    <s v="646-249-6410"/>
  </r>
  <r>
    <s v="C8867"/>
    <s v="Lawrence Anderson"/>
    <s v="3010 Sunset Rd, Phoenix, TX 10001"/>
    <s v="lawrence8867@customer.com"/>
    <s v="212-525-5072"/>
  </r>
  <r>
    <s v="C8868"/>
    <s v="Alice Walker"/>
    <s v="8453 Park Blvd, Philadelphia, CA 85001"/>
    <s v="alice8868@customer.com"/>
    <s v="602-942-3707"/>
  </r>
  <r>
    <s v="C8869"/>
    <s v="Arthur Lopez"/>
    <s v="2905 Elm St, Houston, IL 95101"/>
    <s v="arthur8869@customer.com"/>
    <s v="408-352-7456"/>
  </r>
  <r>
    <s v="C8870"/>
    <s v="Ruth Rivera"/>
    <s v="687 Maple Dr, San Antonio, TX 78201"/>
    <s v="ruth8870@customer.com"/>
    <s v="415-759-9084"/>
  </r>
  <r>
    <s v="C8871"/>
    <s v="Philip Young"/>
    <s v="3066 Park Blvd, Chicago, AZ 90001"/>
    <s v="philip8871@customer.com"/>
    <s v="323-430-4491"/>
  </r>
  <r>
    <s v="C8872"/>
    <s v="Diana Brown"/>
    <s v="5906 Lakeview Dr, Los Angeles, TX 90001"/>
    <s v="diana8872@customer.com"/>
    <s v="323-386-5196"/>
  </r>
  <r>
    <s v="C8873"/>
    <s v="Roger Garcia"/>
    <s v="2907 Sunset Rd, San Diego, TX 95101"/>
    <s v="roger8873@customer.com"/>
    <s v="408-898-8994"/>
  </r>
  <r>
    <s v="C8874"/>
    <s v="Natalie Johnson"/>
    <s v="9000 Park Blvd, San Jose, CA 95101"/>
    <s v="natalie8874@customer.com"/>
    <s v="408-173-5866"/>
  </r>
  <r>
    <s v="C8875"/>
    <s v="Benjamin Thomas"/>
    <s v="7788 Elm St, New York, PA 10001"/>
    <s v="benjamin8875@customer.com"/>
    <s v="212-523-7167"/>
  </r>
  <r>
    <s v="C8876"/>
    <s v="Virginia Ramirez"/>
    <s v="253 Highland Ave, Philadelphia, AZ 90001"/>
    <s v="virginia8876@customer.com"/>
    <s v="323-136-1440"/>
  </r>
  <r>
    <s v="C8877"/>
    <s v="Bruce Carter"/>
    <s v="4067 Sunset Rd, Houston, TX 60601"/>
    <s v="bruce8877@customer.com"/>
    <s v="312-108-2214"/>
  </r>
  <r>
    <s v="C8878"/>
    <s v="Madison Taylor"/>
    <s v="2183 Main St, Los Angeles, CA 75201"/>
    <s v="madison8878@customer.com"/>
    <s v="512-898-6433"/>
  </r>
  <r>
    <s v="C8879"/>
    <s v="Adam Rivera"/>
    <s v="3851 Park Blvd, San Antonio, IL 10001"/>
    <s v="adam8879@customer.com"/>
    <s v="212-517-1493"/>
  </r>
  <r>
    <s v="C8880"/>
    <s v="Abigail Harris"/>
    <s v="1678 Lakeview Dr, San Jose, PA 78201"/>
    <s v="abigail8880@customer.com"/>
    <s v="415-287-9353"/>
  </r>
  <r>
    <s v="C8881"/>
    <s v="Gerald Mitchell"/>
    <s v="115 Lakeview Dr, San Antonio, TX 77001"/>
    <s v="gerald8881@customer.com"/>
    <s v="713-469-2217"/>
  </r>
  <r>
    <s v="C8882"/>
    <s v="Lauren Mitchell"/>
    <s v="3781 Cedar Ln, New York, CA 60601"/>
    <s v="lauren8882@customer.com"/>
    <s v="312-255-3850"/>
  </r>
  <r>
    <s v="C8883"/>
    <s v="Keith Rivera"/>
    <s v="620 Maple Dr, Dallas, TX 95101"/>
    <s v="keith8883@customer.com"/>
    <s v="408-906-5975"/>
  </r>
  <r>
    <s v="C8884"/>
    <s v="Isabella Taylor"/>
    <s v="3634 Cedar Ln, San Jose, CA 90001"/>
    <s v="isabella8884@customer.com"/>
    <s v="323-102-7656"/>
  </r>
  <r>
    <s v="C8885"/>
    <s v="Terry Rivera"/>
    <s v="9901 Park Blvd, San Antonio, IL 19101"/>
    <s v="terry8885@customer.com"/>
    <s v="215-723-3341"/>
  </r>
  <r>
    <s v="C8886"/>
    <s v="Jane Taylor"/>
    <s v="6080 Broadway, San Diego, PA 60601"/>
    <s v="jane8886@customer.com"/>
    <s v="312-811-1262"/>
  </r>
  <r>
    <s v="C8887"/>
    <s v="Wayne Green"/>
    <s v="8484 Elm St, San Jose, TX 90001"/>
    <s v="wayne8887@customer.com"/>
    <s v="323-266-8816"/>
  </r>
  <r>
    <s v="C8888"/>
    <s v="Amy Johnson"/>
    <s v="5879 Park Blvd, New York, CA 92101"/>
    <s v="amy8888@customer.com"/>
    <s v="619-656-1771"/>
  </r>
  <r>
    <s v="C8889"/>
    <s v="Ralph Green"/>
    <s v="7146 Broadway, San Diego, NY 95101"/>
    <s v="ralph8889@customer.com"/>
    <s v="408-883-3298"/>
  </r>
  <r>
    <s v="C8890"/>
    <s v="Cynthia Lopez"/>
    <s v="206 Park Blvd, Philadelphia, TX 92101"/>
    <s v="cynthia8890@customer.com"/>
    <s v="619-730-1376"/>
  </r>
  <r>
    <s v="C8891"/>
    <s v="Smith Rodriguez"/>
    <s v="2276 Park Blvd, Philadelphia, CA 95101"/>
    <s v="smith8891@customer.com"/>
    <s v="408-709-6168"/>
  </r>
  <r>
    <s v="C8892"/>
    <s v="Johnson Nelson"/>
    <s v="6090 Sunset Rd, San Diego, CA 92101"/>
    <s v="johnson8892@customer.com"/>
    <s v="619-237-3063"/>
  </r>
  <r>
    <s v="C8893"/>
    <s v="Williams Brown"/>
    <s v="1502 Sunset Rd, Houston, AZ 19101"/>
    <s v="williams8893@customer.com"/>
    <s v="215-116-1762"/>
  </r>
  <r>
    <s v="C8894"/>
    <s v="Brown Gomez"/>
    <s v="1013 Main St, San Antonio, TX 90001"/>
    <s v="brown8894@customer.com"/>
    <s v="323-520-9430"/>
  </r>
  <r>
    <s v="C8895"/>
    <s v="Jones Smith"/>
    <s v="5484 Cedar Ln, Philadelphia, PA 60601"/>
    <s v="jones8895@customer.com"/>
    <s v="312-587-2161"/>
  </r>
  <r>
    <s v="C8896"/>
    <s v="Garcia Miller"/>
    <s v="7205 Maple Dr, San Antonio, NY 92101"/>
    <s v="garcia8896@customer.com"/>
    <s v="619-665-6956"/>
  </r>
  <r>
    <s v="C8897"/>
    <s v="Miller Flores"/>
    <s v="1762 Main St, San Jose, CA 85001"/>
    <s v="miller8897@customer.com"/>
    <s v="602-908-9227"/>
  </r>
  <r>
    <s v="C8898"/>
    <s v="Davis Hernandez"/>
    <s v="9694 Cedar Ln, San Antonio, CA 85001"/>
    <s v="davis8898@customer.com"/>
    <s v="602-199-7517"/>
  </r>
  <r>
    <s v="C8899"/>
    <s v="Rodriguez Green"/>
    <s v="8148 Cedar Ln, Los Angeles, CA 77001"/>
    <s v="rodriguez8899@customer.com"/>
    <s v="713-142-3361"/>
  </r>
  <r>
    <s v="C8900"/>
    <s v="Martinez Baker"/>
    <s v="2451 Washington St, San Jose, CA 85001"/>
    <s v="martinez8900@customer.com"/>
    <s v="602-332-4784"/>
  </r>
  <r>
    <s v="C8901"/>
    <s v="Hernandez Carter"/>
    <s v="9914 Maple Dr, San Antonio, NY 85001"/>
    <s v="hernandez8901@customer.com"/>
    <s v="602-310-4755"/>
  </r>
  <r>
    <s v="C8902"/>
    <s v="Lopez Smith"/>
    <s v="8650 Main St, Philadelphia, NY 19101"/>
    <s v="lopez8902@customer.com"/>
    <s v="215-259-4976"/>
  </r>
  <r>
    <s v="C8903"/>
    <s v="Gonzalez Lewis"/>
    <s v="6858 Maple Dr, Philadelphia, CA 90001"/>
    <s v="gonzalez8903@customer.com"/>
    <s v="323-686-1294"/>
  </r>
  <r>
    <s v="C8904"/>
    <s v="Wilson Young"/>
    <s v="3629 Highland Ave, Dallas, TX 92101"/>
    <s v="wilson8904@customer.com"/>
    <s v="619-177-9962"/>
  </r>
  <r>
    <s v="C8905"/>
    <s v="Anderson Nguyen"/>
    <s v="8028 Lakeview Dr, San Jose, CA 90001"/>
    <s v="anderson8905@customer.com"/>
    <s v="323-377-9294"/>
  </r>
  <r>
    <s v="C8906"/>
    <s v="Thomas Smith"/>
    <s v="5581 Park Blvd, Chicago, CA 19101"/>
    <s v="thomas8906@customer.com"/>
    <s v="215-899-8258"/>
  </r>
  <r>
    <s v="C8907"/>
    <s v="Taylor Williams"/>
    <s v="9352 Sunset Rd, San Antonio, TX 78201"/>
    <s v="taylor8907@customer.com"/>
    <s v="415-634-6214"/>
  </r>
  <r>
    <s v="C8908"/>
    <s v="Moore Hall"/>
    <s v="9101 Washington St, New York, NY 60601"/>
    <s v="moore8908@customer.com"/>
    <s v="312-573-1099"/>
  </r>
  <r>
    <s v="C8909"/>
    <s v="Jackson Sanchez"/>
    <s v="5249 Maple Dr, San Jose, CA 77001"/>
    <s v="jackson8909@customer.com"/>
    <s v="713-693-8053"/>
  </r>
  <r>
    <s v="C8910"/>
    <s v="Martin Gomez"/>
    <s v="2781 Highland Ave, San Antonio, TX 95101"/>
    <s v="martin8910@customer.com"/>
    <s v="408-133-6012"/>
  </r>
  <r>
    <s v="C8911"/>
    <s v="Peter Lewis"/>
    <s v="9383 Elm St, Phoenix, PA 92101"/>
    <s v="peter8911@customer.com"/>
    <s v="619-682-5896"/>
  </r>
  <r>
    <s v="C8912"/>
    <s v="Victoria Lewis"/>
    <s v="1426 Elm St, Chicago, PA 90001"/>
    <s v="victoria8912@customer.com"/>
    <s v="323-133-8080"/>
  </r>
  <r>
    <s v="C8913"/>
    <s v="Raymond Hall"/>
    <s v="6589 Park Blvd, Philadelphia, CA 90001"/>
    <s v="raymond8913@customer.com"/>
    <s v="323-507-3690"/>
  </r>
  <r>
    <s v="C8914"/>
    <s v="Julia Garcia"/>
    <s v="6208 Maple Dr, Phoenix, TX 85001"/>
    <s v="julia8914@customer.com"/>
    <s v="602-433-4011"/>
  </r>
  <r>
    <s v="C8915"/>
    <s v="Scott King"/>
    <s v="8544 Washington St, Phoenix, IL 77001"/>
    <s v="scott8915@customer.com"/>
    <s v="713-946-4559"/>
  </r>
  <r>
    <s v="C8916"/>
    <s v="Grace Wilson"/>
    <s v="9976 Lakeview Dr, San Diego, TX 77001"/>
    <s v="grace8916@customer.com"/>
    <s v="713-731-2023"/>
  </r>
  <r>
    <s v="C8917"/>
    <s v="Dennis Martin"/>
    <s v="7264 Elm St, New York, PA 10001"/>
    <s v="dennis8917@customer.com"/>
    <s v="212-769-1503"/>
  </r>
  <r>
    <s v="C8918"/>
    <s v="Evelyn Torres"/>
    <s v="4659 Main St, Dallas, AZ 92101"/>
    <s v="evelyn8918@customer.com"/>
    <s v="619-281-9122"/>
  </r>
  <r>
    <s v="C8919"/>
    <s v="Gregory Rivera"/>
    <s v="4895 Park Blvd, New York, TX 95101"/>
    <s v="gregory8919@customer.com"/>
    <s v="408-607-6853"/>
  </r>
  <r>
    <s v="C8920"/>
    <s v="Anna Lopez"/>
    <s v="7751 Main St, Chicago, NY 60601"/>
    <s v="anna8920@customer.com"/>
    <s v="312-897-9845"/>
  </r>
  <r>
    <s v="C8921"/>
    <s v="Walter Gomez"/>
    <s v="6852 Maple Dr, Houston, NY 85001"/>
    <s v="walter8921@customer.com"/>
    <s v="602-338-6287"/>
  </r>
  <r>
    <s v="C8922"/>
    <s v="Rose Scott"/>
    <s v="8875 Cedar Ln, Los Angeles, TX 95101"/>
    <s v="rose8922@customer.com"/>
    <s v="408-893-7255"/>
  </r>
  <r>
    <s v="C8923"/>
    <s v="Patrick Wright"/>
    <s v="7300 Maple Dr, San Jose, CA 75201"/>
    <s v="patrick8923@customer.com"/>
    <s v="718-989-3082"/>
  </r>
  <r>
    <s v="C8924"/>
    <s v="Judith Young"/>
    <s v="8242 Washington St, San Diego, AZ 75201"/>
    <s v="judith8924@customer.com"/>
    <s v="415-845-6854"/>
  </r>
  <r>
    <s v="C8925"/>
    <s v="Henry Flores"/>
    <s v="7890 Park Blvd, New York, TX 10001"/>
    <s v="henry8925@customer.com"/>
    <s v="212-385-6157"/>
  </r>
  <r>
    <s v="C8926"/>
    <s v="Christina Rodriguez"/>
    <s v="5101 Main St, San Diego, IL 60601"/>
    <s v="christina8926@customer.com"/>
    <s v="312-642-6869"/>
  </r>
  <r>
    <s v="C8927"/>
    <s v="Douglas White"/>
    <s v="6346 Elm St, Houston, AZ 85001"/>
    <s v="douglas8927@customer.com"/>
    <s v="602-204-2532"/>
  </r>
  <r>
    <s v="C8928"/>
    <s v="Maria Baker"/>
    <s v="9006 Highland Ave, San Diego, NY 78201"/>
    <s v="maria8928@customer.com"/>
    <s v="415-557-1015"/>
  </r>
  <r>
    <s v="C8929"/>
    <s v="Harold Moore"/>
    <s v="6984 Park Blvd, Phoenix, TX 90001"/>
    <s v="harold8929@customer.com"/>
    <s v="323-757-4735"/>
  </r>
  <r>
    <s v="C8930"/>
    <s v="Nicole Martin"/>
    <s v="2747 Elm St, San Diego, IL 92101"/>
    <s v="nicole8930@customer.com"/>
    <s v="619-717-5372"/>
  </r>
  <r>
    <s v="C8931"/>
    <s v="Alexander Lee"/>
    <s v="8673 Main St, Houston, TX 10001"/>
    <s v="alexander8931@customer.com"/>
    <s v="212-697-7758"/>
  </r>
  <r>
    <s v="C8932"/>
    <s v="Megan Jackson"/>
    <s v="8697 Lakeview Dr, San Antonio, TX 75201"/>
    <s v="megan8932@customer.com"/>
    <s v="646-401-2568"/>
  </r>
  <r>
    <s v="C8933"/>
    <s v="Samuel Garcia"/>
    <s v="7393 Elm St, San Diego, PA 95101"/>
    <s v="samuel8933@customer.com"/>
    <s v="408-479-2972"/>
  </r>
  <r>
    <s v="C8934"/>
    <s v="Dorothy Campbell"/>
    <s v="5986 Washington St, Dallas, TX 92101"/>
    <s v="dorothy8934@customer.com"/>
    <s v="619-262-9480"/>
  </r>
  <r>
    <s v="C8935"/>
    <s v="Frank King"/>
    <s v="8610 Highland Ave, Philadelphia, IL 10001"/>
    <s v="frank8935@customer.com"/>
    <s v="212-152-5921"/>
  </r>
  <r>
    <s v="C8936"/>
    <s v="Sophia Ramirez"/>
    <s v="6260 Lakeview Dr, Dallas, PA 95101"/>
    <s v="sophia8936@customer.com"/>
    <s v="408-369-4744"/>
  </r>
  <r>
    <s v="C8937"/>
    <s v="Lawrence Rivera"/>
    <s v="2067 Cedar Ln, Phoenix, NY 60601"/>
    <s v="lawrence8937@customer.com"/>
    <s v="312-801-9503"/>
  </r>
  <r>
    <s v="C8938"/>
    <s v="Alice Mitchell"/>
    <s v="6228 Lakeview Dr, San Jose, PA 60601"/>
    <s v="alice8938@customer.com"/>
    <s v="312-366-2962"/>
  </r>
  <r>
    <s v="C8939"/>
    <s v="Arthur Roberts"/>
    <s v="2247 Elm St, Houston, CA 92101"/>
    <s v="arthur8939@customer.com"/>
    <s v="619-950-3448"/>
  </r>
  <r>
    <s v="C8940"/>
    <s v="Ruth Nguyen"/>
    <s v="2514 Maple Dr, San Antonio, TX 92101"/>
    <s v="ruth8940@customer.com"/>
    <s v="619-249-5909"/>
  </r>
  <r>
    <s v="C8941"/>
    <s v="Philip Torres"/>
    <s v="1692 Park Blvd, Chicago, IL 95101"/>
    <s v="philip8941@customer.com"/>
    <s v="408-428-8160"/>
  </r>
  <r>
    <s v="C8942"/>
    <s v="Diana Baker"/>
    <s v="1257 Maple Dr, San Antonio, CA 85001"/>
    <s v="diana8942@customer.com"/>
    <s v="602-884-3838"/>
  </r>
  <r>
    <s v="C8943"/>
    <s v="Roger Mitchell"/>
    <s v="7780 Cedar Ln, Dallas, TX 90001"/>
    <s v="roger8943@customer.com"/>
    <s v="323-896-7875"/>
  </r>
  <r>
    <s v="C8944"/>
    <s v="Natalie Martinez"/>
    <s v="419 Park Blvd, Los Angeles, CA 75201"/>
    <s v="natalie8944@customer.com"/>
    <s v="646-165-2048"/>
  </r>
  <r>
    <s v="C8945"/>
    <s v="Benjamin Walker"/>
    <s v="290 Sunset Rd, San Diego, PA 75201"/>
    <s v="benjamin8945@customer.com"/>
    <s v="646-865-9251"/>
  </r>
  <r>
    <s v="C8946"/>
    <s v="Virginia Green"/>
    <s v="6820 Maple Dr, New York, CA 92101"/>
    <s v="virginia8946@customer.com"/>
    <s v="619-793-8196"/>
  </r>
  <r>
    <s v="C8947"/>
    <s v="Bruce Thompson"/>
    <s v="1412 Broadway, Dallas, TX 78201"/>
    <s v="bruce8947@customer.com"/>
    <s v="646-219-5390"/>
  </r>
  <r>
    <s v="C8948"/>
    <s v="Madison Nelson"/>
    <s v="7105 Lakeview Dr, Chicago, TX 77001"/>
    <s v="madison8948@customer.com"/>
    <s v="713-457-2088"/>
  </r>
  <r>
    <s v="C8949"/>
    <s v="Adam Campbell"/>
    <s v="8360 Elm St, New York, TX 95101"/>
    <s v="adam8949@customer.com"/>
    <s v="408-278-1805"/>
  </r>
  <r>
    <s v="C8950"/>
    <s v="Abigail Scott"/>
    <s v="5580 Elm St, San Jose, CA 92101"/>
    <s v="abigail8950@customer.com"/>
    <s v="619-227-8056"/>
  </r>
  <r>
    <s v="C8951"/>
    <s v="Gerald Roberts"/>
    <s v="8322 Lakeview Dr, San Antonio, IL 10001"/>
    <s v="gerald8951@customer.com"/>
    <s v="212-762-2465"/>
  </r>
  <r>
    <s v="C8952"/>
    <s v="Lauren Hill"/>
    <s v="3772 Lakeview Dr, San Jose, CA 78201"/>
    <s v="lauren8952@customer.com"/>
    <s v="512-450-7160"/>
  </r>
  <r>
    <s v="C8953"/>
    <s v="Keith Johnson"/>
    <s v="2100 Broadway, Philadelphia, CA 19101"/>
    <s v="keith8953@customer.com"/>
    <s v="215-933-3039"/>
  </r>
  <r>
    <s v="C8954"/>
    <s v="Isabella Thomas"/>
    <s v="8270 Highland Ave, San Jose, IL 78201"/>
    <s v="isabella8954@customer.com"/>
    <s v="415-686-8092"/>
  </r>
  <r>
    <s v="C8955"/>
    <s v="Terry Harris"/>
    <s v="3361 Cedar Ln, Los Angeles, NY 10001"/>
    <s v="terry8955@customer.com"/>
    <s v="212-927-9864"/>
  </r>
  <r>
    <s v="C8956"/>
    <s v="Jane Green"/>
    <s v="294 Main St, San Diego, CA 10001"/>
    <s v="jane8956@customer.com"/>
    <s v="212-576-1467"/>
  </r>
  <r>
    <s v="C8957"/>
    <s v="Wayne Anderson"/>
    <s v="248 Park Blvd, Philadelphia, CA 78201"/>
    <s v="wayne8957@customer.com"/>
    <s v="305-764-8574"/>
  </r>
  <r>
    <s v="C8958"/>
    <s v="Amy Clark"/>
    <s v="5617 Broadway, San Antonio, AZ 10001"/>
    <s v="amy8958@customer.com"/>
    <s v="212-837-4924"/>
  </r>
  <r>
    <s v="C8959"/>
    <s v="Ralph Flores"/>
    <s v="5599 Maple Dr, New York, CA 95101"/>
    <s v="ralph8959@customer.com"/>
    <s v="408-120-6577"/>
  </r>
  <r>
    <s v="C8960"/>
    <s v="Cynthia King"/>
    <s v="9444 Elm St, Houston, CA 10001"/>
    <s v="cynthia8960@customer.com"/>
    <s v="212-109-5634"/>
  </r>
  <r>
    <s v="C8961"/>
    <s v="Smith Martinez"/>
    <s v="4835 Cedar Ln, Chicago, CA 75201"/>
    <s v="smith8961@customer.com"/>
    <s v="305-502-7042"/>
  </r>
  <r>
    <s v="C8962"/>
    <s v="Johnson White"/>
    <s v="9827 Highland Ave, Phoenix, CA 92101"/>
    <s v="johnson8962@customer.com"/>
    <s v="619-355-5334"/>
  </r>
  <r>
    <s v="C8963"/>
    <s v="Williams Rivera"/>
    <s v="2087 Highland Ave, San Diego, PA 85001"/>
    <s v="williams8963@customer.com"/>
    <s v="602-490-1890"/>
  </r>
  <r>
    <s v="C8964"/>
    <s v="Brown Gomez"/>
    <s v="8322 Highland Ave, Chicago, IL 77001"/>
    <s v="brown8964@customer.com"/>
    <s v="713-236-4251"/>
  </r>
  <r>
    <s v="C8965"/>
    <s v="Jones King"/>
    <s v="1527 Maple Dr, Chicago, AZ 75201"/>
    <s v="jones8965@customer.com"/>
    <s v="646-676-8145"/>
  </r>
  <r>
    <s v="C8966"/>
    <s v="Garcia Lopez"/>
    <s v="9463 Cedar Ln, San Jose, TX 60601"/>
    <s v="garcia8966@customer.com"/>
    <s v="312-523-6440"/>
  </r>
  <r>
    <s v="C8967"/>
    <s v="Miller Thompson"/>
    <s v="4862 Park Blvd, Los Angeles, CA 77001"/>
    <s v="miller8967@customer.com"/>
    <s v="713-425-4341"/>
  </r>
  <r>
    <s v="C8968"/>
    <s v="Davis Lewis"/>
    <s v="1847 Main St, New York, PA 19101"/>
    <s v="davis8968@customer.com"/>
    <s v="215-422-7991"/>
  </r>
  <r>
    <s v="C8969"/>
    <s v="Rodriguez Wright"/>
    <s v="1483 Main St, Dallas, TX 75201"/>
    <s v="rodriguez8969@customer.com"/>
    <s v="512-758-3807"/>
  </r>
  <r>
    <s v="C8970"/>
    <s v="Martinez Brown"/>
    <s v="7617 Cedar Ln, Los Angeles, CA 78201"/>
    <s v="martinez8970@customer.com"/>
    <s v="415-408-3063"/>
  </r>
  <r>
    <s v="C8971"/>
    <s v="Hernandez Rivera"/>
    <s v="4167 Park Blvd, Los Angeles, AZ 90001"/>
    <s v="hernandez8971@customer.com"/>
    <s v="323-667-9452"/>
  </r>
  <r>
    <s v="C8972"/>
    <s v="Lopez Sanchez"/>
    <s v="5186 Sunset Rd, Dallas, IL 10001"/>
    <s v="lopez8972@customer.com"/>
    <s v="212-654-3279"/>
  </r>
  <r>
    <s v="C8973"/>
    <s v="Gonzalez Lee"/>
    <s v="5065 Main St, Los Angeles, TX 78201"/>
    <s v="gonzalez8973@customer.com"/>
    <s v="305-184-4580"/>
  </r>
  <r>
    <s v="C8974"/>
    <s v="Wilson Green"/>
    <s v="3309 Park Blvd, Philadelphia, NY 95101"/>
    <s v="wilson8974@customer.com"/>
    <s v="408-824-1139"/>
  </r>
  <r>
    <s v="C8975"/>
    <s v="Anderson Brown"/>
    <s v="3882 Washington St, Houston, AZ 78201"/>
    <s v="anderson8975@customer.com"/>
    <s v="305-286-5919"/>
  </r>
  <r>
    <s v="C8976"/>
    <s v="Thomas Wright"/>
    <s v="9404 Washington St, Los Angeles, IL 60601"/>
    <s v="thomas8976@customer.com"/>
    <s v="312-508-6863"/>
  </r>
  <r>
    <s v="C8977"/>
    <s v="Taylor Wilson"/>
    <s v="7227 Highland Ave, Philadelphia, NY 75201"/>
    <s v="taylor8977@customer.com"/>
    <s v="512-535-3851"/>
  </r>
  <r>
    <s v="C8978"/>
    <s v="Moore Harris"/>
    <s v="9704 Lakeview Dr, Chicago, CA 77001"/>
    <s v="moore8978@customer.com"/>
    <s v="713-328-5360"/>
  </r>
  <r>
    <s v="C8979"/>
    <s v="Jackson Mitchell"/>
    <s v="3346 Cedar Ln, Chicago, AZ 95101"/>
    <s v="jackson8979@customer.com"/>
    <s v="408-285-5227"/>
  </r>
  <r>
    <s v="C8980"/>
    <s v="Martin Clark"/>
    <s v="5531 Elm St, Houston, NY 92101"/>
    <s v="martin8980@customer.com"/>
    <s v="619-359-1257"/>
  </r>
  <r>
    <s v="C8981"/>
    <s v="Peter Clark"/>
    <s v="8365 Washington St, Los Angeles, TX 19101"/>
    <s v="peter8981@customer.com"/>
    <s v="215-111-7423"/>
  </r>
  <r>
    <s v="C8982"/>
    <s v="Victoria Hill"/>
    <s v="5562 Park Blvd, Chicago, PA 92101"/>
    <s v="victoria8982@customer.com"/>
    <s v="619-984-2631"/>
  </r>
  <r>
    <s v="C8983"/>
    <s v="Raymond Davis"/>
    <s v="7731 Washington St, Phoenix, PA 85001"/>
    <s v="raymond8983@customer.com"/>
    <s v="602-173-9901"/>
  </r>
  <r>
    <s v="C8984"/>
    <s v="Julia Torres"/>
    <s v="6968 Highland Ave, Dallas, TX 19101"/>
    <s v="julia8984@customer.com"/>
    <s v="215-851-7520"/>
  </r>
  <r>
    <s v="C8985"/>
    <s v="Scott Brown"/>
    <s v="7297 Cedar Ln, Philadelphia, NY 19101"/>
    <s v="scott8985@customer.com"/>
    <s v="215-965-5564"/>
  </r>
  <r>
    <s v="C8986"/>
    <s v="Grace Mitchell"/>
    <s v="272 Elm St, San Antonio, IL 77001"/>
    <s v="grace8986@customer.com"/>
    <s v="713-778-3211"/>
  </r>
  <r>
    <s v="C8987"/>
    <s v="Dennis White"/>
    <s v="6961 Highland Ave, San Jose, TX 90001"/>
    <s v="dennis8987@customer.com"/>
    <s v="323-889-2114"/>
  </r>
  <r>
    <s v="C8988"/>
    <s v="Evelyn Hill"/>
    <s v="1592 Main St, Phoenix, TX 77001"/>
    <s v="evelyn8988@customer.com"/>
    <s v="713-636-4740"/>
  </r>
  <r>
    <s v="C8989"/>
    <s v="Gregory Allen"/>
    <s v="444 Main St, Dallas, IL 10001"/>
    <s v="gregory8989@customer.com"/>
    <s v="212-519-7587"/>
  </r>
  <r>
    <s v="C8990"/>
    <s v="Anna Green"/>
    <s v="3884 Washington St, San Antonio, NY 95101"/>
    <s v="anna8990@customer.com"/>
    <s v="408-573-5515"/>
  </r>
  <r>
    <s v="C8991"/>
    <s v="Walter Sanchez"/>
    <s v="3314 Maple Dr, Chicago, TX 78201"/>
    <s v="walter8991@customer.com"/>
    <s v="305-306-1769"/>
  </r>
  <r>
    <s v="C8992"/>
    <s v="Rose White"/>
    <s v="1254 Highland Ave, Dallas, PA 78201"/>
    <s v="rose8992@customer.com"/>
    <s v="305-724-3903"/>
  </r>
  <r>
    <s v="C8993"/>
    <s v="Patrick Scott"/>
    <s v="6119 Cedar Ln, Los Angeles, CA 10001"/>
    <s v="patrick8993@customer.com"/>
    <s v="212-630-9107"/>
  </r>
  <r>
    <s v="C8994"/>
    <s v="Judith Nelson"/>
    <s v="8317 Maple Dr, Philadelphia, TX 95101"/>
    <s v="judith8994@customer.com"/>
    <s v="408-744-9943"/>
  </r>
  <r>
    <s v="C8995"/>
    <s v="Henry Clark"/>
    <s v="4475 Lakeview Dr, Houston, CA 60601"/>
    <s v="henry8995@customer.com"/>
    <s v="312-853-7495"/>
  </r>
  <r>
    <s v="C8996"/>
    <s v="Christina Moore"/>
    <s v="4600 Park Blvd, San Antonio, TX 10001"/>
    <s v="christina8996@customer.com"/>
    <s v="212-970-5648"/>
  </r>
  <r>
    <s v="C8997"/>
    <s v="Douglas Brown"/>
    <s v="9415 Maple Dr, San Jose, CA 78201"/>
    <s v="douglas8997@customer.com"/>
    <s v="415-452-6650"/>
  </r>
  <r>
    <s v="C8998"/>
    <s v="Maria Thomas"/>
    <s v="547 Washington St, Phoenix, TX 95101"/>
    <s v="maria8998@customer.com"/>
    <s v="408-521-5067"/>
  </r>
  <r>
    <s v="C8999"/>
    <s v="Harold Harris"/>
    <s v="2168 Park Blvd, Los Angeles, PA 85001"/>
    <s v="harold8999@customer.com"/>
    <s v="602-752-7872"/>
  </r>
  <r>
    <s v="C9000"/>
    <s v="Nicole Nguyen"/>
    <s v="4491 Main St, Chicago, NY 95101"/>
    <s v="nicole9000@customer.com"/>
    <s v="408-452-8207"/>
  </r>
  <r>
    <s v="C9001"/>
    <s v="Alexander Perez"/>
    <s v="3190 Broadway, Dallas, AZ 85001"/>
    <s v="alexander9001@customer.com"/>
    <s v="602-415-6361"/>
  </r>
  <r>
    <s v="C9002"/>
    <s v="Megan Lewis"/>
    <s v="2675 Washington St, Los Angeles, TX 90001"/>
    <s v="megan9002@customer.com"/>
    <s v="323-727-6991"/>
  </r>
  <r>
    <s v="C9003"/>
    <s v="Samuel Thomas"/>
    <s v="7866 Highland Ave, San Antonio, PA 10001"/>
    <s v="samuel9003@customer.com"/>
    <s v="212-646-9994"/>
  </r>
  <r>
    <s v="C9004"/>
    <s v="Dorothy Lopez"/>
    <s v="8442 Elm St, Philadelphia, TX 75201"/>
    <s v="dorothy9004@customer.com"/>
    <s v="646-445-8274"/>
  </r>
  <r>
    <s v="C9005"/>
    <s v="Frank Brown"/>
    <s v="6939 Maple Dr, Los Angeles, TX 92101"/>
    <s v="frank9005@customer.com"/>
    <s v="619-165-3383"/>
  </r>
  <r>
    <s v="C9006"/>
    <s v="Sophia Harris"/>
    <s v="7383 Main St, Houston, TX 75201"/>
    <s v="sophia9006@customer.com"/>
    <s v="718-933-4081"/>
  </r>
  <r>
    <s v="C9007"/>
    <s v="Lawrence Baker"/>
    <s v="8736 Elm St, Los Angeles, PA 78201"/>
    <s v="lawrence9007@customer.com"/>
    <s v="646-677-6884"/>
  </r>
  <r>
    <s v="C9008"/>
    <s v="Alice Gomez"/>
    <s v="5588 Park Blvd, Houston, PA 10001"/>
    <s v="alice9008@customer.com"/>
    <s v="212-483-7602"/>
  </r>
  <r>
    <s v="C9009"/>
    <s v="Arthur Robinson"/>
    <s v="9362 Broadway, Dallas, IL 77001"/>
    <s v="arthur9009@customer.com"/>
    <s v="713-646-3493"/>
  </r>
  <r>
    <s v="C9010"/>
    <s v="Ruth Davis"/>
    <s v="6506 Highland Ave, Chicago, PA 92101"/>
    <s v="ruth9010@customer.com"/>
    <s v="619-286-5432"/>
  </r>
  <r>
    <s v="C9011"/>
    <s v="Philip Adams"/>
    <s v="7589 Cedar Ln, San Antonio, CA 95101"/>
    <s v="philip9011@customer.com"/>
    <s v="408-250-8602"/>
  </r>
  <r>
    <s v="C9012"/>
    <s v="Diana Taylor"/>
    <s v="5541 Washington St, San Antonio, TX 10001"/>
    <s v="diana9012@customer.com"/>
    <s v="212-452-1513"/>
  </r>
  <r>
    <s v="C9013"/>
    <s v="Roger Adams"/>
    <s v="4864 Sunset Rd, San Diego, NY 77001"/>
    <s v="roger9013@customer.com"/>
    <s v="713-741-1967"/>
  </r>
  <r>
    <s v="C9014"/>
    <s v="Natalie Mitchell"/>
    <s v="3360 Broadway, Houston, TX 78201"/>
    <s v="natalie9014@customer.com"/>
    <s v="718-923-8969"/>
  </r>
  <r>
    <s v="C9015"/>
    <s v="Benjamin Wright"/>
    <s v="4333 Highland Ave, Los Angeles, IL 85001"/>
    <s v="benjamin9015@customer.com"/>
    <s v="602-277-2375"/>
  </r>
  <r>
    <s v="C9016"/>
    <s v="Virginia Clark"/>
    <s v="1535 Elm St, New York, TX 78201"/>
    <s v="virginia9016@customer.com"/>
    <s v="646-417-4626"/>
  </r>
  <r>
    <s v="C9017"/>
    <s v="Bruce Adams"/>
    <s v="466 Highland Ave, Dallas, PA 60601"/>
    <s v="bruce9017@customer.com"/>
    <s v="312-162-4280"/>
  </r>
  <r>
    <s v="C9018"/>
    <s v="Madison Miller"/>
    <s v="3896 Cedar Ln, San Antonio, PA 92101"/>
    <s v="madison9018@customer.com"/>
    <s v="619-526-8874"/>
  </r>
  <r>
    <s v="C9019"/>
    <s v="Adam Thomas"/>
    <s v="4840 Broadway, San Antonio, CA 10001"/>
    <s v="adam9019@customer.com"/>
    <s v="212-439-6861"/>
  </r>
  <r>
    <s v="C9020"/>
    <s v="Abigail Campbell"/>
    <s v="7508 Cedar Ln, Houston, AZ 85001"/>
    <s v="abigail9020@customer.com"/>
    <s v="602-368-5132"/>
  </r>
  <r>
    <s v="C9021"/>
    <s v="Gerald Harris"/>
    <s v="7716 Maple Dr, Los Angeles, TX 60601"/>
    <s v="gerald9021@customer.com"/>
    <s v="312-640-6633"/>
  </r>
  <r>
    <s v="C9022"/>
    <s v="Lauren Miller"/>
    <s v="1746 Lakeview Dr, San Diego, PA 90001"/>
    <s v="lauren9022@customer.com"/>
    <s v="323-131-1016"/>
  </r>
  <r>
    <s v="C9023"/>
    <s v="Keith Mitchell"/>
    <s v="147 Maple Dr, San Jose, CA 92101"/>
    <s v="keith9023@customer.com"/>
    <s v="619-504-3438"/>
  </r>
  <r>
    <s v="C9024"/>
    <s v="Isabella Wright"/>
    <s v="3328 Elm St, Los Angeles, PA 95101"/>
    <s v="isabella9024@customer.com"/>
    <s v="408-261-7644"/>
  </r>
  <r>
    <s v="C9025"/>
    <s v="Terry Nguyen"/>
    <s v="6447 Park Blvd, New York, NY 77001"/>
    <s v="terry9025@customer.com"/>
    <s v="713-353-4984"/>
  </r>
  <r>
    <s v="C9026"/>
    <s v="Jane Williams"/>
    <s v="1737 Park Blvd, Houston, TX 85001"/>
    <s v="jane9026@customer.com"/>
    <s v="602-369-8633"/>
  </r>
  <r>
    <s v="C9027"/>
    <s v="Wayne White"/>
    <s v="9271 Park Blvd, San Antonio, TX 10001"/>
    <s v="wayne9027@customer.com"/>
    <s v="212-273-5626"/>
  </r>
  <r>
    <s v="C9028"/>
    <s v="Amy Campbell"/>
    <s v="9561 Maple Dr, Houston, AZ 92101"/>
    <s v="amy9028@customer.com"/>
    <s v="619-390-7401"/>
  </r>
  <r>
    <s v="C9029"/>
    <s v="Ralph Williams"/>
    <s v="217 Broadway, New York, CA 78201"/>
    <s v="ralph9029@customer.com"/>
    <s v="305-988-3831"/>
  </r>
  <r>
    <s v="C9030"/>
    <s v="Cynthia Rodriguez"/>
    <s v="4902 Highland Ave, Houston, PA 85001"/>
    <s v="cynthia9030@customer.com"/>
    <s v="602-317-7904"/>
  </r>
  <r>
    <s v="C9031"/>
    <s v="Smith Roberts"/>
    <s v="6893 Park Blvd, New York, AZ 90001"/>
    <s v="smith9031@customer.com"/>
    <s v="323-738-5882"/>
  </r>
  <r>
    <s v="C9032"/>
    <s v="Johnson Miller"/>
    <s v="1085 Washington St, San Jose, PA 92101"/>
    <s v="johnson9032@customer.com"/>
    <s v="619-663-5837"/>
  </r>
  <r>
    <s v="C9033"/>
    <s v="Williams Jackson"/>
    <s v="5867 Park Blvd, Philadelphia, TX 60601"/>
    <s v="williams9033@customer.com"/>
    <s v="312-212-9258"/>
  </r>
  <r>
    <s v="C9034"/>
    <s v="Brown Lopez"/>
    <s v="5431 Broadway, San Antonio, TX 75201"/>
    <s v="brown9034@customer.com"/>
    <s v="415-167-1083"/>
  </r>
  <r>
    <s v="C9035"/>
    <s v="Jones Young"/>
    <s v="7697 Cedar Ln, San Diego, CA 92101"/>
    <s v="jones9035@customer.com"/>
    <s v="619-154-4720"/>
  </r>
  <r>
    <s v="C9036"/>
    <s v="Garcia Smith"/>
    <s v="4785 Elm St, San Jose, TX 19101"/>
    <s v="garcia9036@customer.com"/>
    <s v="215-167-5138"/>
  </r>
  <r>
    <s v="C9037"/>
    <s v="Miller Thomas"/>
    <s v="436 Park Blvd, Los Angeles, TX 77001"/>
    <s v="miller9037@customer.com"/>
    <s v="713-637-4133"/>
  </r>
  <r>
    <s v="C9038"/>
    <s v="Davis Hernandez"/>
    <s v="8182 Cedar Ln, San Antonio, PA 85001"/>
    <s v="davis9038@customer.com"/>
    <s v="602-240-4791"/>
  </r>
  <r>
    <s v="C9039"/>
    <s v="Rodriguez Thompson"/>
    <s v="5661 Park Blvd, San Antonio, IL 85001"/>
    <s v="rodriguez9039@customer.com"/>
    <s v="602-504-5174"/>
  </r>
  <r>
    <s v="C9040"/>
    <s v="Martinez Jackson"/>
    <s v="3363 Main St, San Antonio, AZ 75201"/>
    <s v="martinez9040@customer.com"/>
    <s v="305-484-2099"/>
  </r>
  <r>
    <s v="C9041"/>
    <s v="Hernandez Anderson"/>
    <s v="2491 Washington St, San Diego, PA 60601"/>
    <s v="hernandez9041@customer.com"/>
    <s v="312-522-8261"/>
  </r>
  <r>
    <s v="C9042"/>
    <s v="Lopez Davis"/>
    <s v="9582 Main St, Phoenix, TX 75201"/>
    <s v="lopez9042@customer.com"/>
    <s v="512-495-7199"/>
  </r>
  <r>
    <s v="C9043"/>
    <s v="Gonzalez Ramirez"/>
    <s v="5955 Washington St, Philadelphia, PA 10001"/>
    <s v="gonzalez9043@customer.com"/>
    <s v="212-866-1875"/>
  </r>
  <r>
    <s v="C9044"/>
    <s v="Wilson Rodriguez"/>
    <s v="8615 Elm St, San Antonio, TX 95101"/>
    <s v="wilson9044@customer.com"/>
    <s v="408-103-1389"/>
  </r>
  <r>
    <s v="C9045"/>
    <s v="Anderson Scott"/>
    <s v="913 Park Blvd, San Jose, CA 78201"/>
    <s v="anderson9045@customer.com"/>
    <s v="512-915-6635"/>
  </r>
  <r>
    <s v="C9046"/>
    <s v="Thomas Rivera"/>
    <s v="9303 Highland Ave, Los Angeles, AZ 77001"/>
    <s v="thomas9046@customer.com"/>
    <s v="713-544-3402"/>
  </r>
  <r>
    <s v="C9047"/>
    <s v="Taylor White"/>
    <s v="7077 Cedar Ln, San Antonio, CA 75201"/>
    <s v="taylor9047@customer.com"/>
    <s v="415-746-1313"/>
  </r>
  <r>
    <s v="C9048"/>
    <s v="Moore Hill"/>
    <s v="5249 Washington St, San Antonio, CA 85001"/>
    <s v="moore9048@customer.com"/>
    <s v="602-166-1327"/>
  </r>
  <r>
    <s v="C9049"/>
    <s v="Jackson Gonzalez"/>
    <s v="3839 Main St, San Antonio, TX 90001"/>
    <s v="jackson9049@customer.com"/>
    <s v="323-783-6655"/>
  </r>
  <r>
    <s v="C9050"/>
    <s v="Martin Lewis"/>
    <s v="2352 Washington St, Philadelphia, AZ 92101"/>
    <s v="martin9050@customer.com"/>
    <s v="619-856-1607"/>
  </r>
  <r>
    <s v="C9051"/>
    <s v="Peter Garcia"/>
    <s v="5223 Elm St, Dallas, CA 92101"/>
    <s v="peter9051@customer.com"/>
    <s v="619-166-7458"/>
  </r>
  <r>
    <s v="C9052"/>
    <s v="Victoria Anderson"/>
    <s v="3504 Cedar Ln, San Jose, AZ 75201"/>
    <s v="victoria9052@customer.com"/>
    <s v="512-544-7823"/>
  </r>
  <r>
    <s v="C9053"/>
    <s v="Raymond Hernandez"/>
    <s v="4426 Main St, New York, TX 92101"/>
    <s v="raymond9053@customer.com"/>
    <s v="619-852-4445"/>
  </r>
  <r>
    <s v="C9054"/>
    <s v="Julia Nguyen"/>
    <s v="9399 Lakeview Dr, Dallas, NY 77001"/>
    <s v="julia9054@customer.com"/>
    <s v="713-521-9784"/>
  </r>
  <r>
    <s v="C9055"/>
    <s v="Scott Wilson"/>
    <s v="8014 Cedar Ln, San Jose, CA 60601"/>
    <s v="scott9055@customer.com"/>
    <s v="312-134-1934"/>
  </r>
  <r>
    <s v="C9056"/>
    <s v="Grace Scott"/>
    <s v="1296 Highland Ave, Phoenix, CA 77001"/>
    <s v="grace9056@customer.com"/>
    <s v="713-626-7365"/>
  </r>
  <r>
    <s v="C9057"/>
    <s v="Dennis Clark"/>
    <s v="3056 Elm St, Houston, NY 78201"/>
    <s v="dennis9057@customer.com"/>
    <s v="305-557-1343"/>
  </r>
  <r>
    <s v="C9058"/>
    <s v="Evelyn Lee"/>
    <s v="3246 Cedar Ln, Los Angeles, CA 78201"/>
    <s v="evelyn9058@customer.com"/>
    <s v="305-706-2868"/>
  </r>
  <r>
    <s v="C9059"/>
    <s v="Gregory Martin"/>
    <s v="3255 Broadway, Houston, PA 75201"/>
    <s v="gregory9059@customer.com"/>
    <s v="415-582-5338"/>
  </r>
  <r>
    <s v="C9060"/>
    <s v="Anna Martinez"/>
    <s v="4465 Elm St, Phoenix, CA 75201"/>
    <s v="anna9060@customer.com"/>
    <s v="415-625-5265"/>
  </r>
  <r>
    <s v="C9061"/>
    <s v="Walter Young"/>
    <s v="4122 Washington St, Chicago, TX 77001"/>
    <s v="walter9061@customer.com"/>
    <s v="713-673-6858"/>
  </r>
  <r>
    <s v="C9062"/>
    <s v="Rose Jones"/>
    <s v="1714 Washington St, Phoenix, TX 60601"/>
    <s v="rose9062@customer.com"/>
    <s v="312-734-2959"/>
  </r>
  <r>
    <s v="C9063"/>
    <s v="Patrick Young"/>
    <s v="1141 Sunset Rd, San Antonio, TX 92101"/>
    <s v="patrick9063@customer.com"/>
    <s v="619-532-1491"/>
  </r>
  <r>
    <s v="C9064"/>
    <s v="Judith Thomas"/>
    <s v="2369 Maple Dr, San Diego, PA 95101"/>
    <s v="judith9064@customer.com"/>
    <s v="408-167-5666"/>
  </r>
  <r>
    <s v="C9065"/>
    <s v="Henry Clark"/>
    <s v="2985 Park Blvd, San Antonio, AZ 90001"/>
    <s v="henry9065@customer.com"/>
    <s v="323-112-2312"/>
  </r>
  <r>
    <s v="C9066"/>
    <s v="Christina Gomez"/>
    <s v="3700 Highland Ave, Philadelphia, TX 92101"/>
    <s v="christina9066@customer.com"/>
    <s v="619-230-8043"/>
  </r>
  <r>
    <s v="C9067"/>
    <s v="Douglas Martinez"/>
    <s v="4744 Cedar Ln, Dallas, PA 90001"/>
    <s v="douglas9067@customer.com"/>
    <s v="323-782-1361"/>
  </r>
  <r>
    <s v="C9068"/>
    <s v="Maria Rivera"/>
    <s v="5780 Highland Ave, Los Angeles, TX 10001"/>
    <s v="maria9068@customer.com"/>
    <s v="212-310-8584"/>
  </r>
  <r>
    <s v="C9069"/>
    <s v="Harold Carter"/>
    <s v="5714 Broadway, Houston, TX 75201"/>
    <s v="harold9069@customer.com"/>
    <s v="718-720-2395"/>
  </r>
  <r>
    <s v="C9070"/>
    <s v="Nicole Williams"/>
    <s v="2811 Sunset Rd, Houston, PA 95101"/>
    <s v="nicole9070@customer.com"/>
    <s v="408-624-8909"/>
  </r>
  <r>
    <s v="C9071"/>
    <s v="Alexander Roberts"/>
    <s v="6858 Main St, Dallas, AZ 75201"/>
    <s v="alexander9071@customer.com"/>
    <s v="512-309-5384"/>
  </r>
  <r>
    <s v="C9072"/>
    <s v="Megan Hill"/>
    <s v="9567 Washington St, Chicago, TX 77001"/>
    <s v="megan9072@customer.com"/>
    <s v="713-675-2772"/>
  </r>
  <r>
    <s v="C9073"/>
    <s v="Samuel Lopez"/>
    <s v="3730 Park Blvd, Chicago, NY 78201"/>
    <s v="samuel9073@customer.com"/>
    <s v="305-433-7181"/>
  </r>
  <r>
    <s v="C9074"/>
    <s v="Dorothy Thomas"/>
    <s v="8660 Cedar Ln, San Antonio, TX 10001"/>
    <s v="dorothy9074@customer.com"/>
    <s v="212-429-2333"/>
  </r>
  <r>
    <s v="C9075"/>
    <s v="Frank Scott"/>
    <s v="7135 Maple Dr, San Antonio, TX 10001"/>
    <s v="frank9075@customer.com"/>
    <s v="212-603-9505"/>
  </r>
  <r>
    <s v="C9076"/>
    <s v="Sophia Perez"/>
    <s v="617 Maple Dr, San Diego, CA 60601"/>
    <s v="sophia9076@customer.com"/>
    <s v="312-673-1153"/>
  </r>
  <r>
    <s v="C9077"/>
    <s v="Lawrence White"/>
    <s v="3747 Lakeview Dr, Phoenix, AZ 90001"/>
    <s v="lawrence9077@customer.com"/>
    <s v="323-869-2822"/>
  </r>
  <r>
    <s v="C9078"/>
    <s v="Alice Carter"/>
    <s v="4291 Main St, Phoenix, IL 90001"/>
    <s v="alice9078@customer.com"/>
    <s v="323-672-4658"/>
  </r>
  <r>
    <s v="C9079"/>
    <s v="Arthur Scott"/>
    <s v="6556 Sunset Rd, New York, CA 77001"/>
    <s v="arthur9079@customer.com"/>
    <s v="713-433-5851"/>
  </r>
  <r>
    <s v="C9080"/>
    <s v="Ruth Adams"/>
    <s v="5453 Main St, Chicago, TX 85001"/>
    <s v="ruth9080@customer.com"/>
    <s v="602-863-4970"/>
  </r>
  <r>
    <s v="C9081"/>
    <s v="Philip Lopez"/>
    <s v="9809 Elm St, San Diego, NY 10001"/>
    <s v="philip9081@customer.com"/>
    <s v="212-846-9998"/>
  </r>
  <r>
    <s v="C9082"/>
    <s v="Diana Mitchell"/>
    <s v="3572 Main St, Houston, TX 92101"/>
    <s v="diana9082@customer.com"/>
    <s v="619-936-6855"/>
  </r>
  <r>
    <s v="C9083"/>
    <s v="Roger Johnson"/>
    <s v="6411 Maple Dr, Chicago, CA 85001"/>
    <s v="roger9083@customer.com"/>
    <s v="602-508-8012"/>
  </r>
  <r>
    <s v="C9084"/>
    <s v="Natalie White"/>
    <s v="9685 Washington St, San Jose, TX 95101"/>
    <s v="natalie9084@customer.com"/>
    <s v="408-395-8332"/>
  </r>
  <r>
    <s v="C9085"/>
    <s v="Benjamin Young"/>
    <s v="5394 Lakeview Dr, San Diego, CA 78201"/>
    <s v="benjamin9085@customer.com"/>
    <s v="718-923-5926"/>
  </r>
  <r>
    <s v="C9086"/>
    <s v="Virginia Nelson"/>
    <s v="6115 Cedar Ln, Philadelphia, PA 90001"/>
    <s v="virginia9086@customer.com"/>
    <s v="323-774-6616"/>
  </r>
  <r>
    <s v="C9087"/>
    <s v="Bruce Rodriguez"/>
    <s v="4872 Highland Ave, Houston, TX 95101"/>
    <s v="bruce9087@customer.com"/>
    <s v="408-577-4451"/>
  </r>
  <r>
    <s v="C9088"/>
    <s v="Madison Miller"/>
    <s v="5412 Lakeview Dr, New York, NY 90001"/>
    <s v="madison9088@customer.com"/>
    <s v="323-904-7258"/>
  </r>
  <r>
    <s v="C9089"/>
    <s v="Adam Moore"/>
    <s v="1467 Cedar Ln, Chicago, IL 90001"/>
    <s v="adam9089@customer.com"/>
    <s v="323-422-1001"/>
  </r>
  <r>
    <s v="C9090"/>
    <s v="Abigail Carter"/>
    <s v="2374 Main St, San Antonio, NY 77001"/>
    <s v="abigail9090@customer.com"/>
    <s v="713-246-6287"/>
  </r>
  <r>
    <s v="C9091"/>
    <s v="Gerald Carter"/>
    <s v="536 Main St, Los Angeles, TX 60601"/>
    <s v="gerald9091@customer.com"/>
    <s v="312-938-7742"/>
  </r>
  <r>
    <s v="C9092"/>
    <s v="Lauren Williams"/>
    <s v="7909 Highland Ave, Houston, AZ 75201"/>
    <s v="lauren9092@customer.com"/>
    <s v="512-693-1049"/>
  </r>
  <r>
    <s v="C9093"/>
    <s v="Keith Scott"/>
    <s v="6081 Cedar Ln, Chicago, CA 90001"/>
    <s v="keith9093@customer.com"/>
    <s v="323-727-2741"/>
  </r>
  <r>
    <s v="C9094"/>
    <s v="Isabella Hall"/>
    <s v="2992 Cedar Ln, Dallas, TX 10001"/>
    <s v="isabella9094@customer.com"/>
    <s v="212-462-1339"/>
  </r>
  <r>
    <s v="C9095"/>
    <s v="Terry Smith"/>
    <s v="902 Sunset Rd, San Antonio, CA 75201"/>
    <s v="terry9095@customer.com"/>
    <s v="646-307-2908"/>
  </r>
  <r>
    <s v="C9096"/>
    <s v="Jane Martin"/>
    <s v="6943 Park Blvd, San Diego, CA 95101"/>
    <s v="jane9096@customer.com"/>
    <s v="408-660-6772"/>
  </r>
  <r>
    <s v="C9097"/>
    <s v="Wayne Martin"/>
    <s v="2692 Broadway, Houston, IL 90001"/>
    <s v="wayne9097@customer.com"/>
    <s v="323-113-4033"/>
  </r>
  <r>
    <s v="C9098"/>
    <s v="Amy Jackson"/>
    <s v="4194 Broadway, Chicago, CA 78201"/>
    <s v="amy9098@customer.com"/>
    <s v="646-351-3565"/>
  </r>
  <r>
    <s v="C9099"/>
    <s v="Ralph Moore"/>
    <s v="1658 Lakeview Dr, Chicago, CA 60601"/>
    <s v="ralph9099@customer.com"/>
    <s v="312-173-2752"/>
  </r>
  <r>
    <s v="C9100"/>
    <s v="Cynthia Gomez"/>
    <s v="635 Washington St, Los Angeles, CA 60601"/>
    <s v="cynthia9100@customer.com"/>
    <s v="312-982-5110"/>
  </r>
  <r>
    <s v="C9101"/>
    <s v="Smith Rodriguez"/>
    <s v="3541 Main St, Phoenix, PA 10001"/>
    <s v="smith9101@customer.com"/>
    <s v="212-564-4368"/>
  </r>
  <r>
    <s v="C9102"/>
    <s v="Johnson White"/>
    <s v="6091 Maple Dr, Houston, CA 19101"/>
    <s v="johnson9102@customer.com"/>
    <s v="215-349-5697"/>
  </r>
  <r>
    <s v="C9103"/>
    <s v="Williams Smith"/>
    <s v="3640 Main St, Los Angeles, CA 78201"/>
    <s v="williams9103@customer.com"/>
    <s v="646-788-3063"/>
  </r>
  <r>
    <s v="C9104"/>
    <s v="Brown Baker"/>
    <s v="5846 Highland Ave, San Jose, PA 78201"/>
    <s v="brown9104@customer.com"/>
    <s v="305-161-5730"/>
  </r>
  <r>
    <s v="C9105"/>
    <s v="Jones Davis"/>
    <s v="3053 Main St, Houston, CA 77001"/>
    <s v="jones9105@customer.com"/>
    <s v="713-273-7547"/>
  </r>
  <r>
    <s v="C9106"/>
    <s v="Garcia Gomez"/>
    <s v="4022 Park Blvd, San Diego, TX 92101"/>
    <s v="garcia9106@customer.com"/>
    <s v="619-467-7015"/>
  </r>
  <r>
    <s v="C9107"/>
    <s v="Miller Moore"/>
    <s v="9635 Elm St, Chicago, IL 92101"/>
    <s v="miller9107@customer.com"/>
    <s v="619-974-8258"/>
  </r>
  <r>
    <s v="C9108"/>
    <s v="Davis Hall"/>
    <s v="4543 Highland Ave, Dallas, TX 85001"/>
    <s v="davis9108@customer.com"/>
    <s v="602-266-1353"/>
  </r>
  <r>
    <s v="C9109"/>
    <s v="Rodriguez Smith"/>
    <s v="9019 Highland Ave, San Jose, CA 60601"/>
    <s v="rodriguez9109@customer.com"/>
    <s v="312-982-3973"/>
  </r>
  <r>
    <s v="C9110"/>
    <s v="Martinez Lewis"/>
    <s v="3107 Highland Ave, Dallas, IL 10001"/>
    <s v="martinez9110@customer.com"/>
    <s v="212-551-1781"/>
  </r>
  <r>
    <s v="C9111"/>
    <s v="Hernandez Gonzalez"/>
    <s v="9148 Park Blvd, New York, CA 75201"/>
    <s v="hernandez9111@customer.com"/>
    <s v="415-961-9690"/>
  </r>
  <r>
    <s v="C9112"/>
    <s v="Lopez Hall"/>
    <s v="4365 Highland Ave, San Diego, IL 10001"/>
    <s v="lopez9112@customer.com"/>
    <s v="212-934-7757"/>
  </r>
  <r>
    <s v="C9113"/>
    <s v="Gonzalez Anderson"/>
    <s v="7983 Cedar Ln, San Diego, CA 77001"/>
    <s v="gonzalez9113@customer.com"/>
    <s v="713-377-4822"/>
  </r>
  <r>
    <s v="C9114"/>
    <s v="Wilson Thomas"/>
    <s v="4537 Cedar Ln, Philadelphia, CA 19101"/>
    <s v="wilson9114@customer.com"/>
    <s v="215-253-7928"/>
  </r>
  <r>
    <s v="C9115"/>
    <s v="Anderson King"/>
    <s v="9393 Maple Dr, Los Angeles, PA 92101"/>
    <s v="anderson9115@customer.com"/>
    <s v="619-584-4623"/>
  </r>
  <r>
    <s v="C9116"/>
    <s v="Thomas Brown"/>
    <s v="307 Highland Ave, San Diego, IL 90001"/>
    <s v="thomas9116@customer.com"/>
    <s v="323-726-9118"/>
  </r>
  <r>
    <s v="C9117"/>
    <s v="Taylor Torres"/>
    <s v="4920 Highland Ave, San Diego, TX 60601"/>
    <s v="taylor9117@customer.com"/>
    <s v="312-977-4099"/>
  </r>
  <r>
    <s v="C9118"/>
    <s v="Moore Lewis"/>
    <s v="2418 Elm St, Philadelphia, TX 90001"/>
    <s v="moore9118@customer.com"/>
    <s v="323-263-6204"/>
  </r>
  <r>
    <s v="C9119"/>
    <s v="Jackson Taylor"/>
    <s v="1325 Main St, Chicago, NY 95101"/>
    <s v="jackson9119@customer.com"/>
    <s v="408-727-7849"/>
  </r>
  <r>
    <s v="C9120"/>
    <s v="Martin Adams"/>
    <s v="8719 Broadway, San Antonio, PA 19101"/>
    <s v="martin9120@customer.com"/>
    <s v="215-923-6611"/>
  </r>
  <r>
    <s v="C9121"/>
    <s v="Peter Rodriguez"/>
    <s v="6656 Washington St, Houston, CA 95101"/>
    <s v="peter9121@customer.com"/>
    <s v="408-740-8917"/>
  </r>
  <r>
    <s v="C9122"/>
    <s v="Victoria Hall"/>
    <s v="4608 Lakeview Dr, Philadelphia, TX 78201"/>
    <s v="victoria9122@customer.com"/>
    <s v="415-227-5919"/>
  </r>
  <r>
    <s v="C9123"/>
    <s v="Raymond Gonzalez"/>
    <s v="5668 Sunset Rd, New York, PA 95101"/>
    <s v="raymond9123@customer.com"/>
    <s v="408-688-6918"/>
  </r>
  <r>
    <s v="C9124"/>
    <s v="Julia Perez"/>
    <s v="9885 Broadway, San Diego, TX 10001"/>
    <s v="julia9124@customer.com"/>
    <s v="212-915-6514"/>
  </r>
  <r>
    <s v="C9125"/>
    <s v="Scott Williams"/>
    <s v="9184 Cedar Ln, Los Angeles, PA 95101"/>
    <s v="scott9125@customer.com"/>
    <s v="408-227-9234"/>
  </r>
  <r>
    <s v="C9126"/>
    <s v="Grace Green"/>
    <s v="6152 Cedar Ln, Philadelphia, CA 75201"/>
    <s v="grace9126@customer.com"/>
    <s v="512-422-7701"/>
  </r>
  <r>
    <s v="C9127"/>
    <s v="Dennis Flores"/>
    <s v="4440 Elm St, Phoenix, CA 85001"/>
    <s v="dennis9127@customer.com"/>
    <s v="602-906-8238"/>
  </r>
  <r>
    <s v="C9128"/>
    <s v="Evelyn Miller"/>
    <s v="4178 Main St, New York, IL 75201"/>
    <s v="evelyn9128@customer.com"/>
    <s v="305-260-7713"/>
  </r>
  <r>
    <s v="C9129"/>
    <s v="Gregory Perez"/>
    <s v="2132 Park Blvd, New York, TX 75201"/>
    <s v="gregory9129@customer.com"/>
    <s v="718-531-8182"/>
  </r>
  <r>
    <s v="C9130"/>
    <s v="Anna Flores"/>
    <s v="1539 Elm St, Chicago, CA 95101"/>
    <s v="anna9130@customer.com"/>
    <s v="408-455-8882"/>
  </r>
  <r>
    <s v="C9131"/>
    <s v="Walter Robinson"/>
    <s v="8442 Sunset Rd, New York, CA 78201"/>
    <s v="walter9131@customer.com"/>
    <s v="646-467-2971"/>
  </r>
  <r>
    <s v="C9132"/>
    <s v="Rose Robinson"/>
    <s v="7361 Elm St, San Diego, TX 77001"/>
    <s v="rose9132@customer.com"/>
    <s v="713-409-6557"/>
  </r>
  <r>
    <s v="C9133"/>
    <s v="Patrick Nelson"/>
    <s v="4256 Elm St, Philadelphia, NY 77001"/>
    <s v="patrick9133@customer.com"/>
    <s v="713-442-7915"/>
  </r>
  <r>
    <s v="C9134"/>
    <s v="Judith Nguyen"/>
    <s v="3319 Broadway, Dallas, CA 85001"/>
    <s v="judith9134@customer.com"/>
    <s v="602-536-1558"/>
  </r>
  <r>
    <s v="C9135"/>
    <s v="Henry Adams"/>
    <s v="991 Broadway, Houston, CA 75201"/>
    <s v="henry9135@customer.com"/>
    <s v="512-772-2056"/>
  </r>
  <r>
    <s v="C9136"/>
    <s v="Christina Allen"/>
    <s v="7672 Park Blvd, San Antonio, TX 60601"/>
    <s v="christina9136@customer.com"/>
    <s v="312-321-8810"/>
  </r>
  <r>
    <s v="C9137"/>
    <s v="Douglas Garcia"/>
    <s v="810 Sunset Rd, San Jose, CA 78201"/>
    <s v="douglas9137@customer.com"/>
    <s v="718-146-9492"/>
  </r>
  <r>
    <s v="C9138"/>
    <s v="Maria Torres"/>
    <s v="8645 Park Blvd, San Diego, CA 10001"/>
    <s v="maria9138@customer.com"/>
    <s v="212-521-2780"/>
  </r>
  <r>
    <s v="C9139"/>
    <s v="Harold Johnson"/>
    <s v="6522 Cedar Ln, Houston, TX 60601"/>
    <s v="harold9139@customer.com"/>
    <s v="312-423-3267"/>
  </r>
  <r>
    <s v="C9140"/>
    <s v="Nicole Scott"/>
    <s v="4173 Maple Dr, San Antonio, TX 77001"/>
    <s v="nicole9140@customer.com"/>
    <s v="713-841-9768"/>
  </r>
  <r>
    <s v="C9141"/>
    <s v="Alexander Lee"/>
    <s v="932 Highland Ave, San Jose, IL 92101"/>
    <s v="alexander9141@customer.com"/>
    <s v="619-640-1853"/>
  </r>
  <r>
    <s v="C9142"/>
    <s v="Megan Wright"/>
    <s v="5610 Elm St, Houston, CA 92101"/>
    <s v="megan9142@customer.com"/>
    <s v="619-670-6236"/>
  </r>
  <r>
    <s v="C9143"/>
    <s v="Samuel Scott"/>
    <s v="7593 Highland Ave, Dallas, CA 19101"/>
    <s v="samuel9143@customer.com"/>
    <s v="215-562-2145"/>
  </r>
  <r>
    <s v="C9144"/>
    <s v="Dorothy Hill"/>
    <s v="279 Cedar Ln, Los Angeles, NY 60601"/>
    <s v="dorothy9144@customer.com"/>
    <s v="312-797-3074"/>
  </r>
  <r>
    <s v="C9145"/>
    <s v="Frank Torres"/>
    <s v="2851 Sunset Rd, Houston, TX 78201"/>
    <s v="frank9145@customer.com"/>
    <s v="718-942-5277"/>
  </r>
  <r>
    <s v="C9146"/>
    <s v="Sophia Baker"/>
    <s v="8900 Sunset Rd, San Diego, AZ 92101"/>
    <s v="sophia9146@customer.com"/>
    <s v="619-656-9028"/>
  </r>
  <r>
    <s v="C9147"/>
    <s v="Lawrence Smith"/>
    <s v="3607 Maple Dr, New York, TX 90001"/>
    <s v="lawrence9147@customer.com"/>
    <s v="323-708-4149"/>
  </r>
  <r>
    <s v="C9148"/>
    <s v="Alice Roberts"/>
    <s v="7880 Highland Ave, San Antonio, TX 92101"/>
    <s v="alice9148@customer.com"/>
    <s v="619-366-2276"/>
  </r>
  <r>
    <s v="C9149"/>
    <s v="Arthur Rivera"/>
    <s v="4770 Highland Ave, Los Angeles, CA 10001"/>
    <s v="arthur9149@customer.com"/>
    <s v="212-441-1546"/>
  </r>
  <r>
    <s v="C9150"/>
    <s v="Ruth Sanchez"/>
    <s v="8788 Broadway, Philadelphia, CA 85001"/>
    <s v="ruth9150@customer.com"/>
    <s v="602-515-2812"/>
  </r>
  <r>
    <s v="C9151"/>
    <s v="Philip Allen"/>
    <s v="4419 Main St, Chicago, CA 60601"/>
    <s v="philip9151@customer.com"/>
    <s v="312-129-4885"/>
  </r>
  <r>
    <s v="C9152"/>
    <s v="Diana Wright"/>
    <s v="4291 Park Blvd, Phoenix, CA 85001"/>
    <s v="diana9152@customer.com"/>
    <s v="602-319-2170"/>
  </r>
  <r>
    <s v="C9153"/>
    <s v="Roger Brown"/>
    <s v="4937 Highland Ave, Los Angeles, NY 19101"/>
    <s v="roger9153@customer.com"/>
    <s v="215-550-3901"/>
  </r>
  <r>
    <s v="C9154"/>
    <s v="Natalie Anderson"/>
    <s v="4873 Elm St, Chicago, PA 10001"/>
    <s v="natalie9154@customer.com"/>
    <s v="212-937-5641"/>
  </r>
  <r>
    <s v="C9155"/>
    <s v="Benjamin Williams"/>
    <s v="9759 Highland Ave, New York, IL 95101"/>
    <s v="benjamin9155@customer.com"/>
    <s v="408-561-5032"/>
  </r>
  <r>
    <s v="C9156"/>
    <s v="Virginia Martin"/>
    <s v="4237 Washington St, San Jose, TX 90001"/>
    <s v="virginia9156@customer.com"/>
    <s v="323-655-9200"/>
  </r>
  <r>
    <s v="C9157"/>
    <s v="Bruce Clark"/>
    <s v="9202 Highland Ave, San Antonio, TX 19101"/>
    <s v="bruce9157@customer.com"/>
    <s v="215-264-6021"/>
  </r>
  <r>
    <s v="C9158"/>
    <s v="Madison Martinez"/>
    <s v="1590 Cedar Ln, Phoenix, CA 10001"/>
    <s v="madison9158@customer.com"/>
    <s v="212-783-6779"/>
  </r>
  <r>
    <s v="C9159"/>
    <s v="Adam Hill"/>
    <s v="1247 Main St, Houston, CA 95101"/>
    <s v="adam9159@customer.com"/>
    <s v="408-177-3248"/>
  </r>
  <r>
    <s v="C9160"/>
    <s v="Abigail Clark"/>
    <s v="524 Park Blvd, San Diego, AZ 92101"/>
    <s v="abigail9160@customer.com"/>
    <s v="619-247-6117"/>
  </r>
  <r>
    <s v="C9161"/>
    <s v="Gerald Gomez"/>
    <s v="1276 Broadway, Chicago, CA 75201"/>
    <s v="gerald9161@customer.com"/>
    <s v="512-508-4343"/>
  </r>
  <r>
    <s v="C9162"/>
    <s v="Lauren Miller"/>
    <s v="8947 Sunset Rd, Chicago, CA 85001"/>
    <s v="lauren9162@customer.com"/>
    <s v="602-465-2708"/>
  </r>
  <r>
    <s v="C9163"/>
    <s v="Keith Martin"/>
    <s v="583 Lakeview Dr, Los Angeles, TX 75201"/>
    <s v="keith9163@customer.com"/>
    <s v="646-204-6463"/>
  </r>
  <r>
    <s v="C9164"/>
    <s v="Isabella Martin"/>
    <s v="7803 Elm St, Phoenix, TX 90001"/>
    <s v="isabella9164@customer.com"/>
    <s v="323-747-6813"/>
  </r>
  <r>
    <s v="C9165"/>
    <s v="Terry Jackson"/>
    <s v="6829 Park Blvd, San Jose, CA 78201"/>
    <s v="terry9165@customer.com"/>
    <s v="718-183-4138"/>
  </r>
  <r>
    <s v="C9166"/>
    <s v="Jane Thompson"/>
    <s v="3887 Broadway, Dallas, IL 85001"/>
    <s v="jane9166@customer.com"/>
    <s v="602-729-3328"/>
  </r>
  <r>
    <s v="C9167"/>
    <s v="Wayne Flores"/>
    <s v="3891 Elm St, Chicago, TX 90001"/>
    <s v="wayne9167@customer.com"/>
    <s v="323-430-9423"/>
  </r>
  <r>
    <s v="C9168"/>
    <s v="Amy Nelson"/>
    <s v="928 Highland Ave, Chicago, PA 95101"/>
    <s v="amy9168@customer.com"/>
    <s v="408-462-8996"/>
  </r>
  <r>
    <s v="C9169"/>
    <s v="Ralph Jackson"/>
    <s v="8507 Sunset Rd, Los Angeles, AZ 75201"/>
    <s v="ralph9169@customer.com"/>
    <s v="512-680-2776"/>
  </r>
  <r>
    <s v="C9170"/>
    <s v="Cynthia Carter"/>
    <s v="635 Maple Dr, New York, CA 10001"/>
    <s v="cynthia9170@customer.com"/>
    <s v="212-831-9326"/>
  </r>
  <r>
    <s v="C9171"/>
    <s v="Smith Wright"/>
    <s v="8907 Washington St, Phoenix, NY 78201"/>
    <s v="smith9171@customer.com"/>
    <s v="305-746-8663"/>
  </r>
  <r>
    <s v="C9172"/>
    <s v="Johnson Thompson"/>
    <s v="7865 Cedar Ln, San Diego, NY 90001"/>
    <s v="johnson9172@customer.com"/>
    <s v="323-112-4910"/>
  </r>
  <r>
    <s v="C9173"/>
    <s v="Williams Nguyen"/>
    <s v="3290 Cedar Ln, Phoenix, CA 10001"/>
    <s v="williams9173@customer.com"/>
    <s v="212-379-2422"/>
  </r>
  <r>
    <s v="C9174"/>
    <s v="Brown Hall"/>
    <s v="6633 Broadway, New York, TX 75201"/>
    <s v="brown9174@customer.com"/>
    <s v="512-957-6001"/>
  </r>
  <r>
    <s v="C9175"/>
    <s v="Jones Taylor"/>
    <s v="2700 Elm St, San Diego, CA 85001"/>
    <s v="jones9175@customer.com"/>
    <s v="602-129-6897"/>
  </r>
  <r>
    <s v="C9176"/>
    <s v="Garcia Green"/>
    <s v="8457 Sunset Rd, Dallas, IL 10001"/>
    <s v="garcia9176@customer.com"/>
    <s v="212-953-4103"/>
  </r>
  <r>
    <s v="C9177"/>
    <s v="Miller Lee"/>
    <s v="4448 Washington St, San Diego, NY 10001"/>
    <s v="miller9177@customer.com"/>
    <s v="212-630-3982"/>
  </r>
  <r>
    <s v="C9178"/>
    <s v="Davis Wilson"/>
    <s v="2258 Broadway, Dallas, IL 92101"/>
    <s v="davis9178@customer.com"/>
    <s v="619-668-2366"/>
  </r>
  <r>
    <s v="C9179"/>
    <s v="Rodriguez King"/>
    <s v="928 Maple Dr, Phoenix, IL 78201"/>
    <s v="rodriguez9179@customer.com"/>
    <s v="415-519-6190"/>
  </r>
  <r>
    <s v="C9180"/>
    <s v="Martinez Jackson"/>
    <s v="4260 Park Blvd, Chicago, TX 85001"/>
    <s v="martinez9180@customer.com"/>
    <s v="602-144-9565"/>
  </r>
  <r>
    <s v="C9181"/>
    <s v="Hernandez Harris"/>
    <s v="3045 Broadway, Chicago, TX 78201"/>
    <s v="hernandez9181@customer.com"/>
    <s v="718-806-3859"/>
  </r>
  <r>
    <s v="C9182"/>
    <s v="Lopez Moore"/>
    <s v="9874 Lakeview Dr, Los Angeles, AZ 85001"/>
    <s v="lopez9182@customer.com"/>
    <s v="602-360-6320"/>
  </r>
  <r>
    <s v="C9183"/>
    <s v="Gonzalez Rodriguez"/>
    <s v="889 Lakeview Dr, Houston, CA 75201"/>
    <s v="gonzalez9183@customer.com"/>
    <s v="718-534-5118"/>
  </r>
  <r>
    <s v="C9184"/>
    <s v="Wilson Anderson"/>
    <s v="8252 Washington St, Dallas, AZ 60601"/>
    <s v="wilson9184@customer.com"/>
    <s v="312-695-1519"/>
  </r>
  <r>
    <s v="C9185"/>
    <s v="Anderson White"/>
    <s v="3087 Elm St, Los Angeles, TX 92101"/>
    <s v="anderson9185@customer.com"/>
    <s v="619-549-3249"/>
  </r>
  <r>
    <s v="C9186"/>
    <s v="Thomas Miller"/>
    <s v="2172 Sunset Rd, Dallas, CA 78201"/>
    <s v="thomas9186@customer.com"/>
    <s v="305-288-3148"/>
  </r>
  <r>
    <s v="C9187"/>
    <s v="Taylor King"/>
    <s v="6432 Sunset Rd, Dallas, TX 90001"/>
    <s v="taylor9187@customer.com"/>
    <s v="323-717-2758"/>
  </r>
  <r>
    <s v="C9188"/>
    <s v="Moore Rivera"/>
    <s v="3687 Washington St, San Jose, NY 92101"/>
    <s v="moore9188@customer.com"/>
    <s v="619-826-7517"/>
  </r>
  <r>
    <s v="C9189"/>
    <s v="Jackson White"/>
    <s v="595 Elm St, Houston, AZ 10001"/>
    <s v="jackson9189@customer.com"/>
    <s v="212-313-2638"/>
  </r>
  <r>
    <s v="C9190"/>
    <s v="Martin Williams"/>
    <s v="7996 Main St, Los Angeles, CA 85001"/>
    <s v="martin9190@customer.com"/>
    <s v="602-978-2261"/>
  </r>
  <r>
    <s v="C9191"/>
    <s v="Peter Scott"/>
    <s v="6714 Highland Ave, San Antonio, TX 95101"/>
    <s v="peter9191@customer.com"/>
    <s v="408-728-7061"/>
  </r>
  <r>
    <s v="C9192"/>
    <s v="Victoria Nelson"/>
    <s v="4303 Elm St, Los Angeles, AZ 78201"/>
    <s v="victoria9192@customer.com"/>
    <s v="415-985-7649"/>
  </r>
  <r>
    <s v="C9193"/>
    <s v="Raymond Rivera"/>
    <s v="6054 Sunset Rd, New York, CA 92101"/>
    <s v="raymond9193@customer.com"/>
    <s v="619-884-4270"/>
  </r>
  <r>
    <s v="C9194"/>
    <s v="Julia Thomas"/>
    <s v="2068 Broadway, Chicago, CA 92101"/>
    <s v="julia9194@customer.com"/>
    <s v="619-427-4223"/>
  </r>
  <r>
    <s v="C9195"/>
    <s v="Scott Lee"/>
    <s v="9411 Main St, Los Angeles, TX 75201"/>
    <s v="scott9195@customer.com"/>
    <s v="305-336-3907"/>
  </r>
  <r>
    <s v="C9196"/>
    <s v="Grace Martin"/>
    <s v="5600 Lakeview Dr, Phoenix, CA 95101"/>
    <s v="grace9196@customer.com"/>
    <s v="408-318-1943"/>
  </r>
  <r>
    <s v="C9197"/>
    <s v="Dennis Nelson"/>
    <s v="9293 Sunset Rd, Dallas, TX 90001"/>
    <s v="dennis9197@customer.com"/>
    <s v="323-713-7592"/>
  </r>
  <r>
    <s v="C9198"/>
    <s v="Evelyn Brown"/>
    <s v="739 Lakeview Dr, San Antonio, TX 90001"/>
    <s v="evelyn9198@customer.com"/>
    <s v="323-431-3539"/>
  </r>
  <r>
    <s v="C9199"/>
    <s v="Gregory King"/>
    <s v="1222 Cedar Ln, Philadelphia, CA 92101"/>
    <s v="gregory9199@customer.com"/>
    <s v="619-601-1858"/>
  </r>
  <r>
    <s v="C9200"/>
    <s v="Anna Anderson"/>
    <s v="8180 Broadway, Dallas, TX 60601"/>
    <s v="anna9200@customer.com"/>
    <s v="312-742-3255"/>
  </r>
  <r>
    <s v="C9201"/>
    <s v="Walter Clark"/>
    <s v="9511 Highland Ave, Los Angeles, CA 85001"/>
    <s v="walter9201@customer.com"/>
    <s v="602-750-4656"/>
  </r>
  <r>
    <s v="C9202"/>
    <s v="Rose Jackson"/>
    <s v="3032 Main St, San Diego, CA 95101"/>
    <s v="rose9202@customer.com"/>
    <s v="408-402-1030"/>
  </r>
  <r>
    <s v="C9203"/>
    <s v="Patrick Martinez"/>
    <s v="9212 Park Blvd, Los Angeles, CA 60601"/>
    <s v="patrick9203@customer.com"/>
    <s v="312-534-5169"/>
  </r>
  <r>
    <s v="C9204"/>
    <s v="Judith Davis"/>
    <s v="5506 Washington St, New York, TX 60601"/>
    <s v="judith9204@customer.com"/>
    <s v="312-114-4107"/>
  </r>
  <r>
    <s v="C9205"/>
    <s v="Henry Rodriguez"/>
    <s v="4452 Sunset Rd, Chicago, PA 75201"/>
    <s v="henry9205@customer.com"/>
    <s v="305-313-6121"/>
  </r>
  <r>
    <s v="C9206"/>
    <s v="Christina Torres"/>
    <s v="5736 Elm St, Phoenix, AZ 60601"/>
    <s v="christina9206@customer.com"/>
    <s v="312-624-5028"/>
  </r>
  <r>
    <s v="C9207"/>
    <s v="Douglas Roberts"/>
    <s v="3425 Cedar Ln, New York, NY 75201"/>
    <s v="douglas9207@customer.com"/>
    <s v="718-444-5934"/>
  </r>
  <r>
    <s v="C9208"/>
    <s v="Maria Scott"/>
    <s v="209 Elm St, Chicago, TX 90001"/>
    <s v="maria9208@customer.com"/>
    <s v="323-145-8320"/>
  </r>
  <r>
    <s v="C9209"/>
    <s v="Harold Clark"/>
    <s v="6701 Maple Dr, Chicago, CA 19101"/>
    <s v="harold9209@customer.com"/>
    <s v="215-553-1780"/>
  </r>
  <r>
    <s v="C9210"/>
    <s v="Nicole Hall"/>
    <s v="6469 Highland Ave, Phoenix, PA 19101"/>
    <s v="nicole9210@customer.com"/>
    <s v="215-596-5663"/>
  </r>
  <r>
    <s v="C9211"/>
    <s v="Alexander Adams"/>
    <s v="7895 Maple Dr, Houston, CA 10001"/>
    <s v="alexander9211@customer.com"/>
    <s v="212-402-6254"/>
  </r>
  <r>
    <s v="C9212"/>
    <s v="Megan Mitchell"/>
    <s v="3732 Washington St, San Jose, CA 90001"/>
    <s v="megan9212@customer.com"/>
    <s v="323-683-8026"/>
  </r>
  <r>
    <s v="C9213"/>
    <s v="Samuel Lopez"/>
    <s v="3326 Lakeview Dr, San Antonio, TX 10001"/>
    <s v="samuel9213@customer.com"/>
    <s v="212-269-9589"/>
  </r>
  <r>
    <s v="C9214"/>
    <s v="Dorothy Lewis"/>
    <s v="7832 Lakeview Dr, Houston, TX 77001"/>
    <s v="dorothy9214@customer.com"/>
    <s v="713-692-1166"/>
  </r>
  <r>
    <s v="C9215"/>
    <s v="Frank Scott"/>
    <s v="895 Lakeview Dr, Los Angeles, CA 92101"/>
    <s v="frank9215@customer.com"/>
    <s v="619-747-4580"/>
  </r>
  <r>
    <s v="C9216"/>
    <s v="Sophia Clark"/>
    <s v="5517 Maple Dr, San Diego, TX 19101"/>
    <s v="sophia9216@customer.com"/>
    <s v="215-519-2422"/>
  </r>
  <r>
    <s v="C9217"/>
    <s v="Lawrence Green"/>
    <s v="1818 Sunset Rd, San Antonio, NY 78201"/>
    <s v="lawrence9217@customer.com"/>
    <s v="512-137-3952"/>
  </r>
  <r>
    <s v="C9218"/>
    <s v="Alice Lopez"/>
    <s v="9147 Maple Dr, San Antonio, CA 90001"/>
    <s v="alice9218@customer.com"/>
    <s v="323-710-9029"/>
  </r>
  <r>
    <s v="C9219"/>
    <s v="Arthur Baker"/>
    <s v="9970 Cedar Ln, New York, NY 19101"/>
    <s v="arthur9219@customer.com"/>
    <s v="215-826-8284"/>
  </r>
  <r>
    <s v="C9220"/>
    <s v="Ruth Gomez"/>
    <s v="9539 Cedar Ln, San Antonio, PA 85001"/>
    <s v="ruth9220@customer.com"/>
    <s v="602-163-6689"/>
  </r>
  <r>
    <s v="C9221"/>
    <s v="Philip Carter"/>
    <s v="8647 Sunset Rd, Dallas, CA 19101"/>
    <s v="philip9221@customer.com"/>
    <s v="215-812-4851"/>
  </r>
  <r>
    <s v="C9222"/>
    <s v="Diana Carter"/>
    <s v="2379 Maple Dr, Chicago, AZ 10001"/>
    <s v="diana9222@customer.com"/>
    <s v="212-627-7685"/>
  </r>
  <r>
    <s v="C9223"/>
    <s v="Roger Roberts"/>
    <s v="4938 Cedar Ln, Chicago, IL 19101"/>
    <s v="roger9223@customer.com"/>
    <s v="215-650-8262"/>
  </r>
  <r>
    <s v="C9224"/>
    <s v="Natalie Young"/>
    <s v="985 Elm St, San Diego, TX 77001"/>
    <s v="natalie9224@customer.com"/>
    <s v="713-292-4987"/>
  </r>
  <r>
    <s v="C9225"/>
    <s v="Benjamin Jones"/>
    <s v="3757 Lakeview Dr, Phoenix, AZ 85001"/>
    <s v="benjamin9225@customer.com"/>
    <s v="602-595-7713"/>
  </r>
  <r>
    <s v="C9226"/>
    <s v="Virginia Clark"/>
    <s v="5897 Broadway, Philadelphia, AZ 92101"/>
    <s v="virginia9226@customer.com"/>
    <s v="619-103-7963"/>
  </r>
  <r>
    <s v="C9227"/>
    <s v="Bruce Taylor"/>
    <s v="7912 Park Blvd, San Antonio, CA 10001"/>
    <s v="bruce9227@customer.com"/>
    <s v="212-148-5101"/>
  </r>
  <r>
    <s v="C9228"/>
    <s v="Madison Garcia"/>
    <s v="2873 Highland Ave, Dallas, CA 95101"/>
    <s v="madison9228@customer.com"/>
    <s v="408-433-5284"/>
  </r>
  <r>
    <s v="C9229"/>
    <s v="Adam Moore"/>
    <s v="4495 Washington St, San Jose, CA 85001"/>
    <s v="adam9229@customer.com"/>
    <s v="602-316-9926"/>
  </r>
  <r>
    <s v="C9230"/>
    <s v="Abigail Anderson"/>
    <s v="7463 Maple Dr, Dallas, CA 75201"/>
    <s v="abigail9230@customer.com"/>
    <s v="718-370-6141"/>
  </r>
  <r>
    <s v="C9231"/>
    <s v="Gerald Lewis"/>
    <s v="8555 Highland Ave, Phoenix, TX 78201"/>
    <s v="gerald9231@customer.com"/>
    <s v="718-480-5275"/>
  </r>
  <r>
    <s v="C9232"/>
    <s v="Lauren Roberts"/>
    <s v="8656 Lakeview Dr, San Antonio, IL 78201"/>
    <s v="lauren9232@customer.com"/>
    <s v="718-151-4477"/>
  </r>
  <r>
    <s v="C9233"/>
    <s v="Keith Jackson"/>
    <s v="7649 Maple Dr, Phoenix, NY 60601"/>
    <s v="keith9233@customer.com"/>
    <s v="312-276-8075"/>
  </r>
  <r>
    <s v="C9234"/>
    <s v="Isabella Gomez"/>
    <s v="7296 Cedar Ln, San Diego, AZ 75201"/>
    <s v="isabella9234@customer.com"/>
    <s v="646-465-1645"/>
  </r>
  <r>
    <s v="C9235"/>
    <s v="Terry Allen"/>
    <s v="5446 Broadway, Dallas, CA 78201"/>
    <s v="terry9235@customer.com"/>
    <s v="646-139-9083"/>
  </r>
  <r>
    <s v="C9236"/>
    <s v="Jane Hall"/>
    <s v="9415 Main St, San Antonio, PA 85001"/>
    <s v="jane9236@customer.com"/>
    <s v="602-144-4004"/>
  </r>
  <r>
    <s v="C9237"/>
    <s v="Wayne Campbell"/>
    <s v="8997 Lakeview Dr, Chicago, TX 90001"/>
    <s v="wayne9237@customer.com"/>
    <s v="323-178-1834"/>
  </r>
  <r>
    <s v="C9238"/>
    <s v="Amy Gomez"/>
    <s v="6008 Lakeview Dr, Philadelphia, CA 60601"/>
    <s v="amy9238@customer.com"/>
    <s v="312-861-6102"/>
  </r>
  <r>
    <s v="C9239"/>
    <s v="Ralph Lewis"/>
    <s v="9181 Broadway, Chicago, CA 19101"/>
    <s v="ralph9239@customer.com"/>
    <s v="215-432-1471"/>
  </r>
  <r>
    <s v="C9240"/>
    <s v="Cynthia Roberts"/>
    <s v="2661 Elm St, San Diego, IL 75201"/>
    <s v="cynthia9240@customer.com"/>
    <s v="415-971-7113"/>
  </r>
  <r>
    <s v="C9241"/>
    <s v="Smith Garcia"/>
    <s v="436 Washington St, New York, CA 90001"/>
    <s v="smith9241@customer.com"/>
    <s v="323-398-3170"/>
  </r>
  <r>
    <s v="C9242"/>
    <s v="Johnson Harris"/>
    <s v="7938 Sunset Rd, San Antonio, TX 60601"/>
    <s v="johnson9242@customer.com"/>
    <s v="312-633-5816"/>
  </r>
  <r>
    <s v="C9243"/>
    <s v="Williams Roberts"/>
    <s v="1543 Maple Dr, New York, TX 95101"/>
    <s v="williams9243@customer.com"/>
    <s v="408-768-5221"/>
  </r>
  <r>
    <s v="C9244"/>
    <s v="Brown Anderson"/>
    <s v="7816 Washington St, San Diego, PA 60601"/>
    <s v="brown9244@customer.com"/>
    <s v="312-410-1747"/>
  </r>
  <r>
    <s v="C9245"/>
    <s v="Jones Perez"/>
    <s v="9809 Elm St, Philadelphia, TX 60601"/>
    <s v="jones9245@customer.com"/>
    <s v="312-921-4715"/>
  </r>
  <r>
    <s v="C9246"/>
    <s v="Garcia Carter"/>
    <s v="364 Cedar Ln, San Antonio, TX 95101"/>
    <s v="garcia9246@customer.com"/>
    <s v="408-325-9190"/>
  </r>
  <r>
    <s v="C9247"/>
    <s v="Miller Hernandez"/>
    <s v="5330 Maple Dr, San Jose, TX 77001"/>
    <s v="miller9247@customer.com"/>
    <s v="713-635-3444"/>
  </r>
  <r>
    <s v="C9248"/>
    <s v="Davis Williams"/>
    <s v="2862 Elm St, Houston, TX 77001"/>
    <s v="davis9248@customer.com"/>
    <s v="713-275-5939"/>
  </r>
  <r>
    <s v="C9249"/>
    <s v="Rodriguez Jackson"/>
    <s v="5545 Park Blvd, San Jose, AZ 10001"/>
    <s v="rodriguez9249@customer.com"/>
    <s v="212-525-4616"/>
  </r>
  <r>
    <s v="C9250"/>
    <s v="Martinez Harris"/>
    <s v="3661 Main St, San Diego, TX 90001"/>
    <s v="martinez9250@customer.com"/>
    <s v="323-738-7750"/>
  </r>
  <r>
    <s v="C9251"/>
    <s v="Hernandez Johnson"/>
    <s v="5904 Cedar Ln, Phoenix, TX 10001"/>
    <s v="hernandez9251@customer.com"/>
    <s v="212-786-4624"/>
  </r>
  <r>
    <s v="C9252"/>
    <s v="Lopez Allen"/>
    <s v="4934 Elm St, Los Angeles, CA 95101"/>
    <s v="lopez9252@customer.com"/>
    <s v="408-287-2990"/>
  </r>
  <r>
    <s v="C9253"/>
    <s v="Gonzalez Carter"/>
    <s v="4433 Highland Ave, Philadelphia, CA 92101"/>
    <s v="gonzalez9253@customer.com"/>
    <s v="619-971-9585"/>
  </r>
  <r>
    <s v="C9254"/>
    <s v="Wilson Robinson"/>
    <s v="7040 Washington St, Chicago, NY 90001"/>
    <s v="wilson9254@customer.com"/>
    <s v="323-508-1936"/>
  </r>
  <r>
    <s v="C9255"/>
    <s v="Anderson Martin"/>
    <s v="9356 Maple Dr, San Jose, PA 60601"/>
    <s v="anderson9255@customer.com"/>
    <s v="312-231-2006"/>
  </r>
  <r>
    <s v="C9256"/>
    <s v="Thomas Adams"/>
    <s v="3881 Lakeview Dr, San Jose, TX 78201"/>
    <s v="thomas9256@customer.com"/>
    <s v="305-141-5745"/>
  </r>
  <r>
    <s v="C9257"/>
    <s v="Taylor Lee"/>
    <s v="4358 Main St, Houston, TX 85001"/>
    <s v="taylor9257@customer.com"/>
    <s v="602-300-9283"/>
  </r>
  <r>
    <s v="C9258"/>
    <s v="Moore Anderson"/>
    <s v="8645 Sunset Rd, San Jose, CA 85001"/>
    <s v="moore9258@customer.com"/>
    <s v="602-104-2919"/>
  </r>
  <r>
    <s v="C9259"/>
    <s v="Jackson Miller"/>
    <s v="7412 Maple Dr, Philadelphia, TX 77001"/>
    <s v="jackson9259@customer.com"/>
    <s v="713-477-3055"/>
  </r>
  <r>
    <s v="C9260"/>
    <s v="Martin Lopez"/>
    <s v="6195 Cedar Ln, Dallas, CA 77001"/>
    <s v="martin9260@customer.com"/>
    <s v="713-910-9053"/>
  </r>
  <r>
    <s v="C9261"/>
    <s v="Peter Williams"/>
    <s v="2492 Cedar Ln, Chicago, CA 10001"/>
    <s v="peter9261@customer.com"/>
    <s v="212-953-8230"/>
  </r>
  <r>
    <s v="C9262"/>
    <s v="Victoria Martin"/>
    <s v="504 Cedar Ln, Chicago, CA 60601"/>
    <s v="victoria9262@customer.com"/>
    <s v="312-307-5342"/>
  </r>
  <r>
    <s v="C9263"/>
    <s v="Raymond Rodriguez"/>
    <s v="1519 Main St, Dallas, TX 60601"/>
    <s v="raymond9263@customer.com"/>
    <s v="312-538-2423"/>
  </r>
  <r>
    <s v="C9264"/>
    <s v="Julia Hall"/>
    <s v="3261 Elm St, Los Angeles, CA 95101"/>
    <s v="julia9264@customer.com"/>
    <s v="408-897-8066"/>
  </r>
  <r>
    <s v="C9265"/>
    <s v="Scott Campbell"/>
    <s v="5083 Cedar Ln, Houston, PA 60601"/>
    <s v="scott9265@customer.com"/>
    <s v="312-330-4416"/>
  </r>
  <r>
    <s v="C9266"/>
    <s v="Grace Baker"/>
    <s v="2368 Lakeview Dr, Los Angeles, PA 92101"/>
    <s v="grace9266@customer.com"/>
    <s v="619-638-3411"/>
  </r>
  <r>
    <s v="C9267"/>
    <s v="Dennis Lee"/>
    <s v="4927 Main St, Philadelphia, TX 10001"/>
    <s v="dennis9267@customer.com"/>
    <s v="212-107-8213"/>
  </r>
  <r>
    <s v="C9268"/>
    <s v="Evelyn Carter"/>
    <s v="4300 Maple Dr, Philadelphia, TX 92101"/>
    <s v="evelyn9268@customer.com"/>
    <s v="619-853-3120"/>
  </r>
  <r>
    <s v="C9269"/>
    <s v="Gregory Smith"/>
    <s v="8769 Main St, Houston, IL 78201"/>
    <s v="gregory9269@customer.com"/>
    <s v="646-932-4953"/>
  </r>
  <r>
    <s v="C9270"/>
    <s v="Anna Flores"/>
    <s v="7997 Broadway, Chicago, CA 19101"/>
    <s v="anna9270@customer.com"/>
    <s v="215-253-4531"/>
  </r>
  <r>
    <s v="C9271"/>
    <s v="Walter Green"/>
    <s v="9229 Washington St, Chicago, PA 78201"/>
    <s v="walter9271@customer.com"/>
    <s v="415-115-8674"/>
  </r>
  <r>
    <s v="C9272"/>
    <s v="Rose Walker"/>
    <s v="9947 Elm St, New York, CA 78201"/>
    <s v="rose9272@customer.com"/>
    <s v="415-484-9604"/>
  </r>
  <r>
    <s v="C9273"/>
    <s v="Patrick Taylor"/>
    <s v="7049 Park Blvd, Phoenix, PA 10001"/>
    <s v="patrick9273@customer.com"/>
    <s v="212-945-3052"/>
  </r>
  <r>
    <s v="C9274"/>
    <s v="Judith Carter"/>
    <s v="6596 Sunset Rd, Los Angeles, IL 92101"/>
    <s v="judith9274@customer.com"/>
    <s v="619-812-6414"/>
  </r>
  <r>
    <s v="C9275"/>
    <s v="Henry Flores"/>
    <s v="5934 Maple Dr, San Diego, IL 92101"/>
    <s v="henry9275@customer.com"/>
    <s v="619-794-9507"/>
  </r>
  <r>
    <s v="C9276"/>
    <s v="Christina Rodriguez"/>
    <s v="8173 Lakeview Dr, Dallas, TX 85001"/>
    <s v="christina9276@customer.com"/>
    <s v="602-657-7531"/>
  </r>
  <r>
    <s v="C9277"/>
    <s v="Douglas Scott"/>
    <s v="8778 Washington St, San Jose, CA 10001"/>
    <s v="douglas9277@customer.com"/>
    <s v="212-915-9088"/>
  </r>
  <r>
    <s v="C9278"/>
    <s v="Maria Allen"/>
    <s v="8294 Sunset Rd, Los Angeles, CA 85001"/>
    <s v="maria9278@customer.com"/>
    <s v="602-568-9769"/>
  </r>
  <r>
    <s v="C9279"/>
    <s v="Harold Rivera"/>
    <s v="1882 Park Blvd, Chicago, TX 92101"/>
    <s v="harold9279@customer.com"/>
    <s v="619-537-1887"/>
  </r>
  <r>
    <s v="C9280"/>
    <s v="Nicole Brown"/>
    <s v="9133 Broadway, San Diego, CA 78201"/>
    <s v="nicole9280@customer.com"/>
    <s v="646-277-6735"/>
  </r>
  <r>
    <s v="C9281"/>
    <s v="Alexander Walker"/>
    <s v="3144 Washington St, San Diego, CA 78201"/>
    <s v="alexander9281@customer.com"/>
    <s v="305-837-9355"/>
  </r>
  <r>
    <s v="C9282"/>
    <s v="Megan White"/>
    <s v="2466 Washington St, Philadelphia, NY 85001"/>
    <s v="megan9282@customer.com"/>
    <s v="602-525-9370"/>
  </r>
  <r>
    <s v="C9283"/>
    <s v="Samuel Lopez"/>
    <s v="1253 Park Blvd, Houston, IL 95101"/>
    <s v="samuel9283@customer.com"/>
    <s v="408-770-5459"/>
  </r>
  <r>
    <s v="C9284"/>
    <s v="Dorothy Davis"/>
    <s v="9312 Highland Ave, San Antonio, TX 60601"/>
    <s v="dorothy9284@customer.com"/>
    <s v="312-113-1997"/>
  </r>
  <r>
    <s v="C9285"/>
    <s v="Frank Carter"/>
    <s v="3414 Maple Dr, Los Angeles, IL 75201"/>
    <s v="frank9285@customer.com"/>
    <s v="718-184-2977"/>
  </r>
  <r>
    <s v="C9286"/>
    <s v="Sophia Harris"/>
    <s v="5109 Broadway, San Diego, TX 90001"/>
    <s v="sophia9286@customer.com"/>
    <s v="323-279-8192"/>
  </r>
  <r>
    <s v="C9287"/>
    <s v="Lawrence Young"/>
    <s v="1496 Cedar Ln, New York, TX 75201"/>
    <s v="lawrence9287@customer.com"/>
    <s v="415-624-7845"/>
  </r>
  <r>
    <s v="C9288"/>
    <s v="Alice Perez"/>
    <s v="4078 Sunset Rd, Los Angeles, CA 78201"/>
    <s v="alice9288@customer.com"/>
    <s v="305-755-5698"/>
  </r>
  <r>
    <s v="C9289"/>
    <s v="Arthur Smith"/>
    <s v="8281 Cedar Ln, Chicago, PA 75201"/>
    <s v="arthur9289@customer.com"/>
    <s v="646-214-6083"/>
  </r>
  <r>
    <s v="C9290"/>
    <s v="Ruth Ramirez"/>
    <s v="2428 Main St, Philadelphia, CA 95101"/>
    <s v="ruth9290@customer.com"/>
    <s v="408-672-4331"/>
  </r>
  <r>
    <s v="C9291"/>
    <s v="Philip Ramirez"/>
    <s v="9191 Cedar Ln, New York, TX 77001"/>
    <s v="philip9291@customer.com"/>
    <s v="713-401-9304"/>
  </r>
  <r>
    <s v="C9292"/>
    <s v="Diana Allen"/>
    <s v="6710 Elm St, Houston, CA 60601"/>
    <s v="diana9292@customer.com"/>
    <s v="312-657-7785"/>
  </r>
  <r>
    <s v="C9293"/>
    <s v="Roger Rivera"/>
    <s v="9739 Maple Dr, Chicago, TX 77001"/>
    <s v="roger9293@customer.com"/>
    <s v="713-769-1390"/>
  </r>
  <r>
    <s v="C9294"/>
    <s v="Natalie Perez"/>
    <s v="7123 Lakeview Dr, Los Angeles, PA 10001"/>
    <s v="natalie9294@customer.com"/>
    <s v="212-750-1365"/>
  </r>
  <r>
    <s v="C9295"/>
    <s v="Benjamin Wright"/>
    <s v="7970 Cedar Ln, Philadelphia, TX 10001"/>
    <s v="benjamin9295@customer.com"/>
    <s v="212-427-1106"/>
  </r>
  <r>
    <s v="C9296"/>
    <s v="Virginia Roberts"/>
    <s v="1203 Elm St, Dallas, CA 75201"/>
    <s v="virginia9296@customer.com"/>
    <s v="646-277-1588"/>
  </r>
  <r>
    <s v="C9297"/>
    <s v="Bruce Campbell"/>
    <s v="3992 Elm St, Dallas, TX 10001"/>
    <s v="bruce9297@customer.com"/>
    <s v="212-737-4416"/>
  </r>
  <r>
    <s v="C9298"/>
    <s v="Madison Lewis"/>
    <s v="2667 Main St, Chicago, CA 85001"/>
    <s v="madison9298@customer.com"/>
    <s v="602-582-7617"/>
  </r>
  <r>
    <s v="C9299"/>
    <s v="Adam Martin"/>
    <s v="1274 Main St, Chicago, CA 90001"/>
    <s v="adam9299@customer.com"/>
    <s v="323-912-8510"/>
  </r>
  <r>
    <s v="C9300"/>
    <s v="Abigail Clark"/>
    <s v="4556 Washington St, Philadelphia, TX 10001"/>
    <s v="abigail9300@customer.com"/>
    <s v="212-662-4129"/>
  </r>
  <r>
    <s v="C9301"/>
    <s v="Gerald Harris"/>
    <s v="7700 Lakeview Dr, Houston, CA 10001"/>
    <s v="gerald9301@customer.com"/>
    <s v="212-792-1083"/>
  </r>
  <r>
    <s v="C9302"/>
    <s v="Lauren Martinez"/>
    <s v="7711 Broadway, Los Angeles, CA 77001"/>
    <s v="lauren9302@customer.com"/>
    <s v="713-957-4055"/>
  </r>
  <r>
    <s v="C9303"/>
    <s v="Keith Hall"/>
    <s v="1645 Lakeview Dr, Philadelphia, TX 60601"/>
    <s v="keith9303@customer.com"/>
    <s v="312-182-5098"/>
  </r>
  <r>
    <s v="C9304"/>
    <s v="Isabella Wright"/>
    <s v="8146 Highland Ave, Houston, PA 60601"/>
    <s v="isabella9304@customer.com"/>
    <s v="312-367-3814"/>
  </r>
  <r>
    <s v="C9305"/>
    <s v="Terry Wright"/>
    <s v="4124 Cedar Ln, Chicago, AZ 10001"/>
    <s v="terry9305@customer.com"/>
    <s v="212-623-7310"/>
  </r>
  <r>
    <s v="C9306"/>
    <s v="Jane King"/>
    <s v="742 Lakeview Dr, Dallas, IL 92101"/>
    <s v="jane9306@customer.com"/>
    <s v="619-275-1605"/>
  </r>
  <r>
    <s v="C9307"/>
    <s v="Wayne Gomez"/>
    <s v="8261 Lakeview Dr, San Antonio, AZ 95101"/>
    <s v="wayne9307@customer.com"/>
    <s v="408-932-7756"/>
  </r>
  <r>
    <s v="C9308"/>
    <s v="Amy Gomez"/>
    <s v="3778 Sunset Rd, Phoenix, AZ 78201"/>
    <s v="amy9308@customer.com"/>
    <s v="718-375-5829"/>
  </r>
  <r>
    <s v="C9309"/>
    <s v="Ralph Sanchez"/>
    <s v="9715 Lakeview Dr, New York, TX 78201"/>
    <s v="ralph9309@customer.com"/>
    <s v="415-993-6914"/>
  </r>
  <r>
    <s v="C9310"/>
    <s v="Cynthia Nelson"/>
    <s v="2210 Sunset Rd, San Jose, TX 78201"/>
    <s v="cynthia9310@customer.com"/>
    <s v="512-971-7682"/>
  </r>
  <r>
    <s v="C9311"/>
    <s v="Smith Flores"/>
    <s v="5431 Broadway, Houston, CA 78201"/>
    <s v="smith9311@customer.com"/>
    <s v="718-854-4814"/>
  </r>
  <r>
    <s v="C9312"/>
    <s v="Johnson Wright"/>
    <s v="2154 Broadway, Houston, TX 10001"/>
    <s v="johnson9312@customer.com"/>
    <s v="212-919-9031"/>
  </r>
  <r>
    <s v="C9313"/>
    <s v="Williams Young"/>
    <s v="1796 Maple Dr, San Jose, TX 19101"/>
    <s v="williams9313@customer.com"/>
    <s v="215-427-5743"/>
  </r>
  <r>
    <s v="C9314"/>
    <s v="Brown Wright"/>
    <s v="7502 Park Blvd, Houston, CA 77001"/>
    <s v="brown9314@customer.com"/>
    <s v="713-600-1877"/>
  </r>
  <r>
    <s v="C9315"/>
    <s v="Jones Jones"/>
    <s v="4267 Highland Ave, New York, TX 75201"/>
    <s v="jones9315@customer.com"/>
    <s v="718-113-7473"/>
  </r>
  <r>
    <s v="C9316"/>
    <s v="Garcia Thomas"/>
    <s v="1186 Elm St, Houston, TX 77001"/>
    <s v="garcia9316@customer.com"/>
    <s v="713-202-4566"/>
  </r>
  <r>
    <s v="C9317"/>
    <s v="Miller Young"/>
    <s v="222 Washington St, Chicago, PA 90001"/>
    <s v="miller9317@customer.com"/>
    <s v="323-339-2231"/>
  </r>
  <r>
    <s v="C9318"/>
    <s v="Davis Lopez"/>
    <s v="7149 Lakeview Dr, San Diego, TX 78201"/>
    <s v="davis9318@customer.com"/>
    <s v="718-698-4457"/>
  </r>
  <r>
    <s v="C9319"/>
    <s v="Rodriguez Rivera"/>
    <s v="9771 Washington St, Houston, PA 92101"/>
    <s v="rodriguez9319@customer.com"/>
    <s v="619-653-8445"/>
  </r>
  <r>
    <s v="C9320"/>
    <s v="Martinez Jones"/>
    <s v="6978 Lakeview Dr, Chicago, IL 60601"/>
    <s v="martinez9320@customer.com"/>
    <s v="312-557-6879"/>
  </r>
  <r>
    <s v="C9321"/>
    <s v="Hernandez Moore"/>
    <s v="9571 Highland Ave, Dallas, TX 90001"/>
    <s v="hernandez9321@customer.com"/>
    <s v="323-686-1408"/>
  </r>
  <r>
    <s v="C9322"/>
    <s v="Lopez Carter"/>
    <s v="5251 Broadway, Dallas, CA 75201"/>
    <s v="lopez9322@customer.com"/>
    <s v="718-753-3176"/>
  </r>
  <r>
    <s v="C9323"/>
    <s v="Gonzalez Jones"/>
    <s v="4093 Washington St, San Antonio, TX 10001"/>
    <s v="gonzalez9323@customer.com"/>
    <s v="212-557-7545"/>
  </r>
  <r>
    <s v="C9324"/>
    <s v="Wilson Brown"/>
    <s v="2789 Park Blvd, Philadelphia, IL 92101"/>
    <s v="wilson9324@customer.com"/>
    <s v="619-805-5464"/>
  </r>
  <r>
    <s v="C9325"/>
    <s v="Anderson Martin"/>
    <s v="4062 Main St, San Diego, TX 19101"/>
    <s v="anderson9325@customer.com"/>
    <s v="215-414-3708"/>
  </r>
  <r>
    <s v="C9326"/>
    <s v="Thomas Robinson"/>
    <s v="1012 Sunset Rd, Phoenix, CA 90001"/>
    <s v="thomas9326@customer.com"/>
    <s v="323-802-5794"/>
  </r>
  <r>
    <s v="C9327"/>
    <s v="Taylor Nelson"/>
    <s v="7293 Park Blvd, New York, CA 77001"/>
    <s v="taylor9327@customer.com"/>
    <s v="713-932-3038"/>
  </r>
  <r>
    <s v="C9328"/>
    <s v="Moore Anderson"/>
    <s v="9163 Cedar Ln, Philadelphia, CA 92101"/>
    <s v="moore9328@customer.com"/>
    <s v="619-889-2151"/>
  </r>
  <r>
    <s v="C9329"/>
    <s v="Jackson Lopez"/>
    <s v="7255 Broadway, Dallas, TX 95101"/>
    <s v="jackson9329@customer.com"/>
    <s v="408-390-8975"/>
  </r>
  <r>
    <s v="C9330"/>
    <s v="Martin Lewis"/>
    <s v="4450 Broadway, Philadelphia, CA 19101"/>
    <s v="martin9330@customer.com"/>
    <s v="215-178-9700"/>
  </r>
  <r>
    <s v="C9331"/>
    <s v="Peter Smith"/>
    <s v="7116 Cedar Ln, Houston, CA 60601"/>
    <s v="peter9331@customer.com"/>
    <s v="312-658-4145"/>
  </r>
  <r>
    <s v="C9332"/>
    <s v="Victoria Anderson"/>
    <s v="3002 Park Blvd, Chicago, TX 90001"/>
    <s v="victoria9332@customer.com"/>
    <s v="323-376-3045"/>
  </r>
  <r>
    <s v="C9333"/>
    <s v="Raymond Garcia"/>
    <s v="2203 Cedar Ln, New York, TX 78201"/>
    <s v="raymond9333@customer.com"/>
    <s v="718-645-3311"/>
  </r>
  <r>
    <s v="C9334"/>
    <s v="Julia White"/>
    <s v="7632 Elm St, Philadelphia, PA 60601"/>
    <s v="julia9334@customer.com"/>
    <s v="312-886-7420"/>
  </r>
  <r>
    <s v="C9335"/>
    <s v="Scott Walker"/>
    <s v="1784 Maple Dr, Dallas, TX 85001"/>
    <s v="scott9335@customer.com"/>
    <s v="602-446-1817"/>
  </r>
  <r>
    <s v="C9336"/>
    <s v="Grace Robinson"/>
    <s v="367 Park Blvd, Dallas, NY 95101"/>
    <s v="grace9336@customer.com"/>
    <s v="408-117-2567"/>
  </r>
  <r>
    <s v="C9337"/>
    <s v="Dennis Young"/>
    <s v="8820 Sunset Rd, Dallas, CA 19101"/>
    <s v="dennis9337@customer.com"/>
    <s v="215-555-9271"/>
  </r>
  <r>
    <s v="C9338"/>
    <s v="Evelyn Scott"/>
    <s v="7707 Cedar Ln, Houston, CA 10001"/>
    <s v="evelyn9338@customer.com"/>
    <s v="212-361-5169"/>
  </r>
  <r>
    <s v="C9339"/>
    <s v="Gregory Hill"/>
    <s v="2140 Lakeview Dr, Chicago, IL 10001"/>
    <s v="gregory9339@customer.com"/>
    <s v="212-502-3967"/>
  </r>
  <r>
    <s v="C9340"/>
    <s v="Anna Flores"/>
    <s v="9952 Washington St, Phoenix, PA 60601"/>
    <s v="anna9340@customer.com"/>
    <s v="312-351-3177"/>
  </r>
  <r>
    <s v="C9341"/>
    <s v="Walter Carter"/>
    <s v="7125 Washington St, Philadelphia, CA 92101"/>
    <s v="walter9341@customer.com"/>
    <s v="619-530-7463"/>
  </r>
  <r>
    <s v="C9342"/>
    <s v="Rose Wilson"/>
    <s v="4295 Washington St, Chicago, TX 85001"/>
    <s v="rose9342@customer.com"/>
    <s v="602-912-6398"/>
  </r>
  <r>
    <s v="C9343"/>
    <s v="Patrick Scott"/>
    <s v="9093 Lakeview Dr, Houston, CA 90001"/>
    <s v="patrick9343@customer.com"/>
    <s v="323-571-8808"/>
  </r>
  <r>
    <s v="C9344"/>
    <s v="Judith Gonzalez"/>
    <s v="2941 Sunset Rd, Chicago, CA 92101"/>
    <s v="judith9344@customer.com"/>
    <s v="619-386-8438"/>
  </r>
  <r>
    <s v="C9345"/>
    <s v="Henry Miller"/>
    <s v="6773 Lakeview Dr, San Jose, CA 77001"/>
    <s v="henry9345@customer.com"/>
    <s v="713-143-2233"/>
  </r>
  <r>
    <s v="C9346"/>
    <s v="Christina Allen"/>
    <s v="4924 Maple Dr, San Jose, IL 75201"/>
    <s v="christina9346@customer.com"/>
    <s v="305-228-3521"/>
  </r>
  <r>
    <s v="C9347"/>
    <s v="Douglas Harris"/>
    <s v="6500 Maple Dr, San Antonio, TX 92101"/>
    <s v="douglas9347@customer.com"/>
    <s v="619-357-8384"/>
  </r>
  <r>
    <s v="C9348"/>
    <s v="Maria Anderson"/>
    <s v="7094 Park Blvd, Dallas, IL 85001"/>
    <s v="maria9348@customer.com"/>
    <s v="602-269-8356"/>
  </r>
  <r>
    <s v="C9349"/>
    <s v="Harold Martinez"/>
    <s v="6266 Maple Dr, Chicago, IL 10001"/>
    <s v="harold9349@customer.com"/>
    <s v="212-258-5320"/>
  </r>
  <r>
    <s v="C9350"/>
    <s v="Nicole Robinson"/>
    <s v="7114 Maple Dr, Dallas, CA 78201"/>
    <s v="nicole9350@customer.com"/>
    <s v="512-487-6100"/>
  </r>
  <r>
    <s v="C9351"/>
    <s v="Alexander Lopez"/>
    <s v="2938 Broadway, San Diego, PA 60601"/>
    <s v="alexander9351@customer.com"/>
    <s v="312-939-6714"/>
  </r>
  <r>
    <s v="C9352"/>
    <s v="Megan Scott"/>
    <s v="7306 Main St, Houston, TX 75201"/>
    <s v="megan9352@customer.com"/>
    <s v="305-522-4302"/>
  </r>
  <r>
    <s v="C9353"/>
    <s v="Samuel Walker"/>
    <s v="5140 Maple Dr, Phoenix, TX 90001"/>
    <s v="samuel9353@customer.com"/>
    <s v="323-652-4132"/>
  </r>
  <r>
    <s v="C9354"/>
    <s v="Dorothy Perez"/>
    <s v="7225 Highland Ave, Dallas, TX 90001"/>
    <s v="dorothy9354@customer.com"/>
    <s v="323-956-7389"/>
  </r>
  <r>
    <s v="C9355"/>
    <s v="Frank Robinson"/>
    <s v="8856 Park Blvd, Houston, CA 78201"/>
    <s v="frank9355@customer.com"/>
    <s v="415-148-9730"/>
  </r>
  <r>
    <s v="C9356"/>
    <s v="Sophia Harris"/>
    <s v="6492 Highland Ave, Chicago, CA 78201"/>
    <s v="sophia9356@customer.com"/>
    <s v="415-813-8279"/>
  </r>
  <r>
    <s v="C9357"/>
    <s v="Lawrence Clark"/>
    <s v="5273 Cedar Ln, Phoenix, TX 90001"/>
    <s v="lawrence9357@customer.com"/>
    <s v="323-467-6185"/>
  </r>
  <r>
    <s v="C9358"/>
    <s v="Alice Jackson"/>
    <s v="8498 Maple Dr, Philadelphia, PA 60601"/>
    <s v="alice9358@customer.com"/>
    <s v="312-114-1445"/>
  </r>
  <r>
    <s v="C9359"/>
    <s v="Arthur Flores"/>
    <s v="6796 Washington St, San Diego, PA 78201"/>
    <s v="arthur9359@customer.com"/>
    <s v="718-304-8677"/>
  </r>
  <r>
    <s v="C9360"/>
    <s v="Ruth White"/>
    <s v="8808 Elm St, Dallas, CA 60601"/>
    <s v="ruth9360@customer.com"/>
    <s v="312-775-8098"/>
  </r>
  <r>
    <s v="C9361"/>
    <s v="Philip Sanchez"/>
    <s v="8808 Elm St, San Antonio, TX 95101"/>
    <s v="philip9361@customer.com"/>
    <s v="408-664-7132"/>
  </r>
  <r>
    <s v="C9362"/>
    <s v="Diana Johnson"/>
    <s v="7624 Cedar Ln, Houston, TX 85001"/>
    <s v="diana9362@customer.com"/>
    <s v="602-874-6078"/>
  </r>
  <r>
    <s v="C9363"/>
    <s v="Roger Scott"/>
    <s v="8076 Park Blvd, San Jose, CA 78201"/>
    <s v="roger9363@customer.com"/>
    <s v="415-710-4180"/>
  </r>
  <r>
    <s v="C9364"/>
    <s v="Natalie Brown"/>
    <s v="1989 Highland Ave, Los Angeles, TX 92101"/>
    <s v="natalie9364@customer.com"/>
    <s v="619-355-6686"/>
  </r>
  <r>
    <s v="C9365"/>
    <s v="Benjamin Ramirez"/>
    <s v="636 Cedar Ln, Houston, AZ 92101"/>
    <s v="benjamin9365@customer.com"/>
    <s v="619-116-6596"/>
  </r>
  <r>
    <s v="C9366"/>
    <s v="Virginia Adams"/>
    <s v="3181 Elm St, San Jose, CA 92101"/>
    <s v="virginia9366@customer.com"/>
    <s v="619-785-2758"/>
  </r>
  <r>
    <s v="C9367"/>
    <s v="Bruce Scott"/>
    <s v="4898 Main St, Philadelphia, TX 77001"/>
    <s v="bruce9367@customer.com"/>
    <s v="713-122-2498"/>
  </r>
  <r>
    <s v="C9368"/>
    <s v="Madison Hernandez"/>
    <s v="9716 Highland Ave, San Jose, TX 92101"/>
    <s v="madison9368@customer.com"/>
    <s v="619-835-5626"/>
  </r>
  <r>
    <s v="C9369"/>
    <s v="Adam Hall"/>
    <s v="4663 Broadway, San Jose, TX 78201"/>
    <s v="adam9369@customer.com"/>
    <s v="305-141-8626"/>
  </r>
  <r>
    <s v="C9370"/>
    <s v="Abigail Rodriguez"/>
    <s v="4449 Washington St, Houston, IL 10001"/>
    <s v="abigail9370@customer.com"/>
    <s v="212-701-3923"/>
  </r>
  <r>
    <s v="C9371"/>
    <s v="Gerald Gonzalez"/>
    <s v="9564 Washington St, Chicago, CA 60601"/>
    <s v="gerald9371@customer.com"/>
    <s v="312-579-1243"/>
  </r>
  <r>
    <s v="C9372"/>
    <s v="Lauren Davis"/>
    <s v="1036 Sunset Rd, Chicago, CA 77001"/>
    <s v="lauren9372@customer.com"/>
    <s v="713-366-8282"/>
  </r>
  <r>
    <s v="C9373"/>
    <s v="Keith Scott"/>
    <s v="1624 Lakeview Dr, Dallas, CA 78201"/>
    <s v="keith9373@customer.com"/>
    <s v="305-585-8576"/>
  </r>
  <r>
    <s v="C9374"/>
    <s v="Isabella Harris"/>
    <s v="4598 Highland Ave, Houston, NY 10001"/>
    <s v="isabella9374@customer.com"/>
    <s v="212-141-5907"/>
  </r>
  <r>
    <s v="C9375"/>
    <s v="Terry Thompson"/>
    <s v="1676 Sunset Rd, San Antonio, TX 92101"/>
    <s v="terry9375@customer.com"/>
    <s v="619-890-9051"/>
  </r>
  <r>
    <s v="C9376"/>
    <s v="Jane Lopez"/>
    <s v="9573 Washington St, San Jose, CA 60601"/>
    <s v="jane9376@customer.com"/>
    <s v="312-309-9558"/>
  </r>
  <r>
    <s v="C9377"/>
    <s v="Wayne Nguyen"/>
    <s v="2830 Washington St, New York, PA 19101"/>
    <s v="wayne9377@customer.com"/>
    <s v="215-683-2255"/>
  </r>
  <r>
    <s v="C9378"/>
    <s v="Amy Lopez"/>
    <s v="8326 Lakeview Dr, Los Angeles, CA 60601"/>
    <s v="amy9378@customer.com"/>
    <s v="312-576-1996"/>
  </r>
  <r>
    <s v="C9379"/>
    <s v="Ralph Sanchez"/>
    <s v="9864 Park Blvd, Los Angeles, NY 78201"/>
    <s v="ralph9379@customer.com"/>
    <s v="718-752-4903"/>
  </r>
  <r>
    <s v="C9380"/>
    <s v="Cynthia Thomas"/>
    <s v="4962 Sunset Rd, San Jose, AZ 77001"/>
    <s v="cynthia9380@customer.com"/>
    <s v="713-605-9877"/>
  </r>
  <r>
    <s v="C9381"/>
    <s v="Smith Hernandez"/>
    <s v="4645 Highland Ave, San Jose, AZ 60601"/>
    <s v="smith9381@customer.com"/>
    <s v="312-747-9070"/>
  </r>
  <r>
    <s v="C9382"/>
    <s v="Johnson Adams"/>
    <s v="8653 Cedar Ln, Los Angeles, NY 77001"/>
    <s v="johnson9382@customer.com"/>
    <s v="713-168-6787"/>
  </r>
  <r>
    <s v="C9383"/>
    <s v="Williams Scott"/>
    <s v="9127 Main St, Philadelphia, TX 60601"/>
    <s v="williams9383@customer.com"/>
    <s v="312-644-9267"/>
  </r>
  <r>
    <s v="C9384"/>
    <s v="Brown Gomez"/>
    <s v="5197 Lakeview Dr, San Diego, CA 90001"/>
    <s v="brown9384@customer.com"/>
    <s v="323-840-6898"/>
  </r>
  <r>
    <s v="C9385"/>
    <s v="Jones Rodriguez"/>
    <s v="3576 Broadway, Phoenix, TX 92101"/>
    <s v="jones9385@customer.com"/>
    <s v="619-588-8331"/>
  </r>
  <r>
    <s v="C9386"/>
    <s v="Garcia Wright"/>
    <s v="4621 Maple Dr, Philadelphia, NY 92101"/>
    <s v="garcia9386@customer.com"/>
    <s v="619-828-7059"/>
  </r>
  <r>
    <s v="C9387"/>
    <s v="Miller Hall"/>
    <s v="571 Washington St, San Diego, CA 78201"/>
    <s v="miller9387@customer.com"/>
    <s v="415-825-5395"/>
  </r>
  <r>
    <s v="C9388"/>
    <s v="Davis Garcia"/>
    <s v="1438 Broadway, San Antonio, TX 92101"/>
    <s v="davis9388@customer.com"/>
    <s v="619-572-1735"/>
  </r>
  <r>
    <s v="C9389"/>
    <s v="Rodriguez Hill"/>
    <s v="6852 Elm St, San Jose, IL 90001"/>
    <s v="rodriguez9389@customer.com"/>
    <s v="323-445-5638"/>
  </r>
  <r>
    <s v="C9390"/>
    <s v="Martinez Smith"/>
    <s v="7462 Park Blvd, Los Angeles, IL 85001"/>
    <s v="martinez9390@customer.com"/>
    <s v="602-166-8376"/>
  </r>
  <r>
    <s v="C9391"/>
    <s v="Hernandez Carter"/>
    <s v="4165 Park Blvd, Los Angeles, TX 90001"/>
    <s v="hernandez9391@customer.com"/>
    <s v="323-237-1340"/>
  </r>
  <r>
    <s v="C9392"/>
    <s v="Lopez Campbell"/>
    <s v="6955 Park Blvd, Philadelphia, CA 60601"/>
    <s v="lopez9392@customer.com"/>
    <s v="312-853-5552"/>
  </r>
  <r>
    <s v="C9393"/>
    <s v="Gonzalez Lee"/>
    <s v="6170 Cedar Ln, Houston, TX 78201"/>
    <s v="gonzalez9393@customer.com"/>
    <s v="305-790-3658"/>
  </r>
  <r>
    <s v="C9394"/>
    <s v="Wilson Moore"/>
    <s v="4549 Cedar Ln, Los Angeles, NY 95101"/>
    <s v="wilson9394@customer.com"/>
    <s v="408-779-8272"/>
  </r>
  <r>
    <s v="C9395"/>
    <s v="Anderson Rivera"/>
    <s v="915 Washington St, Los Angeles, PA 10001"/>
    <s v="anderson9395@customer.com"/>
    <s v="212-223-1270"/>
  </r>
  <r>
    <s v="C9396"/>
    <s v="Thomas Sanchez"/>
    <s v="7162 Highland Ave, San Diego, TX 90001"/>
    <s v="thomas9396@customer.com"/>
    <s v="323-957-4720"/>
  </r>
  <r>
    <s v="C9397"/>
    <s v="Taylor Perez"/>
    <s v="2536 Broadway, Dallas, TX 60601"/>
    <s v="taylor9397@customer.com"/>
    <s v="312-234-3588"/>
  </r>
  <r>
    <s v="C9398"/>
    <s v="Moore Roberts"/>
    <s v="2041 Broadway, San Antonio, PA 60601"/>
    <s v="moore9398@customer.com"/>
    <s v="312-612-6304"/>
  </r>
  <r>
    <s v="C9399"/>
    <s v="Jackson Perez"/>
    <s v="6836 Washington St, San Diego, TX 77001"/>
    <s v="jackson9399@customer.com"/>
    <s v="713-226-5422"/>
  </r>
  <r>
    <s v="C9400"/>
    <s v="Martin Mitchell"/>
    <s v="2227 Lakeview Dr, Dallas, TX 77001"/>
    <s v="martin9400@customer.com"/>
    <s v="713-264-6859"/>
  </r>
  <r>
    <s v="C9401"/>
    <s v="Peter Smith"/>
    <s v="558 Cedar Ln, Los Angeles, CA 60601"/>
    <s v="peter9401@customer.com"/>
    <s v="312-651-9451"/>
  </r>
  <r>
    <s v="C9402"/>
    <s v="Victoria Carter"/>
    <s v="6382 Cedar Ln, San Diego, CA 75201"/>
    <s v="victoria9402@customer.com"/>
    <s v="415-115-1804"/>
  </r>
  <r>
    <s v="C9403"/>
    <s v="Raymond Davis"/>
    <s v="9317 Main St, San Jose, IL 60601"/>
    <s v="raymond9403@customer.com"/>
    <s v="312-315-2581"/>
  </r>
  <r>
    <s v="C9404"/>
    <s v="Julia Mitchell"/>
    <s v="7064 Cedar Ln, Chicago, PA 85001"/>
    <s v="julia9404@customer.com"/>
    <s v="602-957-7955"/>
  </r>
  <r>
    <s v="C9405"/>
    <s v="Scott Smith"/>
    <s v="2188 Main St, Los Angeles, TX 90001"/>
    <s v="scott9405@customer.com"/>
    <s v="323-735-6760"/>
  </r>
  <r>
    <s v="C9406"/>
    <s v="Grace Perez"/>
    <s v="8095 Park Blvd, Houston, TX 10001"/>
    <s v="grace9406@customer.com"/>
    <s v="212-947-9046"/>
  </r>
  <r>
    <s v="C9407"/>
    <s v="Dennis Williams"/>
    <s v="4692 Cedar Ln, Dallas, TX 60601"/>
    <s v="dennis9407@customer.com"/>
    <s v="312-943-4680"/>
  </r>
  <r>
    <s v="C9408"/>
    <s v="Evelyn Flores"/>
    <s v="6950 Cedar Ln, Phoenix, CA 60601"/>
    <s v="evelyn9408@customer.com"/>
    <s v="312-850-4353"/>
  </r>
  <r>
    <s v="C9409"/>
    <s v="Gregory Jackson"/>
    <s v="3425 Park Blvd, San Antonio, IL 95101"/>
    <s v="gregory9409@customer.com"/>
    <s v="408-253-8026"/>
  </r>
  <r>
    <s v="C9410"/>
    <s v="Anna Thompson"/>
    <s v="5406 Elm St, Houston, CA 60601"/>
    <s v="anna9410@customer.com"/>
    <s v="312-832-7164"/>
  </r>
  <r>
    <s v="C9411"/>
    <s v="Walter Lopez"/>
    <s v="8413 Maple Dr, Philadelphia, PA 90001"/>
    <s v="walter9411@customer.com"/>
    <s v="323-476-4183"/>
  </r>
  <r>
    <s v="C9412"/>
    <s v="Rose Jones"/>
    <s v="8702 Broadway, Philadelphia, AZ 60601"/>
    <s v="rose9412@customer.com"/>
    <s v="312-111-7087"/>
  </r>
  <r>
    <s v="C9413"/>
    <s v="Patrick Anderson"/>
    <s v="577 Main St, Houston, TX 77001"/>
    <s v="patrick9413@customer.com"/>
    <s v="713-639-4565"/>
  </r>
  <r>
    <s v="C9414"/>
    <s v="Judith Williams"/>
    <s v="6119 Sunset Rd, Los Angeles, IL 78201"/>
    <s v="judith9414@customer.com"/>
    <s v="305-642-1585"/>
  </r>
  <r>
    <s v="C9415"/>
    <s v="Henry Hernandez"/>
    <s v="3846 Main St, San Jose, TX 85001"/>
    <s v="henry9415@customer.com"/>
    <s v="602-729-3462"/>
  </r>
  <r>
    <s v="C9416"/>
    <s v="Christina Thompson"/>
    <s v="361 Cedar Ln, Chicago, TX 19101"/>
    <s v="christina9416@customer.com"/>
    <s v="215-331-6968"/>
  </r>
  <r>
    <s v="C9417"/>
    <s v="Douglas Thomas"/>
    <s v="7375 Cedar Ln, Dallas, CA 60601"/>
    <s v="douglas9417@customer.com"/>
    <s v="312-592-2891"/>
  </r>
  <r>
    <s v="C9418"/>
    <s v="Maria Hall"/>
    <s v="9136 Highland Ave, San Antonio, TX 77001"/>
    <s v="maria9418@customer.com"/>
    <s v="713-961-5661"/>
  </r>
  <r>
    <s v="C9419"/>
    <s v="Harold White"/>
    <s v="4535 Park Blvd, San Diego, CA 85001"/>
    <s v="harold9419@customer.com"/>
    <s v="602-558-9697"/>
  </r>
  <r>
    <s v="C9420"/>
    <s v="Nicole Garcia"/>
    <s v="4747 Main St, Chicago, CA 90001"/>
    <s v="nicole9420@customer.com"/>
    <s v="323-101-7053"/>
  </r>
  <r>
    <s v="C9421"/>
    <s v="Alexander Rodriguez"/>
    <s v="8202 Lakeview Dr, San Antonio, CA 78201"/>
    <s v="alexander9421@customer.com"/>
    <s v="718-232-6176"/>
  </r>
  <r>
    <s v="C9422"/>
    <s v="Megan Moore"/>
    <s v="4753 Cedar Ln, San Diego, CA 90001"/>
    <s v="megan9422@customer.com"/>
    <s v="323-112-8139"/>
  </r>
  <r>
    <s v="C9423"/>
    <s v="Samuel White"/>
    <s v="2099 Highland Ave, San Antonio, TX 60601"/>
    <s v="samuel9423@customer.com"/>
    <s v="312-575-7797"/>
  </r>
  <r>
    <s v="C9424"/>
    <s v="Dorothy Lewis"/>
    <s v="8935 Elm St, Houston, TX 60601"/>
    <s v="dorothy9424@customer.com"/>
    <s v="312-611-5998"/>
  </r>
  <r>
    <s v="C9425"/>
    <s v="Frank Miller"/>
    <s v="9904 Washington St, Houston, CA 92101"/>
    <s v="frank9425@customer.com"/>
    <s v="619-126-8398"/>
  </r>
  <r>
    <s v="C9426"/>
    <s v="Sophia Carter"/>
    <s v="3411 Sunset Rd, Chicago, CA 78201"/>
    <s v="sophia9426@customer.com"/>
    <s v="512-385-4338"/>
  </r>
  <r>
    <s v="C9427"/>
    <s v="Lawrence Walker"/>
    <s v="5601 Sunset Rd, Chicago, TX 95101"/>
    <s v="lawrence9427@customer.com"/>
    <s v="408-613-9740"/>
  </r>
  <r>
    <s v="C9428"/>
    <s v="Alice Taylor"/>
    <s v="2710 Sunset Rd, Dallas, CA 60601"/>
    <s v="alice9428@customer.com"/>
    <s v="312-229-4762"/>
  </r>
  <r>
    <s v="C9429"/>
    <s v="Arthur Williams"/>
    <s v="9835 Sunset Rd, San Diego, NY 77001"/>
    <s v="arthur9429@customer.com"/>
    <s v="713-548-3710"/>
  </r>
  <r>
    <s v="C9430"/>
    <s v="Ruth Miller"/>
    <s v="9583 Washington St, Chicago, CA 10001"/>
    <s v="ruth9430@customer.com"/>
    <s v="212-131-7423"/>
  </r>
  <r>
    <s v="C9431"/>
    <s v="Philip Carter"/>
    <s v="2450 Park Blvd, Phoenix, AZ 92101"/>
    <s v="philip9431@customer.com"/>
    <s v="619-388-9298"/>
  </r>
  <r>
    <s v="C9432"/>
    <s v="Diana Clark"/>
    <s v="4078 Lakeview Dr, Phoenix, CA 92101"/>
    <s v="diana9432@customer.com"/>
    <s v="619-692-3167"/>
  </r>
  <r>
    <s v="C9433"/>
    <s v="Roger Young"/>
    <s v="6449 Sunset Rd, Phoenix, IL 75201"/>
    <s v="roger9433@customer.com"/>
    <s v="646-232-4855"/>
  </r>
  <r>
    <s v="C9434"/>
    <s v="Natalie Brown"/>
    <s v="865 Washington St, New York, AZ 95101"/>
    <s v="natalie9434@customer.com"/>
    <s v="408-200-7855"/>
  </r>
  <r>
    <s v="C9435"/>
    <s v="Benjamin Perez"/>
    <s v="4647 Maple Dr, San Diego, CA 92101"/>
    <s v="benjamin9435@customer.com"/>
    <s v="619-434-9712"/>
  </r>
  <r>
    <s v="C9436"/>
    <s v="Virginia Martin"/>
    <s v="1161 Park Blvd, Phoenix, TX 92101"/>
    <s v="virginia9436@customer.com"/>
    <s v="619-566-4867"/>
  </r>
  <r>
    <s v="C9437"/>
    <s v="Bruce Garcia"/>
    <s v="2144 Sunset Rd, Chicago, IL 92101"/>
    <s v="bruce9437@customer.com"/>
    <s v="619-969-5129"/>
  </r>
  <r>
    <s v="C9438"/>
    <s v="Madison Young"/>
    <s v="6104 Lakeview Dr, New York, NY 19101"/>
    <s v="madison9438@customer.com"/>
    <s v="215-957-9407"/>
  </r>
  <r>
    <s v="C9439"/>
    <s v="Adam Garcia"/>
    <s v="3348 Cedar Ln, Phoenix, CA 75201"/>
    <s v="adam9439@customer.com"/>
    <s v="512-394-8147"/>
  </r>
  <r>
    <s v="C9440"/>
    <s v="Abigail Jones"/>
    <s v="3040 Main St, San Jose, IL 85001"/>
    <s v="abigail9440@customer.com"/>
    <s v="602-732-5518"/>
  </r>
  <r>
    <s v="C9441"/>
    <s v="Gerald Mitchell"/>
    <s v="3851 Maple Dr, Philadelphia, CA 75201"/>
    <s v="gerald9441@customer.com"/>
    <s v="305-747-2047"/>
  </r>
  <r>
    <s v="C9442"/>
    <s v="Lauren Martinez"/>
    <s v="3232 Broadway, San Diego, NY 60601"/>
    <s v="lauren9442@customer.com"/>
    <s v="312-861-8392"/>
  </r>
  <r>
    <s v="C9443"/>
    <s v="Keith Thompson"/>
    <s v="4602 Elm St, San Antonio, NY 75201"/>
    <s v="keith9443@customer.com"/>
    <s v="512-815-3987"/>
  </r>
  <r>
    <s v="C9444"/>
    <s v="Isabella Scott"/>
    <s v="7276 Park Blvd, Phoenix, TX 75201"/>
    <s v="isabella9444@customer.com"/>
    <s v="415-568-3053"/>
  </r>
  <r>
    <s v="C9445"/>
    <s v="Terry Lewis"/>
    <s v="161 Lakeview Dr, Philadelphia, IL 75201"/>
    <s v="terry9445@customer.com"/>
    <s v="305-135-6156"/>
  </r>
  <r>
    <s v="C9446"/>
    <s v="Jane Martinez"/>
    <s v="9424 Main St, Phoenix, CA 78201"/>
    <s v="jane9446@customer.com"/>
    <s v="718-328-8655"/>
  </r>
  <r>
    <s v="C9447"/>
    <s v="Wayne Nelson"/>
    <s v="5145 Lakeview Dr, San Antonio, TX 92101"/>
    <s v="wayne9447@customer.com"/>
    <s v="619-126-1235"/>
  </r>
  <r>
    <s v="C9448"/>
    <s v="Amy Wilson"/>
    <s v="5587 Park Blvd, San Jose, TX 77001"/>
    <s v="amy9448@customer.com"/>
    <s v="713-799-6670"/>
  </r>
  <r>
    <s v="C9449"/>
    <s v="Ralph Rodriguez"/>
    <s v="7335 Sunset Rd, Houston, CA 85001"/>
    <s v="ralph9449@customer.com"/>
    <s v="602-758-6734"/>
  </r>
  <r>
    <s v="C9450"/>
    <s v="Cynthia Lee"/>
    <s v="227 Highland Ave, Dallas, TX 60601"/>
    <s v="cynthia9450@customer.com"/>
    <s v="312-590-2184"/>
  </r>
  <r>
    <s v="C9451"/>
    <s v="Smith Martinez"/>
    <s v="256 Elm St, San Antonio, CA 92101"/>
    <s v="smith9451@customer.com"/>
    <s v="619-341-5225"/>
  </r>
  <r>
    <s v="C9452"/>
    <s v="Johnson Carter"/>
    <s v="179 Broadway, New York, TX 78201"/>
    <s v="johnson9452@customer.com"/>
    <s v="305-977-9471"/>
  </r>
  <r>
    <s v="C9453"/>
    <s v="Williams Brown"/>
    <s v="1453 Cedar Ln, Philadelphia, CA 92101"/>
    <s v="williams9453@customer.com"/>
    <s v="619-436-9076"/>
  </r>
  <r>
    <s v="C9454"/>
    <s v="Brown Wilson"/>
    <s v="1499 Highland Ave, San Diego, TX 92101"/>
    <s v="brown9454@customer.com"/>
    <s v="619-622-5473"/>
  </r>
  <r>
    <s v="C9455"/>
    <s v="Jones Baker"/>
    <s v="3948 Highland Ave, San Jose, TX 77001"/>
    <s v="jones9455@customer.com"/>
    <s v="713-193-2679"/>
  </r>
  <r>
    <s v="C9456"/>
    <s v="Garcia Lewis"/>
    <s v="2090 Cedar Ln, New York, AZ 92101"/>
    <s v="garcia9456@customer.com"/>
    <s v="619-291-9383"/>
  </r>
  <r>
    <s v="C9457"/>
    <s v="Miller Lee"/>
    <s v="7648 Sunset Rd, Houston, IL 19101"/>
    <s v="miller9457@customer.com"/>
    <s v="215-664-7248"/>
  </r>
  <r>
    <s v="C9458"/>
    <s v="Davis Lewis"/>
    <s v="9966 Maple Dr, Chicago, TX 90001"/>
    <s v="davis9458@customer.com"/>
    <s v="323-646-7534"/>
  </r>
  <r>
    <s v="C9459"/>
    <s v="Rodriguez Wright"/>
    <s v="6797 Cedar Ln, Houston, CA 95101"/>
    <s v="rodriguez9459@customer.com"/>
    <s v="408-873-1522"/>
  </r>
  <r>
    <s v="C9460"/>
    <s v="Martinez Torres"/>
    <s v="347 Park Blvd, Philadelphia, PA 75201"/>
    <s v="martinez9460@customer.com"/>
    <s v="512-679-9440"/>
  </r>
  <r>
    <s v="C9461"/>
    <s v="Hernandez Rivera"/>
    <s v="6269 Park Blvd, Houston, CA 77001"/>
    <s v="hernandez9461@customer.com"/>
    <s v="713-620-7318"/>
  </r>
  <r>
    <s v="C9462"/>
    <s v="Lopez Nelson"/>
    <s v="6889 Elm St, Los Angeles, IL 95101"/>
    <s v="lopez9462@customer.com"/>
    <s v="408-458-9442"/>
  </r>
  <r>
    <s v="C9463"/>
    <s v="Gonzalez Walker"/>
    <s v="5331 Washington St, San Diego, CA 92101"/>
    <s v="gonzalez9463@customer.com"/>
    <s v="619-433-3202"/>
  </r>
  <r>
    <s v="C9464"/>
    <s v="Wilson Baker"/>
    <s v="7949 Sunset Rd, Chicago, PA 60601"/>
    <s v="wilson9464@customer.com"/>
    <s v="312-412-2517"/>
  </r>
  <r>
    <s v="C9465"/>
    <s v="Anderson Davis"/>
    <s v="4246 Sunset Rd, Phoenix, TX 60601"/>
    <s v="anderson9465@customer.com"/>
    <s v="312-803-5857"/>
  </r>
  <r>
    <s v="C9466"/>
    <s v="Thomas Clark"/>
    <s v="222 Lakeview Dr, San Jose, TX 78201"/>
    <s v="thomas9466@customer.com"/>
    <s v="305-221-5304"/>
  </r>
  <r>
    <s v="C9467"/>
    <s v="Taylor Young"/>
    <s v="2728 Maple Dr, Dallas, AZ 77001"/>
    <s v="taylor9467@customer.com"/>
    <s v="713-678-9863"/>
  </r>
  <r>
    <s v="C9468"/>
    <s v="Moore Hill"/>
    <s v="425 Broadway, Houston, CA 95101"/>
    <s v="moore9468@customer.com"/>
    <s v="408-213-4964"/>
  </r>
  <r>
    <s v="C9469"/>
    <s v="Jackson Hernandez"/>
    <s v="5213 Broadway, San Diego, NY 10001"/>
    <s v="jackson9469@customer.com"/>
    <s v="212-784-8732"/>
  </r>
  <r>
    <s v="C9470"/>
    <s v="Martin Sanchez"/>
    <s v="6749 Park Blvd, Houston, AZ 60601"/>
    <s v="martin9470@customer.com"/>
    <s v="312-571-2461"/>
  </r>
  <r>
    <s v="C9471"/>
    <s v="Peter Robinson"/>
    <s v="7782 Maple Dr, San Diego, IL 19101"/>
    <s v="peter9471@customer.com"/>
    <s v="215-757-7616"/>
  </r>
  <r>
    <s v="C9472"/>
    <s v="Victoria Brown"/>
    <s v="606 Sunset Rd, Phoenix, CA 60601"/>
    <s v="victoria9472@customer.com"/>
    <s v="312-679-4764"/>
  </r>
  <r>
    <s v="C9473"/>
    <s v="Raymond Young"/>
    <s v="167 Washington St, San Jose, CA 90001"/>
    <s v="raymond9473@customer.com"/>
    <s v="323-471-7861"/>
  </r>
  <r>
    <s v="C9474"/>
    <s v="Julia Perez"/>
    <s v="4312 Broadway, Philadelphia, CA 95101"/>
    <s v="julia9474@customer.com"/>
    <s v="408-691-5789"/>
  </r>
  <r>
    <s v="C9475"/>
    <s v="Scott Hernandez"/>
    <s v="5843 Highland Ave, Philadelphia, TX 77001"/>
    <s v="scott9475@customer.com"/>
    <s v="713-510-9598"/>
  </r>
  <r>
    <s v="C9476"/>
    <s v="Grace Brown"/>
    <s v="6175 Cedar Ln, San Antonio, PA 78201"/>
    <s v="grace9476@customer.com"/>
    <s v="512-687-8091"/>
  </r>
  <r>
    <s v="C9477"/>
    <s v="Dennis White"/>
    <s v="6271 Park Blvd, San Jose, TX 60601"/>
    <s v="dennis9477@customer.com"/>
    <s v="312-655-1083"/>
  </r>
  <r>
    <s v="C9478"/>
    <s v="Evelyn Nelson"/>
    <s v="8474 Broadway, San Antonio, AZ 85001"/>
    <s v="evelyn9478@customer.com"/>
    <s v="602-590-4072"/>
  </r>
  <r>
    <s v="C9479"/>
    <s v="Gregory Jones"/>
    <s v="3779 Elm St, Los Angeles, CA 95101"/>
    <s v="gregory9479@customer.com"/>
    <s v="408-829-6437"/>
  </r>
  <r>
    <s v="C9480"/>
    <s v="Anna Ramirez"/>
    <s v="5652 Broadway, San Diego, AZ 90001"/>
    <s v="anna9480@customer.com"/>
    <s v="323-984-8817"/>
  </r>
  <r>
    <s v="C9481"/>
    <s v="Walter Campbell"/>
    <s v="4871 Sunset Rd, Houston, AZ 10001"/>
    <s v="walter9481@customer.com"/>
    <s v="212-278-6874"/>
  </r>
  <r>
    <s v="C9482"/>
    <s v="Rose Davis"/>
    <s v="2391 Sunset Rd, Philadelphia, IL 92101"/>
    <s v="rose9482@customer.com"/>
    <s v="619-346-9635"/>
  </r>
  <r>
    <s v="C9483"/>
    <s v="Patrick Sanchez"/>
    <s v="9808 Highland Ave, Dallas, CA 10001"/>
    <s v="patrick9483@customer.com"/>
    <s v="212-209-4726"/>
  </r>
  <r>
    <s v="C9484"/>
    <s v="Judith Perez"/>
    <s v="9004 Maple Dr, New York, TX 90001"/>
    <s v="judith9484@customer.com"/>
    <s v="323-208-9598"/>
  </r>
  <r>
    <s v="C9485"/>
    <s v="Henry Clark"/>
    <s v="4142 Cedar Ln, New York, PA 19101"/>
    <s v="henry9485@customer.com"/>
    <s v="215-235-9467"/>
  </r>
  <r>
    <s v="C9486"/>
    <s v="Christina Walker"/>
    <s v="2466 Lakeview Dr, Los Angeles, CA 60601"/>
    <s v="christina9486@customer.com"/>
    <s v="312-714-5185"/>
  </r>
  <r>
    <s v="C9487"/>
    <s v="Douglas Jackson"/>
    <s v="3495 Sunset Rd, San Diego, TX 85001"/>
    <s v="douglas9487@customer.com"/>
    <s v="602-482-1552"/>
  </r>
  <r>
    <s v="C9488"/>
    <s v="Maria Thompson"/>
    <s v="7286 Maple Dr, Los Angeles, TX 19101"/>
    <s v="maria9488@customer.com"/>
    <s v="215-916-2114"/>
  </r>
  <r>
    <s v="C9489"/>
    <s v="Harold Martinez"/>
    <s v="5887 Broadway, Philadelphia, TX 90001"/>
    <s v="harold9489@customer.com"/>
    <s v="323-650-9588"/>
  </r>
  <r>
    <s v="C9490"/>
    <s v="Nicole Ramirez"/>
    <s v="8657 Sunset Rd, San Jose, IL 92101"/>
    <s v="nicole9490@customer.com"/>
    <s v="619-143-2412"/>
  </r>
  <r>
    <s v="C9491"/>
    <s v="Alexander Hall"/>
    <s v="9133 Park Blvd, Chicago, TX 85001"/>
    <s v="alexander9491@customer.com"/>
    <s v="602-255-3757"/>
  </r>
  <r>
    <s v="C9492"/>
    <s v="Megan Williams"/>
    <s v="5288 Park Blvd, Dallas, AZ 90001"/>
    <s v="megan9492@customer.com"/>
    <s v="323-846-4752"/>
  </r>
  <r>
    <s v="C9493"/>
    <s v="Samuel Thompson"/>
    <s v="8397 Washington St, Phoenix, AZ 77001"/>
    <s v="samuel9493@customer.com"/>
    <s v="713-253-5254"/>
  </r>
  <r>
    <s v="C9494"/>
    <s v="Dorothy Hernandez"/>
    <s v="6617 Sunset Rd, San Jose, PA 85001"/>
    <s v="dorothy9494@customer.com"/>
    <s v="602-876-3870"/>
  </r>
  <r>
    <s v="C9495"/>
    <s v="Frank Williams"/>
    <s v="4721 Elm St, San Diego, PA 60601"/>
    <s v="frank9495@customer.com"/>
    <s v="312-405-6054"/>
  </r>
  <r>
    <s v="C9496"/>
    <s v="Sophia King"/>
    <s v="7236 Broadway, San Antonio, NY 92101"/>
    <s v="sophia9496@customer.com"/>
    <s v="619-825-1033"/>
  </r>
  <r>
    <s v="C9497"/>
    <s v="Lawrence Young"/>
    <s v="3920 Lakeview Dr, Phoenix, TX 19101"/>
    <s v="lawrence9497@customer.com"/>
    <s v="215-369-3472"/>
  </r>
  <r>
    <s v="C9498"/>
    <s v="Alice Wilson"/>
    <s v="7765 Broadway, Chicago, CA 60601"/>
    <s v="alice9498@customer.com"/>
    <s v="312-420-7580"/>
  </r>
  <r>
    <s v="C9499"/>
    <s v="Arthur Moore"/>
    <s v="4536 Sunset Rd, Houston, CA 77001"/>
    <s v="arthur9499@customer.com"/>
    <s v="713-497-5921"/>
  </r>
  <r>
    <s v="C9500"/>
    <s v="Ruth Hall"/>
    <s v="5964 Main St, Dallas, CA 19101"/>
    <s v="ruth9500@customer.com"/>
    <s v="215-197-2256"/>
  </r>
  <r>
    <s v="C9501"/>
    <s v="Philip Garcia"/>
    <s v="7098 Highland Ave, San Antonio, CA 60601"/>
    <s v="philip9501@customer.com"/>
    <s v="312-654-5022"/>
  </r>
  <r>
    <s v="C9502"/>
    <s v="Diana Nguyen"/>
    <s v="1468 Lakeview Dr, Phoenix, CA 10001"/>
    <s v="diana9502@customer.com"/>
    <s v="212-457-6359"/>
  </r>
  <r>
    <s v="C9503"/>
    <s v="Roger Carter"/>
    <s v="8971 Lakeview Dr, San Jose, CA 90001"/>
    <s v="roger9503@customer.com"/>
    <s v="323-638-6282"/>
  </r>
  <r>
    <s v="C9504"/>
    <s v="Natalie Green"/>
    <s v="2230 Park Blvd, Dallas, CA 78201"/>
    <s v="natalie9504@customer.com"/>
    <s v="512-237-4810"/>
  </r>
  <r>
    <s v="C9505"/>
    <s v="Benjamin Moore"/>
    <s v="9477 Sunset Rd, Chicago, TX 95101"/>
    <s v="benjamin9505@customer.com"/>
    <s v="408-710-9806"/>
  </r>
  <r>
    <s v="C9506"/>
    <s v="Virginia Perez"/>
    <s v="5631 Park Blvd, New York, CA 75201"/>
    <s v="virginia9506@customer.com"/>
    <s v="718-593-2411"/>
  </r>
  <r>
    <s v="C9507"/>
    <s v="Bruce Baker"/>
    <s v="4315 Broadway, Philadelphia, CA 60601"/>
    <s v="bruce9507@customer.com"/>
    <s v="312-436-1256"/>
  </r>
  <r>
    <s v="C9508"/>
    <s v="Madison Taylor"/>
    <s v="4779 Main St, San Diego, TX 78201"/>
    <s v="madison9508@customer.com"/>
    <s v="305-856-1432"/>
  </r>
  <r>
    <s v="C9509"/>
    <s v="Adam Robinson"/>
    <s v="578 Park Blvd, Phoenix, TX 90001"/>
    <s v="adam9509@customer.com"/>
    <s v="323-251-7280"/>
  </r>
  <r>
    <s v="C9510"/>
    <s v="Abigail Thompson"/>
    <s v="9523 Sunset Rd, Philadelphia, CA 10001"/>
    <s v="abigail9510@customer.com"/>
    <s v="212-124-7606"/>
  </r>
  <r>
    <s v="C9511"/>
    <s v="Gerald Robinson"/>
    <s v="3746 Cedar Ln, New York, PA 85001"/>
    <s v="gerald9511@customer.com"/>
    <s v="602-391-6230"/>
  </r>
  <r>
    <s v="C9512"/>
    <s v="Lauren Young"/>
    <s v="2657 Highland Ave, Philadelphia, CA 78201"/>
    <s v="lauren9512@customer.com"/>
    <s v="512-411-5572"/>
  </r>
  <r>
    <s v="C9513"/>
    <s v="Keith Brown"/>
    <s v="2805 Cedar Ln, Chicago, TX 75201"/>
    <s v="keith9513@customer.com"/>
    <s v="415-554-3663"/>
  </r>
  <r>
    <s v="C9514"/>
    <s v="Isabella Taylor"/>
    <s v="7198 Washington St, Houston, NY 90001"/>
    <s v="isabella9514@customer.com"/>
    <s v="323-304-6586"/>
  </r>
  <r>
    <s v="C9515"/>
    <s v="Terry Anderson"/>
    <s v="3933 Cedar Ln, San Antonio, PA 85001"/>
    <s v="terry9515@customer.com"/>
    <s v="602-258-1809"/>
  </r>
  <r>
    <s v="C9516"/>
    <s v="Jane Lee"/>
    <s v="5039 Sunset Rd, Dallas, IL 77001"/>
    <s v="jane9516@customer.com"/>
    <s v="713-151-3003"/>
  </r>
  <r>
    <s v="C9517"/>
    <s v="Wayne Young"/>
    <s v="4255 Broadway, Los Angeles, AZ 10001"/>
    <s v="wayne9517@customer.com"/>
    <s v="212-232-2899"/>
  </r>
  <r>
    <s v="C9518"/>
    <s v="Amy Thomas"/>
    <s v="4834 Elm St, Chicago, TX 95101"/>
    <s v="amy9518@customer.com"/>
    <s v="408-507-6502"/>
  </r>
  <r>
    <s v="C9519"/>
    <s v="Ralph Hernandez"/>
    <s v="5408 Lakeview Dr, Houston, AZ 10001"/>
    <s v="ralph9519@customer.com"/>
    <s v="212-185-8491"/>
  </r>
  <r>
    <s v="C9520"/>
    <s v="Cynthia Brown"/>
    <s v="3673 Washington St, Phoenix, TX 19101"/>
    <s v="cynthia9520@customer.com"/>
    <s v="215-433-1446"/>
  </r>
  <r>
    <s v="C9521"/>
    <s v="Smith Garcia"/>
    <s v="3797 Cedar Ln, Houston, PA 95101"/>
    <s v="smith9521@customer.com"/>
    <s v="408-305-4492"/>
  </r>
  <r>
    <s v="C9522"/>
    <s v="Johnson Clark"/>
    <s v="1604 Maple Dr, Houston, CA 19101"/>
    <s v="johnson9522@customer.com"/>
    <s v="215-460-5712"/>
  </r>
  <r>
    <s v="C9523"/>
    <s v="Williams Walker"/>
    <s v="3697 Washington St, Phoenix, AZ 92101"/>
    <s v="williams9523@customer.com"/>
    <s v="619-479-3584"/>
  </r>
  <r>
    <s v="C9524"/>
    <s v="Brown Lopez"/>
    <s v="6338 Broadway, Philadelphia, TX 77001"/>
    <s v="brown9524@customer.com"/>
    <s v="713-931-7291"/>
  </r>
  <r>
    <s v="C9525"/>
    <s v="Jones Smith"/>
    <s v="2716 Washington St, Los Angeles, PA 10001"/>
    <s v="jones9525@customer.com"/>
    <s v="212-129-6948"/>
  </r>
  <r>
    <s v="C9526"/>
    <s v="Garcia White"/>
    <s v="6135 Sunset Rd, Houston, NY 92101"/>
    <s v="garcia9526@customer.com"/>
    <s v="619-351-8538"/>
  </r>
  <r>
    <s v="C9527"/>
    <s v="Miller Nguyen"/>
    <s v="2028 Sunset Rd, New York, PA 78201"/>
    <s v="miller9527@customer.com"/>
    <s v="305-962-8773"/>
  </r>
  <r>
    <s v="C9528"/>
    <s v="Davis Adams"/>
    <s v="8935 Cedar Ln, Houston, TX 78201"/>
    <s v="davis9528@customer.com"/>
    <s v="415-780-4126"/>
  </r>
  <r>
    <s v="C9529"/>
    <s v="Rodriguez Harris"/>
    <s v="3960 Park Blvd, New York, TX 92101"/>
    <s v="rodriguez9529@customer.com"/>
    <s v="619-978-2817"/>
  </r>
  <r>
    <s v="C9530"/>
    <s v="Martinez Green"/>
    <s v="9462 Elm St, Phoenix, PA 19101"/>
    <s v="martinez9530@customer.com"/>
    <s v="215-148-9095"/>
  </r>
  <r>
    <s v="C9531"/>
    <s v="Hernandez Wilson"/>
    <s v="5518 Highland Ave, New York, PA 78201"/>
    <s v="hernandez9531@customer.com"/>
    <s v="305-338-7490"/>
  </r>
  <r>
    <s v="C9532"/>
    <s v="Lopez Flores"/>
    <s v="8082 Washington St, New York, CA 10001"/>
    <s v="lopez9532@customer.com"/>
    <s v="212-973-1054"/>
  </r>
  <r>
    <s v="C9533"/>
    <s v="Gonzalez Sanchez"/>
    <s v="319 Lakeview Dr, Philadelphia, AZ 78201"/>
    <s v="gonzalez9533@customer.com"/>
    <s v="646-963-2494"/>
  </r>
  <r>
    <s v="C9534"/>
    <s v="Wilson Perez"/>
    <s v="8227 Maple Dr, Phoenix, PA 77001"/>
    <s v="wilson9534@customer.com"/>
    <s v="713-864-6793"/>
  </r>
  <r>
    <s v="C9535"/>
    <s v="Anderson Sanchez"/>
    <s v="1869 Park Blvd, Los Angeles, NY 75201"/>
    <s v="anderson9535@customer.com"/>
    <s v="718-754-3608"/>
  </r>
  <r>
    <s v="C9536"/>
    <s v="Thomas Williams"/>
    <s v="7515 Park Blvd, San Jose, CA 90001"/>
    <s v="thomas9536@customer.com"/>
    <s v="323-279-7411"/>
  </r>
  <r>
    <s v="C9537"/>
    <s v="Taylor Thomas"/>
    <s v="2723 Broadway, San Jose, PA 85001"/>
    <s v="taylor9537@customer.com"/>
    <s v="602-157-9439"/>
  </r>
  <r>
    <s v="C9538"/>
    <s v="Moore Harris"/>
    <s v="4664 Main St, San Jose, PA 78201"/>
    <s v="moore9538@customer.com"/>
    <s v="305-743-6636"/>
  </r>
  <r>
    <s v="C9539"/>
    <s v="Jackson Adams"/>
    <s v="7251 Highland Ave, San Diego, AZ 10001"/>
    <s v="jackson9539@customer.com"/>
    <s v="212-980-6422"/>
  </r>
  <r>
    <s v="C9540"/>
    <s v="Martin Perez"/>
    <s v="8457 Cedar Ln, Houston, TX 92101"/>
    <s v="martin9540@customer.com"/>
    <s v="619-757-3757"/>
  </r>
  <r>
    <s v="C9541"/>
    <s v="Peter Anderson"/>
    <s v="6819 Washington St, Los Angeles, TX 78201"/>
    <s v="peter9541@customer.com"/>
    <s v="415-778-8666"/>
  </r>
  <r>
    <s v="C9542"/>
    <s v="Victoria Smith"/>
    <s v="7135 Lakeview Dr, New York, TX 90001"/>
    <s v="victoria9542@customer.com"/>
    <s v="323-457-1135"/>
  </r>
  <r>
    <s v="C9543"/>
    <s v="Raymond Nelson"/>
    <s v="9787 Washington St, San Jose, AZ 85001"/>
    <s v="raymond9543@customer.com"/>
    <s v="602-315-9897"/>
  </r>
  <r>
    <s v="C9544"/>
    <s v="Julia Davis"/>
    <s v="560 Cedar Ln, San Diego, AZ 90001"/>
    <s v="julia9544@customer.com"/>
    <s v="323-517-7262"/>
  </r>
  <r>
    <s v="C9545"/>
    <s v="Scott Thomas"/>
    <s v="768 Cedar Ln, Dallas, TX 78201"/>
    <s v="scott9545@customer.com"/>
    <s v="512-926-3116"/>
  </r>
  <r>
    <s v="C9546"/>
    <s v="Grace Sanchez"/>
    <s v="5958 Elm St, Philadelphia, TX 90001"/>
    <s v="grace9546@customer.com"/>
    <s v="323-884-3070"/>
  </r>
  <r>
    <s v="C9547"/>
    <s v="Dennis Williams"/>
    <s v="9156 Washington St, New York, AZ 85001"/>
    <s v="dennis9547@customer.com"/>
    <s v="602-426-6071"/>
  </r>
  <r>
    <s v="C9548"/>
    <s v="Evelyn Perez"/>
    <s v="9825 Main St, Dallas, TX 92101"/>
    <s v="evelyn9548@customer.com"/>
    <s v="619-577-7229"/>
  </r>
  <r>
    <s v="C9549"/>
    <s v="Gregory Roberts"/>
    <s v="3070 Sunset Rd, New York, CA 78201"/>
    <s v="gregory9549@customer.com"/>
    <s v="718-966-4375"/>
  </r>
  <r>
    <s v="C9550"/>
    <s v="Anna Smith"/>
    <s v="9381 Lakeview Dr, Houston, CA 60601"/>
    <s v="anna9550@customer.com"/>
    <s v="312-517-2559"/>
  </r>
  <r>
    <s v="C9551"/>
    <s v="Walter Scott"/>
    <s v="8327 Lakeview Dr, Phoenix, IL 95101"/>
    <s v="walter9551@customer.com"/>
    <s v="408-683-3612"/>
  </r>
  <r>
    <s v="C9552"/>
    <s v="Rose Thompson"/>
    <s v="3971 Elm St, Chicago, TX 85001"/>
    <s v="rose9552@customer.com"/>
    <s v="602-159-4602"/>
  </r>
  <r>
    <s v="C9553"/>
    <s v="Patrick Robinson"/>
    <s v="5672 Maple Dr, Los Angeles, TX 85001"/>
    <s v="patrick9553@customer.com"/>
    <s v="602-106-7286"/>
  </r>
  <r>
    <s v="C9554"/>
    <s v="Judith Green"/>
    <s v="6306 Washington St, San Antonio, CA 19101"/>
    <s v="judith9554@customer.com"/>
    <s v="215-270-1205"/>
  </r>
  <r>
    <s v="C9555"/>
    <s v="Henry Wright"/>
    <s v="9086 Lakeview Dr, San Diego, AZ 78201"/>
    <s v="henry9555@customer.com"/>
    <s v="512-275-2310"/>
  </r>
  <r>
    <s v="C9556"/>
    <s v="Christina Hall"/>
    <s v="5397 Park Blvd, New York, PA 92101"/>
    <s v="christina9556@customer.com"/>
    <s v="619-652-8233"/>
  </r>
  <r>
    <s v="C9557"/>
    <s v="Douglas White"/>
    <s v="2963 Maple Dr, Houston, TX 19101"/>
    <s v="douglas9557@customer.com"/>
    <s v="215-549-7745"/>
  </r>
  <r>
    <s v="C9558"/>
    <s v="Maria Rodriguez"/>
    <s v="7383 Cedar Ln, San Diego, CA 10001"/>
    <s v="maria9558@customer.com"/>
    <s v="212-283-7131"/>
  </r>
  <r>
    <s v="C9559"/>
    <s v="Harold Clark"/>
    <s v="3767 Main St, San Jose, AZ 77001"/>
    <s v="harold9559@customer.com"/>
    <s v="713-596-7225"/>
  </r>
  <r>
    <s v="C9560"/>
    <s v="Nicole Lee"/>
    <s v="9819 Main St, Philadelphia, TX 60601"/>
    <s v="nicole9560@customer.com"/>
    <s v="312-699-6206"/>
  </r>
  <r>
    <s v="C9561"/>
    <s v="Alexander Brown"/>
    <s v="2847 Broadway, Houston, NY 95101"/>
    <s v="alexander9561@customer.com"/>
    <s v="408-384-7153"/>
  </r>
  <r>
    <s v="C9562"/>
    <s v="Megan Harris"/>
    <s v="9754 Elm St, Dallas, CA 60601"/>
    <s v="megan9562@customer.com"/>
    <s v="312-968-2959"/>
  </r>
  <r>
    <s v="C9563"/>
    <s v="Samuel Lopez"/>
    <s v="3966 Park Blvd, San Diego, CA 10001"/>
    <s v="samuel9563@customer.com"/>
    <s v="212-778-5592"/>
  </r>
  <r>
    <s v="C9564"/>
    <s v="Dorothy Thompson"/>
    <s v="338 Highland Ave, Philadelphia, IL 10001"/>
    <s v="dorothy9564@customer.com"/>
    <s v="212-822-4647"/>
  </r>
  <r>
    <s v="C9565"/>
    <s v="Frank Rivera"/>
    <s v="5723 Washington St, Dallas, CA 85001"/>
    <s v="frank9565@customer.com"/>
    <s v="602-523-1329"/>
  </r>
  <r>
    <s v="C9566"/>
    <s v="Sophia Allen"/>
    <s v="6338 Main St, San Antonio, PA 85001"/>
    <s v="sophia9566@customer.com"/>
    <s v="602-683-6518"/>
  </r>
  <r>
    <s v="C9567"/>
    <s v="Lawrence Wright"/>
    <s v="513 Broadway, Phoenix, AZ 78201"/>
    <s v="lawrence9567@customer.com"/>
    <s v="415-942-9105"/>
  </r>
  <r>
    <s v="C9568"/>
    <s v="Alice King"/>
    <s v="593 Cedar Ln, New York, CA 92101"/>
    <s v="alice9568@customer.com"/>
    <s v="619-501-8386"/>
  </r>
  <r>
    <s v="C9569"/>
    <s v="Arthur Sanchez"/>
    <s v="1428 Park Blvd, Chicago, CA 95101"/>
    <s v="arthur9569@customer.com"/>
    <s v="408-723-7338"/>
  </r>
  <r>
    <s v="C9570"/>
    <s v="Ruth Anderson"/>
    <s v="7596 Elm St, Phoenix, PA 75201"/>
    <s v="ruth9570@customer.com"/>
    <s v="646-929-7400"/>
  </r>
  <r>
    <s v="C9571"/>
    <s v="Philip Carter"/>
    <s v="9613 Main St, Philadelphia, TX 60601"/>
    <s v="philip9571@customer.com"/>
    <s v="312-573-9958"/>
  </r>
  <r>
    <s v="C9572"/>
    <s v="Diana Gomez"/>
    <s v="1778 Broadway, San Jose, CA 95101"/>
    <s v="diana9572@customer.com"/>
    <s v="408-585-7568"/>
  </r>
  <r>
    <s v="C9573"/>
    <s v="Roger Thomas"/>
    <s v="5725 Highland Ave, Houston, TX 75201"/>
    <s v="roger9573@customer.com"/>
    <s v="512-930-7172"/>
  </r>
  <r>
    <s v="C9574"/>
    <s v="Natalie Harris"/>
    <s v="5626 Sunset Rd, Chicago, TX 77001"/>
    <s v="natalie9574@customer.com"/>
    <s v="713-916-4790"/>
  </r>
  <r>
    <s v="C9575"/>
    <s v="Benjamin Adams"/>
    <s v="527 Elm St, San Jose, TX 75201"/>
    <s v="benjamin9575@customer.com"/>
    <s v="305-292-1396"/>
  </r>
  <r>
    <s v="C9576"/>
    <s v="Virginia Brown"/>
    <s v="2777 Lakeview Dr, New York, PA 92101"/>
    <s v="virginia9576@customer.com"/>
    <s v="619-564-8786"/>
  </r>
  <r>
    <s v="C9577"/>
    <s v="Bruce Lee"/>
    <s v="4283 Broadway, Dallas, NY 77001"/>
    <s v="bruce9577@customer.com"/>
    <s v="713-423-2233"/>
  </r>
  <r>
    <s v="C9578"/>
    <s v="Madison Rodriguez"/>
    <s v="8210 Sunset Rd, Dallas, TX 19101"/>
    <s v="madison9578@customer.com"/>
    <s v="215-126-6327"/>
  </r>
  <r>
    <s v="C9579"/>
    <s v="Adam White"/>
    <s v="5697 Main St, San Jose, TX 92101"/>
    <s v="adam9579@customer.com"/>
    <s v="619-636-8862"/>
  </r>
  <r>
    <s v="C9580"/>
    <s v="Abigail Gonzalez"/>
    <s v="4301 Maple Dr, Philadelphia, TX 90001"/>
    <s v="abigail9580@customer.com"/>
    <s v="323-542-2041"/>
  </r>
  <r>
    <s v="C9581"/>
    <s v="Gerald Miller"/>
    <s v="8159 Broadway, San Diego, TX 95101"/>
    <s v="gerald9581@customer.com"/>
    <s v="408-774-2257"/>
  </r>
  <r>
    <s v="C9582"/>
    <s v="Lauren Nguyen"/>
    <s v="5449 Sunset Rd, San Antonio, PA 75201"/>
    <s v="lauren9582@customer.com"/>
    <s v="718-930-1787"/>
  </r>
  <r>
    <s v="C9583"/>
    <s v="Keith Adams"/>
    <s v="5509 Broadway, San Diego, AZ 19101"/>
    <s v="keith9583@customer.com"/>
    <s v="215-427-3924"/>
  </r>
  <r>
    <s v="C9584"/>
    <s v="Isabella Gomez"/>
    <s v="488 Broadway, Dallas, PA 75201"/>
    <s v="isabella9584@customer.com"/>
    <s v="512-240-3326"/>
  </r>
  <r>
    <s v="C9585"/>
    <s v="Terry Robinson"/>
    <s v="9904 Sunset Rd, San Antonio, TX 85001"/>
    <s v="terry9585@customer.com"/>
    <s v="602-731-1646"/>
  </r>
  <r>
    <s v="C9586"/>
    <s v="Jane Roberts"/>
    <s v="2987 Cedar Ln, Phoenix, CA 19101"/>
    <s v="jane9586@customer.com"/>
    <s v="215-320-3361"/>
  </r>
  <r>
    <s v="C9587"/>
    <s v="Wayne King"/>
    <s v="7629 Highland Ave, New York, CA 75201"/>
    <s v="wayne9587@customer.com"/>
    <s v="646-390-3215"/>
  </r>
  <r>
    <s v="C9588"/>
    <s v="Amy Lewis"/>
    <s v="5895 Main St, New York, PA 60601"/>
    <s v="amy9588@customer.com"/>
    <s v="312-504-4054"/>
  </r>
  <r>
    <s v="C9589"/>
    <s v="Ralph Johnson"/>
    <s v="1721 Main St, San Antonio, TX 75201"/>
    <s v="ralph9589@customer.com"/>
    <s v="646-467-5023"/>
  </r>
  <r>
    <s v="C9590"/>
    <s v="Cynthia Miller"/>
    <s v="1455 Elm St, Houston, AZ 90001"/>
    <s v="cynthia9590@customer.com"/>
    <s v="323-896-4834"/>
  </r>
  <r>
    <s v="C9591"/>
    <s v="Smith King"/>
    <s v="8456 Sunset Rd, Houston, TX 10001"/>
    <s v="smith9591@customer.com"/>
    <s v="212-913-7898"/>
  </r>
  <r>
    <s v="C9592"/>
    <s v="Johnson Sanchez"/>
    <s v="4817 Washington St, San Antonio, CA 95101"/>
    <s v="johnson9592@customer.com"/>
    <s v="408-774-5791"/>
  </r>
  <r>
    <s v="C9593"/>
    <s v="Williams Anderson"/>
    <s v="2040 Sunset Rd, New York, TX 92101"/>
    <s v="williams9593@customer.com"/>
    <s v="619-169-9721"/>
  </r>
  <r>
    <s v="C9594"/>
    <s v="Brown Smith"/>
    <s v="1775 Maple Dr, Philadelphia, CA 92101"/>
    <s v="brown9594@customer.com"/>
    <s v="619-653-5048"/>
  </r>
  <r>
    <s v="C9595"/>
    <s v="Jones Johnson"/>
    <s v="8870 Broadway, San Jose, CA 60601"/>
    <s v="jones9595@customer.com"/>
    <s v="312-426-1274"/>
  </r>
  <r>
    <s v="C9596"/>
    <s v="Garcia Thomas"/>
    <s v="8024 Highland Ave, Los Angeles, CA 90001"/>
    <s v="garcia9596@customer.com"/>
    <s v="323-127-8903"/>
  </r>
  <r>
    <s v="C9597"/>
    <s v="Miller Harris"/>
    <s v="4445 Broadway, New York, CA 77001"/>
    <s v="miller9597@customer.com"/>
    <s v="713-850-3461"/>
  </r>
  <r>
    <s v="C9598"/>
    <s v="Davis Lopez"/>
    <s v="6821 Main St, San Diego, TX 19101"/>
    <s v="davis9598@customer.com"/>
    <s v="215-553-8598"/>
  </r>
  <r>
    <s v="C9599"/>
    <s v="Rodriguez Hill"/>
    <s v="4965 Park Blvd, Phoenix, TX 19101"/>
    <s v="rodriguez9599@customer.com"/>
    <s v="215-476-6006"/>
  </r>
  <r>
    <s v="C9600"/>
    <s v="Martinez Mitchell"/>
    <s v="9201 Lakeview Dr, Houston, TX 90001"/>
    <s v="martinez9600@customer.com"/>
    <s v="323-119-3285"/>
  </r>
  <r>
    <s v="C9601"/>
    <s v="Hernandez Anderson"/>
    <s v="279 Broadway, Phoenix, CA 10001"/>
    <s v="hernandez9601@customer.com"/>
    <s v="212-687-1013"/>
  </r>
  <r>
    <s v="C9602"/>
    <s v="Lopez Gomez"/>
    <s v="8547 Highland Ave, Philadelphia, CA 75201"/>
    <s v="lopez9602@customer.com"/>
    <s v="512-528-9068"/>
  </r>
  <r>
    <s v="C9603"/>
    <s v="Gonzalez Allen"/>
    <s v="207 Broadway, Los Angeles, CA 90001"/>
    <s v="gonzalez9603@customer.com"/>
    <s v="323-412-7388"/>
  </r>
  <r>
    <s v="C9604"/>
    <s v="Wilson Allen"/>
    <s v="2637 Maple Dr, San Jose, CA 92101"/>
    <s v="wilson9604@customer.com"/>
    <s v="619-279-7697"/>
  </r>
  <r>
    <s v="C9605"/>
    <s v="Anderson Brown"/>
    <s v="4702 Maple Dr, San Antonio, IL 19101"/>
    <s v="anderson9605@customer.com"/>
    <s v="215-544-9920"/>
  </r>
  <r>
    <s v="C9606"/>
    <s v="Thomas King"/>
    <s v="1970 Washington St, Phoenix, CA 92101"/>
    <s v="thomas9606@customer.com"/>
    <s v="619-908-8938"/>
  </r>
  <r>
    <s v="C9607"/>
    <s v="Taylor Nguyen"/>
    <s v="1554 Main St, Philadelphia, TX 90001"/>
    <s v="taylor9607@customer.com"/>
    <s v="323-396-1522"/>
  </r>
  <r>
    <s v="C9608"/>
    <s v="Moore Hill"/>
    <s v="8573 Main St, San Diego, PA 92101"/>
    <s v="moore9608@customer.com"/>
    <s v="619-330-5649"/>
  </r>
  <r>
    <s v="C9609"/>
    <s v="Jackson Mitchell"/>
    <s v="5475 Elm St, Chicago, AZ 19101"/>
    <s v="jackson9609@customer.com"/>
    <s v="215-958-9954"/>
  </r>
  <r>
    <s v="C9610"/>
    <s v="Martin Davis"/>
    <s v="9184 Main St, Houston, PA 10001"/>
    <s v="martin9610@customer.com"/>
    <s v="212-186-6489"/>
  </r>
  <r>
    <s v="C9611"/>
    <s v="Peter Martin"/>
    <s v="4874 Cedar Ln, New York, CA 75201"/>
    <s v="peter9611@customer.com"/>
    <s v="718-326-4598"/>
  </r>
  <r>
    <s v="C9612"/>
    <s v="Victoria Garcia"/>
    <s v="698 Broadway, San Antonio, TX 19101"/>
    <s v="victoria9612@customer.com"/>
    <s v="215-993-3932"/>
  </r>
  <r>
    <s v="C9613"/>
    <s v="Raymond Robinson"/>
    <s v="1591 Highland Ave, Dallas, AZ 85001"/>
    <s v="raymond9613@customer.com"/>
    <s v="602-804-8875"/>
  </r>
  <r>
    <s v="C9614"/>
    <s v="Julia Smith"/>
    <s v="3463 Broadway, New York, IL 60601"/>
    <s v="julia9614@customer.com"/>
    <s v="312-835-7453"/>
  </r>
  <r>
    <s v="C9615"/>
    <s v="Scott Torres"/>
    <s v="5866 Main St, Dallas, IL 10001"/>
    <s v="scott9615@customer.com"/>
    <s v="212-191-9039"/>
  </r>
  <r>
    <s v="C9616"/>
    <s v="Grace Lee"/>
    <s v="3712 Lakeview Dr, San Diego, TX 85001"/>
    <s v="grace9616@customer.com"/>
    <s v="602-765-1524"/>
  </r>
  <r>
    <s v="C9617"/>
    <s v="Dennis Baker"/>
    <s v="4639 Elm St, New York, PA 75201"/>
    <s v="dennis9617@customer.com"/>
    <s v="646-654-7558"/>
  </r>
  <r>
    <s v="C9618"/>
    <s v="Evelyn Flores"/>
    <s v="7234 Highland Ave, Philadelphia, TX 90001"/>
    <s v="evelyn9618@customer.com"/>
    <s v="323-664-4036"/>
  </r>
  <r>
    <s v="C9619"/>
    <s v="Gregory Torres"/>
    <s v="5201 Lakeview Dr, San Jose, TX 78201"/>
    <s v="gregory9619@customer.com"/>
    <s v="512-440-1572"/>
  </r>
  <r>
    <s v="C9620"/>
    <s v="Anna Davis"/>
    <s v="2479 Main St, New York, CA 85001"/>
    <s v="anna9620@customer.com"/>
    <s v="602-376-1339"/>
  </r>
  <r>
    <s v="C9621"/>
    <s v="Walter Walker"/>
    <s v="6822 Elm St, San Diego, CA 75201"/>
    <s v="walter9621@customer.com"/>
    <s v="512-251-7678"/>
  </r>
  <r>
    <s v="C9622"/>
    <s v="Rose Brown"/>
    <s v="6586 Highland Ave, New York, TX 90001"/>
    <s v="rose9622@customer.com"/>
    <s v="323-925-4241"/>
  </r>
  <r>
    <s v="C9623"/>
    <s v="Patrick Carter"/>
    <s v="2290 Main St, Chicago, CA 75201"/>
    <s v="patrick9623@customer.com"/>
    <s v="718-800-2440"/>
  </r>
  <r>
    <s v="C9624"/>
    <s v="Judith Gonzalez"/>
    <s v="1237 Washington St, San Antonio, TX 77001"/>
    <s v="judith9624@customer.com"/>
    <s v="713-409-6217"/>
  </r>
  <r>
    <s v="C9625"/>
    <s v="Henry Thompson"/>
    <s v="6468 Broadway, Los Angeles, AZ 92101"/>
    <s v="henry9625@customer.com"/>
    <s v="619-981-8508"/>
  </r>
  <r>
    <s v="C9626"/>
    <s v="Christina Brown"/>
    <s v="2480 Highland Ave, San Jose, NY 19101"/>
    <s v="christina9626@customer.com"/>
    <s v="215-554-9550"/>
  </r>
  <r>
    <s v="C9627"/>
    <s v="Douglas Young"/>
    <s v="7751 Cedar Ln, Los Angeles, IL 92101"/>
    <s v="douglas9627@customer.com"/>
    <s v="619-305-3155"/>
  </r>
  <r>
    <s v="C9628"/>
    <s v="Maria Scott"/>
    <s v="1795 Broadway, Phoenix, CA 19101"/>
    <s v="maria9628@customer.com"/>
    <s v="215-335-3421"/>
  </r>
  <r>
    <s v="C9629"/>
    <s v="Harold Roberts"/>
    <s v="9203 Washington St, San Diego, PA 90001"/>
    <s v="harold9629@customer.com"/>
    <s v="323-528-6645"/>
  </r>
  <r>
    <s v="C9630"/>
    <s v="Nicole Davis"/>
    <s v="240 Washington St, New York, CA 95101"/>
    <s v="nicole9630@customer.com"/>
    <s v="408-165-6675"/>
  </r>
  <r>
    <s v="C9631"/>
    <s v="Alexander Young"/>
    <s v="4967 Cedar Ln, Houston, PA 75201"/>
    <s v="alexander9631@customer.com"/>
    <s v="646-314-4028"/>
  </r>
  <r>
    <s v="C9632"/>
    <s v="Megan Roberts"/>
    <s v="358 Lakeview Dr, Chicago, TX 77001"/>
    <s v="megan9632@customer.com"/>
    <s v="713-558-3445"/>
  </r>
  <r>
    <s v="C9633"/>
    <s v="Samuel White"/>
    <s v="1477 Park Blvd, San Jose, NY 85001"/>
    <s v="samuel9633@customer.com"/>
    <s v="602-765-8601"/>
  </r>
  <r>
    <s v="C9634"/>
    <s v="Dorothy Robinson"/>
    <s v="6908 Main St, New York, PA 77001"/>
    <s v="dorothy9634@customer.com"/>
    <s v="713-912-9760"/>
  </r>
  <r>
    <s v="C9635"/>
    <s v="Frank Brown"/>
    <s v="7428 Broadway, Phoenix, TX 78201"/>
    <s v="frank9635@customer.com"/>
    <s v="305-693-5072"/>
  </r>
  <r>
    <s v="C9636"/>
    <s v="Sophia Mitchell"/>
    <s v="4850 Highland Ave, Los Angeles, CA 78201"/>
    <s v="sophia9636@customer.com"/>
    <s v="305-276-8690"/>
  </r>
  <r>
    <s v="C9637"/>
    <s v="Lawrence Martinez"/>
    <s v="5721 Park Blvd, Houston, CA 19101"/>
    <s v="lawrence9637@customer.com"/>
    <s v="215-811-5184"/>
  </r>
  <r>
    <s v="C9638"/>
    <s v="Alice Jones"/>
    <s v="4207 Sunset Rd, Phoenix, IL 75201"/>
    <s v="alice9638@customer.com"/>
    <s v="512-318-6910"/>
  </r>
  <r>
    <s v="C9639"/>
    <s v="Arthur Hernandez"/>
    <s v="317 Broadway, San Diego, TX 85001"/>
    <s v="arthur9639@customer.com"/>
    <s v="602-945-7828"/>
  </r>
  <r>
    <s v="C9640"/>
    <s v="Ruth Davis"/>
    <s v="5366 Park Blvd, Philadelphia, TX 19101"/>
    <s v="ruth9640@customer.com"/>
    <s v="215-626-3827"/>
  </r>
  <r>
    <s v="C9641"/>
    <s v="Philip Martin"/>
    <s v="9294 Lakeview Dr, Dallas, AZ 77001"/>
    <s v="philip9641@customer.com"/>
    <s v="713-154-3309"/>
  </r>
  <r>
    <s v="C9642"/>
    <s v="Diana Lee"/>
    <s v="8654 Main St, Dallas, CA 95101"/>
    <s v="diana9642@customer.com"/>
    <s v="408-201-2793"/>
  </r>
  <r>
    <s v="C9643"/>
    <s v="Roger Hernandez"/>
    <s v="2495 Lakeview Dr, San Diego, IL 85001"/>
    <s v="roger9643@customer.com"/>
    <s v="602-419-4521"/>
  </r>
  <r>
    <s v="C9644"/>
    <s v="Natalie Ramirez"/>
    <s v="2137 Maple Dr, San Diego, TX 75201"/>
    <s v="natalie9644@customer.com"/>
    <s v="718-585-4250"/>
  </r>
  <r>
    <s v="C9645"/>
    <s v="Benjamin Adams"/>
    <s v="7539 Cedar Ln, San Diego, PA 75201"/>
    <s v="benjamin9645@customer.com"/>
    <s v="718-992-1778"/>
  </r>
  <r>
    <s v="C9646"/>
    <s v="Virginia Robinson"/>
    <s v="7630 Lakeview Dr, San Diego, AZ 19101"/>
    <s v="virginia9646@customer.com"/>
    <s v="215-116-8525"/>
  </r>
  <r>
    <s v="C9647"/>
    <s v="Bruce Lee"/>
    <s v="822 Broadway, San Diego, CA 90001"/>
    <s v="bruce9647@customer.com"/>
    <s v="323-130-3163"/>
  </r>
  <r>
    <s v="C9648"/>
    <s v="Madison Martin"/>
    <s v="587 Broadway, Chicago, NY 19101"/>
    <s v="madison9648@customer.com"/>
    <s v="215-576-9816"/>
  </r>
  <r>
    <s v="C9649"/>
    <s v="Adam Lewis"/>
    <s v="6637 Cedar Ln, Phoenix, IL 92101"/>
    <s v="adam9649@customer.com"/>
    <s v="619-725-6846"/>
  </r>
  <r>
    <s v="C9650"/>
    <s v="Abigail Young"/>
    <s v="5613 Elm St, San Antonio, TX 85001"/>
    <s v="abigail9650@customer.com"/>
    <s v="602-925-2372"/>
  </r>
  <r>
    <s v="C9651"/>
    <s v="Gerald Sanchez"/>
    <s v="4365 Elm St, Philadelphia, CA 90001"/>
    <s v="gerald9651@customer.com"/>
    <s v="323-459-3119"/>
  </r>
  <r>
    <s v="C9652"/>
    <s v="Lauren Lewis"/>
    <s v="6027 Highland Ave, San Jose, PA 75201"/>
    <s v="lauren9652@customer.com"/>
    <s v="718-493-8042"/>
  </r>
  <r>
    <s v="C9653"/>
    <s v="Keith Carter"/>
    <s v="9216 Cedar Ln, Phoenix, CA 78201"/>
    <s v="keith9653@customer.com"/>
    <s v="718-432-4976"/>
  </r>
  <r>
    <s v="C9654"/>
    <s v="Isabella King"/>
    <s v="6594 Maple Dr, Dallas, TX 78201"/>
    <s v="isabella9654@customer.com"/>
    <s v="718-820-2790"/>
  </r>
  <r>
    <s v="C9655"/>
    <s v="Terry Thompson"/>
    <s v="7929 Park Blvd, San Antonio, CA 90001"/>
    <s v="terry9655@customer.com"/>
    <s v="323-554-5437"/>
  </r>
  <r>
    <s v="C9656"/>
    <s v="Jane Campbell"/>
    <s v="1125 Sunset Rd, San Jose, CA 77001"/>
    <s v="jane9656@customer.com"/>
    <s v="713-579-9118"/>
  </r>
  <r>
    <s v="C9657"/>
    <s v="Wayne Davis"/>
    <s v="3697 Cedar Ln, Los Angeles, CA 75201"/>
    <s v="wayne9657@customer.com"/>
    <s v="305-892-6500"/>
  </r>
  <r>
    <s v="C9658"/>
    <s v="Amy Harris"/>
    <s v="9881 Park Blvd, Houston, CA 75201"/>
    <s v="amy9658@customer.com"/>
    <s v="718-459-4007"/>
  </r>
  <r>
    <s v="C9659"/>
    <s v="Ralph Rodriguez"/>
    <s v="9036 Sunset Rd, San Jose, AZ 95101"/>
    <s v="ralph9659@customer.com"/>
    <s v="408-494-2944"/>
  </r>
  <r>
    <s v="C9660"/>
    <s v="Cynthia Jones"/>
    <s v="8822 Highland Ave, Houston, TX 60601"/>
    <s v="cynthia9660@customer.com"/>
    <s v="312-323-6579"/>
  </r>
  <r>
    <s v="C9661"/>
    <s v="Smith Jones"/>
    <s v="5135 Lakeview Dr, Phoenix, CA 85001"/>
    <s v="smith9661@customer.com"/>
    <s v="602-516-6706"/>
  </r>
  <r>
    <s v="C9662"/>
    <s v="Johnson Wright"/>
    <s v="8149 Washington St, Los Angeles, IL 90001"/>
    <s v="johnson9662@customer.com"/>
    <s v="323-687-2310"/>
  </r>
  <r>
    <s v="C9663"/>
    <s v="Williams Jackson"/>
    <s v="8474 Washington St, New York, TX 92101"/>
    <s v="williams9663@customer.com"/>
    <s v="619-771-4239"/>
  </r>
  <r>
    <s v="C9664"/>
    <s v="Brown Martinez"/>
    <s v="2188 Washington St, San Diego, TX 92101"/>
    <s v="brown9664@customer.com"/>
    <s v="619-532-5145"/>
  </r>
  <r>
    <s v="C9665"/>
    <s v="Jones Smith"/>
    <s v="2567 Washington St, Philadelphia, TX 60601"/>
    <s v="jones9665@customer.com"/>
    <s v="312-534-8745"/>
  </r>
  <r>
    <s v="C9666"/>
    <s v="Garcia Torres"/>
    <s v="6954 Maple Dr, Chicago, CA 78201"/>
    <s v="garcia9666@customer.com"/>
    <s v="718-133-3562"/>
  </r>
  <r>
    <s v="C9667"/>
    <s v="Miller Brown"/>
    <s v="210 Lakeview Dr, Phoenix, CA 95101"/>
    <s v="miller9667@customer.com"/>
    <s v="408-792-8423"/>
  </r>
  <r>
    <s v="C9668"/>
    <s v="Davis Torres"/>
    <s v="5832 Cedar Ln, San Antonio, CA 77001"/>
    <s v="davis9668@customer.com"/>
    <s v="713-767-2903"/>
  </r>
  <r>
    <s v="C9669"/>
    <s v="Rodriguez Lewis"/>
    <s v="3870 Cedar Ln, Philadelphia, AZ 10001"/>
    <s v="rodriguez9669@customer.com"/>
    <s v="212-628-1564"/>
  </r>
  <r>
    <s v="C9670"/>
    <s v="Martinez Hernandez"/>
    <s v="1653 Washington St, Houston, TX 85001"/>
    <s v="martinez9670@customer.com"/>
    <s v="602-530-5175"/>
  </r>
  <r>
    <s v="C9671"/>
    <s v="Hernandez White"/>
    <s v="1248 Sunset Rd, Houston, CA 60601"/>
    <s v="hernandez9671@customer.com"/>
    <s v="312-660-4973"/>
  </r>
  <r>
    <s v="C9672"/>
    <s v="Lopez Lopez"/>
    <s v="3021 Lakeview Dr, Philadelphia, TX 92101"/>
    <s v="lopez9672@customer.com"/>
    <s v="619-377-3793"/>
  </r>
  <r>
    <s v="C9673"/>
    <s v="Gonzalez Hall"/>
    <s v="9540 Main St, San Antonio, TX 95101"/>
    <s v="gonzalez9673@customer.com"/>
    <s v="408-828-1961"/>
  </r>
  <r>
    <s v="C9674"/>
    <s v="Wilson Anderson"/>
    <s v="4340 Maple Dr, San Antonio, NY 60601"/>
    <s v="wilson9674@customer.com"/>
    <s v="312-361-2069"/>
  </r>
  <r>
    <s v="C9675"/>
    <s v="Anderson Rivera"/>
    <s v="1161 Washington St, San Antonio, TX 10001"/>
    <s v="anderson9675@customer.com"/>
    <s v="212-590-1017"/>
  </r>
  <r>
    <s v="C9676"/>
    <s v="Thomas Allen"/>
    <s v="598 Sunset Rd, Chicago, CA 19101"/>
    <s v="thomas9676@customer.com"/>
    <s v="215-770-1892"/>
  </r>
  <r>
    <s v="C9677"/>
    <s v="Taylor Ramirez"/>
    <s v="6877 Main St, Chicago, TX 85001"/>
    <s v="taylor9677@customer.com"/>
    <s v="602-321-5818"/>
  </r>
  <r>
    <s v="C9678"/>
    <s v="Moore Martin"/>
    <s v="3710 Maple Dr, New York, NY 77001"/>
    <s v="moore9678@customer.com"/>
    <s v="713-977-5454"/>
  </r>
  <r>
    <s v="C9679"/>
    <s v="Jackson Rodriguez"/>
    <s v="2482 Broadway, New York, PA 92101"/>
    <s v="jackson9679@customer.com"/>
    <s v="619-382-9891"/>
  </r>
  <r>
    <s v="C9680"/>
    <s v="Martin Nguyen"/>
    <s v="1985 Highland Ave, New York, TX 10001"/>
    <s v="martin9680@customer.com"/>
    <s v="212-265-3517"/>
  </r>
  <r>
    <s v="C9681"/>
    <s v="Peter Thomas"/>
    <s v="5543 Elm St, Dallas, PA 92101"/>
    <s v="peter9681@customer.com"/>
    <s v="619-791-1350"/>
  </r>
  <r>
    <s v="C9682"/>
    <s v="Victoria Thompson"/>
    <s v="1294 Park Blvd, Los Angeles, TX 95101"/>
    <s v="victoria9682@customer.com"/>
    <s v="408-864-1998"/>
  </r>
  <r>
    <s v="C9683"/>
    <s v="Raymond Nelson"/>
    <s v="8978 Broadway, Phoenix, TX 92101"/>
    <s v="raymond9683@customer.com"/>
    <s v="619-854-6627"/>
  </r>
  <r>
    <s v="C9684"/>
    <s v="Julia Adams"/>
    <s v="3175 Washington St, Los Angeles, IL 90001"/>
    <s v="julia9684@customer.com"/>
    <s v="323-548-6376"/>
  </r>
  <r>
    <s v="C9685"/>
    <s v="Scott Jackson"/>
    <s v="7225 Lakeview Dr, San Diego, CA 90001"/>
    <s v="scott9685@customer.com"/>
    <s v="323-520-4928"/>
  </r>
  <r>
    <s v="C9686"/>
    <s v="Grace Lewis"/>
    <s v="8374 Elm St, San Jose, CA 90001"/>
    <s v="grace9686@customer.com"/>
    <s v="323-412-1105"/>
  </r>
  <r>
    <s v="C9687"/>
    <s v="Dennis Gonzalez"/>
    <s v="3217 Cedar Ln, San Jose, TX 10001"/>
    <s v="dennis9687@customer.com"/>
    <s v="212-699-2274"/>
  </r>
  <r>
    <s v="C9688"/>
    <s v="Evelyn Scott"/>
    <s v="2828 Elm St, New York, TX 78201"/>
    <s v="evelyn9688@customer.com"/>
    <s v="718-486-9961"/>
  </r>
  <r>
    <s v="C9689"/>
    <s v="Gregory Hall"/>
    <s v="4726 Lakeview Dr, San Jose, TX 85001"/>
    <s v="gregory9689@customer.com"/>
    <s v="602-550-4677"/>
  </r>
  <r>
    <s v="C9690"/>
    <s v="Anna Smith"/>
    <s v="178 Cedar Ln, San Antonio, CA 92101"/>
    <s v="anna9690@customer.com"/>
    <s v="619-597-4339"/>
  </r>
  <r>
    <s v="C9691"/>
    <s v="Walter Taylor"/>
    <s v="4638 Lakeview Dr, San Antonio, CA 60601"/>
    <s v="walter9691@customer.com"/>
    <s v="312-189-9259"/>
  </r>
  <r>
    <s v="C9692"/>
    <s v="Rose Walker"/>
    <s v="188 Highland Ave, Los Angeles, CA 75201"/>
    <s v="rose9692@customer.com"/>
    <s v="305-249-3666"/>
  </r>
  <r>
    <s v="C9693"/>
    <s v="Patrick Young"/>
    <s v="7975 Park Blvd, San Diego, CA 78201"/>
    <s v="patrick9693@customer.com"/>
    <s v="415-203-4944"/>
  </r>
  <r>
    <s v="C9694"/>
    <s v="Judith Harris"/>
    <s v="2763 Park Blvd, Dallas, CA 90001"/>
    <s v="judith9694@customer.com"/>
    <s v="323-198-6044"/>
  </r>
  <r>
    <s v="C9695"/>
    <s v="Henry Robinson"/>
    <s v="3784 Elm St, Chicago, CA 92101"/>
    <s v="henry9695@customer.com"/>
    <s v="619-114-3667"/>
  </r>
  <r>
    <s v="C9696"/>
    <s v="Christina Robinson"/>
    <s v="7031 Lakeview Dr, Phoenix, IL 19101"/>
    <s v="christina9696@customer.com"/>
    <s v="215-912-4497"/>
  </r>
  <r>
    <s v="C9697"/>
    <s v="Douglas Gomez"/>
    <s v="9421 Elm St, Phoenix, IL 92101"/>
    <s v="douglas9697@customer.com"/>
    <s v="619-529-3842"/>
  </r>
  <r>
    <s v="C9698"/>
    <s v="Maria Perez"/>
    <s v="6360 Lakeview Dr, Los Angeles, TX 75201"/>
    <s v="maria9698@customer.com"/>
    <s v="512-294-6868"/>
  </r>
  <r>
    <s v="C9699"/>
    <s v="Harold Lewis"/>
    <s v="3119 Park Blvd, Phoenix, IL 95101"/>
    <s v="harold9699@customer.com"/>
    <s v="408-844-2561"/>
  </r>
  <r>
    <s v="C9700"/>
    <s v="Nicole Thompson"/>
    <s v="8694 Main St, Houston, TX 77001"/>
    <s v="nicole9700@customer.com"/>
    <s v="713-979-1993"/>
  </r>
  <r>
    <s v="C9701"/>
    <s v="Alexander Williams"/>
    <s v="5583 Maple Dr, Houston, PA 90001"/>
    <s v="alexander9701@customer.com"/>
    <s v="323-486-7276"/>
  </r>
  <r>
    <s v="C9702"/>
    <s v="Megan Campbell"/>
    <s v="9557 Main St, Dallas, TX 78201"/>
    <s v="megan9702@customer.com"/>
    <s v="305-696-9308"/>
  </r>
  <r>
    <s v="C9703"/>
    <s v="Samuel Scott"/>
    <s v="8631 Broadway, San Diego, AZ 92101"/>
    <s v="samuel9703@customer.com"/>
    <s v="619-701-7270"/>
  </r>
  <r>
    <s v="C9704"/>
    <s v="Dorothy Miller"/>
    <s v="4321 Cedar Ln, San Antonio, CA 60601"/>
    <s v="dorothy9704@customer.com"/>
    <s v="312-599-9628"/>
  </r>
  <r>
    <s v="C9705"/>
    <s v="Frank Hernandez"/>
    <s v="4758 Lakeview Dr, Houston, NY 77001"/>
    <s v="frank9705@customer.com"/>
    <s v="713-727-1304"/>
  </r>
  <r>
    <s v="C9706"/>
    <s v="Sophia Green"/>
    <s v="3285 Broadway, Houston, NY 60601"/>
    <s v="sophia9706@customer.com"/>
    <s v="312-667-6335"/>
  </r>
  <r>
    <s v="C9707"/>
    <s v="Lawrence White"/>
    <s v="4693 Maple Dr, San Diego, IL 92101"/>
    <s v="lawrence9707@customer.com"/>
    <s v="619-118-6186"/>
  </r>
  <r>
    <s v="C9708"/>
    <s v="Alice Harris"/>
    <s v="6220 Park Blvd, Dallas, TX 90001"/>
    <s v="alice9708@customer.com"/>
    <s v="323-377-2863"/>
  </r>
  <r>
    <s v="C9709"/>
    <s v="Arthur Rivera"/>
    <s v="5546 Park Blvd, Philadelphia, NY 77001"/>
    <s v="arthur9709@customer.com"/>
    <s v="713-944-2870"/>
  </r>
  <r>
    <s v="C9710"/>
    <s v="Ruth Nguyen"/>
    <s v="3462 Elm St, San Antonio, PA 77001"/>
    <s v="ruth9710@customer.com"/>
    <s v="713-275-2468"/>
  </r>
  <r>
    <s v="C9711"/>
    <s v="Philip Jones"/>
    <s v="4463 Broadway, Dallas, CA 92101"/>
    <s v="philip9711@customer.com"/>
    <s v="619-555-9945"/>
  </r>
  <r>
    <s v="C9712"/>
    <s v="Diana Lopez"/>
    <s v="6425 Lakeview Dr, Los Angeles, CA 19101"/>
    <s v="diana9712@customer.com"/>
    <s v="215-224-8461"/>
  </r>
  <r>
    <s v="C9713"/>
    <s v="Roger Mitchell"/>
    <s v="3768 Main St, New York, TX 77001"/>
    <s v="roger9713@customer.com"/>
    <s v="713-785-2801"/>
  </r>
  <r>
    <s v="C9714"/>
    <s v="Natalie Perez"/>
    <s v="8248 Park Blvd, New York, NY 90001"/>
    <s v="natalie9714@customer.com"/>
    <s v="323-296-4873"/>
  </r>
  <r>
    <s v="C9715"/>
    <s v="Benjamin Perez"/>
    <s v="512 Elm St, San Jose, TX 78201"/>
    <s v="benjamin9715@customer.com"/>
    <s v="512-273-9256"/>
  </r>
  <r>
    <s v="C9716"/>
    <s v="Virginia Brown"/>
    <s v="1347 Main St, Philadelphia, CA 85001"/>
    <s v="virginia9716@customer.com"/>
    <s v="602-957-7723"/>
  </r>
  <r>
    <s v="C9717"/>
    <s v="Bruce White"/>
    <s v="7585 Main St, San Antonio, CA 90001"/>
    <s v="bruce9717@customer.com"/>
    <s v="323-547-1177"/>
  </r>
  <r>
    <s v="C9718"/>
    <s v="Madison Baker"/>
    <s v="1420 Highland Ave, San Diego, TX 77001"/>
    <s v="madison9718@customer.com"/>
    <s v="713-114-9412"/>
  </r>
  <r>
    <s v="C9719"/>
    <s v="Adam Allen"/>
    <s v="6346 Broadway, San Diego, IL 92101"/>
    <s v="adam9719@customer.com"/>
    <s v="619-664-9308"/>
  </r>
  <r>
    <s v="C9720"/>
    <s v="Abigail Martin"/>
    <s v="9690 Sunset Rd, Houston, AZ 77001"/>
    <s v="abigail9720@customer.com"/>
    <s v="713-733-8723"/>
  </r>
  <r>
    <s v="C9721"/>
    <s v="Gerald Baker"/>
    <s v="1842 Broadway, San Jose, IL 95101"/>
    <s v="gerald9721@customer.com"/>
    <s v="408-557-8951"/>
  </r>
  <r>
    <s v="C9722"/>
    <s v="Lauren Thomas"/>
    <s v="6624 Main St, New York, TX 10001"/>
    <s v="lauren9722@customer.com"/>
    <s v="212-360-1106"/>
  </r>
  <r>
    <s v="C9723"/>
    <s v="Keith Rodriguez"/>
    <s v="7479 Broadway, Dallas, CA 77001"/>
    <s v="keith9723@customer.com"/>
    <s v="713-140-5173"/>
  </r>
  <r>
    <s v="C9724"/>
    <s v="Isabella Davis"/>
    <s v="8872 Broadway, Phoenix, TX 95101"/>
    <s v="isabella9724@customer.com"/>
    <s v="408-112-5245"/>
  </r>
  <r>
    <s v="C9725"/>
    <s v="Terry Campbell"/>
    <s v="2675 Park Blvd, Philadelphia, TX 77001"/>
    <s v="terry9725@customer.com"/>
    <s v="713-439-5931"/>
  </r>
  <r>
    <s v="C9726"/>
    <s v="Jane Thompson"/>
    <s v="2248 Sunset Rd, Chicago, AZ 77001"/>
    <s v="jane9726@customer.com"/>
    <s v="713-744-5837"/>
  </r>
  <r>
    <s v="C9727"/>
    <s v="Wayne Williams"/>
    <s v="1710 Maple Dr, Philadelphia, NY 92101"/>
    <s v="wayne9727@customer.com"/>
    <s v="619-310-1524"/>
  </r>
  <r>
    <s v="C9728"/>
    <s v="Amy Gonzalez"/>
    <s v="4114 Lakeview Dr, Dallas, CA 78201"/>
    <s v="amy9728@customer.com"/>
    <s v="305-717-2025"/>
  </r>
  <r>
    <s v="C9729"/>
    <s v="Ralph Rivera"/>
    <s v="7001 Maple Dr, San Jose, AZ 77001"/>
    <s v="ralph9729@customer.com"/>
    <s v="713-891-7705"/>
  </r>
  <r>
    <s v="C9730"/>
    <s v="Cynthia Green"/>
    <s v="8968 Cedar Ln, Philadelphia, CA 60601"/>
    <s v="cynthia9730@customer.com"/>
    <s v="312-124-3868"/>
  </r>
  <r>
    <s v="C9731"/>
    <s v="Smith King"/>
    <s v="4691 Elm St, San Jose, CA 19101"/>
    <s v="smith9731@customer.com"/>
    <s v="215-940-3987"/>
  </r>
  <r>
    <s v="C9732"/>
    <s v="Johnson Hill"/>
    <s v="6179 Main St, New York, CA 85001"/>
    <s v="johnson9732@customer.com"/>
    <s v="602-602-5919"/>
  </r>
  <r>
    <s v="C9733"/>
    <s v="Williams Jackson"/>
    <s v="7529 Main St, San Jose, PA 90001"/>
    <s v="williams9733@customer.com"/>
    <s v="323-393-4530"/>
  </r>
  <r>
    <s v="C9734"/>
    <s v="Brown Jackson"/>
    <s v="5940 Elm St, San Jose, CA 95101"/>
    <s v="brown9734@customer.com"/>
    <s v="408-360-2132"/>
  </r>
  <r>
    <s v="C9735"/>
    <s v="Jones Garcia"/>
    <s v="5113 Sunset Rd, Phoenix, CA 78201"/>
    <s v="jones9735@customer.com"/>
    <s v="646-773-7539"/>
  </r>
  <r>
    <s v="C9736"/>
    <s v="Garcia Anderson"/>
    <s v="6275 Highland Ave, Philadelphia, TX 10001"/>
    <s v="garcia9736@customer.com"/>
    <s v="212-263-5728"/>
  </r>
  <r>
    <s v="C9737"/>
    <s v="Miller Lee"/>
    <s v="7341 Highland Ave, San Diego, NY 75201"/>
    <s v="miller9737@customer.com"/>
    <s v="512-622-4834"/>
  </r>
  <r>
    <s v="C9738"/>
    <s v="Davis Harris"/>
    <s v="8047 Cedar Ln, Chicago, IL 10001"/>
    <s v="davis9738@customer.com"/>
    <s v="212-721-2172"/>
  </r>
  <r>
    <s v="C9739"/>
    <s v="Rodriguez Ramirez"/>
    <s v="3000 Elm St, Dallas, TX 90001"/>
    <s v="rodriguez9739@customer.com"/>
    <s v="323-405-5502"/>
  </r>
  <r>
    <s v="C9740"/>
    <s v="Martinez Nelson"/>
    <s v="2671 Lakeview Dr, Dallas, TX 90001"/>
    <s v="martinez9740@customer.com"/>
    <s v="323-216-3334"/>
  </r>
  <r>
    <s v="C9741"/>
    <s v="Hernandez Young"/>
    <s v="238 Maple Dr, San Jose, IL 75201"/>
    <s v="hernandez9741@customer.com"/>
    <s v="415-720-1485"/>
  </r>
  <r>
    <s v="C9742"/>
    <s v="Lopez Hernandez"/>
    <s v="1789 Main St, Philadelphia, CA 90001"/>
    <s v="lopez9742@customer.com"/>
    <s v="323-980-1126"/>
  </r>
  <r>
    <s v="C9743"/>
    <s v="Gonzalez Lewis"/>
    <s v="6546 Sunset Rd, Los Angeles, IL 19101"/>
    <s v="gonzalez9743@customer.com"/>
    <s v="215-763-8477"/>
  </r>
  <r>
    <s v="C9744"/>
    <s v="Wilson Moore"/>
    <s v="3897 Park Blvd, San Jose, CA 85001"/>
    <s v="wilson9744@customer.com"/>
    <s v="602-922-1390"/>
  </r>
  <r>
    <s v="C9745"/>
    <s v="Anderson Brown"/>
    <s v="3512 Park Blvd, Phoenix, AZ 92101"/>
    <s v="anderson9745@customer.com"/>
    <s v="619-244-8248"/>
  </r>
  <r>
    <s v="C9746"/>
    <s v="Thomas Gonzalez"/>
    <s v="1566 Main St, Los Angeles, TX 78201"/>
    <s v="thomas9746@customer.com"/>
    <s v="305-143-4828"/>
  </r>
  <r>
    <s v="C9747"/>
    <s v="Taylor Nelson"/>
    <s v="3841 Elm St, New York, NY 95101"/>
    <s v="taylor9747@customer.com"/>
    <s v="408-543-9996"/>
  </r>
  <r>
    <s v="C9748"/>
    <s v="Moore Hall"/>
    <s v="5374 Highland Ave, Houston, TX 95101"/>
    <s v="moore9748@customer.com"/>
    <s v="408-232-5528"/>
  </r>
  <r>
    <s v="C9749"/>
    <s v="Jackson Hernandez"/>
    <s v="4417 Broadway, Dallas, TX 19101"/>
    <s v="jackson9749@customer.com"/>
    <s v="215-932-5951"/>
  </r>
  <r>
    <s v="C9750"/>
    <s v="Martin Nelson"/>
    <s v="3627 Park Blvd, San Diego, NY 95101"/>
    <s v="martin9750@customer.com"/>
    <s v="408-219-1583"/>
  </r>
  <r>
    <s v="C9751"/>
    <s v="Peter Martinez"/>
    <s v="2550 Park Blvd, Los Angeles, TX 10001"/>
    <s v="peter9751@customer.com"/>
    <s v="212-211-8281"/>
  </r>
  <r>
    <s v="C9752"/>
    <s v="Victoria Campbell"/>
    <s v="5253 Elm St, Dallas, AZ 75201"/>
    <s v="victoria9752@customer.com"/>
    <s v="415-778-9790"/>
  </r>
  <r>
    <s v="C9753"/>
    <s v="Raymond Lopez"/>
    <s v="4004 Cedar Ln, San Antonio, TX 92101"/>
    <s v="raymond9753@customer.com"/>
    <s v="619-584-9393"/>
  </r>
  <r>
    <s v="C9754"/>
    <s v="Julia Thomas"/>
    <s v="8558 Sunset Rd, San Antonio, CA 75201"/>
    <s v="julia9754@customer.com"/>
    <s v="646-942-9533"/>
  </r>
  <r>
    <s v="C9755"/>
    <s v="Scott Williams"/>
    <s v="9896 Broadway, New York, NY 19101"/>
    <s v="scott9755@customer.com"/>
    <s v="215-508-2922"/>
  </r>
  <r>
    <s v="C9756"/>
    <s v="Grace Hill"/>
    <s v="4500 Park Blvd, San Antonio, TX 60601"/>
    <s v="grace9756@customer.com"/>
    <s v="312-332-7037"/>
  </r>
  <r>
    <s v="C9757"/>
    <s v="Dennis Gomez"/>
    <s v="9857 Broadway, Phoenix, PA 90001"/>
    <s v="dennis9757@customer.com"/>
    <s v="323-295-6785"/>
  </r>
  <r>
    <s v="C9758"/>
    <s v="Evelyn Walker"/>
    <s v="1873 Main St, Phoenix, NY 90001"/>
    <s v="evelyn9758@customer.com"/>
    <s v="323-266-2496"/>
  </r>
  <r>
    <s v="C9759"/>
    <s v="Gregory Lee"/>
    <s v="3085 Lakeview Dr, Houston, PA 78201"/>
    <s v="gregory9759@customer.com"/>
    <s v="415-262-1670"/>
  </r>
  <r>
    <s v="C9760"/>
    <s v="Anna Adams"/>
    <s v="1762 Highland Ave, San Jose, PA 75201"/>
    <s v="anna9760@customer.com"/>
    <s v="718-757-2416"/>
  </r>
  <r>
    <s v="C9761"/>
    <s v="Walter Lewis"/>
    <s v="1307 Maple Dr, Los Angeles, AZ 92101"/>
    <s v="walter9761@customer.com"/>
    <s v="619-571-8961"/>
  </r>
  <r>
    <s v="C9762"/>
    <s v="Rose Nguyen"/>
    <s v="7850 Lakeview Dr, Chicago, CA 95101"/>
    <s v="rose9762@customer.com"/>
    <s v="408-194-6018"/>
  </r>
  <r>
    <s v="C9763"/>
    <s v="Patrick Moore"/>
    <s v="9831 Washington St, San Jose, PA 90001"/>
    <s v="patrick9763@customer.com"/>
    <s v="323-190-2829"/>
  </r>
  <r>
    <s v="C9764"/>
    <s v="Judith Martin"/>
    <s v="2886 Washington St, San Antonio, TX 92101"/>
    <s v="judith9764@customer.com"/>
    <s v="619-496-9311"/>
  </r>
  <r>
    <s v="C9765"/>
    <s v="Henry Perez"/>
    <s v="6352 Sunset Rd, Houston, IL 77001"/>
    <s v="henry9765@customer.com"/>
    <s v="713-388-2815"/>
  </r>
  <r>
    <s v="C9766"/>
    <s v="Christina Lewis"/>
    <s v="3426 Highland Ave, Chicago, TX 77001"/>
    <s v="christina9766@customer.com"/>
    <s v="713-410-3275"/>
  </r>
  <r>
    <s v="C9767"/>
    <s v="Douglas Miller"/>
    <s v="2581 Highland Ave, Philadelphia, NY 10001"/>
    <s v="douglas9767@customer.com"/>
    <s v="212-430-2658"/>
  </r>
  <r>
    <s v="C9768"/>
    <s v="Maria Thomas"/>
    <s v="4483 Park Blvd, New York, TX 75201"/>
    <s v="maria9768@customer.com"/>
    <s v="646-202-7888"/>
  </r>
  <r>
    <s v="C9769"/>
    <s v="Harold Hill"/>
    <s v="2813 Maple Dr, New York, CA 60601"/>
    <s v="harold9769@customer.com"/>
    <s v="312-903-4087"/>
  </r>
  <r>
    <s v="C9770"/>
    <s v="Nicole Torres"/>
    <s v="3133 Highland Ave, San Diego, CA 95101"/>
    <s v="nicole9770@customer.com"/>
    <s v="408-983-8103"/>
  </r>
  <r>
    <s v="C9771"/>
    <s v="Alexander Carter"/>
    <s v="9624 Sunset Rd, New York, PA 77001"/>
    <s v="alexander9771@customer.com"/>
    <s v="713-175-6221"/>
  </r>
  <r>
    <s v="C9772"/>
    <s v="Megan Baker"/>
    <s v="9764 Maple Dr, San Antonio, CA 77001"/>
    <s v="megan9772@customer.com"/>
    <s v="713-110-8759"/>
  </r>
  <r>
    <s v="C9773"/>
    <s v="Samuel Allen"/>
    <s v="8429 Highland Ave, Houston, NY 75201"/>
    <s v="samuel9773@customer.com"/>
    <s v="718-928-6270"/>
  </r>
  <r>
    <s v="C9774"/>
    <s v="Dorothy Wright"/>
    <s v="5431 Lakeview Dr, New York, TX 78201"/>
    <s v="dorothy9774@customer.com"/>
    <s v="415-569-4942"/>
  </r>
  <r>
    <s v="C9775"/>
    <s v="Frank White"/>
    <s v="2067 Sunset Rd, Houston, TX 90001"/>
    <s v="frank9775@customer.com"/>
    <s v="323-178-5129"/>
  </r>
  <r>
    <s v="C9776"/>
    <s v="Sophia Green"/>
    <s v="7333 Highland Ave, Philadelphia, TX 77001"/>
    <s v="sophia9776@customer.com"/>
    <s v="713-703-3670"/>
  </r>
  <r>
    <s v="C9777"/>
    <s v="Lawrence Carter"/>
    <s v="6418 Main St, New York, IL 78201"/>
    <s v="lawrence9777@customer.com"/>
    <s v="646-272-3567"/>
  </r>
  <r>
    <s v="C9778"/>
    <s v="Alice Harris"/>
    <s v="4994 Park Blvd, Los Angeles, CA 75201"/>
    <s v="alice9778@customer.com"/>
    <s v="718-920-2424"/>
  </r>
  <r>
    <s v="C9779"/>
    <s v="Arthur Lewis"/>
    <s v="4267 Cedar Ln, Houston, PA 75201"/>
    <s v="arthur9779@customer.com"/>
    <s v="415-622-6763"/>
  </r>
  <r>
    <s v="C9780"/>
    <s v="Ruth Allen"/>
    <s v="9930 Sunset Rd, Chicago, AZ 85001"/>
    <s v="ruth9780@customer.com"/>
    <s v="602-739-4482"/>
  </r>
  <r>
    <s v="C9781"/>
    <s v="Philip Hall"/>
    <s v="9960 Maple Dr, Los Angeles, PA 85001"/>
    <s v="philip9781@customer.com"/>
    <s v="602-786-3271"/>
  </r>
  <r>
    <s v="C9782"/>
    <s v="Diana Miller"/>
    <s v="5256 Broadway, San Diego, PA 78201"/>
    <s v="diana9782@customer.com"/>
    <s v="646-652-7472"/>
  </r>
  <r>
    <s v="C9783"/>
    <s v="Roger Roberts"/>
    <s v="975 Maple Dr, San Antonio, CA 77001"/>
    <s v="roger9783@customer.com"/>
    <s v="713-441-6815"/>
  </r>
  <r>
    <s v="C9784"/>
    <s v="Natalie Nguyen"/>
    <s v="9921 Sunset Rd, Los Angeles, NY 75201"/>
    <s v="natalie9784@customer.com"/>
    <s v="718-815-4450"/>
  </r>
  <r>
    <s v="C9785"/>
    <s v="Benjamin Jones"/>
    <s v="6134 Washington St, Los Angeles, CA 92101"/>
    <s v="benjamin9785@customer.com"/>
    <s v="619-577-7022"/>
  </r>
  <r>
    <s v="C9786"/>
    <s v="Virginia Wilson"/>
    <s v="1673 Maple Dr, San Diego, AZ 10001"/>
    <s v="virginia9786@customer.com"/>
    <s v="212-411-5099"/>
  </r>
  <r>
    <s v="C9787"/>
    <s v="Bruce Lee"/>
    <s v="8194 Park Blvd, Phoenix, CA 60601"/>
    <s v="bruce9787@customer.com"/>
    <s v="312-489-3289"/>
  </r>
  <r>
    <s v="C9788"/>
    <s v="Madison Allen"/>
    <s v="6677 Washington St, Chicago, TX 19101"/>
    <s v="madison9788@customer.com"/>
    <s v="215-669-7688"/>
  </r>
  <r>
    <s v="C9789"/>
    <s v="Adam Adams"/>
    <s v="1040 Broadway, Chicago, CA 19101"/>
    <s v="adam9789@customer.com"/>
    <s v="215-738-7406"/>
  </r>
  <r>
    <s v="C9790"/>
    <s v="Abigail Gonzalez"/>
    <s v="2223 Sunset Rd, New York, IL 19101"/>
    <s v="abigail9790@customer.com"/>
    <s v="215-763-5270"/>
  </r>
  <r>
    <s v="C9791"/>
    <s v="Gerald Thompson"/>
    <s v="3959 Maple Dr, San Antonio, CA 95101"/>
    <s v="gerald9791@customer.com"/>
    <s v="408-546-1665"/>
  </r>
  <r>
    <s v="C9792"/>
    <s v="Lauren Lewis"/>
    <s v="7494 Cedar Ln, Los Angeles, PA 60601"/>
    <s v="lauren9792@customer.com"/>
    <s v="312-233-3200"/>
  </r>
  <r>
    <s v="C9793"/>
    <s v="Keith Walker"/>
    <s v="1331 Broadway, Dallas, IL 77001"/>
    <s v="keith9793@customer.com"/>
    <s v="713-574-1688"/>
  </r>
  <r>
    <s v="C9794"/>
    <s v="Isabella Scott"/>
    <s v="4328 Cedar Ln, San Antonio, TX 85001"/>
    <s v="isabella9794@customer.com"/>
    <s v="602-220-8551"/>
  </r>
  <r>
    <s v="C9795"/>
    <s v="Terry Roberts"/>
    <s v="4067 Maple Dr, San Antonio, NY 95101"/>
    <s v="terry9795@customer.com"/>
    <s v="408-398-9641"/>
  </r>
  <r>
    <s v="C9796"/>
    <s v="Jane Miller"/>
    <s v="5205 Elm St, San Jose, NY 19101"/>
    <s v="jane9796@customer.com"/>
    <s v="215-620-6733"/>
  </r>
  <r>
    <s v="C9797"/>
    <s v="Wayne Torres"/>
    <s v="6323 Elm St, San Antonio, CA 95101"/>
    <s v="wayne9797@customer.com"/>
    <s v="408-871-5807"/>
  </r>
  <r>
    <s v="C9798"/>
    <s v="Amy Nelson"/>
    <s v="7857 Park Blvd, Chicago, TX 85001"/>
    <s v="amy9798@customer.com"/>
    <s v="602-953-2793"/>
  </r>
  <r>
    <s v="C9799"/>
    <s v="Ralph Torres"/>
    <s v="9817 Main St, Chicago, TX 92101"/>
    <s v="ralph9799@customer.com"/>
    <s v="619-240-3645"/>
  </r>
  <r>
    <s v="C9800"/>
    <s v="Cynthia Lewis"/>
    <s v="7564 Maple Dr, Chicago, PA 60601"/>
    <s v="cynthia9800@customer.com"/>
    <s v="312-414-9970"/>
  </r>
  <r>
    <s v="C9801"/>
    <s v="Smith White"/>
    <s v="6237 Highland Ave, San Antonio, CA 90001"/>
    <s v="smith9801@customer.com"/>
    <s v="323-522-3371"/>
  </r>
  <r>
    <s v="C9802"/>
    <s v="Johnson Campbell"/>
    <s v="3192 Main St, Phoenix, IL 77001"/>
    <s v="johnson9802@customer.com"/>
    <s v="713-749-9943"/>
  </r>
  <r>
    <s v="C9803"/>
    <s v="Williams Perez"/>
    <s v="5980 Elm St, Chicago, TX 19101"/>
    <s v="williams9803@customer.com"/>
    <s v="215-643-5627"/>
  </r>
  <r>
    <s v="C9804"/>
    <s v="Brown Carter"/>
    <s v="7183 Maple Dr, Houston, TX 60601"/>
    <s v="brown9804@customer.com"/>
    <s v="312-271-6074"/>
  </r>
  <r>
    <s v="C9805"/>
    <s v="Jones Scott"/>
    <s v="4948 Park Blvd, Dallas, TX 75201"/>
    <s v="jones9805@customer.com"/>
    <s v="415-711-4635"/>
  </r>
  <r>
    <s v="C9806"/>
    <s v="Garcia Garcia"/>
    <s v="935 Broadway, Chicago, PA 95101"/>
    <s v="garcia9806@customer.com"/>
    <s v="408-807-8173"/>
  </r>
  <r>
    <s v="C9807"/>
    <s v="Miller Thompson"/>
    <s v="3550 Cedar Ln, Philadelphia, CA 10001"/>
    <s v="miller9807@customer.com"/>
    <s v="212-314-9339"/>
  </r>
  <r>
    <s v="C9808"/>
    <s v="Davis Gonzalez"/>
    <s v="1484 Sunset Rd, San Jose, TX 92101"/>
    <s v="davis9808@customer.com"/>
    <s v="619-573-8680"/>
  </r>
  <r>
    <s v="C9809"/>
    <s v="Rodriguez Wilson"/>
    <s v="6548 Park Blvd, Phoenix, CA 75201"/>
    <s v="rodriguez9809@customer.com"/>
    <s v="305-756-6303"/>
  </r>
  <r>
    <s v="C9810"/>
    <s v="Martinez Wilson"/>
    <s v="852 Maple Dr, Phoenix, TX 60601"/>
    <s v="martinez9810@customer.com"/>
    <s v="312-634-1488"/>
  </r>
  <r>
    <s v="C9811"/>
    <s v="Hernandez Nelson"/>
    <s v="4690 Broadway, New York, CA 60601"/>
    <s v="hernandez9811@customer.com"/>
    <s v="312-472-4019"/>
  </r>
  <r>
    <s v="C9812"/>
    <s v="Lopez Hall"/>
    <s v="1406 Washington St, Dallas, CA 60601"/>
    <s v="lopez9812@customer.com"/>
    <s v="312-473-5500"/>
  </r>
  <r>
    <s v="C9813"/>
    <s v="Gonzalez Young"/>
    <s v="3737 Maple Dr, San Jose, CA 85001"/>
    <s v="gonzalez9813@customer.com"/>
    <s v="602-241-1545"/>
  </r>
  <r>
    <s v="C9814"/>
    <s v="Wilson Moore"/>
    <s v="1659 Elm St, Houston, CA 60601"/>
    <s v="wilson9814@customer.com"/>
    <s v="312-843-8231"/>
  </r>
  <r>
    <s v="C9815"/>
    <s v="Anderson Lee"/>
    <s v="4555 Broadway, Houston, CA 10001"/>
    <s v="anderson9815@customer.com"/>
    <s v="212-263-4595"/>
  </r>
  <r>
    <s v="C9816"/>
    <s v="Thomas Davis"/>
    <s v="1156 Cedar Ln, Philadelphia, PA 75201"/>
    <s v="thomas9816@customer.com"/>
    <s v="718-921-9274"/>
  </r>
  <r>
    <s v="C9817"/>
    <s v="Taylor Robinson"/>
    <s v="9392 Cedar Ln, Phoenix, CA 90001"/>
    <s v="taylor9817@customer.com"/>
    <s v="323-364-6363"/>
  </r>
  <r>
    <s v="C9818"/>
    <s v="Moore Martinez"/>
    <s v="4356 Highland Ave, Phoenix, TX 90001"/>
    <s v="moore9818@customer.com"/>
    <s v="323-940-8566"/>
  </r>
  <r>
    <s v="C9819"/>
    <s v="Jackson Miller"/>
    <s v="3101 Broadway, Phoenix, TX 90001"/>
    <s v="jackson9819@customer.com"/>
    <s v="323-742-4353"/>
  </r>
  <r>
    <s v="C9820"/>
    <s v="Martin Torres"/>
    <s v="4953 Elm St, Los Angeles, AZ 75201"/>
    <s v="martin9820@customer.com"/>
    <s v="415-819-6644"/>
  </r>
  <r>
    <s v="C9821"/>
    <s v="Peter Johnson"/>
    <s v="4162 Maple Dr, San Jose, CA 19101"/>
    <s v="peter9821@customer.com"/>
    <s v="215-487-5293"/>
  </r>
  <r>
    <s v="C9822"/>
    <s v="Victoria Miller"/>
    <s v="8604 Washington St, Dallas, TX 77001"/>
    <s v="victoria9822@customer.com"/>
    <s v="713-657-4516"/>
  </r>
  <r>
    <s v="C9823"/>
    <s v="Raymond Clark"/>
    <s v="5146 Elm St, Phoenix, IL 19101"/>
    <s v="raymond9823@customer.com"/>
    <s v="215-982-1172"/>
  </r>
  <r>
    <s v="C9824"/>
    <s v="Julia Wright"/>
    <s v="357 Park Blvd, Philadelphia, AZ 60601"/>
    <s v="julia9824@customer.com"/>
    <s v="312-981-9411"/>
  </r>
  <r>
    <s v="C9825"/>
    <s v="Scott Martinez"/>
    <s v="2304 Highland Ave, Chicago, AZ 77001"/>
    <s v="scott9825@customer.com"/>
    <s v="713-516-6212"/>
  </r>
  <r>
    <s v="C9826"/>
    <s v="Grace Clark"/>
    <s v="7950 Sunset Rd, San Diego, CA 77001"/>
    <s v="grace9826@customer.com"/>
    <s v="713-678-6291"/>
  </r>
  <r>
    <s v="C9827"/>
    <s v="Dennis Nguyen"/>
    <s v="158 Maple Dr, Chicago, NY 90001"/>
    <s v="dennis9827@customer.com"/>
    <s v="323-944-7842"/>
  </r>
  <r>
    <s v="C9828"/>
    <s v="Evelyn Robinson"/>
    <s v="7813 Elm St, San Antonio, PA 75201"/>
    <s v="evelyn9828@customer.com"/>
    <s v="718-680-9096"/>
  </r>
  <r>
    <s v="C9829"/>
    <s v="Gregory Ramirez"/>
    <s v="3448 Main St, Chicago, PA 10001"/>
    <s v="gregory9829@customer.com"/>
    <s v="212-968-5773"/>
  </r>
  <r>
    <s v="C9830"/>
    <s v="Anna Clark"/>
    <s v="8487 Maple Dr, Chicago, IL 10001"/>
    <s v="anna9830@customer.com"/>
    <s v="212-733-8997"/>
  </r>
  <r>
    <s v="C9831"/>
    <s v="Walter Perez"/>
    <s v="9902 Highland Ave, San Diego, PA 78201"/>
    <s v="walter9831@customer.com"/>
    <s v="305-192-2520"/>
  </r>
  <r>
    <s v="C9832"/>
    <s v="Rose Lee"/>
    <s v="9469 Main St, Chicago, NY 75201"/>
    <s v="rose9832@customer.com"/>
    <s v="646-694-2698"/>
  </r>
  <r>
    <s v="C9833"/>
    <s v="Patrick Walker"/>
    <s v="2752 Main St, San Antonio, CA 85001"/>
    <s v="patrick9833@customer.com"/>
    <s v="602-381-1133"/>
  </r>
  <r>
    <s v="C9834"/>
    <s v="Judith Scott"/>
    <s v="5316 Elm St, San Antonio, CA 90001"/>
    <s v="judith9834@customer.com"/>
    <s v="323-573-7530"/>
  </r>
  <r>
    <s v="C9835"/>
    <s v="Henry Brown"/>
    <s v="1621 Park Blvd, Philadelphia, AZ 78201"/>
    <s v="henry9835@customer.com"/>
    <s v="512-382-9140"/>
  </r>
  <r>
    <s v="C9836"/>
    <s v="Christina Thompson"/>
    <s v="7960 Washington St, Chicago, CA 77001"/>
    <s v="christina9836@customer.com"/>
    <s v="713-677-9264"/>
  </r>
  <r>
    <s v="C9837"/>
    <s v="Douglas Martin"/>
    <s v="1304 Main St, Dallas, NY 19101"/>
    <s v="douglas9837@customer.com"/>
    <s v="215-985-8068"/>
  </r>
  <r>
    <s v="C9838"/>
    <s v="Maria Allen"/>
    <s v="8273 Park Blvd, Chicago, CA 95101"/>
    <s v="maria9838@customer.com"/>
    <s v="408-476-4199"/>
  </r>
  <r>
    <s v="C9839"/>
    <s v="Harold Smith"/>
    <s v="6026 Highland Ave, San Jose, TX 19101"/>
    <s v="harold9839@customer.com"/>
    <s v="215-671-8957"/>
  </r>
  <r>
    <s v="C9840"/>
    <s v="Nicole Williams"/>
    <s v="235 Park Blvd, Dallas, TX 60601"/>
    <s v="nicole9840@customer.com"/>
    <s v="312-400-6464"/>
  </r>
  <r>
    <s v="C9841"/>
    <s v="Alexander Campbell"/>
    <s v="2592 Sunset Rd, New York, CA 19101"/>
    <s v="alexander9841@customer.com"/>
    <s v="215-110-8479"/>
  </r>
  <r>
    <s v="C9842"/>
    <s v="Megan Mitchell"/>
    <s v="1824 Main St, New York, TX 75201"/>
    <s v="megan9842@customer.com"/>
    <s v="512-124-3965"/>
  </r>
  <r>
    <s v="C9843"/>
    <s v="Samuel Smith"/>
    <s v="8404 Sunset Rd, Dallas, TX 75201"/>
    <s v="samuel9843@customer.com"/>
    <s v="415-337-9784"/>
  </r>
  <r>
    <s v="C9844"/>
    <s v="Dorothy Scott"/>
    <s v="2725 Highland Ave, Phoenix, IL 75201"/>
    <s v="dorothy9844@customer.com"/>
    <s v="718-793-8047"/>
  </r>
  <r>
    <s v="C9845"/>
    <s v="Frank Sanchez"/>
    <s v="7475 Washington St, San Antonio, IL 10001"/>
    <s v="frank9845@customer.com"/>
    <s v="212-576-8151"/>
  </r>
  <r>
    <s v="C9846"/>
    <s v="Sophia Smith"/>
    <s v="3527 Cedar Ln, San Diego, TX 85001"/>
    <s v="sophia9846@customer.com"/>
    <s v="602-591-4447"/>
  </r>
  <r>
    <s v="C9847"/>
    <s v="Lawrence Thompson"/>
    <s v="6321 Washington St, Los Angeles, AZ 10001"/>
    <s v="lawrence9847@customer.com"/>
    <s v="212-292-8472"/>
  </r>
  <r>
    <s v="C9848"/>
    <s v="Alice Mitchell"/>
    <s v="2473 Elm St, New York, TX 77001"/>
    <s v="alice9848@customer.com"/>
    <s v="713-521-2154"/>
  </r>
  <r>
    <s v="C9849"/>
    <s v="Arthur Wilson"/>
    <s v="795 Maple Dr, Los Angeles, TX 77001"/>
    <s v="arthur9849@customer.com"/>
    <s v="713-343-6379"/>
  </r>
  <r>
    <s v="C9850"/>
    <s v="Ruth Williams"/>
    <s v="8057 Maple Dr, New York, CA 77001"/>
    <s v="ruth9850@customer.com"/>
    <s v="713-498-5747"/>
  </r>
  <r>
    <s v="C9851"/>
    <s v="Philip Scott"/>
    <s v="6523 Broadway, San Diego, IL 78201"/>
    <s v="philip9851@customer.com"/>
    <s v="305-498-8798"/>
  </r>
  <r>
    <s v="C9852"/>
    <s v="Diana Hernandez"/>
    <s v="1637 Sunset Rd, New York, TX 78201"/>
    <s v="diana9852@customer.com"/>
    <s v="512-382-9308"/>
  </r>
  <r>
    <s v="C9853"/>
    <s v="Roger Walker"/>
    <s v="3479 Broadway, Dallas, AZ 19101"/>
    <s v="roger9853@customer.com"/>
    <s v="215-606-8061"/>
  </r>
  <r>
    <s v="C9854"/>
    <s v="Natalie Moore"/>
    <s v="5941 Highland Ave, Los Angeles, AZ 77001"/>
    <s v="natalie9854@customer.com"/>
    <s v="713-768-7271"/>
  </r>
  <r>
    <s v="C9855"/>
    <s v="Benjamin Anderson"/>
    <s v="4553 Park Blvd, New York, AZ 75201"/>
    <s v="benjamin9855@customer.com"/>
    <s v="646-728-8614"/>
  </r>
  <r>
    <s v="C9856"/>
    <s v="Virginia Lewis"/>
    <s v="3398 Lakeview Dr, Chicago, TX 85001"/>
    <s v="virginia9856@customer.com"/>
    <s v="602-976-1475"/>
  </r>
  <r>
    <s v="C9857"/>
    <s v="Bruce Lewis"/>
    <s v="9386 Lakeview Dr, Philadelphia, NY 19101"/>
    <s v="bruce9857@customer.com"/>
    <s v="215-121-3942"/>
  </r>
  <r>
    <s v="C9858"/>
    <s v="Madison Torres"/>
    <s v="1227 Cedar Ln, New York, IL 90001"/>
    <s v="madison9858@customer.com"/>
    <s v="323-167-9697"/>
  </r>
  <r>
    <s v="C9859"/>
    <s v="Adam Miller"/>
    <s v="5494 Lakeview Dr, San Diego, IL 60601"/>
    <s v="adam9859@customer.com"/>
    <s v="312-808-4715"/>
  </r>
  <r>
    <s v="C9860"/>
    <s v="Abigail Taylor"/>
    <s v="6992 Main St, Philadelphia, PA 90001"/>
    <s v="abigail9860@customer.com"/>
    <s v="323-894-5080"/>
  </r>
  <r>
    <s v="C9861"/>
    <s v="Gerald Nguyen"/>
    <s v="7034 Broadway, San Diego, TX 78201"/>
    <s v="gerald9861@customer.com"/>
    <s v="512-215-3682"/>
  </r>
  <r>
    <s v="C9862"/>
    <s v="Lauren Young"/>
    <s v="3746 Washington St, Dallas, TX 60601"/>
    <s v="lauren9862@customer.com"/>
    <s v="312-816-9992"/>
  </r>
  <r>
    <s v="C9863"/>
    <s v="Keith Brown"/>
    <s v="4033 Park Blvd, San Diego, NY 75201"/>
    <s v="keith9863@customer.com"/>
    <s v="646-916-5297"/>
  </r>
  <r>
    <s v="C9864"/>
    <s v="Isabella Gomez"/>
    <s v="2464 Main St, Los Angeles, TX 19101"/>
    <s v="isabella9864@customer.com"/>
    <s v="215-360-9668"/>
  </r>
  <r>
    <s v="C9865"/>
    <s v="Terry Martinez"/>
    <s v="6454 Washington St, San Jose, TX 19101"/>
    <s v="terry9865@customer.com"/>
    <s v="215-434-1494"/>
  </r>
  <r>
    <s v="C9866"/>
    <s v="Jane Taylor"/>
    <s v="8546 Park Blvd, Houston, CA 92101"/>
    <s v="jane9866@customer.com"/>
    <s v="619-213-8005"/>
  </r>
  <r>
    <s v="C9867"/>
    <s v="Wayne Johnson"/>
    <s v="9622 Lakeview Dr, San Diego, CA 78201"/>
    <s v="wayne9867@customer.com"/>
    <s v="305-679-3875"/>
  </r>
  <r>
    <s v="C9868"/>
    <s v="Amy Robinson"/>
    <s v="1755 Maple Dr, Houston, PA 77001"/>
    <s v="amy9868@customer.com"/>
    <s v="713-900-1783"/>
  </r>
  <r>
    <s v="C9869"/>
    <s v="Ralph Gonzalez"/>
    <s v="9048 Elm St, Phoenix, TX 92101"/>
    <s v="ralph9869@customer.com"/>
    <s v="619-633-5050"/>
  </r>
  <r>
    <s v="C9870"/>
    <s v="Cynthia Hall"/>
    <s v="8660 Main St, San Antonio, CA 19101"/>
    <s v="cynthia9870@customer.com"/>
    <s v="215-249-2883"/>
  </r>
  <r>
    <s v="C9871"/>
    <s v="Smith White"/>
    <s v="2724 Main St, Phoenix, NY 95101"/>
    <s v="smith9871@customer.com"/>
    <s v="408-453-1033"/>
  </r>
  <r>
    <s v="C9872"/>
    <s v="Johnson Nguyen"/>
    <s v="9307 Lakeview Dr, San Diego, CA 19101"/>
    <s v="johnson9872@customer.com"/>
    <s v="215-185-8866"/>
  </r>
  <r>
    <s v="C9873"/>
    <s v="Williams Ramirez"/>
    <s v="8787 Highland Ave, Philadelphia, TX 92101"/>
    <s v="williams9873@customer.com"/>
    <s v="619-459-5347"/>
  </r>
  <r>
    <s v="C9874"/>
    <s v="Brown Robinson"/>
    <s v="8886 Highland Ave, San Jose, CA 95101"/>
    <s v="brown9874@customer.com"/>
    <s v="408-216-6514"/>
  </r>
  <r>
    <s v="C9875"/>
    <s v="Jones Jones"/>
    <s v="3842 Highland Ave, Houston, TX 78201"/>
    <s v="jones9875@customer.com"/>
    <s v="512-948-7446"/>
  </r>
  <r>
    <s v="C9876"/>
    <s v="Garcia Martinez"/>
    <s v="5776 Sunset Rd, New York, AZ 78201"/>
    <s v="garcia9876@customer.com"/>
    <s v="415-582-5924"/>
  </r>
  <r>
    <s v="C9877"/>
    <s v="Miller Adams"/>
    <s v="593 Broadway, Phoenix, TX 10001"/>
    <s v="miller9877@customer.com"/>
    <s v="212-684-2238"/>
  </r>
  <r>
    <s v="C9878"/>
    <s v="Davis Anderson"/>
    <s v="2312 Highland Ave, Houston, NY 77001"/>
    <s v="davis9878@customer.com"/>
    <s v="713-801-3678"/>
  </r>
  <r>
    <s v="C9879"/>
    <s v="Rodriguez Rivera"/>
    <s v="586 Main St, Philadelphia, CA 77001"/>
    <s v="rodriguez9879@customer.com"/>
    <s v="713-761-7931"/>
  </r>
  <r>
    <s v="C9880"/>
    <s v="Martinez Smith"/>
    <s v="2898 Maple Dr, Phoenix, CA 60601"/>
    <s v="martinez9880@customer.com"/>
    <s v="312-542-1097"/>
  </r>
  <r>
    <s v="C9881"/>
    <s v="Hernandez Baker"/>
    <s v="9391 Highland Ave, Los Angeles, NY 10001"/>
    <s v="hernandez9881@customer.com"/>
    <s v="212-652-8316"/>
  </r>
  <r>
    <s v="C9882"/>
    <s v="Lopez Sanchez"/>
    <s v="1245 Park Blvd, Los Angeles, TX 10001"/>
    <s v="lopez9882@customer.com"/>
    <s v="212-898-2551"/>
  </r>
  <r>
    <s v="C9883"/>
    <s v="Gonzalez Young"/>
    <s v="9726 Broadway, Phoenix, CA 19101"/>
    <s v="gonzalez9883@customer.com"/>
    <s v="215-122-9274"/>
  </r>
  <r>
    <s v="C9884"/>
    <s v="Wilson Jones"/>
    <s v="3066 Highland Ave, San Jose, TX 77001"/>
    <s v="wilson9884@customer.com"/>
    <s v="713-424-1103"/>
  </r>
  <r>
    <s v="C9885"/>
    <s v="Anderson Rodriguez"/>
    <s v="3784 Maple Dr, San Jose, TX 77001"/>
    <s v="anderson9885@customer.com"/>
    <s v="713-614-1338"/>
  </r>
  <r>
    <s v="C9886"/>
    <s v="Thomas Martin"/>
    <s v="6437 Lakeview Dr, Philadelphia, TX 90001"/>
    <s v="thomas9886@customer.com"/>
    <s v="323-900-1204"/>
  </r>
  <r>
    <s v="C9887"/>
    <s v="Taylor Green"/>
    <s v="226 Broadway, New York, AZ 77001"/>
    <s v="taylor9887@customer.com"/>
    <s v="713-280-1742"/>
  </r>
  <r>
    <s v="C9888"/>
    <s v="Moore Sanchez"/>
    <s v="5769 Elm St, Phoenix, TX 92101"/>
    <s v="moore9888@customer.com"/>
    <s v="619-101-4933"/>
  </r>
  <r>
    <s v="C9889"/>
    <s v="Jackson Martinez"/>
    <s v="9923 Cedar Ln, San Jose, PA 19101"/>
    <s v="jackson9889@customer.com"/>
    <s v="215-750-2809"/>
  </r>
  <r>
    <s v="C9890"/>
    <s v="Martin Green"/>
    <s v="3351 Sunset Rd, Houston, CA 85001"/>
    <s v="martin9890@customer.com"/>
    <s v="602-493-9439"/>
  </r>
  <r>
    <s v="C9891"/>
    <s v="Peter Martinez"/>
    <s v="5856 Highland Ave, Los Angeles, IL 85001"/>
    <s v="peter9891@customer.com"/>
    <s v="602-372-9425"/>
  </r>
  <r>
    <s v="C9892"/>
    <s v="Victoria Mitchell"/>
    <s v="7332 Main St, Chicago, CA 10001"/>
    <s v="victoria9892@customer.com"/>
    <s v="212-468-8910"/>
  </r>
  <r>
    <s v="C9893"/>
    <s v="Raymond Martinez"/>
    <s v="6635 Sunset Rd, New York, AZ 10001"/>
    <s v="raymond9893@customer.com"/>
    <s v="212-450-3403"/>
  </r>
  <r>
    <s v="C9894"/>
    <s v="Julia Rodriguez"/>
    <s v="3069 Cedar Ln, Philadelphia, TX 60601"/>
    <s v="julia9894@customer.com"/>
    <s v="312-185-2478"/>
  </r>
  <r>
    <s v="C9895"/>
    <s v="Scott Scott"/>
    <s v="8099 Lakeview Dr, San Jose, NY 92101"/>
    <s v="scott9895@customer.com"/>
    <s v="619-877-5753"/>
  </r>
  <r>
    <s v="C9896"/>
    <s v="Grace King"/>
    <s v="8564 Lakeview Dr, Dallas, CA 60601"/>
    <s v="grace9896@customer.com"/>
    <s v="312-786-2113"/>
  </r>
  <r>
    <s v="C9897"/>
    <s v="Dennis Taylor"/>
    <s v="5034 Cedar Ln, San Jose, IL 85001"/>
    <s v="dennis9897@customer.com"/>
    <s v="602-126-7110"/>
  </r>
  <r>
    <s v="C9898"/>
    <s v="Evelyn Perez"/>
    <s v="7479 Washington St, Philadelphia, TX 19101"/>
    <s v="evelyn9898@customer.com"/>
    <s v="215-107-5995"/>
  </r>
  <r>
    <s v="C9899"/>
    <s v="Gregory Mitchell"/>
    <s v="3677 Lakeview Dr, Los Angeles, IL 85001"/>
    <s v="gregory9899@customer.com"/>
    <s v="602-291-8249"/>
  </r>
  <r>
    <s v="C9900"/>
    <s v="Anna Robinson"/>
    <s v="5282 Main St, San Antonio, CA 10001"/>
    <s v="anna9900@customer.com"/>
    <s v="212-574-9973"/>
  </r>
  <r>
    <s v="C9901"/>
    <s v="Walter Wilson"/>
    <s v="1894 Park Blvd, Houston, CA 92101"/>
    <s v="walter9901@customer.com"/>
    <s v="619-682-2664"/>
  </r>
  <r>
    <s v="C9902"/>
    <s v="Rose Ramirez"/>
    <s v="6506 Cedar Ln, Philadelphia, TX 10001"/>
    <s v="rose9902@customer.com"/>
    <s v="212-918-7222"/>
  </r>
  <r>
    <s v="C9903"/>
    <s v="Patrick Hall"/>
    <s v="212 Highland Ave, Phoenix, CA 90001"/>
    <s v="patrick9903@customer.com"/>
    <s v="323-914-8655"/>
  </r>
  <r>
    <s v="C9904"/>
    <s v="Judith Davis"/>
    <s v="6542 Elm St, Dallas, CA 19101"/>
    <s v="judith9904@customer.com"/>
    <s v="215-402-9691"/>
  </r>
  <r>
    <s v="C9905"/>
    <s v="Henry Wilson"/>
    <s v="3982 Park Blvd, Phoenix, TX 92101"/>
    <s v="henry9905@customer.com"/>
    <s v="619-169-2941"/>
  </r>
  <r>
    <s v="C9906"/>
    <s v="Christina Lopez"/>
    <s v="7313 Maple Dr, Chicago, NY 75201"/>
    <s v="christina9906@customer.com"/>
    <s v="718-792-5965"/>
  </r>
  <r>
    <s v="C9907"/>
    <s v="Douglas Campbell"/>
    <s v="2283 Highland Ave, Phoenix, CA 19101"/>
    <s v="douglas9907@customer.com"/>
    <s v="215-731-9611"/>
  </r>
  <r>
    <s v="C9908"/>
    <s v="Maria Young"/>
    <s v="9967 Lakeview Dr, Chicago, AZ 10001"/>
    <s v="maria9908@customer.com"/>
    <s v="212-890-7378"/>
  </r>
  <r>
    <s v="C9909"/>
    <s v="Harold Garcia"/>
    <s v="4324 Cedar Ln, Dallas, PA 19101"/>
    <s v="harold9909@customer.com"/>
    <s v="215-162-3586"/>
  </r>
  <r>
    <s v="C9910"/>
    <s v="Nicole Nguyen"/>
    <s v="3524 Sunset Rd, San Jose, CA 85001"/>
    <s v="nicole9910@customer.com"/>
    <s v="602-298-6050"/>
  </r>
  <r>
    <s v="C9911"/>
    <s v="Alexander Young"/>
    <s v="8762 Maple Dr, San Antonio, CA 78201"/>
    <s v="alexander9911@customer.com"/>
    <s v="305-913-9202"/>
  </r>
  <r>
    <s v="C9912"/>
    <s v="Megan Hernandez"/>
    <s v="1837 Maple Dr, San Antonio, NY 90001"/>
    <s v="megan9912@customer.com"/>
    <s v="323-613-2711"/>
  </r>
  <r>
    <s v="C9913"/>
    <s v="Samuel Smith"/>
    <s v="3662 Washington St, New York, CA 77001"/>
    <s v="samuel9913@customer.com"/>
    <s v="713-245-2891"/>
  </r>
  <r>
    <s v="C9914"/>
    <s v="Dorothy Young"/>
    <s v="6778 Elm St, Philadelphia, IL 19101"/>
    <s v="dorothy9914@customer.com"/>
    <s v="215-320-2952"/>
  </r>
  <r>
    <s v="C9915"/>
    <s v="Frank Hill"/>
    <s v="4678 Highland Ave, Phoenix, TX 19101"/>
    <s v="frank9915@customer.com"/>
    <s v="215-349-7988"/>
  </r>
  <r>
    <s v="C9916"/>
    <s v="Sophia Young"/>
    <s v="7664 Highland Ave, Philadelphia, AZ 60601"/>
    <s v="sophia9916@customer.com"/>
    <s v="312-228-1533"/>
  </r>
  <r>
    <s v="C9917"/>
    <s v="Lawrence Rivera"/>
    <s v="2697 Washington St, San Diego, PA 19101"/>
    <s v="lawrence9917@customer.com"/>
    <s v="215-673-6141"/>
  </r>
  <r>
    <s v="C9918"/>
    <s v="Alice Moore"/>
    <s v="6031 Highland Ave, San Jose, NY 77001"/>
    <s v="alice9918@customer.com"/>
    <s v="713-256-3296"/>
  </r>
  <r>
    <s v="C9919"/>
    <s v="Arthur Gomez"/>
    <s v="6478 Main St, Philadelphia, AZ 95101"/>
    <s v="arthur9919@customer.com"/>
    <s v="408-536-4373"/>
  </r>
  <r>
    <s v="C9920"/>
    <s v="Ruth Hill"/>
    <s v="1168 Washington St, Dallas, NY 19101"/>
    <s v="ruth9920@customer.com"/>
    <s v="215-866-9602"/>
  </r>
  <r>
    <s v="C9921"/>
    <s v="Philip Young"/>
    <s v="3249 Washington St, San Diego, AZ 19101"/>
    <s v="philip9921@customer.com"/>
    <s v="215-766-8610"/>
  </r>
  <r>
    <s v="C9922"/>
    <s v="Diana Lewis"/>
    <s v="1271 Park Blvd, San Jose, TX 60601"/>
    <s v="diana9922@customer.com"/>
    <s v="312-219-3782"/>
  </r>
  <r>
    <s v="C9923"/>
    <s v="Roger Taylor"/>
    <s v="7862 Lakeview Dr, Chicago, CA 92101"/>
    <s v="roger9923@customer.com"/>
    <s v="619-157-4517"/>
  </r>
  <r>
    <s v="C9924"/>
    <s v="Natalie Hernandez"/>
    <s v="9314 Washington St, Los Angeles, TX 78201"/>
    <s v="natalie9924@customer.com"/>
    <s v="305-174-5233"/>
  </r>
  <r>
    <s v="C9925"/>
    <s v="Benjamin Williams"/>
    <s v="2855 Main St, Houston, TX 10001"/>
    <s v="benjamin9925@customer.com"/>
    <s v="212-889-7672"/>
  </r>
  <r>
    <s v="C9926"/>
    <s v="Virginia Flores"/>
    <s v="8476 Highland Ave, San Jose, TX 10001"/>
    <s v="virginia9926@customer.com"/>
    <s v="212-426-3364"/>
  </r>
  <r>
    <s v="C9927"/>
    <s v="Bruce Miller"/>
    <s v="9276 Broadway, Dallas, CA 10001"/>
    <s v="bruce9927@customer.com"/>
    <s v="212-365-2670"/>
  </r>
  <r>
    <s v="C9928"/>
    <s v="Madison Harris"/>
    <s v="9150 Highland Ave, Philadelphia, NY 95101"/>
    <s v="madison9928@customer.com"/>
    <s v="408-175-3270"/>
  </r>
  <r>
    <s v="C9929"/>
    <s v="Adam Walker"/>
    <s v="2482 Lakeview Dr, San Antonio, CA 78201"/>
    <s v="adam9929@customer.com"/>
    <s v="646-209-9706"/>
  </r>
  <r>
    <s v="C9930"/>
    <s v="Abigail Flores"/>
    <s v="7787 Main St, San Diego, TX 90001"/>
    <s v="abigail9930@customer.com"/>
    <s v="323-907-1092"/>
  </r>
  <r>
    <s v="C9931"/>
    <s v="Gerald Robinson"/>
    <s v="4989 Broadway, San Diego, IL 85001"/>
    <s v="gerald9931@customer.com"/>
    <s v="602-738-3803"/>
  </r>
  <r>
    <s v="C9932"/>
    <s v="Lauren Campbell"/>
    <s v="5743 Sunset Rd, San Jose, TX 75201"/>
    <s v="lauren9932@customer.com"/>
    <s v="305-423-4380"/>
  </r>
  <r>
    <s v="C9933"/>
    <s v="Keith Green"/>
    <s v="883 Main St, San Jose, PA 77001"/>
    <s v="keith9933@customer.com"/>
    <s v="713-905-4104"/>
  </r>
  <r>
    <s v="C9934"/>
    <s v="Isabella Wilson"/>
    <s v="3272 Cedar Ln, Chicago, PA 92101"/>
    <s v="isabella9934@customer.com"/>
    <s v="619-441-5550"/>
  </r>
  <r>
    <s v="C9935"/>
    <s v="Terry Thomas"/>
    <s v="8929 Lakeview Dr, San Jose, CA 60601"/>
    <s v="terry9935@customer.com"/>
    <s v="312-584-7004"/>
  </r>
  <r>
    <s v="C9936"/>
    <s v="Jane Moore"/>
    <s v="4168 Washington St, Dallas, TX 60601"/>
    <s v="jane9936@customer.com"/>
    <s v="312-968-7748"/>
  </r>
  <r>
    <s v="C9937"/>
    <s v="Wayne White"/>
    <s v="7656 Elm St, Philadelphia, CA 10001"/>
    <s v="wayne9937@customer.com"/>
    <s v="212-693-8934"/>
  </r>
  <r>
    <s v="C9938"/>
    <s v="Amy Anderson"/>
    <s v="3128 Broadway, Chicago, CA 95101"/>
    <s v="amy9938@customer.com"/>
    <s v="408-415-1630"/>
  </r>
  <r>
    <s v="C9939"/>
    <s v="Ralph King"/>
    <s v="2818 Cedar Ln, Philadelphia, PA 85001"/>
    <s v="ralph9939@customer.com"/>
    <s v="602-570-8195"/>
  </r>
  <r>
    <s v="C9940"/>
    <s v="Cynthia Johnson"/>
    <s v="5106 Elm St, Philadelphia, CA 10001"/>
    <s v="cynthia9940@customer.com"/>
    <s v="212-277-2017"/>
  </r>
  <r>
    <s v="C9941"/>
    <s v="Smith Ramirez"/>
    <s v="824 Highland Ave, Dallas, NY 95101"/>
    <s v="smith9941@customer.com"/>
    <s v="408-721-7866"/>
  </r>
  <r>
    <s v="C9942"/>
    <s v="Johnson Gonzalez"/>
    <s v="2888 Broadway, New York, TX 90001"/>
    <s v="johnson9942@customer.com"/>
    <s v="323-126-3309"/>
  </r>
  <r>
    <s v="C9943"/>
    <s v="Williams Hill"/>
    <s v="9597 Elm St, Chicago, IL 85001"/>
    <s v="williams9943@customer.com"/>
    <s v="602-501-7840"/>
  </r>
  <r>
    <s v="C9944"/>
    <s v="Brown Scott"/>
    <s v="7773 Highland Ave, Philadelphia, TX 78201"/>
    <s v="brown9944@customer.com"/>
    <s v="512-992-2941"/>
  </r>
  <r>
    <s v="C9945"/>
    <s v="Jones Smith"/>
    <s v="4721 Highland Ave, Philadelphia, TX 90001"/>
    <s v="jones9945@customer.com"/>
    <s v="323-431-7234"/>
  </r>
  <r>
    <s v="C9946"/>
    <s v="Garcia Miller"/>
    <s v="7819 Washington St, Phoenix, PA 77001"/>
    <s v="garcia9946@customer.com"/>
    <s v="713-878-6540"/>
  </r>
  <r>
    <s v="C9947"/>
    <s v="Miller Rivera"/>
    <s v="3413 Park Blvd, New York, TX 85001"/>
    <s v="miller9947@customer.com"/>
    <s v="602-808-7361"/>
  </r>
  <r>
    <s v="C9948"/>
    <s v="Davis Williams"/>
    <s v="1830 Sunset Rd, Houston, IL 10001"/>
    <s v="davis9948@customer.com"/>
    <s v="212-727-1479"/>
  </r>
  <r>
    <s v="C9949"/>
    <s v="Rodriguez Smith"/>
    <s v="3114 Cedar Ln, San Diego, AZ 19101"/>
    <s v="rodriguez9949@customer.com"/>
    <s v="215-735-2069"/>
  </r>
  <r>
    <s v="C9950"/>
    <s v="Martinez Baker"/>
    <s v="1505 Main St, Phoenix, IL 10001"/>
    <s v="martinez9950@customer.com"/>
    <s v="212-324-4042"/>
  </r>
  <r>
    <s v="C9951"/>
    <s v="Hernandez Mitchell"/>
    <s v="8100 Main St, Dallas, CA 77001"/>
    <s v="hernandez9951@customer.com"/>
    <s v="713-368-3072"/>
  </r>
  <r>
    <s v="C9952"/>
    <s v="Lopez Campbell"/>
    <s v="6126 Highland Ave, Phoenix, AZ 92101"/>
    <s v="lopez9952@customer.com"/>
    <s v="619-817-3424"/>
  </r>
  <r>
    <s v="C9953"/>
    <s v="Gonzalez Scott"/>
    <s v="1889 Cedar Ln, Houston, CA 60601"/>
    <s v="gonzalez9953@customer.com"/>
    <s v="312-826-7447"/>
  </r>
  <r>
    <s v="C9954"/>
    <s v="Wilson Smith"/>
    <s v="5105 Cedar Ln, Los Angeles, PA 92101"/>
    <s v="wilson9954@customer.com"/>
    <s v="619-430-6303"/>
  </r>
  <r>
    <s v="C9955"/>
    <s v="Anderson Martin"/>
    <s v="370 Maple Dr, Philadelphia, CA 10001"/>
    <s v="anderson9955@customer.com"/>
    <s v="212-980-7778"/>
  </r>
  <r>
    <s v="C9956"/>
    <s v="Thomas Taylor"/>
    <s v="9747 Lakeview Dr, New York, PA 90001"/>
    <s v="thomas9956@customer.com"/>
    <s v="323-694-7427"/>
  </r>
  <r>
    <s v="C9957"/>
    <s v="Taylor Taylor"/>
    <s v="1206 Highland Ave, San Diego, CA 10001"/>
    <s v="taylor9957@customer.com"/>
    <s v="212-912-7844"/>
  </r>
  <r>
    <s v="C9958"/>
    <s v="Moore Miller"/>
    <s v="1065 Highland Ave, San Antonio, TX 95101"/>
    <s v="moore9958@customer.com"/>
    <s v="408-431-7609"/>
  </r>
  <r>
    <s v="C9959"/>
    <s v="Jackson Sanchez"/>
    <s v="1393 Highland Ave, Dallas, TX 10001"/>
    <s v="jackson9959@customer.com"/>
    <s v="212-518-1744"/>
  </r>
  <r>
    <s v="C9960"/>
    <s v="Martin Green"/>
    <s v="370 Cedar Ln, Houston, AZ 75201"/>
    <s v="martin9960@customer.com"/>
    <s v="415-505-9153"/>
  </r>
  <r>
    <s v="C9961"/>
    <s v="Peter Clark"/>
    <s v="859 Elm St, San Jose, CA 92101"/>
    <s v="peter9961@customer.com"/>
    <s v="619-892-4728"/>
  </r>
  <r>
    <s v="C9962"/>
    <s v="Victoria Hall"/>
    <s v="2772 Elm St, San Jose, CA 75201"/>
    <s v="victoria9962@customer.com"/>
    <s v="415-835-6193"/>
  </r>
  <r>
    <s v="C9963"/>
    <s v="Raymond Clark"/>
    <s v="7811 Elm St, San Jose, CA 90001"/>
    <s v="raymond9963@customer.com"/>
    <s v="323-161-7739"/>
  </r>
  <r>
    <s v="C9964"/>
    <s v="Julia White"/>
    <s v="6538 Lakeview Dr, Chicago, IL 90001"/>
    <s v="julia9964@customer.com"/>
    <s v="323-736-2261"/>
  </r>
  <r>
    <s v="C9965"/>
    <s v="Scott Robinson"/>
    <s v="7589 Broadway, San Jose, TX 85001"/>
    <s v="scott9965@customer.com"/>
    <s v="602-169-4064"/>
  </r>
  <r>
    <s v="C9966"/>
    <s v="Grace Taylor"/>
    <s v="3791 Park Blvd, Dallas, IL 78201"/>
    <s v="grace9966@customer.com"/>
    <s v="512-558-2249"/>
  </r>
  <r>
    <s v="C9967"/>
    <s v="Dennis Martin"/>
    <s v="6852 Park Blvd, Dallas, TX 95101"/>
    <s v="dennis9967@customer.com"/>
    <s v="408-231-1166"/>
  </r>
  <r>
    <s v="C9968"/>
    <s v="Evelyn Ramirez"/>
    <s v="2027 Broadway, Houston, CA 90001"/>
    <s v="evelyn9968@customer.com"/>
    <s v="323-396-2583"/>
  </r>
  <r>
    <s v="C9969"/>
    <s v="Gregory Williams"/>
    <s v="6573 Park Blvd, San Jose, TX 10001"/>
    <s v="gregory9969@customer.com"/>
    <s v="212-702-1169"/>
  </r>
  <r>
    <s v="C9970"/>
    <s v="Anna White"/>
    <s v="2607 Washington St, Dallas, AZ 90001"/>
    <s v="anna9970@customer.com"/>
    <s v="323-617-7227"/>
  </r>
  <r>
    <s v="C9971"/>
    <s v="Walter Hill"/>
    <s v="6979 Washington St, Dallas, TX 92101"/>
    <s v="walter9971@customer.com"/>
    <s v="619-622-8697"/>
  </r>
  <r>
    <s v="C9972"/>
    <s v="Rose Thompson"/>
    <s v="7010 Maple Dr, San Diego, CA 78201"/>
    <s v="rose9972@customer.com"/>
    <s v="646-614-2071"/>
  </r>
  <r>
    <s v="C9973"/>
    <s v="Patrick King"/>
    <s v="3657 Cedar Ln, San Diego, CA 77001"/>
    <s v="patrick9973@customer.com"/>
    <s v="713-417-2820"/>
  </r>
  <r>
    <s v="C9974"/>
    <s v="Judith Martinez"/>
    <s v="2565 Cedar Ln, Houston, PA 19101"/>
    <s v="judith9974@customer.com"/>
    <s v="215-797-8129"/>
  </r>
  <r>
    <s v="C9975"/>
    <s v="Henry Hill"/>
    <s v="7980 Highland Ave, Phoenix, CA 77001"/>
    <s v="henry9975@customer.com"/>
    <s v="713-810-8776"/>
  </r>
  <r>
    <s v="C9976"/>
    <s v="Christina Hernandez"/>
    <s v="2489 Elm St, Chicago, AZ 85001"/>
    <s v="christina9976@customer.com"/>
    <s v="602-819-8604"/>
  </r>
  <r>
    <s v="C9977"/>
    <s v="Douglas Davis"/>
    <s v="1455 Park Blvd, San Diego, CA 19101"/>
    <s v="douglas9977@customer.com"/>
    <s v="215-325-8204"/>
  </r>
  <r>
    <s v="C9978"/>
    <s v="Maria White"/>
    <s v="9628 Sunset Rd, Phoenix, CA 78201"/>
    <s v="maria9978@customer.com"/>
    <s v="415-458-8808"/>
  </r>
  <r>
    <s v="C9979"/>
    <s v="Harold Thomas"/>
    <s v="334 Broadway, New York, TX 60601"/>
    <s v="harold9979@customer.com"/>
    <s v="312-619-8262"/>
  </r>
  <r>
    <s v="C9980"/>
    <s v="Nicole Nelson"/>
    <s v="6073 Cedar Ln, San Antonio, CA 95101"/>
    <s v="nicole9980@customer.com"/>
    <s v="408-143-8834"/>
  </r>
  <r>
    <s v="C9981"/>
    <s v="Alexander Brown"/>
    <s v="8556 Sunset Rd, Phoenix, CA 10001"/>
    <s v="alexander9981@customer.com"/>
    <s v="212-525-1049"/>
  </r>
  <r>
    <s v="C9982"/>
    <s v="Megan Smith"/>
    <s v="9242 Park Blvd, Chicago, CA 19101"/>
    <s v="megan9982@customer.com"/>
    <s v="215-177-1691"/>
  </r>
  <r>
    <s v="C9983"/>
    <s v="Samuel Torres"/>
    <s v="7025 Lakeview Dr, San Antonio, CA 78201"/>
    <s v="samuel9983@customer.com"/>
    <s v="512-102-1409"/>
  </r>
  <r>
    <s v="C9984"/>
    <s v="Dorothy Perez"/>
    <s v="4117 Washington St, San Jose, NY 95101"/>
    <s v="dorothy9984@customer.com"/>
    <s v="408-733-4780"/>
  </r>
  <r>
    <s v="C9985"/>
    <s v="Frank Walker"/>
    <s v="6522 Lakeview Dr, San Jose, AZ 77001"/>
    <s v="frank9985@customer.com"/>
    <s v="713-561-6228"/>
  </r>
  <r>
    <s v="C9986"/>
    <s v="Sophia Lewis"/>
    <s v="4041 Elm St, Houston, IL 19101"/>
    <s v="sophia9986@customer.com"/>
    <s v="215-333-5128"/>
  </r>
  <r>
    <s v="C9987"/>
    <s v="Lawrence Sanchez"/>
    <s v="8680 Highland Ave, New York, CA 10001"/>
    <s v="lawrence9987@customer.com"/>
    <s v="212-106-5471"/>
  </r>
  <r>
    <s v="C9988"/>
    <s v="Alice Adams"/>
    <s v="3937 Cedar Ln, Phoenix, CA 75201"/>
    <s v="alice9988@customer.com"/>
    <s v="718-191-5728"/>
  </r>
  <r>
    <s v="C9989"/>
    <s v="Arthur Hernandez"/>
    <s v="3995 Cedar Ln, San Diego, CA 90001"/>
    <s v="arthur9989@customer.com"/>
    <s v="323-662-8224"/>
  </r>
  <r>
    <s v="C9990"/>
    <s v="Ruth Campbell"/>
    <s v="8929 Washington St, Philadelphia, TX 75201"/>
    <s v="ruth9990@customer.com"/>
    <s v="646-831-3483"/>
  </r>
  <r>
    <s v="C9991"/>
    <s v="Philip Taylor"/>
    <s v="2382 Cedar Ln, Dallas, TX 19101"/>
    <s v="philip9991@customer.com"/>
    <s v="215-970-4176"/>
  </r>
  <r>
    <s v="C9992"/>
    <s v="Diana Hall"/>
    <s v="7133 Maple Dr, San Antonio, TX 92101"/>
    <s v="diana9992@customer.com"/>
    <s v="619-223-8893"/>
  </r>
  <r>
    <s v="C9993"/>
    <s v="Roger Adams"/>
    <s v="4062 Lakeview Dr, Houston, CA 60601"/>
    <s v="roger9993@customer.com"/>
    <s v="312-158-9830"/>
  </r>
  <r>
    <s v="C9994"/>
    <s v="Natalie Moore"/>
    <s v="4017 Maple Dr, Los Angeles, IL 85001"/>
    <s v="natalie9994@customer.com"/>
    <s v="602-258-5059"/>
  </r>
  <r>
    <s v="C9995"/>
    <s v="Benjamin Garcia"/>
    <s v="7352 Park Blvd, San Jose, TX 95101"/>
    <s v="benjamin9995@customer.com"/>
    <s v="408-469-3487"/>
  </r>
  <r>
    <s v="C9996"/>
    <s v="Virginia Hall"/>
    <s v="3147 Sunset Rd, Phoenix, CA 85001"/>
    <s v="virginia9996@customer.com"/>
    <s v="602-633-7465"/>
  </r>
  <r>
    <s v="C9997"/>
    <s v="Bruce Thomas"/>
    <s v="6070 Sunset Rd, Phoenix, TX 77001"/>
    <s v="bruce9997@customer.com"/>
    <s v="713-424-4528"/>
  </r>
  <r>
    <s v="C9998"/>
    <s v="Madison Baker"/>
    <s v="4746 Maple Dr, San Diego, IL 19101"/>
    <s v="madison9998@customer.com"/>
    <s v="215-287-6699"/>
  </r>
  <r>
    <s v="C9999"/>
    <s v="Adam Gomez"/>
    <s v="8063 Broadway, Chicago, TX 95101"/>
    <s v="adam9999@customer.com"/>
    <s v="408-729-3401"/>
  </r>
  <r>
    <s v="C10000"/>
    <s v="Abigail Brown"/>
    <s v="2950 Lakeview Dr, San Diego, TX 10001"/>
    <s v="abigail10000@customer.com"/>
    <s v="212-947-15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PROD-0001"/>
    <s v="Disinfectant Spray"/>
    <s v="Cleaning &amp; Household Essentials"/>
    <s v="SPL-001"/>
    <n v="26.13"/>
    <n v="23.13"/>
  </r>
  <r>
    <s v="PROD-0002"/>
    <s v="Printer"/>
    <s v="Office Supplies"/>
    <s v="SPL-002"/>
    <n v="38.82"/>
    <n v="34.76"/>
  </r>
  <r>
    <s v="PROD-0003"/>
    <s v="Smart Plug"/>
    <s v="Smart Home Devices"/>
    <s v="SPL-003"/>
    <n v="320.91000000000003"/>
    <n v="286.37"/>
  </r>
  <r>
    <s v="PROD-0004"/>
    <s v="Wallet"/>
    <s v="Accessories"/>
    <s v="SPL-004"/>
    <n v="19.760000000000002"/>
    <n v="17.95"/>
  </r>
  <r>
    <s v="PROD-0005"/>
    <s v="Wristwatch"/>
    <s v="Accessories"/>
    <s v="SPL-005"/>
    <n v="53.97"/>
    <n v="47.83"/>
  </r>
  <r>
    <s v="PROD-0006"/>
    <s v="Wardrobe"/>
    <s v="Furniture"/>
    <s v="SPL-006"/>
    <n v="1187.72"/>
    <n v="1088.03"/>
  </r>
  <r>
    <s v="PROD-0007"/>
    <s v="Smart Thermostat"/>
    <s v="Smart Home Devices"/>
    <s v="SPL-007"/>
    <n v="268.17"/>
    <n v="230.36"/>
  </r>
  <r>
    <s v="PROD-0008"/>
    <s v="Motion Sensor"/>
    <s v="Smart Home Devices"/>
    <s v="SPL-008"/>
    <n v="342.39"/>
    <n v="306.01"/>
  </r>
  <r>
    <s v="PROD-0009"/>
    <s v="Bed Frame"/>
    <s v="Furniture"/>
    <s v="SPL-009"/>
    <n v="1573.29"/>
    <n v="1394.49"/>
  </r>
  <r>
    <s v="PROD-0010"/>
    <s v="Smartwatch"/>
    <s v="Electronics"/>
    <s v="SPL-010"/>
    <n v="1019.06"/>
    <n v="901.81"/>
  </r>
  <r>
    <s v="PROD-0011"/>
    <s v="Microwave Oven"/>
    <s v="Home &amp; Kitchen"/>
    <s v="SPL-011"/>
    <n v="98.85"/>
    <n v="88.77"/>
  </r>
  <r>
    <s v="PROD-0012"/>
    <s v="Desk Lamp"/>
    <s v="Office Supplies"/>
    <s v="SPL-012"/>
    <n v="295.02999999999997"/>
    <n v="256.12"/>
  </r>
  <r>
    <s v="PROD-0013"/>
    <s v="Coffee Maker"/>
    <s v="Home &amp; Kitchen"/>
    <s v="SPL-013"/>
    <n v="244.8"/>
    <n v="217.61"/>
  </r>
  <r>
    <s v="PROD-0014"/>
    <s v="Sofa Set"/>
    <s v="Furniture"/>
    <s v="SPL-014"/>
    <n v="979.72"/>
    <n v="847.19"/>
  </r>
  <r>
    <s v="PROD-0015"/>
    <s v="Dish Soap"/>
    <s v="Cleaning &amp; Household Essentials"/>
    <s v="SPL-015"/>
    <n v="47.03"/>
    <n v="44.51"/>
  </r>
  <r>
    <s v="PROD-0016"/>
    <s v="Stapler"/>
    <s v="Office Supplies"/>
    <s v="SPL-016"/>
    <n v="132.31"/>
    <n v="123.56"/>
  </r>
  <r>
    <s v="PROD-0017"/>
    <s v="Trash Bags"/>
    <s v="Cleaning &amp; Household Essentials"/>
    <s v="SPL-017"/>
    <n v="54.33"/>
    <n v="51.49"/>
  </r>
  <r>
    <s v="PROD-0018"/>
    <s v="Handbag"/>
    <s v="Accessories"/>
    <s v="SPL-018"/>
    <n v="105.87"/>
    <n v="90.23"/>
  </r>
  <r>
    <s v="PROD-0019"/>
    <s v="Dining Table"/>
    <s v="Furniture"/>
    <s v="SPL-019"/>
    <n v="579.72"/>
    <n v="528.61"/>
  </r>
  <r>
    <s v="PROD-0020"/>
    <s v="Tablet"/>
    <s v="Electronics"/>
    <s v="SPL-020"/>
    <n v="52.33"/>
    <n v="47.1"/>
  </r>
  <r>
    <s v="PROD-0021"/>
    <s v="Voice Assistant"/>
    <s v="Smart Home Devices"/>
    <s v="SPL-021"/>
    <n v="607.78"/>
    <n v="527.41"/>
  </r>
  <r>
    <s v="PROD-0022"/>
    <s v="Dish Rack"/>
    <s v="Home &amp; Kitchen"/>
    <s v="SPL-022"/>
    <n v="362.14"/>
    <n v="329"/>
  </r>
  <r>
    <s v="PROD-0023"/>
    <s v="Notebook"/>
    <s v="Office Supplies"/>
    <s v="SPL-023"/>
    <n v="379.88"/>
    <n v="332.75"/>
  </r>
  <r>
    <s v="PROD-0024"/>
    <s v="Laptop"/>
    <s v="Electronics"/>
    <s v="SPL-024"/>
    <n v="1044.8800000000001"/>
    <n v="933.98"/>
  </r>
  <r>
    <s v="PROD-0025"/>
    <s v="Broom"/>
    <s v="Cleaning &amp; Household Essentials"/>
    <s v="SPL-025"/>
    <n v="10.95"/>
    <n v="9.8000000000000007"/>
  </r>
  <r>
    <s v="PROD-0026"/>
    <s v="Bookshelf"/>
    <s v="Furniture"/>
    <s v="SPL-026"/>
    <n v="1711.62"/>
    <n v="1577.4"/>
  </r>
  <r>
    <s v="PROD-0027"/>
    <s v="Sunglasses"/>
    <s v="Accessories"/>
    <s v="SPL-027"/>
    <n v="274.83"/>
    <n v="236.64"/>
  </r>
  <r>
    <s v="PROD-0028"/>
    <s v="File Cabinet"/>
    <s v="Office Supplies"/>
    <s v="SPL-028"/>
    <n v="111.45"/>
    <n v="97.77"/>
  </r>
  <r>
    <s v="PROD-0029"/>
    <s v="Headphones"/>
    <s v="Electronics"/>
    <s v="SPL-029"/>
    <n v="455.54"/>
    <n v="426.78"/>
  </r>
  <r>
    <s v="PROD-0030"/>
    <s v="Blender"/>
    <s v="Home &amp; Kitchen"/>
    <s v="SPL-030"/>
    <n v="182.12"/>
    <n v="171.43"/>
  </r>
  <r>
    <s v="PROD-0031"/>
    <s v="Security Camera"/>
    <s v="Smart Home Devices"/>
    <s v="SPL-031"/>
    <n v="449.22"/>
    <n v="425.32"/>
  </r>
  <r>
    <s v="PROD-0032"/>
    <s v="Light Bulbs"/>
    <s v="Smart Home Devices"/>
    <s v="SPL-032"/>
    <n v="656.32"/>
    <n v="571.76"/>
  </r>
  <r>
    <s v="PROD-0033"/>
    <s v="Belt"/>
    <s v="Accessories"/>
    <s v="SPL-033"/>
    <n v="251.12"/>
    <n v="236.09"/>
  </r>
  <r>
    <s v="PROD-0034"/>
    <s v="Toaster"/>
    <s v="Home &amp; Kitchen"/>
    <s v="SPL-034"/>
    <n v="213.57"/>
    <n v="185.43"/>
  </r>
  <r>
    <s v="PROD-0035"/>
    <s v="Gaming Console"/>
    <s v="Electronics"/>
    <s v="SPL-035"/>
    <n v="761.96"/>
    <n v="708.28"/>
  </r>
  <r>
    <s v="PROD-0036"/>
    <s v="Scarf"/>
    <s v="Accessories"/>
    <s v="SPL-036"/>
    <n v="242.5"/>
    <n v="220.55"/>
  </r>
  <r>
    <s v="PROD-0037"/>
    <s v="Mop Set"/>
    <s v="Cleaning &amp; Household Essentials"/>
    <s v="SPL-037"/>
    <n v="9.2100000000000009"/>
    <n v="7.88"/>
  </r>
  <r>
    <s v="PROD-0038"/>
    <s v="Camera"/>
    <s v="Electronics"/>
    <s v="SPL-038"/>
    <n v="514.36"/>
    <n v="453.22"/>
  </r>
  <r>
    <s v="PROD-0039"/>
    <s v="Paper Shredder"/>
    <s v="Office Supplies"/>
    <s v="SPL-039"/>
    <n v="146.41"/>
    <n v="125.16"/>
  </r>
  <r>
    <s v="PROD-0040"/>
    <s v="Smartphone"/>
    <s v="Electronics"/>
    <s v="SPL-040"/>
    <n v="837.69"/>
    <n v="756.65"/>
  </r>
  <r>
    <s v="PROD-0041"/>
    <s v="Vacuum Cleaner"/>
    <s v="Cleaning &amp; Household Essentials"/>
    <s v="SPL-041"/>
    <n v="43.15"/>
    <n v="38.049999999999997"/>
  </r>
  <r>
    <s v="PROD-0042"/>
    <s v="Office Chair"/>
    <s v="Furniture"/>
    <s v="SPL-042"/>
    <n v="1513.99"/>
    <n v="1381.21"/>
  </r>
  <r>
    <s v="PROD-0043"/>
    <s v="Whiteboard"/>
    <s v="Office Supplies"/>
    <s v="SPL-043"/>
    <n v="120.75"/>
    <n v="104.4"/>
  </r>
  <r>
    <s v="PROD-0044"/>
    <s v="Smart Lock"/>
    <s v="Smart Home Devices"/>
    <s v="SPL-044"/>
    <n v="669.59"/>
    <n v="615.55999999999995"/>
  </r>
  <r>
    <s v="PROD-0045"/>
    <s v="Laundry Detergent"/>
    <s v="Cleaning &amp; Household Essentials"/>
    <s v="SPL-045"/>
    <n v="58.68"/>
    <n v="55.69"/>
  </r>
  <r>
    <s v="PROD-0046"/>
    <s v="Backpack"/>
    <s v="Accessories"/>
    <s v="SPL-046"/>
    <n v="258.10000000000002"/>
    <n v="227.51"/>
  </r>
  <r>
    <s v="PROD-0047"/>
    <s v="Air Fryer"/>
    <s v="Home &amp; Kitchen"/>
    <s v="SPL-047"/>
    <n v="331.95"/>
    <n v="314.04000000000002"/>
  </r>
  <r>
    <s v="PROD-0048"/>
    <s v="Wooden Table"/>
    <s v="Furniture"/>
    <s v="SPL-048"/>
    <n v="1535.66"/>
    <n v="1369.51"/>
  </r>
  <r>
    <s v="PROD-0049"/>
    <s v="Cooking Utensils"/>
    <s v="Home &amp; Kitchen"/>
    <s v="SPL-049"/>
    <n v="255.17"/>
    <n v="242.16"/>
  </r>
  <r>
    <s v="PROD-0050"/>
    <s v="Handbag"/>
    <s v="Accessories"/>
    <s v="SPL-050"/>
    <n v="275.85000000000002"/>
    <n v="251.18"/>
  </r>
  <r>
    <s v="PROD-0051"/>
    <s v="Handbag"/>
    <s v="Accessories"/>
    <s v="SPL-051"/>
    <n v="76.709999999999994"/>
    <n v="67.75"/>
  </r>
  <r>
    <s v="PROD-0052"/>
    <s v="Headphones"/>
    <s v="Electronics"/>
    <s v="SPL-052"/>
    <n v="1175.53"/>
    <n v="1083.8499999999999"/>
  </r>
  <r>
    <s v="PROD-0053"/>
    <s v="Voice Assistant"/>
    <s v="Smart Home Devices"/>
    <s v="SPL-053"/>
    <n v="573.4"/>
    <n v="522.16999999999996"/>
  </r>
  <r>
    <s v="PROD-0054"/>
    <s v="Wallet"/>
    <s v="Accessories"/>
    <s v="SPL-054"/>
    <n v="124.65"/>
    <n v="107.87"/>
  </r>
  <r>
    <s v="PROD-0055"/>
    <s v="Bed Frame"/>
    <s v="Furniture"/>
    <s v="SPL-055"/>
    <n v="164.62"/>
    <n v="140"/>
  </r>
  <r>
    <s v="PROD-0056"/>
    <s v="Light Bulbs"/>
    <s v="Smart Home Devices"/>
    <s v="SPL-056"/>
    <n v="780.57"/>
    <n v="682.03"/>
  </r>
  <r>
    <s v="PROD-0057"/>
    <s v="Handbag"/>
    <s v="Accessories"/>
    <s v="SPL-057"/>
    <n v="126.18"/>
    <n v="110.85"/>
  </r>
  <r>
    <s v="PROD-0058"/>
    <s v="Stapler"/>
    <s v="Office Supplies"/>
    <s v="SPL-058"/>
    <n v="240.21"/>
    <n v="215.61"/>
  </r>
  <r>
    <s v="PROD-0059"/>
    <s v="Camera"/>
    <s v="Electronics"/>
    <s v="SPL-059"/>
    <n v="472.13"/>
    <n v="431.91"/>
  </r>
  <r>
    <s v="PROD-0060"/>
    <s v="Stapler"/>
    <s v="Office Supplies"/>
    <s v="SPL-060"/>
    <n v="68.75"/>
    <n v="63.71"/>
  </r>
  <r>
    <s v="PROD-0061"/>
    <s v="Wooden Table"/>
    <s v="Furniture"/>
    <s v="SPL-061"/>
    <n v="555.73"/>
    <n v="489.2"/>
  </r>
  <r>
    <s v="PROD-0062"/>
    <s v="Smart Lock"/>
    <s v="Smart Home Devices"/>
    <s v="SPL-062"/>
    <n v="732.78"/>
    <n v="653.44000000000005"/>
  </r>
  <r>
    <s v="PROD-0063"/>
    <s v="File Cabinet"/>
    <s v="Office Supplies"/>
    <s v="SPL-063"/>
    <n v="165.91"/>
    <n v="149.52000000000001"/>
  </r>
  <r>
    <s v="PROD-0064"/>
    <s v="Wristwatch"/>
    <s v="Accessories"/>
    <s v="SPL-064"/>
    <n v="224.76"/>
    <n v="213.15"/>
  </r>
  <r>
    <s v="PROD-0065"/>
    <s v="Smart Thermostat"/>
    <s v="Smart Home Devices"/>
    <s v="SPL-065"/>
    <n v="732.7"/>
    <n v="636"/>
  </r>
  <r>
    <s v="PROD-0066"/>
    <s v="Microwave Oven"/>
    <s v="Home &amp; Kitchen"/>
    <s v="SPL-066"/>
    <n v="490.6"/>
    <n v="426.04"/>
  </r>
  <r>
    <s v="PROD-0067"/>
    <s v="Light Bulbs"/>
    <s v="Smart Home Devices"/>
    <s v="SPL-067"/>
    <n v="370.52"/>
    <n v="350.23"/>
  </r>
  <r>
    <s v="PROD-0068"/>
    <s v="Headphones"/>
    <s v="Electronics"/>
    <s v="SPL-068"/>
    <n v="1336.89"/>
    <n v="1149.6300000000001"/>
  </r>
  <r>
    <s v="PROD-0069"/>
    <s v="Broom"/>
    <s v="Cleaning &amp; Household Essentials"/>
    <s v="SPL-069"/>
    <n v="39.82"/>
    <n v="33.93"/>
  </r>
  <r>
    <s v="PROD-0070"/>
    <s v="File Cabinet"/>
    <s v="Office Supplies"/>
    <s v="SPL-070"/>
    <n v="202.49"/>
    <n v="182.19"/>
  </r>
  <r>
    <s v="PROD-0071"/>
    <s v="Wristwatch"/>
    <s v="Accessories"/>
    <s v="SPL-071"/>
    <n v="298"/>
    <n v="262.95999999999998"/>
  </r>
  <r>
    <s v="PROD-0072"/>
    <s v="Broom"/>
    <s v="Cleaning &amp; Household Essentials"/>
    <s v="SPL-072"/>
    <n v="22.77"/>
    <n v="19.5"/>
  </r>
  <r>
    <s v="PROD-0073"/>
    <s v="Handbag"/>
    <s v="Accessories"/>
    <s v="SPL-073"/>
    <n v="146.31"/>
    <n v="136.19"/>
  </r>
  <r>
    <s v="PROD-0074"/>
    <s v="Smart Plug"/>
    <s v="Smart Home Devices"/>
    <s v="SPL-074"/>
    <n v="190.46"/>
    <n v="177.75"/>
  </r>
  <r>
    <s v="PROD-0075"/>
    <s v="Smartphone"/>
    <s v="Electronics"/>
    <s v="SPL-075"/>
    <n v="1491.87"/>
    <n v="1413.01"/>
  </r>
  <r>
    <s v="PROD-0076"/>
    <s v="Stapler"/>
    <s v="Office Supplies"/>
    <s v="SPL-076"/>
    <n v="11.15"/>
    <n v="7.31"/>
  </r>
  <r>
    <s v="PROD-0077"/>
    <s v="Broom"/>
    <s v="Cleaning &amp; Household Essentials"/>
    <s v="SPL-077"/>
    <n v="58.54"/>
    <n v="51.91"/>
  </r>
  <r>
    <s v="PROD-0078"/>
    <s v="Sunglasses"/>
    <s v="Accessories"/>
    <s v="SPL-078"/>
    <n v="156.69"/>
    <n v="136.02000000000001"/>
  </r>
  <r>
    <s v="PROD-0079"/>
    <s v="Smart Thermostat"/>
    <s v="Smart Home Devices"/>
    <s v="SPL-079"/>
    <n v="399.35"/>
    <n v="342.26"/>
  </r>
  <r>
    <s v="PROD-0080"/>
    <s v="Smart Lock"/>
    <s v="Smart Home Devices"/>
    <s v="SPL-080"/>
    <n v="273.17"/>
    <n v="254.59"/>
  </r>
  <r>
    <s v="PROD-0081"/>
    <s v="Handbag"/>
    <s v="Accessories"/>
    <s v="SPL-081"/>
    <n v="59.77"/>
    <n v="56.17"/>
  </r>
  <r>
    <s v="PROD-0082"/>
    <s v="Belt"/>
    <s v="Accessories"/>
    <s v="SPL-082"/>
    <n v="131.94"/>
    <n v="120.98"/>
  </r>
  <r>
    <s v="PROD-0083"/>
    <s v="Dish Soap"/>
    <s v="Cleaning &amp; Household Essentials"/>
    <s v="SPL-083"/>
    <n v="14.71"/>
    <n v="11.91"/>
  </r>
  <r>
    <s v="PROD-0084"/>
    <s v="Stapler"/>
    <s v="Office Supplies"/>
    <s v="SPL-084"/>
    <n v="233.28"/>
    <n v="204.49"/>
  </r>
  <r>
    <s v="PROD-0085"/>
    <s v="Sunglasses"/>
    <s v="Accessories"/>
    <s v="SPL-085"/>
    <n v="279.45"/>
    <n v="249.6"/>
  </r>
  <r>
    <s v="PROD-0086"/>
    <s v="Voice Assistant"/>
    <s v="Smart Home Devices"/>
    <s v="SPL-086"/>
    <n v="538.42999999999995"/>
    <n v="500.5"/>
  </r>
  <r>
    <s v="PROD-0087"/>
    <s v="Broom"/>
    <s v="Cleaning &amp; Household Essentials"/>
    <s v="SPL-087"/>
    <n v="60.86"/>
    <n v="56.32"/>
  </r>
  <r>
    <s v="PROD-0088"/>
    <s v="Coffee Maker"/>
    <s v="Home &amp; Kitchen"/>
    <s v="SPL-088"/>
    <n v="336.28"/>
    <n v="313.12"/>
  </r>
  <r>
    <s v="PROD-0089"/>
    <s v="Bookshelf"/>
    <s v="Furniture"/>
    <s v="SPL-089"/>
    <n v="1185.77"/>
    <n v="1096.07"/>
  </r>
  <r>
    <s v="PROD-0090"/>
    <s v="Disinfectant Spray"/>
    <s v="Cleaning &amp; Household Essentials"/>
    <s v="SPL-090"/>
    <n v="25.67"/>
    <n v="20.71"/>
  </r>
  <r>
    <s v="PROD-0091"/>
    <s v="Stapler"/>
    <s v="Office Supplies"/>
    <s v="SPL-091"/>
    <n v="394.97"/>
    <n v="370.45"/>
  </r>
  <r>
    <s v="PROD-0092"/>
    <s v="Office Chair"/>
    <s v="Furniture"/>
    <s v="SPL-092"/>
    <n v="1709.58"/>
    <n v="1461.65"/>
  </r>
  <r>
    <s v="PROD-0093"/>
    <s v="Voice Assistant"/>
    <s v="Smart Home Devices"/>
    <s v="SPL-093"/>
    <n v="782.94"/>
    <n v="676.27"/>
  </r>
  <r>
    <s v="PROD-0094"/>
    <s v="Toaster"/>
    <s v="Home &amp; Kitchen"/>
    <s v="SPL-094"/>
    <n v="67.86"/>
    <n v="60.97"/>
  </r>
  <r>
    <s v="PROD-0095"/>
    <s v="Tablet"/>
    <s v="Electronics"/>
    <s v="SPL-095"/>
    <n v="663.65"/>
    <n v="626.53"/>
  </r>
  <r>
    <s v="PROD-0096"/>
    <s v="Gaming Console"/>
    <s v="Electronics"/>
    <s v="SPL-096"/>
    <n v="434.13"/>
    <n v="382.3"/>
  </r>
  <r>
    <s v="PROD-0097"/>
    <s v="Belt"/>
    <s v="Accessories"/>
    <s v="SPL-097"/>
    <n v="123.3"/>
    <n v="108.89"/>
  </r>
  <r>
    <s v="PROD-0098"/>
    <s v="Broom"/>
    <s v="Cleaning &amp; Household Essentials"/>
    <s v="SPL-098"/>
    <n v="97.17"/>
    <n v="88.74"/>
  </r>
  <r>
    <s v="PROD-0099"/>
    <s v="Tablet"/>
    <s v="Electronics"/>
    <s v="SPL-099"/>
    <n v="756.54"/>
    <n v="661.1"/>
  </r>
  <r>
    <s v="PROD-0100"/>
    <s v="Stapler"/>
    <s v="Office Supplies"/>
    <s v="SPL-100"/>
    <n v="172.27"/>
    <n v="151.19999999999999"/>
  </r>
  <r>
    <s v="PROD-0101"/>
    <s v="Gaming Console"/>
    <s v="Electronics"/>
    <s v="SPL-101"/>
    <n v="1378.76"/>
    <n v="1233.56"/>
  </r>
  <r>
    <s v="PROD-0102"/>
    <s v="Sunglasses"/>
    <s v="Accessories"/>
    <s v="SPL-102"/>
    <n v="151.13999999999999"/>
    <n v="129.41"/>
  </r>
  <r>
    <s v="PROD-0103"/>
    <s v="Air Fryer"/>
    <s v="Home &amp; Kitchen"/>
    <s v="SPL-103"/>
    <n v="303.45999999999998"/>
    <n v="281.29000000000002"/>
  </r>
  <r>
    <s v="PROD-0104"/>
    <s v="Coffee Maker"/>
    <s v="Home &amp; Kitchen"/>
    <s v="SPL-104"/>
    <n v="465.2"/>
    <n v="415.32"/>
  </r>
  <r>
    <s v="PROD-0105"/>
    <s v="Wallet"/>
    <s v="Accessories"/>
    <s v="SPL-105"/>
    <n v="169.49"/>
    <n v="148.41"/>
  </r>
  <r>
    <s v="PROD-0106"/>
    <s v="Motion Sensor"/>
    <s v="Smart Home Devices"/>
    <s v="SPL-106"/>
    <n v="52.22"/>
    <n v="44.5"/>
  </r>
  <r>
    <s v="PROD-0107"/>
    <s v="Security Camera"/>
    <s v="Smart Home Devices"/>
    <s v="SPL-107"/>
    <n v="295.39"/>
    <n v="269.95999999999998"/>
  </r>
  <r>
    <s v="PROD-0108"/>
    <s v="Cooking Utensils"/>
    <s v="Home &amp; Kitchen"/>
    <s v="SPL-108"/>
    <n v="125.67"/>
    <n v="111.33"/>
  </r>
  <r>
    <s v="PROD-0109"/>
    <s v="Bookshelf"/>
    <s v="Furniture"/>
    <s v="SPL-109"/>
    <n v="559.91"/>
    <n v="507.61"/>
  </r>
  <r>
    <s v="PROD-0110"/>
    <s v="Whiteboard"/>
    <s v="Office Supplies"/>
    <s v="SPL-110"/>
    <n v="389.97"/>
    <n v="346.96"/>
  </r>
  <r>
    <s v="PROD-0111"/>
    <s v="Smart Lock"/>
    <s v="Smart Home Devices"/>
    <s v="SPL-111"/>
    <n v="90.63"/>
    <n v="84.84"/>
  </r>
  <r>
    <s v="PROD-0112"/>
    <s v="File Cabinet"/>
    <s v="Office Supplies"/>
    <s v="SPL-112"/>
    <n v="184.56"/>
    <n v="161.13999999999999"/>
  </r>
  <r>
    <s v="PROD-0113"/>
    <s v="Laundry Detergent"/>
    <s v="Cleaning &amp; Household Essentials"/>
    <s v="SPL-113"/>
    <n v="85.93"/>
    <n v="73.64"/>
  </r>
  <r>
    <s v="PROD-0114"/>
    <s v="Scarf"/>
    <s v="Accessories"/>
    <s v="SPL-114"/>
    <n v="243.81"/>
    <n v="225.2"/>
  </r>
  <r>
    <s v="PROD-0115"/>
    <s v="Belt"/>
    <s v="Accessories"/>
    <s v="SPL-115"/>
    <n v="240"/>
    <n v="217.65"/>
  </r>
  <r>
    <s v="PROD-0116"/>
    <s v="Dish Soap"/>
    <s v="Cleaning &amp; Household Essentials"/>
    <s v="SPL-116"/>
    <n v="87.6"/>
    <n v="78.75"/>
  </r>
  <r>
    <s v="PROD-0117"/>
    <s v="Backpack"/>
    <s v="Accessories"/>
    <s v="SPL-117"/>
    <n v="155.34"/>
    <n v="141.49"/>
  </r>
  <r>
    <s v="PROD-0118"/>
    <s v="Bookshelf"/>
    <s v="Furniture"/>
    <s v="SPL-118"/>
    <n v="226.23"/>
    <n v="197.18"/>
  </r>
  <r>
    <s v="PROD-0119"/>
    <s v="Gaming Console"/>
    <s v="Electronics"/>
    <s v="SPL-119"/>
    <n v="971.8"/>
    <n v="922.13"/>
  </r>
  <r>
    <s v="PROD-0120"/>
    <s v="Light Bulbs"/>
    <s v="Smart Home Devices"/>
    <s v="SPL-120"/>
    <n v="404.02"/>
    <n v="363.75"/>
  </r>
  <r>
    <s v="PROD-0121"/>
    <s v="Office Chair"/>
    <s v="Furniture"/>
    <s v="SPL-121"/>
    <n v="1260.0999999999999"/>
    <n v="1180.5899999999999"/>
  </r>
  <r>
    <s v="PROD-0122"/>
    <s v="Smartphone"/>
    <s v="Electronics"/>
    <s v="SPL-122"/>
    <n v="286.39"/>
    <n v="252.16"/>
  </r>
  <r>
    <s v="PROD-0123"/>
    <s v="Stapler"/>
    <s v="Office Supplies"/>
    <s v="SPL-123"/>
    <n v="176.23"/>
    <n v="158.68"/>
  </r>
  <r>
    <s v="PROD-0124"/>
    <s v="Wallet"/>
    <s v="Accessories"/>
    <s v="SPL-124"/>
    <n v="247.7"/>
    <n v="217.63"/>
  </r>
  <r>
    <s v="PROD-0125"/>
    <s v="Bed Frame"/>
    <s v="Furniture"/>
    <s v="SPL-125"/>
    <n v="159.38999999999999"/>
    <n v="142.01"/>
  </r>
  <r>
    <s v="PROD-0126"/>
    <s v="Wallet"/>
    <s v="Accessories"/>
    <s v="SPL-126"/>
    <n v="47.6"/>
    <n v="42.29"/>
  </r>
  <r>
    <s v="PROD-0127"/>
    <s v="Stapler"/>
    <s v="Office Supplies"/>
    <s v="SPL-127"/>
    <n v="65.67"/>
    <n v="59.16"/>
  </r>
  <r>
    <s v="PROD-0128"/>
    <s v="Wallet"/>
    <s v="Accessories"/>
    <s v="SPL-128"/>
    <n v="82.18"/>
    <n v="77.760000000000005"/>
  </r>
  <r>
    <s v="PROD-0129"/>
    <s v="Sunglasses"/>
    <s v="Accessories"/>
    <s v="SPL-129"/>
    <n v="39.78"/>
    <n v="34.53"/>
  </r>
  <r>
    <s v="PROD-0130"/>
    <s v="Mop Set"/>
    <s v="Cleaning &amp; Household Essentials"/>
    <s v="SPL-130"/>
    <n v="81.849999999999994"/>
    <n v="75.209999999999994"/>
  </r>
  <r>
    <s v="PROD-0131"/>
    <s v="Dining Table"/>
    <s v="Furniture"/>
    <s v="SPL-131"/>
    <n v="1510.95"/>
    <n v="1340.83"/>
  </r>
  <r>
    <s v="PROD-0132"/>
    <s v="Camera"/>
    <s v="Electronics"/>
    <s v="SPL-132"/>
    <n v="1444.56"/>
    <n v="1253.29"/>
  </r>
  <r>
    <s v="PROD-0133"/>
    <s v="Voice Assistant"/>
    <s v="Smart Home Devices"/>
    <s v="SPL-133"/>
    <n v="223.99"/>
    <n v="204.04"/>
  </r>
  <r>
    <s v="PROD-0134"/>
    <s v="Smart Lock"/>
    <s v="Smart Home Devices"/>
    <s v="SPL-134"/>
    <n v="73.58"/>
    <n v="66.81"/>
  </r>
  <r>
    <s v="PROD-0135"/>
    <s v="Air Fryer"/>
    <s v="Home &amp; Kitchen"/>
    <s v="SPL-135"/>
    <n v="422.35"/>
    <n v="362.78"/>
  </r>
  <r>
    <s v="PROD-0136"/>
    <s v="Backpack"/>
    <s v="Accessories"/>
    <s v="SPL-136"/>
    <n v="130.38"/>
    <n v="116.94"/>
  </r>
  <r>
    <s v="PROD-0137"/>
    <s v="Wooden Table"/>
    <s v="Furniture"/>
    <s v="SPL-137"/>
    <n v="1830.51"/>
    <n v="1729.95"/>
  </r>
  <r>
    <s v="PROD-0138"/>
    <s v="Gaming Console"/>
    <s v="Electronics"/>
    <s v="SPL-138"/>
    <n v="74.81"/>
    <n v="68.2"/>
  </r>
  <r>
    <s v="PROD-0139"/>
    <s v="Printer"/>
    <s v="Office Supplies"/>
    <s v="SPL-139"/>
    <n v="300.56"/>
    <n v="268.18"/>
  </r>
  <r>
    <s v="PROD-0140"/>
    <s v="Smart Lock"/>
    <s v="Smart Home Devices"/>
    <s v="SPL-140"/>
    <n v="772.48"/>
    <n v="718.59"/>
  </r>
  <r>
    <s v="PROD-0141"/>
    <s v="Notebook"/>
    <s v="Office Supplies"/>
    <s v="SPL-141"/>
    <n v="360.51"/>
    <n v="328.32"/>
  </r>
  <r>
    <s v="PROD-0142"/>
    <s v="Stapler"/>
    <s v="Office Supplies"/>
    <s v="SPL-142"/>
    <n v="11.38"/>
    <n v="10.56"/>
  </r>
  <r>
    <s v="PROD-0143"/>
    <s v="Paper Shredder"/>
    <s v="Office Supplies"/>
    <s v="SPL-143"/>
    <n v="199.1"/>
    <n v="178.02"/>
  </r>
  <r>
    <s v="PROD-0144"/>
    <s v="Disinfectant Spray"/>
    <s v="Cleaning &amp; Household Essentials"/>
    <s v="SPL-144"/>
    <n v="78.11"/>
    <n v="71.260000000000005"/>
  </r>
  <r>
    <s v="PROD-0145"/>
    <s v="Mop Set"/>
    <s v="Cleaning &amp; Household Essentials"/>
    <s v="SPL-145"/>
    <n v="13.99"/>
    <n v="12.76"/>
  </r>
  <r>
    <s v="PROD-0146"/>
    <s v="Paper Shredder"/>
    <s v="Office Supplies"/>
    <s v="SPL-146"/>
    <n v="279.19"/>
    <n v="250.29"/>
  </r>
  <r>
    <s v="PROD-0147"/>
    <s v="Desk Lamp"/>
    <s v="Office Supplies"/>
    <s v="SPL-147"/>
    <n v="173.04"/>
    <n v="154.35"/>
  </r>
  <r>
    <s v="PROD-0148"/>
    <s v="Sunglasses"/>
    <s v="Accessories"/>
    <s v="SPL-148"/>
    <n v="53.04"/>
    <n v="50.13"/>
  </r>
  <r>
    <s v="PROD-0149"/>
    <s v="Mop Set"/>
    <s v="Cleaning &amp; Household Essentials"/>
    <s v="SPL-149"/>
    <n v="61.05"/>
    <n v="56.33"/>
  </r>
  <r>
    <s v="PROD-0150"/>
    <s v="Smart Lock"/>
    <s v="Smart Home Devices"/>
    <s v="SPL-150"/>
    <n v="195.41"/>
    <n v="176.73"/>
  </r>
  <r>
    <s v="PROD-0151"/>
    <s v="Office Chair"/>
    <s v="Furniture"/>
    <s v="SPL-151"/>
    <n v="685.03"/>
    <n v="650.46"/>
  </r>
  <r>
    <s v="PROD-0152"/>
    <s v="Coffee Maker"/>
    <s v="Home &amp; Kitchen"/>
    <s v="SPL-152"/>
    <n v="117.48"/>
    <n v="111.04"/>
  </r>
  <r>
    <s v="PROD-0153"/>
    <s v="Document Scanner"/>
    <s v="Electronics"/>
    <s v="SPL-153"/>
    <n v="916.01"/>
    <n v="840.37"/>
  </r>
  <r>
    <s v="PROD-0154"/>
    <s v="Desk Mat"/>
    <s v="Accessories"/>
    <s v="SPL-154"/>
    <n v="211.95"/>
    <n v="182.82"/>
  </r>
  <r>
    <s v="PROD-0155"/>
    <s v="Tablet Stand"/>
    <s v="Accessories"/>
    <s v="SPL-155"/>
    <n v="173.99"/>
    <n v="154.99"/>
  </r>
  <r>
    <s v="PROD-0156"/>
    <s v="Drawer Unit"/>
    <s v="Furniture"/>
    <s v="SPL-156"/>
    <n v="1280.8800000000001"/>
    <n v="1111.53"/>
  </r>
  <r>
    <s v="PROD-0157"/>
    <s v="Bath Towels"/>
    <s v="Home &amp; Kitchen"/>
    <s v="SPL-157"/>
    <n v="351.15"/>
    <n v="311.51"/>
  </r>
  <r>
    <s v="PROD-0158"/>
    <s v="External SSD"/>
    <s v="Electronics"/>
    <s v="SPL-158"/>
    <n v="1054.3499999999999"/>
    <n v="907.09"/>
  </r>
  <r>
    <s v="PROD-0159"/>
    <s v="Computer Speakers"/>
    <s v="Electronics"/>
    <s v="SPL-159"/>
    <n v="913.52"/>
    <n v="842.44"/>
  </r>
  <r>
    <s v="PROD-0160"/>
    <s v="Gaming Keyboard"/>
    <s v="Electronics"/>
    <s v="SPL-160"/>
    <n v="739.13"/>
    <n v="637.57000000000005"/>
  </r>
  <r>
    <s v="PROD-0161"/>
    <s v="Gaming Mouse Pad"/>
    <s v="Accessories"/>
    <s v="SPL-161"/>
    <n v="161.66999999999999"/>
    <n v="148.6"/>
  </r>
  <r>
    <s v="PROD-0162"/>
    <s v="Rice Cooker"/>
    <s v="Home &amp; Kitchen"/>
    <s v="SPL-162"/>
    <n v="35.25"/>
    <n v="30.48"/>
  </r>
  <r>
    <s v="PROD-0163"/>
    <s v="Phone Grip"/>
    <s v="Accessories"/>
    <s v="SPL-163"/>
    <n v="58.64"/>
    <n v="54.6"/>
  </r>
  <r>
    <s v="PROD-0164"/>
    <s v="Toaster Oven"/>
    <s v="Home &amp; Kitchen"/>
    <s v="SPL-164"/>
    <n v="219.93"/>
    <n v="197.11"/>
  </r>
  <r>
    <s v="PROD-0165"/>
    <s v="Laptop Stand"/>
    <s v="Accessories"/>
    <s v="SPL-165"/>
    <n v="31.79"/>
    <n v="29.93"/>
  </r>
  <r>
    <s v="PROD-0166"/>
    <s v="Mechanical Keyboard"/>
    <s v="Electronics"/>
    <s v="SPL-166"/>
    <n v="239.62"/>
    <n v="224.05"/>
  </r>
  <r>
    <s v="PROD-0167"/>
    <s v="Food Processor"/>
    <s v="Home &amp; Kitchen"/>
    <s v="SPL-167"/>
    <n v="199.51"/>
    <n v="183.58"/>
  </r>
  <r>
    <s v="PROD-0168"/>
    <s v="Monitor Stand"/>
    <s v="Furniture"/>
    <s v="SPL-168"/>
    <n v="293.97000000000003"/>
    <n v="260.32"/>
  </r>
  <r>
    <s v="PROD-0169"/>
    <s v="Laptop Sleeve"/>
    <s v="Accessories"/>
    <s v="SPL-169"/>
    <n v="182.29"/>
    <n v="170.26"/>
  </r>
  <r>
    <s v="PROD-0170"/>
    <s v="Wireless Mouse"/>
    <s v="Electronics"/>
    <s v="SPL-170"/>
    <n v="891.06"/>
    <n v="766.65"/>
  </r>
  <r>
    <s v="PROD-0171"/>
    <s v="Power Strip"/>
    <s v="Electronics"/>
    <s v="SPL-171"/>
    <n v="922.19"/>
    <n v="806.35"/>
  </r>
  <r>
    <s v="PROD-0172"/>
    <s v="Microphone"/>
    <s v="Electronics"/>
    <s v="SPL-172"/>
    <n v="520.33000000000004"/>
    <n v="460.97"/>
  </r>
  <r>
    <s v="PROD-0173"/>
    <s v="Bookshelf"/>
    <s v="Furniture"/>
    <s v="SPL-173"/>
    <n v="1038.01"/>
    <n v="940.58"/>
  </r>
  <r>
    <s v="PROD-0174"/>
    <s v="Portable Charger"/>
    <s v="Accessories"/>
    <s v="SPL-174"/>
    <n v="137.93"/>
    <n v="118.86"/>
  </r>
  <r>
    <s v="PROD-0175"/>
    <s v="Bluetooth Headphones"/>
    <s v="Electronics"/>
    <s v="SPL-175"/>
    <n v="953.76"/>
    <n v="813.53"/>
  </r>
  <r>
    <s v="PROD-0176"/>
    <s v="Noise Cancelling Headset"/>
    <s v="Electronics"/>
    <s v="SPL-176"/>
    <n v="717.85"/>
    <n v="632.74"/>
  </r>
  <r>
    <s v="PROD-0177"/>
    <s v="Smart Watch"/>
    <s v="Electronics"/>
    <s v="SPL-177"/>
    <n v="283.75"/>
    <n v="265.57"/>
  </r>
  <r>
    <s v="PROD-0178"/>
    <s v="Cable Organizer"/>
    <s v="Accessories"/>
    <s v="SPL-178"/>
    <n v="67.540000000000006"/>
    <n v="59.24"/>
  </r>
  <r>
    <s v="PROD-0179"/>
    <s v="Storage Containers"/>
    <s v="Home &amp; Kitchen"/>
    <s v="SPL-179"/>
    <n v="447.37"/>
    <n v="383.81"/>
  </r>
  <r>
    <s v="PROD-0180"/>
    <s v="Kitchen Blender"/>
    <s v="Home &amp; Kitchen"/>
    <s v="SPL-180"/>
    <n v="352.04"/>
    <n v="303.17"/>
  </r>
  <r>
    <s v="PROD-0181"/>
    <s v="Wall Clock"/>
    <s v="Home &amp; Kitchen"/>
    <s v="SPL-181"/>
    <n v="463.18"/>
    <n v="403.69"/>
  </r>
  <r>
    <s v="PROD-0182"/>
    <s v="Storage Shelf"/>
    <s v="Furniture"/>
    <s v="SPL-182"/>
    <n v="523.69000000000005"/>
    <n v="496.35"/>
  </r>
  <r>
    <s v="PROD-0183"/>
    <s v="WiFi Router"/>
    <s v="Electronics"/>
    <s v="SPL-183"/>
    <n v="833.1"/>
    <n v="736.19"/>
  </r>
  <r>
    <s v="PROD-0184"/>
    <s v="Air Purifier"/>
    <s v="Home &amp; Kitchen"/>
    <s v="SPL-184"/>
    <n v="216.06"/>
    <n v="196.44"/>
  </r>
  <r>
    <s v="PROD-0185"/>
    <s v="Smartphone Case"/>
    <s v="Accessories"/>
    <s v="SPL-185"/>
    <n v="290.82"/>
    <n v="269.87"/>
  </r>
  <r>
    <s v="PROD-0186"/>
    <s v="Standing Desk"/>
    <s v="Furniture"/>
    <s v="SPL-186"/>
    <n v="432.88"/>
    <n v="379.89"/>
  </r>
  <r>
    <s v="PROD-0187"/>
    <s v="Throw Pillows"/>
    <s v="Home &amp; Kitchen"/>
    <s v="SPL-187"/>
    <n v="196.23"/>
    <n v="171.91"/>
  </r>
  <r>
    <s v="PROD-0188"/>
    <s v="Wireless Charger"/>
    <s v="Electronics"/>
    <s v="SPL-188"/>
    <n v="685.31"/>
    <n v="639.65"/>
  </r>
  <r>
    <s v="PROD-0189"/>
    <s v="Wireless Presenter"/>
    <s v="Electronics"/>
    <s v="SPL-189"/>
    <n v="376.63"/>
    <n v="338.22"/>
  </r>
  <r>
    <s v="PROD-0190"/>
    <s v="USB-C Hub"/>
    <s v="Electronics"/>
    <s v="SPL-190"/>
    <n v="1342.51"/>
    <n v="1198.5999999999999"/>
  </r>
  <r>
    <s v="PROD-0191"/>
    <s v="Wireless Earbuds"/>
    <s v="Electronics"/>
    <s v="SPL-191"/>
    <n v="359.79"/>
    <n v="314.39"/>
  </r>
  <r>
    <s v="PROD-0192"/>
    <s v="Electric Kettle"/>
    <s v="Home &amp; Kitchen"/>
    <s v="SPL-192"/>
    <n v="100.23"/>
    <n v="85.96"/>
  </r>
  <r>
    <s v="PROD-0193"/>
    <s v="Desk Organizer"/>
    <s v="Accessories"/>
    <s v="SPL-193"/>
    <n v="190.77"/>
    <n v="171.83"/>
  </r>
  <r>
    <s v="PROD-0194"/>
    <s v="Screen Protector"/>
    <s v="Accessories"/>
    <s v="SPL-194"/>
    <n v="198.6"/>
    <n v="184.62"/>
  </r>
  <r>
    <s v="PROD-0195"/>
    <s v="Desk Lamp"/>
    <s v="Home &amp; Kitchen"/>
    <s v="SPL-195"/>
    <n v="234.82"/>
    <n v="222.44"/>
  </r>
  <r>
    <s v="PROD-0196"/>
    <s v="4K Monitor"/>
    <s v="Electronics"/>
    <s v="SPL-196"/>
    <n v="758.19"/>
    <n v="716.25"/>
  </r>
  <r>
    <s v="PROD-0197"/>
    <s v="Water Bottle"/>
    <s v="Home &amp; Kitchen"/>
    <s v="SPL-197"/>
    <n v="142.33000000000001"/>
    <n v="132.84"/>
  </r>
  <r>
    <s v="PROD-0198"/>
    <s v="File Cabinet"/>
    <s v="Furniture"/>
    <s v="SPL-198"/>
    <n v="815.43"/>
    <n v="755.66"/>
  </r>
  <r>
    <s v="PROD-0199"/>
    <s v="Webcam HD"/>
    <s v="Electronics"/>
    <s v="SPL-199"/>
    <n v="1136.3699999999999"/>
    <n v="972.9"/>
  </r>
  <r>
    <s v="PROD-0200"/>
    <s v="Keyboard Wrist Rest"/>
    <s v="Accessories"/>
    <s v="SPL-200"/>
    <n v="48.12"/>
    <n v="41.03"/>
  </r>
  <r>
    <s v="PROD-0201"/>
    <s v="Office Chair"/>
    <s v="Furniture"/>
    <s v="SPL-201"/>
    <n v="1253.25"/>
    <n v="1164.56"/>
  </r>
  <r>
    <s v="PROD-0202"/>
    <s v="Coffee Maker"/>
    <s v="Home &amp; Kitchen"/>
    <s v="SPL-202"/>
    <n v="436.87"/>
    <n v="390.67"/>
  </r>
  <r>
    <s v="PROD-0203"/>
    <s v="Document Scanner"/>
    <s v="Electronics"/>
    <s v="SPL-203"/>
    <n v="557.33000000000004"/>
    <n v="500.23"/>
  </r>
  <r>
    <s v="PROD-0204"/>
    <s v="Desk Mat"/>
    <s v="Accessories"/>
    <s v="SPL-204"/>
    <n v="149.63"/>
    <n v="129.19999999999999"/>
  </r>
  <r>
    <s v="PROD-0205"/>
    <s v="Tablet Stand"/>
    <s v="Accessories"/>
    <s v="SPL-205"/>
    <n v="20.93"/>
    <n v="17.84"/>
  </r>
  <r>
    <s v="PROD-0206"/>
    <s v="Drawer Unit"/>
    <s v="Furniture"/>
    <s v="SPL-206"/>
    <n v="436.89"/>
    <n v="373.96"/>
  </r>
  <r>
    <s v="PROD-0207"/>
    <s v="Bath Towels"/>
    <s v="Home &amp; Kitchen"/>
    <s v="SPL-207"/>
    <n v="251.72"/>
    <n v="229.83"/>
  </r>
  <r>
    <s v="PROD-0208"/>
    <s v="External SSD"/>
    <s v="Electronics"/>
    <s v="SPL-208"/>
    <n v="1113.5"/>
    <n v="1029.06"/>
  </r>
  <r>
    <s v="PROD-0209"/>
    <s v="Computer Speakers"/>
    <s v="Electronics"/>
    <s v="SPL-209"/>
    <n v="483.85"/>
    <n v="425.11"/>
  </r>
  <r>
    <s v="PROD-0210"/>
    <s v="Gaming Keyboard"/>
    <s v="Electronics"/>
    <s v="SPL-210"/>
    <n v="876.53"/>
    <n v="829.47"/>
  </r>
  <r>
    <s v="PROD-0211"/>
    <s v="Gaming Mouse Pad"/>
    <s v="Accessories"/>
    <s v="SPL-211"/>
    <n v="298.62"/>
    <n v="282.05"/>
  </r>
  <r>
    <s v="PROD-0212"/>
    <s v="Rice Cooker"/>
    <s v="Home &amp; Kitchen"/>
    <s v="SPL-212"/>
    <n v="57.38"/>
    <n v="49.99"/>
  </r>
  <r>
    <s v="PROD-0213"/>
    <s v="Phone Grip"/>
    <s v="Accessories"/>
    <s v="SPL-213"/>
    <n v="57.46"/>
    <n v="53.68"/>
  </r>
  <r>
    <s v="PROD-0214"/>
    <s v="Toaster Oven"/>
    <s v="Home &amp; Kitchen"/>
    <s v="SPL-214"/>
    <n v="315.48"/>
    <n v="269.74"/>
  </r>
  <r>
    <s v="PROD-0215"/>
    <s v="Laptop Stand"/>
    <s v="Accessories"/>
    <s v="SPL-215"/>
    <n v="111.61"/>
    <n v="100.84"/>
  </r>
  <r>
    <s v="PROD-0216"/>
    <s v="Mechanical Keyboard"/>
    <s v="Electronics"/>
    <s v="SPL-216"/>
    <n v="1039.43"/>
    <n v="914.72"/>
  </r>
  <r>
    <s v="PROD-0217"/>
    <s v="Food Processor"/>
    <s v="Home &amp; Kitchen"/>
    <s v="SPL-217"/>
    <n v="216.6"/>
    <n v="191.99"/>
  </r>
  <r>
    <s v="PROD-0218"/>
    <s v="Monitor Stand"/>
    <s v="Furniture"/>
    <s v="SPL-218"/>
    <n v="964.78"/>
    <n v="833.6"/>
  </r>
  <r>
    <s v="PROD-0219"/>
    <s v="Laptop Sleeve"/>
    <s v="Accessories"/>
    <s v="SPL-219"/>
    <n v="257.57"/>
    <n v="240.28"/>
  </r>
  <r>
    <s v="PROD-0220"/>
    <s v="Wireless Mouse"/>
    <s v="Electronics"/>
    <s v="SPL-220"/>
    <n v="1139.6099999999999"/>
    <n v="971.85"/>
  </r>
  <r>
    <s v="PROD-0221"/>
    <s v="Power Strip"/>
    <s v="Electronics"/>
    <s v="SPL-221"/>
    <n v="674.57"/>
    <n v="625.07000000000005"/>
  </r>
  <r>
    <s v="PROD-0222"/>
    <s v="Microphone"/>
    <s v="Electronics"/>
    <s v="SPL-222"/>
    <n v="1057.6400000000001"/>
    <n v="986.17"/>
  </r>
  <r>
    <s v="PROD-0223"/>
    <s v="Bookshelf"/>
    <s v="Furniture"/>
    <s v="SPL-223"/>
    <n v="1468.38"/>
    <n v="1337.59"/>
  </r>
  <r>
    <s v="PROD-0224"/>
    <s v="Portable Charger"/>
    <s v="Accessories"/>
    <s v="SPL-224"/>
    <n v="87.08"/>
    <n v="77.989999999999995"/>
  </r>
  <r>
    <s v="PROD-0225"/>
    <s v="Bluetooth Headphones"/>
    <s v="Electronics"/>
    <s v="SPL-225"/>
    <n v="169.44"/>
    <n v="156.15"/>
  </r>
  <r>
    <s v="PROD-0226"/>
    <s v="Noise Cancelling Headset"/>
    <s v="Electronics"/>
    <s v="SPL-226"/>
    <n v="1102.06"/>
    <n v="1006.87"/>
  </r>
  <r>
    <s v="PROD-0227"/>
    <s v="Smart Watch"/>
    <s v="Electronics"/>
    <s v="SPL-227"/>
    <n v="314.79000000000002"/>
    <n v="287.83999999999997"/>
  </r>
  <r>
    <s v="PROD-0228"/>
    <s v="Cable Organizer"/>
    <s v="Accessories"/>
    <s v="SPL-228"/>
    <n v="183.61"/>
    <n v="166.18"/>
  </r>
  <r>
    <s v="PROD-0229"/>
    <s v="Storage Containers"/>
    <s v="Home &amp; Kitchen"/>
    <s v="SPL-229"/>
    <n v="57.07"/>
    <n v="49.64"/>
  </r>
  <r>
    <s v="PROD-0230"/>
    <s v="Kitchen Blender"/>
    <s v="Home &amp; Kitchen"/>
    <s v="SPL-230"/>
    <n v="497.23"/>
    <n v="448.17"/>
  </r>
  <r>
    <s v="PROD-0231"/>
    <s v="Wall Clock"/>
    <s v="Home &amp; Kitchen"/>
    <s v="SPL-231"/>
    <n v="384.19"/>
    <n v="330.61"/>
  </r>
  <r>
    <s v="PROD-0232"/>
    <s v="Storage Shelf"/>
    <s v="Furniture"/>
    <s v="SPL-232"/>
    <n v="1681.31"/>
    <n v="1560.21"/>
  </r>
  <r>
    <s v="PROD-0233"/>
    <s v="WiFi Router"/>
    <s v="Electronics"/>
    <s v="SPL-233"/>
    <n v="1081.17"/>
    <n v="982.86"/>
  </r>
  <r>
    <s v="PROD-0234"/>
    <s v="Air Purifier"/>
    <s v="Home &amp; Kitchen"/>
    <s v="SPL-234"/>
    <n v="264.77"/>
    <n v="247.65"/>
  </r>
  <r>
    <s v="PROD-0235"/>
    <s v="Smartphone Case"/>
    <s v="Accessories"/>
    <s v="SPL-235"/>
    <n v="192.28"/>
    <n v="167.94"/>
  </r>
  <r>
    <s v="PROD-0236"/>
    <s v="Standing Desk"/>
    <s v="Furniture"/>
    <s v="SPL-236"/>
    <n v="1786.92"/>
    <n v="1572.46"/>
  </r>
  <r>
    <s v="PROD-0237"/>
    <s v="Throw Pillows"/>
    <s v="Home &amp; Kitchen"/>
    <s v="SPL-237"/>
    <n v="416.9"/>
    <n v="364.61"/>
  </r>
  <r>
    <s v="PROD-0238"/>
    <s v="Wireless Charger"/>
    <s v="Electronics"/>
    <s v="SPL-238"/>
    <n v="1182.78"/>
    <n v="1087.02"/>
  </r>
  <r>
    <s v="PROD-0239"/>
    <s v="Wireless Presenter"/>
    <s v="Electronics"/>
    <s v="SPL-239"/>
    <n v="263.99"/>
    <n v="226.69"/>
  </r>
  <r>
    <s v="PROD-0240"/>
    <s v="USB-C Hub"/>
    <s v="Electronics"/>
    <s v="SPL-240"/>
    <n v="603.51"/>
    <n v="550.63"/>
  </r>
  <r>
    <s v="PROD-0241"/>
    <s v="Wireless Earbuds"/>
    <s v="Electronics"/>
    <s v="SPL-241"/>
    <n v="126.66"/>
    <n v="118.55"/>
  </r>
  <r>
    <s v="PROD-0242"/>
    <s v="Electric Kettle"/>
    <s v="Home &amp; Kitchen"/>
    <s v="SPL-242"/>
    <n v="474.21"/>
    <n v="430.15"/>
  </r>
  <r>
    <s v="PROD-0243"/>
    <s v="Desk Organizer"/>
    <s v="Accessories"/>
    <s v="SPL-243"/>
    <n v="101.32"/>
    <n v="91.73"/>
  </r>
  <r>
    <s v="PROD-0244"/>
    <s v="Screen Protector"/>
    <s v="Accessories"/>
    <s v="SPL-244"/>
    <n v="141.69"/>
    <n v="121.76"/>
  </r>
  <r>
    <s v="PROD-0245"/>
    <s v="Desk Lamp"/>
    <s v="Home &amp; Kitchen"/>
    <s v="SPL-245"/>
    <n v="131.19999999999999"/>
    <n v="117.74"/>
  </r>
  <r>
    <s v="PROD-0246"/>
    <s v="4K Monitor"/>
    <s v="Electronics"/>
    <s v="SPL-246"/>
    <n v="1118.6400000000001"/>
    <n v="1039.31"/>
  </r>
  <r>
    <s v="PROD-0247"/>
    <s v="Water Bottle"/>
    <s v="Home &amp; Kitchen"/>
    <s v="SPL-247"/>
    <n v="176.08"/>
    <n v="164.35"/>
  </r>
  <r>
    <s v="PROD-0248"/>
    <s v="File Cabinet"/>
    <s v="Furniture"/>
    <s v="SPL-248"/>
    <n v="199.69"/>
    <n v="176.58"/>
  </r>
  <r>
    <s v="PROD-0249"/>
    <s v="Webcam HD"/>
    <s v="Electronics"/>
    <s v="SPL-249"/>
    <n v="207.14"/>
    <n v="188.12"/>
  </r>
  <r>
    <s v="PROD-0250"/>
    <s v="Keyboard Wrist Rest"/>
    <s v="Accessories"/>
    <s v="SPL-250"/>
    <n v="269.07"/>
    <n v="229.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PROD-0111"/>
    <s v="Smart Lock"/>
    <s v="SPL-111"/>
    <s v="Smith, Ford and Moore"/>
    <x v="0"/>
    <n v="50"/>
    <x v="0"/>
    <n v="4242"/>
  </r>
  <r>
    <s v="PROD-0009"/>
    <s v="Bed Frame"/>
    <s v="SPL-009"/>
    <s v="Thomas-Williams"/>
    <x v="1"/>
    <n v="20"/>
    <x v="1"/>
    <n v="27889.8"/>
  </r>
  <r>
    <s v="PROD-0217"/>
    <s v="Food Processor"/>
    <s v="SPL-217"/>
    <s v="Ultimate Services"/>
    <x v="2"/>
    <n v="100"/>
    <x v="2"/>
    <n v="19199"/>
  </r>
  <r>
    <s v="PROD-0070"/>
    <s v="File Cabinet"/>
    <s v="SPL-070"/>
    <s v="Daniels Inc"/>
    <x v="3"/>
    <n v="50"/>
    <x v="3"/>
    <n v="9109.5"/>
  </r>
  <r>
    <s v="PROD-0160"/>
    <s v="Gaming Keyboard"/>
    <s v="SPL-160"/>
    <s v="Precision Suppliers LLC"/>
    <x v="4"/>
    <n v="40"/>
    <x v="4"/>
    <n v="25502.800000000003"/>
  </r>
  <r>
    <s v="PROD-0007"/>
    <s v="Smart Thermostat"/>
    <s v="SPL-007"/>
    <s v="Juarez-Reynolds"/>
    <x v="5"/>
    <n v="35"/>
    <x v="5"/>
    <n v="8062.6"/>
  </r>
  <r>
    <s v="PROD-0001"/>
    <s v="Disinfectant Spray"/>
    <s v="SPL-001"/>
    <s v="Frye LLC"/>
    <x v="6"/>
    <n v="100"/>
    <x v="6"/>
    <n v="2313"/>
  </r>
  <r>
    <s v="PROD-0250"/>
    <s v="Keyboard Wrist Rest"/>
    <s v="SPL-250"/>
    <s v="Next Level Systems"/>
    <x v="7"/>
    <n v="55"/>
    <x v="7"/>
    <n v="12603.8"/>
  </r>
  <r>
    <s v="PROD-0245"/>
    <s v="Desk Lamp"/>
    <s v="SPL-245"/>
    <s v="Precision Suppliers LLC"/>
    <x v="8"/>
    <n v="70"/>
    <x v="8"/>
    <n v="8241.7999999999993"/>
  </r>
  <r>
    <s v="PROD-0222"/>
    <s v="Microphone"/>
    <s v="SPL-222"/>
    <s v="Next Level Systems"/>
    <x v="9"/>
    <n v="20"/>
    <x v="9"/>
    <n v="19723.399999999998"/>
  </r>
  <r>
    <s v="PROD-0166"/>
    <s v="Mechanical Keyboard"/>
    <s v="SPL-166"/>
    <s v="Summit Solutions Corp."/>
    <x v="3"/>
    <n v="50"/>
    <x v="10"/>
    <n v="11202.5"/>
  </r>
  <r>
    <s v="PROD-0069"/>
    <s v="Broom"/>
    <s v="SPL-069"/>
    <s v="Hampton, Larson and Hill"/>
    <x v="10"/>
    <n v="50"/>
    <x v="11"/>
    <n v="1696.5"/>
  </r>
  <r>
    <s v="PROD-0036"/>
    <s v="Scarf"/>
    <s v="SPL-036"/>
    <s v="Kelley Ltd"/>
    <x v="11"/>
    <n v="25"/>
    <x v="12"/>
    <n v="5513.75"/>
  </r>
  <r>
    <s v="PROD-0107"/>
    <s v="Security Camera"/>
    <s v="SPL-107"/>
    <s v="Porter Ltd"/>
    <x v="12"/>
    <n v="200"/>
    <x v="13"/>
    <n v="53991.999999999993"/>
  </r>
  <r>
    <s v="PROD-0128"/>
    <s v="Wallet"/>
    <s v="SPL-128"/>
    <s v="Villanueva, Boyd and Lyons"/>
    <x v="13"/>
    <n v="120"/>
    <x v="14"/>
    <n v="9331.2000000000007"/>
  </r>
  <r>
    <s v="PROD-0194"/>
    <s v="Screen Protector"/>
    <s v="SPL-194"/>
    <s v="Next Level Systems"/>
    <x v="14"/>
    <n v="30"/>
    <x v="15"/>
    <n v="5538.6"/>
  </r>
  <r>
    <s v="PROD-0182"/>
    <s v="Storage Shelf"/>
    <s v="SPL-182"/>
    <s v="Alpha Industries Ltd."/>
    <x v="15"/>
    <n v="25"/>
    <x v="16"/>
    <n v="12408.75"/>
  </r>
  <r>
    <s v="PROD-0211"/>
    <s v="Gaming Mouse Pad"/>
    <s v="SPL-211"/>
    <s v="Global Goods Ltd."/>
    <x v="16"/>
    <n v="35"/>
    <x v="17"/>
    <n v="9871.75"/>
  </r>
  <r>
    <s v="PROD-0100"/>
    <s v="Stapler"/>
    <s v="SPL-100"/>
    <s v="Moore LLC"/>
    <x v="17"/>
    <n v="50"/>
    <x v="18"/>
    <n v="7559.9999999999991"/>
  </r>
  <r>
    <s v="PROD-0033"/>
    <s v="Belt"/>
    <s v="SPL-033"/>
    <s v="Chambers-Munoz"/>
    <x v="13"/>
    <n v="75"/>
    <x v="19"/>
    <n v="17706.75"/>
  </r>
  <r>
    <s v="PROD-0145"/>
    <s v="Mop Set"/>
    <s v="SPL-145"/>
    <s v="Gutierrez-Smith"/>
    <x v="8"/>
    <n v="35"/>
    <x v="20"/>
    <n v="446.59999999999997"/>
  </r>
  <r>
    <s v="PROD-0247"/>
    <s v="Water Bottle"/>
    <s v="SPL-247"/>
    <s v="Precision Suppliers LLC"/>
    <x v="18"/>
    <n v="55"/>
    <x v="21"/>
    <n v="9039.25"/>
  </r>
  <r>
    <s v="PROD-0151"/>
    <s v="Office Chair"/>
    <s v="SPL-151"/>
    <s v="Dynamic Systems Group"/>
    <x v="19"/>
    <n v="20"/>
    <x v="22"/>
    <n v="13009.2"/>
  </r>
  <r>
    <s v="PROD-0063"/>
    <s v="File Cabinet"/>
    <s v="SPL-063"/>
    <s v="Snyder Group"/>
    <x v="20"/>
    <n v="25"/>
    <x v="23"/>
    <n v="3738.0000000000005"/>
  </r>
  <r>
    <s v="PROD-0199"/>
    <s v="Webcam HD"/>
    <s v="SPL-199"/>
    <s v="Excel Distribution Group"/>
    <x v="21"/>
    <n v="20"/>
    <x v="24"/>
    <n v="19458"/>
  </r>
  <r>
    <s v="PROD-0193"/>
    <s v="Desk Organizer"/>
    <s v="SPL-193"/>
    <s v="Unified Trading Co."/>
    <x v="22"/>
    <n v="50"/>
    <x v="25"/>
    <n v="8591.5"/>
  </r>
  <r>
    <s v="PROD-0074"/>
    <s v="Smart Plug"/>
    <s v="SPL-074"/>
    <s v="Anderson-Kennedy"/>
    <x v="23"/>
    <n v="150"/>
    <x v="26"/>
    <n v="26662.5"/>
  </r>
  <r>
    <s v="PROD-0051"/>
    <s v="Handbag"/>
    <s v="SPL-051"/>
    <s v="Thomas, Tucker and Knight"/>
    <x v="24"/>
    <n v="35"/>
    <x v="27"/>
    <n v="2371.25"/>
  </r>
  <r>
    <s v="PROD-0221"/>
    <s v="Power Strip"/>
    <s v="SPL-221"/>
    <s v="Ultimate Services"/>
    <x v="18"/>
    <n v="75"/>
    <x v="28"/>
    <n v="46880.250000000007"/>
  </r>
  <r>
    <s v="PROD-0137"/>
    <s v="Wooden Table"/>
    <s v="SPL-137"/>
    <s v="White, Calderon and Jones"/>
    <x v="25"/>
    <n v="35"/>
    <x v="29"/>
    <n v="60548.25"/>
  </r>
  <r>
    <s v="PROD-0170"/>
    <s v="Wireless Mouse"/>
    <s v="SPL-170"/>
    <s v="Unified Trading Co."/>
    <x v="26"/>
    <n v="80"/>
    <x v="30"/>
    <n v="61332"/>
  </r>
  <r>
    <s v="PROD-0023"/>
    <s v="Notebook"/>
    <s v="SPL-023"/>
    <s v="Liu and Sons"/>
    <x v="27"/>
    <n v="35"/>
    <x v="31"/>
    <n v="11646.25"/>
  </r>
  <r>
    <s v="PROD-0215"/>
    <s v="Laptop Stand"/>
    <s v="SPL-215"/>
    <s v="Advanced Hardware Corp."/>
    <x v="28"/>
    <n v="200"/>
    <x v="32"/>
    <n v="20168"/>
  </r>
  <r>
    <s v="PROD-0015"/>
    <s v="Dish Soap"/>
    <s v="SPL-015"/>
    <s v="Poole LLC"/>
    <x v="29"/>
    <n v="200"/>
    <x v="33"/>
    <n v="8902"/>
  </r>
  <r>
    <s v="PROD-0246"/>
    <s v="4K Monitor"/>
    <s v="SPL-246"/>
    <s v="Unified Trading Co."/>
    <x v="30"/>
    <n v="35"/>
    <x v="34"/>
    <n v="36375.85"/>
  </r>
  <r>
    <s v="PROD-0106"/>
    <s v="Motion Sensor"/>
    <s v="SPL-106"/>
    <s v="White and Sons"/>
    <x v="31"/>
    <n v="125"/>
    <x v="35"/>
    <n v="5562.5"/>
  </r>
  <r>
    <s v="PROD-0059"/>
    <s v="Camera"/>
    <s v="SPL-059"/>
    <s v="Williams-Cobb"/>
    <x v="32"/>
    <n v="75"/>
    <x v="36"/>
    <n v="32393.250000000004"/>
  </r>
  <r>
    <s v="PROD-0223"/>
    <s v="Bookshelf"/>
    <s v="SPL-223"/>
    <s v="Professional Supply Chain"/>
    <x v="33"/>
    <n v="50"/>
    <x v="37"/>
    <n v="66879.5"/>
  </r>
  <r>
    <m/>
    <s v=""/>
    <s v=""/>
    <s v=""/>
    <x v="34"/>
    <m/>
    <x v="38"/>
    <s v=""/>
  </r>
  <r>
    <m/>
    <s v=""/>
    <s v=""/>
    <s v=""/>
    <x v="35"/>
    <m/>
    <x v="38"/>
    <s v=""/>
  </r>
  <r>
    <m/>
    <s v=""/>
    <s v=""/>
    <s v=""/>
    <x v="36"/>
    <m/>
    <x v="38"/>
    <s v=""/>
  </r>
  <r>
    <m/>
    <s v=""/>
    <s v=""/>
    <s v=""/>
    <x v="10"/>
    <m/>
    <x v="38"/>
    <s v=""/>
  </r>
  <r>
    <m/>
    <s v=""/>
    <s v=""/>
    <s v=""/>
    <x v="37"/>
    <m/>
    <x v="38"/>
    <s v=""/>
  </r>
  <r>
    <m/>
    <s v=""/>
    <s v=""/>
    <s v=""/>
    <x v="12"/>
    <m/>
    <x v="38"/>
    <s v=""/>
  </r>
  <r>
    <m/>
    <s v=""/>
    <s v=""/>
    <s v=""/>
    <x v="38"/>
    <m/>
    <x v="38"/>
    <s v=""/>
  </r>
  <r>
    <m/>
    <s v=""/>
    <s v=""/>
    <s v=""/>
    <x v="39"/>
    <m/>
    <x v="38"/>
    <s v=""/>
  </r>
  <r>
    <m/>
    <s v=""/>
    <s v=""/>
    <s v=""/>
    <x v="40"/>
    <m/>
    <x v="38"/>
    <s v=""/>
  </r>
  <r>
    <m/>
    <s v=""/>
    <s v=""/>
    <s v=""/>
    <x v="41"/>
    <m/>
    <x v="38"/>
    <s v=""/>
  </r>
  <r>
    <m/>
    <s v=""/>
    <s v=""/>
    <s v=""/>
    <x v="42"/>
    <m/>
    <x v="38"/>
    <s v=""/>
  </r>
  <r>
    <m/>
    <s v=""/>
    <s v=""/>
    <s v=""/>
    <x v="43"/>
    <m/>
    <x v="38"/>
    <s v=""/>
  </r>
  <r>
    <m/>
    <s v=""/>
    <s v=""/>
    <s v=""/>
    <x v="15"/>
    <m/>
    <x v="38"/>
    <s v=""/>
  </r>
  <r>
    <m/>
    <s v=""/>
    <s v=""/>
    <s v=""/>
    <x v="44"/>
    <m/>
    <x v="38"/>
    <s v=""/>
  </r>
  <r>
    <m/>
    <s v=""/>
    <s v=""/>
    <s v=""/>
    <x v="45"/>
    <m/>
    <x v="38"/>
    <s v=""/>
  </r>
  <r>
    <m/>
    <s v=""/>
    <s v=""/>
    <s v=""/>
    <x v="46"/>
    <m/>
    <x v="38"/>
    <s v=""/>
  </r>
  <r>
    <m/>
    <s v=""/>
    <s v=""/>
    <s v=""/>
    <x v="45"/>
    <m/>
    <x v="38"/>
    <s v=""/>
  </r>
  <r>
    <m/>
    <s v=""/>
    <s v=""/>
    <s v=""/>
    <x v="47"/>
    <m/>
    <x v="38"/>
    <s v=""/>
  </r>
  <r>
    <m/>
    <s v=""/>
    <s v=""/>
    <s v=""/>
    <x v="48"/>
    <m/>
    <x v="38"/>
    <s v=""/>
  </r>
  <r>
    <m/>
    <s v=""/>
    <s v=""/>
    <s v=""/>
    <x v="49"/>
    <m/>
    <x v="38"/>
    <s v=""/>
  </r>
  <r>
    <m/>
    <s v=""/>
    <s v=""/>
    <s v=""/>
    <x v="50"/>
    <m/>
    <x v="38"/>
    <s v=""/>
  </r>
  <r>
    <m/>
    <s v=""/>
    <s v=""/>
    <s v=""/>
    <x v="51"/>
    <m/>
    <x v="38"/>
    <s v=""/>
  </r>
  <r>
    <m/>
    <s v=""/>
    <s v=""/>
    <s v=""/>
    <x v="52"/>
    <m/>
    <x v="38"/>
    <s v=""/>
  </r>
  <r>
    <m/>
    <s v=""/>
    <s v=""/>
    <s v=""/>
    <x v="53"/>
    <m/>
    <x v="38"/>
    <s v=""/>
  </r>
  <r>
    <m/>
    <s v=""/>
    <s v=""/>
    <s v=""/>
    <x v="54"/>
    <m/>
    <x v="38"/>
    <s v=""/>
  </r>
  <r>
    <m/>
    <s v=""/>
    <s v=""/>
    <s v=""/>
    <x v="55"/>
    <m/>
    <x v="38"/>
    <s v=""/>
  </r>
  <r>
    <m/>
    <s v=""/>
    <s v=""/>
    <s v=""/>
    <x v="56"/>
    <m/>
    <x v="38"/>
    <s v=""/>
  </r>
  <r>
    <m/>
    <s v=""/>
    <s v=""/>
    <s v=""/>
    <x v="57"/>
    <m/>
    <x v="38"/>
    <s v=""/>
  </r>
  <r>
    <m/>
    <s v=""/>
    <s v=""/>
    <s v=""/>
    <x v="58"/>
    <m/>
    <x v="38"/>
    <s v=""/>
  </r>
  <r>
    <m/>
    <s v=""/>
    <s v=""/>
    <s v=""/>
    <x v="59"/>
    <m/>
    <x v="38"/>
    <s v=""/>
  </r>
  <r>
    <m/>
    <s v=""/>
    <s v=""/>
    <s v=""/>
    <x v="60"/>
    <m/>
    <x v="38"/>
    <s v=""/>
  </r>
  <r>
    <m/>
    <s v=""/>
    <s v=""/>
    <s v=""/>
    <x v="61"/>
    <m/>
    <x v="38"/>
    <s v=""/>
  </r>
  <r>
    <m/>
    <s v=""/>
    <s v=""/>
    <s v=""/>
    <x v="62"/>
    <m/>
    <x v="38"/>
    <s v=""/>
  </r>
  <r>
    <m/>
    <s v=""/>
    <s v=""/>
    <s v=""/>
    <x v="63"/>
    <m/>
    <x v="38"/>
    <s v=""/>
  </r>
  <r>
    <m/>
    <s v=""/>
    <s v=""/>
    <s v=""/>
    <x v="10"/>
    <m/>
    <x v="38"/>
    <s v=""/>
  </r>
  <r>
    <m/>
    <s v=""/>
    <s v=""/>
    <s v=""/>
    <x v="64"/>
    <m/>
    <x v="38"/>
    <s v=""/>
  </r>
  <r>
    <m/>
    <s v=""/>
    <s v=""/>
    <s v=""/>
    <x v="65"/>
    <m/>
    <x v="38"/>
    <s v=""/>
  </r>
  <r>
    <m/>
    <s v=""/>
    <s v=""/>
    <s v=""/>
    <x v="66"/>
    <m/>
    <x v="38"/>
    <s v=""/>
  </r>
  <r>
    <m/>
    <s v=""/>
    <s v=""/>
    <s v=""/>
    <x v="19"/>
    <m/>
    <x v="38"/>
    <s v=""/>
  </r>
  <r>
    <m/>
    <s v=""/>
    <s v=""/>
    <s v=""/>
    <x v="17"/>
    <m/>
    <x v="38"/>
    <s v=""/>
  </r>
  <r>
    <m/>
    <s v=""/>
    <s v=""/>
    <s v=""/>
    <x v="67"/>
    <m/>
    <x v="38"/>
    <s v=""/>
  </r>
  <r>
    <m/>
    <s v=""/>
    <s v=""/>
    <s v=""/>
    <x v="68"/>
    <m/>
    <x v="38"/>
    <s v=""/>
  </r>
  <r>
    <m/>
    <s v=""/>
    <s v=""/>
    <s v=""/>
    <x v="69"/>
    <m/>
    <x v="38"/>
    <s v=""/>
  </r>
  <r>
    <m/>
    <s v=""/>
    <s v=""/>
    <s v=""/>
    <x v="70"/>
    <m/>
    <x v="38"/>
    <s v=""/>
  </r>
  <r>
    <m/>
    <s v=""/>
    <s v=""/>
    <s v=""/>
    <x v="71"/>
    <m/>
    <x v="38"/>
    <s v=""/>
  </r>
  <r>
    <m/>
    <s v=""/>
    <s v=""/>
    <s v=""/>
    <x v="72"/>
    <m/>
    <x v="38"/>
    <s v=""/>
  </r>
  <r>
    <m/>
    <s v=""/>
    <s v=""/>
    <s v=""/>
    <x v="47"/>
    <m/>
    <x v="38"/>
    <s v=""/>
  </r>
  <r>
    <m/>
    <s v=""/>
    <s v=""/>
    <s v=""/>
    <x v="73"/>
    <m/>
    <x v="38"/>
    <s v=""/>
  </r>
  <r>
    <m/>
    <s v=""/>
    <s v=""/>
    <s v=""/>
    <x v="74"/>
    <m/>
    <x v="38"/>
    <s v=""/>
  </r>
  <r>
    <m/>
    <s v=""/>
    <s v=""/>
    <s v=""/>
    <x v="2"/>
    <m/>
    <x v="38"/>
    <s v=""/>
  </r>
  <r>
    <m/>
    <s v=""/>
    <s v=""/>
    <s v=""/>
    <x v="75"/>
    <m/>
    <x v="38"/>
    <s v=""/>
  </r>
  <r>
    <m/>
    <s v=""/>
    <s v=""/>
    <s v=""/>
    <x v="76"/>
    <m/>
    <x v="38"/>
    <s v=""/>
  </r>
  <r>
    <m/>
    <s v=""/>
    <s v=""/>
    <s v=""/>
    <x v="77"/>
    <m/>
    <x v="38"/>
    <s v=""/>
  </r>
  <r>
    <m/>
    <s v=""/>
    <s v=""/>
    <s v=""/>
    <x v="78"/>
    <m/>
    <x v="38"/>
    <s v=""/>
  </r>
  <r>
    <m/>
    <s v=""/>
    <s v=""/>
    <s v=""/>
    <x v="79"/>
    <m/>
    <x v="38"/>
    <s v=""/>
  </r>
  <r>
    <m/>
    <s v=""/>
    <s v=""/>
    <s v=""/>
    <x v="80"/>
    <m/>
    <x v="38"/>
    <s v=""/>
  </r>
  <r>
    <m/>
    <s v=""/>
    <s v=""/>
    <s v=""/>
    <x v="81"/>
    <m/>
    <x v="38"/>
    <s v=""/>
  </r>
  <r>
    <m/>
    <s v=""/>
    <s v=""/>
    <s v=""/>
    <x v="82"/>
    <m/>
    <x v="38"/>
    <s v=""/>
  </r>
  <r>
    <m/>
    <s v=""/>
    <s v=""/>
    <s v=""/>
    <x v="18"/>
    <m/>
    <x v="38"/>
    <s v=""/>
  </r>
  <r>
    <m/>
    <s v=""/>
    <s v=""/>
    <s v=""/>
    <x v="83"/>
    <m/>
    <x v="38"/>
    <s v=""/>
  </r>
  <r>
    <m/>
    <s v=""/>
    <s v=""/>
    <s v=""/>
    <x v="84"/>
    <m/>
    <x v="38"/>
    <s v=""/>
  </r>
  <r>
    <m/>
    <s v=""/>
    <s v=""/>
    <s v=""/>
    <x v="85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  <r>
    <m/>
    <s v=""/>
    <s v=""/>
    <s v=""/>
    <x v="86"/>
    <m/>
    <x v="38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s v="PROD-0199"/>
    <s v="Webcam HD"/>
    <d v="2023-11-10T00:00:00"/>
    <n v="19"/>
    <x v="0"/>
    <n v="1136.3699999999999"/>
    <n v="1136.3699999999999"/>
  </r>
  <r>
    <x v="1"/>
    <x v="1"/>
    <s v="PROD-0051"/>
    <s v="Handbag"/>
    <d v="2024-09-15T00:00:00"/>
    <n v="10"/>
    <x v="1"/>
    <n v="76.709999999999994"/>
    <n v="153.41999999999999"/>
  </r>
  <r>
    <x v="2"/>
    <x v="2"/>
    <s v="PROD-0200"/>
    <s v="Keyboard Wrist Rest"/>
    <d v="2024-01-26T00:00:00"/>
    <n v="52"/>
    <x v="1"/>
    <n v="48.12"/>
    <n v="96.24"/>
  </r>
  <r>
    <x v="3"/>
    <x v="3"/>
    <s v="PROD-0221"/>
    <s v="Power Strip"/>
    <d v="2024-03-26T00:00:00"/>
    <n v="70"/>
    <x v="2"/>
    <n v="674.57"/>
    <n v="3372.8500000000004"/>
  </r>
  <r>
    <x v="4"/>
    <x v="4"/>
    <s v="PROD-0160"/>
    <s v="Gaming Keyboard"/>
    <d v="2024-04-26T00:00:00"/>
    <n v="37"/>
    <x v="3"/>
    <n v="739.13"/>
    <n v="2217.39"/>
  </r>
  <r>
    <x v="5"/>
    <x v="5"/>
    <s v="PROD-0193"/>
    <s v="Desk Organizer"/>
    <d v="2023-11-30T00:00:00"/>
    <n v="30"/>
    <x v="4"/>
    <n v="190.77"/>
    <n v="3815.4"/>
  </r>
  <r>
    <x v="6"/>
    <x v="6"/>
    <s v="PROD-0090"/>
    <s v="Disinfectant Spray"/>
    <d v="2024-07-24T00:00:00"/>
    <n v="93"/>
    <x v="5"/>
    <n v="25.67"/>
    <n v="102.68"/>
  </r>
  <r>
    <x v="7"/>
    <x v="7"/>
    <s v="PROD-0074"/>
    <s v="Smart Plug"/>
    <d v="2024-01-24T00:00:00"/>
    <n v="138"/>
    <x v="2"/>
    <n v="190.46"/>
    <n v="952.30000000000007"/>
  </r>
  <r>
    <x v="8"/>
    <x v="8"/>
    <s v="PROD-0055"/>
    <s v="Bed Frame"/>
    <d v="2024-05-10T00:00:00"/>
    <n v="12"/>
    <x v="0"/>
    <n v="164.62"/>
    <n v="164.62"/>
  </r>
  <r>
    <x v="9"/>
    <x v="9"/>
    <s v="PROD-0137"/>
    <s v="Wooden Table"/>
    <d v="2024-09-21T00:00:00"/>
    <n v="16"/>
    <x v="5"/>
    <n v="1830.51"/>
    <n v="7322.04"/>
  </r>
  <r>
    <x v="10"/>
    <x v="10"/>
    <s v="PROD-0170"/>
    <s v="Wireless Mouse"/>
    <d v="2024-01-05T00:00:00"/>
    <n v="70"/>
    <x v="5"/>
    <n v="891.06"/>
    <n v="3564.24"/>
  </r>
  <r>
    <x v="11"/>
    <x v="11"/>
    <s v="PROD-0003"/>
    <s v="Smart Plug"/>
    <d v="2024-10-05T00:00:00"/>
    <n v="138"/>
    <x v="6"/>
    <n v="320.91000000000003"/>
    <n v="2246.3700000000003"/>
  </r>
  <r>
    <x v="12"/>
    <x v="12"/>
    <s v="PROD-0215"/>
    <s v="Laptop Stand"/>
    <d v="2024-05-19T00:00:00"/>
    <n v="195"/>
    <x v="5"/>
    <n v="111.61"/>
    <n v="446.44"/>
  </r>
  <r>
    <x v="13"/>
    <x v="13"/>
    <s v="PROD-0050"/>
    <s v="Handbag"/>
    <d v="2024-07-26T00:00:00"/>
    <n v="10"/>
    <x v="2"/>
    <n v="275.85000000000002"/>
    <n v="1379.25"/>
  </r>
  <r>
    <x v="14"/>
    <x v="14"/>
    <s v="PROD-0016"/>
    <s v="Stapler"/>
    <d v="2023-12-18T00:00:00"/>
    <n v="25"/>
    <x v="6"/>
    <n v="132.31"/>
    <n v="926.17000000000007"/>
  </r>
  <r>
    <x v="15"/>
    <x v="15"/>
    <s v="PROD-0246"/>
    <s v="4K Monitor"/>
    <d v="2023-11-11T00:00:00"/>
    <n v="29"/>
    <x v="3"/>
    <n v="1118.6400000000001"/>
    <n v="3355.92"/>
  </r>
  <r>
    <x v="16"/>
    <x v="16"/>
    <s v="PROD-0015"/>
    <s v="Dish Soap"/>
    <d v="2024-05-08T00:00:00"/>
    <n v="182"/>
    <x v="7"/>
    <n v="47.03"/>
    <n v="282.18"/>
  </r>
  <r>
    <x v="17"/>
    <x v="17"/>
    <s v="PROD-0106"/>
    <s v="Motion Sensor"/>
    <d v="2024-01-07T00:00:00"/>
    <n v="119"/>
    <x v="5"/>
    <n v="52.22"/>
    <n v="208.88"/>
  </r>
  <r>
    <x v="18"/>
    <x v="18"/>
    <s v="PROD-0025"/>
    <s v="Broom"/>
    <d v="2024-07-14T00:00:00"/>
    <n v="36"/>
    <x v="1"/>
    <n v="10.95"/>
    <n v="21.9"/>
  </r>
  <r>
    <x v="19"/>
    <x v="19"/>
    <s v="PROD-0083"/>
    <s v="Dish Soap"/>
    <d v="2024-06-05T00:00:00"/>
    <n v="182"/>
    <x v="6"/>
    <n v="14.71"/>
    <n v="102.97"/>
  </r>
  <r>
    <x v="20"/>
    <x v="20"/>
    <s v="PROD-0084"/>
    <s v="Stapler"/>
    <d v="2024-05-10T00:00:00"/>
    <n v="25"/>
    <x v="0"/>
    <n v="233.28"/>
    <n v="233.28"/>
  </r>
  <r>
    <x v="21"/>
    <x v="21"/>
    <s v="PROD-0059"/>
    <s v="Camera"/>
    <d v="2024-11-03T00:00:00"/>
    <n v="73"/>
    <x v="1"/>
    <n v="472.13"/>
    <n v="944.26"/>
  </r>
  <r>
    <x v="22"/>
    <x v="22"/>
    <s v="PROD-0223"/>
    <s v="Bookshelf"/>
    <d v="2024-08-06T00:00:00"/>
    <n v="25"/>
    <x v="7"/>
    <n v="1468.38"/>
    <n v="8810.2800000000007"/>
  </r>
  <r>
    <x v="23"/>
    <x v="23"/>
    <s v="PROD-0154"/>
    <s v="Desk Mat"/>
    <d v="2024-01-01T00:00:00"/>
    <n v="-2"/>
    <x v="1"/>
    <n v="211.95"/>
    <n v="423.9"/>
  </r>
  <r>
    <x v="24"/>
    <x v="24"/>
    <s v="PROD-0130"/>
    <s v="Mop Set"/>
    <d v="2024-10-17T00:00:00"/>
    <n v="13"/>
    <x v="0"/>
    <n v="81.849999999999994"/>
    <n v="81.849999999999994"/>
  </r>
  <r>
    <x v="25"/>
    <x v="25"/>
    <s v="PROD-0149"/>
    <s v="Mop Set"/>
    <d v="2024-04-07T00:00:00"/>
    <n v="13"/>
    <x v="6"/>
    <n v="61.05"/>
    <n v="427.34999999999997"/>
  </r>
  <r>
    <x v="26"/>
    <x v="26"/>
    <s v="PROD-0141"/>
    <s v="Notebook"/>
    <d v="2024-06-08T00:00:00"/>
    <n v="29"/>
    <x v="7"/>
    <n v="360.51"/>
    <n v="2163.06"/>
  </r>
  <r>
    <x v="27"/>
    <x v="27"/>
    <s v="PROD-0173"/>
    <s v="Bookshelf"/>
    <d v="2024-09-21T00:00:00"/>
    <n v="25"/>
    <x v="5"/>
    <n v="1038.01"/>
    <n v="4152.04"/>
  </r>
  <r>
    <x v="28"/>
    <x v="28"/>
    <s v="PROD-0168"/>
    <s v="Monitor Stand"/>
    <d v="2023-11-19T00:00:00"/>
    <n v="-8"/>
    <x v="2"/>
    <n v="293.97000000000003"/>
    <n v="1469.8500000000001"/>
  </r>
  <r>
    <x v="29"/>
    <x v="29"/>
    <s v="PROD-0183"/>
    <s v="WiFi Router"/>
    <d v="2024-03-14T00:00:00"/>
    <n v="-9"/>
    <x v="8"/>
    <n v="833.1"/>
    <n v="7497.9000000000005"/>
  </r>
  <r>
    <x v="30"/>
    <x v="30"/>
    <s v="PROD-0172"/>
    <s v="Microphone"/>
    <d v="2024-05-24T00:00:00"/>
    <n v="2"/>
    <x v="9"/>
    <n v="520.33000000000004"/>
    <n v="5203.3"/>
  </r>
  <r>
    <x v="31"/>
    <x v="31"/>
    <s v="PROD-0194"/>
    <s v="Screen Protector"/>
    <d v="2023-11-14T00:00:00"/>
    <n v="21"/>
    <x v="1"/>
    <n v="198.6"/>
    <n v="397.2"/>
  </r>
  <r>
    <x v="32"/>
    <x v="32"/>
    <s v="PROD-0186"/>
    <s v="Standing Desk"/>
    <d v="2024-09-16T00:00:00"/>
    <n v="-9"/>
    <x v="8"/>
    <n v="432.88"/>
    <n v="3895.92"/>
  </r>
  <r>
    <x v="33"/>
    <x v="33"/>
    <s v="PROD-0165"/>
    <s v="Laptop Stand"/>
    <d v="2024-05-01T00:00:00"/>
    <n v="195"/>
    <x v="0"/>
    <n v="31.79"/>
    <n v="31.79"/>
  </r>
  <r>
    <x v="34"/>
    <x v="34"/>
    <s v="PROD-0229"/>
    <s v="Storage Containers"/>
    <d v="2024-08-29T00:00:00"/>
    <n v="-10"/>
    <x v="2"/>
    <n v="57.07"/>
    <n v="285.35000000000002"/>
  </r>
  <r>
    <x v="35"/>
    <x v="35"/>
    <s v="PROD-0205"/>
    <s v="Tablet Stand"/>
    <d v="2024-09-28T00:00:00"/>
    <n v="-7"/>
    <x v="6"/>
    <n v="20.93"/>
    <n v="146.51"/>
  </r>
  <r>
    <x v="36"/>
    <x v="36"/>
    <s v="PROD-0180"/>
    <s v="Kitchen Blender"/>
    <d v="2024-04-09T00:00:00"/>
    <n v="-6"/>
    <x v="7"/>
    <n v="352.04"/>
    <n v="2112.2400000000002"/>
  </r>
  <r>
    <x v="37"/>
    <x v="37"/>
    <s v="PROD-0026"/>
    <s v="Bookshelf"/>
    <d v="2024-10-05T00:00:00"/>
    <n v="25"/>
    <x v="7"/>
    <n v="1711.62"/>
    <n v="10269.719999999999"/>
  </r>
  <r>
    <x v="38"/>
    <x v="38"/>
    <s v="PROD-0095"/>
    <s v="Tablet"/>
    <d v="2024-06-17T00:00:00"/>
    <n v="-15"/>
    <x v="2"/>
    <n v="663.65"/>
    <n v="3318.25"/>
  </r>
  <r>
    <x v="39"/>
    <x v="39"/>
    <s v="PROD-0012"/>
    <s v="Desk Lamp"/>
    <d v="2023-11-05T00:00:00"/>
    <n v="50"/>
    <x v="2"/>
    <n v="295.02999999999997"/>
    <n v="1475.1499999999999"/>
  </r>
  <r>
    <x v="40"/>
    <x v="40"/>
    <s v="PROD-0241"/>
    <s v="Wireless Earbuds"/>
    <d v="2024-04-09T00:00:00"/>
    <n v="-14"/>
    <x v="2"/>
    <n v="126.66"/>
    <n v="633.29999999999995"/>
  </r>
  <r>
    <x v="41"/>
    <x v="41"/>
    <s v="PROD-0234"/>
    <s v="Air Purifier"/>
    <d v="2024-08-31T00:00:00"/>
    <n v="-1"/>
    <x v="0"/>
    <n v="264.77"/>
    <n v="264.77"/>
  </r>
  <r>
    <x v="42"/>
    <x v="42"/>
    <s v="PROD-0048"/>
    <s v="Wooden Table"/>
    <d v="2024-08-27T00:00:00"/>
    <n v="16"/>
    <x v="9"/>
    <n v="1535.66"/>
    <n v="15356.6"/>
  </r>
  <r>
    <x v="43"/>
    <x v="43"/>
    <s v="PROD-0042"/>
    <s v="Office Chair"/>
    <d v="2024-10-12T00:00:00"/>
    <n v="8"/>
    <x v="7"/>
    <n v="1513.99"/>
    <n v="9083.94"/>
  </r>
  <r>
    <x v="44"/>
    <x v="44"/>
    <s v="PROD-0242"/>
    <s v="Electric Kettle"/>
    <d v="2024-02-08T00:00:00"/>
    <n v="-16"/>
    <x v="10"/>
    <n v="474.21"/>
    <n v="3793.68"/>
  </r>
  <r>
    <x v="45"/>
    <x v="45"/>
    <s v="PROD-0133"/>
    <s v="Voice Assistant"/>
    <d v="2024-10-03T00:00:00"/>
    <n v="-22"/>
    <x v="6"/>
    <n v="223.99"/>
    <n v="1567.93"/>
  </r>
  <r>
    <x v="46"/>
    <x v="46"/>
    <s v="PROD-0002"/>
    <s v="Printer"/>
    <d v="2024-08-19T00:00:00"/>
    <n v="-11"/>
    <x v="5"/>
    <n v="38.82"/>
    <n v="155.28"/>
  </r>
  <r>
    <x v="47"/>
    <x v="47"/>
    <s v="PROD-0039"/>
    <s v="Paper Shredder"/>
    <d v="2024-10-08T00:00:00"/>
    <n v="-17"/>
    <x v="8"/>
    <n v="146.41"/>
    <n v="1317.69"/>
  </r>
  <r>
    <x v="48"/>
    <x v="48"/>
    <s v="PROD-0113"/>
    <s v="Laundry Detergent"/>
    <d v="2024-05-14T00:00:00"/>
    <n v="-11"/>
    <x v="6"/>
    <n v="85.93"/>
    <n v="601.51"/>
  </r>
  <r>
    <x v="49"/>
    <x v="49"/>
    <s v="PROD-0174"/>
    <s v="Portable Charger"/>
    <d v="2024-10-04T00:00:00"/>
    <n v="-2"/>
    <x v="0"/>
    <n v="137.93"/>
    <n v="137.93"/>
  </r>
  <r>
    <x v="50"/>
    <x v="50"/>
    <s v="PROD-0097"/>
    <s v="Belt"/>
    <d v="2023-12-09T00:00:00"/>
    <n v="51"/>
    <x v="3"/>
    <n v="123.3"/>
    <n v="369.9"/>
  </r>
  <r>
    <x v="51"/>
    <x v="44"/>
    <s v="PROD-0077"/>
    <s v="Broom"/>
    <d v="2024-10-04T00:00:00"/>
    <n v="36"/>
    <x v="2"/>
    <n v="58.54"/>
    <n v="292.7"/>
  </r>
  <r>
    <x v="52"/>
    <x v="51"/>
    <s v="PROD-0159"/>
    <s v="Computer Speakers"/>
    <d v="2024-04-24T00:00:00"/>
    <n v="-4"/>
    <x v="0"/>
    <n v="913.52"/>
    <n v="913.52"/>
  </r>
  <r>
    <x v="53"/>
    <x v="52"/>
    <s v="PROD-0250"/>
    <s v="Keyboard Wrist Rest"/>
    <d v="2024-05-01T00:00:00"/>
    <n v="52"/>
    <x v="0"/>
    <n v="269.07"/>
    <n v="269.07"/>
  </r>
  <r>
    <x v="54"/>
    <x v="53"/>
    <s v="PROD-0128"/>
    <s v="Wallet"/>
    <d v="2023-11-18T00:00:00"/>
    <n v="98"/>
    <x v="3"/>
    <n v="82.18"/>
    <n v="246.54000000000002"/>
  </r>
  <r>
    <x v="55"/>
    <x v="54"/>
    <s v="PROD-0061"/>
    <s v="Wooden Table"/>
    <d v="2024-06-27T00:00:00"/>
    <n v="16"/>
    <x v="2"/>
    <n v="555.73"/>
    <n v="2778.65"/>
  </r>
  <r>
    <x v="56"/>
    <x v="55"/>
    <s v="PROD-0001"/>
    <s v="Disinfectant Spray"/>
    <d v="2024-01-20T00:00:00"/>
    <n v="93"/>
    <x v="3"/>
    <n v="26.13"/>
    <n v="78.39"/>
  </r>
  <r>
    <x v="57"/>
    <x v="56"/>
    <s v="PROD-0031"/>
    <s v="Security Camera"/>
    <d v="2024-05-17T00:00:00"/>
    <n v="195"/>
    <x v="2"/>
    <n v="449.22"/>
    <n v="2246.1000000000004"/>
  </r>
  <r>
    <x v="58"/>
    <x v="57"/>
    <s v="PROD-0185"/>
    <s v="Smartphone Case"/>
    <d v="2024-09-17T00:00:00"/>
    <n v="-5"/>
    <x v="2"/>
    <n v="290.82"/>
    <n v="1454.1"/>
  </r>
  <r>
    <x v="59"/>
    <x v="58"/>
    <s v="PROD-0161"/>
    <s v="Gaming Mouse Pad"/>
    <d v="2024-03-13T00:00:00"/>
    <n v="33"/>
    <x v="1"/>
    <n v="161.66999999999999"/>
    <n v="323.33999999999997"/>
  </r>
  <r>
    <x v="60"/>
    <x v="59"/>
    <s v="PROD-0140"/>
    <s v="Smart Lock"/>
    <d v="2023-11-29T00:00:00"/>
    <n v="22"/>
    <x v="6"/>
    <n v="772.48"/>
    <n v="5407.3600000000006"/>
  </r>
  <r>
    <x v="61"/>
    <x v="60"/>
    <s v="PROD-0100"/>
    <s v="Stapler"/>
    <d v="2024-01-26T00:00:00"/>
    <n v="25"/>
    <x v="1"/>
    <n v="172.27"/>
    <n v="344.54"/>
  </r>
  <r>
    <x v="62"/>
    <x v="61"/>
    <s v="PROD-0209"/>
    <s v="Computer Speakers"/>
    <d v="2024-08-30T00:00:00"/>
    <n v="-4"/>
    <x v="3"/>
    <n v="483.85"/>
    <n v="1451.5500000000002"/>
  </r>
  <r>
    <x v="63"/>
    <x v="62"/>
    <s v="PROD-0179"/>
    <s v="Storage Containers"/>
    <d v="2024-06-06T00:00:00"/>
    <n v="-10"/>
    <x v="2"/>
    <n v="447.37"/>
    <n v="2236.85"/>
  </r>
  <r>
    <x v="64"/>
    <x v="63"/>
    <s v="PROD-0099"/>
    <s v="Tablet"/>
    <d v="2024-06-07T00:00:00"/>
    <n v="-15"/>
    <x v="9"/>
    <n v="756.54"/>
    <n v="7565.4"/>
  </r>
  <r>
    <x v="65"/>
    <x v="64"/>
    <s v="PROD-0228"/>
    <s v="Cable Organizer"/>
    <d v="2024-09-21T00:00:00"/>
    <n v="-17"/>
    <x v="9"/>
    <n v="183.61"/>
    <n v="1836.1000000000001"/>
  </r>
  <r>
    <x v="66"/>
    <x v="65"/>
    <s v="PROD-0191"/>
    <s v="Wireless Earbuds"/>
    <d v="2024-01-20T00:00:00"/>
    <n v="-14"/>
    <x v="8"/>
    <n v="359.79"/>
    <n v="3238.11"/>
  </r>
  <r>
    <x v="67"/>
    <x v="66"/>
    <s v="PROD-0047"/>
    <s v="Air Fryer"/>
    <d v="2024-01-15T00:00:00"/>
    <n v="-12"/>
    <x v="10"/>
    <n v="331.95"/>
    <n v="2655.6"/>
  </r>
  <r>
    <x v="68"/>
    <x v="67"/>
    <s v="PROD-0089"/>
    <s v="Bookshelf"/>
    <d v="2024-09-15T00:00:00"/>
    <n v="25"/>
    <x v="8"/>
    <n v="1185.77"/>
    <n v="10671.93"/>
  </r>
  <r>
    <x v="69"/>
    <x v="68"/>
    <s v="PROD-0231"/>
    <s v="Wall Clock"/>
    <d v="2024-07-01T00:00:00"/>
    <n v="-11"/>
    <x v="1"/>
    <n v="384.19"/>
    <n v="768.38"/>
  </r>
  <r>
    <x v="70"/>
    <x v="69"/>
    <s v="PROD-0182"/>
    <s v="Storage Shelf"/>
    <d v="2024-08-11T00:00:00"/>
    <n v="12"/>
    <x v="9"/>
    <n v="523.69000000000005"/>
    <n v="5236.9000000000005"/>
  </r>
  <r>
    <x v="71"/>
    <x v="70"/>
    <s v="PROD-0134"/>
    <s v="Smart Lock"/>
    <d v="2024-08-20T00:00:00"/>
    <n v="22"/>
    <x v="7"/>
    <n v="73.58"/>
    <n v="441.48"/>
  </r>
  <r>
    <x v="72"/>
    <x v="71"/>
    <s v="PROD-0146"/>
    <s v="Paper Shredder"/>
    <d v="2024-09-23T00:00:00"/>
    <n v="-17"/>
    <x v="10"/>
    <n v="279.19"/>
    <n v="2233.52"/>
  </r>
  <r>
    <x v="73"/>
    <x v="72"/>
    <s v="PROD-0013"/>
    <s v="Coffee Maker"/>
    <d v="2024-08-25T00:00:00"/>
    <n v="-14"/>
    <x v="0"/>
    <n v="244.8"/>
    <n v="244.8"/>
  </r>
  <r>
    <x v="74"/>
    <x v="73"/>
    <s v="PROD-0136"/>
    <s v="Backpack"/>
    <d v="2024-10-17T00:00:00"/>
    <n v="-19"/>
    <x v="9"/>
    <n v="130.38"/>
    <n v="1303.8"/>
  </r>
  <r>
    <x v="75"/>
    <x v="74"/>
    <s v="PROD-0044"/>
    <s v="Smart Lock"/>
    <d v="2024-05-22T00:00:00"/>
    <n v="22"/>
    <x v="10"/>
    <n v="669.59"/>
    <n v="5356.72"/>
  </r>
  <r>
    <x v="76"/>
    <x v="75"/>
    <s v="PROD-0196"/>
    <s v="4K Monitor"/>
    <d v="2024-08-20T00:00:00"/>
    <n v="29"/>
    <x v="3"/>
    <n v="758.19"/>
    <n v="2274.5700000000002"/>
  </r>
  <r>
    <x v="77"/>
    <x v="76"/>
    <s v="PROD-0207"/>
    <s v="Bath Towels"/>
    <d v="2024-01-03T00:00:00"/>
    <n v="-15"/>
    <x v="7"/>
    <n v="251.72"/>
    <n v="1510.32"/>
  </r>
  <r>
    <x v="78"/>
    <x v="77"/>
    <s v="PROD-0103"/>
    <s v="Air Fryer"/>
    <d v="2024-10-31T00:00:00"/>
    <n v="-12"/>
    <x v="5"/>
    <n v="303.45999999999998"/>
    <n v="1213.8399999999999"/>
  </r>
  <r>
    <x v="79"/>
    <x v="78"/>
    <s v="PROD-0094"/>
    <s v="Toaster"/>
    <d v="2024-05-25T00:00:00"/>
    <n v="-10"/>
    <x v="9"/>
    <n v="67.86"/>
    <n v="678.6"/>
  </r>
  <r>
    <x v="80"/>
    <x v="79"/>
    <s v="PROD-0187"/>
    <s v="Throw Pillows"/>
    <d v="2024-07-24T00:00:00"/>
    <n v="-15"/>
    <x v="2"/>
    <n v="196.23"/>
    <n v="981.15"/>
  </r>
  <r>
    <x v="81"/>
    <x v="80"/>
    <s v="PROD-0232"/>
    <s v="Storage Shelf"/>
    <d v="2024-11-03T00:00:00"/>
    <n v="12"/>
    <x v="3"/>
    <n v="1681.31"/>
    <n v="5043.93"/>
  </r>
  <r>
    <x v="82"/>
    <x v="81"/>
    <s v="PROD-0195"/>
    <s v="Desk Lamp"/>
    <d v="2024-06-05T00:00:00"/>
    <n v="50"/>
    <x v="3"/>
    <n v="234.82"/>
    <n v="704.46"/>
  </r>
  <r>
    <x v="83"/>
    <x v="82"/>
    <s v="PROD-0192"/>
    <s v="Electric Kettle"/>
    <d v="2024-01-01T00:00:00"/>
    <n v="-16"/>
    <x v="10"/>
    <n v="100.23"/>
    <n v="801.84"/>
  </r>
  <r>
    <x v="84"/>
    <x v="83"/>
    <s v="PROD-0119"/>
    <s v="Gaming Console"/>
    <d v="2024-03-25T00:00:00"/>
    <n v="-11"/>
    <x v="3"/>
    <n v="971.8"/>
    <n v="2915.3999999999996"/>
  </r>
  <r>
    <x v="85"/>
    <x v="84"/>
    <s v="PROD-0217"/>
    <s v="Food Processor"/>
    <d v="2024-06-16T00:00:00"/>
    <n v="80"/>
    <x v="9"/>
    <n v="216.6"/>
    <n v="2166"/>
  </r>
  <r>
    <x v="86"/>
    <x v="85"/>
    <s v="PROD-0052"/>
    <s v="Headphones"/>
    <d v="2024-08-08T00:00:00"/>
    <n v="-11"/>
    <x v="1"/>
    <n v="1175.53"/>
    <n v="2351.06"/>
  </r>
  <r>
    <x v="87"/>
    <x v="86"/>
    <s v="PROD-0033"/>
    <s v="Belt"/>
    <d v="2024-09-29T00:00:00"/>
    <n v="51"/>
    <x v="6"/>
    <n v="251.12"/>
    <n v="1757.8400000000001"/>
  </r>
  <r>
    <x v="88"/>
    <x v="87"/>
    <s v="PROD-0189"/>
    <s v="Wireless Presenter"/>
    <d v="2024-03-28T00:00:00"/>
    <n v="-16"/>
    <x v="7"/>
    <n v="376.63"/>
    <n v="2259.7799999999997"/>
  </r>
  <r>
    <x v="89"/>
    <x v="88"/>
    <s v="PROD-0178"/>
    <s v="Cable Organizer"/>
    <d v="2024-08-09T00:00:00"/>
    <n v="-17"/>
    <x v="6"/>
    <n v="67.540000000000006"/>
    <n v="472.78000000000003"/>
  </r>
  <r>
    <x v="90"/>
    <x v="89"/>
    <s v="PROD-0148"/>
    <s v="Sunglasses"/>
    <d v="2023-12-31T00:00:00"/>
    <n v="-31"/>
    <x v="6"/>
    <n v="53.04"/>
    <n v="371.28"/>
  </r>
  <r>
    <x v="91"/>
    <x v="90"/>
    <s v="PROD-0226"/>
    <s v="Noise Cancelling Headset"/>
    <d v="2024-01-10T00:00:00"/>
    <n v="-9"/>
    <x v="6"/>
    <n v="1102.06"/>
    <n v="7714.42"/>
  </r>
  <r>
    <x v="92"/>
    <x v="91"/>
    <s v="PROD-0138"/>
    <s v="Gaming Console"/>
    <d v="2024-09-24T00:00:00"/>
    <n v="-11"/>
    <x v="0"/>
    <n v="74.81"/>
    <n v="74.81"/>
  </r>
  <r>
    <x v="93"/>
    <x v="92"/>
    <s v="PROD-0009"/>
    <s v="Bed Frame"/>
    <d v="2024-02-10T00:00:00"/>
    <n v="12"/>
    <x v="6"/>
    <n v="1573.29"/>
    <n v="11013.029999999999"/>
  </r>
  <r>
    <x v="94"/>
    <x v="93"/>
    <s v="PROD-0203"/>
    <s v="Document Scanner"/>
    <d v="2024-04-08T00:00:00"/>
    <n v="-4"/>
    <x v="3"/>
    <n v="557.33000000000004"/>
    <n v="1671.9900000000002"/>
  </r>
  <r>
    <x v="95"/>
    <x v="94"/>
    <s v="PROD-0036"/>
    <s v="Scarf"/>
    <d v="2023-12-19T00:00:00"/>
    <n v="21"/>
    <x v="5"/>
    <n v="242.5"/>
    <n v="970"/>
  </r>
  <r>
    <x v="96"/>
    <x v="95"/>
    <s v="PROD-0176"/>
    <s v="Noise Cancelling Headset"/>
    <d v="2024-08-17T00:00:00"/>
    <n v="-9"/>
    <x v="1"/>
    <n v="717.85"/>
    <n v="1435.7"/>
  </r>
  <r>
    <x v="97"/>
    <x v="96"/>
    <s v="PROD-0175"/>
    <s v="Bluetooth Headphones"/>
    <d v="2024-10-07T00:00:00"/>
    <n v="-4"/>
    <x v="5"/>
    <n v="953.76"/>
    <n v="3815.04"/>
  </r>
  <r>
    <x v="98"/>
    <x v="97"/>
    <s v="PROD-0153"/>
    <s v="Document Scanner"/>
    <d v="2024-08-07T00:00:00"/>
    <n v="-4"/>
    <x v="0"/>
    <n v="916.01"/>
    <n v="916.01"/>
  </r>
  <r>
    <x v="99"/>
    <x v="98"/>
    <s v="PROD-0163"/>
    <s v="Phone Grip"/>
    <d v="2024-05-15T00:00:00"/>
    <n v="-11"/>
    <x v="8"/>
    <n v="58.64"/>
    <n v="527.76"/>
  </r>
  <r>
    <x v="100"/>
    <x v="99"/>
    <s v="PROD-0197"/>
    <s v="Water Bottle"/>
    <d v="2024-04-23T00:00:00"/>
    <n v="53"/>
    <x v="1"/>
    <n v="142.33000000000001"/>
    <n v="284.66000000000003"/>
  </r>
  <r>
    <x v="101"/>
    <x v="100"/>
    <s v="PROD-0117"/>
    <s v="Backpack"/>
    <d v="2024-06-09T00:00:00"/>
    <n v="-19"/>
    <x v="8"/>
    <n v="155.34"/>
    <n v="1398.06"/>
  </r>
  <r>
    <x v="102"/>
    <x v="101"/>
    <s v="PROD-0073"/>
    <s v="Handbag"/>
    <d v="2024-10-15T00:00:00"/>
    <n v="10"/>
    <x v="7"/>
    <n v="146.31"/>
    <n v="877.86"/>
  </r>
  <r>
    <x v="103"/>
    <x v="102"/>
    <s v="PROD-0043"/>
    <s v="Whiteboard"/>
    <d v="2024-03-13T00:00:00"/>
    <n v="-4"/>
    <x v="5"/>
    <n v="120.75"/>
    <n v="483"/>
  </r>
  <r>
    <x v="104"/>
    <x v="103"/>
    <s v="PROD-0201"/>
    <s v="Office Chair"/>
    <d v="2024-06-04T00:00:00"/>
    <n v="8"/>
    <x v="7"/>
    <n v="1253.25"/>
    <n v="7519.5"/>
  </r>
  <r>
    <x v="105"/>
    <x v="104"/>
    <s v="PROD-0008"/>
    <s v="Motion Sensor"/>
    <d v="2024-07-21T00:00:00"/>
    <n v="119"/>
    <x v="1"/>
    <n v="342.39"/>
    <n v="684.78"/>
  </r>
  <r>
    <x v="106"/>
    <x v="105"/>
    <s v="PROD-0166"/>
    <s v="Mechanical Keyboard"/>
    <d v="2023-12-30T00:00:00"/>
    <n v="48"/>
    <x v="1"/>
    <n v="239.62"/>
    <n v="479.24"/>
  </r>
  <r>
    <x v="107"/>
    <x v="106"/>
    <s v="PROD-0019"/>
    <s v="Dining Table"/>
    <d v="2024-06-14T00:00:00"/>
    <n v="-13"/>
    <x v="7"/>
    <n v="579.72"/>
    <n v="3478.32"/>
  </r>
  <r>
    <x v="108"/>
    <x v="107"/>
    <s v="PROD-0244"/>
    <s v="Screen Protector"/>
    <d v="2024-03-15T00:00:00"/>
    <n v="21"/>
    <x v="6"/>
    <n v="141.69"/>
    <n v="991.82999999999993"/>
  </r>
  <r>
    <x v="109"/>
    <x v="108"/>
    <s v="PROD-0157"/>
    <s v="Bath Towels"/>
    <d v="2024-03-04T00:00:00"/>
    <n v="-15"/>
    <x v="8"/>
    <n v="351.15"/>
    <n v="3160.35"/>
  </r>
  <r>
    <x v="110"/>
    <x v="109"/>
    <s v="PROD-0124"/>
    <s v="Wallet"/>
    <d v="2024-06-10T00:00:00"/>
    <n v="98"/>
    <x v="1"/>
    <n v="247.7"/>
    <n v="495.4"/>
  </r>
  <r>
    <x v="111"/>
    <x v="110"/>
    <s v="PROD-0240"/>
    <s v="USB-C Hub"/>
    <d v="2024-02-14T00:00:00"/>
    <n v="-15"/>
    <x v="10"/>
    <n v="603.51"/>
    <n v="4828.08"/>
  </r>
  <r>
    <x v="112"/>
    <x v="111"/>
    <s v="PROD-0079"/>
    <s v="Smart Thermostat"/>
    <d v="2023-12-07T00:00:00"/>
    <n v="28"/>
    <x v="6"/>
    <n v="399.35"/>
    <n v="2795.4500000000003"/>
  </r>
  <r>
    <x v="113"/>
    <x v="112"/>
    <s v="PROD-0169"/>
    <s v="Laptop Sleeve"/>
    <d v="2024-07-01T00:00:00"/>
    <n v="-7"/>
    <x v="7"/>
    <n v="182.29"/>
    <n v="1093.74"/>
  </r>
  <r>
    <x v="114"/>
    <x v="113"/>
    <s v="PROD-0011"/>
    <s v="Microwave Oven"/>
    <d v="2024-09-14T00:00:00"/>
    <n v="-8"/>
    <x v="10"/>
    <n v="98.85"/>
    <n v="790.8"/>
  </r>
  <r>
    <x v="115"/>
    <x v="114"/>
    <s v="PROD-0127"/>
    <s v="Stapler"/>
    <d v="2024-07-16T00:00:00"/>
    <n v="25"/>
    <x v="10"/>
    <n v="65.67"/>
    <n v="525.36"/>
  </r>
  <r>
    <x v="116"/>
    <x v="115"/>
    <s v="PROD-0081"/>
    <s v="Handbag"/>
    <d v="2023-11-15T00:00:00"/>
    <n v="10"/>
    <x v="5"/>
    <n v="59.77"/>
    <n v="239.08"/>
  </r>
  <r>
    <x v="117"/>
    <x v="116"/>
    <s v="PROD-0010"/>
    <s v="Smartwatch"/>
    <d v="2023-11-06T00:00:00"/>
    <n v="-3"/>
    <x v="3"/>
    <n v="1019.06"/>
    <n v="3057.18"/>
  </r>
  <r>
    <x v="118"/>
    <x v="117"/>
    <s v="PROD-0167"/>
    <s v="Food Processor"/>
    <d v="2024-02-27T00:00:00"/>
    <n v="80"/>
    <x v="9"/>
    <n v="199.51"/>
    <n v="1995.1"/>
  </r>
  <r>
    <x v="119"/>
    <x v="118"/>
    <s v="PROD-0085"/>
    <s v="Sunglasses"/>
    <d v="2024-07-21T00:00:00"/>
    <n v="-31"/>
    <x v="6"/>
    <n v="279.45"/>
    <n v="1956.1499999999999"/>
  </r>
  <r>
    <x v="120"/>
    <x v="119"/>
    <s v="PROD-0202"/>
    <s v="Coffee Maker"/>
    <d v="2024-02-13T00:00:00"/>
    <n v="-14"/>
    <x v="6"/>
    <n v="436.87"/>
    <n v="3058.09"/>
  </r>
  <r>
    <x v="121"/>
    <x v="120"/>
    <s v="PROD-0218"/>
    <s v="Monitor Stand"/>
    <d v="2023-11-16T00:00:00"/>
    <n v="-8"/>
    <x v="3"/>
    <n v="964.78"/>
    <n v="2894.34"/>
  </r>
  <r>
    <x v="122"/>
    <x v="121"/>
    <s v="PROD-0145"/>
    <s v="Mop Set"/>
    <d v="2023-11-28T00:00:00"/>
    <n v="13"/>
    <x v="10"/>
    <n v="13.99"/>
    <n v="111.92"/>
  </r>
  <r>
    <x v="123"/>
    <x v="122"/>
    <s v="PROD-0116"/>
    <s v="Dish Soap"/>
    <d v="2024-01-11T00:00:00"/>
    <n v="182"/>
    <x v="2"/>
    <n v="87.6"/>
    <n v="438"/>
  </r>
  <r>
    <x v="124"/>
    <x v="123"/>
    <s v="PROD-0162"/>
    <s v="Rice Cooker"/>
    <d v="2023-11-22T00:00:00"/>
    <n v="-6"/>
    <x v="7"/>
    <n v="35.25"/>
    <n v="211.5"/>
  </r>
  <r>
    <x v="125"/>
    <x v="124"/>
    <s v="PROD-0037"/>
    <s v="Mop Set"/>
    <d v="2024-03-06T00:00:00"/>
    <n v="13"/>
    <x v="7"/>
    <n v="9.2100000000000009"/>
    <n v="55.260000000000005"/>
  </r>
  <r>
    <x v="126"/>
    <x v="125"/>
    <s v="PROD-0245"/>
    <s v="Desk Lamp"/>
    <d v="2023-12-24T00:00:00"/>
    <n v="50"/>
    <x v="2"/>
    <n v="131.19999999999999"/>
    <n v="656"/>
  </r>
  <r>
    <x v="127"/>
    <x v="126"/>
    <s v="PROD-0087"/>
    <s v="Broom"/>
    <d v="2024-06-25T00:00:00"/>
    <n v="36"/>
    <x v="0"/>
    <n v="60.86"/>
    <n v="60.86"/>
  </r>
  <r>
    <x v="128"/>
    <x v="127"/>
    <s v="PROD-0058"/>
    <s v="Stapler"/>
    <d v="2023-12-13T00:00:00"/>
    <n v="25"/>
    <x v="6"/>
    <n v="240.21"/>
    <n v="1681.47"/>
  </r>
  <r>
    <x v="129"/>
    <x v="128"/>
    <s v="PROD-0035"/>
    <s v="Gaming Console"/>
    <d v="2024-03-14T00:00:00"/>
    <n v="-11"/>
    <x v="6"/>
    <n v="761.96"/>
    <n v="5333.72"/>
  </r>
  <r>
    <x v="130"/>
    <x v="129"/>
    <s v="PROD-0067"/>
    <s v="Light Bulbs"/>
    <d v="2024-04-15T00:00:00"/>
    <n v="-7"/>
    <x v="6"/>
    <n v="370.52"/>
    <n v="2593.64"/>
  </r>
  <r>
    <x v="131"/>
    <x v="130"/>
    <s v="PROD-0063"/>
    <s v="File Cabinet"/>
    <d v="2024-03-08T00:00:00"/>
    <n v="64"/>
    <x v="7"/>
    <n v="165.91"/>
    <n v="995.46"/>
  </r>
  <r>
    <x v="132"/>
    <x v="131"/>
    <s v="PROD-0219"/>
    <s v="Laptop Sleeve"/>
    <d v="2024-01-08T00:00:00"/>
    <n v="-7"/>
    <x v="0"/>
    <n v="257.57"/>
    <n v="257.57"/>
  </r>
  <r>
    <x v="133"/>
    <x v="132"/>
    <s v="PROD-0188"/>
    <s v="Wireless Charger"/>
    <d v="2024-06-15T00:00:00"/>
    <n v="-7"/>
    <x v="1"/>
    <n v="685.31"/>
    <n v="1370.62"/>
  </r>
  <r>
    <x v="134"/>
    <x v="133"/>
    <s v="PROD-0069"/>
    <s v="Broom"/>
    <d v="2024-06-13T00:00:00"/>
    <n v="36"/>
    <x v="7"/>
    <n v="39.82"/>
    <n v="238.92000000000002"/>
  </r>
  <r>
    <x v="135"/>
    <x v="134"/>
    <s v="PROD-0040"/>
    <s v="Smartphone"/>
    <d v="2023-11-15T00:00:00"/>
    <n v="-8"/>
    <x v="3"/>
    <n v="837.69"/>
    <n v="2513.0700000000002"/>
  </r>
  <r>
    <x v="136"/>
    <x v="135"/>
    <s v="PROD-0220"/>
    <s v="Wireless Mouse"/>
    <d v="2024-04-13T00:00:00"/>
    <n v="70"/>
    <x v="7"/>
    <n v="1139.6099999999999"/>
    <n v="6837.66"/>
  </r>
  <r>
    <x v="137"/>
    <x v="136"/>
    <s v="PROD-0129"/>
    <s v="Sunglasses"/>
    <d v="2024-02-29T00:00:00"/>
    <n v="-31"/>
    <x v="6"/>
    <n v="39.78"/>
    <n v="278.46000000000004"/>
  </r>
  <r>
    <x v="138"/>
    <x v="137"/>
    <s v="PROD-0108"/>
    <s v="Cooking Utensils"/>
    <d v="2023-12-05T00:00:00"/>
    <n v="-11"/>
    <x v="0"/>
    <n v="125.67"/>
    <n v="125.67"/>
  </r>
  <r>
    <x v="139"/>
    <x v="138"/>
    <s v="PROD-0082"/>
    <s v="Belt"/>
    <d v="2024-07-04T00:00:00"/>
    <n v="51"/>
    <x v="8"/>
    <n v="131.94"/>
    <n v="1187.46"/>
  </r>
  <r>
    <x v="140"/>
    <x v="139"/>
    <s v="PROD-0126"/>
    <s v="Wallet"/>
    <d v="2024-08-29T00:00:00"/>
    <n v="98"/>
    <x v="10"/>
    <n v="47.6"/>
    <n v="380.8"/>
  </r>
  <r>
    <x v="141"/>
    <x v="140"/>
    <s v="PROD-0004"/>
    <s v="Wallet"/>
    <d v="2024-04-22T00:00:00"/>
    <n v="98"/>
    <x v="8"/>
    <n v="19.760000000000002"/>
    <n v="177.84"/>
  </r>
  <r>
    <x v="142"/>
    <x v="141"/>
    <s v="PROD-0075"/>
    <s v="Smartphone"/>
    <d v="2024-07-12T00:00:00"/>
    <n v="-8"/>
    <x v="2"/>
    <n v="1491.87"/>
    <n v="7459.3499999999995"/>
  </r>
  <r>
    <x v="143"/>
    <x v="142"/>
    <s v="PROD-0237"/>
    <s v="Throw Pillows"/>
    <d v="2024-06-27T00:00:00"/>
    <n v="-15"/>
    <x v="9"/>
    <n v="416.9"/>
    <n v="4169"/>
  </r>
  <r>
    <x v="144"/>
    <x v="143"/>
    <s v="PROD-0213"/>
    <s v="Phone Grip"/>
    <d v="2023-12-27T00:00:00"/>
    <n v="-11"/>
    <x v="1"/>
    <n v="57.46"/>
    <n v="114.92"/>
  </r>
  <r>
    <x v="145"/>
    <x v="144"/>
    <s v="PROD-0222"/>
    <s v="Microphone"/>
    <d v="2024-09-19T00:00:00"/>
    <n v="2"/>
    <x v="10"/>
    <n v="1057.6400000000001"/>
    <n v="8461.1200000000008"/>
  </r>
  <r>
    <x v="146"/>
    <x v="70"/>
    <s v="PROD-0227"/>
    <s v="Smart Watch"/>
    <d v="2024-06-01T00:00:00"/>
    <n v="-7"/>
    <x v="6"/>
    <n v="314.79000000000002"/>
    <n v="2203.5300000000002"/>
  </r>
  <r>
    <x v="147"/>
    <x v="145"/>
    <s v="PROD-0115"/>
    <s v="Belt"/>
    <d v="2024-04-27T00:00:00"/>
    <n v="51"/>
    <x v="2"/>
    <n v="240"/>
    <n v="1200"/>
  </r>
  <r>
    <x v="148"/>
    <x v="146"/>
    <s v="PROD-0093"/>
    <s v="Voice Assistant"/>
    <d v="2024-09-10T00:00:00"/>
    <n v="-22"/>
    <x v="9"/>
    <n v="782.94"/>
    <n v="7829.4000000000005"/>
  </r>
  <r>
    <x v="149"/>
    <x v="20"/>
    <s v="PROD-0045"/>
    <s v="Laundry Detergent"/>
    <d v="2024-10-19T00:00:00"/>
    <n v="-11"/>
    <x v="5"/>
    <n v="58.68"/>
    <n v="234.72"/>
  </r>
  <r>
    <x v="150"/>
    <x v="147"/>
    <s v="PROD-0014"/>
    <s v="Sofa Set"/>
    <d v="2024-02-24T00:00:00"/>
    <n v="-1"/>
    <x v="0"/>
    <n v="979.72"/>
    <n v="979.72"/>
  </r>
  <r>
    <x v="151"/>
    <x v="148"/>
    <s v="PROD-0049"/>
    <s v="Cooking Utensils"/>
    <d v="2024-08-30T00:00:00"/>
    <n v="-11"/>
    <x v="9"/>
    <n v="255.17"/>
    <n v="2551.6999999999998"/>
  </r>
  <r>
    <x v="152"/>
    <x v="149"/>
    <s v="PROD-0239"/>
    <s v="Wireless Presenter"/>
    <d v="2024-02-23T00:00:00"/>
    <n v="-16"/>
    <x v="9"/>
    <n v="263.99"/>
    <n v="2639.9"/>
  </r>
  <r>
    <x v="153"/>
    <x v="150"/>
    <s v="PROD-0158"/>
    <s v="External SSD"/>
    <d v="2024-07-06T00:00:00"/>
    <n v="-9"/>
    <x v="8"/>
    <n v="1054.3499999999999"/>
    <n v="9489.15"/>
  </r>
  <r>
    <x v="154"/>
    <x v="151"/>
    <s v="PROD-0078"/>
    <s v="Sunglasses"/>
    <d v="2024-06-27T00:00:00"/>
    <n v="-31"/>
    <x v="9"/>
    <n v="156.69"/>
    <n v="1566.9"/>
  </r>
  <r>
    <x v="154"/>
    <x v="151"/>
    <s v="PROD-0224"/>
    <s v="Portable Charger"/>
    <d v="2024-03-17T00:00:00"/>
    <n v="-2"/>
    <x v="0"/>
    <n v="87.08"/>
    <n v="87.08"/>
  </r>
  <r>
    <x v="154"/>
    <x v="151"/>
    <s v="PROD-0238"/>
    <s v="Wireless Charger"/>
    <d v="2024-09-22T00:00:00"/>
    <n v="-7"/>
    <x v="2"/>
    <n v="1182.78"/>
    <n v="5913.9"/>
  </r>
  <r>
    <x v="154"/>
    <x v="151"/>
    <s v="PROD-0190"/>
    <s v="USB-C Hub"/>
    <d v="2023-12-16T00:00:00"/>
    <n v="-15"/>
    <x v="6"/>
    <n v="1342.51"/>
    <n v="9397.57"/>
  </r>
  <r>
    <x v="154"/>
    <x v="151"/>
    <s v="PROD-0070"/>
    <s v="File Cabinet"/>
    <d v="2023-11-25T00:00:00"/>
    <n v="64"/>
    <x v="2"/>
    <n v="202.49"/>
    <n v="1012.45"/>
  </r>
  <r>
    <x v="154"/>
    <x v="151"/>
    <s v="PROD-0131"/>
    <s v="Dining Table"/>
    <d v="2024-09-29T00:00:00"/>
    <n v="-13"/>
    <x v="6"/>
    <n v="1510.95"/>
    <n v="10576.65"/>
  </r>
  <r>
    <x v="154"/>
    <x v="151"/>
    <s v="PROD-0080"/>
    <s v="Smart Lock"/>
    <d v="2024-02-26T00:00:00"/>
    <n v="22"/>
    <x v="6"/>
    <n v="273.17"/>
    <n v="1912.19"/>
  </r>
  <r>
    <x v="154"/>
    <x v="151"/>
    <s v="PROD-0181"/>
    <s v="Wall Clock"/>
    <d v="2024-02-29T00:00:00"/>
    <n v="-11"/>
    <x v="8"/>
    <n v="463.18"/>
    <n v="4168.62"/>
  </r>
  <r>
    <x v="154"/>
    <x v="151"/>
    <s v="PROD-0024"/>
    <s v="Laptop"/>
    <d v="2024-03-07T00:00:00"/>
    <n v="-1"/>
    <x v="0"/>
    <n v="1044.8800000000001"/>
    <n v="1044.8800000000001"/>
  </r>
  <r>
    <x v="154"/>
    <x v="151"/>
    <s v="PROD-0086"/>
    <s v="Voice Assistant"/>
    <d v="2024-03-14T00:00:00"/>
    <n v="-22"/>
    <x v="2"/>
    <n v="538.42999999999995"/>
    <n v="2692.1499999999996"/>
  </r>
  <r>
    <x v="154"/>
    <x v="151"/>
    <s v="PROD-0017"/>
    <s v="Trash Bags"/>
    <d v="2023-12-08T00:00:00"/>
    <n v="-10"/>
    <x v="9"/>
    <n v="54.33"/>
    <n v="543.29999999999995"/>
  </r>
  <r>
    <x v="154"/>
    <x v="151"/>
    <s v="PROD-0152"/>
    <s v="Coffee Maker"/>
    <d v="2024-04-04T00:00:00"/>
    <n v="-14"/>
    <x v="7"/>
    <n v="117.48"/>
    <n v="704.88"/>
  </r>
  <r>
    <x v="154"/>
    <x v="151"/>
    <s v="PROD-0071"/>
    <s v="Wristwatch"/>
    <d v="2024-05-29T00:00:00"/>
    <n v="-10"/>
    <x v="9"/>
    <n v="298"/>
    <n v="2980"/>
  </r>
  <r>
    <x v="154"/>
    <x v="151"/>
    <s v="PROD-0206"/>
    <s v="Drawer Unit"/>
    <d v="2024-10-27T00:00:00"/>
    <n v="-5"/>
    <x v="0"/>
    <n v="436.89"/>
    <n v="436.89"/>
  </r>
  <r>
    <x v="154"/>
    <x v="151"/>
    <s v="PROD-0156"/>
    <s v="Drawer Unit"/>
    <d v="2024-06-25T00:00:00"/>
    <n v="-5"/>
    <x v="5"/>
    <n v="1280.8800000000001"/>
    <n v="5123.5200000000004"/>
  </r>
  <r>
    <x v="154"/>
    <x v="151"/>
    <s v="PROD-0147"/>
    <s v="Desk Lamp"/>
    <d v="2024-07-26T00:00:00"/>
    <n v="50"/>
    <x v="6"/>
    <n v="173.04"/>
    <n v="1211.28"/>
  </r>
  <r>
    <x v="154"/>
    <x v="151"/>
    <s v="PROD-0139"/>
    <s v="Printer"/>
    <d v="2024-02-25T00:00:00"/>
    <n v="-11"/>
    <x v="6"/>
    <n v="300.56"/>
    <n v="2103.92"/>
  </r>
  <r>
    <x v="154"/>
    <x v="151"/>
    <s v="PROD-0068"/>
    <s v="Headphones"/>
    <d v="2024-01-21T00:00:00"/>
    <n v="-11"/>
    <x v="8"/>
    <n v="1336.89"/>
    <n v="12032.01"/>
  </r>
  <r>
    <x v="154"/>
    <x v="151"/>
    <s v="PROD-0018"/>
    <s v="Handbag"/>
    <d v="2024-04-23T00:00:00"/>
    <n v="10"/>
    <x v="10"/>
    <n v="105.87"/>
    <n v="846.96"/>
  </r>
  <r>
    <x v="154"/>
    <x v="151"/>
    <s v="PROD-0184"/>
    <s v="Air Purifier"/>
    <d v="2024-02-13T00:00:00"/>
    <n v="-1"/>
    <x v="11"/>
    <n v="216.06"/>
    <n v="0"/>
  </r>
  <r>
    <x v="154"/>
    <x v="151"/>
    <s v="PROD-0030"/>
    <s v="Blender"/>
    <d v="2024-10-05T00:00:00"/>
    <n v="0"/>
    <x v="11"/>
    <n v="182.12"/>
    <n v="0"/>
  </r>
  <r>
    <x v="154"/>
    <x v="151"/>
    <s v="PROD-0005"/>
    <s v="Wristwatch"/>
    <d v="2024-01-08T00:00:00"/>
    <n v="-10"/>
    <x v="11"/>
    <n v="53.97"/>
    <n v="0"/>
  </r>
  <r>
    <x v="154"/>
    <x v="151"/>
    <s v="PROD-0123"/>
    <s v="Stapler"/>
    <d v="2024-09-29T00:00:00"/>
    <n v="25"/>
    <x v="11"/>
    <n v="176.23"/>
    <n v="0"/>
  </r>
  <r>
    <x v="154"/>
    <x v="151"/>
    <s v="PROD-0249"/>
    <s v="Webcam HD"/>
    <d v="2024-07-22T00:00:00"/>
    <n v="19"/>
    <x v="11"/>
    <n v="207.14"/>
    <n v="0"/>
  </r>
  <r>
    <x v="154"/>
    <x v="151"/>
    <s v="PROD-0104"/>
    <s v="Coffee Maker"/>
    <d v="2024-07-18T00:00:00"/>
    <n v="-14"/>
    <x v="11"/>
    <n v="465.2"/>
    <n v="0"/>
  </r>
  <r>
    <x v="154"/>
    <x v="151"/>
    <s v="PROD-0214"/>
    <s v="Toaster Oven"/>
    <d v="2024-06-18T00:00:00"/>
    <n v="0"/>
    <x v="11"/>
    <n v="315.48"/>
    <n v="0"/>
  </r>
  <r>
    <x v="154"/>
    <x v="151"/>
    <s v="PROD-0122"/>
    <s v="Smartphone"/>
    <d v="2024-01-30T00:00:00"/>
    <n v="-8"/>
    <x v="11"/>
    <n v="286.39"/>
    <n v="0"/>
  </r>
  <r>
    <x v="154"/>
    <x v="151"/>
    <s v="PROD-0023"/>
    <s v="Notebook"/>
    <d v="2024-11-04T00:00:00"/>
    <n v="29"/>
    <x v="11"/>
    <n v="379.88"/>
    <n v="0"/>
  </r>
  <r>
    <x v="154"/>
    <x v="151"/>
    <s v="PROD-0135"/>
    <s v="Air Fryer"/>
    <d v="2024-09-13T00:00:00"/>
    <n v="-12"/>
    <x v="11"/>
    <n v="422.35"/>
    <n v="0"/>
  </r>
  <r>
    <x v="154"/>
    <x v="151"/>
    <s v="PROD-0225"/>
    <s v="Bluetooth Headphones"/>
    <d v="2023-11-27T00:00:00"/>
    <n v="-4"/>
    <x v="11"/>
    <n v="169.44"/>
    <n v="0"/>
  </r>
  <r>
    <x v="154"/>
    <x v="151"/>
    <s v="PROD-0046"/>
    <s v="Backpack"/>
    <d v="2024-03-17T00:00:00"/>
    <n v="-19"/>
    <x v="11"/>
    <n v="258.10000000000002"/>
    <n v="0"/>
  </r>
  <r>
    <x v="154"/>
    <x v="151"/>
    <s v="PROD-0065"/>
    <s v="Smart Thermostat"/>
    <d v="2024-10-06T00:00:00"/>
    <n v="28"/>
    <x v="11"/>
    <n v="732.7"/>
    <n v="0"/>
  </r>
  <r>
    <x v="154"/>
    <x v="151"/>
    <s v="PROD-0216"/>
    <s v="Mechanical Keyboard"/>
    <d v="2024-01-16T00:00:00"/>
    <n v="48"/>
    <x v="11"/>
    <n v="1039.43"/>
    <n v="0"/>
  </r>
  <r>
    <x v="154"/>
    <x v="151"/>
    <s v="PROD-0096"/>
    <s v="Gaming Console"/>
    <d v="2023-12-12T00:00:00"/>
    <n v="-11"/>
    <x v="11"/>
    <n v="434.13"/>
    <n v="0"/>
  </r>
  <r>
    <x v="154"/>
    <x v="151"/>
    <s v="PROD-0211"/>
    <s v="Gaming Mouse Pad"/>
    <d v="2024-09-14T00:00:00"/>
    <n v="33"/>
    <x v="11"/>
    <n v="298.62"/>
    <n v="0"/>
  </r>
  <r>
    <x v="154"/>
    <x v="151"/>
    <s v="PROD-0171"/>
    <s v="Power Strip"/>
    <d v="2023-12-18T00:00:00"/>
    <n v="70"/>
    <x v="11"/>
    <n v="922.19"/>
    <n v="0"/>
  </r>
  <r>
    <x v="154"/>
    <x v="151"/>
    <s v="PROD-0054"/>
    <s v="Wallet"/>
    <d v="2024-04-04T00:00:00"/>
    <n v="98"/>
    <x v="11"/>
    <n v="124.65"/>
    <n v="0"/>
  </r>
  <r>
    <x v="154"/>
    <x v="151"/>
    <s v="PROD-0088"/>
    <s v="Coffee Maker"/>
    <d v="2024-04-04T00:00:00"/>
    <n v="-14"/>
    <x v="11"/>
    <n v="336.28"/>
    <n v="0"/>
  </r>
  <r>
    <x v="154"/>
    <x v="151"/>
    <s v="PROD-0027"/>
    <s v="Sunglasses"/>
    <d v="2024-03-27T00:00:00"/>
    <n v="-31"/>
    <x v="11"/>
    <n v="274.83"/>
    <n v="0"/>
  </r>
  <r>
    <x v="154"/>
    <x v="151"/>
    <s v="PROD-0204"/>
    <s v="Desk Mat"/>
    <d v="2024-10-17T00:00:00"/>
    <n v="-2"/>
    <x v="11"/>
    <n v="149.63"/>
    <n v="0"/>
  </r>
  <r>
    <x v="154"/>
    <x v="151"/>
    <s v="PROD-0143"/>
    <s v="Paper Shredder"/>
    <d v="2024-03-16T00:00:00"/>
    <n v="-17"/>
    <x v="11"/>
    <n v="199.1"/>
    <n v="0"/>
  </r>
  <r>
    <x v="154"/>
    <x v="151"/>
    <s v="PROD-0230"/>
    <s v="Kitchen Blender"/>
    <d v="2024-08-25T00:00:00"/>
    <n v="-6"/>
    <x v="11"/>
    <n v="497.23"/>
    <n v="0"/>
  </r>
  <r>
    <x v="154"/>
    <x v="151"/>
    <s v="PROD-0102"/>
    <s v="Sunglasses"/>
    <d v="2024-08-22T00:00:00"/>
    <n v="-31"/>
    <x v="11"/>
    <n v="151.13999999999999"/>
    <n v="0"/>
  </r>
  <r>
    <x v="154"/>
    <x v="151"/>
    <s v="PROD-0007"/>
    <s v="Smart Thermostat"/>
    <d v="2024-08-06T00:00:00"/>
    <n v="28"/>
    <x v="11"/>
    <n v="268.17"/>
    <n v="0"/>
  </r>
  <r>
    <x v="154"/>
    <x v="151"/>
    <s v="PROD-0125"/>
    <s v="Bed Frame"/>
    <d v="2023-11-16T00:00:00"/>
    <n v="12"/>
    <x v="11"/>
    <n v="159.38999999999999"/>
    <n v="0"/>
  </r>
  <r>
    <x v="154"/>
    <x v="151"/>
    <s v="PROD-0114"/>
    <s v="Scarf"/>
    <d v="2024-10-18T00:00:00"/>
    <n v="21"/>
    <x v="11"/>
    <n v="243.81"/>
    <n v="0"/>
  </r>
  <r>
    <x v="154"/>
    <x v="151"/>
    <s v="PROD-0066"/>
    <s v="Microwave Oven"/>
    <d v="2023-12-11T00:00:00"/>
    <n v="-8"/>
    <x v="11"/>
    <n v="490.6"/>
    <n v="0"/>
  </r>
  <r>
    <x v="154"/>
    <x v="151"/>
    <s v="PROD-0092"/>
    <s v="Office Chair"/>
    <d v="2024-07-08T00:00:00"/>
    <n v="8"/>
    <x v="11"/>
    <n v="1709.58"/>
    <n v="0"/>
  </r>
  <r>
    <x v="154"/>
    <x v="151"/>
    <s v="PROD-0109"/>
    <s v="Bookshelf"/>
    <d v="2024-08-21T00:00:00"/>
    <n v="25"/>
    <x v="11"/>
    <n v="559.91"/>
    <n v="0"/>
  </r>
  <r>
    <x v="154"/>
    <x v="151"/>
    <s v="PROD-0056"/>
    <s v="Light Bulbs"/>
    <d v="2024-01-31T00:00:00"/>
    <n v="-7"/>
    <x v="11"/>
    <n v="780.57"/>
    <n v="0"/>
  </r>
  <r>
    <x v="154"/>
    <x v="151"/>
    <s v="PROD-0198"/>
    <s v="File Cabinet"/>
    <d v="2024-01-18T00:00:00"/>
    <n v="64"/>
    <x v="11"/>
    <n v="815.43"/>
    <n v="0"/>
  </r>
  <r>
    <x v="154"/>
    <x v="151"/>
    <s v="PROD-0210"/>
    <s v="Gaming Keyboard"/>
    <d v="2024-07-23T00:00:00"/>
    <n v="37"/>
    <x v="11"/>
    <n v="876.53"/>
    <n v="0"/>
  </r>
  <r>
    <x v="154"/>
    <x v="151"/>
    <s v="PROD-0021"/>
    <s v="Voice Assistant"/>
    <d v="2024-01-24T00:00:00"/>
    <n v="-22"/>
    <x v="11"/>
    <n v="607.78"/>
    <n v="0"/>
  </r>
  <r>
    <x v="154"/>
    <x v="151"/>
    <s v="PROD-0006"/>
    <s v="Wardrobe"/>
    <d v="2024-07-16T00:00:00"/>
    <n v="0"/>
    <x v="11"/>
    <n v="1187.72"/>
    <n v="0"/>
  </r>
  <r>
    <x v="154"/>
    <x v="151"/>
    <s v="PROD-0105"/>
    <s v="Wallet"/>
    <d v="2024-10-03T00:00:00"/>
    <n v="98"/>
    <x v="11"/>
    <n v="169.49"/>
    <n v="0"/>
  </r>
  <r>
    <x v="154"/>
    <x v="151"/>
    <s v="PROD-0053"/>
    <s v="Voice Assistant"/>
    <d v="2024-10-09T00:00:00"/>
    <n v="-22"/>
    <x v="11"/>
    <n v="573.4"/>
    <n v="0"/>
  </r>
  <r>
    <x v="154"/>
    <x v="151"/>
    <s v="PROD-0029"/>
    <s v="Headphones"/>
    <d v="2024-03-03T00:00:00"/>
    <n v="-11"/>
    <x v="11"/>
    <n v="455.54"/>
    <n v="0"/>
  </r>
  <r>
    <x v="154"/>
    <x v="151"/>
    <s v="PROD-0072"/>
    <s v="Broom"/>
    <d v="2024-07-02T00:00:00"/>
    <n v="36"/>
    <x v="11"/>
    <n v="22.77"/>
    <n v="0"/>
  </r>
  <r>
    <x v="154"/>
    <x v="151"/>
    <s v="PROD-0120"/>
    <s v="Light Bulbs"/>
    <d v="2024-09-13T00:00:00"/>
    <n v="-7"/>
    <x v="11"/>
    <n v="404.02"/>
    <n v="0"/>
  </r>
  <r>
    <x v="154"/>
    <x v="151"/>
    <s v="PROD-0020"/>
    <s v="Tablet"/>
    <d v="2024-01-21T00:00:00"/>
    <n v="-15"/>
    <x v="11"/>
    <n v="52.33"/>
    <n v="0"/>
  </r>
  <r>
    <x v="154"/>
    <x v="151"/>
    <s v="PROD-0150"/>
    <s v="Smart Lock"/>
    <d v="2024-10-01T00:00:00"/>
    <n v="22"/>
    <x v="11"/>
    <n v="195.41"/>
    <n v="0"/>
  </r>
  <r>
    <x v="154"/>
    <x v="151"/>
    <s v="PROD-0208"/>
    <s v="External SSD"/>
    <d v="2024-04-09T00:00:00"/>
    <n v="-9"/>
    <x v="11"/>
    <n v="1113.5"/>
    <n v="0"/>
  </r>
  <r>
    <x v="154"/>
    <x v="151"/>
    <s v="PROD-0199"/>
    <s v="Webcam HD"/>
    <d v="2023-12-26T00:00:00"/>
    <n v="19"/>
    <x v="11"/>
    <n v="1136.3699999999999"/>
    <n v="0"/>
  </r>
  <r>
    <x v="154"/>
    <x v="151"/>
    <s v="PROD-0064"/>
    <s v="Wristwatch"/>
    <d v="2024-06-26T00:00:00"/>
    <n v="-10"/>
    <x v="11"/>
    <n v="224.76"/>
    <n v="0"/>
  </r>
  <r>
    <x v="154"/>
    <x v="151"/>
    <s v="PROD-0142"/>
    <s v="Stapler"/>
    <d v="2024-10-10T00:00:00"/>
    <n v="25"/>
    <x v="11"/>
    <n v="11.38"/>
    <n v="0"/>
  </r>
  <r>
    <x v="154"/>
    <x v="151"/>
    <s v="PROD-0164"/>
    <s v="Toaster Oven"/>
    <d v="2024-10-09T00:00:00"/>
    <n v="0"/>
    <x v="11"/>
    <n v="219.93"/>
    <n v="0"/>
  </r>
  <r>
    <x v="154"/>
    <x v="151"/>
    <s v="PROD-0155"/>
    <s v="Tablet Stand"/>
    <d v="2024-01-13T00:00:00"/>
    <n v="-7"/>
    <x v="11"/>
    <n v="173.99"/>
    <n v="0"/>
  </r>
  <r>
    <x v="154"/>
    <x v="151"/>
    <s v="PROD-0177"/>
    <s v="Smart Watch"/>
    <d v="2024-07-31T00:00:00"/>
    <n v="-7"/>
    <x v="11"/>
    <n v="283.75"/>
    <n v="0"/>
  </r>
  <r>
    <x v="154"/>
    <x v="151"/>
    <s v="PROD-0132"/>
    <s v="Camera"/>
    <d v="2024-09-01T00:00:00"/>
    <n v="73"/>
    <x v="11"/>
    <n v="1444.56"/>
    <n v="0"/>
  </r>
  <r>
    <x v="154"/>
    <x v="151"/>
    <s v="PROD-0121"/>
    <s v="Office Chair"/>
    <d v="2024-01-15T00:00:00"/>
    <n v="8"/>
    <x v="11"/>
    <n v="1260.0999999999999"/>
    <n v="0"/>
  </r>
  <r>
    <x v="154"/>
    <x v="151"/>
    <s v="PROD-0107"/>
    <s v="Security Camera"/>
    <d v="2023-12-03T00:00:00"/>
    <n v="195"/>
    <x v="11"/>
    <n v="295.39"/>
    <n v="0"/>
  </r>
  <r>
    <x v="154"/>
    <x v="151"/>
    <s v="PROD-0060"/>
    <s v="Stapler"/>
    <d v="2023-12-10T00:00:00"/>
    <n v="25"/>
    <x v="11"/>
    <n v="68.75"/>
    <n v="0"/>
  </r>
  <r>
    <x v="154"/>
    <x v="151"/>
    <s v="PROD-0248"/>
    <s v="File Cabinet"/>
    <d v="2024-04-01T00:00:00"/>
    <n v="64"/>
    <x v="11"/>
    <n v="199.69"/>
    <n v="0"/>
  </r>
  <r>
    <x v="154"/>
    <x v="151"/>
    <s v="PROD-0091"/>
    <s v="Stapler"/>
    <d v="2024-10-15T00:00:00"/>
    <n v="25"/>
    <x v="11"/>
    <n v="394.97"/>
    <n v="0"/>
  </r>
  <r>
    <x v="154"/>
    <x v="151"/>
    <s v="PROD-0118"/>
    <s v="Bookshelf"/>
    <d v="2024-01-31T00:00:00"/>
    <n v="25"/>
    <x v="11"/>
    <n v="226.23"/>
    <n v="0"/>
  </r>
  <r>
    <x v="154"/>
    <x v="151"/>
    <s v="PROD-0057"/>
    <s v="Handbag"/>
    <d v="2024-06-28T00:00:00"/>
    <n v="10"/>
    <x v="11"/>
    <n v="126.18"/>
    <n v="0"/>
  </r>
  <r>
    <x v="154"/>
    <x v="151"/>
    <s v="PROD-0028"/>
    <s v="File Cabinet"/>
    <d v="2024-04-05T00:00:00"/>
    <n v="64"/>
    <x v="11"/>
    <n v="111.45"/>
    <n v="0"/>
  </r>
  <r>
    <x v="154"/>
    <x v="151"/>
    <s v="PROD-0076"/>
    <s v="Stapler"/>
    <d v="2024-05-26T00:00:00"/>
    <n v="25"/>
    <x v="11"/>
    <n v="11.15"/>
    <n v="0"/>
  </r>
  <r>
    <x v="154"/>
    <x v="151"/>
    <s v="PROD-0233"/>
    <s v="WiFi Router"/>
    <d v="2024-10-08T00:00:00"/>
    <n v="-9"/>
    <x v="11"/>
    <n v="1081.17"/>
    <n v="0"/>
  </r>
  <r>
    <x v="154"/>
    <x v="151"/>
    <s v="PROD-0212"/>
    <s v="Rice Cooker"/>
    <d v="2024-07-25T00:00:00"/>
    <n v="-6"/>
    <x v="11"/>
    <n v="57.38"/>
    <n v="0"/>
  </r>
  <r>
    <x v="154"/>
    <x v="151"/>
    <s v="PROD-0111"/>
    <s v="Smart Lock"/>
    <d v="2023-12-30T00:00:00"/>
    <n v="22"/>
    <x v="11"/>
    <n v="90.63"/>
    <n v="0"/>
  </r>
  <r>
    <x v="154"/>
    <x v="151"/>
    <s v="PROD-0098"/>
    <s v="Broom"/>
    <d v="2024-09-07T00:00:00"/>
    <n v="36"/>
    <x v="11"/>
    <n v="97.17"/>
    <n v="0"/>
  </r>
  <r>
    <x v="154"/>
    <x v="151"/>
    <s v="PROD-0101"/>
    <s v="Gaming Console"/>
    <d v="2024-03-30T00:00:00"/>
    <n v="-11"/>
    <x v="11"/>
    <n v="1378.76"/>
    <n v="0"/>
  </r>
  <r>
    <x v="154"/>
    <x v="151"/>
    <s v="PROD-0112"/>
    <s v="File Cabinet"/>
    <d v="2024-03-30T00:00:00"/>
    <n v="64"/>
    <x v="11"/>
    <n v="184.56"/>
    <n v="0"/>
  </r>
  <r>
    <x v="154"/>
    <x v="151"/>
    <s v="PROD-0110"/>
    <s v="Whiteboard"/>
    <d v="2024-03-27T00:00:00"/>
    <n v="-4"/>
    <x v="11"/>
    <n v="389.97"/>
    <n v="0"/>
  </r>
  <r>
    <x v="154"/>
    <x v="151"/>
    <s v="PROD-0235"/>
    <s v="Smartphone Case"/>
    <d v="2024-08-29T00:00:00"/>
    <n v="-5"/>
    <x v="11"/>
    <n v="192.28"/>
    <n v="0"/>
  </r>
  <r>
    <x v="154"/>
    <x v="151"/>
    <s v="PROD-0062"/>
    <s v="Smart Lock"/>
    <d v="2024-10-24T00:00:00"/>
    <n v="22"/>
    <x v="11"/>
    <n v="732.78"/>
    <n v="0"/>
  </r>
  <r>
    <x v="154"/>
    <x v="151"/>
    <s v="PROD-0243"/>
    <s v="Desk Organizer"/>
    <d v="2024-09-19T00:00:00"/>
    <n v="30"/>
    <x v="11"/>
    <n v="101.32"/>
    <n v="0"/>
  </r>
  <r>
    <x v="154"/>
    <x v="151"/>
    <s v="PROD-0236"/>
    <s v="Standing Desk"/>
    <d v="2024-09-07T00:00:00"/>
    <n v="-9"/>
    <x v="11"/>
    <n v="1786.92"/>
    <n v="0"/>
  </r>
  <r>
    <x v="154"/>
    <x v="151"/>
    <s v="PROD-0144"/>
    <s v="Disinfectant Spray"/>
    <d v="2023-11-23T00:00:00"/>
    <n v="93"/>
    <x v="11"/>
    <n v="78.11"/>
    <n v="0"/>
  </r>
  <r>
    <x v="154"/>
    <x v="151"/>
    <s v="PROD-0041"/>
    <s v="Vacuum Cleaner"/>
    <d v="2023-11-18T00:00:00"/>
    <n v="0"/>
    <x v="11"/>
    <n v="43.15"/>
    <n v="0"/>
  </r>
  <r>
    <x v="154"/>
    <x v="151"/>
    <s v="PROD-0034"/>
    <s v="Toaster"/>
    <d v="2024-05-04T00:00:00"/>
    <n v="-10"/>
    <x v="11"/>
    <n v="213.57"/>
    <n v="0"/>
  </r>
  <r>
    <x v="154"/>
    <x v="151"/>
    <s v="PROD-0247"/>
    <s v="Water Bottle"/>
    <d v="2024-07-31T00:00:00"/>
    <n v="53"/>
    <x v="11"/>
    <n v="176.08"/>
    <n v="0"/>
  </r>
  <r>
    <x v="154"/>
    <x v="151"/>
    <s v="PROD-0038"/>
    <s v="Camera"/>
    <d v="2024-04-22T00:00:00"/>
    <n v="73"/>
    <x v="11"/>
    <n v="514.36"/>
    <n v="0"/>
  </r>
  <r>
    <x v="154"/>
    <x v="151"/>
    <s v="PROD-0032"/>
    <s v="Light Bulbs"/>
    <d v="2024-09-19T00:00:00"/>
    <n v="-7"/>
    <x v="11"/>
    <n v="656.32"/>
    <n v="0"/>
  </r>
  <r>
    <x v="154"/>
    <x v="151"/>
    <s v="PROD-0151"/>
    <s v="Office Chair"/>
    <d v="2023-11-11T00:00:00"/>
    <n v="8"/>
    <x v="11"/>
    <n v="685.03"/>
    <n v="0"/>
  </r>
  <r>
    <x v="154"/>
    <x v="151"/>
    <s v="PROD-0022"/>
    <s v="Dish Rack"/>
    <d v="2024-07-23T00:00:00"/>
    <n v="0"/>
    <x v="11"/>
    <n v="362.14"/>
    <n v="0"/>
  </r>
  <r>
    <x v="154"/>
    <x v="151"/>
    <m/>
    <s v=""/>
    <d v="2024-05-30T00:00:00"/>
    <s v=""/>
    <x v="11"/>
    <s v=""/>
    <s v=""/>
  </r>
  <r>
    <x v="154"/>
    <x v="151"/>
    <m/>
    <s v=""/>
    <d v="2024-09-22T00:00:00"/>
    <s v=""/>
    <x v="11"/>
    <s v=""/>
    <s v=""/>
  </r>
  <r>
    <x v="154"/>
    <x v="151"/>
    <m/>
    <s v=""/>
    <d v="2024-04-25T00:00:00"/>
    <s v=""/>
    <x v="11"/>
    <s v=""/>
    <s v=""/>
  </r>
  <r>
    <x v="154"/>
    <x v="151"/>
    <m/>
    <s v=""/>
    <d v="2024-10-11T00:00:00"/>
    <s v=""/>
    <x v="11"/>
    <s v=""/>
    <s v=""/>
  </r>
  <r>
    <x v="154"/>
    <x v="151"/>
    <m/>
    <s v=""/>
    <d v="2024-09-24T00:00:00"/>
    <s v=""/>
    <x v="11"/>
    <s v=""/>
    <s v=""/>
  </r>
  <r>
    <x v="154"/>
    <x v="151"/>
    <m/>
    <s v=""/>
    <d v="2024-01-21T00:00:00"/>
    <s v=""/>
    <x v="11"/>
    <s v=""/>
    <s v=""/>
  </r>
  <r>
    <x v="154"/>
    <x v="151"/>
    <m/>
    <s v=""/>
    <d v="2024-06-17T00:00:00"/>
    <s v=""/>
    <x v="11"/>
    <s v=""/>
    <s v=""/>
  </r>
  <r>
    <x v="154"/>
    <x v="151"/>
    <m/>
    <s v=""/>
    <d v="2023-11-10T00:00:00"/>
    <s v=""/>
    <x v="11"/>
    <s v=""/>
    <s v=""/>
  </r>
  <r>
    <x v="154"/>
    <x v="151"/>
    <m/>
    <s v=""/>
    <d v="2024-01-23T00:00:00"/>
    <s v=""/>
    <x v="11"/>
    <s v=""/>
    <s v=""/>
  </r>
  <r>
    <x v="154"/>
    <x v="151"/>
    <m/>
    <s v=""/>
    <d v="2024-09-26T00:00:00"/>
    <s v=""/>
    <x v="11"/>
    <s v=""/>
    <s v=""/>
  </r>
  <r>
    <x v="154"/>
    <x v="151"/>
    <m/>
    <s v=""/>
    <d v="2024-02-05T00:00:00"/>
    <s v=""/>
    <x v="11"/>
    <s v=""/>
    <s v=""/>
  </r>
  <r>
    <x v="154"/>
    <x v="151"/>
    <m/>
    <s v=""/>
    <d v="2023-12-15T00:00:00"/>
    <s v=""/>
    <x v="11"/>
    <s v=""/>
    <s v=""/>
  </r>
  <r>
    <x v="154"/>
    <x v="151"/>
    <m/>
    <s v=""/>
    <d v="2024-08-12T00:00:00"/>
    <s v=""/>
    <x v="11"/>
    <s v=""/>
    <s v=""/>
  </r>
  <r>
    <x v="154"/>
    <x v="151"/>
    <m/>
    <s v=""/>
    <d v="2024-04-02T00:00:00"/>
    <s v=""/>
    <x v="11"/>
    <s v=""/>
    <s v=""/>
  </r>
  <r>
    <x v="154"/>
    <x v="151"/>
    <m/>
    <s v=""/>
    <d v="2023-12-28T00:00:00"/>
    <s v=""/>
    <x v="11"/>
    <s v=""/>
    <s v=""/>
  </r>
  <r>
    <x v="154"/>
    <x v="151"/>
    <m/>
    <s v=""/>
    <d v="2024-08-19T00:00:00"/>
    <s v=""/>
    <x v="11"/>
    <s v=""/>
    <s v=""/>
  </r>
  <r>
    <x v="154"/>
    <x v="151"/>
    <m/>
    <s v=""/>
    <d v="2024-07-16T00:00:00"/>
    <s v=""/>
    <x v="11"/>
    <s v=""/>
    <s v=""/>
  </r>
  <r>
    <x v="154"/>
    <x v="151"/>
    <m/>
    <s v=""/>
    <d v="2024-02-20T00:00:00"/>
    <s v=""/>
    <x v="11"/>
    <s v=""/>
    <s v=""/>
  </r>
  <r>
    <x v="154"/>
    <x v="151"/>
    <m/>
    <s v=""/>
    <d v="2024-11-02T00:00:00"/>
    <s v=""/>
    <x v="11"/>
    <s v=""/>
    <s v=""/>
  </r>
  <r>
    <x v="154"/>
    <x v="151"/>
    <m/>
    <s v=""/>
    <d v="2024-10-03T00:00:00"/>
    <s v=""/>
    <x v="11"/>
    <s v=""/>
    <s v=""/>
  </r>
  <r>
    <x v="154"/>
    <x v="151"/>
    <m/>
    <s v=""/>
    <d v="2024-02-15T00:00:00"/>
    <s v=""/>
    <x v="11"/>
    <s v=""/>
    <s v=""/>
  </r>
  <r>
    <x v="154"/>
    <x v="151"/>
    <m/>
    <s v=""/>
    <d v="2024-03-06T00:00:00"/>
    <s v=""/>
    <x v="11"/>
    <s v=""/>
    <s v=""/>
  </r>
  <r>
    <x v="154"/>
    <x v="151"/>
    <m/>
    <s v=""/>
    <d v="2024-08-16T00:00:00"/>
    <s v=""/>
    <x v="11"/>
    <s v=""/>
    <s v=""/>
  </r>
  <r>
    <x v="154"/>
    <x v="151"/>
    <m/>
    <s v=""/>
    <d v="2024-01-17T00:00:00"/>
    <s v=""/>
    <x v="11"/>
    <s v=""/>
    <s v=""/>
  </r>
  <r>
    <x v="154"/>
    <x v="151"/>
    <m/>
    <s v=""/>
    <d v="2023-12-03T00:00:00"/>
    <s v=""/>
    <x v="11"/>
    <s v=""/>
    <s v=""/>
  </r>
  <r>
    <x v="154"/>
    <x v="151"/>
    <m/>
    <s v=""/>
    <d v="2024-03-11T00:00:00"/>
    <s v=""/>
    <x v="11"/>
    <s v=""/>
    <s v=""/>
  </r>
  <r>
    <x v="154"/>
    <x v="151"/>
    <m/>
    <s v=""/>
    <d v="2024-03-29T00:00:00"/>
    <s v=""/>
    <x v="11"/>
    <s v=""/>
    <s v=""/>
  </r>
  <r>
    <x v="154"/>
    <x v="151"/>
    <m/>
    <s v=""/>
    <d v="2023-11-06T00:00:00"/>
    <s v=""/>
    <x v="11"/>
    <s v=""/>
    <s v=""/>
  </r>
  <r>
    <x v="154"/>
    <x v="151"/>
    <m/>
    <s v=""/>
    <d v="2024-02-23T00:00:00"/>
    <s v=""/>
    <x v="11"/>
    <s v=""/>
    <s v=""/>
  </r>
  <r>
    <x v="154"/>
    <x v="151"/>
    <m/>
    <s v=""/>
    <d v="2024-06-04T00:00:00"/>
    <s v=""/>
    <x v="11"/>
    <s v=""/>
    <s v=""/>
  </r>
  <r>
    <x v="154"/>
    <x v="151"/>
    <m/>
    <s v=""/>
    <d v="2024-08-08T00:00:00"/>
    <s v=""/>
    <x v="11"/>
    <s v=""/>
    <s v=""/>
  </r>
  <r>
    <x v="154"/>
    <x v="151"/>
    <m/>
    <s v=""/>
    <d v="2024-02-07T00:00:00"/>
    <s v=""/>
    <x v="11"/>
    <s v=""/>
    <s v=""/>
  </r>
  <r>
    <x v="154"/>
    <x v="151"/>
    <m/>
    <s v=""/>
    <d v="2024-09-29T00:00:00"/>
    <s v=""/>
    <x v="11"/>
    <s v=""/>
    <s v=""/>
  </r>
  <r>
    <x v="154"/>
    <x v="151"/>
    <m/>
    <s v=""/>
    <d v="2023-12-29T00:00:00"/>
    <s v=""/>
    <x v="11"/>
    <s v=""/>
    <s v=""/>
  </r>
  <r>
    <x v="154"/>
    <x v="151"/>
    <m/>
    <s v=""/>
    <d v="2024-09-21T00:00:00"/>
    <s v=""/>
    <x v="11"/>
    <s v=""/>
    <s v=""/>
  </r>
  <r>
    <x v="154"/>
    <x v="151"/>
    <m/>
    <s v=""/>
    <d v="2024-07-02T00:00:00"/>
    <s v=""/>
    <x v="11"/>
    <s v=""/>
    <s v=""/>
  </r>
  <r>
    <x v="154"/>
    <x v="151"/>
    <m/>
    <s v=""/>
    <d v="2024-07-28T00:00:00"/>
    <s v=""/>
    <x v="11"/>
    <s v=""/>
    <s v=""/>
  </r>
  <r>
    <x v="154"/>
    <x v="151"/>
    <m/>
    <s v=""/>
    <d v="2024-06-13T00:00:00"/>
    <s v=""/>
    <x v="11"/>
    <s v=""/>
    <s v=""/>
  </r>
  <r>
    <x v="154"/>
    <x v="151"/>
    <m/>
    <s v=""/>
    <d v="2024-04-28T00:00:00"/>
    <s v=""/>
    <x v="11"/>
    <s v=""/>
    <s v=""/>
  </r>
  <r>
    <x v="154"/>
    <x v="151"/>
    <m/>
    <s v=""/>
    <d v="2023-12-06T00:00:00"/>
    <s v=""/>
    <x v="11"/>
    <s v=""/>
    <s v=""/>
  </r>
  <r>
    <x v="154"/>
    <x v="151"/>
    <m/>
    <s v=""/>
    <d v="2024-04-26T00:00:00"/>
    <s v=""/>
    <x v="11"/>
    <s v=""/>
    <s v=""/>
  </r>
  <r>
    <x v="154"/>
    <x v="151"/>
    <m/>
    <s v=""/>
    <d v="2024-09-28T00:00:00"/>
    <s v=""/>
    <x v="11"/>
    <s v=""/>
    <s v=""/>
  </r>
  <r>
    <x v="154"/>
    <x v="151"/>
    <m/>
    <s v=""/>
    <d v="2024-01-12T00:00:00"/>
    <s v=""/>
    <x v="11"/>
    <s v=""/>
    <s v=""/>
  </r>
  <r>
    <x v="154"/>
    <x v="151"/>
    <m/>
    <s v=""/>
    <d v="2023-12-13T00:00:00"/>
    <s v=""/>
    <x v="11"/>
    <s v=""/>
    <s v=""/>
  </r>
  <r>
    <x v="154"/>
    <x v="151"/>
    <m/>
    <s v=""/>
    <d v="2024-03-06T00:00:00"/>
    <s v=""/>
    <x v="11"/>
    <s v=""/>
    <s v=""/>
  </r>
  <r>
    <x v="154"/>
    <x v="151"/>
    <m/>
    <s v=""/>
    <d v="2024-03-05T00:00:00"/>
    <s v=""/>
    <x v="11"/>
    <s v=""/>
    <s v=""/>
  </r>
  <r>
    <x v="154"/>
    <x v="151"/>
    <m/>
    <s v=""/>
    <d v="2023-11-17T00:00:00"/>
    <s v=""/>
    <x v="11"/>
    <s v=""/>
    <s v=""/>
  </r>
  <r>
    <x v="154"/>
    <x v="151"/>
    <m/>
    <s v=""/>
    <d v="2024-05-24T00:00:00"/>
    <s v=""/>
    <x v="11"/>
    <s v=""/>
    <s v=""/>
  </r>
  <r>
    <x v="154"/>
    <x v="151"/>
    <m/>
    <s v=""/>
    <d v="2023-11-07T00:00:00"/>
    <s v=""/>
    <x v="11"/>
    <s v=""/>
    <s v=""/>
  </r>
  <r>
    <x v="154"/>
    <x v="151"/>
    <m/>
    <s v=""/>
    <d v="2024-06-06T00:00:00"/>
    <s v=""/>
    <x v="11"/>
    <s v=""/>
    <s v=""/>
  </r>
  <r>
    <x v="154"/>
    <x v="151"/>
    <m/>
    <s v=""/>
    <d v="2024-02-12T00:00:00"/>
    <s v=""/>
    <x v="11"/>
    <s v=""/>
    <s v=""/>
  </r>
  <r>
    <x v="154"/>
    <x v="151"/>
    <m/>
    <s v=""/>
    <d v="2024-05-13T00:00:00"/>
    <s v=""/>
    <x v="11"/>
    <s v=""/>
    <s v=""/>
  </r>
  <r>
    <x v="154"/>
    <x v="151"/>
    <m/>
    <s v=""/>
    <d v="2024-05-01T00:00:00"/>
    <s v=""/>
    <x v="11"/>
    <s v=""/>
    <s v=""/>
  </r>
  <r>
    <x v="154"/>
    <x v="151"/>
    <m/>
    <s v=""/>
    <d v="2024-05-27T00:00:00"/>
    <s v=""/>
    <x v="11"/>
    <s v=""/>
    <s v=""/>
  </r>
  <r>
    <x v="154"/>
    <x v="151"/>
    <m/>
    <s v=""/>
    <d v="2023-11-11T00:00:00"/>
    <s v=""/>
    <x v="11"/>
    <s v=""/>
    <s v=""/>
  </r>
  <r>
    <x v="154"/>
    <x v="151"/>
    <m/>
    <s v=""/>
    <d v="2024-04-29T00:00:00"/>
    <s v=""/>
    <x v="11"/>
    <s v=""/>
    <s v=""/>
  </r>
  <r>
    <x v="154"/>
    <x v="151"/>
    <m/>
    <s v=""/>
    <d v="2024-08-08T00:00:00"/>
    <s v=""/>
    <x v="11"/>
    <s v=""/>
    <s v=""/>
  </r>
  <r>
    <x v="154"/>
    <x v="151"/>
    <m/>
    <s v=""/>
    <d v="2023-11-17T00:00:00"/>
    <s v=""/>
    <x v="11"/>
    <s v=""/>
    <s v=""/>
  </r>
  <r>
    <x v="154"/>
    <x v="151"/>
    <m/>
    <s v=""/>
    <d v="2024-08-28T00:00:00"/>
    <s v=""/>
    <x v="11"/>
    <s v=""/>
    <s v=""/>
  </r>
  <r>
    <x v="154"/>
    <x v="151"/>
    <m/>
    <s v=""/>
    <d v="2024-04-03T00:00:00"/>
    <s v=""/>
    <x v="11"/>
    <s v=""/>
    <s v=""/>
  </r>
  <r>
    <x v="154"/>
    <x v="151"/>
    <m/>
    <s v=""/>
    <d v="2024-02-08T00:00:00"/>
    <s v=""/>
    <x v="11"/>
    <s v=""/>
    <s v=""/>
  </r>
  <r>
    <x v="154"/>
    <x v="151"/>
    <m/>
    <s v=""/>
    <d v="2023-12-23T00:00:00"/>
    <s v=""/>
    <x v="11"/>
    <s v=""/>
    <s v=""/>
  </r>
  <r>
    <x v="154"/>
    <x v="151"/>
    <m/>
    <s v=""/>
    <d v="2024-03-10T00:00:00"/>
    <s v=""/>
    <x v="11"/>
    <s v=""/>
    <s v=""/>
  </r>
  <r>
    <x v="154"/>
    <x v="151"/>
    <m/>
    <s v=""/>
    <d v="2024-03-22T00:00:00"/>
    <s v=""/>
    <x v="11"/>
    <s v=""/>
    <s v=""/>
  </r>
  <r>
    <x v="154"/>
    <x v="151"/>
    <m/>
    <s v=""/>
    <d v="2023-12-01T00:00:00"/>
    <s v=""/>
    <x v="11"/>
    <s v=""/>
    <s v=""/>
  </r>
  <r>
    <x v="154"/>
    <x v="151"/>
    <m/>
    <s v=""/>
    <d v="2024-05-31T00:00:00"/>
    <s v=""/>
    <x v="11"/>
    <s v=""/>
    <s v=""/>
  </r>
  <r>
    <x v="154"/>
    <x v="151"/>
    <m/>
    <s v=""/>
    <d v="2024-02-09T00:00:00"/>
    <s v=""/>
    <x v="11"/>
    <s v=""/>
    <s v=""/>
  </r>
  <r>
    <x v="154"/>
    <x v="151"/>
    <m/>
    <s v=""/>
    <d v="2024-02-26T00:00:00"/>
    <s v=""/>
    <x v="11"/>
    <s v=""/>
    <s v=""/>
  </r>
  <r>
    <x v="154"/>
    <x v="151"/>
    <m/>
    <s v=""/>
    <d v="2024-03-21T00:00:00"/>
    <s v=""/>
    <x v="11"/>
    <s v=""/>
    <s v=""/>
  </r>
  <r>
    <x v="154"/>
    <x v="151"/>
    <m/>
    <s v=""/>
    <d v="2023-11-11T00:00:00"/>
    <s v=""/>
    <x v="11"/>
    <s v=""/>
    <s v=""/>
  </r>
  <r>
    <x v="154"/>
    <x v="151"/>
    <m/>
    <s v=""/>
    <d v="2023-11-24T00:00:00"/>
    <s v=""/>
    <x v="11"/>
    <s v=""/>
    <s v=""/>
  </r>
  <r>
    <x v="154"/>
    <x v="151"/>
    <m/>
    <s v=""/>
    <d v="2024-09-28T00:00:00"/>
    <s v=""/>
    <x v="11"/>
    <s v=""/>
    <s v=""/>
  </r>
  <r>
    <x v="154"/>
    <x v="151"/>
    <m/>
    <s v=""/>
    <d v="2024-10-13T00:00:00"/>
    <s v=""/>
    <x v="11"/>
    <s v=""/>
    <s v=""/>
  </r>
  <r>
    <x v="154"/>
    <x v="151"/>
    <m/>
    <s v=""/>
    <d v="2024-09-15T00:00:00"/>
    <s v=""/>
    <x v="11"/>
    <s v=""/>
    <s v=""/>
  </r>
  <r>
    <x v="154"/>
    <x v="151"/>
    <m/>
    <s v=""/>
    <d v="2023-11-26T00:00:00"/>
    <s v=""/>
    <x v="11"/>
    <s v=""/>
    <s v=""/>
  </r>
  <r>
    <x v="154"/>
    <x v="151"/>
    <m/>
    <s v=""/>
    <d v="2023-12-18T00:00:00"/>
    <s v=""/>
    <x v="11"/>
    <s v=""/>
    <s v=""/>
  </r>
  <r>
    <x v="154"/>
    <x v="151"/>
    <m/>
    <s v=""/>
    <d v="2024-01-22T00:00:00"/>
    <s v=""/>
    <x v="11"/>
    <s v=""/>
    <s v=""/>
  </r>
  <r>
    <x v="154"/>
    <x v="151"/>
    <m/>
    <s v=""/>
    <d v="2024-04-08T00:00:00"/>
    <s v=""/>
    <x v="11"/>
    <s v=""/>
    <s v=""/>
  </r>
  <r>
    <x v="154"/>
    <x v="151"/>
    <m/>
    <s v=""/>
    <d v="2024-02-15T00:00:00"/>
    <s v=""/>
    <x v="11"/>
    <s v=""/>
    <s v=""/>
  </r>
  <r>
    <x v="154"/>
    <x v="151"/>
    <m/>
    <s v=""/>
    <d v="2023-11-26T00:00:00"/>
    <s v=""/>
    <x v="11"/>
    <s v=""/>
    <s v=""/>
  </r>
  <r>
    <x v="154"/>
    <x v="151"/>
    <m/>
    <s v=""/>
    <d v="2024-04-27T00:00:00"/>
    <s v=""/>
    <x v="11"/>
    <s v=""/>
    <s v=""/>
  </r>
  <r>
    <x v="154"/>
    <x v="151"/>
    <m/>
    <s v=""/>
    <d v="2024-06-10T00:00:00"/>
    <s v=""/>
    <x v="11"/>
    <s v=""/>
    <s v=""/>
  </r>
  <r>
    <x v="154"/>
    <x v="151"/>
    <m/>
    <s v=""/>
    <d v="2024-08-01T00:00:00"/>
    <s v=""/>
    <x v="11"/>
    <s v=""/>
    <s v=""/>
  </r>
  <r>
    <x v="154"/>
    <x v="151"/>
    <m/>
    <s v=""/>
    <d v="2024-07-08T00:00:00"/>
    <s v=""/>
    <x v="11"/>
    <s v=""/>
    <s v=""/>
  </r>
  <r>
    <x v="154"/>
    <x v="151"/>
    <m/>
    <s v=""/>
    <d v="2023-12-22T00:00:00"/>
    <s v=""/>
    <x v="11"/>
    <s v=""/>
    <s v=""/>
  </r>
  <r>
    <x v="154"/>
    <x v="151"/>
    <m/>
    <s v=""/>
    <d v="2024-10-06T00:00:00"/>
    <s v=""/>
    <x v="11"/>
    <s v=""/>
    <s v=""/>
  </r>
  <r>
    <x v="154"/>
    <x v="151"/>
    <m/>
    <s v=""/>
    <d v="2024-01-15T00:00:00"/>
    <s v=""/>
    <x v="11"/>
    <s v=""/>
    <s v=""/>
  </r>
  <r>
    <x v="154"/>
    <x v="151"/>
    <m/>
    <s v=""/>
    <d v="2023-12-05T00:00:00"/>
    <s v=""/>
    <x v="11"/>
    <s v=""/>
    <s v=""/>
  </r>
  <r>
    <x v="154"/>
    <x v="151"/>
    <m/>
    <s v=""/>
    <d v="2024-01-24T00:00:00"/>
    <s v=""/>
    <x v="11"/>
    <s v=""/>
    <s v=""/>
  </r>
  <r>
    <x v="154"/>
    <x v="151"/>
    <m/>
    <s v=""/>
    <d v="2024-03-01T00:00:00"/>
    <s v=""/>
    <x v="11"/>
    <s v=""/>
    <s v=""/>
  </r>
  <r>
    <x v="154"/>
    <x v="151"/>
    <m/>
    <s v=""/>
    <d v="2024-02-03T00:00:00"/>
    <s v=""/>
    <x v="11"/>
    <s v=""/>
    <s v=""/>
  </r>
  <r>
    <x v="154"/>
    <x v="151"/>
    <m/>
    <s v=""/>
    <d v="2023-11-12T00:00:00"/>
    <s v=""/>
    <x v="11"/>
    <s v=""/>
    <s v=""/>
  </r>
  <r>
    <x v="154"/>
    <x v="151"/>
    <m/>
    <s v=""/>
    <d v="2024-08-08T00:00:00"/>
    <s v=""/>
    <x v="11"/>
    <s v=""/>
    <s v=""/>
  </r>
  <r>
    <x v="154"/>
    <x v="151"/>
    <m/>
    <s v=""/>
    <d v="2024-07-25T00:00:00"/>
    <s v=""/>
    <x v="11"/>
    <s v=""/>
    <s v=""/>
  </r>
  <r>
    <x v="154"/>
    <x v="151"/>
    <m/>
    <s v=""/>
    <d v="2024-09-20T00:00:00"/>
    <s v=""/>
    <x v="11"/>
    <s v=""/>
    <s v=""/>
  </r>
  <r>
    <x v="154"/>
    <x v="151"/>
    <m/>
    <s v=""/>
    <d v="2024-06-02T00:00:00"/>
    <s v=""/>
    <x v="11"/>
    <s v=""/>
    <s v=""/>
  </r>
  <r>
    <x v="154"/>
    <x v="151"/>
    <m/>
    <s v=""/>
    <d v="2024-01-13T00:00:00"/>
    <s v=""/>
    <x v="11"/>
    <s v=""/>
    <s v=""/>
  </r>
  <r>
    <x v="154"/>
    <x v="151"/>
    <m/>
    <s v=""/>
    <d v="2024-04-24T00:00:00"/>
    <s v=""/>
    <x v="11"/>
    <s v=""/>
    <s v=""/>
  </r>
  <r>
    <x v="154"/>
    <x v="151"/>
    <m/>
    <s v=""/>
    <d v="2024-08-01T00:00:00"/>
    <s v=""/>
    <x v="11"/>
    <s v=""/>
    <s v=""/>
  </r>
  <r>
    <x v="154"/>
    <x v="151"/>
    <m/>
    <s v=""/>
    <d v="2024-08-10T00:00:00"/>
    <s v=""/>
    <x v="11"/>
    <s v=""/>
    <s v=""/>
  </r>
  <r>
    <x v="154"/>
    <x v="151"/>
    <m/>
    <s v=""/>
    <d v="2024-05-21T00:00:00"/>
    <s v=""/>
    <x v="11"/>
    <s v=""/>
    <s v=""/>
  </r>
  <r>
    <x v="154"/>
    <x v="151"/>
    <m/>
    <s v=""/>
    <d v="2024-04-06T00:00:00"/>
    <s v=""/>
    <x v="11"/>
    <s v=""/>
    <s v=""/>
  </r>
  <r>
    <x v="154"/>
    <x v="151"/>
    <m/>
    <s v=""/>
    <d v="2023-11-28T00:00:00"/>
    <s v=""/>
    <x v="11"/>
    <s v=""/>
    <s v=""/>
  </r>
  <r>
    <x v="154"/>
    <x v="151"/>
    <m/>
    <s v=""/>
    <d v="2024-05-17T00:00:00"/>
    <s v=""/>
    <x v="11"/>
    <s v=""/>
    <s v=""/>
  </r>
  <r>
    <x v="154"/>
    <x v="151"/>
    <m/>
    <s v=""/>
    <d v="2024-01-12T00:00:00"/>
    <s v=""/>
    <x v="11"/>
    <s v=""/>
    <s v=""/>
  </r>
  <r>
    <x v="154"/>
    <x v="151"/>
    <m/>
    <s v=""/>
    <d v="2024-09-12T00:00:00"/>
    <s v=""/>
    <x v="11"/>
    <s v=""/>
    <s v=""/>
  </r>
  <r>
    <x v="154"/>
    <x v="151"/>
    <m/>
    <s v=""/>
    <d v="2024-07-06T00:00:00"/>
    <s v=""/>
    <x v="11"/>
    <s v=""/>
    <s v=""/>
  </r>
  <r>
    <x v="154"/>
    <x v="151"/>
    <m/>
    <s v=""/>
    <d v="2024-08-28T00:00:00"/>
    <s v=""/>
    <x v="11"/>
    <s v=""/>
    <s v=""/>
  </r>
  <r>
    <x v="154"/>
    <x v="151"/>
    <m/>
    <s v=""/>
    <d v="2024-03-31T00:00:00"/>
    <s v=""/>
    <x v="11"/>
    <s v=""/>
    <s v=""/>
  </r>
  <r>
    <x v="154"/>
    <x v="151"/>
    <m/>
    <s v=""/>
    <d v="2024-04-04T00:00:00"/>
    <s v=""/>
    <x v="11"/>
    <s v=""/>
    <s v=""/>
  </r>
  <r>
    <x v="154"/>
    <x v="151"/>
    <m/>
    <s v=""/>
    <d v="2024-01-12T00:00:00"/>
    <s v=""/>
    <x v="11"/>
    <s v=""/>
    <s v=""/>
  </r>
  <r>
    <x v="154"/>
    <x v="151"/>
    <m/>
    <s v=""/>
    <d v="2024-03-28T00:00:00"/>
    <s v=""/>
    <x v="11"/>
    <s v=""/>
    <s v=""/>
  </r>
  <r>
    <x v="154"/>
    <x v="151"/>
    <m/>
    <s v=""/>
    <d v="2024-10-17T00:00:00"/>
    <s v=""/>
    <x v="11"/>
    <s v=""/>
    <s v=""/>
  </r>
  <r>
    <x v="154"/>
    <x v="151"/>
    <m/>
    <s v=""/>
    <d v="2024-07-18T00:00:00"/>
    <s v=""/>
    <x v="11"/>
    <s v=""/>
    <s v=""/>
  </r>
  <r>
    <x v="154"/>
    <x v="151"/>
    <m/>
    <s v=""/>
    <d v="2024-01-25T00:00:00"/>
    <s v=""/>
    <x v="11"/>
    <s v=""/>
    <s v=""/>
  </r>
  <r>
    <x v="154"/>
    <x v="151"/>
    <m/>
    <s v=""/>
    <d v="2024-07-20T00:00:00"/>
    <s v=""/>
    <x v="11"/>
    <s v=""/>
    <s v=""/>
  </r>
  <r>
    <x v="154"/>
    <x v="151"/>
    <m/>
    <s v=""/>
    <d v="2024-08-15T00:00:00"/>
    <s v=""/>
    <x v="11"/>
    <s v=""/>
    <s v=""/>
  </r>
  <r>
    <x v="154"/>
    <x v="151"/>
    <m/>
    <s v=""/>
    <d v="2023-11-14T00:00:00"/>
    <s v=""/>
    <x v="11"/>
    <s v=""/>
    <s v=""/>
  </r>
  <r>
    <x v="154"/>
    <x v="151"/>
    <m/>
    <s v=""/>
    <d v="2024-10-15T00:00:00"/>
    <s v=""/>
    <x v="11"/>
    <s v=""/>
    <s v=""/>
  </r>
  <r>
    <x v="154"/>
    <x v="151"/>
    <m/>
    <s v=""/>
    <d v="2023-11-17T00:00:00"/>
    <s v=""/>
    <x v="11"/>
    <s v=""/>
    <s v=""/>
  </r>
  <r>
    <x v="154"/>
    <x v="151"/>
    <m/>
    <s v=""/>
    <d v="2024-06-13T00:00:00"/>
    <s v=""/>
    <x v="11"/>
    <s v=""/>
    <s v=""/>
  </r>
  <r>
    <x v="154"/>
    <x v="151"/>
    <m/>
    <s v=""/>
    <d v="2024-08-01T00:00:00"/>
    <s v=""/>
    <x v="11"/>
    <s v=""/>
    <s v=""/>
  </r>
  <r>
    <x v="154"/>
    <x v="151"/>
    <m/>
    <s v=""/>
    <d v="2024-01-18T00:00:00"/>
    <s v=""/>
    <x v="11"/>
    <s v=""/>
    <s v=""/>
  </r>
  <r>
    <x v="154"/>
    <x v="151"/>
    <m/>
    <s v=""/>
    <d v="2024-06-15T00:00:00"/>
    <s v=""/>
    <x v="11"/>
    <s v=""/>
    <s v=""/>
  </r>
  <r>
    <x v="154"/>
    <x v="151"/>
    <m/>
    <s v=""/>
    <d v="2023-11-24T00:00:00"/>
    <s v=""/>
    <x v="11"/>
    <s v=""/>
    <s v=""/>
  </r>
  <r>
    <x v="154"/>
    <x v="151"/>
    <m/>
    <s v=""/>
    <d v="2024-02-02T00:00:00"/>
    <s v=""/>
    <x v="11"/>
    <s v=""/>
    <s v=""/>
  </r>
  <r>
    <x v="154"/>
    <x v="151"/>
    <m/>
    <s v=""/>
    <d v="2024-02-19T00:00:00"/>
    <s v=""/>
    <x v="11"/>
    <s v=""/>
    <s v=""/>
  </r>
  <r>
    <x v="154"/>
    <x v="151"/>
    <m/>
    <s v=""/>
    <d v="2024-01-29T00:00:00"/>
    <s v=""/>
    <x v="11"/>
    <s v=""/>
    <s v=""/>
  </r>
  <r>
    <x v="154"/>
    <x v="151"/>
    <m/>
    <s v=""/>
    <d v="2024-06-29T00:00:00"/>
    <s v=""/>
    <x v="11"/>
    <s v=""/>
    <s v=""/>
  </r>
  <r>
    <x v="154"/>
    <x v="151"/>
    <m/>
    <s v=""/>
    <d v="2024-10-25T00:00:00"/>
    <s v=""/>
    <x v="11"/>
    <s v=""/>
    <s v=""/>
  </r>
  <r>
    <x v="154"/>
    <x v="151"/>
    <m/>
    <s v=""/>
    <d v="2023-11-17T00:00:00"/>
    <s v=""/>
    <x v="11"/>
    <s v=""/>
    <s v=""/>
  </r>
  <r>
    <x v="154"/>
    <x v="151"/>
    <m/>
    <s v=""/>
    <d v="2023-12-29T00:00:00"/>
    <s v=""/>
    <x v="11"/>
    <s v=""/>
    <s v=""/>
  </r>
  <r>
    <x v="154"/>
    <x v="151"/>
    <m/>
    <s v=""/>
    <d v="2024-10-08T00:00:00"/>
    <s v=""/>
    <x v="11"/>
    <s v=""/>
    <s v=""/>
  </r>
  <r>
    <x v="154"/>
    <x v="151"/>
    <m/>
    <s v=""/>
    <d v="2024-04-14T00:00:00"/>
    <s v=""/>
    <x v="11"/>
    <s v=""/>
    <s v=""/>
  </r>
  <r>
    <x v="154"/>
    <x v="151"/>
    <m/>
    <s v=""/>
    <d v="2024-06-08T00:00:00"/>
    <s v=""/>
    <x v="11"/>
    <s v=""/>
    <s v=""/>
  </r>
  <r>
    <x v="154"/>
    <x v="151"/>
    <m/>
    <s v=""/>
    <d v="2024-05-14T00:00:00"/>
    <s v=""/>
    <x v="11"/>
    <s v=""/>
    <s v=""/>
  </r>
  <r>
    <x v="154"/>
    <x v="151"/>
    <m/>
    <s v=""/>
    <d v="2024-07-07T00:00:00"/>
    <s v=""/>
    <x v="11"/>
    <s v=""/>
    <s v=""/>
  </r>
  <r>
    <x v="154"/>
    <x v="151"/>
    <m/>
    <s v=""/>
    <d v="2024-10-05T00:00:00"/>
    <s v=""/>
    <x v="11"/>
    <s v=""/>
    <s v=""/>
  </r>
  <r>
    <x v="154"/>
    <x v="151"/>
    <m/>
    <s v=""/>
    <d v="2024-02-13T00:00:00"/>
    <s v=""/>
    <x v="11"/>
    <s v=""/>
    <s v=""/>
  </r>
  <r>
    <x v="154"/>
    <x v="151"/>
    <m/>
    <s v=""/>
    <d v="2024-07-18T00:00:00"/>
    <s v=""/>
    <x v="11"/>
    <s v=""/>
    <s v=""/>
  </r>
  <r>
    <x v="154"/>
    <x v="151"/>
    <m/>
    <s v=""/>
    <d v="2024-07-11T00:00:00"/>
    <s v=""/>
    <x v="11"/>
    <s v=""/>
    <s v=""/>
  </r>
  <r>
    <x v="154"/>
    <x v="151"/>
    <m/>
    <s v=""/>
    <d v="2024-05-28T00:00:00"/>
    <s v=""/>
    <x v="11"/>
    <s v=""/>
    <s v=""/>
  </r>
  <r>
    <x v="154"/>
    <x v="151"/>
    <m/>
    <s v=""/>
    <d v="2024-09-26T00:00:00"/>
    <s v=""/>
    <x v="11"/>
    <s v=""/>
    <s v=""/>
  </r>
  <r>
    <x v="154"/>
    <x v="151"/>
    <m/>
    <s v=""/>
    <d v="2023-12-11T00:00:00"/>
    <s v=""/>
    <x v="11"/>
    <s v=""/>
    <s v=""/>
  </r>
  <r>
    <x v="154"/>
    <x v="151"/>
    <m/>
    <s v=""/>
    <d v="2024-04-26T00:00:00"/>
    <s v=""/>
    <x v="11"/>
    <s v=""/>
    <s v=""/>
  </r>
  <r>
    <x v="154"/>
    <x v="151"/>
    <m/>
    <s v=""/>
    <d v="2024-02-25T00:00:00"/>
    <s v=""/>
    <x v="11"/>
    <s v=""/>
    <s v=""/>
  </r>
  <r>
    <x v="154"/>
    <x v="151"/>
    <m/>
    <s v=""/>
    <d v="2024-02-24T00:00:00"/>
    <s v=""/>
    <x v="11"/>
    <s v=""/>
    <s v=""/>
  </r>
  <r>
    <x v="154"/>
    <x v="151"/>
    <m/>
    <s v=""/>
    <d v="2024-10-28T00:00:00"/>
    <s v=""/>
    <x v="11"/>
    <s v=""/>
    <s v=""/>
  </r>
  <r>
    <x v="154"/>
    <x v="151"/>
    <m/>
    <s v=""/>
    <d v="2024-01-13T00:00:00"/>
    <s v=""/>
    <x v="11"/>
    <s v=""/>
    <s v=""/>
  </r>
  <r>
    <x v="154"/>
    <x v="151"/>
    <m/>
    <s v=""/>
    <d v="2024-06-25T00:00:00"/>
    <s v=""/>
    <x v="11"/>
    <s v=""/>
    <s v=""/>
  </r>
  <r>
    <x v="154"/>
    <x v="151"/>
    <m/>
    <s v=""/>
    <d v="2024-09-17T00:00:00"/>
    <s v=""/>
    <x v="11"/>
    <s v=""/>
    <s v=""/>
  </r>
  <r>
    <x v="154"/>
    <x v="151"/>
    <m/>
    <s v=""/>
    <d v="2024-07-17T00:00:00"/>
    <s v=""/>
    <x v="11"/>
    <s v=""/>
    <s v=""/>
  </r>
  <r>
    <x v="154"/>
    <x v="151"/>
    <m/>
    <s v=""/>
    <d v="2024-07-20T00:00:00"/>
    <s v=""/>
    <x v="11"/>
    <s v=""/>
    <s v=""/>
  </r>
  <r>
    <x v="154"/>
    <x v="151"/>
    <m/>
    <s v=""/>
    <d v="2024-07-30T00:00:00"/>
    <s v=""/>
    <x v="11"/>
    <s v=""/>
    <s v=""/>
  </r>
  <r>
    <x v="154"/>
    <x v="151"/>
    <m/>
    <s v=""/>
    <d v="2023-11-18T00:00:00"/>
    <s v=""/>
    <x v="11"/>
    <s v=""/>
    <s v=""/>
  </r>
  <r>
    <x v="154"/>
    <x v="151"/>
    <m/>
    <s v=""/>
    <d v="2024-08-16T00:00:00"/>
    <s v=""/>
    <x v="11"/>
    <s v=""/>
    <s v=""/>
  </r>
  <r>
    <x v="154"/>
    <x v="151"/>
    <m/>
    <s v=""/>
    <d v="2024-05-27T00:00:00"/>
    <s v=""/>
    <x v="11"/>
    <s v=""/>
    <s v=""/>
  </r>
  <r>
    <x v="154"/>
    <x v="151"/>
    <m/>
    <s v=""/>
    <d v="2024-03-24T00:00:00"/>
    <s v=""/>
    <x v="11"/>
    <s v=""/>
    <s v=""/>
  </r>
  <r>
    <x v="154"/>
    <x v="151"/>
    <m/>
    <s v=""/>
    <d v="2024-10-29T00:00:00"/>
    <s v=""/>
    <x v="11"/>
    <s v=""/>
    <s v=""/>
  </r>
  <r>
    <x v="154"/>
    <x v="151"/>
    <m/>
    <s v=""/>
    <d v="2023-11-22T00:00:00"/>
    <s v=""/>
    <x v="11"/>
    <s v=""/>
    <s v=""/>
  </r>
  <r>
    <x v="154"/>
    <x v="151"/>
    <m/>
    <s v=""/>
    <d v="2024-09-15T00:00:00"/>
    <s v=""/>
    <x v="11"/>
    <s v=""/>
    <s v=""/>
  </r>
  <r>
    <x v="154"/>
    <x v="151"/>
    <m/>
    <s v=""/>
    <d v="2024-10-08T00:00:00"/>
    <s v=""/>
    <x v="11"/>
    <s v=""/>
    <s v=""/>
  </r>
  <r>
    <x v="154"/>
    <x v="151"/>
    <m/>
    <s v=""/>
    <d v="2024-06-28T00:00:00"/>
    <s v=""/>
    <x v="11"/>
    <s v=""/>
    <s v=""/>
  </r>
  <r>
    <x v="154"/>
    <x v="151"/>
    <m/>
    <s v=""/>
    <d v="2024-06-24T00:00:00"/>
    <s v=""/>
    <x v="11"/>
    <s v=""/>
    <s v=""/>
  </r>
  <r>
    <x v="154"/>
    <x v="151"/>
    <m/>
    <s v=""/>
    <d v="2024-09-20T00:00:00"/>
    <s v=""/>
    <x v="11"/>
    <s v=""/>
    <s v=""/>
  </r>
  <r>
    <x v="154"/>
    <x v="151"/>
    <m/>
    <s v=""/>
    <d v="2024-05-27T00:00:00"/>
    <s v=""/>
    <x v="11"/>
    <s v=""/>
    <s v=""/>
  </r>
  <r>
    <x v="154"/>
    <x v="151"/>
    <m/>
    <s v=""/>
    <d v="2024-01-07T00:00:00"/>
    <s v=""/>
    <x v="11"/>
    <s v=""/>
    <s v=""/>
  </r>
  <r>
    <x v="154"/>
    <x v="151"/>
    <m/>
    <s v=""/>
    <d v="2024-09-21T00:00:00"/>
    <s v=""/>
    <x v="11"/>
    <s v=""/>
    <s v=""/>
  </r>
  <r>
    <x v="154"/>
    <x v="151"/>
    <m/>
    <s v=""/>
    <d v="2024-02-11T00:00:00"/>
    <s v=""/>
    <x v="11"/>
    <s v=""/>
    <s v=""/>
  </r>
  <r>
    <x v="154"/>
    <x v="151"/>
    <m/>
    <s v=""/>
    <d v="2024-01-26T00:00:00"/>
    <s v=""/>
    <x v="11"/>
    <s v=""/>
    <s v=""/>
  </r>
  <r>
    <x v="154"/>
    <x v="151"/>
    <m/>
    <s v=""/>
    <d v="2024-07-06T00:00:00"/>
    <s v=""/>
    <x v="11"/>
    <s v=""/>
    <s v=""/>
  </r>
  <r>
    <x v="154"/>
    <x v="151"/>
    <m/>
    <s v=""/>
    <d v="2024-06-23T00:00:00"/>
    <s v=""/>
    <x v="11"/>
    <s v=""/>
    <s v=""/>
  </r>
  <r>
    <x v="154"/>
    <x v="151"/>
    <m/>
    <s v=""/>
    <d v="2024-02-20T00:00:00"/>
    <s v=""/>
    <x v="11"/>
    <s v=""/>
    <s v=""/>
  </r>
  <r>
    <x v="154"/>
    <x v="151"/>
    <m/>
    <s v=""/>
    <d v="2024-05-17T00:00:00"/>
    <s v=""/>
    <x v="11"/>
    <s v=""/>
    <s v=""/>
  </r>
  <r>
    <x v="154"/>
    <x v="151"/>
    <m/>
    <s v=""/>
    <d v="2024-03-10T00:00:00"/>
    <s v=""/>
    <x v="11"/>
    <s v=""/>
    <s v=""/>
  </r>
  <r>
    <x v="154"/>
    <x v="151"/>
    <m/>
    <s v=""/>
    <d v="2024-04-11T00:00:00"/>
    <s v=""/>
    <x v="11"/>
    <s v=""/>
    <s v=""/>
  </r>
  <r>
    <x v="154"/>
    <x v="151"/>
    <m/>
    <s v=""/>
    <d v="2023-11-12T00:00:00"/>
    <s v=""/>
    <x v="11"/>
    <s v=""/>
    <s v=""/>
  </r>
  <r>
    <x v="154"/>
    <x v="151"/>
    <m/>
    <s v=""/>
    <d v="2024-03-01T00:00:00"/>
    <s v=""/>
    <x v="11"/>
    <s v=""/>
    <s v=""/>
  </r>
  <r>
    <x v="154"/>
    <x v="151"/>
    <m/>
    <s v=""/>
    <d v="2024-03-21T00:00:00"/>
    <s v=""/>
    <x v="11"/>
    <s v=""/>
    <s v=""/>
  </r>
  <r>
    <x v="154"/>
    <x v="151"/>
    <m/>
    <s v=""/>
    <d v="2024-10-20T00:00:00"/>
    <s v=""/>
    <x v="11"/>
    <s v=""/>
    <s v=""/>
  </r>
  <r>
    <x v="154"/>
    <x v="151"/>
    <m/>
    <s v=""/>
    <d v="2024-08-24T00:00:00"/>
    <s v=""/>
    <x v="11"/>
    <s v=""/>
    <s v=""/>
  </r>
  <r>
    <x v="154"/>
    <x v="151"/>
    <m/>
    <s v=""/>
    <d v="2024-03-03T00:00:00"/>
    <s v=""/>
    <x v="11"/>
    <s v=""/>
    <s v=""/>
  </r>
  <r>
    <x v="154"/>
    <x v="151"/>
    <m/>
    <s v=""/>
    <d v="2024-08-24T00:00:00"/>
    <s v=""/>
    <x v="11"/>
    <s v=""/>
    <s v=""/>
  </r>
  <r>
    <x v="154"/>
    <x v="151"/>
    <m/>
    <s v=""/>
    <d v="2023-11-13T00:00:00"/>
    <s v=""/>
    <x v="11"/>
    <s v=""/>
    <s v=""/>
  </r>
  <r>
    <x v="154"/>
    <x v="151"/>
    <m/>
    <s v=""/>
    <d v="2024-01-22T00:00:00"/>
    <s v=""/>
    <x v="11"/>
    <s v=""/>
    <s v=""/>
  </r>
  <r>
    <x v="154"/>
    <x v="151"/>
    <m/>
    <s v=""/>
    <d v="2024-04-07T00:00:00"/>
    <s v=""/>
    <x v="11"/>
    <s v=""/>
    <s v=""/>
  </r>
  <r>
    <x v="154"/>
    <x v="151"/>
    <m/>
    <s v=""/>
    <d v="2024-04-28T00:00:00"/>
    <s v=""/>
    <x v="11"/>
    <s v=""/>
    <s v=""/>
  </r>
  <r>
    <x v="154"/>
    <x v="151"/>
    <m/>
    <s v=""/>
    <d v="2023-12-03T00:00:00"/>
    <s v=""/>
    <x v="11"/>
    <s v=""/>
    <s v=""/>
  </r>
  <r>
    <x v="154"/>
    <x v="151"/>
    <m/>
    <s v=""/>
    <d v="2024-06-08T00:00:00"/>
    <s v=""/>
    <x v="11"/>
    <s v=""/>
    <s v=""/>
  </r>
  <r>
    <x v="154"/>
    <x v="151"/>
    <m/>
    <s v=""/>
    <d v="2024-09-12T00:00:00"/>
    <s v=""/>
    <x v="11"/>
    <s v=""/>
    <s v=""/>
  </r>
  <r>
    <x v="154"/>
    <x v="151"/>
    <m/>
    <s v=""/>
    <d v="2023-11-08T00:00:00"/>
    <s v=""/>
    <x v="11"/>
    <s v=""/>
    <s v=""/>
  </r>
  <r>
    <x v="154"/>
    <x v="151"/>
    <m/>
    <s v=""/>
    <d v="2023-12-14T00:00:00"/>
    <s v=""/>
    <x v="11"/>
    <s v=""/>
    <s v=""/>
  </r>
  <r>
    <x v="154"/>
    <x v="151"/>
    <m/>
    <s v=""/>
    <d v="2024-08-04T00:00:00"/>
    <s v=""/>
    <x v="11"/>
    <s v=""/>
    <s v=""/>
  </r>
  <r>
    <x v="154"/>
    <x v="151"/>
    <m/>
    <s v=""/>
    <d v="2024-01-18T00:00:00"/>
    <s v=""/>
    <x v="11"/>
    <s v=""/>
    <s v=""/>
  </r>
  <r>
    <x v="154"/>
    <x v="151"/>
    <m/>
    <s v=""/>
    <d v="2024-05-10T00:00:00"/>
    <s v=""/>
    <x v="11"/>
    <s v=""/>
    <s v=""/>
  </r>
  <r>
    <x v="154"/>
    <x v="151"/>
    <m/>
    <s v=""/>
    <d v="2024-04-25T00:00:00"/>
    <s v=""/>
    <x v="11"/>
    <s v=""/>
    <s v=""/>
  </r>
  <r>
    <x v="154"/>
    <x v="151"/>
    <m/>
    <s v=""/>
    <d v="2024-09-11T00:00:00"/>
    <s v=""/>
    <x v="11"/>
    <s v=""/>
    <s v=""/>
  </r>
  <r>
    <x v="154"/>
    <x v="151"/>
    <m/>
    <s v=""/>
    <d v="2024-10-10T00:00:00"/>
    <s v=""/>
    <x v="11"/>
    <s v=""/>
    <s v=""/>
  </r>
  <r>
    <x v="154"/>
    <x v="151"/>
    <m/>
    <s v=""/>
    <d v="2023-11-19T00:00:00"/>
    <s v=""/>
    <x v="11"/>
    <s v=""/>
    <s v=""/>
  </r>
  <r>
    <x v="154"/>
    <x v="151"/>
    <m/>
    <s v=""/>
    <d v="2023-11-25T00:00:00"/>
    <s v=""/>
    <x v="11"/>
    <s v=""/>
    <s v=""/>
  </r>
  <r>
    <x v="154"/>
    <x v="151"/>
    <m/>
    <s v=""/>
    <d v="2024-10-11T00:00:00"/>
    <s v=""/>
    <x v="11"/>
    <s v=""/>
    <s v=""/>
  </r>
  <r>
    <x v="154"/>
    <x v="151"/>
    <m/>
    <s v=""/>
    <d v="2024-04-22T00:00:00"/>
    <s v=""/>
    <x v="11"/>
    <s v=""/>
    <s v=""/>
  </r>
  <r>
    <x v="154"/>
    <x v="151"/>
    <m/>
    <s v=""/>
    <d v="2024-04-08T00:00:00"/>
    <s v=""/>
    <x v="11"/>
    <s v=""/>
    <s v=""/>
  </r>
  <r>
    <x v="154"/>
    <x v="151"/>
    <m/>
    <s v=""/>
    <d v="2024-01-11T00:00:00"/>
    <s v=""/>
    <x v="11"/>
    <s v=""/>
    <s v=""/>
  </r>
  <r>
    <x v="154"/>
    <x v="151"/>
    <m/>
    <s v=""/>
    <d v="2024-05-03T00:00:00"/>
    <s v=""/>
    <x v="11"/>
    <s v=""/>
    <s v=""/>
  </r>
  <r>
    <x v="154"/>
    <x v="151"/>
    <m/>
    <s v=""/>
    <d v="2024-07-15T00:00:00"/>
    <s v=""/>
    <x v="11"/>
    <s v=""/>
    <s v=""/>
  </r>
  <r>
    <x v="154"/>
    <x v="151"/>
    <m/>
    <s v=""/>
    <d v="2024-04-02T00:00:00"/>
    <s v=""/>
    <x v="11"/>
    <s v=""/>
    <s v=""/>
  </r>
  <r>
    <x v="154"/>
    <x v="151"/>
    <m/>
    <s v=""/>
    <d v="2024-10-02T00:00:00"/>
    <s v=""/>
    <x v="11"/>
    <s v=""/>
    <s v=""/>
  </r>
  <r>
    <x v="154"/>
    <x v="151"/>
    <m/>
    <s v=""/>
    <d v="2024-01-12T00:00:00"/>
    <s v=""/>
    <x v="11"/>
    <s v=""/>
    <s v=""/>
  </r>
  <r>
    <x v="154"/>
    <x v="151"/>
    <m/>
    <s v=""/>
    <d v="2024-04-10T00:00:00"/>
    <s v=""/>
    <x v="11"/>
    <s v=""/>
    <s v=""/>
  </r>
  <r>
    <x v="154"/>
    <x v="151"/>
    <m/>
    <s v=""/>
    <d v="2023-11-11T00:00:00"/>
    <s v=""/>
    <x v="11"/>
    <s v=""/>
    <s v=""/>
  </r>
  <r>
    <x v="154"/>
    <x v="151"/>
    <m/>
    <s v=""/>
    <d v="2024-03-30T00:00:00"/>
    <s v=""/>
    <x v="11"/>
    <s v=""/>
    <s v=""/>
  </r>
  <r>
    <x v="154"/>
    <x v="151"/>
    <m/>
    <s v=""/>
    <d v="2023-11-13T00:00:00"/>
    <s v=""/>
    <x v="11"/>
    <s v=""/>
    <s v=""/>
  </r>
  <r>
    <x v="154"/>
    <x v="151"/>
    <m/>
    <s v=""/>
    <d v="2024-01-29T00:00:00"/>
    <s v=""/>
    <x v="11"/>
    <s v=""/>
    <s v=""/>
  </r>
  <r>
    <x v="154"/>
    <x v="151"/>
    <m/>
    <s v=""/>
    <d v="2024-10-22T00:00:00"/>
    <s v=""/>
    <x v="11"/>
    <s v=""/>
    <s v=""/>
  </r>
  <r>
    <x v="154"/>
    <x v="151"/>
    <m/>
    <s v=""/>
    <d v="2024-03-18T00:00:00"/>
    <s v=""/>
    <x v="11"/>
    <s v=""/>
    <s v=""/>
  </r>
  <r>
    <x v="154"/>
    <x v="151"/>
    <m/>
    <s v=""/>
    <d v="2024-08-17T00:00:00"/>
    <s v=""/>
    <x v="11"/>
    <s v=""/>
    <s v=""/>
  </r>
  <r>
    <x v="154"/>
    <x v="151"/>
    <m/>
    <s v=""/>
    <d v="2024-02-10T00:00:00"/>
    <s v=""/>
    <x v="11"/>
    <s v=""/>
    <s v=""/>
  </r>
  <r>
    <x v="154"/>
    <x v="151"/>
    <m/>
    <s v=""/>
    <d v="2024-06-29T00:00:00"/>
    <s v=""/>
    <x v="11"/>
    <s v=""/>
    <s v=""/>
  </r>
  <r>
    <x v="154"/>
    <x v="151"/>
    <m/>
    <s v=""/>
    <d v="2024-03-03T00:00:00"/>
    <s v=""/>
    <x v="11"/>
    <s v=""/>
    <s v=""/>
  </r>
  <r>
    <x v="154"/>
    <x v="151"/>
    <m/>
    <s v=""/>
    <d v="2024-10-10T00:00:00"/>
    <s v=""/>
    <x v="11"/>
    <s v=""/>
    <s v=""/>
  </r>
  <r>
    <x v="154"/>
    <x v="151"/>
    <m/>
    <s v=""/>
    <d v="2024-03-28T00:00:00"/>
    <s v=""/>
    <x v="11"/>
    <s v=""/>
    <s v=""/>
  </r>
  <r>
    <x v="154"/>
    <x v="151"/>
    <m/>
    <s v=""/>
    <d v="2023-12-24T00:00:00"/>
    <s v=""/>
    <x v="11"/>
    <s v=""/>
    <s v=""/>
  </r>
  <r>
    <x v="154"/>
    <x v="151"/>
    <m/>
    <s v=""/>
    <d v="2024-08-15T00:00:00"/>
    <s v=""/>
    <x v="11"/>
    <s v=""/>
    <s v=""/>
  </r>
  <r>
    <x v="154"/>
    <x v="151"/>
    <m/>
    <s v=""/>
    <d v="2024-03-27T00:00:00"/>
    <s v=""/>
    <x v="11"/>
    <s v=""/>
    <s v=""/>
  </r>
  <r>
    <x v="154"/>
    <x v="151"/>
    <m/>
    <s v=""/>
    <d v="2024-02-12T00:00:00"/>
    <s v=""/>
    <x v="11"/>
    <s v=""/>
    <s v=""/>
  </r>
  <r>
    <x v="154"/>
    <x v="151"/>
    <m/>
    <s v=""/>
    <d v="2024-10-24T00:00:00"/>
    <s v=""/>
    <x v="11"/>
    <s v=""/>
    <s v=""/>
  </r>
  <r>
    <x v="154"/>
    <x v="151"/>
    <m/>
    <s v=""/>
    <d v="2024-07-17T00:00:00"/>
    <s v=""/>
    <x v="11"/>
    <s v=""/>
    <s v=""/>
  </r>
  <r>
    <x v="154"/>
    <x v="151"/>
    <m/>
    <s v=""/>
    <d v="2023-12-31T00:00:00"/>
    <s v=""/>
    <x v="11"/>
    <s v=""/>
    <s v=""/>
  </r>
  <r>
    <x v="154"/>
    <x v="151"/>
    <m/>
    <s v=""/>
    <d v="2024-10-01T00:00:00"/>
    <s v=""/>
    <x v="11"/>
    <s v=""/>
    <s v=""/>
  </r>
  <r>
    <x v="154"/>
    <x v="151"/>
    <m/>
    <s v=""/>
    <d v="2024-09-24T00:00:00"/>
    <s v=""/>
    <x v="11"/>
    <s v=""/>
    <s v=""/>
  </r>
  <r>
    <x v="154"/>
    <x v="151"/>
    <m/>
    <s v=""/>
    <d v="2024-09-11T00:00:00"/>
    <s v=""/>
    <x v="11"/>
    <s v=""/>
    <s v=""/>
  </r>
  <r>
    <x v="154"/>
    <x v="151"/>
    <m/>
    <s v=""/>
    <d v="2024-09-29T00:00:00"/>
    <s v=""/>
    <x v="11"/>
    <s v=""/>
    <s v=""/>
  </r>
  <r>
    <x v="154"/>
    <x v="151"/>
    <m/>
    <s v=""/>
    <d v="2024-01-14T00:00:00"/>
    <s v=""/>
    <x v="11"/>
    <s v=""/>
    <s v=""/>
  </r>
  <r>
    <x v="154"/>
    <x v="151"/>
    <m/>
    <s v=""/>
    <d v="2024-07-07T00:00:00"/>
    <s v=""/>
    <x v="11"/>
    <s v=""/>
    <s v=""/>
  </r>
  <r>
    <x v="154"/>
    <x v="151"/>
    <m/>
    <s v=""/>
    <d v="2024-02-06T00:00:00"/>
    <s v=""/>
    <x v="11"/>
    <s v=""/>
    <s v=""/>
  </r>
  <r>
    <x v="154"/>
    <x v="151"/>
    <m/>
    <s v=""/>
    <d v="2024-09-06T00:00:00"/>
    <s v=""/>
    <x v="11"/>
    <s v=""/>
    <s v=""/>
  </r>
  <r>
    <x v="154"/>
    <x v="151"/>
    <m/>
    <s v=""/>
    <d v="2024-08-16T00:00:00"/>
    <s v=""/>
    <x v="11"/>
    <s v=""/>
    <s v=""/>
  </r>
  <r>
    <x v="154"/>
    <x v="151"/>
    <m/>
    <s v=""/>
    <d v="2024-07-31T00:00:00"/>
    <s v=""/>
    <x v="11"/>
    <s v=""/>
    <s v=""/>
  </r>
  <r>
    <x v="154"/>
    <x v="151"/>
    <m/>
    <s v=""/>
    <d v="2024-01-08T00:00:00"/>
    <s v=""/>
    <x v="11"/>
    <s v=""/>
    <s v=""/>
  </r>
  <r>
    <x v="154"/>
    <x v="151"/>
    <m/>
    <s v=""/>
    <d v="2023-12-04T00:00:00"/>
    <s v=""/>
    <x v="11"/>
    <s v=""/>
    <s v=""/>
  </r>
  <r>
    <x v="154"/>
    <x v="151"/>
    <m/>
    <s v=""/>
    <d v="2024-10-25T00:00:00"/>
    <s v=""/>
    <x v="11"/>
    <s v=""/>
    <s v=""/>
  </r>
  <r>
    <x v="154"/>
    <x v="151"/>
    <m/>
    <s v=""/>
    <d v="2024-09-15T00:00:00"/>
    <s v=""/>
    <x v="11"/>
    <s v=""/>
    <s v=""/>
  </r>
  <r>
    <x v="154"/>
    <x v="151"/>
    <m/>
    <s v=""/>
    <d v="2024-08-27T00:00:00"/>
    <s v=""/>
    <x v="11"/>
    <s v=""/>
    <s v=""/>
  </r>
  <r>
    <x v="154"/>
    <x v="151"/>
    <m/>
    <s v=""/>
    <d v="2024-10-13T00:00:00"/>
    <s v=""/>
    <x v="11"/>
    <s v=""/>
    <s v=""/>
  </r>
  <r>
    <x v="154"/>
    <x v="151"/>
    <m/>
    <s v=""/>
    <d v="2024-06-05T00:00:00"/>
    <s v=""/>
    <x v="11"/>
    <s v=""/>
    <s v=""/>
  </r>
  <r>
    <x v="154"/>
    <x v="151"/>
    <m/>
    <s v=""/>
    <d v="2024-07-11T00:00:00"/>
    <s v=""/>
    <x v="11"/>
    <s v=""/>
    <s v=""/>
  </r>
  <r>
    <x v="154"/>
    <x v="151"/>
    <m/>
    <s v=""/>
    <d v="2024-02-07T00:00:00"/>
    <s v=""/>
    <x v="11"/>
    <s v=""/>
    <s v=""/>
  </r>
  <r>
    <x v="154"/>
    <x v="151"/>
    <m/>
    <s v=""/>
    <d v="2024-06-09T00:00:00"/>
    <s v=""/>
    <x v="11"/>
    <s v=""/>
    <s v=""/>
  </r>
  <r>
    <x v="154"/>
    <x v="151"/>
    <m/>
    <s v=""/>
    <d v="2023-11-14T00:00:00"/>
    <s v=""/>
    <x v="11"/>
    <s v=""/>
    <s v=""/>
  </r>
  <r>
    <x v="154"/>
    <x v="151"/>
    <m/>
    <s v=""/>
    <d v="2024-03-16T00:00:00"/>
    <s v=""/>
    <x v="11"/>
    <s v=""/>
    <s v=""/>
  </r>
  <r>
    <x v="154"/>
    <x v="151"/>
    <m/>
    <s v=""/>
    <d v="2024-03-20T00:00:00"/>
    <s v=""/>
    <x v="11"/>
    <s v=""/>
    <s v=""/>
  </r>
  <r>
    <x v="154"/>
    <x v="151"/>
    <m/>
    <s v=""/>
    <d v="2024-08-19T00:00:00"/>
    <s v=""/>
    <x v="11"/>
    <s v=""/>
    <s v=""/>
  </r>
  <r>
    <x v="154"/>
    <x v="151"/>
    <m/>
    <s v=""/>
    <d v="2024-01-21T00:00:00"/>
    <s v=""/>
    <x v="11"/>
    <s v=""/>
    <s v=""/>
  </r>
  <r>
    <x v="154"/>
    <x v="151"/>
    <m/>
    <s v=""/>
    <d v="2024-08-08T00:00:00"/>
    <s v=""/>
    <x v="11"/>
    <s v=""/>
    <s v=""/>
  </r>
  <r>
    <x v="154"/>
    <x v="151"/>
    <m/>
    <s v=""/>
    <d v="2024-08-24T00:00:00"/>
    <s v=""/>
    <x v="11"/>
    <s v=""/>
    <s v=""/>
  </r>
  <r>
    <x v="154"/>
    <x v="151"/>
    <m/>
    <s v=""/>
    <d v="2024-04-18T00:00:00"/>
    <s v=""/>
    <x v="11"/>
    <s v=""/>
    <s v=""/>
  </r>
  <r>
    <x v="154"/>
    <x v="151"/>
    <m/>
    <s v=""/>
    <d v="2024-09-18T00:00:00"/>
    <s v=""/>
    <x v="11"/>
    <s v=""/>
    <s v=""/>
  </r>
  <r>
    <x v="154"/>
    <x v="151"/>
    <m/>
    <s v=""/>
    <d v="2023-12-20T00:00:00"/>
    <s v=""/>
    <x v="11"/>
    <s v=""/>
    <s v=""/>
  </r>
  <r>
    <x v="154"/>
    <x v="151"/>
    <m/>
    <s v=""/>
    <d v="2023-11-10T00:00:00"/>
    <s v=""/>
    <x v="11"/>
    <s v=""/>
    <s v=""/>
  </r>
  <r>
    <x v="154"/>
    <x v="151"/>
    <m/>
    <s v=""/>
    <d v="2024-02-04T00:00:00"/>
    <s v=""/>
    <x v="11"/>
    <s v=""/>
    <s v=""/>
  </r>
  <r>
    <x v="154"/>
    <x v="151"/>
    <m/>
    <s v=""/>
    <d v="2024-06-04T00:00:00"/>
    <s v=""/>
    <x v="11"/>
    <s v=""/>
    <s v=""/>
  </r>
  <r>
    <x v="154"/>
    <x v="151"/>
    <m/>
    <s v=""/>
    <d v="2024-02-27T00:00:00"/>
    <s v=""/>
    <x v="11"/>
    <s v=""/>
    <s v=""/>
  </r>
  <r>
    <x v="154"/>
    <x v="151"/>
    <m/>
    <s v=""/>
    <d v="2024-04-17T00:00:00"/>
    <s v=""/>
    <x v="11"/>
    <s v=""/>
    <s v=""/>
  </r>
  <r>
    <x v="154"/>
    <x v="151"/>
    <m/>
    <s v=""/>
    <d v="2024-09-24T00:00:00"/>
    <s v=""/>
    <x v="11"/>
    <s v=""/>
    <s v=""/>
  </r>
  <r>
    <x v="154"/>
    <x v="151"/>
    <m/>
    <s v=""/>
    <d v="2024-04-03T00:00:00"/>
    <s v=""/>
    <x v="11"/>
    <s v=""/>
    <s v=""/>
  </r>
  <r>
    <x v="154"/>
    <x v="151"/>
    <m/>
    <s v=""/>
    <d v="2024-04-27T00:00:00"/>
    <s v=""/>
    <x v="11"/>
    <s v=""/>
    <s v=""/>
  </r>
  <r>
    <x v="154"/>
    <x v="151"/>
    <m/>
    <s v=""/>
    <d v="2024-09-06T00:00:00"/>
    <s v=""/>
    <x v="11"/>
    <s v=""/>
    <s v=""/>
  </r>
  <r>
    <x v="154"/>
    <x v="151"/>
    <m/>
    <s v=""/>
    <d v="2024-10-04T00:00:00"/>
    <s v=""/>
    <x v="11"/>
    <s v=""/>
    <s v=""/>
  </r>
  <r>
    <x v="154"/>
    <x v="151"/>
    <m/>
    <s v=""/>
    <d v="2024-04-23T00:00:00"/>
    <s v=""/>
    <x v="11"/>
    <s v=""/>
    <s v=""/>
  </r>
  <r>
    <x v="154"/>
    <x v="151"/>
    <m/>
    <s v=""/>
    <d v="2024-09-07T00:00:00"/>
    <s v=""/>
    <x v="11"/>
    <s v=""/>
    <s v=""/>
  </r>
  <r>
    <x v="154"/>
    <x v="151"/>
    <m/>
    <s v=""/>
    <d v="2024-04-07T00:00:00"/>
    <s v=""/>
    <x v="11"/>
    <s v=""/>
    <s v=""/>
  </r>
  <r>
    <x v="154"/>
    <x v="151"/>
    <m/>
    <s v=""/>
    <d v="2024-05-15T00:00:00"/>
    <s v=""/>
    <x v="11"/>
    <s v=""/>
    <s v=""/>
  </r>
  <r>
    <x v="154"/>
    <x v="151"/>
    <m/>
    <s v=""/>
    <d v="2024-02-08T00:00:00"/>
    <s v=""/>
    <x v="11"/>
    <s v=""/>
    <s v=""/>
  </r>
  <r>
    <x v="154"/>
    <x v="151"/>
    <m/>
    <s v=""/>
    <d v="2024-03-17T00:00:00"/>
    <s v=""/>
    <x v="11"/>
    <s v=""/>
    <s v=""/>
  </r>
  <r>
    <x v="154"/>
    <x v="151"/>
    <m/>
    <s v=""/>
    <d v="2024-02-06T00:00:00"/>
    <s v=""/>
    <x v="11"/>
    <s v=""/>
    <s v=""/>
  </r>
  <r>
    <x v="154"/>
    <x v="151"/>
    <m/>
    <s v=""/>
    <d v="2024-01-19T00:00:00"/>
    <s v=""/>
    <x v="11"/>
    <s v=""/>
    <s v=""/>
  </r>
  <r>
    <x v="154"/>
    <x v="151"/>
    <m/>
    <s v=""/>
    <d v="2024-01-14T00:00:00"/>
    <s v=""/>
    <x v="11"/>
    <s v=""/>
    <s v=""/>
  </r>
  <r>
    <x v="154"/>
    <x v="151"/>
    <m/>
    <s v=""/>
    <d v="2024-08-08T00:00:00"/>
    <s v=""/>
    <x v="11"/>
    <s v=""/>
    <s v=""/>
  </r>
  <r>
    <x v="154"/>
    <x v="151"/>
    <m/>
    <s v=""/>
    <d v="2024-08-05T00:00:00"/>
    <s v=""/>
    <x v="11"/>
    <s v=""/>
    <s v=""/>
  </r>
  <r>
    <x v="154"/>
    <x v="151"/>
    <m/>
    <s v=""/>
    <d v="2024-06-05T00:00:00"/>
    <s v=""/>
    <x v="11"/>
    <s v=""/>
    <s v=""/>
  </r>
  <r>
    <x v="154"/>
    <x v="151"/>
    <m/>
    <s v=""/>
    <d v="2024-02-13T00:00:00"/>
    <s v=""/>
    <x v="11"/>
    <s v=""/>
    <s v=""/>
  </r>
  <r>
    <x v="154"/>
    <x v="151"/>
    <m/>
    <s v=""/>
    <d v="2024-10-10T00:00:00"/>
    <s v=""/>
    <x v="11"/>
    <s v=""/>
    <s v=""/>
  </r>
  <r>
    <x v="154"/>
    <x v="151"/>
    <m/>
    <s v=""/>
    <d v="2024-04-18T00:00:00"/>
    <s v=""/>
    <x v="11"/>
    <s v=""/>
    <s v=""/>
  </r>
  <r>
    <x v="154"/>
    <x v="151"/>
    <m/>
    <s v=""/>
    <d v="2024-03-11T00:00:00"/>
    <s v=""/>
    <x v="11"/>
    <s v=""/>
    <s v=""/>
  </r>
  <r>
    <x v="154"/>
    <x v="151"/>
    <m/>
    <s v=""/>
    <d v="2024-05-04T00:00:00"/>
    <s v=""/>
    <x v="11"/>
    <s v=""/>
    <s v=""/>
  </r>
  <r>
    <x v="154"/>
    <x v="151"/>
    <m/>
    <s v=""/>
    <d v="2024-10-25T00:00:00"/>
    <s v=""/>
    <x v="11"/>
    <s v=""/>
    <s v=""/>
  </r>
  <r>
    <x v="154"/>
    <x v="151"/>
    <m/>
    <s v=""/>
    <d v="2024-02-09T00:00:00"/>
    <s v=""/>
    <x v="11"/>
    <s v=""/>
    <s v=""/>
  </r>
  <r>
    <x v="154"/>
    <x v="151"/>
    <m/>
    <s v=""/>
    <d v="2024-04-05T00:00:00"/>
    <s v=""/>
    <x v="11"/>
    <s v=""/>
    <s v=""/>
  </r>
  <r>
    <x v="154"/>
    <x v="151"/>
    <m/>
    <s v=""/>
    <d v="2024-02-11T00:00:00"/>
    <s v=""/>
    <x v="11"/>
    <s v=""/>
    <s v=""/>
  </r>
  <r>
    <x v="154"/>
    <x v="151"/>
    <m/>
    <s v=""/>
    <d v="2023-11-19T00:00:00"/>
    <s v=""/>
    <x v="11"/>
    <s v=""/>
    <s v=""/>
  </r>
  <r>
    <x v="154"/>
    <x v="151"/>
    <m/>
    <s v=""/>
    <d v="2024-07-18T00:00:00"/>
    <s v=""/>
    <x v="11"/>
    <s v=""/>
    <s v=""/>
  </r>
  <r>
    <x v="154"/>
    <x v="151"/>
    <m/>
    <s v=""/>
    <d v="2024-05-07T00:00:00"/>
    <s v=""/>
    <x v="11"/>
    <s v=""/>
    <s v=""/>
  </r>
  <r>
    <x v="154"/>
    <x v="151"/>
    <m/>
    <s v=""/>
    <d v="2024-04-15T00:00:00"/>
    <s v=""/>
    <x v="11"/>
    <s v=""/>
    <s v=""/>
  </r>
  <r>
    <x v="154"/>
    <x v="151"/>
    <m/>
    <s v=""/>
    <d v="2024-08-06T00:00:00"/>
    <s v=""/>
    <x v="11"/>
    <s v=""/>
    <s v=""/>
  </r>
  <r>
    <x v="154"/>
    <x v="151"/>
    <m/>
    <s v=""/>
    <d v="2023-12-23T00:00:00"/>
    <s v=""/>
    <x v="11"/>
    <s v=""/>
    <s v=""/>
  </r>
  <r>
    <x v="154"/>
    <x v="151"/>
    <m/>
    <s v=""/>
    <d v="2024-07-11T00:00:00"/>
    <s v=""/>
    <x v="11"/>
    <s v=""/>
    <s v=""/>
  </r>
  <r>
    <x v="154"/>
    <x v="151"/>
    <m/>
    <s v=""/>
    <d v="2024-07-19T00:00:00"/>
    <s v=""/>
    <x v="11"/>
    <s v=""/>
    <s v=""/>
  </r>
  <r>
    <x v="154"/>
    <x v="151"/>
    <m/>
    <s v=""/>
    <d v="2024-06-30T00:00:00"/>
    <s v=""/>
    <x v="11"/>
    <s v=""/>
    <s v=""/>
  </r>
  <r>
    <x v="154"/>
    <x v="151"/>
    <m/>
    <s v=""/>
    <d v="2024-06-30T00:00:00"/>
    <s v=""/>
    <x v="11"/>
    <s v=""/>
    <s v=""/>
  </r>
  <r>
    <x v="154"/>
    <x v="151"/>
    <m/>
    <s v=""/>
    <d v="2024-10-12T00:00:00"/>
    <s v=""/>
    <x v="11"/>
    <s v=""/>
    <s v=""/>
  </r>
  <r>
    <x v="154"/>
    <x v="151"/>
    <m/>
    <s v=""/>
    <d v="2024-05-30T00:00:00"/>
    <s v=""/>
    <x v="11"/>
    <s v=""/>
    <s v=""/>
  </r>
  <r>
    <x v="154"/>
    <x v="151"/>
    <m/>
    <s v=""/>
    <d v="2024-04-17T00:00:00"/>
    <s v=""/>
    <x v="11"/>
    <s v=""/>
    <s v=""/>
  </r>
  <r>
    <x v="154"/>
    <x v="151"/>
    <m/>
    <s v=""/>
    <d v="2024-03-14T00:00:00"/>
    <s v=""/>
    <x v="11"/>
    <s v=""/>
    <s v=""/>
  </r>
  <r>
    <x v="154"/>
    <x v="151"/>
    <m/>
    <s v=""/>
    <d v="2024-05-17T00:00:00"/>
    <s v=""/>
    <x v="11"/>
    <s v=""/>
    <s v=""/>
  </r>
  <r>
    <x v="154"/>
    <x v="151"/>
    <m/>
    <s v=""/>
    <d v="2024-10-10T00:00:00"/>
    <s v=""/>
    <x v="11"/>
    <s v=""/>
    <s v=""/>
  </r>
  <r>
    <x v="154"/>
    <x v="151"/>
    <m/>
    <s v=""/>
    <d v="2024-03-07T00:00:00"/>
    <s v=""/>
    <x v="11"/>
    <s v=""/>
    <s v=""/>
  </r>
  <r>
    <x v="154"/>
    <x v="151"/>
    <m/>
    <s v=""/>
    <d v="2024-04-28T00:00:00"/>
    <s v=""/>
    <x v="11"/>
    <s v=""/>
    <s v=""/>
  </r>
  <r>
    <x v="154"/>
    <x v="151"/>
    <m/>
    <s v=""/>
    <d v="2023-12-22T00:00:00"/>
    <s v=""/>
    <x v="11"/>
    <s v=""/>
    <s v=""/>
  </r>
  <r>
    <x v="154"/>
    <x v="151"/>
    <m/>
    <s v=""/>
    <d v="2024-08-31T00:00:00"/>
    <s v=""/>
    <x v="11"/>
    <s v=""/>
    <s v=""/>
  </r>
  <r>
    <x v="154"/>
    <x v="151"/>
    <m/>
    <s v=""/>
    <d v="2023-12-16T00:00:00"/>
    <s v=""/>
    <x v="11"/>
    <s v=""/>
    <s v=""/>
  </r>
  <r>
    <x v="154"/>
    <x v="151"/>
    <m/>
    <s v=""/>
    <d v="2024-06-12T00:00:00"/>
    <s v=""/>
    <x v="11"/>
    <s v=""/>
    <s v=""/>
  </r>
  <r>
    <x v="154"/>
    <x v="151"/>
    <m/>
    <s v=""/>
    <d v="2024-04-13T00:00:00"/>
    <s v=""/>
    <x v="11"/>
    <s v=""/>
    <s v=""/>
  </r>
  <r>
    <x v="154"/>
    <x v="151"/>
    <m/>
    <s v=""/>
    <d v="2024-04-21T00:00:00"/>
    <s v=""/>
    <x v="11"/>
    <s v=""/>
    <s v=""/>
  </r>
  <r>
    <x v="154"/>
    <x v="151"/>
    <m/>
    <s v=""/>
    <d v="2024-04-21T00:00:00"/>
    <s v=""/>
    <x v="11"/>
    <s v=""/>
    <s v=""/>
  </r>
  <r>
    <x v="154"/>
    <x v="151"/>
    <m/>
    <s v=""/>
    <d v="2024-08-27T00:00:00"/>
    <s v=""/>
    <x v="11"/>
    <s v=""/>
    <s v=""/>
  </r>
  <r>
    <x v="154"/>
    <x v="151"/>
    <m/>
    <s v=""/>
    <d v="2024-08-23T00:00:00"/>
    <s v=""/>
    <x v="11"/>
    <s v=""/>
    <s v=""/>
  </r>
  <r>
    <x v="154"/>
    <x v="151"/>
    <m/>
    <s v=""/>
    <d v="2024-10-17T00:00:00"/>
    <s v=""/>
    <x v="11"/>
    <s v=""/>
    <s v=""/>
  </r>
  <r>
    <x v="154"/>
    <x v="151"/>
    <m/>
    <s v=""/>
    <d v="2024-02-23T00:00:00"/>
    <s v=""/>
    <x v="11"/>
    <s v=""/>
    <s v=""/>
  </r>
  <r>
    <x v="154"/>
    <x v="151"/>
    <m/>
    <s v=""/>
    <d v="2024-01-02T00:00:00"/>
    <s v=""/>
    <x v="11"/>
    <s v=""/>
    <s v=""/>
  </r>
  <r>
    <x v="154"/>
    <x v="151"/>
    <m/>
    <s v=""/>
    <d v="2024-02-04T00:00:00"/>
    <s v=""/>
    <x v="11"/>
    <s v=""/>
    <s v=""/>
  </r>
  <r>
    <x v="154"/>
    <x v="151"/>
    <m/>
    <s v=""/>
    <d v="2024-02-16T00:00:00"/>
    <s v=""/>
    <x v="11"/>
    <s v=""/>
    <s v=""/>
  </r>
  <r>
    <x v="154"/>
    <x v="151"/>
    <m/>
    <s v=""/>
    <d v="2024-10-31T00:00:00"/>
    <s v=""/>
    <x v="11"/>
    <s v=""/>
    <s v=""/>
  </r>
  <r>
    <x v="154"/>
    <x v="151"/>
    <m/>
    <s v=""/>
    <d v="2024-03-14T00:00:00"/>
    <s v=""/>
    <x v="11"/>
    <s v=""/>
    <s v=""/>
  </r>
  <r>
    <x v="154"/>
    <x v="151"/>
    <m/>
    <s v=""/>
    <d v="2024-04-10T00:00:00"/>
    <s v=""/>
    <x v="11"/>
    <s v=""/>
    <s v=""/>
  </r>
  <r>
    <x v="154"/>
    <x v="151"/>
    <m/>
    <s v=""/>
    <d v="2024-07-17T00:00:00"/>
    <s v=""/>
    <x v="11"/>
    <s v=""/>
    <s v=""/>
  </r>
  <r>
    <x v="154"/>
    <x v="151"/>
    <m/>
    <s v=""/>
    <d v="2024-06-25T00:00:00"/>
    <s v=""/>
    <x v="11"/>
    <s v=""/>
    <s v=""/>
  </r>
  <r>
    <x v="154"/>
    <x v="151"/>
    <m/>
    <s v=""/>
    <d v="2024-11-01T00:00:00"/>
    <s v=""/>
    <x v="11"/>
    <s v=""/>
    <s v=""/>
  </r>
  <r>
    <x v="154"/>
    <x v="151"/>
    <m/>
    <s v=""/>
    <d v="2024-09-05T00:00:00"/>
    <s v=""/>
    <x v="11"/>
    <s v=""/>
    <s v=""/>
  </r>
  <r>
    <x v="154"/>
    <x v="151"/>
    <m/>
    <s v=""/>
    <d v="2024-05-15T00:00:00"/>
    <s v=""/>
    <x v="11"/>
    <s v=""/>
    <s v=""/>
  </r>
  <r>
    <x v="154"/>
    <x v="151"/>
    <m/>
    <s v=""/>
    <d v="2024-02-07T00:00:00"/>
    <s v=""/>
    <x v="11"/>
    <s v=""/>
    <s v=""/>
  </r>
  <r>
    <x v="154"/>
    <x v="151"/>
    <m/>
    <s v=""/>
    <d v="2024-06-05T00:00:00"/>
    <s v=""/>
    <x v="11"/>
    <s v=""/>
    <s v=""/>
  </r>
  <r>
    <x v="154"/>
    <x v="151"/>
    <m/>
    <s v=""/>
    <d v="2024-01-03T00:00:00"/>
    <s v=""/>
    <x v="11"/>
    <s v=""/>
    <s v=""/>
  </r>
  <r>
    <x v="154"/>
    <x v="151"/>
    <m/>
    <s v=""/>
    <d v="2024-01-03T00:00:00"/>
    <s v=""/>
    <x v="11"/>
    <s v=""/>
    <s v=""/>
  </r>
  <r>
    <x v="154"/>
    <x v="151"/>
    <m/>
    <s v=""/>
    <d v="2024-08-25T00:00:00"/>
    <s v=""/>
    <x v="11"/>
    <s v=""/>
    <s v=""/>
  </r>
  <r>
    <x v="154"/>
    <x v="151"/>
    <m/>
    <s v=""/>
    <d v="2024-07-11T00:00:00"/>
    <s v=""/>
    <x v="11"/>
    <s v=""/>
    <s v=""/>
  </r>
  <r>
    <x v="154"/>
    <x v="151"/>
    <m/>
    <s v=""/>
    <d v="2023-12-17T00:00:00"/>
    <s v=""/>
    <x v="11"/>
    <s v=""/>
    <s v=""/>
  </r>
  <r>
    <x v="154"/>
    <x v="151"/>
    <m/>
    <s v=""/>
    <d v="2024-05-31T00:00:00"/>
    <s v=""/>
    <x v="11"/>
    <s v=""/>
    <s v=""/>
  </r>
  <r>
    <x v="154"/>
    <x v="151"/>
    <m/>
    <s v=""/>
    <d v="2024-01-18T00:00:00"/>
    <s v=""/>
    <x v="11"/>
    <s v=""/>
    <s v=""/>
  </r>
  <r>
    <x v="154"/>
    <x v="151"/>
    <m/>
    <s v=""/>
    <d v="2024-06-07T00:00:00"/>
    <s v=""/>
    <x v="11"/>
    <s v=""/>
    <s v=""/>
  </r>
  <r>
    <x v="154"/>
    <x v="151"/>
    <m/>
    <s v=""/>
    <d v="2024-07-02T00:00:00"/>
    <s v=""/>
    <x v="11"/>
    <s v=""/>
    <s v=""/>
  </r>
  <r>
    <x v="154"/>
    <x v="151"/>
    <m/>
    <s v=""/>
    <d v="2024-09-01T00:00:00"/>
    <s v=""/>
    <x v="11"/>
    <s v=""/>
    <s v=""/>
  </r>
  <r>
    <x v="154"/>
    <x v="151"/>
    <m/>
    <s v=""/>
    <d v="2024-05-04T00:00:00"/>
    <s v=""/>
    <x v="11"/>
    <s v=""/>
    <s v=""/>
  </r>
  <r>
    <x v="154"/>
    <x v="151"/>
    <m/>
    <s v=""/>
    <d v="2024-06-12T00:00:00"/>
    <s v=""/>
    <x v="11"/>
    <s v=""/>
    <s v=""/>
  </r>
  <r>
    <x v="154"/>
    <x v="151"/>
    <m/>
    <s v=""/>
    <d v="2024-04-24T00:00:00"/>
    <s v=""/>
    <x v="11"/>
    <s v=""/>
    <s v=""/>
  </r>
  <r>
    <x v="154"/>
    <x v="151"/>
    <m/>
    <s v=""/>
    <d v="2024-10-03T00:00:00"/>
    <s v=""/>
    <x v="11"/>
    <s v=""/>
    <s v=""/>
  </r>
  <r>
    <x v="154"/>
    <x v="151"/>
    <m/>
    <s v=""/>
    <d v="2024-04-30T00:00:00"/>
    <s v=""/>
    <x v="11"/>
    <s v=""/>
    <s v=""/>
  </r>
  <r>
    <x v="154"/>
    <x v="151"/>
    <m/>
    <s v=""/>
    <d v="2024-09-04T00:00:00"/>
    <s v=""/>
    <x v="11"/>
    <s v=""/>
    <s v=""/>
  </r>
  <r>
    <x v="154"/>
    <x v="151"/>
    <m/>
    <s v=""/>
    <d v="2024-01-24T00:00:00"/>
    <s v=""/>
    <x v="11"/>
    <s v=""/>
    <s v=""/>
  </r>
  <r>
    <x v="154"/>
    <x v="151"/>
    <m/>
    <s v=""/>
    <d v="2023-11-16T00:00:00"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  <r>
    <x v="154"/>
    <x v="151"/>
    <m/>
    <s v=""/>
    <m/>
    <s v=""/>
    <x v="11"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x v="0"/>
    <x v="0"/>
    <n v="23.13"/>
    <n v="100"/>
    <n v="7"/>
    <n v="93"/>
    <n v="2151.0899999999997"/>
  </r>
  <r>
    <x v="1"/>
    <x v="1"/>
    <n v="34.76"/>
    <n v="0"/>
    <n v="11"/>
    <n v="-11"/>
    <n v="-382.35999999999996"/>
  </r>
  <r>
    <x v="2"/>
    <x v="2"/>
    <n v="286.37"/>
    <n v="150"/>
    <n v="12"/>
    <n v="138"/>
    <n v="39519.06"/>
  </r>
  <r>
    <x v="3"/>
    <x v="3"/>
    <n v="17.95"/>
    <n v="120"/>
    <n v="22"/>
    <n v="98"/>
    <n v="1759.1"/>
  </r>
  <r>
    <x v="4"/>
    <x v="4"/>
    <n v="47.83"/>
    <n v="0"/>
    <n v="10"/>
    <n v="-10"/>
    <n v="-478.29999999999995"/>
  </r>
  <r>
    <x v="5"/>
    <x v="5"/>
    <n v="1088.03"/>
    <n v="0"/>
    <n v="0"/>
    <n v="0"/>
    <n v="0"/>
  </r>
  <r>
    <x v="6"/>
    <x v="6"/>
    <n v="230.36"/>
    <n v="35"/>
    <n v="7"/>
    <n v="28"/>
    <n v="6450.08"/>
  </r>
  <r>
    <x v="7"/>
    <x v="7"/>
    <n v="306.01"/>
    <n v="125"/>
    <n v="6"/>
    <n v="119"/>
    <n v="36415.19"/>
  </r>
  <r>
    <x v="8"/>
    <x v="8"/>
    <n v="1394.49"/>
    <n v="20"/>
    <n v="8"/>
    <n v="12"/>
    <n v="16733.88"/>
  </r>
  <r>
    <x v="9"/>
    <x v="9"/>
    <n v="901.81"/>
    <n v="0"/>
    <n v="3"/>
    <n v="-3"/>
    <n v="-2705.43"/>
  </r>
  <r>
    <x v="10"/>
    <x v="10"/>
    <n v="88.77"/>
    <n v="0"/>
    <n v="8"/>
    <n v="-8"/>
    <n v="-710.16"/>
  </r>
  <r>
    <x v="11"/>
    <x v="11"/>
    <n v="256.12"/>
    <n v="70"/>
    <n v="20"/>
    <n v="50"/>
    <n v="12806"/>
  </r>
  <r>
    <x v="12"/>
    <x v="12"/>
    <n v="217.61"/>
    <n v="0"/>
    <n v="14"/>
    <n v="-14"/>
    <n v="-3046.54"/>
  </r>
  <r>
    <x v="13"/>
    <x v="13"/>
    <n v="847.19"/>
    <n v="0"/>
    <n v="1"/>
    <n v="-1"/>
    <n v="-847.19"/>
  </r>
  <r>
    <x v="14"/>
    <x v="14"/>
    <n v="44.51"/>
    <n v="200"/>
    <n v="18"/>
    <n v="182"/>
    <n v="8100.82"/>
  </r>
  <r>
    <x v="15"/>
    <x v="15"/>
    <n v="123.56"/>
    <n v="50"/>
    <n v="25"/>
    <n v="25"/>
    <n v="3089"/>
  </r>
  <r>
    <x v="16"/>
    <x v="16"/>
    <n v="51.49"/>
    <n v="0"/>
    <n v="10"/>
    <n v="-10"/>
    <n v="-514.9"/>
  </r>
  <r>
    <x v="17"/>
    <x v="17"/>
    <n v="90.23"/>
    <n v="35"/>
    <n v="25"/>
    <n v="10"/>
    <n v="902.30000000000007"/>
  </r>
  <r>
    <x v="18"/>
    <x v="18"/>
    <n v="528.61"/>
    <n v="0"/>
    <n v="13"/>
    <n v="-13"/>
    <n v="-6871.93"/>
  </r>
  <r>
    <x v="19"/>
    <x v="19"/>
    <n v="47.1"/>
    <n v="0"/>
    <n v="15"/>
    <n v="-15"/>
    <n v="-706.5"/>
  </r>
  <r>
    <x v="20"/>
    <x v="20"/>
    <n v="527.41"/>
    <n v="0"/>
    <n v="22"/>
    <n v="-22"/>
    <n v="-11603.019999999999"/>
  </r>
  <r>
    <x v="21"/>
    <x v="21"/>
    <n v="329"/>
    <n v="0"/>
    <n v="0"/>
    <n v="0"/>
    <n v="0"/>
  </r>
  <r>
    <x v="22"/>
    <x v="22"/>
    <n v="332.75"/>
    <n v="35"/>
    <n v="6"/>
    <n v="29"/>
    <n v="9649.75"/>
  </r>
  <r>
    <x v="23"/>
    <x v="23"/>
    <n v="933.98"/>
    <n v="0"/>
    <n v="1"/>
    <n v="-1"/>
    <n v="-933.98"/>
  </r>
  <r>
    <x v="24"/>
    <x v="24"/>
    <n v="9.8000000000000007"/>
    <n v="50"/>
    <n v="14"/>
    <n v="36"/>
    <n v="352.8"/>
  </r>
  <r>
    <x v="25"/>
    <x v="25"/>
    <n v="1577.4"/>
    <n v="50"/>
    <n v="25"/>
    <n v="25"/>
    <n v="39435"/>
  </r>
  <r>
    <x v="26"/>
    <x v="26"/>
    <n v="236.64"/>
    <n v="0"/>
    <n v="31"/>
    <n v="-31"/>
    <n v="-7335.8399999999992"/>
  </r>
  <r>
    <x v="27"/>
    <x v="27"/>
    <n v="97.77"/>
    <n v="75"/>
    <n v="11"/>
    <n v="64"/>
    <n v="6257.28"/>
  </r>
  <r>
    <x v="28"/>
    <x v="28"/>
    <n v="426.78"/>
    <n v="0"/>
    <n v="11"/>
    <n v="-11"/>
    <n v="-4694.58"/>
  </r>
  <r>
    <x v="29"/>
    <x v="29"/>
    <n v="171.43"/>
    <n v="0"/>
    <n v="0"/>
    <n v="0"/>
    <n v="0"/>
  </r>
  <r>
    <x v="30"/>
    <x v="30"/>
    <n v="425.32"/>
    <n v="200"/>
    <n v="5"/>
    <n v="195"/>
    <n v="82937.399999999994"/>
  </r>
  <r>
    <x v="31"/>
    <x v="31"/>
    <n v="571.76"/>
    <n v="0"/>
    <n v="7"/>
    <n v="-7"/>
    <n v="-4002.3199999999997"/>
  </r>
  <r>
    <x v="32"/>
    <x v="32"/>
    <n v="236.09"/>
    <n v="75"/>
    <n v="24"/>
    <n v="51"/>
    <n v="12040.59"/>
  </r>
  <r>
    <x v="33"/>
    <x v="33"/>
    <n v="185.43"/>
    <n v="0"/>
    <n v="10"/>
    <n v="-10"/>
    <n v="-1854.3000000000002"/>
  </r>
  <r>
    <x v="34"/>
    <x v="34"/>
    <n v="708.28"/>
    <n v="0"/>
    <n v="11"/>
    <n v="-11"/>
    <n v="-7791.08"/>
  </r>
  <r>
    <x v="35"/>
    <x v="35"/>
    <n v="220.55"/>
    <n v="25"/>
    <n v="4"/>
    <n v="21"/>
    <n v="4631.55"/>
  </r>
  <r>
    <x v="36"/>
    <x v="36"/>
    <n v="7.88"/>
    <n v="35"/>
    <n v="22"/>
    <n v="13"/>
    <n v="102.44"/>
  </r>
  <r>
    <x v="37"/>
    <x v="37"/>
    <n v="453.22"/>
    <n v="75"/>
    <n v="2"/>
    <n v="73"/>
    <n v="33085.060000000005"/>
  </r>
  <r>
    <x v="38"/>
    <x v="38"/>
    <n v="125.16"/>
    <n v="0"/>
    <n v="17"/>
    <n v="-17"/>
    <n v="-2127.7199999999998"/>
  </r>
  <r>
    <x v="39"/>
    <x v="39"/>
    <n v="756.65"/>
    <n v="0"/>
    <n v="8"/>
    <n v="-8"/>
    <n v="-6053.2"/>
  </r>
  <r>
    <x v="40"/>
    <x v="40"/>
    <n v="38.049999999999997"/>
    <n v="0"/>
    <n v="0"/>
    <n v="0"/>
    <n v="0"/>
  </r>
  <r>
    <x v="41"/>
    <x v="41"/>
    <n v="1381.21"/>
    <n v="20"/>
    <n v="12"/>
    <n v="8"/>
    <n v="11049.68"/>
  </r>
  <r>
    <x v="42"/>
    <x v="42"/>
    <n v="104.4"/>
    <n v="0"/>
    <n v="4"/>
    <n v="-4"/>
    <n v="-417.6"/>
  </r>
  <r>
    <x v="43"/>
    <x v="43"/>
    <n v="615.55999999999995"/>
    <n v="50"/>
    <n v="28"/>
    <n v="22"/>
    <n v="13542.32"/>
  </r>
  <r>
    <x v="44"/>
    <x v="44"/>
    <n v="55.69"/>
    <n v="0"/>
    <n v="11"/>
    <n v="-11"/>
    <n v="-612.58999999999992"/>
  </r>
  <r>
    <x v="45"/>
    <x v="45"/>
    <n v="227.51"/>
    <n v="0"/>
    <n v="19"/>
    <n v="-19"/>
    <n v="-4322.6899999999996"/>
  </r>
  <r>
    <x v="46"/>
    <x v="46"/>
    <n v="314.04000000000002"/>
    <n v="0"/>
    <n v="12"/>
    <n v="-12"/>
    <n v="-3768.4800000000005"/>
  </r>
  <r>
    <x v="47"/>
    <x v="47"/>
    <n v="1369.51"/>
    <n v="35"/>
    <n v="19"/>
    <n v="16"/>
    <n v="21912.16"/>
  </r>
  <r>
    <x v="48"/>
    <x v="48"/>
    <n v="242.16"/>
    <n v="0"/>
    <n v="11"/>
    <n v="-11"/>
    <n v="-2663.7599999999998"/>
  </r>
  <r>
    <x v="49"/>
    <x v="17"/>
    <n v="251.18"/>
    <n v="35"/>
    <n v="25"/>
    <n v="10"/>
    <n v="2511.8000000000002"/>
  </r>
  <r>
    <x v="50"/>
    <x v="17"/>
    <n v="67.75"/>
    <n v="35"/>
    <n v="25"/>
    <n v="10"/>
    <n v="677.5"/>
  </r>
  <r>
    <x v="51"/>
    <x v="28"/>
    <n v="1083.8499999999999"/>
    <n v="0"/>
    <n v="11"/>
    <n v="-11"/>
    <n v="-11922.349999999999"/>
  </r>
  <r>
    <x v="52"/>
    <x v="20"/>
    <n v="522.16999999999996"/>
    <n v="0"/>
    <n v="22"/>
    <n v="-22"/>
    <n v="-11487.74"/>
  </r>
  <r>
    <x v="53"/>
    <x v="3"/>
    <n v="107.87"/>
    <n v="120"/>
    <n v="22"/>
    <n v="98"/>
    <n v="10571.26"/>
  </r>
  <r>
    <x v="54"/>
    <x v="8"/>
    <n v="140"/>
    <n v="20"/>
    <n v="8"/>
    <n v="12"/>
    <n v="1680"/>
  </r>
  <r>
    <x v="55"/>
    <x v="31"/>
    <n v="682.03"/>
    <n v="0"/>
    <n v="7"/>
    <n v="-7"/>
    <n v="-4774.21"/>
  </r>
  <r>
    <x v="56"/>
    <x v="17"/>
    <n v="110.85"/>
    <n v="35"/>
    <n v="25"/>
    <n v="10"/>
    <n v="1108.5"/>
  </r>
  <r>
    <x v="57"/>
    <x v="15"/>
    <n v="215.61"/>
    <n v="50"/>
    <n v="25"/>
    <n v="25"/>
    <n v="5390.25"/>
  </r>
  <r>
    <x v="58"/>
    <x v="37"/>
    <n v="431.91"/>
    <n v="75"/>
    <n v="2"/>
    <n v="73"/>
    <n v="31529.43"/>
  </r>
  <r>
    <x v="59"/>
    <x v="15"/>
    <n v="63.71"/>
    <n v="50"/>
    <n v="25"/>
    <n v="25"/>
    <n v="1592.75"/>
  </r>
  <r>
    <x v="60"/>
    <x v="47"/>
    <n v="489.2"/>
    <n v="35"/>
    <n v="19"/>
    <n v="16"/>
    <n v="7827.2"/>
  </r>
  <r>
    <x v="61"/>
    <x v="43"/>
    <n v="653.44000000000005"/>
    <n v="50"/>
    <n v="28"/>
    <n v="22"/>
    <n v="14375.68"/>
  </r>
  <r>
    <x v="62"/>
    <x v="27"/>
    <n v="149.52000000000001"/>
    <n v="75"/>
    <n v="11"/>
    <n v="64"/>
    <n v="9569.2800000000007"/>
  </r>
  <r>
    <x v="63"/>
    <x v="4"/>
    <n v="213.15"/>
    <n v="0"/>
    <n v="10"/>
    <n v="-10"/>
    <n v="-2131.5"/>
  </r>
  <r>
    <x v="64"/>
    <x v="6"/>
    <n v="636"/>
    <n v="35"/>
    <n v="7"/>
    <n v="28"/>
    <n v="17808"/>
  </r>
  <r>
    <x v="65"/>
    <x v="10"/>
    <n v="426.04"/>
    <n v="0"/>
    <n v="8"/>
    <n v="-8"/>
    <n v="-3408.32"/>
  </r>
  <r>
    <x v="66"/>
    <x v="31"/>
    <n v="350.23"/>
    <n v="0"/>
    <n v="7"/>
    <n v="-7"/>
    <n v="-2451.61"/>
  </r>
  <r>
    <x v="67"/>
    <x v="28"/>
    <n v="1149.6300000000001"/>
    <n v="0"/>
    <n v="11"/>
    <n v="-11"/>
    <n v="-12645.93"/>
  </r>
  <r>
    <x v="68"/>
    <x v="24"/>
    <n v="33.93"/>
    <n v="50"/>
    <n v="14"/>
    <n v="36"/>
    <n v="1221.48"/>
  </r>
  <r>
    <x v="69"/>
    <x v="27"/>
    <n v="182.19"/>
    <n v="75"/>
    <n v="11"/>
    <n v="64"/>
    <n v="11660.16"/>
  </r>
  <r>
    <x v="70"/>
    <x v="4"/>
    <n v="262.95999999999998"/>
    <n v="0"/>
    <n v="10"/>
    <n v="-10"/>
    <n v="-2629.6"/>
  </r>
  <r>
    <x v="71"/>
    <x v="24"/>
    <n v="19.5"/>
    <n v="50"/>
    <n v="14"/>
    <n v="36"/>
    <n v="702"/>
  </r>
  <r>
    <x v="72"/>
    <x v="17"/>
    <n v="136.19"/>
    <n v="35"/>
    <n v="25"/>
    <n v="10"/>
    <n v="1361.9"/>
  </r>
  <r>
    <x v="73"/>
    <x v="2"/>
    <n v="177.75"/>
    <n v="150"/>
    <n v="12"/>
    <n v="138"/>
    <n v="24529.5"/>
  </r>
  <r>
    <x v="74"/>
    <x v="39"/>
    <n v="1413.01"/>
    <n v="0"/>
    <n v="8"/>
    <n v="-8"/>
    <n v="-11304.08"/>
  </r>
  <r>
    <x v="75"/>
    <x v="15"/>
    <n v="7.31"/>
    <n v="50"/>
    <n v="25"/>
    <n v="25"/>
    <n v="182.75"/>
  </r>
  <r>
    <x v="76"/>
    <x v="24"/>
    <n v="51.91"/>
    <n v="50"/>
    <n v="14"/>
    <n v="36"/>
    <n v="1868.7599999999998"/>
  </r>
  <r>
    <x v="77"/>
    <x v="26"/>
    <n v="136.02000000000001"/>
    <n v="0"/>
    <n v="31"/>
    <n v="-31"/>
    <n v="-4216.62"/>
  </r>
  <r>
    <x v="78"/>
    <x v="6"/>
    <n v="342.26"/>
    <n v="35"/>
    <n v="7"/>
    <n v="28"/>
    <n v="9583.2799999999988"/>
  </r>
  <r>
    <x v="79"/>
    <x v="43"/>
    <n v="254.59"/>
    <n v="50"/>
    <n v="28"/>
    <n v="22"/>
    <n v="5600.9800000000005"/>
  </r>
  <r>
    <x v="80"/>
    <x v="17"/>
    <n v="56.17"/>
    <n v="35"/>
    <n v="25"/>
    <n v="10"/>
    <n v="561.70000000000005"/>
  </r>
  <r>
    <x v="81"/>
    <x v="32"/>
    <n v="120.98"/>
    <n v="75"/>
    <n v="24"/>
    <n v="51"/>
    <n v="6169.9800000000005"/>
  </r>
  <r>
    <x v="82"/>
    <x v="14"/>
    <n v="11.91"/>
    <n v="200"/>
    <n v="18"/>
    <n v="182"/>
    <n v="2167.62"/>
  </r>
  <r>
    <x v="83"/>
    <x v="15"/>
    <n v="204.49"/>
    <n v="50"/>
    <n v="25"/>
    <n v="25"/>
    <n v="5112.25"/>
  </r>
  <r>
    <x v="84"/>
    <x v="26"/>
    <n v="249.6"/>
    <n v="0"/>
    <n v="31"/>
    <n v="-31"/>
    <n v="-7737.5999999999995"/>
  </r>
  <r>
    <x v="85"/>
    <x v="20"/>
    <n v="500.5"/>
    <n v="0"/>
    <n v="22"/>
    <n v="-22"/>
    <n v="-11011"/>
  </r>
  <r>
    <x v="86"/>
    <x v="24"/>
    <n v="56.32"/>
    <n v="50"/>
    <n v="14"/>
    <n v="36"/>
    <n v="2027.52"/>
  </r>
  <r>
    <x v="87"/>
    <x v="12"/>
    <n v="313.12"/>
    <n v="0"/>
    <n v="14"/>
    <n v="-14"/>
    <n v="-4383.68"/>
  </r>
  <r>
    <x v="88"/>
    <x v="25"/>
    <n v="1096.07"/>
    <n v="50"/>
    <n v="25"/>
    <n v="25"/>
    <n v="27401.75"/>
  </r>
  <r>
    <x v="89"/>
    <x v="0"/>
    <n v="20.71"/>
    <n v="100"/>
    <n v="7"/>
    <n v="93"/>
    <n v="1926.03"/>
  </r>
  <r>
    <x v="90"/>
    <x v="15"/>
    <n v="370.45"/>
    <n v="50"/>
    <n v="25"/>
    <n v="25"/>
    <n v="9261.25"/>
  </r>
  <r>
    <x v="91"/>
    <x v="41"/>
    <n v="1461.65"/>
    <n v="20"/>
    <n v="12"/>
    <n v="8"/>
    <n v="11693.2"/>
  </r>
  <r>
    <x v="92"/>
    <x v="20"/>
    <n v="676.27"/>
    <n v="0"/>
    <n v="22"/>
    <n v="-22"/>
    <n v="-14877.939999999999"/>
  </r>
  <r>
    <x v="93"/>
    <x v="33"/>
    <n v="60.97"/>
    <n v="0"/>
    <n v="10"/>
    <n v="-10"/>
    <n v="-609.70000000000005"/>
  </r>
  <r>
    <x v="94"/>
    <x v="19"/>
    <n v="626.53"/>
    <n v="0"/>
    <n v="15"/>
    <n v="-15"/>
    <n v="-9397.9499999999989"/>
  </r>
  <r>
    <x v="95"/>
    <x v="34"/>
    <n v="382.3"/>
    <n v="0"/>
    <n v="11"/>
    <n v="-11"/>
    <n v="-4205.3"/>
  </r>
  <r>
    <x v="96"/>
    <x v="32"/>
    <n v="108.89"/>
    <n v="75"/>
    <n v="24"/>
    <n v="51"/>
    <n v="5553.39"/>
  </r>
  <r>
    <x v="97"/>
    <x v="24"/>
    <n v="88.74"/>
    <n v="50"/>
    <n v="14"/>
    <n v="36"/>
    <n v="3194.64"/>
  </r>
  <r>
    <x v="98"/>
    <x v="19"/>
    <n v="661.1"/>
    <n v="0"/>
    <n v="15"/>
    <n v="-15"/>
    <n v="-9916.5"/>
  </r>
  <r>
    <x v="99"/>
    <x v="15"/>
    <n v="151.19999999999999"/>
    <n v="50"/>
    <n v="25"/>
    <n v="25"/>
    <n v="3779.9999999999995"/>
  </r>
  <r>
    <x v="100"/>
    <x v="34"/>
    <n v="1233.56"/>
    <n v="0"/>
    <n v="11"/>
    <n v="-11"/>
    <n v="-13569.16"/>
  </r>
  <r>
    <x v="101"/>
    <x v="26"/>
    <n v="129.41"/>
    <n v="0"/>
    <n v="31"/>
    <n v="-31"/>
    <n v="-4011.71"/>
  </r>
  <r>
    <x v="102"/>
    <x v="46"/>
    <n v="281.29000000000002"/>
    <n v="0"/>
    <n v="12"/>
    <n v="-12"/>
    <n v="-3375.4800000000005"/>
  </r>
  <r>
    <x v="103"/>
    <x v="12"/>
    <n v="415.32"/>
    <n v="0"/>
    <n v="14"/>
    <n v="-14"/>
    <n v="-5814.48"/>
  </r>
  <r>
    <x v="104"/>
    <x v="3"/>
    <n v="148.41"/>
    <n v="120"/>
    <n v="22"/>
    <n v="98"/>
    <n v="14544.18"/>
  </r>
  <r>
    <x v="105"/>
    <x v="7"/>
    <n v="44.5"/>
    <n v="125"/>
    <n v="6"/>
    <n v="119"/>
    <n v="5295.5"/>
  </r>
  <r>
    <x v="106"/>
    <x v="30"/>
    <n v="269.95999999999998"/>
    <n v="200"/>
    <n v="5"/>
    <n v="195"/>
    <n v="52642.2"/>
  </r>
  <r>
    <x v="107"/>
    <x v="48"/>
    <n v="111.33"/>
    <n v="0"/>
    <n v="11"/>
    <n v="-11"/>
    <n v="-1224.6299999999999"/>
  </r>
  <r>
    <x v="108"/>
    <x v="25"/>
    <n v="507.61"/>
    <n v="50"/>
    <n v="25"/>
    <n v="25"/>
    <n v="12690.25"/>
  </r>
  <r>
    <x v="109"/>
    <x v="42"/>
    <n v="346.96"/>
    <n v="0"/>
    <n v="4"/>
    <n v="-4"/>
    <n v="-1387.84"/>
  </r>
  <r>
    <x v="110"/>
    <x v="43"/>
    <n v="84.84"/>
    <n v="50"/>
    <n v="28"/>
    <n v="22"/>
    <n v="1866.48"/>
  </r>
  <r>
    <x v="111"/>
    <x v="27"/>
    <n v="161.13999999999999"/>
    <n v="75"/>
    <n v="11"/>
    <n v="64"/>
    <n v="10312.959999999999"/>
  </r>
  <r>
    <x v="112"/>
    <x v="44"/>
    <n v="73.64"/>
    <n v="0"/>
    <n v="11"/>
    <n v="-11"/>
    <n v="-810.04"/>
  </r>
  <r>
    <x v="113"/>
    <x v="35"/>
    <n v="225.2"/>
    <n v="25"/>
    <n v="4"/>
    <n v="21"/>
    <n v="4729.2"/>
  </r>
  <r>
    <x v="114"/>
    <x v="32"/>
    <n v="217.65"/>
    <n v="75"/>
    <n v="24"/>
    <n v="51"/>
    <n v="11100.15"/>
  </r>
  <r>
    <x v="115"/>
    <x v="14"/>
    <n v="78.75"/>
    <n v="200"/>
    <n v="18"/>
    <n v="182"/>
    <n v="14332.5"/>
  </r>
  <r>
    <x v="116"/>
    <x v="45"/>
    <n v="141.49"/>
    <n v="0"/>
    <n v="19"/>
    <n v="-19"/>
    <n v="-2688.3100000000004"/>
  </r>
  <r>
    <x v="117"/>
    <x v="25"/>
    <n v="197.18"/>
    <n v="50"/>
    <n v="25"/>
    <n v="25"/>
    <n v="4929.5"/>
  </r>
  <r>
    <x v="118"/>
    <x v="34"/>
    <n v="922.13"/>
    <n v="0"/>
    <n v="11"/>
    <n v="-11"/>
    <n v="-10143.43"/>
  </r>
  <r>
    <x v="119"/>
    <x v="31"/>
    <n v="363.75"/>
    <n v="0"/>
    <n v="7"/>
    <n v="-7"/>
    <n v="-2546.25"/>
  </r>
  <r>
    <x v="120"/>
    <x v="41"/>
    <n v="1180.5899999999999"/>
    <n v="20"/>
    <n v="12"/>
    <n v="8"/>
    <n v="9444.7199999999993"/>
  </r>
  <r>
    <x v="121"/>
    <x v="39"/>
    <n v="252.16"/>
    <n v="0"/>
    <n v="8"/>
    <n v="-8"/>
    <n v="-2017.28"/>
  </r>
  <r>
    <x v="122"/>
    <x v="15"/>
    <n v="158.68"/>
    <n v="50"/>
    <n v="25"/>
    <n v="25"/>
    <n v="3967"/>
  </r>
  <r>
    <x v="123"/>
    <x v="3"/>
    <n v="217.63"/>
    <n v="120"/>
    <n v="22"/>
    <n v="98"/>
    <n v="21327.739999999998"/>
  </r>
  <r>
    <x v="124"/>
    <x v="8"/>
    <n v="142.01"/>
    <n v="20"/>
    <n v="8"/>
    <n v="12"/>
    <n v="1704.12"/>
  </r>
  <r>
    <x v="125"/>
    <x v="3"/>
    <n v="42.29"/>
    <n v="120"/>
    <n v="22"/>
    <n v="98"/>
    <n v="4144.42"/>
  </r>
  <r>
    <x v="126"/>
    <x v="15"/>
    <n v="59.16"/>
    <n v="50"/>
    <n v="25"/>
    <n v="25"/>
    <n v="1479"/>
  </r>
  <r>
    <x v="127"/>
    <x v="3"/>
    <n v="77.760000000000005"/>
    <n v="120"/>
    <n v="22"/>
    <n v="98"/>
    <n v="7620.4800000000005"/>
  </r>
  <r>
    <x v="128"/>
    <x v="26"/>
    <n v="34.53"/>
    <n v="0"/>
    <n v="31"/>
    <n v="-31"/>
    <n v="-1070.43"/>
  </r>
  <r>
    <x v="129"/>
    <x v="36"/>
    <n v="75.209999999999994"/>
    <n v="35"/>
    <n v="22"/>
    <n v="13"/>
    <n v="977.7299999999999"/>
  </r>
  <r>
    <x v="130"/>
    <x v="18"/>
    <n v="1340.83"/>
    <n v="0"/>
    <n v="13"/>
    <n v="-13"/>
    <n v="-17430.79"/>
  </r>
  <r>
    <x v="131"/>
    <x v="37"/>
    <n v="1253.29"/>
    <n v="75"/>
    <n v="2"/>
    <n v="73"/>
    <n v="91490.17"/>
  </r>
  <r>
    <x v="132"/>
    <x v="20"/>
    <n v="204.04"/>
    <n v="0"/>
    <n v="22"/>
    <n v="-22"/>
    <n v="-4488.88"/>
  </r>
  <r>
    <x v="133"/>
    <x v="43"/>
    <n v="66.81"/>
    <n v="50"/>
    <n v="28"/>
    <n v="22"/>
    <n v="1469.8200000000002"/>
  </r>
  <r>
    <x v="134"/>
    <x v="46"/>
    <n v="362.78"/>
    <n v="0"/>
    <n v="12"/>
    <n v="-12"/>
    <n v="-4353.3599999999997"/>
  </r>
  <r>
    <x v="135"/>
    <x v="45"/>
    <n v="116.94"/>
    <n v="0"/>
    <n v="19"/>
    <n v="-19"/>
    <n v="-2221.86"/>
  </r>
  <r>
    <x v="136"/>
    <x v="47"/>
    <n v="1729.95"/>
    <n v="35"/>
    <n v="19"/>
    <n v="16"/>
    <n v="27679.200000000001"/>
  </r>
  <r>
    <x v="137"/>
    <x v="34"/>
    <n v="68.2"/>
    <n v="0"/>
    <n v="11"/>
    <n v="-11"/>
    <n v="-750.2"/>
  </r>
  <r>
    <x v="138"/>
    <x v="1"/>
    <n v="268.18"/>
    <n v="0"/>
    <n v="11"/>
    <n v="-11"/>
    <n v="-2949.98"/>
  </r>
  <r>
    <x v="139"/>
    <x v="43"/>
    <n v="718.59"/>
    <n v="50"/>
    <n v="28"/>
    <n v="22"/>
    <n v="15808.980000000001"/>
  </r>
  <r>
    <x v="140"/>
    <x v="22"/>
    <n v="328.32"/>
    <n v="35"/>
    <n v="6"/>
    <n v="29"/>
    <n v="9521.2800000000007"/>
  </r>
  <r>
    <x v="141"/>
    <x v="15"/>
    <n v="10.56"/>
    <n v="50"/>
    <n v="25"/>
    <n v="25"/>
    <n v="264"/>
  </r>
  <r>
    <x v="142"/>
    <x v="38"/>
    <n v="178.02"/>
    <n v="0"/>
    <n v="17"/>
    <n v="-17"/>
    <n v="-3026.34"/>
  </r>
  <r>
    <x v="143"/>
    <x v="0"/>
    <n v="71.260000000000005"/>
    <n v="100"/>
    <n v="7"/>
    <n v="93"/>
    <n v="6627.18"/>
  </r>
  <r>
    <x v="144"/>
    <x v="36"/>
    <n v="12.76"/>
    <n v="35"/>
    <n v="22"/>
    <n v="13"/>
    <n v="165.88"/>
  </r>
  <r>
    <x v="145"/>
    <x v="38"/>
    <n v="250.29"/>
    <n v="0"/>
    <n v="17"/>
    <n v="-17"/>
    <n v="-4254.93"/>
  </r>
  <r>
    <x v="146"/>
    <x v="11"/>
    <n v="154.35"/>
    <n v="70"/>
    <n v="20"/>
    <n v="50"/>
    <n v="7717.5"/>
  </r>
  <r>
    <x v="147"/>
    <x v="26"/>
    <n v="50.13"/>
    <n v="0"/>
    <n v="31"/>
    <n v="-31"/>
    <n v="-1554.03"/>
  </r>
  <r>
    <x v="148"/>
    <x v="36"/>
    <n v="56.33"/>
    <n v="35"/>
    <n v="22"/>
    <n v="13"/>
    <n v="732.29"/>
  </r>
  <r>
    <x v="149"/>
    <x v="43"/>
    <n v="176.73"/>
    <n v="50"/>
    <n v="28"/>
    <n v="22"/>
    <n v="3888.06"/>
  </r>
  <r>
    <x v="150"/>
    <x v="41"/>
    <n v="650.46"/>
    <n v="20"/>
    <n v="12"/>
    <n v="8"/>
    <n v="5203.68"/>
  </r>
  <r>
    <x v="151"/>
    <x v="12"/>
    <n v="111.04"/>
    <n v="0"/>
    <n v="14"/>
    <n v="-14"/>
    <n v="-1554.5600000000002"/>
  </r>
  <r>
    <x v="152"/>
    <x v="49"/>
    <n v="840.37"/>
    <n v="0"/>
    <n v="4"/>
    <n v="-4"/>
    <n v="-3361.48"/>
  </r>
  <r>
    <x v="153"/>
    <x v="50"/>
    <n v="182.82"/>
    <n v="0"/>
    <n v="2"/>
    <n v="-2"/>
    <n v="-365.64"/>
  </r>
  <r>
    <x v="154"/>
    <x v="51"/>
    <n v="154.99"/>
    <n v="0"/>
    <n v="7"/>
    <n v="-7"/>
    <n v="-1084.93"/>
  </r>
  <r>
    <x v="155"/>
    <x v="52"/>
    <n v="1111.53"/>
    <n v="0"/>
    <n v="5"/>
    <n v="-5"/>
    <n v="-5557.65"/>
  </r>
  <r>
    <x v="156"/>
    <x v="53"/>
    <n v="311.51"/>
    <n v="0"/>
    <n v="15"/>
    <n v="-15"/>
    <n v="-4672.6499999999996"/>
  </r>
  <r>
    <x v="157"/>
    <x v="54"/>
    <n v="907.09"/>
    <n v="0"/>
    <n v="9"/>
    <n v="-9"/>
    <n v="-8163.81"/>
  </r>
  <r>
    <x v="158"/>
    <x v="55"/>
    <n v="842.44"/>
    <n v="0"/>
    <n v="4"/>
    <n v="-4"/>
    <n v="-3369.76"/>
  </r>
  <r>
    <x v="159"/>
    <x v="56"/>
    <n v="637.57000000000005"/>
    <n v="40"/>
    <n v="3"/>
    <n v="37"/>
    <n v="23590.09"/>
  </r>
  <r>
    <x v="160"/>
    <x v="57"/>
    <n v="148.6"/>
    <n v="35"/>
    <n v="2"/>
    <n v="33"/>
    <n v="4903.8"/>
  </r>
  <r>
    <x v="161"/>
    <x v="58"/>
    <n v="30.48"/>
    <n v="0"/>
    <n v="6"/>
    <n v="-6"/>
    <n v="-182.88"/>
  </r>
  <r>
    <x v="162"/>
    <x v="59"/>
    <n v="54.6"/>
    <n v="0"/>
    <n v="11"/>
    <n v="-11"/>
    <n v="-600.6"/>
  </r>
  <r>
    <x v="163"/>
    <x v="60"/>
    <n v="197.11"/>
    <n v="0"/>
    <n v="0"/>
    <n v="0"/>
    <n v="0"/>
  </r>
  <r>
    <x v="164"/>
    <x v="61"/>
    <n v="29.93"/>
    <n v="200"/>
    <n v="5"/>
    <n v="195"/>
    <n v="5836.35"/>
  </r>
  <r>
    <x v="165"/>
    <x v="62"/>
    <n v="224.05"/>
    <n v="50"/>
    <n v="2"/>
    <n v="48"/>
    <n v="10754.400000000001"/>
  </r>
  <r>
    <x v="166"/>
    <x v="63"/>
    <n v="183.58"/>
    <n v="100"/>
    <n v="20"/>
    <n v="80"/>
    <n v="14686.400000000001"/>
  </r>
  <r>
    <x v="167"/>
    <x v="64"/>
    <n v="260.32"/>
    <n v="0"/>
    <n v="8"/>
    <n v="-8"/>
    <n v="-2082.56"/>
  </r>
  <r>
    <x v="168"/>
    <x v="65"/>
    <n v="170.26"/>
    <n v="0"/>
    <n v="7"/>
    <n v="-7"/>
    <n v="-1191.82"/>
  </r>
  <r>
    <x v="169"/>
    <x v="66"/>
    <n v="766.65"/>
    <n v="80"/>
    <n v="10"/>
    <n v="70"/>
    <n v="53665.5"/>
  </r>
  <r>
    <x v="170"/>
    <x v="67"/>
    <n v="806.35"/>
    <n v="75"/>
    <n v="5"/>
    <n v="70"/>
    <n v="56444.5"/>
  </r>
  <r>
    <x v="171"/>
    <x v="68"/>
    <n v="460.97"/>
    <n v="20"/>
    <n v="18"/>
    <n v="2"/>
    <n v="921.94"/>
  </r>
  <r>
    <x v="172"/>
    <x v="25"/>
    <n v="940.58"/>
    <n v="50"/>
    <n v="25"/>
    <n v="25"/>
    <n v="23514.5"/>
  </r>
  <r>
    <x v="173"/>
    <x v="69"/>
    <n v="118.86"/>
    <n v="0"/>
    <n v="2"/>
    <n v="-2"/>
    <n v="-237.72"/>
  </r>
  <r>
    <x v="174"/>
    <x v="70"/>
    <n v="813.53"/>
    <n v="0"/>
    <n v="4"/>
    <n v="-4"/>
    <n v="-3254.12"/>
  </r>
  <r>
    <x v="175"/>
    <x v="71"/>
    <n v="632.74"/>
    <n v="0"/>
    <n v="9"/>
    <n v="-9"/>
    <n v="-5694.66"/>
  </r>
  <r>
    <x v="176"/>
    <x v="72"/>
    <n v="265.57"/>
    <n v="0"/>
    <n v="7"/>
    <n v="-7"/>
    <n v="-1858.99"/>
  </r>
  <r>
    <x v="177"/>
    <x v="73"/>
    <n v="59.24"/>
    <n v="0"/>
    <n v="17"/>
    <n v="-17"/>
    <n v="-1007.08"/>
  </r>
  <r>
    <x v="178"/>
    <x v="74"/>
    <n v="383.81"/>
    <n v="0"/>
    <n v="10"/>
    <n v="-10"/>
    <n v="-3838.1"/>
  </r>
  <r>
    <x v="179"/>
    <x v="75"/>
    <n v="303.17"/>
    <n v="0"/>
    <n v="6"/>
    <n v="-6"/>
    <n v="-1819.02"/>
  </r>
  <r>
    <x v="180"/>
    <x v="76"/>
    <n v="403.69"/>
    <n v="0"/>
    <n v="11"/>
    <n v="-11"/>
    <n v="-4440.59"/>
  </r>
  <r>
    <x v="181"/>
    <x v="77"/>
    <n v="496.35"/>
    <n v="25"/>
    <n v="13"/>
    <n v="12"/>
    <n v="5956.2000000000007"/>
  </r>
  <r>
    <x v="182"/>
    <x v="78"/>
    <n v="736.19"/>
    <n v="0"/>
    <n v="9"/>
    <n v="-9"/>
    <n v="-6625.7100000000009"/>
  </r>
  <r>
    <x v="183"/>
    <x v="79"/>
    <n v="196.44"/>
    <n v="0"/>
    <n v="1"/>
    <n v="-1"/>
    <n v="-196.44"/>
  </r>
  <r>
    <x v="184"/>
    <x v="80"/>
    <n v="269.87"/>
    <n v="0"/>
    <n v="5"/>
    <n v="-5"/>
    <n v="-1349.35"/>
  </r>
  <r>
    <x v="185"/>
    <x v="81"/>
    <n v="379.89"/>
    <n v="0"/>
    <n v="9"/>
    <n v="-9"/>
    <n v="-3419.0099999999998"/>
  </r>
  <r>
    <x v="186"/>
    <x v="82"/>
    <n v="171.91"/>
    <n v="0"/>
    <n v="15"/>
    <n v="-15"/>
    <n v="-2578.65"/>
  </r>
  <r>
    <x v="187"/>
    <x v="83"/>
    <n v="639.65"/>
    <n v="0"/>
    <n v="7"/>
    <n v="-7"/>
    <n v="-4477.55"/>
  </r>
  <r>
    <x v="188"/>
    <x v="84"/>
    <n v="338.22"/>
    <n v="0"/>
    <n v="16"/>
    <n v="-16"/>
    <n v="-5411.52"/>
  </r>
  <r>
    <x v="189"/>
    <x v="85"/>
    <n v="1198.5999999999999"/>
    <n v="0"/>
    <n v="15"/>
    <n v="-15"/>
    <n v="-17979"/>
  </r>
  <r>
    <x v="190"/>
    <x v="86"/>
    <n v="314.39"/>
    <n v="0"/>
    <n v="14"/>
    <n v="-14"/>
    <n v="-4401.46"/>
  </r>
  <r>
    <x v="191"/>
    <x v="87"/>
    <n v="85.96"/>
    <n v="0"/>
    <n v="16"/>
    <n v="-16"/>
    <n v="-1375.36"/>
  </r>
  <r>
    <x v="192"/>
    <x v="88"/>
    <n v="171.83"/>
    <n v="50"/>
    <n v="20"/>
    <n v="30"/>
    <n v="5154.9000000000005"/>
  </r>
  <r>
    <x v="193"/>
    <x v="89"/>
    <n v="184.62"/>
    <n v="30"/>
    <n v="9"/>
    <n v="21"/>
    <n v="3877.02"/>
  </r>
  <r>
    <x v="194"/>
    <x v="11"/>
    <n v="222.44"/>
    <n v="70"/>
    <n v="20"/>
    <n v="50"/>
    <n v="11122"/>
  </r>
  <r>
    <x v="195"/>
    <x v="90"/>
    <n v="716.25"/>
    <n v="35"/>
    <n v="6"/>
    <n v="29"/>
    <n v="20771.25"/>
  </r>
  <r>
    <x v="196"/>
    <x v="91"/>
    <n v="132.84"/>
    <n v="55"/>
    <n v="2"/>
    <n v="53"/>
    <n v="7040.52"/>
  </r>
  <r>
    <x v="197"/>
    <x v="27"/>
    <n v="755.66"/>
    <n v="75"/>
    <n v="11"/>
    <n v="64"/>
    <n v="48362.239999999998"/>
  </r>
  <r>
    <x v="198"/>
    <x v="92"/>
    <n v="972.9"/>
    <n v="20"/>
    <n v="1"/>
    <n v="19"/>
    <n v="18485.099999999999"/>
  </r>
  <r>
    <x v="199"/>
    <x v="93"/>
    <n v="41.03"/>
    <n v="55"/>
    <n v="3"/>
    <n v="52"/>
    <n v="2133.56"/>
  </r>
  <r>
    <x v="200"/>
    <x v="41"/>
    <n v="1164.56"/>
    <n v="20"/>
    <n v="12"/>
    <n v="8"/>
    <n v="9316.48"/>
  </r>
  <r>
    <x v="201"/>
    <x v="12"/>
    <n v="390.67"/>
    <n v="0"/>
    <n v="14"/>
    <n v="-14"/>
    <n v="-5469.38"/>
  </r>
  <r>
    <x v="202"/>
    <x v="49"/>
    <n v="500.23"/>
    <n v="0"/>
    <n v="4"/>
    <n v="-4"/>
    <n v="-2000.92"/>
  </r>
  <r>
    <x v="203"/>
    <x v="50"/>
    <n v="129.19999999999999"/>
    <n v="0"/>
    <n v="2"/>
    <n v="-2"/>
    <n v="-258.39999999999998"/>
  </r>
  <r>
    <x v="204"/>
    <x v="51"/>
    <n v="17.84"/>
    <n v="0"/>
    <n v="7"/>
    <n v="-7"/>
    <n v="-124.88"/>
  </r>
  <r>
    <x v="205"/>
    <x v="52"/>
    <n v="373.96"/>
    <n v="0"/>
    <n v="5"/>
    <n v="-5"/>
    <n v="-1869.8"/>
  </r>
  <r>
    <x v="206"/>
    <x v="53"/>
    <n v="229.83"/>
    <n v="0"/>
    <n v="15"/>
    <n v="-15"/>
    <n v="-3447.4500000000003"/>
  </r>
  <r>
    <x v="207"/>
    <x v="54"/>
    <n v="1029.06"/>
    <n v="0"/>
    <n v="9"/>
    <n v="-9"/>
    <n v="-9261.5399999999991"/>
  </r>
  <r>
    <x v="208"/>
    <x v="55"/>
    <n v="425.11"/>
    <n v="0"/>
    <n v="4"/>
    <n v="-4"/>
    <n v="-1700.44"/>
  </r>
  <r>
    <x v="209"/>
    <x v="56"/>
    <n v="829.47"/>
    <n v="40"/>
    <n v="3"/>
    <n v="37"/>
    <n v="30690.39"/>
  </r>
  <r>
    <x v="210"/>
    <x v="57"/>
    <n v="282.05"/>
    <n v="35"/>
    <n v="2"/>
    <n v="33"/>
    <n v="9307.65"/>
  </r>
  <r>
    <x v="211"/>
    <x v="58"/>
    <n v="49.99"/>
    <n v="0"/>
    <n v="6"/>
    <n v="-6"/>
    <n v="-299.94"/>
  </r>
  <r>
    <x v="212"/>
    <x v="59"/>
    <n v="53.68"/>
    <n v="0"/>
    <n v="11"/>
    <n v="-11"/>
    <n v="-590.48"/>
  </r>
  <r>
    <x v="213"/>
    <x v="60"/>
    <n v="269.74"/>
    <n v="0"/>
    <n v="0"/>
    <n v="0"/>
    <n v="0"/>
  </r>
  <r>
    <x v="214"/>
    <x v="61"/>
    <n v="100.84"/>
    <n v="200"/>
    <n v="5"/>
    <n v="195"/>
    <n v="19663.8"/>
  </r>
  <r>
    <x v="215"/>
    <x v="62"/>
    <n v="914.72"/>
    <n v="50"/>
    <n v="2"/>
    <n v="48"/>
    <n v="43906.559999999998"/>
  </r>
  <r>
    <x v="216"/>
    <x v="63"/>
    <n v="191.99"/>
    <n v="100"/>
    <n v="20"/>
    <n v="80"/>
    <n v="15359.2"/>
  </r>
  <r>
    <x v="217"/>
    <x v="64"/>
    <n v="833.6"/>
    <n v="0"/>
    <n v="8"/>
    <n v="-8"/>
    <n v="-6668.8"/>
  </r>
  <r>
    <x v="218"/>
    <x v="65"/>
    <n v="240.28"/>
    <n v="0"/>
    <n v="7"/>
    <n v="-7"/>
    <n v="-1681.96"/>
  </r>
  <r>
    <x v="219"/>
    <x v="66"/>
    <n v="971.85"/>
    <n v="80"/>
    <n v="10"/>
    <n v="70"/>
    <n v="68029.5"/>
  </r>
  <r>
    <x v="220"/>
    <x v="67"/>
    <n v="625.07000000000005"/>
    <n v="75"/>
    <n v="5"/>
    <n v="70"/>
    <n v="43754.9"/>
  </r>
  <r>
    <x v="221"/>
    <x v="68"/>
    <n v="986.17"/>
    <n v="20"/>
    <n v="18"/>
    <n v="2"/>
    <n v="1972.34"/>
  </r>
  <r>
    <x v="222"/>
    <x v="25"/>
    <n v="1337.59"/>
    <n v="50"/>
    <n v="25"/>
    <n v="25"/>
    <n v="33439.75"/>
  </r>
  <r>
    <x v="223"/>
    <x v="69"/>
    <n v="77.989999999999995"/>
    <n v="0"/>
    <n v="2"/>
    <n v="-2"/>
    <n v="-155.97999999999999"/>
  </r>
  <r>
    <x v="224"/>
    <x v="70"/>
    <n v="156.15"/>
    <n v="0"/>
    <n v="4"/>
    <n v="-4"/>
    <n v="-624.6"/>
  </r>
  <r>
    <x v="225"/>
    <x v="71"/>
    <n v="1006.87"/>
    <n v="0"/>
    <n v="9"/>
    <n v="-9"/>
    <n v="-9061.83"/>
  </r>
  <r>
    <x v="226"/>
    <x v="72"/>
    <n v="287.83999999999997"/>
    <n v="0"/>
    <n v="7"/>
    <n v="-7"/>
    <n v="-2014.8799999999999"/>
  </r>
  <r>
    <x v="227"/>
    <x v="73"/>
    <n v="166.18"/>
    <n v="0"/>
    <n v="17"/>
    <n v="-17"/>
    <n v="-2825.06"/>
  </r>
  <r>
    <x v="228"/>
    <x v="74"/>
    <n v="49.64"/>
    <n v="0"/>
    <n v="10"/>
    <n v="-10"/>
    <n v="-496.4"/>
  </r>
  <r>
    <x v="229"/>
    <x v="75"/>
    <n v="448.17"/>
    <n v="0"/>
    <n v="6"/>
    <n v="-6"/>
    <n v="-2689.02"/>
  </r>
  <r>
    <x v="230"/>
    <x v="76"/>
    <n v="330.61"/>
    <n v="0"/>
    <n v="11"/>
    <n v="-11"/>
    <n v="-3636.71"/>
  </r>
  <r>
    <x v="231"/>
    <x v="77"/>
    <n v="1560.21"/>
    <n v="25"/>
    <n v="13"/>
    <n v="12"/>
    <n v="18722.52"/>
  </r>
  <r>
    <x v="232"/>
    <x v="78"/>
    <n v="982.86"/>
    <n v="0"/>
    <n v="9"/>
    <n v="-9"/>
    <n v="-8845.74"/>
  </r>
  <r>
    <x v="233"/>
    <x v="79"/>
    <n v="247.65"/>
    <n v="0"/>
    <n v="1"/>
    <n v="-1"/>
    <n v="-247.65"/>
  </r>
  <r>
    <x v="234"/>
    <x v="80"/>
    <n v="167.94"/>
    <n v="0"/>
    <n v="5"/>
    <n v="-5"/>
    <n v="-839.7"/>
  </r>
  <r>
    <x v="235"/>
    <x v="81"/>
    <n v="1572.46"/>
    <n v="0"/>
    <n v="9"/>
    <n v="-9"/>
    <n v="-14152.14"/>
  </r>
  <r>
    <x v="236"/>
    <x v="82"/>
    <n v="364.61"/>
    <n v="0"/>
    <n v="15"/>
    <n v="-15"/>
    <n v="-5469.1500000000005"/>
  </r>
  <r>
    <x v="237"/>
    <x v="83"/>
    <n v="1087.02"/>
    <n v="0"/>
    <n v="7"/>
    <n v="-7"/>
    <n v="-7609.1399999999994"/>
  </r>
  <r>
    <x v="238"/>
    <x v="84"/>
    <n v="226.69"/>
    <n v="0"/>
    <n v="16"/>
    <n v="-16"/>
    <n v="-3627.04"/>
  </r>
  <r>
    <x v="239"/>
    <x v="85"/>
    <n v="550.63"/>
    <n v="0"/>
    <n v="15"/>
    <n v="-15"/>
    <n v="-8259.4500000000007"/>
  </r>
  <r>
    <x v="240"/>
    <x v="86"/>
    <n v="118.55"/>
    <n v="0"/>
    <n v="14"/>
    <n v="-14"/>
    <n v="-1659.7"/>
  </r>
  <r>
    <x v="241"/>
    <x v="87"/>
    <n v="430.15"/>
    <n v="0"/>
    <n v="16"/>
    <n v="-16"/>
    <n v="-6882.4"/>
  </r>
  <r>
    <x v="242"/>
    <x v="88"/>
    <n v="91.73"/>
    <n v="50"/>
    <n v="20"/>
    <n v="30"/>
    <n v="2751.9"/>
  </r>
  <r>
    <x v="243"/>
    <x v="89"/>
    <n v="121.76"/>
    <n v="30"/>
    <n v="9"/>
    <n v="21"/>
    <n v="2556.96"/>
  </r>
  <r>
    <x v="244"/>
    <x v="11"/>
    <n v="117.74"/>
    <n v="70"/>
    <n v="20"/>
    <n v="50"/>
    <n v="5887"/>
  </r>
  <r>
    <x v="245"/>
    <x v="90"/>
    <n v="1039.31"/>
    <n v="35"/>
    <n v="6"/>
    <n v="29"/>
    <n v="30139.989999999998"/>
  </r>
  <r>
    <x v="246"/>
    <x v="91"/>
    <n v="164.35"/>
    <n v="55"/>
    <n v="2"/>
    <n v="53"/>
    <n v="8710.5499999999993"/>
  </r>
  <r>
    <x v="247"/>
    <x v="27"/>
    <n v="176.58"/>
    <n v="75"/>
    <n v="11"/>
    <n v="64"/>
    <n v="11301.12"/>
  </r>
  <r>
    <x v="248"/>
    <x v="92"/>
    <n v="188.12"/>
    <n v="20"/>
    <n v="1"/>
    <n v="19"/>
    <n v="3574.28"/>
  </r>
  <r>
    <x v="249"/>
    <x v="93"/>
    <n v="229.16"/>
    <n v="55"/>
    <n v="3"/>
    <n v="52"/>
    <n v="11916.32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  <r>
    <x v="250"/>
    <x v="94"/>
    <s v=""/>
    <n v="0"/>
    <n v="0"/>
    <n v="0"/>
    <s v="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PROD-0001"/>
    <x v="0"/>
    <x v="0"/>
    <s v="SPL-001"/>
    <n v="26.13"/>
    <n v="23.13"/>
  </r>
  <r>
    <s v="PROD-0002"/>
    <x v="1"/>
    <x v="1"/>
    <s v="SPL-002"/>
    <n v="398.82"/>
    <n v="334.76"/>
  </r>
  <r>
    <s v="PROD-0003"/>
    <x v="2"/>
    <x v="2"/>
    <s v="SPL-003"/>
    <n v="320.91000000000003"/>
    <n v="286.37"/>
  </r>
  <r>
    <s v="PROD-0004"/>
    <x v="3"/>
    <x v="3"/>
    <s v="SPL-004"/>
    <n v="19.760000000000002"/>
    <n v="17.95"/>
  </r>
  <r>
    <s v="PROD-0005"/>
    <x v="4"/>
    <x v="3"/>
    <s v="SPL-005"/>
    <n v="53.97"/>
    <n v="47.83"/>
  </r>
  <r>
    <s v="PROD-0006"/>
    <x v="5"/>
    <x v="4"/>
    <s v="SPL-006"/>
    <n v="1187.72"/>
    <n v="1088.03"/>
  </r>
  <r>
    <s v="PROD-0007"/>
    <x v="6"/>
    <x v="2"/>
    <s v="SPL-007"/>
    <n v="268.17"/>
    <n v="230.36"/>
  </r>
  <r>
    <s v="PROD-0008"/>
    <x v="7"/>
    <x v="2"/>
    <s v="SPL-008"/>
    <n v="342.39"/>
    <n v="306.01"/>
  </r>
  <r>
    <s v="PROD-0009"/>
    <x v="8"/>
    <x v="4"/>
    <s v="SPL-009"/>
    <n v="1573.29"/>
    <n v="1394.49"/>
  </r>
  <r>
    <s v="PROD-0010"/>
    <x v="9"/>
    <x v="5"/>
    <s v="SPL-010"/>
    <n v="1019.06"/>
    <n v="901.81"/>
  </r>
  <r>
    <s v="PROD-0011"/>
    <x v="10"/>
    <x v="6"/>
    <s v="SPL-011"/>
    <n v="98.85"/>
    <n v="88.77"/>
  </r>
  <r>
    <s v="PROD-0012"/>
    <x v="11"/>
    <x v="1"/>
    <s v="SPL-012"/>
    <n v="295.02999999999997"/>
    <n v="256.12"/>
  </r>
  <r>
    <s v="PROD-0013"/>
    <x v="12"/>
    <x v="6"/>
    <s v="SPL-013"/>
    <n v="244.8"/>
    <n v="217.61"/>
  </r>
  <r>
    <s v="PROD-0014"/>
    <x v="13"/>
    <x v="4"/>
    <s v="SPL-014"/>
    <n v="979.72"/>
    <n v="847.19"/>
  </r>
  <r>
    <s v="PROD-0015"/>
    <x v="14"/>
    <x v="0"/>
    <s v="SPL-015"/>
    <n v="47.03"/>
    <n v="44.51"/>
  </r>
  <r>
    <s v="PROD-0016"/>
    <x v="15"/>
    <x v="1"/>
    <s v="SPL-016"/>
    <n v="132.31"/>
    <n v="123.56"/>
  </r>
  <r>
    <s v="PROD-0017"/>
    <x v="16"/>
    <x v="0"/>
    <s v="SPL-017"/>
    <n v="54.33"/>
    <n v="51.49"/>
  </r>
  <r>
    <s v="PROD-0018"/>
    <x v="17"/>
    <x v="3"/>
    <s v="SPL-018"/>
    <n v="105.87"/>
    <n v="90.23"/>
  </r>
  <r>
    <s v="PROD-0019"/>
    <x v="18"/>
    <x v="4"/>
    <s v="SPL-019"/>
    <n v="579.72"/>
    <n v="528.61"/>
  </r>
  <r>
    <s v="PROD-0020"/>
    <x v="19"/>
    <x v="5"/>
    <s v="SPL-020"/>
    <n v="52.33"/>
    <n v="47.1"/>
  </r>
  <r>
    <s v="PROD-0021"/>
    <x v="20"/>
    <x v="2"/>
    <s v="SPL-021"/>
    <n v="607.78"/>
    <n v="527.41"/>
  </r>
  <r>
    <s v="PROD-0022"/>
    <x v="21"/>
    <x v="6"/>
    <s v="SPL-022"/>
    <n v="362.14"/>
    <n v="329"/>
  </r>
  <r>
    <s v="PROD-0023"/>
    <x v="22"/>
    <x v="1"/>
    <s v="SPL-023"/>
    <n v="379.88"/>
    <n v="332.75"/>
  </r>
  <r>
    <s v="PROD-0024"/>
    <x v="23"/>
    <x v="5"/>
    <s v="SPL-024"/>
    <n v="1044.8800000000001"/>
    <n v="933.98"/>
  </r>
  <r>
    <s v="PROD-0025"/>
    <x v="24"/>
    <x v="0"/>
    <s v="SPL-025"/>
    <n v="10.95"/>
    <n v="9.8000000000000007"/>
  </r>
  <r>
    <s v="PROD-0026"/>
    <x v="25"/>
    <x v="4"/>
    <s v="SPL-026"/>
    <n v="1711.62"/>
    <n v="1577.4"/>
  </r>
  <r>
    <s v="PROD-0027"/>
    <x v="26"/>
    <x v="3"/>
    <s v="SPL-027"/>
    <n v="274.83"/>
    <n v="236.64"/>
  </r>
  <r>
    <s v="PROD-0028"/>
    <x v="27"/>
    <x v="1"/>
    <s v="SPL-028"/>
    <n v="111.45"/>
    <n v="97.77"/>
  </r>
  <r>
    <s v="PROD-0029"/>
    <x v="28"/>
    <x v="5"/>
    <s v="SPL-029"/>
    <n v="455.54"/>
    <n v="426.78"/>
  </r>
  <r>
    <s v="PROD-0030"/>
    <x v="29"/>
    <x v="6"/>
    <s v="SPL-030"/>
    <n v="182.12"/>
    <n v="171.43"/>
  </r>
  <r>
    <s v="PROD-0031"/>
    <x v="30"/>
    <x v="2"/>
    <s v="SPL-031"/>
    <n v="449.22"/>
    <n v="425.32"/>
  </r>
  <r>
    <s v="PROD-0032"/>
    <x v="31"/>
    <x v="2"/>
    <s v="SPL-032"/>
    <n v="656.32"/>
    <n v="571.76"/>
  </r>
  <r>
    <s v="PROD-0033"/>
    <x v="32"/>
    <x v="3"/>
    <s v="SPL-033"/>
    <n v="251.12"/>
    <n v="236.09"/>
  </r>
  <r>
    <s v="PROD-0034"/>
    <x v="33"/>
    <x v="6"/>
    <s v="SPL-034"/>
    <n v="213.57"/>
    <n v="185.43"/>
  </r>
  <r>
    <s v="PROD-0035"/>
    <x v="34"/>
    <x v="5"/>
    <s v="SPL-035"/>
    <n v="761.96"/>
    <n v="708.28"/>
  </r>
  <r>
    <s v="PROD-0036"/>
    <x v="35"/>
    <x v="3"/>
    <s v="SPL-036"/>
    <n v="242.5"/>
    <n v="220.55"/>
  </r>
  <r>
    <s v="PROD-0037"/>
    <x v="36"/>
    <x v="0"/>
    <s v="SPL-037"/>
    <n v="9.2100000000000009"/>
    <n v="7.88"/>
  </r>
  <r>
    <s v="PROD-0038"/>
    <x v="37"/>
    <x v="5"/>
    <s v="SPL-038"/>
    <n v="514.36"/>
    <n v="453.22"/>
  </r>
  <r>
    <s v="PROD-0039"/>
    <x v="38"/>
    <x v="1"/>
    <s v="SPL-039"/>
    <n v="146.41"/>
    <n v="125.16"/>
  </r>
  <r>
    <s v="PROD-0040"/>
    <x v="39"/>
    <x v="5"/>
    <s v="SPL-040"/>
    <n v="837.69"/>
    <n v="756.65"/>
  </r>
  <r>
    <s v="PROD-0041"/>
    <x v="40"/>
    <x v="0"/>
    <s v="SPL-041"/>
    <n v="43.15"/>
    <n v="38.049999999999997"/>
  </r>
  <r>
    <s v="PROD-0042"/>
    <x v="41"/>
    <x v="4"/>
    <s v="SPL-042"/>
    <n v="1513.99"/>
    <n v="1381.21"/>
  </r>
  <r>
    <s v="PROD-0043"/>
    <x v="42"/>
    <x v="1"/>
    <s v="SPL-043"/>
    <n v="120.75"/>
    <n v="104.4"/>
  </r>
  <r>
    <s v="PROD-0044"/>
    <x v="43"/>
    <x v="2"/>
    <s v="SPL-044"/>
    <n v="669.59"/>
    <n v="615.55999999999995"/>
  </r>
  <r>
    <s v="PROD-0045"/>
    <x v="44"/>
    <x v="0"/>
    <s v="SPL-045"/>
    <n v="58.68"/>
    <n v="55.69"/>
  </r>
  <r>
    <s v="PROD-0046"/>
    <x v="45"/>
    <x v="3"/>
    <s v="SPL-046"/>
    <n v="258.10000000000002"/>
    <n v="227.51"/>
  </r>
  <r>
    <s v="PROD-0047"/>
    <x v="46"/>
    <x v="6"/>
    <s v="SPL-047"/>
    <n v="331.95"/>
    <n v="314.04000000000002"/>
  </r>
  <r>
    <s v="PROD-0048"/>
    <x v="47"/>
    <x v="4"/>
    <s v="SPL-048"/>
    <n v="1535.66"/>
    <n v="1369.51"/>
  </r>
  <r>
    <s v="PROD-0049"/>
    <x v="48"/>
    <x v="6"/>
    <s v="SPL-049"/>
    <n v="255.17"/>
    <n v="242.16"/>
  </r>
  <r>
    <s v="PROD-0050"/>
    <x v="17"/>
    <x v="3"/>
    <s v="SPL-050"/>
    <n v="275.85000000000002"/>
    <n v="251.18"/>
  </r>
  <r>
    <s v="PROD-0051"/>
    <x v="17"/>
    <x v="3"/>
    <s v="SPL-051"/>
    <n v="76.709999999999994"/>
    <n v="67.75"/>
  </r>
  <r>
    <s v="PROD-0052"/>
    <x v="28"/>
    <x v="5"/>
    <s v="SPL-052"/>
    <n v="1175.53"/>
    <n v="1083.8499999999999"/>
  </r>
  <r>
    <s v="PROD-0053"/>
    <x v="20"/>
    <x v="2"/>
    <s v="SPL-053"/>
    <n v="573.4"/>
    <n v="522.16999999999996"/>
  </r>
  <r>
    <s v="PROD-0054"/>
    <x v="3"/>
    <x v="3"/>
    <s v="SPL-054"/>
    <n v="124.65"/>
    <n v="107.87"/>
  </r>
  <r>
    <s v="PROD-0055"/>
    <x v="8"/>
    <x v="4"/>
    <s v="SPL-055"/>
    <n v="164.62"/>
    <n v="140"/>
  </r>
  <r>
    <s v="PROD-0056"/>
    <x v="31"/>
    <x v="2"/>
    <s v="SPL-056"/>
    <n v="780.57"/>
    <n v="682.03"/>
  </r>
  <r>
    <s v="PROD-0057"/>
    <x v="17"/>
    <x v="3"/>
    <s v="SPL-057"/>
    <n v="126.18"/>
    <n v="110.85"/>
  </r>
  <r>
    <s v="PROD-0058"/>
    <x v="15"/>
    <x v="1"/>
    <s v="SPL-058"/>
    <n v="240.21"/>
    <n v="215.61"/>
  </r>
  <r>
    <s v="PROD-0059"/>
    <x v="37"/>
    <x v="5"/>
    <s v="SPL-059"/>
    <n v="472.13"/>
    <n v="431.91"/>
  </r>
  <r>
    <s v="PROD-0060"/>
    <x v="15"/>
    <x v="1"/>
    <s v="SPL-060"/>
    <n v="68.75"/>
    <n v="63.71"/>
  </r>
  <r>
    <s v="PROD-0061"/>
    <x v="47"/>
    <x v="4"/>
    <s v="SPL-061"/>
    <n v="555.73"/>
    <n v="489.2"/>
  </r>
  <r>
    <s v="PROD-0062"/>
    <x v="43"/>
    <x v="2"/>
    <s v="SPL-062"/>
    <n v="732.78"/>
    <n v="653.44000000000005"/>
  </r>
  <r>
    <s v="PROD-0063"/>
    <x v="27"/>
    <x v="1"/>
    <s v="SPL-063"/>
    <n v="165.91"/>
    <n v="149.52000000000001"/>
  </r>
  <r>
    <s v="PROD-0064"/>
    <x v="4"/>
    <x v="3"/>
    <s v="SPL-064"/>
    <n v="224.76"/>
    <n v="213.15"/>
  </r>
  <r>
    <s v="PROD-0065"/>
    <x v="6"/>
    <x v="2"/>
    <s v="SPL-065"/>
    <n v="732.7"/>
    <n v="636"/>
  </r>
  <r>
    <s v="PROD-0066"/>
    <x v="10"/>
    <x v="6"/>
    <s v="SPL-066"/>
    <n v="490.6"/>
    <n v="426.04"/>
  </r>
  <r>
    <s v="PROD-0067"/>
    <x v="31"/>
    <x v="2"/>
    <s v="SPL-067"/>
    <n v="370.52"/>
    <n v="350.23"/>
  </r>
  <r>
    <s v="PROD-0068"/>
    <x v="28"/>
    <x v="5"/>
    <s v="SPL-068"/>
    <n v="1336.89"/>
    <n v="1149.6300000000001"/>
  </r>
  <r>
    <s v="PROD-0069"/>
    <x v="24"/>
    <x v="0"/>
    <s v="SPL-069"/>
    <n v="39.82"/>
    <n v="33.93"/>
  </r>
  <r>
    <s v="PROD-0070"/>
    <x v="27"/>
    <x v="1"/>
    <s v="SPL-070"/>
    <n v="202.49"/>
    <n v="182.19"/>
  </r>
  <r>
    <s v="PROD-0071"/>
    <x v="4"/>
    <x v="3"/>
    <s v="SPL-071"/>
    <n v="298"/>
    <n v="262.95999999999998"/>
  </r>
  <r>
    <s v="PROD-0072"/>
    <x v="24"/>
    <x v="0"/>
    <s v="SPL-072"/>
    <n v="22.77"/>
    <n v="19.5"/>
  </r>
  <r>
    <s v="PROD-0073"/>
    <x v="17"/>
    <x v="3"/>
    <s v="SPL-073"/>
    <n v="146.31"/>
    <n v="136.19"/>
  </r>
  <r>
    <s v="PROD-0074"/>
    <x v="2"/>
    <x v="2"/>
    <s v="SPL-074"/>
    <n v="190.46"/>
    <n v="177.75"/>
  </r>
  <r>
    <s v="PROD-0075"/>
    <x v="39"/>
    <x v="5"/>
    <s v="SPL-075"/>
    <n v="1491.87"/>
    <n v="1413.01"/>
  </r>
  <r>
    <s v="PROD-0076"/>
    <x v="15"/>
    <x v="1"/>
    <s v="SPL-076"/>
    <n v="11.15"/>
    <n v="7.31"/>
  </r>
  <r>
    <s v="PROD-0077"/>
    <x v="24"/>
    <x v="0"/>
    <s v="SPL-077"/>
    <n v="58.54"/>
    <n v="51.91"/>
  </r>
  <r>
    <s v="PROD-0078"/>
    <x v="26"/>
    <x v="3"/>
    <s v="SPL-078"/>
    <n v="156.69"/>
    <n v="136.02000000000001"/>
  </r>
  <r>
    <s v="PROD-0079"/>
    <x v="6"/>
    <x v="2"/>
    <s v="SPL-079"/>
    <n v="399.35"/>
    <n v="342.26"/>
  </r>
  <r>
    <s v="PROD-0080"/>
    <x v="43"/>
    <x v="2"/>
    <s v="SPL-080"/>
    <n v="273.17"/>
    <n v="254.59"/>
  </r>
  <r>
    <s v="PROD-0081"/>
    <x v="17"/>
    <x v="3"/>
    <s v="SPL-081"/>
    <n v="59.77"/>
    <n v="56.17"/>
  </r>
  <r>
    <s v="PROD-0082"/>
    <x v="32"/>
    <x v="3"/>
    <s v="SPL-082"/>
    <n v="131.94"/>
    <n v="120.98"/>
  </r>
  <r>
    <s v="PROD-0083"/>
    <x v="14"/>
    <x v="0"/>
    <s v="SPL-083"/>
    <n v="14.71"/>
    <n v="11.91"/>
  </r>
  <r>
    <s v="PROD-0084"/>
    <x v="15"/>
    <x v="1"/>
    <s v="SPL-084"/>
    <n v="233.28"/>
    <n v="204.49"/>
  </r>
  <r>
    <s v="PROD-0085"/>
    <x v="26"/>
    <x v="3"/>
    <s v="SPL-085"/>
    <n v="279.45"/>
    <n v="249.6"/>
  </r>
  <r>
    <s v="PROD-0086"/>
    <x v="20"/>
    <x v="2"/>
    <s v="SPL-086"/>
    <n v="538.42999999999995"/>
    <n v="500.5"/>
  </r>
  <r>
    <s v="PROD-0087"/>
    <x v="24"/>
    <x v="0"/>
    <s v="SPL-087"/>
    <n v="60.86"/>
    <n v="56.32"/>
  </r>
  <r>
    <s v="PROD-0088"/>
    <x v="12"/>
    <x v="6"/>
    <s v="SPL-088"/>
    <n v="336.28"/>
    <n v="313.12"/>
  </r>
  <r>
    <s v="PROD-0089"/>
    <x v="25"/>
    <x v="4"/>
    <s v="SPL-089"/>
    <n v="1185.77"/>
    <n v="1096.07"/>
  </r>
  <r>
    <s v="PROD-0090"/>
    <x v="0"/>
    <x v="0"/>
    <s v="SPL-090"/>
    <n v="25.67"/>
    <n v="20.71"/>
  </r>
  <r>
    <s v="PROD-0091"/>
    <x v="15"/>
    <x v="1"/>
    <s v="SPL-091"/>
    <n v="394.97"/>
    <n v="370.45"/>
  </r>
  <r>
    <s v="PROD-0092"/>
    <x v="41"/>
    <x v="4"/>
    <s v="SPL-092"/>
    <n v="1709.58"/>
    <n v="1461.65"/>
  </r>
  <r>
    <s v="PROD-0093"/>
    <x v="20"/>
    <x v="2"/>
    <s v="SPL-093"/>
    <n v="782.94"/>
    <n v="676.27"/>
  </r>
  <r>
    <s v="PROD-0094"/>
    <x v="33"/>
    <x v="6"/>
    <s v="SPL-094"/>
    <n v="67.86"/>
    <n v="60.97"/>
  </r>
  <r>
    <s v="PROD-0095"/>
    <x v="19"/>
    <x v="5"/>
    <s v="SPL-095"/>
    <n v="663.65"/>
    <n v="626.53"/>
  </r>
  <r>
    <s v="PROD-0096"/>
    <x v="34"/>
    <x v="5"/>
    <s v="SPL-096"/>
    <n v="434.13"/>
    <n v="382.3"/>
  </r>
  <r>
    <s v="PROD-0097"/>
    <x v="32"/>
    <x v="3"/>
    <s v="SPL-097"/>
    <n v="123.3"/>
    <n v="108.89"/>
  </r>
  <r>
    <s v="PROD-0098"/>
    <x v="24"/>
    <x v="0"/>
    <s v="SPL-098"/>
    <n v="97.17"/>
    <n v="88.74"/>
  </r>
  <r>
    <s v="PROD-0099"/>
    <x v="19"/>
    <x v="5"/>
    <s v="SPL-099"/>
    <n v="756.54"/>
    <n v="661.1"/>
  </r>
  <r>
    <s v="PROD-0100"/>
    <x v="15"/>
    <x v="1"/>
    <s v="SPL-100"/>
    <n v="172.27"/>
    <n v="151.19999999999999"/>
  </r>
  <r>
    <s v="PROD-0101"/>
    <x v="34"/>
    <x v="5"/>
    <s v="SPL-101"/>
    <n v="1378.76"/>
    <n v="1233.56"/>
  </r>
  <r>
    <s v="PROD-0102"/>
    <x v="26"/>
    <x v="3"/>
    <s v="SPL-102"/>
    <n v="151.13999999999999"/>
    <n v="129.41"/>
  </r>
  <r>
    <s v="PROD-0103"/>
    <x v="46"/>
    <x v="6"/>
    <s v="SPL-103"/>
    <n v="303.45999999999998"/>
    <n v="281.29000000000002"/>
  </r>
  <r>
    <s v="PROD-0104"/>
    <x v="12"/>
    <x v="6"/>
    <s v="SPL-104"/>
    <n v="465.2"/>
    <n v="415.32"/>
  </r>
  <r>
    <s v="PROD-0105"/>
    <x v="3"/>
    <x v="3"/>
    <s v="SPL-105"/>
    <n v="169.49"/>
    <n v="148.41"/>
  </r>
  <r>
    <s v="PROD-0106"/>
    <x v="7"/>
    <x v="2"/>
    <s v="SPL-106"/>
    <n v="52.22"/>
    <n v="44.5"/>
  </r>
  <r>
    <s v="PROD-0107"/>
    <x v="30"/>
    <x v="2"/>
    <s v="SPL-107"/>
    <n v="295.39"/>
    <n v="269.95999999999998"/>
  </r>
  <r>
    <s v="PROD-0108"/>
    <x v="48"/>
    <x v="6"/>
    <s v="SPL-108"/>
    <n v="125.67"/>
    <n v="111.33"/>
  </r>
  <r>
    <s v="PROD-0109"/>
    <x v="25"/>
    <x v="4"/>
    <s v="SPL-109"/>
    <n v="559.91"/>
    <n v="507.61"/>
  </r>
  <r>
    <s v="PROD-0110"/>
    <x v="42"/>
    <x v="1"/>
    <s v="SPL-110"/>
    <n v="389.97"/>
    <n v="346.96"/>
  </r>
  <r>
    <s v="PROD-0111"/>
    <x v="43"/>
    <x v="2"/>
    <s v="SPL-111"/>
    <n v="90.63"/>
    <n v="84.84"/>
  </r>
  <r>
    <s v="PROD-0112"/>
    <x v="27"/>
    <x v="1"/>
    <s v="SPL-112"/>
    <n v="184.56"/>
    <n v="161.13999999999999"/>
  </r>
  <r>
    <s v="PROD-0113"/>
    <x v="44"/>
    <x v="0"/>
    <s v="SPL-113"/>
    <n v="85.93"/>
    <n v="73.64"/>
  </r>
  <r>
    <s v="PROD-0114"/>
    <x v="35"/>
    <x v="3"/>
    <s v="SPL-114"/>
    <n v="243.81"/>
    <n v="225.2"/>
  </r>
  <r>
    <s v="PROD-0115"/>
    <x v="32"/>
    <x v="3"/>
    <s v="SPL-115"/>
    <n v="240"/>
    <n v="217.65"/>
  </r>
  <r>
    <s v="PROD-0116"/>
    <x v="14"/>
    <x v="0"/>
    <s v="SPL-116"/>
    <n v="87.6"/>
    <n v="78.75"/>
  </r>
  <r>
    <s v="PROD-0117"/>
    <x v="45"/>
    <x v="3"/>
    <s v="SPL-117"/>
    <n v="155.34"/>
    <n v="141.49"/>
  </r>
  <r>
    <s v="PROD-0118"/>
    <x v="25"/>
    <x v="4"/>
    <s v="SPL-118"/>
    <n v="226.23"/>
    <n v="197.18"/>
  </r>
  <r>
    <s v="PROD-0119"/>
    <x v="34"/>
    <x v="5"/>
    <s v="SPL-119"/>
    <n v="971.8"/>
    <n v="922.13"/>
  </r>
  <r>
    <s v="PROD-0120"/>
    <x v="31"/>
    <x v="2"/>
    <s v="SPL-120"/>
    <n v="404.02"/>
    <n v="363.75"/>
  </r>
  <r>
    <s v="PROD-0121"/>
    <x v="41"/>
    <x v="4"/>
    <s v="SPL-121"/>
    <n v="1260.0999999999999"/>
    <n v="1180.5899999999999"/>
  </r>
  <r>
    <s v="PROD-0122"/>
    <x v="39"/>
    <x v="5"/>
    <s v="SPL-122"/>
    <n v="286.39"/>
    <n v="252.16"/>
  </r>
  <r>
    <s v="PROD-0123"/>
    <x v="15"/>
    <x v="1"/>
    <s v="SPL-123"/>
    <n v="176.23"/>
    <n v="158.68"/>
  </r>
  <r>
    <s v="PROD-0124"/>
    <x v="3"/>
    <x v="3"/>
    <s v="SPL-124"/>
    <n v="247.7"/>
    <n v="217.63"/>
  </r>
  <r>
    <s v="PROD-0125"/>
    <x v="8"/>
    <x v="4"/>
    <s v="SPL-125"/>
    <n v="159.38999999999999"/>
    <n v="142.01"/>
  </r>
  <r>
    <s v="PROD-0126"/>
    <x v="3"/>
    <x v="3"/>
    <s v="SPL-126"/>
    <n v="47.6"/>
    <n v="42.29"/>
  </r>
  <r>
    <s v="PROD-0127"/>
    <x v="15"/>
    <x v="1"/>
    <s v="SPL-127"/>
    <n v="65.67"/>
    <n v="59.16"/>
  </r>
  <r>
    <s v="PROD-0128"/>
    <x v="3"/>
    <x v="3"/>
    <s v="SPL-128"/>
    <n v="82.18"/>
    <n v="77.760000000000005"/>
  </r>
  <r>
    <s v="PROD-0129"/>
    <x v="26"/>
    <x v="3"/>
    <s v="SPL-129"/>
    <n v="39.78"/>
    <n v="34.53"/>
  </r>
  <r>
    <s v="PROD-0130"/>
    <x v="36"/>
    <x v="0"/>
    <s v="SPL-130"/>
    <n v="81.849999999999994"/>
    <n v="75.209999999999994"/>
  </r>
  <r>
    <s v="PROD-0131"/>
    <x v="18"/>
    <x v="4"/>
    <s v="SPL-131"/>
    <n v="1510.95"/>
    <n v="1340.83"/>
  </r>
  <r>
    <s v="PROD-0132"/>
    <x v="37"/>
    <x v="5"/>
    <s v="SPL-132"/>
    <n v="1444.56"/>
    <n v="1253.29"/>
  </r>
  <r>
    <s v="PROD-0133"/>
    <x v="20"/>
    <x v="2"/>
    <s v="SPL-133"/>
    <n v="223.99"/>
    <n v="204.04"/>
  </r>
  <r>
    <s v="PROD-0134"/>
    <x v="43"/>
    <x v="2"/>
    <s v="SPL-134"/>
    <n v="73.58"/>
    <n v="66.81"/>
  </r>
  <r>
    <s v="PROD-0135"/>
    <x v="46"/>
    <x v="6"/>
    <s v="SPL-135"/>
    <n v="422.35"/>
    <n v="362.78"/>
  </r>
  <r>
    <s v="PROD-0136"/>
    <x v="45"/>
    <x v="3"/>
    <s v="SPL-136"/>
    <n v="130.38"/>
    <n v="116.94"/>
  </r>
  <r>
    <s v="PROD-0137"/>
    <x v="47"/>
    <x v="4"/>
    <s v="SPL-137"/>
    <n v="1830.51"/>
    <n v="1729.95"/>
  </r>
  <r>
    <s v="PROD-0138"/>
    <x v="34"/>
    <x v="5"/>
    <s v="SPL-138"/>
    <n v="74.81"/>
    <n v="68.2"/>
  </r>
  <r>
    <s v="PROD-0139"/>
    <x v="1"/>
    <x v="1"/>
    <s v="SPL-139"/>
    <n v="300.56"/>
    <n v="268.18"/>
  </r>
  <r>
    <s v="PROD-0140"/>
    <x v="43"/>
    <x v="2"/>
    <s v="SPL-140"/>
    <n v="772.48"/>
    <n v="718.59"/>
  </r>
  <r>
    <s v="PROD-0141"/>
    <x v="22"/>
    <x v="1"/>
    <s v="SPL-141"/>
    <n v="360.51"/>
    <n v="328.32"/>
  </r>
  <r>
    <s v="PROD-0142"/>
    <x v="15"/>
    <x v="1"/>
    <s v="SPL-142"/>
    <n v="11.38"/>
    <n v="10.56"/>
  </r>
  <r>
    <s v="PROD-0143"/>
    <x v="38"/>
    <x v="1"/>
    <s v="SPL-143"/>
    <n v="199.1"/>
    <n v="178.02"/>
  </r>
  <r>
    <s v="PROD-0144"/>
    <x v="0"/>
    <x v="0"/>
    <s v="SPL-144"/>
    <n v="78.11"/>
    <n v="71.260000000000005"/>
  </r>
  <r>
    <s v="PROD-0145"/>
    <x v="36"/>
    <x v="0"/>
    <s v="SPL-145"/>
    <n v="13.99"/>
    <n v="12.76"/>
  </r>
  <r>
    <s v="PROD-0146"/>
    <x v="38"/>
    <x v="1"/>
    <s v="SPL-146"/>
    <n v="279.19"/>
    <n v="250.29"/>
  </r>
  <r>
    <s v="PROD-0147"/>
    <x v="11"/>
    <x v="1"/>
    <s v="SPL-147"/>
    <n v="173.04"/>
    <n v="154.35"/>
  </r>
  <r>
    <s v="PROD-0148"/>
    <x v="26"/>
    <x v="3"/>
    <s v="SPL-148"/>
    <n v="53.04"/>
    <n v="50.13"/>
  </r>
  <r>
    <s v="PROD-0149"/>
    <x v="36"/>
    <x v="0"/>
    <s v="SPL-149"/>
    <n v="61.05"/>
    <n v="56.33"/>
  </r>
  <r>
    <s v="PROD-0150"/>
    <x v="43"/>
    <x v="2"/>
    <s v="SPL-150"/>
    <n v="195.41"/>
    <n v="176.73"/>
  </r>
  <r>
    <s v="PROD-0151"/>
    <x v="41"/>
    <x v="4"/>
    <s v="SPL-151"/>
    <n v="685.03"/>
    <n v="650.46"/>
  </r>
  <r>
    <s v="PROD-0152"/>
    <x v="12"/>
    <x v="6"/>
    <s v="SPL-152"/>
    <n v="117.48"/>
    <n v="111.04"/>
  </r>
  <r>
    <s v="PROD-0153"/>
    <x v="49"/>
    <x v="5"/>
    <s v="SPL-153"/>
    <n v="916.01"/>
    <n v="840.37"/>
  </r>
  <r>
    <s v="PROD-0154"/>
    <x v="50"/>
    <x v="3"/>
    <s v="SPL-154"/>
    <n v="211.95"/>
    <n v="182.82"/>
  </r>
  <r>
    <s v="PROD-0155"/>
    <x v="51"/>
    <x v="3"/>
    <s v="SPL-155"/>
    <n v="173.99"/>
    <n v="154.99"/>
  </r>
  <r>
    <s v="PROD-0156"/>
    <x v="52"/>
    <x v="4"/>
    <s v="SPL-156"/>
    <n v="1280.8800000000001"/>
    <n v="1111.53"/>
  </r>
  <r>
    <s v="PROD-0157"/>
    <x v="53"/>
    <x v="6"/>
    <s v="SPL-157"/>
    <n v="351.15"/>
    <n v="311.51"/>
  </r>
  <r>
    <s v="PROD-0158"/>
    <x v="54"/>
    <x v="5"/>
    <s v="SPL-158"/>
    <n v="1054.3499999999999"/>
    <n v="907.09"/>
  </r>
  <r>
    <s v="PROD-0159"/>
    <x v="55"/>
    <x v="5"/>
    <s v="SPL-159"/>
    <n v="913.52"/>
    <n v="842.44"/>
  </r>
  <r>
    <s v="PROD-0160"/>
    <x v="56"/>
    <x v="5"/>
    <s v="SPL-160"/>
    <n v="739.13"/>
    <n v="637.57000000000005"/>
  </r>
  <r>
    <s v="PROD-0161"/>
    <x v="57"/>
    <x v="3"/>
    <s v="SPL-161"/>
    <n v="161.66999999999999"/>
    <n v="148.6"/>
  </r>
  <r>
    <s v="PROD-0162"/>
    <x v="58"/>
    <x v="6"/>
    <s v="SPL-162"/>
    <n v="35.25"/>
    <n v="30.48"/>
  </r>
  <r>
    <s v="PROD-0163"/>
    <x v="59"/>
    <x v="3"/>
    <s v="SPL-163"/>
    <n v="58.64"/>
    <n v="54.6"/>
  </r>
  <r>
    <s v="PROD-0164"/>
    <x v="60"/>
    <x v="6"/>
    <s v="SPL-164"/>
    <n v="219.93"/>
    <n v="197.11"/>
  </r>
  <r>
    <s v="PROD-0165"/>
    <x v="61"/>
    <x v="3"/>
    <s v="SPL-165"/>
    <n v="31.79"/>
    <n v="29.93"/>
  </r>
  <r>
    <s v="PROD-0166"/>
    <x v="62"/>
    <x v="5"/>
    <s v="SPL-166"/>
    <n v="239.62"/>
    <n v="224.05"/>
  </r>
  <r>
    <s v="PROD-0167"/>
    <x v="63"/>
    <x v="6"/>
    <s v="SPL-167"/>
    <n v="199.51"/>
    <n v="183.58"/>
  </r>
  <r>
    <s v="PROD-0168"/>
    <x v="64"/>
    <x v="4"/>
    <s v="SPL-168"/>
    <n v="293.97000000000003"/>
    <n v="260.32"/>
  </r>
  <r>
    <s v="PROD-0169"/>
    <x v="65"/>
    <x v="3"/>
    <s v="SPL-169"/>
    <n v="182.29"/>
    <n v="170.26"/>
  </r>
  <r>
    <s v="PROD-0170"/>
    <x v="66"/>
    <x v="5"/>
    <s v="SPL-170"/>
    <n v="891.06"/>
    <n v="766.65"/>
  </r>
  <r>
    <s v="PROD-0171"/>
    <x v="67"/>
    <x v="5"/>
    <s v="SPL-171"/>
    <n v="922.19"/>
    <n v="806.35"/>
  </r>
  <r>
    <s v="PROD-0172"/>
    <x v="68"/>
    <x v="5"/>
    <s v="SPL-172"/>
    <n v="520.33000000000004"/>
    <n v="460.97"/>
  </r>
  <r>
    <s v="PROD-0173"/>
    <x v="25"/>
    <x v="4"/>
    <s v="SPL-173"/>
    <n v="1038.01"/>
    <n v="940.58"/>
  </r>
  <r>
    <s v="PROD-0174"/>
    <x v="69"/>
    <x v="3"/>
    <s v="SPL-174"/>
    <n v="137.93"/>
    <n v="118.86"/>
  </r>
  <r>
    <s v="PROD-0175"/>
    <x v="70"/>
    <x v="5"/>
    <s v="SPL-175"/>
    <n v="953.76"/>
    <n v="813.53"/>
  </r>
  <r>
    <s v="PROD-0176"/>
    <x v="71"/>
    <x v="5"/>
    <s v="SPL-176"/>
    <n v="717.85"/>
    <n v="632.74"/>
  </r>
  <r>
    <s v="PROD-0177"/>
    <x v="72"/>
    <x v="5"/>
    <s v="SPL-177"/>
    <n v="283.75"/>
    <n v="265.57"/>
  </r>
  <r>
    <s v="PROD-0178"/>
    <x v="73"/>
    <x v="3"/>
    <s v="SPL-178"/>
    <n v="67.540000000000006"/>
    <n v="59.24"/>
  </r>
  <r>
    <s v="PROD-0179"/>
    <x v="74"/>
    <x v="6"/>
    <s v="SPL-179"/>
    <n v="447.37"/>
    <n v="383.81"/>
  </r>
  <r>
    <s v="PROD-0180"/>
    <x v="75"/>
    <x v="6"/>
    <s v="SPL-180"/>
    <n v="352.04"/>
    <n v="303.17"/>
  </r>
  <r>
    <s v="PROD-0181"/>
    <x v="76"/>
    <x v="6"/>
    <s v="SPL-181"/>
    <n v="463.18"/>
    <n v="403.69"/>
  </r>
  <r>
    <s v="PROD-0182"/>
    <x v="77"/>
    <x v="4"/>
    <s v="SPL-182"/>
    <n v="523.69000000000005"/>
    <n v="496.35"/>
  </r>
  <r>
    <s v="PROD-0183"/>
    <x v="78"/>
    <x v="5"/>
    <s v="SPL-183"/>
    <n v="833.1"/>
    <n v="736.19"/>
  </r>
  <r>
    <s v="PROD-0184"/>
    <x v="79"/>
    <x v="6"/>
    <s v="SPL-184"/>
    <n v="216.06"/>
    <n v="196.44"/>
  </r>
  <r>
    <s v="PROD-0185"/>
    <x v="80"/>
    <x v="3"/>
    <s v="SPL-185"/>
    <n v="290.82"/>
    <n v="269.87"/>
  </r>
  <r>
    <s v="PROD-0186"/>
    <x v="81"/>
    <x v="4"/>
    <s v="SPL-186"/>
    <n v="432.88"/>
    <n v="379.89"/>
  </r>
  <r>
    <s v="PROD-0187"/>
    <x v="82"/>
    <x v="6"/>
    <s v="SPL-187"/>
    <n v="196.23"/>
    <n v="171.91"/>
  </r>
  <r>
    <s v="PROD-0188"/>
    <x v="83"/>
    <x v="5"/>
    <s v="SPL-188"/>
    <n v="685.31"/>
    <n v="639.65"/>
  </r>
  <r>
    <s v="PROD-0189"/>
    <x v="84"/>
    <x v="5"/>
    <s v="SPL-189"/>
    <n v="376.63"/>
    <n v="338.22"/>
  </r>
  <r>
    <s v="PROD-0190"/>
    <x v="85"/>
    <x v="5"/>
    <s v="SPL-190"/>
    <n v="1342.51"/>
    <n v="1198.5999999999999"/>
  </r>
  <r>
    <s v="PROD-0191"/>
    <x v="86"/>
    <x v="5"/>
    <s v="SPL-191"/>
    <n v="359.79"/>
    <n v="314.39"/>
  </r>
  <r>
    <s v="PROD-0192"/>
    <x v="87"/>
    <x v="6"/>
    <s v="SPL-192"/>
    <n v="100.23"/>
    <n v="85.96"/>
  </r>
  <r>
    <s v="PROD-0193"/>
    <x v="88"/>
    <x v="3"/>
    <s v="SPL-193"/>
    <n v="190.77"/>
    <n v="171.83"/>
  </r>
  <r>
    <s v="PROD-0194"/>
    <x v="89"/>
    <x v="3"/>
    <s v="SPL-194"/>
    <n v="198.6"/>
    <n v="184.62"/>
  </r>
  <r>
    <s v="PROD-0195"/>
    <x v="11"/>
    <x v="6"/>
    <s v="SPL-195"/>
    <n v="234.82"/>
    <n v="222.44"/>
  </r>
  <r>
    <s v="PROD-0196"/>
    <x v="90"/>
    <x v="5"/>
    <s v="SPL-196"/>
    <n v="758.19"/>
    <n v="716.25"/>
  </r>
  <r>
    <s v="PROD-0197"/>
    <x v="91"/>
    <x v="6"/>
    <s v="SPL-197"/>
    <n v="142.33000000000001"/>
    <n v="132.84"/>
  </r>
  <r>
    <s v="PROD-0198"/>
    <x v="27"/>
    <x v="4"/>
    <s v="SPL-198"/>
    <n v="815.43"/>
    <n v="755.66"/>
  </r>
  <r>
    <s v="PROD-0199"/>
    <x v="92"/>
    <x v="5"/>
    <s v="SPL-199"/>
    <n v="1136.3699999999999"/>
    <n v="972.9"/>
  </r>
  <r>
    <s v="PROD-0200"/>
    <x v="93"/>
    <x v="3"/>
    <s v="SPL-200"/>
    <n v="48.12"/>
    <n v="41.03"/>
  </r>
  <r>
    <s v="PROD-0201"/>
    <x v="41"/>
    <x v="4"/>
    <s v="SPL-201"/>
    <n v="1253.25"/>
    <n v="1164.56"/>
  </r>
  <r>
    <s v="PROD-0202"/>
    <x v="12"/>
    <x v="6"/>
    <s v="SPL-202"/>
    <n v="436.87"/>
    <n v="390.67"/>
  </r>
  <r>
    <s v="PROD-0203"/>
    <x v="49"/>
    <x v="5"/>
    <s v="SPL-203"/>
    <n v="557.33000000000004"/>
    <n v="500.23"/>
  </r>
  <r>
    <s v="PROD-0204"/>
    <x v="50"/>
    <x v="3"/>
    <s v="SPL-204"/>
    <n v="149.63"/>
    <n v="129.19999999999999"/>
  </r>
  <r>
    <s v="PROD-0205"/>
    <x v="51"/>
    <x v="3"/>
    <s v="SPL-205"/>
    <n v="20.93"/>
    <n v="17.84"/>
  </r>
  <r>
    <s v="PROD-0206"/>
    <x v="52"/>
    <x v="4"/>
    <s v="SPL-206"/>
    <n v="436.89"/>
    <n v="373.96"/>
  </r>
  <r>
    <s v="PROD-0207"/>
    <x v="53"/>
    <x v="6"/>
    <s v="SPL-207"/>
    <n v="251.72"/>
    <n v="229.83"/>
  </r>
  <r>
    <s v="PROD-0208"/>
    <x v="54"/>
    <x v="5"/>
    <s v="SPL-208"/>
    <n v="1113.5"/>
    <n v="1029.06"/>
  </r>
  <r>
    <s v="PROD-0209"/>
    <x v="55"/>
    <x v="5"/>
    <s v="SPL-209"/>
    <n v="483.85"/>
    <n v="425.11"/>
  </r>
  <r>
    <s v="PROD-0210"/>
    <x v="56"/>
    <x v="5"/>
    <s v="SPL-210"/>
    <n v="876.53"/>
    <n v="829.47"/>
  </r>
  <r>
    <s v="PROD-0211"/>
    <x v="57"/>
    <x v="3"/>
    <s v="SPL-211"/>
    <n v="298.62"/>
    <n v="282.05"/>
  </r>
  <r>
    <s v="PROD-0212"/>
    <x v="58"/>
    <x v="6"/>
    <s v="SPL-212"/>
    <n v="57.38"/>
    <n v="49.99"/>
  </r>
  <r>
    <s v="PROD-0213"/>
    <x v="59"/>
    <x v="3"/>
    <s v="SPL-213"/>
    <n v="57.46"/>
    <n v="53.68"/>
  </r>
  <r>
    <s v="PROD-0214"/>
    <x v="60"/>
    <x v="6"/>
    <s v="SPL-214"/>
    <n v="315.48"/>
    <n v="269.74"/>
  </r>
  <r>
    <s v="PROD-0215"/>
    <x v="61"/>
    <x v="3"/>
    <s v="SPL-215"/>
    <n v="111.61"/>
    <n v="100.84"/>
  </r>
  <r>
    <s v="PROD-0216"/>
    <x v="62"/>
    <x v="5"/>
    <s v="SPL-216"/>
    <n v="1039.43"/>
    <n v="914.72"/>
  </r>
  <r>
    <s v="PROD-0217"/>
    <x v="63"/>
    <x v="6"/>
    <s v="SPL-217"/>
    <n v="216.6"/>
    <n v="191.99"/>
  </r>
  <r>
    <s v="PROD-0218"/>
    <x v="64"/>
    <x v="4"/>
    <s v="SPL-218"/>
    <n v="964.78"/>
    <n v="833.6"/>
  </r>
  <r>
    <s v="PROD-0219"/>
    <x v="65"/>
    <x v="3"/>
    <s v="SPL-219"/>
    <n v="257.57"/>
    <n v="240.28"/>
  </r>
  <r>
    <s v="PROD-0220"/>
    <x v="66"/>
    <x v="5"/>
    <s v="SPL-220"/>
    <n v="1139.6099999999999"/>
    <n v="971.85"/>
  </r>
  <r>
    <s v="PROD-0221"/>
    <x v="67"/>
    <x v="5"/>
    <s v="SPL-221"/>
    <n v="674.57"/>
    <n v="625.07000000000005"/>
  </r>
  <r>
    <s v="PROD-0222"/>
    <x v="68"/>
    <x v="5"/>
    <s v="SPL-222"/>
    <n v="1057.6400000000001"/>
    <n v="986.17"/>
  </r>
  <r>
    <s v="PROD-0223"/>
    <x v="25"/>
    <x v="4"/>
    <s v="SPL-223"/>
    <n v="1468.38"/>
    <n v="1337.59"/>
  </r>
  <r>
    <s v="PROD-0224"/>
    <x v="69"/>
    <x v="3"/>
    <s v="SPL-224"/>
    <n v="87.08"/>
    <n v="77.989999999999995"/>
  </r>
  <r>
    <s v="PROD-0225"/>
    <x v="70"/>
    <x v="5"/>
    <s v="SPL-225"/>
    <n v="169.44"/>
    <n v="156.15"/>
  </r>
  <r>
    <s v="PROD-0226"/>
    <x v="71"/>
    <x v="5"/>
    <s v="SPL-226"/>
    <n v="1102.06"/>
    <n v="1006.87"/>
  </r>
  <r>
    <s v="PROD-0227"/>
    <x v="72"/>
    <x v="5"/>
    <s v="SPL-227"/>
    <n v="314.79000000000002"/>
    <n v="287.83999999999997"/>
  </r>
  <r>
    <s v="PROD-0228"/>
    <x v="73"/>
    <x v="3"/>
    <s v="SPL-228"/>
    <n v="183.61"/>
    <n v="166.18"/>
  </r>
  <r>
    <s v="PROD-0229"/>
    <x v="74"/>
    <x v="6"/>
    <s v="SPL-229"/>
    <n v="57.07"/>
    <n v="49.64"/>
  </r>
  <r>
    <s v="PROD-0230"/>
    <x v="75"/>
    <x v="6"/>
    <s v="SPL-230"/>
    <n v="497.23"/>
    <n v="448.17"/>
  </r>
  <r>
    <s v="PROD-0231"/>
    <x v="76"/>
    <x v="6"/>
    <s v="SPL-231"/>
    <n v="384.19"/>
    <n v="330.61"/>
  </r>
  <r>
    <s v="PROD-0232"/>
    <x v="77"/>
    <x v="4"/>
    <s v="SPL-232"/>
    <n v="1681.31"/>
    <n v="1560.21"/>
  </r>
  <r>
    <s v="PROD-0233"/>
    <x v="78"/>
    <x v="5"/>
    <s v="SPL-233"/>
    <n v="1081.17"/>
    <n v="982.86"/>
  </r>
  <r>
    <s v="PROD-0234"/>
    <x v="79"/>
    <x v="6"/>
    <s v="SPL-234"/>
    <n v="264.77"/>
    <n v="247.65"/>
  </r>
  <r>
    <s v="PROD-0235"/>
    <x v="80"/>
    <x v="3"/>
    <s v="SPL-235"/>
    <n v="192.28"/>
    <n v="167.94"/>
  </r>
  <r>
    <s v="PROD-0236"/>
    <x v="81"/>
    <x v="4"/>
    <s v="SPL-236"/>
    <n v="1786.92"/>
    <n v="1572.46"/>
  </r>
  <r>
    <s v="PROD-0237"/>
    <x v="82"/>
    <x v="6"/>
    <s v="SPL-237"/>
    <n v="416.9"/>
    <n v="364.61"/>
  </r>
  <r>
    <s v="PROD-0238"/>
    <x v="83"/>
    <x v="5"/>
    <s v="SPL-238"/>
    <n v="1182.78"/>
    <n v="1087.02"/>
  </r>
  <r>
    <s v="PROD-0239"/>
    <x v="84"/>
    <x v="5"/>
    <s v="SPL-239"/>
    <n v="263.99"/>
    <n v="226.69"/>
  </r>
  <r>
    <s v="PROD-0240"/>
    <x v="85"/>
    <x v="5"/>
    <s v="SPL-240"/>
    <n v="603.51"/>
    <n v="550.63"/>
  </r>
  <r>
    <s v="PROD-0241"/>
    <x v="86"/>
    <x v="5"/>
    <s v="SPL-241"/>
    <n v="126.66"/>
    <n v="118.55"/>
  </r>
  <r>
    <s v="PROD-0242"/>
    <x v="87"/>
    <x v="6"/>
    <s v="SPL-242"/>
    <n v="474.21"/>
    <n v="430.15"/>
  </r>
  <r>
    <s v="PROD-0243"/>
    <x v="88"/>
    <x v="3"/>
    <s v="SPL-243"/>
    <n v="101.32"/>
    <n v="91.73"/>
  </r>
  <r>
    <s v="PROD-0244"/>
    <x v="89"/>
    <x v="3"/>
    <s v="SPL-244"/>
    <n v="141.69"/>
    <n v="121.76"/>
  </r>
  <r>
    <s v="PROD-0245"/>
    <x v="11"/>
    <x v="6"/>
    <s v="SPL-245"/>
    <n v="131.19999999999999"/>
    <n v="117.74"/>
  </r>
  <r>
    <s v="PROD-0246"/>
    <x v="90"/>
    <x v="5"/>
    <s v="SPL-246"/>
    <n v="1118.6400000000001"/>
    <n v="1039.31"/>
  </r>
  <r>
    <s v="PROD-0247"/>
    <x v="91"/>
    <x v="6"/>
    <s v="SPL-247"/>
    <n v="176.08"/>
    <n v="164.35"/>
  </r>
  <r>
    <s v="PROD-0248"/>
    <x v="27"/>
    <x v="4"/>
    <s v="SPL-248"/>
    <n v="199.69"/>
    <n v="176.58"/>
  </r>
  <r>
    <s v="PROD-0249"/>
    <x v="92"/>
    <x v="5"/>
    <s v="SPL-249"/>
    <n v="207.14"/>
    <n v="188.12"/>
  </r>
  <r>
    <s v="PROD-0250"/>
    <x v="93"/>
    <x v="3"/>
    <s v="SPL-250"/>
    <n v="269.07"/>
    <n v="229.1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Smart Lock"/>
    <s v="SPL-111"/>
    <s v="Smith, Ford and Moore"/>
    <x v="0"/>
    <n v="50"/>
    <n v="84.84"/>
    <n v="4242"/>
  </r>
  <r>
    <s v="Bed Frame"/>
    <s v="SPL-009"/>
    <s v="Thomas-Williams"/>
    <x v="1"/>
    <n v="20"/>
    <n v="1394.49"/>
    <n v="27889.8"/>
  </r>
  <r>
    <s v="Food Processor"/>
    <s v="SPL-217"/>
    <s v="Ultimate Services"/>
    <x v="2"/>
    <n v="100"/>
    <n v="191.99"/>
    <n v="19199"/>
  </r>
  <r>
    <s v="File Cabinet"/>
    <s v="SPL-070"/>
    <s v="Daniels Inc"/>
    <x v="3"/>
    <n v="50"/>
    <n v="182.19"/>
    <n v="9109.5"/>
  </r>
  <r>
    <s v="Gaming Keyboard"/>
    <s v="SPL-160"/>
    <s v="Precision Suppliers LLC"/>
    <x v="4"/>
    <n v="40"/>
    <n v="637.57000000000005"/>
    <n v="25502.800000000003"/>
  </r>
  <r>
    <s v="Smart Thermostat"/>
    <s v="SPL-007"/>
    <s v="Juarez-Reynolds"/>
    <x v="5"/>
    <n v="35"/>
    <n v="230.36"/>
    <n v="8062.6"/>
  </r>
  <r>
    <s v="Disinfectant Spray"/>
    <s v="SPL-001"/>
    <s v="Frye LLC"/>
    <x v="6"/>
    <n v="100"/>
    <n v="23.13"/>
    <n v="2313"/>
  </r>
  <r>
    <s v="Keyboard Wrist Rest"/>
    <s v="SPL-250"/>
    <s v="Next Level Systems"/>
    <x v="7"/>
    <n v="55"/>
    <n v="229.16"/>
    <n v="12603.8"/>
  </r>
  <r>
    <s v="Desk Lamp"/>
    <s v="SPL-245"/>
    <s v="Precision Suppliers LLC"/>
    <x v="8"/>
    <n v="70"/>
    <n v="117.74"/>
    <n v="8241.7999999999993"/>
  </r>
  <r>
    <s v="Microphone"/>
    <s v="SPL-222"/>
    <s v="Next Level Systems"/>
    <x v="9"/>
    <n v="20"/>
    <n v="986.17"/>
    <n v="19723.399999999998"/>
  </r>
  <r>
    <s v="Mechanical Keyboard"/>
    <s v="SPL-166"/>
    <s v="Summit Solutions Corp."/>
    <x v="3"/>
    <n v="50"/>
    <n v="224.05"/>
    <n v="11202.5"/>
  </r>
  <r>
    <s v="Broom"/>
    <s v="SPL-069"/>
    <s v="Hampton, Larson and Hill"/>
    <x v="10"/>
    <n v="50"/>
    <n v="33.93"/>
    <n v="1696.5"/>
  </r>
  <r>
    <s v="Scarf"/>
    <s v="SPL-036"/>
    <s v="Kelley Ltd"/>
    <x v="11"/>
    <n v="25"/>
    <n v="220.55"/>
    <n v="5513.75"/>
  </r>
  <r>
    <s v="Security Camera"/>
    <s v="SPL-107"/>
    <s v="Porter Ltd"/>
    <x v="12"/>
    <n v="200"/>
    <n v="269.95999999999998"/>
    <n v="53991.999999999993"/>
  </r>
  <r>
    <s v="Wallet"/>
    <s v="SPL-128"/>
    <s v="Villanueva, Boyd and Lyons"/>
    <x v="13"/>
    <n v="120"/>
    <n v="77.760000000000005"/>
    <n v="9331.2000000000007"/>
  </r>
  <r>
    <s v="Screen Protector"/>
    <s v="SPL-194"/>
    <s v="Next Level Systems"/>
    <x v="14"/>
    <n v="30"/>
    <n v="184.62"/>
    <n v="5538.6"/>
  </r>
  <r>
    <s v="Storage Shelf"/>
    <s v="SPL-182"/>
    <s v="Alpha Industries Ltd."/>
    <x v="15"/>
    <n v="25"/>
    <n v="496.35"/>
    <n v="12408.75"/>
  </r>
  <r>
    <s v="Gaming Mouse Pad"/>
    <s v="SPL-211"/>
    <s v="Global Goods Ltd."/>
    <x v="16"/>
    <n v="35"/>
    <n v="282.05"/>
    <n v="9871.75"/>
  </r>
  <r>
    <s v="Stapler"/>
    <s v="SPL-100"/>
    <s v="Moore LLC"/>
    <x v="17"/>
    <n v="50"/>
    <n v="151.19999999999999"/>
    <n v="7559.9999999999991"/>
  </r>
  <r>
    <s v="Belt"/>
    <s v="SPL-033"/>
    <s v="Chambers-Munoz"/>
    <x v="13"/>
    <n v="75"/>
    <n v="236.09"/>
    <n v="17706.75"/>
  </r>
  <r>
    <s v="Mop Set"/>
    <s v="SPL-145"/>
    <s v="Gutierrez-Smith"/>
    <x v="8"/>
    <n v="35"/>
    <n v="12.76"/>
    <n v="446.59999999999997"/>
  </r>
  <r>
    <s v="Water Bottle"/>
    <s v="SPL-247"/>
    <s v="Precision Suppliers LLC"/>
    <x v="18"/>
    <n v="55"/>
    <n v="164.35"/>
    <n v="9039.25"/>
  </r>
  <r>
    <s v="Office Chair"/>
    <s v="SPL-151"/>
    <s v="Dynamic Systems Group"/>
    <x v="19"/>
    <n v="20"/>
    <n v="650.46"/>
    <n v="13009.2"/>
  </r>
  <r>
    <s v="File Cabinet"/>
    <s v="SPL-063"/>
    <s v="Snyder Group"/>
    <x v="20"/>
    <n v="25"/>
    <n v="149.52000000000001"/>
    <n v="3738.0000000000005"/>
  </r>
  <r>
    <s v="Webcam HD"/>
    <s v="SPL-199"/>
    <s v="Excel Distribution Group"/>
    <x v="21"/>
    <n v="20"/>
    <n v="972.9"/>
    <n v="19458"/>
  </r>
  <r>
    <s v="Desk Organizer"/>
    <s v="SPL-193"/>
    <s v="Unified Trading Co."/>
    <x v="22"/>
    <n v="50"/>
    <n v="171.83"/>
    <n v="8591.5"/>
  </r>
  <r>
    <s v="Smart Plug"/>
    <s v="SPL-074"/>
    <s v="Anderson-Kennedy"/>
    <x v="23"/>
    <n v="150"/>
    <n v="177.75"/>
    <n v="26662.5"/>
  </r>
  <r>
    <s v="Handbag"/>
    <s v="SPL-051"/>
    <s v="Thomas, Tucker and Knight"/>
    <x v="24"/>
    <n v="35"/>
    <n v="67.75"/>
    <n v="2371.25"/>
  </r>
  <r>
    <s v="Power Strip"/>
    <s v="SPL-221"/>
    <s v="Ultimate Services"/>
    <x v="18"/>
    <n v="75"/>
    <n v="625.07000000000005"/>
    <n v="46880.250000000007"/>
  </r>
  <r>
    <s v="Wooden Table"/>
    <s v="SPL-137"/>
    <s v="White, Calderon and Jones"/>
    <x v="25"/>
    <n v="35"/>
    <n v="1729.95"/>
    <n v="60548.25"/>
  </r>
  <r>
    <s v="Wireless Mouse"/>
    <s v="SPL-170"/>
    <s v="Unified Trading Co."/>
    <x v="26"/>
    <n v="80"/>
    <n v="766.65"/>
    <n v="61332"/>
  </r>
  <r>
    <s v="Notebook"/>
    <s v="SPL-023"/>
    <s v="Liu and Sons"/>
    <x v="27"/>
    <n v="35"/>
    <n v="332.75"/>
    <n v="11646.25"/>
  </r>
  <r>
    <s v="Laptop Stand"/>
    <s v="SPL-215"/>
    <s v="Advanced Hardware Corp."/>
    <x v="28"/>
    <n v="200"/>
    <n v="100.84"/>
    <n v="20168"/>
  </r>
  <r>
    <s v="Dish Soap"/>
    <s v="SPL-015"/>
    <s v="Poole LLC"/>
    <x v="29"/>
    <n v="200"/>
    <n v="44.51"/>
    <n v="8902"/>
  </r>
  <r>
    <s v="4K Monitor"/>
    <s v="SPL-246"/>
    <s v="Unified Trading Co."/>
    <x v="30"/>
    <n v="35"/>
    <n v="1039.31"/>
    <n v="36375.85"/>
  </r>
  <r>
    <s v="Motion Sensor"/>
    <s v="SPL-106"/>
    <s v="White and Sons"/>
    <x v="31"/>
    <n v="125"/>
    <n v="44.5"/>
    <n v="5562.5"/>
  </r>
  <r>
    <s v="Camera"/>
    <s v="SPL-059"/>
    <s v="Williams-Cobb"/>
    <x v="32"/>
    <n v="75"/>
    <n v="431.91"/>
    <n v="32393.250000000004"/>
  </r>
  <r>
    <s v="Bookshelf"/>
    <s v="SPL-223"/>
    <s v="Professional Supply Chain"/>
    <x v="33"/>
    <n v="50"/>
    <n v="1337.59"/>
    <n v="66879.5"/>
  </r>
  <r>
    <s v="Printer"/>
    <s v="SPL-002"/>
    <s v="Richardson-Hughes"/>
    <x v="34"/>
    <n v="20"/>
    <n v="334.76"/>
    <n v="6695.2"/>
  </r>
  <r>
    <s v=""/>
    <s v=""/>
    <s v=""/>
    <x v="35"/>
    <m/>
    <s v=""/>
    <s v=""/>
  </r>
  <r>
    <s v=""/>
    <s v=""/>
    <s v=""/>
    <x v="36"/>
    <m/>
    <s v=""/>
    <s v=""/>
  </r>
  <r>
    <s v=""/>
    <s v=""/>
    <s v=""/>
    <x v="10"/>
    <m/>
    <s v=""/>
    <s v=""/>
  </r>
  <r>
    <s v=""/>
    <s v=""/>
    <s v=""/>
    <x v="37"/>
    <m/>
    <s v=""/>
    <s v=""/>
  </r>
  <r>
    <s v=""/>
    <s v=""/>
    <s v=""/>
    <x v="12"/>
    <m/>
    <s v=""/>
    <s v=""/>
  </r>
  <r>
    <s v=""/>
    <s v=""/>
    <s v=""/>
    <x v="38"/>
    <m/>
    <s v=""/>
    <s v=""/>
  </r>
  <r>
    <s v=""/>
    <s v=""/>
    <s v=""/>
    <x v="39"/>
    <m/>
    <s v=""/>
    <s v=""/>
  </r>
  <r>
    <s v=""/>
    <s v=""/>
    <s v=""/>
    <x v="40"/>
    <m/>
    <s v=""/>
    <s v=""/>
  </r>
  <r>
    <s v=""/>
    <s v=""/>
    <s v=""/>
    <x v="41"/>
    <m/>
    <s v=""/>
    <s v=""/>
  </r>
  <r>
    <s v=""/>
    <s v=""/>
    <s v=""/>
    <x v="42"/>
    <m/>
    <s v=""/>
    <s v=""/>
  </r>
  <r>
    <s v=""/>
    <s v=""/>
    <s v=""/>
    <x v="43"/>
    <m/>
    <s v=""/>
    <s v=""/>
  </r>
  <r>
    <s v=""/>
    <s v=""/>
    <s v=""/>
    <x v="15"/>
    <m/>
    <s v=""/>
    <s v=""/>
  </r>
  <r>
    <s v=""/>
    <s v=""/>
    <s v=""/>
    <x v="44"/>
    <m/>
    <s v=""/>
    <s v=""/>
  </r>
  <r>
    <s v=""/>
    <s v=""/>
    <s v=""/>
    <x v="45"/>
    <m/>
    <s v=""/>
    <s v=""/>
  </r>
  <r>
    <s v=""/>
    <s v=""/>
    <s v=""/>
    <x v="46"/>
    <m/>
    <s v=""/>
    <s v=""/>
  </r>
  <r>
    <s v=""/>
    <s v=""/>
    <s v=""/>
    <x v="45"/>
    <m/>
    <s v=""/>
    <s v=""/>
  </r>
  <r>
    <s v=""/>
    <s v=""/>
    <s v=""/>
    <x v="47"/>
    <m/>
    <s v=""/>
    <s v=""/>
  </r>
  <r>
    <s v=""/>
    <s v=""/>
    <s v=""/>
    <x v="48"/>
    <m/>
    <s v=""/>
    <s v=""/>
  </r>
  <r>
    <s v=""/>
    <s v=""/>
    <s v=""/>
    <x v="49"/>
    <m/>
    <s v=""/>
    <s v=""/>
  </r>
  <r>
    <s v=""/>
    <s v=""/>
    <s v=""/>
    <x v="50"/>
    <m/>
    <s v=""/>
    <s v=""/>
  </r>
  <r>
    <s v=""/>
    <s v=""/>
    <s v=""/>
    <x v="51"/>
    <m/>
    <s v=""/>
    <s v=""/>
  </r>
  <r>
    <s v=""/>
    <s v=""/>
    <s v=""/>
    <x v="52"/>
    <m/>
    <s v=""/>
    <s v=""/>
  </r>
  <r>
    <s v=""/>
    <s v=""/>
    <s v=""/>
    <x v="53"/>
    <m/>
    <s v=""/>
    <s v=""/>
  </r>
  <r>
    <s v=""/>
    <s v=""/>
    <s v=""/>
    <x v="54"/>
    <m/>
    <s v=""/>
    <s v=""/>
  </r>
  <r>
    <s v=""/>
    <s v=""/>
    <s v=""/>
    <x v="55"/>
    <m/>
    <s v=""/>
    <s v=""/>
  </r>
  <r>
    <s v=""/>
    <s v=""/>
    <s v=""/>
    <x v="56"/>
    <m/>
    <s v=""/>
    <s v=""/>
  </r>
  <r>
    <s v=""/>
    <s v=""/>
    <s v=""/>
    <x v="57"/>
    <m/>
    <s v=""/>
    <s v=""/>
  </r>
  <r>
    <s v=""/>
    <s v=""/>
    <s v=""/>
    <x v="58"/>
    <m/>
    <s v=""/>
    <s v=""/>
  </r>
  <r>
    <s v=""/>
    <s v=""/>
    <s v=""/>
    <x v="59"/>
    <m/>
    <s v=""/>
    <s v=""/>
  </r>
  <r>
    <s v=""/>
    <s v=""/>
    <s v=""/>
    <x v="60"/>
    <m/>
    <s v=""/>
    <s v=""/>
  </r>
  <r>
    <s v=""/>
    <s v=""/>
    <s v=""/>
    <x v="61"/>
    <m/>
    <s v=""/>
    <s v=""/>
  </r>
  <r>
    <s v=""/>
    <s v=""/>
    <s v=""/>
    <x v="62"/>
    <m/>
    <s v=""/>
    <s v=""/>
  </r>
  <r>
    <s v=""/>
    <s v=""/>
    <s v=""/>
    <x v="63"/>
    <m/>
    <s v=""/>
    <s v=""/>
  </r>
  <r>
    <s v=""/>
    <s v=""/>
    <s v=""/>
    <x v="10"/>
    <m/>
    <s v=""/>
    <s v=""/>
  </r>
  <r>
    <s v=""/>
    <s v=""/>
    <s v=""/>
    <x v="64"/>
    <m/>
    <s v=""/>
    <s v=""/>
  </r>
  <r>
    <s v=""/>
    <s v=""/>
    <s v=""/>
    <x v="65"/>
    <m/>
    <s v=""/>
    <s v=""/>
  </r>
  <r>
    <s v=""/>
    <s v=""/>
    <s v=""/>
    <x v="66"/>
    <m/>
    <s v=""/>
    <s v=""/>
  </r>
  <r>
    <s v=""/>
    <s v=""/>
    <s v=""/>
    <x v="19"/>
    <m/>
    <s v=""/>
    <s v=""/>
  </r>
  <r>
    <s v=""/>
    <s v=""/>
    <s v=""/>
    <x v="17"/>
    <m/>
    <s v=""/>
    <s v=""/>
  </r>
  <r>
    <s v=""/>
    <s v=""/>
    <s v=""/>
    <x v="67"/>
    <m/>
    <s v=""/>
    <s v=""/>
  </r>
  <r>
    <s v=""/>
    <s v=""/>
    <s v=""/>
    <x v="68"/>
    <m/>
    <s v=""/>
    <s v=""/>
  </r>
  <r>
    <s v=""/>
    <s v=""/>
    <s v=""/>
    <x v="69"/>
    <m/>
    <s v=""/>
    <s v=""/>
  </r>
  <r>
    <s v=""/>
    <s v=""/>
    <s v=""/>
    <x v="70"/>
    <m/>
    <s v=""/>
    <s v=""/>
  </r>
  <r>
    <s v=""/>
    <s v=""/>
    <s v=""/>
    <x v="71"/>
    <m/>
    <s v=""/>
    <s v=""/>
  </r>
  <r>
    <s v=""/>
    <s v=""/>
    <s v=""/>
    <x v="72"/>
    <m/>
    <s v=""/>
    <s v=""/>
  </r>
  <r>
    <s v=""/>
    <s v=""/>
    <s v=""/>
    <x v="47"/>
    <m/>
    <s v=""/>
    <s v=""/>
  </r>
  <r>
    <s v=""/>
    <s v=""/>
    <s v=""/>
    <x v="73"/>
    <m/>
    <s v=""/>
    <s v=""/>
  </r>
  <r>
    <s v=""/>
    <s v=""/>
    <s v=""/>
    <x v="74"/>
    <m/>
    <s v=""/>
    <s v=""/>
  </r>
  <r>
    <s v=""/>
    <s v=""/>
    <s v=""/>
    <x v="2"/>
    <m/>
    <s v=""/>
    <s v=""/>
  </r>
  <r>
    <s v=""/>
    <s v=""/>
    <s v=""/>
    <x v="75"/>
    <m/>
    <s v=""/>
    <s v=""/>
  </r>
  <r>
    <s v=""/>
    <s v=""/>
    <s v=""/>
    <x v="76"/>
    <m/>
    <s v=""/>
    <s v=""/>
  </r>
  <r>
    <s v=""/>
    <s v=""/>
    <s v=""/>
    <x v="77"/>
    <m/>
    <s v=""/>
    <s v=""/>
  </r>
  <r>
    <s v=""/>
    <s v=""/>
    <s v=""/>
    <x v="78"/>
    <m/>
    <s v=""/>
    <s v=""/>
  </r>
  <r>
    <s v=""/>
    <s v=""/>
    <s v=""/>
    <x v="79"/>
    <m/>
    <s v=""/>
    <s v=""/>
  </r>
  <r>
    <s v=""/>
    <s v=""/>
    <s v=""/>
    <x v="80"/>
    <m/>
    <s v=""/>
    <s v=""/>
  </r>
  <r>
    <s v=""/>
    <s v=""/>
    <s v=""/>
    <x v="81"/>
    <m/>
    <s v=""/>
    <s v=""/>
  </r>
  <r>
    <s v=""/>
    <s v=""/>
    <s v=""/>
    <x v="82"/>
    <m/>
    <s v=""/>
    <s v=""/>
  </r>
  <r>
    <s v=""/>
    <s v=""/>
    <s v=""/>
    <x v="18"/>
    <m/>
    <s v=""/>
    <s v=""/>
  </r>
  <r>
    <s v=""/>
    <s v=""/>
    <s v=""/>
    <x v="83"/>
    <m/>
    <s v=""/>
    <s v=""/>
  </r>
  <r>
    <s v=""/>
    <s v=""/>
    <s v=""/>
    <x v="84"/>
    <m/>
    <s v=""/>
    <s v=""/>
  </r>
  <r>
    <s v=""/>
    <s v=""/>
    <s v=""/>
    <x v="85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  <r>
    <s v=""/>
    <s v=""/>
    <s v=""/>
    <x v="86"/>
    <m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483FF-94A9-4536-B90E-E9E8B848A94D}" name="PivotTable1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S25:T39" firstHeaderRow="1" firstDataRow="1" firstDataCol="1"/>
  <pivotFields count="10">
    <pivotField showAll="0"/>
    <pivotField showAll="0"/>
    <pivotField showAll="0"/>
    <pivotField axis="axisRow" showAll="0">
      <items count="88">
        <item x="10"/>
        <item x="74"/>
        <item x="84"/>
        <item x="41"/>
        <item x="82"/>
        <item x="27"/>
        <item x="48"/>
        <item x="69"/>
        <item x="12"/>
        <item x="45"/>
        <item x="42"/>
        <item x="56"/>
        <item x="59"/>
        <item x="1"/>
        <item x="9"/>
        <item x="29"/>
        <item x="71"/>
        <item x="2"/>
        <item x="73"/>
        <item x="23"/>
        <item x="20"/>
        <item x="72"/>
        <item x="43"/>
        <item x="30"/>
        <item x="68"/>
        <item x="17"/>
        <item x="7"/>
        <item x="80"/>
        <item x="58"/>
        <item x="36"/>
        <item x="53"/>
        <item x="46"/>
        <item x="40"/>
        <item x="52"/>
        <item x="70"/>
        <item x="33"/>
        <item x="21"/>
        <item x="4"/>
        <item x="31"/>
        <item x="66"/>
        <item x="16"/>
        <item x="34"/>
        <item x="57"/>
        <item x="8"/>
        <item x="24"/>
        <item x="14"/>
        <item x="44"/>
        <item x="81"/>
        <item x="6"/>
        <item x="35"/>
        <item x="75"/>
        <item x="15"/>
        <item x="25"/>
        <item x="63"/>
        <item x="47"/>
        <item x="19"/>
        <item x="3"/>
        <item x="18"/>
        <item x="32"/>
        <item x="51"/>
        <item x="5"/>
        <item x="62"/>
        <item x="79"/>
        <item x="39"/>
        <item x="76"/>
        <item x="0"/>
        <item x="49"/>
        <item x="37"/>
        <item x="11"/>
        <item x="55"/>
        <item x="67"/>
        <item x="22"/>
        <item x="64"/>
        <item x="65"/>
        <item x="85"/>
        <item x="77"/>
        <item x="78"/>
        <item x="26"/>
        <item x="38"/>
        <item x="54"/>
        <item x="83"/>
        <item x="28"/>
        <item x="50"/>
        <item x="60"/>
        <item x="13"/>
        <item x="61"/>
        <item x="86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7"/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Amount" fld="6" subtotal="average" baseField="7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72E41-F47C-4DBD-AAF9-B760D3526761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1">
    <pivotField showAll="0"/>
    <pivotField showAll="0"/>
    <pivotField showAll="0"/>
    <pivotField showAll="0"/>
    <pivotField showAll="0">
      <items count="88">
        <item x="10"/>
        <item x="74"/>
        <item x="84"/>
        <item x="41"/>
        <item x="82"/>
        <item x="27"/>
        <item x="48"/>
        <item x="69"/>
        <item x="12"/>
        <item x="45"/>
        <item x="42"/>
        <item x="56"/>
        <item x="59"/>
        <item x="1"/>
        <item x="9"/>
        <item x="29"/>
        <item x="71"/>
        <item x="2"/>
        <item x="73"/>
        <item x="23"/>
        <item x="20"/>
        <item x="72"/>
        <item x="43"/>
        <item x="30"/>
        <item x="68"/>
        <item x="17"/>
        <item x="7"/>
        <item x="80"/>
        <item x="58"/>
        <item x="36"/>
        <item x="53"/>
        <item x="46"/>
        <item x="40"/>
        <item x="52"/>
        <item x="70"/>
        <item x="33"/>
        <item x="21"/>
        <item x="4"/>
        <item x="31"/>
        <item x="66"/>
        <item x="16"/>
        <item x="34"/>
        <item x="57"/>
        <item x="8"/>
        <item x="24"/>
        <item x="14"/>
        <item x="44"/>
        <item x="81"/>
        <item x="6"/>
        <item x="35"/>
        <item x="75"/>
        <item x="15"/>
        <item x="25"/>
        <item x="63"/>
        <item x="47"/>
        <item x="19"/>
        <item x="3"/>
        <item x="18"/>
        <item x="32"/>
        <item x="51"/>
        <item x="5"/>
        <item x="62"/>
        <item x="79"/>
        <item x="39"/>
        <item x="76"/>
        <item x="0"/>
        <item x="49"/>
        <item x="37"/>
        <item x="11"/>
        <item x="55"/>
        <item x="67"/>
        <item x="22"/>
        <item x="64"/>
        <item x="65"/>
        <item x="85"/>
        <item x="77"/>
        <item x="78"/>
        <item x="26"/>
        <item x="38"/>
        <item x="54"/>
        <item x="83"/>
        <item x="28"/>
        <item x="50"/>
        <item x="60"/>
        <item x="13"/>
        <item x="61"/>
        <item x="86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Amount" fld="7" baseField="0" baseItem="0" numFmtId="164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9BDED-6CC7-44DA-AE94-2C51294650D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6" firstHeaderRow="1" firstDataRow="1" firstDataCol="1"/>
  <pivotFields count="9">
    <pivotField axis="axisRow" showAll="0">
      <items count="156">
        <item x="0"/>
        <item x="153"/>
        <item x="82"/>
        <item x="46"/>
        <item x="11"/>
        <item x="65"/>
        <item x="49"/>
        <item x="140"/>
        <item x="5"/>
        <item x="134"/>
        <item x="150"/>
        <item x="131"/>
        <item x="72"/>
        <item x="95"/>
        <item x="132"/>
        <item x="88"/>
        <item x="57"/>
        <item x="99"/>
        <item x="66"/>
        <item x="118"/>
        <item x="97"/>
        <item x="147"/>
        <item x="84"/>
        <item x="76"/>
        <item x="35"/>
        <item x="143"/>
        <item x="87"/>
        <item x="55"/>
        <item x="29"/>
        <item x="36"/>
        <item x="21"/>
        <item x="137"/>
        <item x="89"/>
        <item x="20"/>
        <item x="25"/>
        <item x="17"/>
        <item x="4"/>
        <item x="9"/>
        <item x="61"/>
        <item x="28"/>
        <item x="107"/>
        <item x="113"/>
        <item x="56"/>
        <item x="12"/>
        <item x="34"/>
        <item x="68"/>
        <item x="45"/>
        <item x="37"/>
        <item x="80"/>
        <item x="121"/>
        <item x="104"/>
        <item x="73"/>
        <item x="59"/>
        <item x="70"/>
        <item x="111"/>
        <item x="93"/>
        <item x="103"/>
        <item x="128"/>
        <item x="145"/>
        <item x="42"/>
        <item x="40"/>
        <item x="126"/>
        <item x="38"/>
        <item x="86"/>
        <item x="135"/>
        <item x="98"/>
        <item x="63"/>
        <item x="94"/>
        <item x="110"/>
        <item x="127"/>
        <item x="79"/>
        <item x="75"/>
        <item x="48"/>
        <item x="39"/>
        <item x="2"/>
        <item x="7"/>
        <item x="133"/>
        <item x="123"/>
        <item x="112"/>
        <item x="62"/>
        <item x="83"/>
        <item x="6"/>
        <item x="50"/>
        <item x="22"/>
        <item x="106"/>
        <item x="10"/>
        <item x="14"/>
        <item x="122"/>
        <item x="117"/>
        <item x="16"/>
        <item x="78"/>
        <item x="115"/>
        <item x="136"/>
        <item x="1"/>
        <item x="26"/>
        <item x="23"/>
        <item x="130"/>
        <item x="138"/>
        <item x="15"/>
        <item x="148"/>
        <item x="71"/>
        <item x="124"/>
        <item x="67"/>
        <item x="105"/>
        <item x="77"/>
        <item x="27"/>
        <item x="91"/>
        <item x="60"/>
        <item x="114"/>
        <item x="41"/>
        <item x="144"/>
        <item x="32"/>
        <item x="152"/>
        <item x="151"/>
        <item x="24"/>
        <item x="119"/>
        <item x="101"/>
        <item x="92"/>
        <item x="149"/>
        <item x="30"/>
        <item x="146"/>
        <item x="139"/>
        <item x="125"/>
        <item x="120"/>
        <item x="141"/>
        <item x="69"/>
        <item x="31"/>
        <item x="51"/>
        <item x="90"/>
        <item x="33"/>
        <item x="19"/>
        <item x="64"/>
        <item x="3"/>
        <item x="100"/>
        <item x="129"/>
        <item x="109"/>
        <item x="85"/>
        <item x="108"/>
        <item x="102"/>
        <item x="47"/>
        <item x="18"/>
        <item x="116"/>
        <item x="8"/>
        <item x="81"/>
        <item x="44"/>
        <item x="96"/>
        <item x="13"/>
        <item x="53"/>
        <item x="54"/>
        <item x="142"/>
        <item x="43"/>
        <item x="58"/>
        <item x="52"/>
        <item x="74"/>
        <item x="1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sd="0" x="0"/>
        <item sd="0" x="1"/>
        <item sd="0" x="3"/>
        <item sd="0" x="5"/>
        <item sd="0" x="2"/>
        <item sd="0" x="7"/>
        <item sd="0" x="6"/>
        <item sd="0" x="10"/>
        <item sd="0" x="8"/>
        <item sd="0" x="9"/>
        <item sd="0" x="4"/>
        <item h="1" x="11"/>
        <item t="default"/>
      </items>
    </pivotField>
    <pivotField showAll="0"/>
    <pivotField dataField="1" showAll="0"/>
  </pivotFields>
  <rowFields count="2">
    <field x="6"/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Amount" fld="8" baseField="6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33947-7B35-40FD-88BA-A49BE0E513B2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5:K100" firstHeaderRow="1" firstDataRow="1" firstDataCol="1"/>
  <pivotFields count="7">
    <pivotField showAll="0"/>
    <pivotField axis="axisRow" showAll="0">
      <items count="96">
        <item h="1" x="94"/>
        <item x="90"/>
        <item x="46"/>
        <item x="79"/>
        <item x="45"/>
        <item x="53"/>
        <item x="8"/>
        <item x="32"/>
        <item x="29"/>
        <item x="70"/>
        <item x="25"/>
        <item x="24"/>
        <item x="73"/>
        <item x="37"/>
        <item x="12"/>
        <item x="55"/>
        <item x="48"/>
        <item x="11"/>
        <item x="50"/>
        <item x="88"/>
        <item x="18"/>
        <item x="21"/>
        <item x="14"/>
        <item x="0"/>
        <item x="49"/>
        <item x="52"/>
        <item x="87"/>
        <item x="54"/>
        <item x="27"/>
        <item x="63"/>
        <item x="34"/>
        <item x="56"/>
        <item x="57"/>
        <item x="17"/>
        <item x="28"/>
        <item x="93"/>
        <item x="75"/>
        <item x="23"/>
        <item x="65"/>
        <item x="61"/>
        <item x="44"/>
        <item x="31"/>
        <item x="62"/>
        <item x="68"/>
        <item x="10"/>
        <item x="64"/>
        <item x="36"/>
        <item x="7"/>
        <item x="71"/>
        <item x="22"/>
        <item x="41"/>
        <item x="38"/>
        <item x="59"/>
        <item x="69"/>
        <item x="67"/>
        <item x="1"/>
        <item x="58"/>
        <item x="35"/>
        <item x="89"/>
        <item x="30"/>
        <item x="43"/>
        <item x="2"/>
        <item x="6"/>
        <item x="72"/>
        <item x="39"/>
        <item x="80"/>
        <item x="9"/>
        <item x="13"/>
        <item x="81"/>
        <item x="15"/>
        <item x="74"/>
        <item x="77"/>
        <item x="26"/>
        <item x="19"/>
        <item x="51"/>
        <item x="82"/>
        <item x="33"/>
        <item x="60"/>
        <item x="16"/>
        <item x="85"/>
        <item x="40"/>
        <item x="20"/>
        <item x="76"/>
        <item x="3"/>
        <item x="5"/>
        <item x="91"/>
        <item x="92"/>
        <item x="42"/>
        <item x="78"/>
        <item x="83"/>
        <item x="86"/>
        <item x="66"/>
        <item x="84"/>
        <item x="47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9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Items count="1">
    <i/>
  </colItems>
  <dataFields count="1">
    <dataField name="Sum of Stock" fld="5" baseField="0" baseItem="0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390E5-57E3-4238-BC57-A155386EDA8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6">
    <pivotField showAll="0"/>
    <pivotField dataField="1" showAll="0"/>
    <pivotField showAll="0"/>
    <pivotField showAll="0"/>
    <pivotField numFmtId="164" showAll="0"/>
    <pivotField numFmtId="164" showAll="0"/>
  </pivotFields>
  <rowItems count="1">
    <i/>
  </rowItems>
  <colItems count="1">
    <i/>
  </colItems>
  <dataFields count="1">
    <dataField name="Count of Product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AD768-44A8-4718-BBD1-0B9868816127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A30" firstHeaderRow="1" firstDataRow="1" firstDataCol="0"/>
  <pivotFields count="7">
    <pivotField showAll="0">
      <items count="252"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_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9BB3A-981F-48A4-BDDE-76AB1804045D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9:H30" firstHeaderRow="1" firstDataRow="1" firstDataCol="1"/>
  <pivotFields count="9">
    <pivotField showAll="0"/>
    <pivotField axis="axisRow" showAll="0" measureFilter="1" sortType="descending">
      <items count="153">
        <item x="151"/>
        <item x="94"/>
        <item x="134"/>
        <item x="49"/>
        <item x="138"/>
        <item x="52"/>
        <item x="38"/>
        <item x="11"/>
        <item x="63"/>
        <item x="0"/>
        <item x="20"/>
        <item x="123"/>
        <item x="136"/>
        <item x="122"/>
        <item x="2"/>
        <item x="139"/>
        <item x="55"/>
        <item x="56"/>
        <item x="96"/>
        <item x="4"/>
        <item x="95"/>
        <item x="129"/>
        <item x="61"/>
        <item x="31"/>
        <item x="117"/>
        <item x="98"/>
        <item x="32"/>
        <item x="24"/>
        <item x="126"/>
        <item x="45"/>
        <item x="110"/>
        <item x="140"/>
        <item x="43"/>
        <item x="80"/>
        <item x="71"/>
        <item x="59"/>
        <item x="27"/>
        <item x="108"/>
        <item x="72"/>
        <item x="99"/>
        <item x="148"/>
        <item x="89"/>
        <item x="85"/>
        <item x="41"/>
        <item x="111"/>
        <item x="106"/>
        <item x="8"/>
        <item x="109"/>
        <item x="143"/>
        <item x="36"/>
        <item x="130"/>
        <item x="88"/>
        <item x="121"/>
        <item x="1"/>
        <item x="128"/>
        <item x="93"/>
        <item x="147"/>
        <item x="66"/>
        <item x="51"/>
        <item x="29"/>
        <item x="92"/>
        <item x="131"/>
        <item x="100"/>
        <item x="124"/>
        <item x="39"/>
        <item x="103"/>
        <item x="137"/>
        <item x="46"/>
        <item x="23"/>
        <item x="15"/>
        <item x="48"/>
        <item x="57"/>
        <item x="116"/>
        <item x="60"/>
        <item x="28"/>
        <item x="120"/>
        <item x="82"/>
        <item x="81"/>
        <item x="125"/>
        <item x="146"/>
        <item x="145"/>
        <item x="119"/>
        <item x="9"/>
        <item x="76"/>
        <item x="132"/>
        <item x="74"/>
        <item x="79"/>
        <item x="67"/>
        <item x="30"/>
        <item x="64"/>
        <item x="112"/>
        <item x="97"/>
        <item x="65"/>
        <item x="16"/>
        <item x="104"/>
        <item x="69"/>
        <item x="3"/>
        <item x="33"/>
        <item x="141"/>
        <item x="10"/>
        <item x="150"/>
        <item x="62"/>
        <item x="102"/>
        <item x="21"/>
        <item x="18"/>
        <item x="84"/>
        <item x="115"/>
        <item x="105"/>
        <item x="54"/>
        <item x="113"/>
        <item x="35"/>
        <item x="14"/>
        <item x="19"/>
        <item x="12"/>
        <item x="25"/>
        <item x="101"/>
        <item x="73"/>
        <item x="53"/>
        <item x="91"/>
        <item x="17"/>
        <item x="144"/>
        <item x="127"/>
        <item x="44"/>
        <item x="135"/>
        <item x="50"/>
        <item x="75"/>
        <item x="5"/>
        <item x="77"/>
        <item x="6"/>
        <item x="58"/>
        <item x="37"/>
        <item x="26"/>
        <item x="22"/>
        <item x="114"/>
        <item x="149"/>
        <item x="87"/>
        <item x="7"/>
        <item x="133"/>
        <item x="34"/>
        <item x="42"/>
        <item x="142"/>
        <item x="70"/>
        <item x="13"/>
        <item x="86"/>
        <item x="118"/>
        <item x="40"/>
        <item x="47"/>
        <item x="90"/>
        <item x="107"/>
        <item x="68"/>
        <item x="78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39"/>
    </i>
    <i>
      <x v="60"/>
    </i>
    <i>
      <x v="87"/>
    </i>
    <i>
      <x v="130"/>
    </i>
    <i>
      <x v="100"/>
    </i>
    <i>
      <x v="32"/>
    </i>
    <i>
      <x v="132"/>
    </i>
    <i>
      <x v="120"/>
    </i>
    <i>
      <x v="79"/>
    </i>
    <i t="grand">
      <x/>
    </i>
  </rowItems>
  <colItems count="1">
    <i/>
  </colItems>
  <dataFields count="1">
    <dataField name="Sum of Total_Amount" fld="8" baseField="1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66B53-688D-4AAA-AD43-1B57AF3E1A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5"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Cust_Full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CE0C8-AE24-4243-A24B-ABAB0CAEA0E4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5:H16" firstHeaderRow="1" firstDataRow="1" firstDataCol="1"/>
  <pivotFields count="7">
    <pivotField showAll="0">
      <items count="252"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axis="axisRow" showAll="0" measureFilter="1" sortType="descending">
      <items count="96">
        <item x="94"/>
        <item x="90"/>
        <item x="46"/>
        <item x="79"/>
        <item x="45"/>
        <item x="53"/>
        <item x="8"/>
        <item x="32"/>
        <item x="29"/>
        <item x="70"/>
        <item x="25"/>
        <item x="24"/>
        <item x="73"/>
        <item x="37"/>
        <item x="12"/>
        <item x="55"/>
        <item x="48"/>
        <item x="11"/>
        <item x="50"/>
        <item x="88"/>
        <item x="18"/>
        <item x="21"/>
        <item x="14"/>
        <item x="0"/>
        <item x="49"/>
        <item x="52"/>
        <item x="87"/>
        <item x="54"/>
        <item x="27"/>
        <item x="63"/>
        <item x="34"/>
        <item x="56"/>
        <item x="57"/>
        <item x="17"/>
        <item x="28"/>
        <item x="93"/>
        <item x="75"/>
        <item x="23"/>
        <item x="65"/>
        <item x="61"/>
        <item x="44"/>
        <item x="31"/>
        <item x="62"/>
        <item x="68"/>
        <item x="10"/>
        <item x="64"/>
        <item x="36"/>
        <item x="7"/>
        <item x="71"/>
        <item x="22"/>
        <item x="41"/>
        <item x="38"/>
        <item x="59"/>
        <item x="69"/>
        <item x="67"/>
        <item x="1"/>
        <item x="58"/>
        <item x="35"/>
        <item x="89"/>
        <item x="30"/>
        <item x="43"/>
        <item x="2"/>
        <item x="6"/>
        <item x="72"/>
        <item x="39"/>
        <item x="80"/>
        <item x="9"/>
        <item x="13"/>
        <item x="81"/>
        <item x="15"/>
        <item x="74"/>
        <item x="77"/>
        <item x="26"/>
        <item x="19"/>
        <item x="51"/>
        <item x="82"/>
        <item x="33"/>
        <item x="60"/>
        <item x="16"/>
        <item x="85"/>
        <item x="40"/>
        <item x="20"/>
        <item x="76"/>
        <item x="3"/>
        <item x="5"/>
        <item x="91"/>
        <item x="92"/>
        <item x="42"/>
        <item x="78"/>
        <item x="83"/>
        <item x="86"/>
        <item x="66"/>
        <item x="84"/>
        <item x="4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69"/>
    </i>
    <i>
      <x v="60"/>
    </i>
    <i>
      <x v="72"/>
    </i>
    <i>
      <x v="10"/>
    </i>
    <i>
      <x v="33"/>
    </i>
    <i>
      <x v="83"/>
    </i>
    <i>
      <x v="81"/>
    </i>
    <i>
      <x v="7"/>
    </i>
    <i>
      <x v="46"/>
    </i>
    <i>
      <x v="11"/>
    </i>
    <i t="grand">
      <x/>
    </i>
  </rowItems>
  <colItems count="1">
    <i/>
  </colItems>
  <dataFields count="1">
    <dataField name="Sum of S_Units" fld="4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16716-EB66-4A27-9361-A12FB5FB5B3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1" firstHeaderRow="0" firstDataRow="1" firstDataCol="1"/>
  <pivotFields count="6">
    <pivotField dataField="1" showAll="0"/>
    <pivotField axis="axisRow" showAll="0">
      <items count="95">
        <item x="90"/>
        <item x="46"/>
        <item x="79"/>
        <item x="45"/>
        <item x="53"/>
        <item x="8"/>
        <item x="32"/>
        <item x="29"/>
        <item x="70"/>
        <item x="25"/>
        <item x="24"/>
        <item x="73"/>
        <item x="37"/>
        <item x="12"/>
        <item x="55"/>
        <item x="48"/>
        <item x="11"/>
        <item x="50"/>
        <item x="88"/>
        <item x="18"/>
        <item x="21"/>
        <item x="14"/>
        <item x="0"/>
        <item x="49"/>
        <item x="52"/>
        <item x="87"/>
        <item x="54"/>
        <item x="27"/>
        <item x="63"/>
        <item x="34"/>
        <item x="56"/>
        <item x="57"/>
        <item x="17"/>
        <item x="28"/>
        <item x="93"/>
        <item x="75"/>
        <item x="23"/>
        <item x="65"/>
        <item x="61"/>
        <item x="44"/>
        <item x="31"/>
        <item x="62"/>
        <item x="68"/>
        <item x="10"/>
        <item x="64"/>
        <item x="36"/>
        <item x="7"/>
        <item x="71"/>
        <item x="22"/>
        <item x="41"/>
        <item x="38"/>
        <item x="59"/>
        <item x="69"/>
        <item x="67"/>
        <item x="1"/>
        <item x="58"/>
        <item x="35"/>
        <item x="89"/>
        <item x="30"/>
        <item x="43"/>
        <item x="2"/>
        <item x="6"/>
        <item x="72"/>
        <item x="39"/>
        <item x="80"/>
        <item x="9"/>
        <item x="13"/>
        <item x="81"/>
        <item x="15"/>
        <item x="74"/>
        <item x="77"/>
        <item x="26"/>
        <item x="19"/>
        <item x="51"/>
        <item x="82"/>
        <item x="33"/>
        <item x="60"/>
        <item x="16"/>
        <item x="85"/>
        <item x="40"/>
        <item x="20"/>
        <item x="76"/>
        <item x="3"/>
        <item x="5"/>
        <item x="91"/>
        <item x="92"/>
        <item x="42"/>
        <item x="78"/>
        <item x="83"/>
        <item x="86"/>
        <item x="66"/>
        <item x="84"/>
        <item x="47"/>
        <item x="4"/>
        <item t="default"/>
      </items>
    </pivotField>
    <pivotField axis="axisRow" showAll="0">
      <items count="8">
        <item sd="0" x="3"/>
        <item sd="0" x="0"/>
        <item sd="0" x="5"/>
        <item sd="0" x="4"/>
        <item sd="0" x="6"/>
        <item sd="0" x="1"/>
        <item sd="0" x="2"/>
        <item t="default" sd="0"/>
      </items>
    </pivotField>
    <pivotField showAll="0"/>
    <pivotField numFmtId="164" showAll="0"/>
    <pivotField dataField="1" numFmtId="164" showAll="0"/>
  </pivotFields>
  <rowFields count="2">
    <field x="2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0" subtotal="count" baseField="0" baseItem="0"/>
    <dataField name="Sum of Purchasing_Price" fld="5" baseField="0" baseItem="0" numFmtId="164"/>
  </dataFields>
  <chartFormats count="18"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6297A-D9BE-42A3-AB03-9C7A9578CCDE}" name="Customers" displayName="Customers" ref="D6:H10006" totalsRowShown="0" headerRowDxfId="58" dataDxfId="57" tableBorderDxfId="56">
  <autoFilter ref="D6:H10006" xr:uid="{D6C6297A-D9BE-42A3-AB03-9C7A9578CCDE}"/>
  <tableColumns count="5">
    <tableColumn id="1" xr3:uid="{C3A8627F-D7A0-426D-AE85-33EFA2075780}" name="Customer_ID" dataDxfId="55"/>
    <tableColumn id="2" xr3:uid="{530CE51D-AFE0-4FDD-AB08-E9EA0D08DF2A}" name="Cust_Full_Name" dataDxfId="54"/>
    <tableColumn id="3" xr3:uid="{0ABB24BF-1B66-4C73-BBEA-AA5EBE99F1E5}" name="Cust_Address" dataDxfId="53"/>
    <tableColumn id="4" xr3:uid="{21EFB2B0-D3A5-4E7E-A770-9184EED2BC63}" name="Cust_Email" dataDxfId="52"/>
    <tableColumn id="5" xr3:uid="{4D9D2DBE-6591-4991-8E1F-6A37EE26A01C}" name="Cust_Phone_Number" dataDxfId="5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FB7B74-6864-4271-9AAF-11E236DEF692}" name="Products" displayName="Products" ref="C6:H256" totalsRowShown="0" headerRowDxfId="49" dataDxfId="48">
  <autoFilter ref="C6:H256" xr:uid="{32FB7B74-6864-4271-9AAF-11E236DEF692}"/>
  <tableColumns count="6">
    <tableColumn id="1" xr3:uid="{6726DA4B-9909-4A14-910A-3D8FDE5EE0FE}" name="Product_ID" dataDxfId="47"/>
    <tableColumn id="2" xr3:uid="{AA498FFF-CBFF-48EA-9131-E14E288106AA}" name="Product_Name" dataDxfId="46"/>
    <tableColumn id="3" xr3:uid="{73453730-A016-4C50-BA04-A91E5F3DAD42}" name="Prod_Category" dataDxfId="45"/>
    <tableColumn id="4" xr3:uid="{C80DA63D-73A7-45CC-A4A0-EED2796E9178}" name="Vendor_ID" dataDxfId="44"/>
    <tableColumn id="5" xr3:uid="{F9855D14-8BA3-4355-BC30-44616C8A289A}" name="Selling_Price" dataDxfId="43"/>
    <tableColumn id="6" xr3:uid="{28FC08C1-6744-480E-AA16-93F7BF09CDB3}" name="Purchasing_Price" dataDxfId="4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1F5149-35F6-4E58-9445-8D1336DDFCAB}" name="Vendors" displayName="Vendors" ref="C6:K256" totalsRowShown="0" headerRowDxfId="41" dataDxfId="40">
  <autoFilter ref="C6:K256" xr:uid="{951F5149-35F6-4E58-9445-8D1336DDFCAB}"/>
  <tableColumns count="9">
    <tableColumn id="9" xr3:uid="{797D195E-80E4-46F4-9AD0-031271A97C99}" name="Product_ID" dataDxfId="39"/>
    <tableColumn id="1" xr3:uid="{70FC63E4-2AEF-44C9-BD3A-0CAE56FAB025}" name="Vendor_ID" dataDxfId="38"/>
    <tableColumn id="2" xr3:uid="{B21890A7-E56A-466B-9E12-36B0A4231B1F}" name="Vendor_Name" dataDxfId="37"/>
    <tableColumn id="3" xr3:uid="{AC25398F-5442-4241-A4F3-3D7A8ED77D7D}" name="V_Contact_Name" dataDxfId="36"/>
    <tableColumn id="4" xr3:uid="{AD9BD1F4-70E3-4AA6-B13B-AC9F8E5E6D9D}" name="V_Contact_Number" dataDxfId="35"/>
    <tableColumn id="5" xr3:uid="{412E75BA-DC00-42EE-B18F-D74B2D1724AD}" name="V_Address" dataDxfId="34"/>
    <tableColumn id="6" xr3:uid="{A8655975-6BEF-4E05-8329-85FC86E21B4D}" name="V_Email" dataDxfId="33"/>
    <tableColumn id="7" xr3:uid="{54D45A21-5FFA-48AA-A81E-9AE60E9FD5C0}" name="V_Products" dataDxfId="32"/>
    <tableColumn id="8" xr3:uid="{704433E0-65C4-4949-88D6-3E20BAC71EF8}" name="V_Category" dataDxfId="31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5DB9B0-82B4-469A-9495-50D908412B7E}" name="Purchase_Data" displayName="Purchase_Data" ref="C6:J205" totalsRowShown="0" headerRowDxfId="30" dataDxfId="29">
  <autoFilter ref="C6:J205" xr:uid="{6C5DB9B0-82B4-469A-9495-50D908412B7E}"/>
  <tableColumns count="8">
    <tableColumn id="1" xr3:uid="{1E8F815E-30C7-4920-8760-4365C66CDC26}" name="Product_ID" dataDxfId="28"/>
    <tableColumn id="2" xr3:uid="{EFCC18F6-8555-4000-981F-D9D161020A5D}" name="Product_Name" dataDxfId="27">
      <calculatedColumnFormula>IFERROR(VLOOKUP(Purchase_Data[[#This Row],[Product_ID]],Products[#All],2,0),"")</calculatedColumnFormula>
    </tableColumn>
    <tableColumn id="3" xr3:uid="{66861D60-47AD-4868-BB9F-F4F5A639C3FE}" name="Vendor_ID" dataDxfId="26">
      <calculatedColumnFormula>IFERROR(VLOOKUP(Purchase_Data[[#This Row],[Product_ID]],Vendors[#All],2,0),"")</calculatedColumnFormula>
    </tableColumn>
    <tableColumn id="4" xr3:uid="{EDB4AEF2-35B1-49CD-8F8F-4A5A6DB833EE}" name="Vendor_Name" dataDxfId="25">
      <calculatedColumnFormula>IFERROR(VLOOKUP(Purchase_Data[[#This Row],[Product_ID]],Vendors[#All],3,0),"")</calculatedColumnFormula>
    </tableColumn>
    <tableColumn id="5" xr3:uid="{0CC7ACBD-03C6-4028-BE7B-95776586D9CE}" name="Date" dataDxfId="24"/>
    <tableColumn id="6" xr3:uid="{8EE460BF-374A-4BC8-911C-E51FB3232F2F}" name="Units" dataDxfId="23"/>
    <tableColumn id="7" xr3:uid="{8C1E61F8-8243-46F3-85B6-15D3B74468B9}" name="Cost" dataDxfId="22">
      <calculatedColumnFormula>IFERROR(VLOOKUP(Purchase_Data[[#This Row],[Product_ID]],Products[#All],6,0),"")</calculatedColumnFormula>
    </tableColumn>
    <tableColumn id="8" xr3:uid="{2FFC195B-E1C3-4523-A742-816805985A44}" name="Amount" dataDxfId="21">
      <calculatedColumnFormula>IFERROR(Purchase_Data[[#This Row],[Units]]*Purchase_Data[[#This Row],[Cost]],"")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CE0848-31B9-4357-815B-46FD81DDC8F6}" name="Sales_Data" displayName="Sales_Data" ref="D6:L1005" totalsRowShown="0" headerRowDxfId="20" dataDxfId="19">
  <autoFilter ref="D6:L1005" xr:uid="{E3CE0848-31B9-4357-815B-46FD81DDC8F6}"/>
  <tableColumns count="9">
    <tableColumn id="1" xr3:uid="{065FF75D-A613-4ED3-8FE2-2E0B15997FB2}" name="Customer_ID" dataDxfId="18"/>
    <tableColumn id="2" xr3:uid="{745C2926-9533-454F-A4F7-40B05E17686A}" name="Cust_Full_Name" dataDxfId="17">
      <calculatedColumnFormula>IFERROR(VLOOKUP(Sales_Data[[#This Row],[Customer_ID]],Customers[#All],2,0),"")</calculatedColumnFormula>
    </tableColumn>
    <tableColumn id="3" xr3:uid="{5A363EE4-C0DB-4C79-B62B-53DCBD6E085E}" name="Product_ID" dataDxfId="16"/>
    <tableColumn id="4" xr3:uid="{EF934F02-7F6B-421B-8F93-FE3F61154ABE}" name="Product_Name" dataDxfId="15">
      <calculatedColumnFormula>IFERROR(VLOOKUP(Sales_Data[[#This Row],[Product_ID]],Products[#All],2,0),"")</calculatedColumnFormula>
    </tableColumn>
    <tableColumn id="9" xr3:uid="{F49143E3-89E5-416A-8393-B520E0D169DD}" name="Date" dataDxfId="14"/>
    <tableColumn id="5" xr3:uid="{A06D390F-4415-4D03-B24D-81F448EEAB74}" name="Stocks(Unit)" dataDxfId="13">
      <calculatedColumnFormula>IFERROR(VLOOKUP(Sales_Data[[#This Row],[Product_ID]],Inventory_Data[#All],6,0),"")</calculatedColumnFormula>
    </tableColumn>
    <tableColumn id="6" xr3:uid="{D2529AE7-8513-495E-B9B4-6A5098518C2C}" name="Quantity" dataDxfId="12"/>
    <tableColumn id="7" xr3:uid="{7278282E-502F-40D8-984D-6A76290DEE16}" name="Price" dataDxfId="11">
      <calculatedColumnFormula>IFERROR(VLOOKUP(Sales_Data[[#This Row],[Product_ID]],Products[#All],5,0),"")</calculatedColumnFormula>
    </tableColumn>
    <tableColumn id="8" xr3:uid="{C3F5AC2D-EFD6-46DC-BB0C-77755464D784}" name="Total_Amount" dataDxfId="10">
      <calculatedColumnFormula>IFERROR(Sales_Data[[#This Row],[Price]]*Sales_Data[[#This Row],[Quantity]],"")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9E9149-17C1-4769-B902-9A4DC28D0AD0}" name="Inventory_Data" displayName="Inventory_Data" ref="D6:K300" totalsRowShown="0" headerRowDxfId="9" dataDxfId="8">
  <autoFilter ref="D6:K300" xr:uid="{D99E9149-17C1-4769-B902-9A4DC28D0AD0}"/>
  <tableColumns count="8">
    <tableColumn id="1" xr3:uid="{14D5792D-DB1F-4FF5-80AE-D151FB7961D9}" name="Product_ID" dataDxfId="7">
      <calculatedColumnFormula>IFERROR(Products[[#This Row],[Product_ID]],"")</calculatedColumnFormula>
    </tableColumn>
    <tableColumn id="2" xr3:uid="{08B95C22-3117-4DE1-A676-E29EA4A25C70}" name="Product_Name" dataDxfId="6">
      <calculatedColumnFormula>IFERROR(Products[[#This Row],[Product_Name]],"")</calculatedColumnFormula>
    </tableColumn>
    <tableColumn id="3" xr3:uid="{23E9DD59-FC94-4E10-AAFF-D78463B4A9E9}" name="Cost" dataDxfId="5">
      <calculatedColumnFormula>IFERROR(VLOOKUP(Inventory_Data[[#This Row],[Product_ID]],Products[#All],6,0),"")</calculatedColumnFormula>
    </tableColumn>
    <tableColumn id="4" xr3:uid="{07845C12-F110-4921-BBB6-419FC9216317}" name="P_Units" dataDxfId="4">
      <calculatedColumnFormula>IFERROR(SUMIF(Purchase_Data[Product_Name],Inventory_Data[[#This Row],[Product_Name]],Purchase_Data[Units]),"")</calculatedColumnFormula>
    </tableColumn>
    <tableColumn id="5" xr3:uid="{FCC7CB12-5725-4875-8469-668CDC6CEA3A}" name="S_Units" dataDxfId="3">
      <calculatedColumnFormula>IFERROR(SUMIF(Sales_Data[Product_Name],Inventory_Data[[#This Row],[Product_Name]],Sales_Data[Quantity]),"")</calculatedColumnFormula>
    </tableColumn>
    <tableColumn id="6" xr3:uid="{A3E1E560-0F8F-45C0-951A-4CB3EB6829E6}" name="Stock" dataDxfId="2">
      <calculatedColumnFormula>IFERROR(Inventory_Data[[#This Row],[P_Units]]-Inventory_Data[[#This Row],[S_Units]],"")</calculatedColumnFormula>
    </tableColumn>
    <tableColumn id="7" xr3:uid="{BBD1178D-101E-4503-9BC7-7B39A852ED81}" name="Stock_Amount" dataDxfId="1">
      <calculatedColumnFormula>IFERROR(Inventory_Data[[#This Row],[Cost]]*Inventory_Data[[#This Row],[Stock]],"")</calculatedColumnFormula>
    </tableColumn>
    <tableColumn id="8" xr3:uid="{CC0A8242-B0F5-4097-B222-C3B247C60258}" name="Notifications" dataDxfId="0">
      <calculatedColumnFormula>IFERROR(IF(Inventory_Data[[#This Row],[Stock]]&lt;5,"📞 "&amp;Inventory_Data[[#This Row],[Product_Name]]&amp;" Needs to Re-order ! PH "&amp;VLOOKUP(Inventory_Data[[#This Row],[Product_ID]],Vendors[#All],5,0),""),"")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3C4B-E064-4271-84DC-889CBEE6C3E9}">
  <dimension ref="A1:AA33"/>
  <sheetViews>
    <sheetView showRowColHeaders="0" topLeftCell="B1" zoomScale="55" zoomScaleNormal="55" workbookViewId="0">
      <selection activeCell="R22" sqref="R22"/>
    </sheetView>
  </sheetViews>
  <sheetFormatPr defaultRowHeight="19.8" customHeight="1" x14ac:dyDescent="0.3"/>
  <cols>
    <col min="1" max="1" width="5.88671875" style="2" customWidth="1"/>
    <col min="2" max="2" width="25" style="2" customWidth="1"/>
    <col min="3" max="3" width="4.88671875" style="2" customWidth="1"/>
    <col min="4" max="26" width="8.88671875" style="2"/>
    <col min="27" max="27" width="4.77734375" style="2" customWidth="1"/>
    <col min="28" max="16384" width="8.88671875" style="2"/>
  </cols>
  <sheetData>
    <row r="1" spans="1:27" ht="19.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8" customHeight="1" x14ac:dyDescent="0.3">
      <c r="A2" s="1"/>
      <c r="B2" s="19"/>
      <c r="C2" s="1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"/>
    </row>
    <row r="3" spans="1:27" ht="19.8" customHeight="1" x14ac:dyDescent="0.3">
      <c r="A3" s="1"/>
      <c r="B3" s="19"/>
      <c r="C3" s="1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"/>
    </row>
    <row r="4" spans="1:27" ht="19.8" customHeight="1" x14ac:dyDescent="0.3">
      <c r="A4" s="1"/>
      <c r="B4" s="19"/>
      <c r="C4" s="19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"/>
    </row>
    <row r="5" spans="1:27" ht="19.8" customHeight="1" x14ac:dyDescent="0.3">
      <c r="A5" s="1"/>
      <c r="B5" s="19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"/>
    </row>
    <row r="6" spans="1:27" ht="19.8" customHeight="1" x14ac:dyDescent="0.3">
      <c r="A6" s="1"/>
      <c r="B6" s="19"/>
      <c r="C6" s="19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2"/>
      <c r="X6" s="22"/>
      <c r="Y6" s="22"/>
      <c r="Z6" s="22"/>
      <c r="AA6" s="1"/>
    </row>
    <row r="7" spans="1:27" ht="19.8" customHeight="1" x14ac:dyDescent="0.3">
      <c r="A7" s="1"/>
      <c r="B7" s="19"/>
      <c r="C7" s="1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2"/>
      <c r="X7" s="22"/>
      <c r="Y7" s="22"/>
      <c r="Z7" s="22"/>
      <c r="AA7" s="1"/>
    </row>
    <row r="8" spans="1:27" ht="19.8" customHeight="1" x14ac:dyDescent="0.3">
      <c r="A8" s="1"/>
      <c r="B8" s="19"/>
      <c r="C8" s="19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2"/>
      <c r="X8" s="22"/>
      <c r="Y8" s="22"/>
      <c r="Z8" s="22"/>
      <c r="AA8" s="1"/>
    </row>
    <row r="9" spans="1:27" ht="19.8" customHeight="1" x14ac:dyDescent="0.3">
      <c r="A9" s="1"/>
      <c r="B9" s="19"/>
      <c r="C9" s="19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2"/>
      <c r="X9" s="22"/>
      <c r="Y9" s="22"/>
      <c r="Z9" s="22"/>
      <c r="AA9" s="1"/>
    </row>
    <row r="10" spans="1:27" ht="19.8" customHeight="1" x14ac:dyDescent="0.3">
      <c r="A10" s="1"/>
      <c r="B10" s="19"/>
      <c r="C10" s="1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1"/>
    </row>
    <row r="11" spans="1:27" ht="19.8" customHeight="1" x14ac:dyDescent="0.4">
      <c r="A11" s="1"/>
      <c r="B11" s="19"/>
      <c r="C11" s="1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3"/>
      <c r="S11" s="42"/>
      <c r="T11" s="42"/>
      <c r="U11" s="42"/>
      <c r="V11" s="42"/>
      <c r="W11" s="42"/>
      <c r="X11" s="42"/>
      <c r="Y11" s="42"/>
      <c r="Z11" s="42"/>
      <c r="AA11" s="1"/>
    </row>
    <row r="12" spans="1:27" ht="19.8" customHeight="1" x14ac:dyDescent="0.3">
      <c r="A12" s="1"/>
      <c r="B12" s="19"/>
      <c r="C12" s="1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1"/>
    </row>
    <row r="13" spans="1:27" ht="19.8" customHeight="1" x14ac:dyDescent="0.3">
      <c r="A13" s="1"/>
      <c r="B13" s="19"/>
      <c r="C13" s="1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1"/>
    </row>
    <row r="14" spans="1:27" ht="19.8" customHeight="1" x14ac:dyDescent="0.3">
      <c r="A14" s="1"/>
      <c r="B14" s="19"/>
      <c r="C14" s="1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1"/>
    </row>
    <row r="15" spans="1:27" ht="19.8" customHeight="1" x14ac:dyDescent="0.3">
      <c r="A15" s="1"/>
      <c r="B15" s="19"/>
      <c r="C15" s="19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1"/>
    </row>
    <row r="16" spans="1:27" ht="19.8" customHeight="1" x14ac:dyDescent="0.3">
      <c r="A16" s="1"/>
      <c r="B16" s="19"/>
      <c r="C16" s="19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 t="s">
        <v>45096</v>
      </c>
      <c r="Z16" s="42"/>
      <c r="AA16" s="1"/>
    </row>
    <row r="17" spans="1:27" ht="19.8" customHeight="1" x14ac:dyDescent="0.3">
      <c r="A17" s="1"/>
      <c r="B17" s="19"/>
      <c r="C17" s="19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1"/>
    </row>
    <row r="18" spans="1:27" ht="19.8" customHeight="1" x14ac:dyDescent="0.3">
      <c r="A18" s="1"/>
      <c r="B18" s="19"/>
      <c r="C18" s="19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1"/>
    </row>
    <row r="19" spans="1:27" ht="19.8" customHeight="1" x14ac:dyDescent="0.3">
      <c r="A19" s="1"/>
      <c r="B19" s="19"/>
      <c r="C19" s="19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1"/>
    </row>
    <row r="20" spans="1:27" ht="19.8" customHeight="1" x14ac:dyDescent="0.3">
      <c r="A20" s="1"/>
      <c r="B20" s="19"/>
      <c r="C20" s="19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1"/>
    </row>
    <row r="21" spans="1:27" ht="19.8" customHeight="1" x14ac:dyDescent="0.3">
      <c r="A21" s="1"/>
      <c r="B21" s="19"/>
      <c r="C21" s="19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1"/>
    </row>
    <row r="22" spans="1:27" ht="19.8" customHeight="1" x14ac:dyDescent="0.3">
      <c r="A22" s="1"/>
      <c r="B22" s="19"/>
      <c r="C22" s="19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1"/>
    </row>
    <row r="23" spans="1:27" ht="19.8" customHeight="1" x14ac:dyDescent="0.3">
      <c r="A23" s="1"/>
      <c r="B23" s="19"/>
      <c r="C23" s="19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1"/>
    </row>
    <row r="24" spans="1:27" ht="19.8" customHeight="1" x14ac:dyDescent="0.3">
      <c r="A24" s="1"/>
      <c r="B24" s="19"/>
      <c r="C24" s="19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1"/>
    </row>
    <row r="25" spans="1:27" ht="19.8" customHeight="1" x14ac:dyDescent="0.3">
      <c r="A25" s="1"/>
      <c r="B25" s="19"/>
      <c r="C25" s="1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1"/>
    </row>
    <row r="26" spans="1:27" ht="19.8" customHeight="1" x14ac:dyDescent="0.3">
      <c r="A26" s="1"/>
      <c r="B26" s="19"/>
      <c r="C26" s="19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1"/>
    </row>
    <row r="27" spans="1:27" ht="19.8" customHeight="1" x14ac:dyDescent="0.3">
      <c r="A27" s="1"/>
      <c r="B27" s="19"/>
      <c r="C27" s="19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1"/>
    </row>
    <row r="28" spans="1:27" ht="19.8" customHeight="1" x14ac:dyDescent="0.3">
      <c r="A28" s="1"/>
      <c r="B28" s="19"/>
      <c r="C28" s="19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1"/>
    </row>
    <row r="29" spans="1:27" ht="19.8" customHeight="1" x14ac:dyDescent="0.3">
      <c r="A29" s="1"/>
      <c r="B29" s="19"/>
      <c r="C29" s="1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1"/>
    </row>
    <row r="30" spans="1:27" ht="19.8" customHeight="1" x14ac:dyDescent="0.3">
      <c r="A30" s="1"/>
      <c r="B30" s="19"/>
      <c r="C30" s="19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1"/>
    </row>
    <row r="31" spans="1:27" ht="19.8" customHeight="1" x14ac:dyDescent="0.3">
      <c r="A31" s="1"/>
      <c r="B31" s="19"/>
      <c r="C31" s="19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1"/>
    </row>
    <row r="32" spans="1:27" ht="19.8" customHeight="1" x14ac:dyDescent="0.3">
      <c r="A32" s="1"/>
      <c r="B32" s="19"/>
      <c r="C32" s="19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1"/>
    </row>
    <row r="33" spans="1:27" ht="19.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03C6-CE8D-4C99-86F7-12F64C37AB16}">
  <dimension ref="A4:T100"/>
  <sheetViews>
    <sheetView topLeftCell="D5" zoomScale="55" zoomScaleNormal="55" workbookViewId="0">
      <selection activeCell="U21" sqref="U21"/>
    </sheetView>
  </sheetViews>
  <sheetFormatPr defaultRowHeight="14.4" x14ac:dyDescent="0.3"/>
  <cols>
    <col min="1" max="1" width="13.88671875" bestFit="1" customWidth="1"/>
    <col min="2" max="2" width="20.33203125" bestFit="1" customWidth="1"/>
    <col min="3" max="3" width="22.44140625" customWidth="1"/>
    <col min="4" max="6" width="6.21875" bestFit="1" customWidth="1"/>
    <col min="7" max="7" width="14.109375" bestFit="1" customWidth="1"/>
    <col min="8" max="8" width="19.21875" customWidth="1"/>
    <col min="9" max="9" width="6.21875" bestFit="1" customWidth="1"/>
    <col min="10" max="10" width="23.21875" bestFit="1" customWidth="1"/>
    <col min="11" max="11" width="12.33203125" bestFit="1" customWidth="1"/>
    <col min="12" max="18" width="6.21875" bestFit="1" customWidth="1"/>
    <col min="19" max="19" width="13.88671875" bestFit="1" customWidth="1"/>
    <col min="20" max="21" width="17.109375" bestFit="1" customWidth="1"/>
    <col min="22" max="23" width="6.6640625" bestFit="1" customWidth="1"/>
    <col min="24" max="24" width="5.5546875" bestFit="1" customWidth="1"/>
    <col min="25" max="28" width="6.6640625" bestFit="1" customWidth="1"/>
    <col min="29" max="31" width="7.77734375" bestFit="1" customWidth="1"/>
    <col min="32" max="32" width="6.6640625" bestFit="1" customWidth="1"/>
    <col min="33" max="52" width="7.77734375" bestFit="1" customWidth="1"/>
    <col min="53" max="53" width="6.6640625" bestFit="1" customWidth="1"/>
    <col min="54" max="54" width="7.77734375" bestFit="1" customWidth="1"/>
    <col min="55" max="58" width="8.88671875" bestFit="1" customWidth="1"/>
    <col min="59" max="59" width="6.21875" bestFit="1" customWidth="1"/>
    <col min="60" max="60" width="10.77734375" bestFit="1" customWidth="1"/>
    <col min="61" max="61" width="5.21875" bestFit="1" customWidth="1"/>
    <col min="62" max="83" width="6.21875" bestFit="1" customWidth="1"/>
    <col min="84" max="84" width="5.21875" bestFit="1" customWidth="1"/>
    <col min="85" max="99" width="6.21875" bestFit="1" customWidth="1"/>
    <col min="100" max="100" width="5.21875" bestFit="1" customWidth="1"/>
    <col min="101" max="112" width="6.21875" bestFit="1" customWidth="1"/>
    <col min="113" max="113" width="5.21875" bestFit="1" customWidth="1"/>
    <col min="114" max="135" width="6.21875" bestFit="1" customWidth="1"/>
    <col min="136" max="136" width="5.21875" bestFit="1" customWidth="1"/>
    <col min="137" max="155" width="6.21875" bestFit="1" customWidth="1"/>
    <col min="156" max="156" width="7" bestFit="1" customWidth="1"/>
    <col min="157" max="157" width="10.5546875" bestFit="1" customWidth="1"/>
  </cols>
  <sheetData>
    <row r="4" spans="1:11" ht="30" customHeight="1" thickBot="1" x14ac:dyDescent="0.35"/>
    <row r="5" spans="1:11" x14ac:dyDescent="0.3">
      <c r="A5" t="s">
        <v>45080</v>
      </c>
      <c r="C5" s="11" t="s">
        <v>45081</v>
      </c>
      <c r="G5" s="15" t="s">
        <v>45086</v>
      </c>
      <c r="H5" t="s">
        <v>45093</v>
      </c>
      <c r="J5" s="15" t="s">
        <v>45086</v>
      </c>
      <c r="K5" t="s">
        <v>45095</v>
      </c>
    </row>
    <row r="6" spans="1:11" ht="15" thickBot="1" x14ac:dyDescent="0.35">
      <c r="A6">
        <v>10000</v>
      </c>
      <c r="C6" s="12">
        <f>GETPIVOTDATA("Cust_Full_Name",$A$5)</f>
        <v>10000</v>
      </c>
      <c r="G6" s="16" t="s">
        <v>43435</v>
      </c>
      <c r="H6">
        <v>250</v>
      </c>
      <c r="J6" s="16" t="s">
        <v>43870</v>
      </c>
      <c r="K6">
        <v>58</v>
      </c>
    </row>
    <row r="7" spans="1:11" ht="15" thickBot="1" x14ac:dyDescent="0.35">
      <c r="G7" s="16" t="s">
        <v>43519</v>
      </c>
      <c r="H7">
        <v>196</v>
      </c>
      <c r="J7" s="16" t="s">
        <v>43528</v>
      </c>
      <c r="K7">
        <v>-36</v>
      </c>
    </row>
    <row r="8" spans="1:11" x14ac:dyDescent="0.3">
      <c r="A8" t="s">
        <v>45082</v>
      </c>
      <c r="C8" s="11" t="s">
        <v>45083</v>
      </c>
      <c r="G8" s="16" t="s">
        <v>43468</v>
      </c>
      <c r="H8">
        <v>186</v>
      </c>
      <c r="J8" s="16" t="s">
        <v>43835</v>
      </c>
      <c r="K8">
        <v>-2</v>
      </c>
    </row>
    <row r="9" spans="1:11" ht="15" thickBot="1" x14ac:dyDescent="0.35">
      <c r="A9">
        <v>250</v>
      </c>
      <c r="C9" s="12">
        <f>GETPIVOTDATA("Product_Name",$A$8)</f>
        <v>250</v>
      </c>
      <c r="G9" s="16" t="s">
        <v>43465</v>
      </c>
      <c r="H9">
        <v>150</v>
      </c>
      <c r="J9" s="16" t="s">
        <v>43525</v>
      </c>
      <c r="K9">
        <v>-57</v>
      </c>
    </row>
    <row r="10" spans="1:11" ht="15" thickBot="1" x14ac:dyDescent="0.35">
      <c r="G10" s="16" t="s">
        <v>43441</v>
      </c>
      <c r="H10">
        <v>150</v>
      </c>
      <c r="J10" s="16" t="s">
        <v>43755</v>
      </c>
      <c r="K10">
        <v>-30</v>
      </c>
    </row>
    <row r="11" spans="1:11" x14ac:dyDescent="0.3">
      <c r="A11" t="s">
        <v>45084</v>
      </c>
      <c r="C11" s="11" t="s">
        <v>45085</v>
      </c>
      <c r="G11" s="16" t="s">
        <v>43395</v>
      </c>
      <c r="H11">
        <v>132</v>
      </c>
      <c r="J11" s="16" t="s">
        <v>43412</v>
      </c>
      <c r="K11">
        <v>36</v>
      </c>
    </row>
    <row r="12" spans="1:11" ht="15" thickBot="1" x14ac:dyDescent="0.35">
      <c r="A12" s="13">
        <v>705713.65</v>
      </c>
      <c r="B12" s="13"/>
      <c r="C12" s="14">
        <f>GETPIVOTDATA("Amount",$A$11)</f>
        <v>705713.65</v>
      </c>
      <c r="G12" s="16" t="s">
        <v>43450</v>
      </c>
      <c r="H12">
        <v>110</v>
      </c>
      <c r="J12" s="16" t="s">
        <v>43486</v>
      </c>
      <c r="K12">
        <v>204</v>
      </c>
    </row>
    <row r="13" spans="1:11" ht="15" thickBot="1" x14ac:dyDescent="0.35">
      <c r="G13" s="16" t="s">
        <v>43486</v>
      </c>
      <c r="H13">
        <v>96</v>
      </c>
      <c r="J13" s="16" t="s">
        <v>43477</v>
      </c>
      <c r="K13">
        <v>0</v>
      </c>
    </row>
    <row r="14" spans="1:11" x14ac:dyDescent="0.3">
      <c r="A14" s="15" t="s">
        <v>45086</v>
      </c>
      <c r="B14" t="s">
        <v>45088</v>
      </c>
      <c r="C14" s="11" t="s">
        <v>45089</v>
      </c>
      <c r="G14" s="16" t="s">
        <v>43498</v>
      </c>
      <c r="H14">
        <v>88</v>
      </c>
      <c r="J14" s="16" t="s">
        <v>43808</v>
      </c>
      <c r="K14">
        <v>-8</v>
      </c>
    </row>
    <row r="15" spans="1:11" ht="15" thickBot="1" x14ac:dyDescent="0.35">
      <c r="A15" s="16">
        <v>1</v>
      </c>
      <c r="B15">
        <v>7461.49</v>
      </c>
      <c r="C15" s="14">
        <f>GETPIVOTDATA("Total_Amount",$A$14)</f>
        <v>412006.35000000003</v>
      </c>
      <c r="G15" s="16" t="s">
        <v>43462</v>
      </c>
      <c r="H15">
        <v>84</v>
      </c>
      <c r="J15" s="16" t="s">
        <v>43465</v>
      </c>
      <c r="K15">
        <v>150</v>
      </c>
    </row>
    <row r="16" spans="1:11" x14ac:dyDescent="0.3">
      <c r="A16" s="16">
        <v>2</v>
      </c>
      <c r="B16">
        <v>10689.56</v>
      </c>
      <c r="G16" s="16" t="s">
        <v>45087</v>
      </c>
      <c r="H16">
        <v>1442</v>
      </c>
      <c r="J16" s="16" t="s">
        <v>43462</v>
      </c>
      <c r="K16">
        <v>216</v>
      </c>
    </row>
    <row r="17" spans="1:20" x14ac:dyDescent="0.3">
      <c r="A17" s="16">
        <v>3</v>
      </c>
      <c r="B17">
        <v>28794.630000000005</v>
      </c>
      <c r="J17" s="16" t="s">
        <v>43817</v>
      </c>
      <c r="K17">
        <v>-34</v>
      </c>
    </row>
    <row r="18" spans="1:20" x14ac:dyDescent="0.3">
      <c r="A18" s="16">
        <v>4</v>
      </c>
      <c r="B18">
        <v>28030.800000000003</v>
      </c>
      <c r="J18" s="16" t="s">
        <v>43501</v>
      </c>
      <c r="K18">
        <v>219</v>
      </c>
    </row>
    <row r="19" spans="1:20" x14ac:dyDescent="0.3">
      <c r="A19" s="16">
        <v>5</v>
      </c>
      <c r="B19">
        <v>42247.7</v>
      </c>
      <c r="G19" s="15" t="s">
        <v>45086</v>
      </c>
      <c r="H19" t="s">
        <v>45088</v>
      </c>
      <c r="J19" s="16" t="s">
        <v>43426</v>
      </c>
      <c r="K19">
        <v>-70</v>
      </c>
    </row>
    <row r="20" spans="1:20" x14ac:dyDescent="0.3">
      <c r="A20" s="16">
        <v>6</v>
      </c>
      <c r="B20">
        <v>58946.1</v>
      </c>
      <c r="G20" s="16"/>
      <c r="H20">
        <v>64355.149999999994</v>
      </c>
      <c r="J20" s="16" t="s">
        <v>43761</v>
      </c>
      <c r="K20">
        <v>-8</v>
      </c>
    </row>
    <row r="21" spans="1:20" x14ac:dyDescent="0.3">
      <c r="A21" s="16">
        <v>7</v>
      </c>
      <c r="B21">
        <v>78849.47</v>
      </c>
      <c r="G21" s="16" t="s">
        <v>2159</v>
      </c>
      <c r="H21">
        <v>15356.6</v>
      </c>
      <c r="J21" s="16" t="s">
        <v>43534</v>
      </c>
      <c r="K21">
        <v>-22</v>
      </c>
    </row>
    <row r="22" spans="1:20" x14ac:dyDescent="0.3">
      <c r="A22" s="16">
        <v>8</v>
      </c>
      <c r="B22">
        <v>30786.400000000001</v>
      </c>
      <c r="G22" s="16" t="s">
        <v>1102</v>
      </c>
      <c r="H22">
        <v>11013.029999999999</v>
      </c>
      <c r="J22" s="16" t="s">
        <v>43423</v>
      </c>
      <c r="K22">
        <v>200</v>
      </c>
    </row>
    <row r="23" spans="1:20" x14ac:dyDescent="0.3">
      <c r="A23" s="16">
        <v>9</v>
      </c>
      <c r="B23">
        <v>58762.8</v>
      </c>
      <c r="G23" s="16" t="s">
        <v>51</v>
      </c>
      <c r="H23">
        <v>10671.93</v>
      </c>
      <c r="J23" s="16" t="s">
        <v>43746</v>
      </c>
      <c r="K23">
        <v>-4</v>
      </c>
    </row>
    <row r="24" spans="1:20" x14ac:dyDescent="0.3">
      <c r="A24" s="16">
        <v>10</v>
      </c>
      <c r="B24">
        <v>63622.000000000007</v>
      </c>
      <c r="G24" s="16" t="s">
        <v>5346</v>
      </c>
      <c r="H24">
        <v>10269.719999999999</v>
      </c>
      <c r="J24" s="16" t="s">
        <v>43862</v>
      </c>
      <c r="K24">
        <v>60</v>
      </c>
    </row>
    <row r="25" spans="1:20" x14ac:dyDescent="0.3">
      <c r="A25" s="16">
        <v>20</v>
      </c>
      <c r="B25">
        <v>3815.4</v>
      </c>
      <c r="G25" s="16" t="s">
        <v>201</v>
      </c>
      <c r="H25">
        <v>9489.15</v>
      </c>
      <c r="J25" s="16" t="s">
        <v>43444</v>
      </c>
      <c r="K25">
        <v>-26</v>
      </c>
      <c r="S25" s="15" t="s">
        <v>45086</v>
      </c>
      <c r="T25" t="s">
        <v>45112</v>
      </c>
    </row>
    <row r="26" spans="1:20" x14ac:dyDescent="0.3">
      <c r="A26" s="16" t="s">
        <v>45087</v>
      </c>
      <c r="B26">
        <v>412006.35000000003</v>
      </c>
      <c r="G26" s="16" t="s">
        <v>42679</v>
      </c>
      <c r="H26">
        <v>9083.94</v>
      </c>
      <c r="J26" s="16" t="s">
        <v>43453</v>
      </c>
      <c r="K26">
        <v>0</v>
      </c>
      <c r="S26" s="16" t="s">
        <v>45099</v>
      </c>
      <c r="T26" s="44" t="e">
        <v>#DIV/0!</v>
      </c>
    </row>
    <row r="27" spans="1:20" x14ac:dyDescent="0.3">
      <c r="G27" s="16" t="s">
        <v>4875</v>
      </c>
      <c r="H27">
        <v>8810.2800000000007</v>
      </c>
      <c r="J27" s="16" t="s">
        <v>43432</v>
      </c>
      <c r="K27">
        <v>546</v>
      </c>
      <c r="S27" s="16" t="s">
        <v>45100</v>
      </c>
      <c r="T27" s="44">
        <v>17685.783333333333</v>
      </c>
    </row>
    <row r="28" spans="1:20" ht="15" thickBot="1" x14ac:dyDescent="0.35">
      <c r="G28" s="16" t="s">
        <v>566</v>
      </c>
      <c r="H28">
        <v>8461.1200000000008</v>
      </c>
      <c r="J28" s="16" t="s">
        <v>43383</v>
      </c>
      <c r="K28">
        <v>279</v>
      </c>
      <c r="S28" s="16" t="s">
        <v>45101</v>
      </c>
      <c r="T28" s="44">
        <v>18846.55</v>
      </c>
    </row>
    <row r="29" spans="1:20" x14ac:dyDescent="0.3">
      <c r="A29" t="s">
        <v>45090</v>
      </c>
      <c r="C29" s="17" t="s">
        <v>45091</v>
      </c>
      <c r="G29" s="16" t="s">
        <v>4302</v>
      </c>
      <c r="H29">
        <v>7829.4000000000005</v>
      </c>
      <c r="J29" s="16" t="s">
        <v>43743</v>
      </c>
      <c r="K29">
        <v>-8</v>
      </c>
      <c r="S29" s="16" t="s">
        <v>45102</v>
      </c>
      <c r="T29" s="44" t="e">
        <v>#DIV/0!</v>
      </c>
    </row>
    <row r="30" spans="1:20" ht="15" thickBot="1" x14ac:dyDescent="0.35">
      <c r="A30">
        <v>1137153.2300000009</v>
      </c>
      <c r="C30" s="14">
        <f>GETPIVOTDATA("Stock_Amount",$A$29)</f>
        <v>1137153.2300000009</v>
      </c>
      <c r="G30" s="16" t="s">
        <v>45087</v>
      </c>
      <c r="H30">
        <v>155340.31999999998</v>
      </c>
      <c r="J30" s="16" t="s">
        <v>43752</v>
      </c>
      <c r="K30">
        <v>-10</v>
      </c>
      <c r="S30" s="16" t="s">
        <v>45103</v>
      </c>
      <c r="T30" s="44">
        <v>22328.291666666668</v>
      </c>
    </row>
    <row r="31" spans="1:20" x14ac:dyDescent="0.3">
      <c r="J31" s="16" t="s">
        <v>43859</v>
      </c>
      <c r="K31">
        <v>-32</v>
      </c>
      <c r="S31" s="16" t="s">
        <v>45104</v>
      </c>
      <c r="T31" s="44">
        <v>4149.5625</v>
      </c>
    </row>
    <row r="32" spans="1:20" ht="15" thickBot="1" x14ac:dyDescent="0.35">
      <c r="J32" s="16" t="s">
        <v>43758</v>
      </c>
      <c r="K32">
        <v>-18</v>
      </c>
      <c r="S32" s="16" t="s">
        <v>45105</v>
      </c>
      <c r="T32" s="44">
        <v>22069.8</v>
      </c>
    </row>
    <row r="33" spans="3:20" x14ac:dyDescent="0.3">
      <c r="C33" s="11" t="s">
        <v>45092</v>
      </c>
      <c r="J33" s="16" t="s">
        <v>43471</v>
      </c>
      <c r="K33">
        <v>384</v>
      </c>
      <c r="S33" s="16" t="s">
        <v>45106</v>
      </c>
      <c r="T33" s="44">
        <v>21724.95</v>
      </c>
    </row>
    <row r="34" spans="3:20" ht="15" thickBot="1" x14ac:dyDescent="0.35">
      <c r="C34" s="14">
        <f>(C30+C15)-C12</f>
        <v>843445.93000000098</v>
      </c>
      <c r="J34" s="16" t="s">
        <v>43785</v>
      </c>
      <c r="K34">
        <v>160</v>
      </c>
      <c r="S34" s="16" t="s">
        <v>45107</v>
      </c>
      <c r="T34" s="44">
        <v>5939.45</v>
      </c>
    </row>
    <row r="35" spans="3:20" x14ac:dyDescent="0.3">
      <c r="J35" s="16" t="s">
        <v>43492</v>
      </c>
      <c r="K35">
        <v>-55</v>
      </c>
      <c r="S35" s="16" t="s">
        <v>45108</v>
      </c>
      <c r="T35" s="44">
        <v>34961.75</v>
      </c>
    </row>
    <row r="36" spans="3:20" x14ac:dyDescent="0.3">
      <c r="J36" s="16" t="s">
        <v>43764</v>
      </c>
      <c r="K36">
        <v>74</v>
      </c>
      <c r="S36" s="16" t="s">
        <v>45109</v>
      </c>
      <c r="T36" s="44">
        <v>15735.316666666666</v>
      </c>
    </row>
    <row r="37" spans="3:20" x14ac:dyDescent="0.3">
      <c r="J37" s="16" t="s">
        <v>43767</v>
      </c>
      <c r="K37">
        <v>66</v>
      </c>
      <c r="S37" s="16" t="s">
        <v>45110</v>
      </c>
      <c r="T37" s="44">
        <v>22444.916666666668</v>
      </c>
    </row>
    <row r="38" spans="3:20" x14ac:dyDescent="0.3">
      <c r="J38" s="16" t="s">
        <v>43441</v>
      </c>
      <c r="K38">
        <v>60</v>
      </c>
      <c r="S38" s="16" t="s">
        <v>45111</v>
      </c>
      <c r="T38" s="44" t="e">
        <v>#DIV/0!</v>
      </c>
    </row>
    <row r="39" spans="3:20" x14ac:dyDescent="0.3">
      <c r="J39" s="16" t="s">
        <v>43474</v>
      </c>
      <c r="K39">
        <v>-33</v>
      </c>
      <c r="S39" s="16" t="s">
        <v>45087</v>
      </c>
      <c r="T39" s="44">
        <v>18266.893589743588</v>
      </c>
    </row>
    <row r="40" spans="3:20" x14ac:dyDescent="0.3">
      <c r="J40" s="16" t="s">
        <v>43881</v>
      </c>
      <c r="K40">
        <v>104</v>
      </c>
    </row>
    <row r="41" spans="3:20" x14ac:dyDescent="0.3">
      <c r="J41" s="16" t="s">
        <v>43823</v>
      </c>
      <c r="K41">
        <v>-12</v>
      </c>
    </row>
    <row r="42" spans="3:20" x14ac:dyDescent="0.3">
      <c r="J42" s="16" t="s">
        <v>43459</v>
      </c>
      <c r="K42">
        <v>-1</v>
      </c>
    </row>
    <row r="43" spans="3:20" x14ac:dyDescent="0.3">
      <c r="J43" s="16" t="s">
        <v>43791</v>
      </c>
      <c r="K43">
        <v>-14</v>
      </c>
    </row>
    <row r="44" spans="3:20" x14ac:dyDescent="0.3">
      <c r="J44" s="16" t="s">
        <v>43779</v>
      </c>
      <c r="K44">
        <v>390</v>
      </c>
    </row>
    <row r="45" spans="3:20" x14ac:dyDescent="0.3">
      <c r="J45" s="16" t="s">
        <v>43522</v>
      </c>
      <c r="K45">
        <v>-22</v>
      </c>
    </row>
    <row r="46" spans="3:20" x14ac:dyDescent="0.3">
      <c r="J46" s="16" t="s">
        <v>43483</v>
      </c>
      <c r="K46">
        <v>-28</v>
      </c>
    </row>
    <row r="47" spans="3:20" x14ac:dyDescent="0.3">
      <c r="J47" s="16" t="s">
        <v>43782</v>
      </c>
      <c r="K47">
        <v>96</v>
      </c>
    </row>
    <row r="48" spans="3:20" x14ac:dyDescent="0.3">
      <c r="J48" s="16" t="s">
        <v>43800</v>
      </c>
      <c r="K48">
        <v>4</v>
      </c>
    </row>
    <row r="49" spans="10:11" x14ac:dyDescent="0.3">
      <c r="J49" s="16" t="s">
        <v>43419</v>
      </c>
      <c r="K49">
        <v>-16</v>
      </c>
    </row>
    <row r="50" spans="10:11" x14ac:dyDescent="0.3">
      <c r="J50" s="16" t="s">
        <v>43788</v>
      </c>
      <c r="K50">
        <v>-16</v>
      </c>
    </row>
    <row r="51" spans="10:11" x14ac:dyDescent="0.3">
      <c r="J51" s="16" t="s">
        <v>43498</v>
      </c>
      <c r="K51">
        <v>52</v>
      </c>
    </row>
    <row r="52" spans="10:11" x14ac:dyDescent="0.3">
      <c r="J52" s="16" t="s">
        <v>43409</v>
      </c>
      <c r="K52">
        <v>238</v>
      </c>
    </row>
    <row r="53" spans="10:11" x14ac:dyDescent="0.3">
      <c r="J53" s="16" t="s">
        <v>43811</v>
      </c>
      <c r="K53">
        <v>-18</v>
      </c>
    </row>
    <row r="54" spans="10:11" x14ac:dyDescent="0.3">
      <c r="J54" s="16" t="s">
        <v>43456</v>
      </c>
      <c r="K54">
        <v>58</v>
      </c>
    </row>
    <row r="55" spans="10:11" x14ac:dyDescent="0.3">
      <c r="J55" s="16" t="s">
        <v>43513</v>
      </c>
      <c r="K55">
        <v>40</v>
      </c>
    </row>
    <row r="56" spans="10:11" x14ac:dyDescent="0.3">
      <c r="J56" s="16" t="s">
        <v>43504</v>
      </c>
      <c r="K56">
        <v>-51</v>
      </c>
    </row>
    <row r="57" spans="10:11" x14ac:dyDescent="0.3">
      <c r="J57" s="16" t="s">
        <v>43773</v>
      </c>
      <c r="K57">
        <v>-22</v>
      </c>
    </row>
    <row r="58" spans="10:11" x14ac:dyDescent="0.3">
      <c r="J58" s="16" t="s">
        <v>43805</v>
      </c>
      <c r="K58">
        <v>-4</v>
      </c>
    </row>
    <row r="59" spans="10:11" x14ac:dyDescent="0.3">
      <c r="J59" s="16" t="s">
        <v>43797</v>
      </c>
      <c r="K59">
        <v>140</v>
      </c>
    </row>
    <row r="60" spans="10:11" x14ac:dyDescent="0.3">
      <c r="J60" s="16" t="s">
        <v>43387</v>
      </c>
      <c r="K60">
        <v>-22</v>
      </c>
    </row>
    <row r="61" spans="10:11" x14ac:dyDescent="0.3">
      <c r="J61" s="16" t="s">
        <v>43770</v>
      </c>
      <c r="K61">
        <v>-12</v>
      </c>
    </row>
    <row r="62" spans="10:11" x14ac:dyDescent="0.3">
      <c r="J62" s="16" t="s">
        <v>43495</v>
      </c>
      <c r="K62">
        <v>42</v>
      </c>
    </row>
    <row r="63" spans="10:11" x14ac:dyDescent="0.3">
      <c r="J63" s="16" t="s">
        <v>43865</v>
      </c>
      <c r="K63">
        <v>42</v>
      </c>
    </row>
    <row r="64" spans="10:11" x14ac:dyDescent="0.3">
      <c r="J64" s="16" t="s">
        <v>43480</v>
      </c>
      <c r="K64">
        <v>390</v>
      </c>
    </row>
    <row r="65" spans="10:11" x14ac:dyDescent="0.3">
      <c r="J65" s="16" t="s">
        <v>43519</v>
      </c>
      <c r="K65">
        <v>154</v>
      </c>
    </row>
    <row r="66" spans="10:11" x14ac:dyDescent="0.3">
      <c r="J66" s="16" t="s">
        <v>43391</v>
      </c>
      <c r="K66">
        <v>276</v>
      </c>
    </row>
    <row r="67" spans="10:11" x14ac:dyDescent="0.3">
      <c r="J67" s="16" t="s">
        <v>43406</v>
      </c>
      <c r="K67">
        <v>84</v>
      </c>
    </row>
    <row r="68" spans="10:11" x14ac:dyDescent="0.3">
      <c r="J68" s="16" t="s">
        <v>43814</v>
      </c>
      <c r="K68">
        <v>-14</v>
      </c>
    </row>
    <row r="69" spans="10:11" x14ac:dyDescent="0.3">
      <c r="J69" s="16" t="s">
        <v>43507</v>
      </c>
      <c r="K69">
        <v>-24</v>
      </c>
    </row>
    <row r="70" spans="10:11" x14ac:dyDescent="0.3">
      <c r="J70" s="16" t="s">
        <v>43838</v>
      </c>
      <c r="K70">
        <v>-10</v>
      </c>
    </row>
    <row r="71" spans="10:11" x14ac:dyDescent="0.3">
      <c r="J71" s="16" t="s">
        <v>43415</v>
      </c>
      <c r="K71">
        <v>-3</v>
      </c>
    </row>
    <row r="72" spans="10:11" x14ac:dyDescent="0.3">
      <c r="J72" s="16" t="s">
        <v>43429</v>
      </c>
      <c r="K72">
        <v>-1</v>
      </c>
    </row>
    <row r="73" spans="10:11" x14ac:dyDescent="0.3">
      <c r="J73" s="16" t="s">
        <v>43841</v>
      </c>
      <c r="K73">
        <v>-18</v>
      </c>
    </row>
    <row r="74" spans="10:11" x14ac:dyDescent="0.3">
      <c r="J74" s="16" t="s">
        <v>43435</v>
      </c>
      <c r="K74">
        <v>250</v>
      </c>
    </row>
    <row r="75" spans="10:11" x14ac:dyDescent="0.3">
      <c r="J75" s="16" t="s">
        <v>43820</v>
      </c>
      <c r="K75">
        <v>-20</v>
      </c>
    </row>
    <row r="76" spans="10:11" x14ac:dyDescent="0.3">
      <c r="J76" s="16" t="s">
        <v>43829</v>
      </c>
      <c r="K76">
        <v>24</v>
      </c>
    </row>
    <row r="77" spans="10:11" x14ac:dyDescent="0.3">
      <c r="J77" s="16" t="s">
        <v>43468</v>
      </c>
      <c r="K77">
        <v>-186</v>
      </c>
    </row>
    <row r="78" spans="10:11" x14ac:dyDescent="0.3">
      <c r="J78" s="16" t="s">
        <v>43447</v>
      </c>
      <c r="K78">
        <v>-45</v>
      </c>
    </row>
    <row r="79" spans="10:11" x14ac:dyDescent="0.3">
      <c r="J79" s="16" t="s">
        <v>43749</v>
      </c>
      <c r="K79">
        <v>-14</v>
      </c>
    </row>
    <row r="80" spans="10:11" x14ac:dyDescent="0.3">
      <c r="J80" s="16" t="s">
        <v>43844</v>
      </c>
      <c r="K80">
        <v>-30</v>
      </c>
    </row>
    <row r="81" spans="10:11" x14ac:dyDescent="0.3">
      <c r="J81" s="16" t="s">
        <v>43489</v>
      </c>
      <c r="K81">
        <v>-20</v>
      </c>
    </row>
    <row r="82" spans="10:11" x14ac:dyDescent="0.3">
      <c r="J82" s="16" t="s">
        <v>43776</v>
      </c>
      <c r="K82">
        <v>0</v>
      </c>
    </row>
    <row r="83" spans="10:11" x14ac:dyDescent="0.3">
      <c r="J83" s="16" t="s">
        <v>43438</v>
      </c>
      <c r="K83">
        <v>-10</v>
      </c>
    </row>
    <row r="84" spans="10:11" x14ac:dyDescent="0.3">
      <c r="J84" s="16" t="s">
        <v>43853</v>
      </c>
      <c r="K84">
        <v>-30</v>
      </c>
    </row>
    <row r="85" spans="10:11" x14ac:dyDescent="0.3">
      <c r="J85" s="16" t="s">
        <v>43510</v>
      </c>
      <c r="K85">
        <v>0</v>
      </c>
    </row>
    <row r="86" spans="10:11" x14ac:dyDescent="0.3">
      <c r="J86" s="16" t="s">
        <v>43450</v>
      </c>
      <c r="K86">
        <v>-110</v>
      </c>
    </row>
    <row r="87" spans="10:11" x14ac:dyDescent="0.3">
      <c r="J87" s="16" t="s">
        <v>43826</v>
      </c>
      <c r="K87">
        <v>-22</v>
      </c>
    </row>
    <row r="88" spans="10:11" x14ac:dyDescent="0.3">
      <c r="J88" s="16" t="s">
        <v>43395</v>
      </c>
      <c r="K88">
        <v>588</v>
      </c>
    </row>
    <row r="89" spans="10:11" x14ac:dyDescent="0.3">
      <c r="J89" s="16" t="s">
        <v>43402</v>
      </c>
      <c r="K89">
        <v>0</v>
      </c>
    </row>
    <row r="90" spans="10:11" x14ac:dyDescent="0.3">
      <c r="J90" s="16" t="s">
        <v>43873</v>
      </c>
      <c r="K90">
        <v>106</v>
      </c>
    </row>
    <row r="91" spans="10:11" x14ac:dyDescent="0.3">
      <c r="J91" s="16" t="s">
        <v>43878</v>
      </c>
      <c r="K91">
        <v>38</v>
      </c>
    </row>
    <row r="92" spans="10:11" x14ac:dyDescent="0.3">
      <c r="J92" s="16" t="s">
        <v>43516</v>
      </c>
      <c r="K92">
        <v>-8</v>
      </c>
    </row>
    <row r="93" spans="10:11" x14ac:dyDescent="0.3">
      <c r="J93" s="16" t="s">
        <v>43832</v>
      </c>
      <c r="K93">
        <v>-18</v>
      </c>
    </row>
    <row r="94" spans="10:11" x14ac:dyDescent="0.3">
      <c r="J94" s="16" t="s">
        <v>43847</v>
      </c>
      <c r="K94">
        <v>-14</v>
      </c>
    </row>
    <row r="95" spans="10:11" x14ac:dyDescent="0.3">
      <c r="J95" s="16" t="s">
        <v>43856</v>
      </c>
      <c r="K95">
        <v>-28</v>
      </c>
    </row>
    <row r="96" spans="10:11" x14ac:dyDescent="0.3">
      <c r="J96" s="16" t="s">
        <v>43794</v>
      </c>
      <c r="K96">
        <v>140</v>
      </c>
    </row>
    <row r="97" spans="10:11" x14ac:dyDescent="0.3">
      <c r="J97" s="16" t="s">
        <v>43850</v>
      </c>
      <c r="K97">
        <v>-32</v>
      </c>
    </row>
    <row r="98" spans="10:11" x14ac:dyDescent="0.3">
      <c r="J98" s="16" t="s">
        <v>43531</v>
      </c>
      <c r="K98">
        <v>48</v>
      </c>
    </row>
    <row r="99" spans="10:11" x14ac:dyDescent="0.3">
      <c r="J99" s="16" t="s">
        <v>43399</v>
      </c>
      <c r="K99">
        <v>-30</v>
      </c>
    </row>
    <row r="100" spans="10:11" x14ac:dyDescent="0.3">
      <c r="J100" s="16" t="s">
        <v>45087</v>
      </c>
      <c r="K100">
        <v>4638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267A-4BD9-4093-B015-7EC3E4187B9F}">
  <dimension ref="A1:H10006"/>
  <sheetViews>
    <sheetView zoomScale="70" zoomScaleNormal="70" workbookViewId="0"/>
  </sheetViews>
  <sheetFormatPr defaultRowHeight="19.8" customHeight="1" x14ac:dyDescent="0.3"/>
  <cols>
    <col min="1" max="1" width="5.88671875" style="1" customWidth="1"/>
    <col min="2" max="2" width="25" style="2" customWidth="1"/>
    <col min="3" max="3" width="4.88671875" customWidth="1"/>
    <col min="4" max="4" width="19.44140625" customWidth="1"/>
    <col min="5" max="5" width="21.109375" customWidth="1"/>
    <col min="6" max="6" width="39" bestFit="1" customWidth="1"/>
    <col min="7" max="7" width="30.109375" customWidth="1"/>
    <col min="8" max="8" width="24.21875" customWidth="1"/>
  </cols>
  <sheetData>
    <row r="1" spans="2:8" ht="19.8" customHeight="1" x14ac:dyDescent="0.3">
      <c r="B1" s="1"/>
      <c r="C1" s="1"/>
      <c r="D1" s="1"/>
      <c r="E1" s="1"/>
      <c r="F1" s="1"/>
      <c r="G1" s="1"/>
      <c r="H1" s="1"/>
    </row>
    <row r="2" spans="2:8" ht="19.8" customHeight="1" x14ac:dyDescent="0.3">
      <c r="B2" s="19"/>
      <c r="C2" s="19"/>
      <c r="D2" s="1"/>
    </row>
    <row r="3" spans="2:8" ht="19.8" customHeight="1" x14ac:dyDescent="0.3">
      <c r="B3" s="19"/>
      <c r="C3" s="19"/>
      <c r="D3" s="1"/>
      <c r="E3" s="1"/>
      <c r="F3" s="1"/>
      <c r="G3" s="1"/>
      <c r="H3" s="1"/>
    </row>
    <row r="4" spans="2:8" ht="19.8" customHeight="1" x14ac:dyDescent="0.3">
      <c r="B4" s="19"/>
      <c r="C4" s="19"/>
      <c r="D4" s="1"/>
      <c r="E4" s="1"/>
      <c r="F4" s="1"/>
      <c r="G4" s="1"/>
      <c r="H4" s="1"/>
    </row>
    <row r="5" spans="2:8" ht="19.8" customHeight="1" x14ac:dyDescent="0.3">
      <c r="B5" s="19"/>
      <c r="C5" s="19"/>
      <c r="D5" s="1"/>
      <c r="E5" s="1"/>
      <c r="F5" s="1"/>
      <c r="G5" s="1"/>
      <c r="H5" s="1"/>
    </row>
    <row r="6" spans="2:8" ht="19.8" customHeight="1" x14ac:dyDescent="0.35">
      <c r="B6" s="19"/>
      <c r="C6" s="19"/>
      <c r="D6" s="20" t="s">
        <v>0</v>
      </c>
      <c r="E6" s="20" t="s">
        <v>1</v>
      </c>
      <c r="F6" s="20" t="s">
        <v>2</v>
      </c>
      <c r="G6" s="20" t="s">
        <v>3</v>
      </c>
      <c r="H6" s="20" t="s">
        <v>4</v>
      </c>
    </row>
    <row r="7" spans="2:8" ht="19.8" customHeight="1" x14ac:dyDescent="0.3">
      <c r="B7" s="19"/>
      <c r="C7" s="19"/>
      <c r="D7" s="21" t="s">
        <v>5</v>
      </c>
      <c r="E7" s="21" t="s">
        <v>6</v>
      </c>
      <c r="F7" s="21" t="s">
        <v>7</v>
      </c>
      <c r="G7" s="21" t="s">
        <v>8</v>
      </c>
      <c r="H7" s="21" t="s">
        <v>9</v>
      </c>
    </row>
    <row r="8" spans="2:8" ht="19.8" customHeight="1" x14ac:dyDescent="0.3">
      <c r="B8" s="19"/>
      <c r="C8" s="19"/>
      <c r="D8" s="21" t="s">
        <v>10</v>
      </c>
      <c r="E8" s="21" t="s">
        <v>11</v>
      </c>
      <c r="F8" s="21" t="s">
        <v>12</v>
      </c>
      <c r="G8" s="21" t="s">
        <v>13</v>
      </c>
      <c r="H8" s="21" t="s">
        <v>14</v>
      </c>
    </row>
    <row r="9" spans="2:8" ht="19.8" customHeight="1" x14ac:dyDescent="0.3">
      <c r="B9" s="19"/>
      <c r="C9" s="19"/>
      <c r="D9" s="21" t="s">
        <v>15</v>
      </c>
      <c r="E9" s="21" t="s">
        <v>16</v>
      </c>
      <c r="F9" s="21" t="s">
        <v>17</v>
      </c>
      <c r="G9" s="21" t="s">
        <v>18</v>
      </c>
      <c r="H9" s="21" t="s">
        <v>19</v>
      </c>
    </row>
    <row r="10" spans="2:8" ht="19.8" customHeight="1" x14ac:dyDescent="0.3">
      <c r="B10" s="19"/>
      <c r="C10" s="19"/>
      <c r="D10" s="21" t="s">
        <v>20</v>
      </c>
      <c r="E10" s="21" t="s">
        <v>21</v>
      </c>
      <c r="F10" s="21" t="s">
        <v>22</v>
      </c>
      <c r="G10" s="21" t="s">
        <v>23</v>
      </c>
      <c r="H10" s="21" t="s">
        <v>24</v>
      </c>
    </row>
    <row r="11" spans="2:8" ht="19.8" customHeight="1" x14ac:dyDescent="0.3">
      <c r="B11" s="19"/>
      <c r="C11" s="19"/>
      <c r="D11" s="21" t="s">
        <v>25</v>
      </c>
      <c r="E11" s="21" t="s">
        <v>26</v>
      </c>
      <c r="F11" s="21" t="s">
        <v>27</v>
      </c>
      <c r="G11" s="21" t="s">
        <v>28</v>
      </c>
      <c r="H11" s="21" t="s">
        <v>29</v>
      </c>
    </row>
    <row r="12" spans="2:8" ht="19.8" customHeight="1" x14ac:dyDescent="0.3">
      <c r="B12" s="19"/>
      <c r="C12" s="19"/>
      <c r="D12" s="21" t="s">
        <v>30</v>
      </c>
      <c r="E12" s="21" t="s">
        <v>31</v>
      </c>
      <c r="F12" s="21" t="s">
        <v>32</v>
      </c>
      <c r="G12" s="21" t="s">
        <v>33</v>
      </c>
      <c r="H12" s="21" t="s">
        <v>34</v>
      </c>
    </row>
    <row r="13" spans="2:8" ht="19.8" customHeight="1" x14ac:dyDescent="0.3">
      <c r="B13" s="19"/>
      <c r="C13" s="19"/>
      <c r="D13" s="21" t="s">
        <v>35</v>
      </c>
      <c r="E13" s="21" t="s">
        <v>36</v>
      </c>
      <c r="F13" s="21" t="s">
        <v>37</v>
      </c>
      <c r="G13" s="21" t="s">
        <v>38</v>
      </c>
      <c r="H13" s="21" t="s">
        <v>39</v>
      </c>
    </row>
    <row r="14" spans="2:8" ht="19.8" customHeight="1" x14ac:dyDescent="0.3">
      <c r="B14" s="19"/>
      <c r="C14" s="19"/>
      <c r="D14" s="21" t="s">
        <v>40</v>
      </c>
      <c r="E14" s="21" t="s">
        <v>41</v>
      </c>
      <c r="F14" s="21" t="s">
        <v>42</v>
      </c>
      <c r="G14" s="21" t="s">
        <v>43</v>
      </c>
      <c r="H14" s="21" t="s">
        <v>44</v>
      </c>
    </row>
    <row r="15" spans="2:8" ht="19.8" customHeight="1" x14ac:dyDescent="0.3">
      <c r="B15" s="19"/>
      <c r="C15" s="19"/>
      <c r="D15" s="21" t="s">
        <v>45</v>
      </c>
      <c r="E15" s="21" t="s">
        <v>46</v>
      </c>
      <c r="F15" s="21" t="s">
        <v>47</v>
      </c>
      <c r="G15" s="21" t="s">
        <v>48</v>
      </c>
      <c r="H15" s="21" t="s">
        <v>49</v>
      </c>
    </row>
    <row r="16" spans="2:8" ht="19.8" customHeight="1" x14ac:dyDescent="0.3">
      <c r="B16" s="19"/>
      <c r="C16" s="19"/>
      <c r="D16" s="21" t="s">
        <v>50</v>
      </c>
      <c r="E16" s="21" t="s">
        <v>51</v>
      </c>
      <c r="F16" s="21" t="s">
        <v>52</v>
      </c>
      <c r="G16" s="21" t="s">
        <v>53</v>
      </c>
      <c r="H16" s="21" t="s">
        <v>54</v>
      </c>
    </row>
    <row r="17" spans="2:8" ht="19.8" customHeight="1" x14ac:dyDescent="0.3">
      <c r="B17" s="19"/>
      <c r="C17" s="19"/>
      <c r="D17" s="21" t="s">
        <v>55</v>
      </c>
      <c r="E17" s="21" t="s">
        <v>56</v>
      </c>
      <c r="F17" s="21" t="s">
        <v>57</v>
      </c>
      <c r="G17" s="21" t="s">
        <v>58</v>
      </c>
      <c r="H17" s="21" t="s">
        <v>59</v>
      </c>
    </row>
    <row r="18" spans="2:8" ht="19.8" customHeight="1" x14ac:dyDescent="0.3">
      <c r="B18" s="19"/>
      <c r="C18" s="19"/>
      <c r="D18" s="21" t="s">
        <v>60</v>
      </c>
      <c r="E18" s="21" t="s">
        <v>61</v>
      </c>
      <c r="F18" s="21" t="s">
        <v>62</v>
      </c>
      <c r="G18" s="21" t="s">
        <v>63</v>
      </c>
      <c r="H18" s="21" t="s">
        <v>64</v>
      </c>
    </row>
    <row r="19" spans="2:8" ht="19.8" customHeight="1" x14ac:dyDescent="0.3">
      <c r="B19" s="19"/>
      <c r="C19" s="19"/>
      <c r="D19" s="21" t="s">
        <v>65</v>
      </c>
      <c r="E19" s="21" t="s">
        <v>66</v>
      </c>
      <c r="F19" s="21" t="s">
        <v>67</v>
      </c>
      <c r="G19" s="21" t="s">
        <v>68</v>
      </c>
      <c r="H19" s="21" t="s">
        <v>69</v>
      </c>
    </row>
    <row r="20" spans="2:8" ht="19.8" customHeight="1" x14ac:dyDescent="0.3">
      <c r="B20" s="19"/>
      <c r="C20" s="19"/>
      <c r="D20" s="21" t="s">
        <v>70</v>
      </c>
      <c r="E20" s="21" t="s">
        <v>71</v>
      </c>
      <c r="F20" s="21" t="s">
        <v>72</v>
      </c>
      <c r="G20" s="21" t="s">
        <v>73</v>
      </c>
      <c r="H20" s="21" t="s">
        <v>74</v>
      </c>
    </row>
    <row r="21" spans="2:8" ht="19.8" customHeight="1" x14ac:dyDescent="0.3">
      <c r="B21" s="19"/>
      <c r="C21" s="19"/>
      <c r="D21" s="21" t="s">
        <v>75</v>
      </c>
      <c r="E21" s="21" t="s">
        <v>76</v>
      </c>
      <c r="F21" s="21" t="s">
        <v>77</v>
      </c>
      <c r="G21" s="21" t="s">
        <v>78</v>
      </c>
      <c r="H21" s="21" t="s">
        <v>79</v>
      </c>
    </row>
    <row r="22" spans="2:8" ht="19.8" customHeight="1" x14ac:dyDescent="0.3">
      <c r="B22" s="19"/>
      <c r="C22" s="19"/>
      <c r="D22" s="21" t="s">
        <v>80</v>
      </c>
      <c r="E22" s="21" t="s">
        <v>81</v>
      </c>
      <c r="F22" s="21" t="s">
        <v>82</v>
      </c>
      <c r="G22" s="21" t="s">
        <v>83</v>
      </c>
      <c r="H22" s="21" t="s">
        <v>84</v>
      </c>
    </row>
    <row r="23" spans="2:8" ht="19.8" customHeight="1" x14ac:dyDescent="0.3">
      <c r="B23" s="19"/>
      <c r="C23" s="19"/>
      <c r="D23" s="21" t="s">
        <v>85</v>
      </c>
      <c r="E23" s="21" t="s">
        <v>86</v>
      </c>
      <c r="F23" s="21" t="s">
        <v>87</v>
      </c>
      <c r="G23" s="21" t="s">
        <v>88</v>
      </c>
      <c r="H23" s="21" t="s">
        <v>89</v>
      </c>
    </row>
    <row r="24" spans="2:8" ht="19.8" customHeight="1" x14ac:dyDescent="0.3">
      <c r="B24" s="19"/>
      <c r="C24" s="19"/>
      <c r="D24" s="21" t="s">
        <v>90</v>
      </c>
      <c r="E24" s="21" t="s">
        <v>91</v>
      </c>
      <c r="F24" s="21" t="s">
        <v>92</v>
      </c>
      <c r="G24" s="21" t="s">
        <v>93</v>
      </c>
      <c r="H24" s="21" t="s">
        <v>94</v>
      </c>
    </row>
    <row r="25" spans="2:8" ht="19.8" customHeight="1" x14ac:dyDescent="0.3">
      <c r="B25" s="19"/>
      <c r="C25" s="19"/>
      <c r="D25" s="21" t="s">
        <v>95</v>
      </c>
      <c r="E25" s="21" t="s">
        <v>96</v>
      </c>
      <c r="F25" s="21" t="s">
        <v>97</v>
      </c>
      <c r="G25" s="21" t="s">
        <v>98</v>
      </c>
      <c r="H25" s="21" t="s">
        <v>99</v>
      </c>
    </row>
    <row r="26" spans="2:8" ht="19.8" customHeight="1" x14ac:dyDescent="0.3">
      <c r="B26" s="19"/>
      <c r="C26" s="19"/>
      <c r="D26" s="21" t="s">
        <v>100</v>
      </c>
      <c r="E26" s="21" t="s">
        <v>101</v>
      </c>
      <c r="F26" s="21" t="s">
        <v>102</v>
      </c>
      <c r="G26" s="21" t="s">
        <v>103</v>
      </c>
      <c r="H26" s="21" t="s">
        <v>104</v>
      </c>
    </row>
    <row r="27" spans="2:8" ht="19.8" customHeight="1" x14ac:dyDescent="0.3">
      <c r="B27" s="19"/>
      <c r="C27" s="19"/>
      <c r="D27" s="21" t="s">
        <v>105</v>
      </c>
      <c r="E27" s="21" t="s">
        <v>106</v>
      </c>
      <c r="F27" s="21" t="s">
        <v>107</v>
      </c>
      <c r="G27" s="21" t="s">
        <v>108</v>
      </c>
      <c r="H27" s="21" t="s">
        <v>109</v>
      </c>
    </row>
    <row r="28" spans="2:8" ht="19.8" customHeight="1" x14ac:dyDescent="0.3">
      <c r="B28" s="19"/>
      <c r="C28" s="19"/>
      <c r="D28" s="21" t="s">
        <v>110</v>
      </c>
      <c r="E28" s="21" t="s">
        <v>111</v>
      </c>
      <c r="F28" s="21" t="s">
        <v>112</v>
      </c>
      <c r="G28" s="21" t="s">
        <v>113</v>
      </c>
      <c r="H28" s="21" t="s">
        <v>114</v>
      </c>
    </row>
    <row r="29" spans="2:8" ht="19.8" customHeight="1" x14ac:dyDescent="0.3">
      <c r="B29" s="19"/>
      <c r="C29" s="19"/>
      <c r="D29" s="21" t="s">
        <v>115</v>
      </c>
      <c r="E29" s="21" t="s">
        <v>116</v>
      </c>
      <c r="F29" s="21" t="s">
        <v>117</v>
      </c>
      <c r="G29" s="21" t="s">
        <v>118</v>
      </c>
      <c r="H29" s="21" t="s">
        <v>119</v>
      </c>
    </row>
    <row r="30" spans="2:8" ht="19.8" customHeight="1" x14ac:dyDescent="0.3">
      <c r="B30" s="19"/>
      <c r="C30" s="19"/>
      <c r="D30" s="21" t="s">
        <v>120</v>
      </c>
      <c r="E30" s="21" t="s">
        <v>121</v>
      </c>
      <c r="F30" s="21" t="s">
        <v>122</v>
      </c>
      <c r="G30" s="21" t="s">
        <v>123</v>
      </c>
      <c r="H30" s="21" t="s">
        <v>124</v>
      </c>
    </row>
    <row r="31" spans="2:8" ht="19.8" customHeight="1" x14ac:dyDescent="0.3">
      <c r="B31" s="19"/>
      <c r="C31" s="19"/>
      <c r="D31" s="21" t="s">
        <v>125</v>
      </c>
      <c r="E31" s="21" t="s">
        <v>126</v>
      </c>
      <c r="F31" s="21" t="s">
        <v>127</v>
      </c>
      <c r="G31" s="21" t="s">
        <v>128</v>
      </c>
      <c r="H31" s="21" t="s">
        <v>129</v>
      </c>
    </row>
    <row r="32" spans="2:8" ht="19.8" customHeight="1" x14ac:dyDescent="0.3">
      <c r="B32" s="19"/>
      <c r="C32" s="19"/>
      <c r="D32" s="21" t="s">
        <v>130</v>
      </c>
      <c r="E32" s="21" t="s">
        <v>131</v>
      </c>
      <c r="F32" s="21" t="s">
        <v>132</v>
      </c>
      <c r="G32" s="21" t="s">
        <v>133</v>
      </c>
      <c r="H32" s="21" t="s">
        <v>134</v>
      </c>
    </row>
    <row r="33" spans="2:8" ht="19.8" customHeight="1" x14ac:dyDescent="0.3">
      <c r="B33" s="19"/>
      <c r="C33" s="19"/>
      <c r="D33" s="21" t="s">
        <v>135</v>
      </c>
      <c r="E33" s="21" t="s">
        <v>136</v>
      </c>
      <c r="F33" s="21" t="s">
        <v>137</v>
      </c>
      <c r="G33" s="21" t="s">
        <v>138</v>
      </c>
      <c r="H33" s="21" t="s">
        <v>139</v>
      </c>
    </row>
    <row r="34" spans="2:8" ht="19.8" customHeight="1" x14ac:dyDescent="0.3">
      <c r="B34" s="19"/>
      <c r="C34" s="19"/>
      <c r="D34" s="21" t="s">
        <v>140</v>
      </c>
      <c r="E34" s="21" t="s">
        <v>141</v>
      </c>
      <c r="F34" s="21" t="s">
        <v>142</v>
      </c>
      <c r="G34" s="21" t="s">
        <v>143</v>
      </c>
      <c r="H34" s="21" t="s">
        <v>144</v>
      </c>
    </row>
    <row r="35" spans="2:8" ht="19.8" customHeight="1" x14ac:dyDescent="0.3">
      <c r="B35" s="19"/>
      <c r="C35" s="19"/>
      <c r="D35" s="21" t="s">
        <v>145</v>
      </c>
      <c r="E35" s="21" t="s">
        <v>146</v>
      </c>
      <c r="F35" s="21" t="s">
        <v>147</v>
      </c>
      <c r="G35" s="21" t="s">
        <v>148</v>
      </c>
      <c r="H35" s="21" t="s">
        <v>149</v>
      </c>
    </row>
    <row r="36" spans="2:8" ht="19.8" customHeight="1" x14ac:dyDescent="0.3">
      <c r="B36" s="19"/>
      <c r="C36" s="19"/>
      <c r="D36" s="21" t="s">
        <v>150</v>
      </c>
      <c r="E36" s="21" t="s">
        <v>151</v>
      </c>
      <c r="F36" s="21" t="s">
        <v>152</v>
      </c>
      <c r="G36" s="21" t="s">
        <v>153</v>
      </c>
      <c r="H36" s="21" t="s">
        <v>154</v>
      </c>
    </row>
    <row r="37" spans="2:8" ht="19.8" customHeight="1" x14ac:dyDescent="0.3">
      <c r="B37" s="19"/>
      <c r="C37" s="19"/>
      <c r="D37" s="21" t="s">
        <v>155</v>
      </c>
      <c r="E37" s="21" t="s">
        <v>156</v>
      </c>
      <c r="F37" s="21" t="s">
        <v>157</v>
      </c>
      <c r="G37" s="21" t="s">
        <v>158</v>
      </c>
      <c r="H37" s="21" t="s">
        <v>159</v>
      </c>
    </row>
    <row r="38" spans="2:8" ht="19.8" customHeight="1" x14ac:dyDescent="0.3">
      <c r="B38" s="19"/>
      <c r="C38" s="19"/>
      <c r="D38" s="21" t="s">
        <v>160</v>
      </c>
      <c r="E38" s="21" t="s">
        <v>161</v>
      </c>
      <c r="F38" s="21" t="s">
        <v>162</v>
      </c>
      <c r="G38" s="21" t="s">
        <v>163</v>
      </c>
      <c r="H38" s="21" t="s">
        <v>164</v>
      </c>
    </row>
    <row r="39" spans="2:8" ht="19.8" customHeight="1" x14ac:dyDescent="0.3">
      <c r="B39" s="19"/>
      <c r="C39" s="19"/>
      <c r="D39" s="21" t="s">
        <v>165</v>
      </c>
      <c r="E39" s="21" t="s">
        <v>166</v>
      </c>
      <c r="F39" s="21" t="s">
        <v>167</v>
      </c>
      <c r="G39" s="21" t="s">
        <v>168</v>
      </c>
      <c r="H39" s="21" t="s">
        <v>169</v>
      </c>
    </row>
    <row r="40" spans="2:8" ht="19.8" customHeight="1" x14ac:dyDescent="0.3">
      <c r="B40" s="19"/>
      <c r="C40" s="19"/>
      <c r="D40" s="21" t="s">
        <v>170</v>
      </c>
      <c r="E40" s="21" t="s">
        <v>171</v>
      </c>
      <c r="F40" s="21" t="s">
        <v>172</v>
      </c>
      <c r="G40" s="21" t="s">
        <v>173</v>
      </c>
      <c r="H40" s="21" t="s">
        <v>174</v>
      </c>
    </row>
    <row r="41" spans="2:8" ht="19.8" customHeight="1" x14ac:dyDescent="0.3">
      <c r="B41" s="19"/>
      <c r="C41" s="19"/>
      <c r="D41" s="21" t="s">
        <v>175</v>
      </c>
      <c r="E41" s="21" t="s">
        <v>176</v>
      </c>
      <c r="F41" s="21" t="s">
        <v>177</v>
      </c>
      <c r="G41" s="21" t="s">
        <v>178</v>
      </c>
      <c r="H41" s="21" t="s">
        <v>179</v>
      </c>
    </row>
    <row r="42" spans="2:8" ht="19.8" customHeight="1" x14ac:dyDescent="0.3">
      <c r="B42" s="19"/>
      <c r="C42" s="19"/>
      <c r="D42" s="21" t="s">
        <v>180</v>
      </c>
      <c r="E42" s="21" t="s">
        <v>181</v>
      </c>
      <c r="F42" s="21" t="s">
        <v>182</v>
      </c>
      <c r="G42" s="21" t="s">
        <v>183</v>
      </c>
      <c r="H42" s="21" t="s">
        <v>184</v>
      </c>
    </row>
    <row r="43" spans="2:8" ht="19.8" customHeight="1" x14ac:dyDescent="0.3">
      <c r="B43" s="19"/>
      <c r="C43" s="19"/>
      <c r="D43" s="21" t="s">
        <v>185</v>
      </c>
      <c r="E43" s="21" t="s">
        <v>186</v>
      </c>
      <c r="F43" s="21" t="s">
        <v>187</v>
      </c>
      <c r="G43" s="21" t="s">
        <v>188</v>
      </c>
      <c r="H43" s="21" t="s">
        <v>189</v>
      </c>
    </row>
    <row r="44" spans="2:8" ht="19.8" customHeight="1" x14ac:dyDescent="0.3">
      <c r="B44" s="19"/>
      <c r="C44" s="19"/>
      <c r="D44" s="21" t="s">
        <v>190</v>
      </c>
      <c r="E44" s="21" t="s">
        <v>191</v>
      </c>
      <c r="F44" s="21" t="s">
        <v>192</v>
      </c>
      <c r="G44" s="21" t="s">
        <v>193</v>
      </c>
      <c r="H44" s="21" t="s">
        <v>194</v>
      </c>
    </row>
    <row r="45" spans="2:8" ht="19.8" customHeight="1" x14ac:dyDescent="0.3">
      <c r="B45" s="19"/>
      <c r="C45" s="19"/>
      <c r="D45" s="21" t="s">
        <v>195</v>
      </c>
      <c r="E45" s="21" t="s">
        <v>196</v>
      </c>
      <c r="F45" s="21" t="s">
        <v>197</v>
      </c>
      <c r="G45" s="21" t="s">
        <v>198</v>
      </c>
      <c r="H45" s="21" t="s">
        <v>199</v>
      </c>
    </row>
    <row r="46" spans="2:8" ht="19.8" customHeight="1" x14ac:dyDescent="0.3">
      <c r="B46" s="19"/>
      <c r="C46" s="19"/>
      <c r="D46" s="21" t="s">
        <v>200</v>
      </c>
      <c r="E46" s="21" t="s">
        <v>201</v>
      </c>
      <c r="F46" s="21" t="s">
        <v>202</v>
      </c>
      <c r="G46" s="21" t="s">
        <v>203</v>
      </c>
      <c r="H46" s="21" t="s">
        <v>204</v>
      </c>
    </row>
    <row r="47" spans="2:8" ht="19.8" customHeight="1" x14ac:dyDescent="0.3">
      <c r="B47" s="19"/>
      <c r="C47" s="19"/>
      <c r="D47" s="21" t="s">
        <v>205</v>
      </c>
      <c r="E47" s="21" t="s">
        <v>206</v>
      </c>
      <c r="F47" s="21" t="s">
        <v>207</v>
      </c>
      <c r="G47" s="21" t="s">
        <v>208</v>
      </c>
      <c r="H47" s="21" t="s">
        <v>209</v>
      </c>
    </row>
    <row r="48" spans="2:8" ht="19.8" customHeight="1" x14ac:dyDescent="0.3">
      <c r="B48" s="19"/>
      <c r="C48" s="19"/>
      <c r="D48" s="21" t="s">
        <v>210</v>
      </c>
      <c r="E48" s="21" t="s">
        <v>211</v>
      </c>
      <c r="F48" s="21" t="s">
        <v>212</v>
      </c>
      <c r="G48" s="21" t="s">
        <v>213</v>
      </c>
      <c r="H48" s="21" t="s">
        <v>214</v>
      </c>
    </row>
    <row r="49" spans="2:8" ht="19.8" customHeight="1" x14ac:dyDescent="0.3">
      <c r="B49" s="19"/>
      <c r="C49" s="19"/>
      <c r="D49" s="21" t="s">
        <v>215</v>
      </c>
      <c r="E49" s="21" t="s">
        <v>216</v>
      </c>
      <c r="F49" s="21" t="s">
        <v>217</v>
      </c>
      <c r="G49" s="21" t="s">
        <v>218</v>
      </c>
      <c r="H49" s="21" t="s">
        <v>219</v>
      </c>
    </row>
    <row r="50" spans="2:8" ht="19.8" customHeight="1" x14ac:dyDescent="0.3">
      <c r="B50" s="19"/>
      <c r="C50" s="19"/>
      <c r="D50" s="21" t="s">
        <v>220</v>
      </c>
      <c r="E50" s="21" t="s">
        <v>221</v>
      </c>
      <c r="F50" s="21" t="s">
        <v>222</v>
      </c>
      <c r="G50" s="21" t="s">
        <v>223</v>
      </c>
      <c r="H50" s="21" t="s">
        <v>224</v>
      </c>
    </row>
    <row r="51" spans="2:8" ht="19.8" customHeight="1" x14ac:dyDescent="0.3">
      <c r="B51" s="19"/>
      <c r="C51" s="19"/>
      <c r="D51" s="21" t="s">
        <v>225</v>
      </c>
      <c r="E51" s="21" t="s">
        <v>226</v>
      </c>
      <c r="F51" s="21" t="s">
        <v>227</v>
      </c>
      <c r="G51" s="21" t="s">
        <v>228</v>
      </c>
      <c r="H51" s="21" t="s">
        <v>229</v>
      </c>
    </row>
    <row r="52" spans="2:8" ht="19.8" customHeight="1" x14ac:dyDescent="0.3">
      <c r="B52" s="19"/>
      <c r="C52" s="19"/>
      <c r="D52" s="21" t="s">
        <v>230</v>
      </c>
      <c r="E52" s="21" t="s">
        <v>231</v>
      </c>
      <c r="F52" s="21" t="s">
        <v>232</v>
      </c>
      <c r="G52" s="21" t="s">
        <v>233</v>
      </c>
      <c r="H52" s="21" t="s">
        <v>234</v>
      </c>
    </row>
    <row r="53" spans="2:8" ht="19.8" customHeight="1" x14ac:dyDescent="0.3">
      <c r="B53" s="19"/>
      <c r="C53" s="19"/>
      <c r="D53" s="21" t="s">
        <v>235</v>
      </c>
      <c r="E53" s="21" t="s">
        <v>236</v>
      </c>
      <c r="F53" s="21" t="s">
        <v>237</v>
      </c>
      <c r="G53" s="21" t="s">
        <v>238</v>
      </c>
      <c r="H53" s="21" t="s">
        <v>239</v>
      </c>
    </row>
    <row r="54" spans="2:8" ht="19.8" customHeight="1" x14ac:dyDescent="0.3">
      <c r="B54" s="19"/>
      <c r="C54" s="19"/>
      <c r="D54" s="21" t="s">
        <v>240</v>
      </c>
      <c r="E54" s="21" t="s">
        <v>241</v>
      </c>
      <c r="F54" s="21" t="s">
        <v>242</v>
      </c>
      <c r="G54" s="21" t="s">
        <v>243</v>
      </c>
      <c r="H54" s="21" t="s">
        <v>244</v>
      </c>
    </row>
    <row r="55" spans="2:8" ht="19.8" customHeight="1" x14ac:dyDescent="0.3">
      <c r="B55" s="19"/>
      <c r="C55" s="19"/>
      <c r="D55" s="21" t="s">
        <v>245</v>
      </c>
      <c r="E55" s="21" t="s">
        <v>246</v>
      </c>
      <c r="F55" s="21" t="s">
        <v>247</v>
      </c>
      <c r="G55" s="21" t="s">
        <v>248</v>
      </c>
      <c r="H55" s="21" t="s">
        <v>249</v>
      </c>
    </row>
    <row r="56" spans="2:8" ht="19.8" customHeight="1" x14ac:dyDescent="0.3">
      <c r="B56" s="19"/>
      <c r="C56" s="19"/>
      <c r="D56" s="21" t="s">
        <v>250</v>
      </c>
      <c r="E56" s="21" t="s">
        <v>251</v>
      </c>
      <c r="F56" s="21" t="s">
        <v>252</v>
      </c>
      <c r="G56" s="21" t="s">
        <v>253</v>
      </c>
      <c r="H56" s="21" t="s">
        <v>254</v>
      </c>
    </row>
    <row r="57" spans="2:8" ht="19.8" customHeight="1" x14ac:dyDescent="0.3">
      <c r="B57" s="19"/>
      <c r="C57" s="19"/>
      <c r="D57" s="21" t="s">
        <v>255</v>
      </c>
      <c r="E57" s="21" t="s">
        <v>256</v>
      </c>
      <c r="F57" s="21" t="s">
        <v>257</v>
      </c>
      <c r="G57" s="21" t="s">
        <v>258</v>
      </c>
      <c r="H57" s="21" t="s">
        <v>259</v>
      </c>
    </row>
    <row r="58" spans="2:8" ht="19.8" customHeight="1" x14ac:dyDescent="0.3">
      <c r="B58" s="19"/>
      <c r="C58" s="19"/>
      <c r="D58" s="21" t="s">
        <v>260</v>
      </c>
      <c r="E58" s="21" t="s">
        <v>261</v>
      </c>
      <c r="F58" s="21" t="s">
        <v>262</v>
      </c>
      <c r="G58" s="21" t="s">
        <v>263</v>
      </c>
      <c r="H58" s="21" t="s">
        <v>264</v>
      </c>
    </row>
    <row r="59" spans="2:8" ht="19.8" customHeight="1" x14ac:dyDescent="0.3">
      <c r="C59" s="1"/>
      <c r="D59" s="21" t="s">
        <v>265</v>
      </c>
      <c r="E59" s="21" t="s">
        <v>266</v>
      </c>
      <c r="F59" s="21" t="s">
        <v>267</v>
      </c>
      <c r="G59" s="21" t="s">
        <v>268</v>
      </c>
      <c r="H59" s="21" t="s">
        <v>269</v>
      </c>
    </row>
    <row r="60" spans="2:8" ht="19.8" customHeight="1" x14ac:dyDescent="0.3">
      <c r="C60" s="1"/>
      <c r="D60" s="21" t="s">
        <v>270</v>
      </c>
      <c r="E60" s="21" t="s">
        <v>271</v>
      </c>
      <c r="F60" s="21" t="s">
        <v>272</v>
      </c>
      <c r="G60" s="21" t="s">
        <v>273</v>
      </c>
      <c r="H60" s="21" t="s">
        <v>274</v>
      </c>
    </row>
    <row r="61" spans="2:8" ht="19.8" customHeight="1" x14ac:dyDescent="0.3">
      <c r="C61" s="1"/>
      <c r="D61" s="21" t="s">
        <v>275</v>
      </c>
      <c r="E61" s="21" t="s">
        <v>276</v>
      </c>
      <c r="F61" s="21" t="s">
        <v>277</v>
      </c>
      <c r="G61" s="21" t="s">
        <v>278</v>
      </c>
      <c r="H61" s="21" t="s">
        <v>279</v>
      </c>
    </row>
    <row r="62" spans="2:8" ht="19.8" customHeight="1" x14ac:dyDescent="0.3">
      <c r="C62" s="1"/>
      <c r="D62" s="21" t="s">
        <v>280</v>
      </c>
      <c r="E62" s="21" t="s">
        <v>281</v>
      </c>
      <c r="F62" s="21" t="s">
        <v>282</v>
      </c>
      <c r="G62" s="21" t="s">
        <v>283</v>
      </c>
      <c r="H62" s="21" t="s">
        <v>284</v>
      </c>
    </row>
    <row r="63" spans="2:8" ht="19.8" customHeight="1" x14ac:dyDescent="0.3">
      <c r="C63" s="1"/>
      <c r="D63" s="21" t="s">
        <v>285</v>
      </c>
      <c r="E63" s="21" t="s">
        <v>286</v>
      </c>
      <c r="F63" s="21" t="s">
        <v>287</v>
      </c>
      <c r="G63" s="21" t="s">
        <v>288</v>
      </c>
      <c r="H63" s="21" t="s">
        <v>289</v>
      </c>
    </row>
    <row r="64" spans="2:8" ht="19.8" customHeight="1" x14ac:dyDescent="0.3">
      <c r="C64" s="1"/>
      <c r="D64" s="21" t="s">
        <v>290</v>
      </c>
      <c r="E64" s="21" t="s">
        <v>291</v>
      </c>
      <c r="F64" s="21" t="s">
        <v>292</v>
      </c>
      <c r="G64" s="21" t="s">
        <v>293</v>
      </c>
      <c r="H64" s="21" t="s">
        <v>294</v>
      </c>
    </row>
    <row r="65" spans="3:8" ht="19.8" customHeight="1" x14ac:dyDescent="0.3">
      <c r="C65" s="1"/>
      <c r="D65" s="21" t="s">
        <v>295</v>
      </c>
      <c r="E65" s="21" t="s">
        <v>296</v>
      </c>
      <c r="F65" s="21" t="s">
        <v>297</v>
      </c>
      <c r="G65" s="21" t="s">
        <v>298</v>
      </c>
      <c r="H65" s="21" t="s">
        <v>299</v>
      </c>
    </row>
    <row r="66" spans="3:8" ht="19.8" customHeight="1" x14ac:dyDescent="0.3">
      <c r="C66" s="1"/>
      <c r="D66" s="21" t="s">
        <v>300</v>
      </c>
      <c r="E66" s="21" t="s">
        <v>301</v>
      </c>
      <c r="F66" s="21" t="s">
        <v>302</v>
      </c>
      <c r="G66" s="21" t="s">
        <v>303</v>
      </c>
      <c r="H66" s="21" t="s">
        <v>304</v>
      </c>
    </row>
    <row r="67" spans="3:8" ht="19.8" customHeight="1" x14ac:dyDescent="0.3">
      <c r="C67" s="1"/>
      <c r="D67" s="21" t="s">
        <v>305</v>
      </c>
      <c r="E67" s="21" t="s">
        <v>306</v>
      </c>
      <c r="F67" s="21" t="s">
        <v>307</v>
      </c>
      <c r="G67" s="21" t="s">
        <v>308</v>
      </c>
      <c r="H67" s="21" t="s">
        <v>309</v>
      </c>
    </row>
    <row r="68" spans="3:8" ht="19.8" customHeight="1" x14ac:dyDescent="0.3">
      <c r="C68" s="1"/>
      <c r="D68" s="21" t="s">
        <v>310</v>
      </c>
      <c r="E68" s="21" t="s">
        <v>311</v>
      </c>
      <c r="F68" s="21" t="s">
        <v>312</v>
      </c>
      <c r="G68" s="21" t="s">
        <v>313</v>
      </c>
      <c r="H68" s="21" t="s">
        <v>314</v>
      </c>
    </row>
    <row r="69" spans="3:8" ht="19.8" customHeight="1" x14ac:dyDescent="0.3">
      <c r="C69" s="1"/>
      <c r="D69" s="21" t="s">
        <v>315</v>
      </c>
      <c r="E69" s="21" t="s">
        <v>316</v>
      </c>
      <c r="F69" s="21" t="s">
        <v>317</v>
      </c>
      <c r="G69" s="21" t="s">
        <v>318</v>
      </c>
      <c r="H69" s="21" t="s">
        <v>319</v>
      </c>
    </row>
    <row r="70" spans="3:8" ht="19.8" customHeight="1" x14ac:dyDescent="0.3">
      <c r="C70" s="1"/>
      <c r="D70" s="21" t="s">
        <v>320</v>
      </c>
      <c r="E70" s="21" t="s">
        <v>321</v>
      </c>
      <c r="F70" s="21" t="s">
        <v>322</v>
      </c>
      <c r="G70" s="21" t="s">
        <v>323</v>
      </c>
      <c r="H70" s="21" t="s">
        <v>324</v>
      </c>
    </row>
    <row r="71" spans="3:8" ht="19.8" customHeight="1" x14ac:dyDescent="0.3">
      <c r="C71" s="1"/>
      <c r="D71" s="21" t="s">
        <v>325</v>
      </c>
      <c r="E71" s="21" t="s">
        <v>326</v>
      </c>
      <c r="F71" s="21" t="s">
        <v>327</v>
      </c>
      <c r="G71" s="21" t="s">
        <v>328</v>
      </c>
      <c r="H71" s="21" t="s">
        <v>329</v>
      </c>
    </row>
    <row r="72" spans="3:8" ht="19.8" customHeight="1" x14ac:dyDescent="0.3">
      <c r="C72" s="1"/>
      <c r="D72" s="21" t="s">
        <v>330</v>
      </c>
      <c r="E72" s="21" t="s">
        <v>331</v>
      </c>
      <c r="F72" s="21" t="s">
        <v>332</v>
      </c>
      <c r="G72" s="21" t="s">
        <v>333</v>
      </c>
      <c r="H72" s="21" t="s">
        <v>334</v>
      </c>
    </row>
    <row r="73" spans="3:8" ht="19.8" customHeight="1" x14ac:dyDescent="0.3">
      <c r="C73" s="1"/>
      <c r="D73" s="21" t="s">
        <v>335</v>
      </c>
      <c r="E73" s="21" t="s">
        <v>336</v>
      </c>
      <c r="F73" s="21" t="s">
        <v>337</v>
      </c>
      <c r="G73" s="21" t="s">
        <v>338</v>
      </c>
      <c r="H73" s="21" t="s">
        <v>339</v>
      </c>
    </row>
    <row r="74" spans="3:8" ht="19.8" customHeight="1" x14ac:dyDescent="0.3">
      <c r="C74" s="1"/>
      <c r="D74" s="21" t="s">
        <v>340</v>
      </c>
      <c r="E74" s="21" t="s">
        <v>341</v>
      </c>
      <c r="F74" s="21" t="s">
        <v>342</v>
      </c>
      <c r="G74" s="21" t="s">
        <v>343</v>
      </c>
      <c r="H74" s="21" t="s">
        <v>344</v>
      </c>
    </row>
    <row r="75" spans="3:8" ht="19.8" customHeight="1" x14ac:dyDescent="0.3">
      <c r="C75" s="1"/>
      <c r="D75" s="21" t="s">
        <v>345</v>
      </c>
      <c r="E75" s="21" t="s">
        <v>346</v>
      </c>
      <c r="F75" s="21" t="s">
        <v>347</v>
      </c>
      <c r="G75" s="21" t="s">
        <v>348</v>
      </c>
      <c r="H75" s="21" t="s">
        <v>349</v>
      </c>
    </row>
    <row r="76" spans="3:8" ht="19.8" customHeight="1" x14ac:dyDescent="0.3">
      <c r="C76" s="1"/>
      <c r="D76" s="21" t="s">
        <v>350</v>
      </c>
      <c r="E76" s="21" t="s">
        <v>351</v>
      </c>
      <c r="F76" s="21" t="s">
        <v>352</v>
      </c>
      <c r="G76" s="21" t="s">
        <v>353</v>
      </c>
      <c r="H76" s="21" t="s">
        <v>354</v>
      </c>
    </row>
    <row r="77" spans="3:8" ht="19.8" customHeight="1" x14ac:dyDescent="0.3">
      <c r="C77" s="1"/>
      <c r="D77" s="21" t="s">
        <v>355</v>
      </c>
      <c r="E77" s="21" t="s">
        <v>356</v>
      </c>
      <c r="F77" s="21" t="s">
        <v>357</v>
      </c>
      <c r="G77" s="21" t="s">
        <v>358</v>
      </c>
      <c r="H77" s="21" t="s">
        <v>359</v>
      </c>
    </row>
    <row r="78" spans="3:8" ht="19.8" customHeight="1" x14ac:dyDescent="0.3">
      <c r="C78" s="1"/>
      <c r="D78" s="21" t="s">
        <v>360</v>
      </c>
      <c r="E78" s="21" t="s">
        <v>361</v>
      </c>
      <c r="F78" s="21" t="s">
        <v>362</v>
      </c>
      <c r="G78" s="21" t="s">
        <v>363</v>
      </c>
      <c r="H78" s="21" t="s">
        <v>364</v>
      </c>
    </row>
    <row r="79" spans="3:8" ht="19.8" customHeight="1" x14ac:dyDescent="0.3">
      <c r="C79" s="1"/>
      <c r="D79" s="21" t="s">
        <v>365</v>
      </c>
      <c r="E79" s="21" t="s">
        <v>366</v>
      </c>
      <c r="F79" s="21" t="s">
        <v>367</v>
      </c>
      <c r="G79" s="21" t="s">
        <v>368</v>
      </c>
      <c r="H79" s="21" t="s">
        <v>369</v>
      </c>
    </row>
    <row r="80" spans="3:8" ht="19.8" customHeight="1" x14ac:dyDescent="0.3">
      <c r="C80" s="1"/>
      <c r="D80" s="21" t="s">
        <v>370</v>
      </c>
      <c r="E80" s="21" t="s">
        <v>371</v>
      </c>
      <c r="F80" s="21" t="s">
        <v>372</v>
      </c>
      <c r="G80" s="21" t="s">
        <v>373</v>
      </c>
      <c r="H80" s="21" t="s">
        <v>374</v>
      </c>
    </row>
    <row r="81" spans="3:8" ht="19.8" customHeight="1" x14ac:dyDescent="0.3">
      <c r="C81" s="1"/>
      <c r="D81" s="21" t="s">
        <v>375</v>
      </c>
      <c r="E81" s="21" t="s">
        <v>376</v>
      </c>
      <c r="F81" s="21" t="s">
        <v>377</v>
      </c>
      <c r="G81" s="21" t="s">
        <v>378</v>
      </c>
      <c r="H81" s="21" t="s">
        <v>379</v>
      </c>
    </row>
    <row r="82" spans="3:8" ht="19.8" customHeight="1" x14ac:dyDescent="0.3">
      <c r="C82" s="1"/>
      <c r="D82" s="21" t="s">
        <v>380</v>
      </c>
      <c r="E82" s="21" t="s">
        <v>381</v>
      </c>
      <c r="F82" s="21" t="s">
        <v>382</v>
      </c>
      <c r="G82" s="21" t="s">
        <v>383</v>
      </c>
      <c r="H82" s="21" t="s">
        <v>384</v>
      </c>
    </row>
    <row r="83" spans="3:8" ht="19.8" customHeight="1" x14ac:dyDescent="0.3">
      <c r="C83" s="1"/>
      <c r="D83" s="21" t="s">
        <v>385</v>
      </c>
      <c r="E83" s="21" t="s">
        <v>386</v>
      </c>
      <c r="F83" s="21" t="s">
        <v>387</v>
      </c>
      <c r="G83" s="21" t="s">
        <v>388</v>
      </c>
      <c r="H83" s="21" t="s">
        <v>389</v>
      </c>
    </row>
    <row r="84" spans="3:8" ht="19.8" customHeight="1" x14ac:dyDescent="0.3">
      <c r="C84" s="1"/>
      <c r="D84" s="21" t="s">
        <v>390</v>
      </c>
      <c r="E84" s="21" t="s">
        <v>391</v>
      </c>
      <c r="F84" s="21" t="s">
        <v>392</v>
      </c>
      <c r="G84" s="21" t="s">
        <v>393</v>
      </c>
      <c r="H84" s="21" t="s">
        <v>394</v>
      </c>
    </row>
    <row r="85" spans="3:8" ht="19.8" customHeight="1" x14ac:dyDescent="0.3">
      <c r="C85" s="1"/>
      <c r="D85" s="21" t="s">
        <v>395</v>
      </c>
      <c r="E85" s="21" t="s">
        <v>396</v>
      </c>
      <c r="F85" s="21" t="s">
        <v>397</v>
      </c>
      <c r="G85" s="21" t="s">
        <v>398</v>
      </c>
      <c r="H85" s="21" t="s">
        <v>399</v>
      </c>
    </row>
    <row r="86" spans="3:8" ht="19.8" customHeight="1" x14ac:dyDescent="0.3">
      <c r="C86" s="1"/>
      <c r="D86" s="21" t="s">
        <v>400</v>
      </c>
      <c r="E86" s="21" t="s">
        <v>401</v>
      </c>
      <c r="F86" s="21" t="s">
        <v>402</v>
      </c>
      <c r="G86" s="21" t="s">
        <v>403</v>
      </c>
      <c r="H86" s="21" t="s">
        <v>404</v>
      </c>
    </row>
    <row r="87" spans="3:8" ht="19.8" customHeight="1" x14ac:dyDescent="0.3">
      <c r="C87" s="1"/>
      <c r="D87" s="21" t="s">
        <v>405</v>
      </c>
      <c r="E87" s="21" t="s">
        <v>406</v>
      </c>
      <c r="F87" s="21" t="s">
        <v>407</v>
      </c>
      <c r="G87" s="21" t="s">
        <v>408</v>
      </c>
      <c r="H87" s="21" t="s">
        <v>409</v>
      </c>
    </row>
    <row r="88" spans="3:8" ht="19.8" customHeight="1" x14ac:dyDescent="0.3">
      <c r="C88" s="1"/>
      <c r="D88" s="21" t="s">
        <v>410</v>
      </c>
      <c r="E88" s="21" t="s">
        <v>411</v>
      </c>
      <c r="F88" s="21" t="s">
        <v>412</v>
      </c>
      <c r="G88" s="21" t="s">
        <v>413</v>
      </c>
      <c r="H88" s="21" t="s">
        <v>414</v>
      </c>
    </row>
    <row r="89" spans="3:8" ht="19.8" customHeight="1" x14ac:dyDescent="0.3">
      <c r="C89" s="1"/>
      <c r="D89" s="21" t="s">
        <v>415</v>
      </c>
      <c r="E89" s="21" t="s">
        <v>416</v>
      </c>
      <c r="F89" s="21" t="s">
        <v>417</v>
      </c>
      <c r="G89" s="21" t="s">
        <v>418</v>
      </c>
      <c r="H89" s="21" t="s">
        <v>419</v>
      </c>
    </row>
    <row r="90" spans="3:8" ht="19.8" customHeight="1" x14ac:dyDescent="0.3">
      <c r="C90" s="1"/>
      <c r="D90" s="21" t="s">
        <v>420</v>
      </c>
      <c r="E90" s="21" t="s">
        <v>421</v>
      </c>
      <c r="F90" s="21" t="s">
        <v>422</v>
      </c>
      <c r="G90" s="21" t="s">
        <v>423</v>
      </c>
      <c r="H90" s="21" t="s">
        <v>424</v>
      </c>
    </row>
    <row r="91" spans="3:8" ht="19.8" customHeight="1" x14ac:dyDescent="0.3">
      <c r="C91" s="1"/>
      <c r="D91" s="21" t="s">
        <v>425</v>
      </c>
      <c r="E91" s="21" t="s">
        <v>426</v>
      </c>
      <c r="F91" s="21" t="s">
        <v>427</v>
      </c>
      <c r="G91" s="21" t="s">
        <v>428</v>
      </c>
      <c r="H91" s="21" t="s">
        <v>429</v>
      </c>
    </row>
    <row r="92" spans="3:8" ht="19.8" customHeight="1" x14ac:dyDescent="0.3">
      <c r="C92" s="1"/>
      <c r="D92" s="21" t="s">
        <v>430</v>
      </c>
      <c r="E92" s="21" t="s">
        <v>431</v>
      </c>
      <c r="F92" s="21" t="s">
        <v>432</v>
      </c>
      <c r="G92" s="21" t="s">
        <v>433</v>
      </c>
      <c r="H92" s="21" t="s">
        <v>434</v>
      </c>
    </row>
    <row r="93" spans="3:8" ht="19.8" customHeight="1" x14ac:dyDescent="0.3">
      <c r="C93" s="1"/>
      <c r="D93" s="21" t="s">
        <v>435</v>
      </c>
      <c r="E93" s="21" t="s">
        <v>436</v>
      </c>
      <c r="F93" s="21" t="s">
        <v>437</v>
      </c>
      <c r="G93" s="21" t="s">
        <v>438</v>
      </c>
      <c r="H93" s="21" t="s">
        <v>439</v>
      </c>
    </row>
    <row r="94" spans="3:8" ht="19.8" customHeight="1" x14ac:dyDescent="0.3">
      <c r="C94" s="1"/>
      <c r="D94" s="21" t="s">
        <v>440</v>
      </c>
      <c r="E94" s="21" t="s">
        <v>441</v>
      </c>
      <c r="F94" s="21" t="s">
        <v>442</v>
      </c>
      <c r="G94" s="21" t="s">
        <v>443</v>
      </c>
      <c r="H94" s="21" t="s">
        <v>444</v>
      </c>
    </row>
    <row r="95" spans="3:8" ht="19.8" customHeight="1" x14ac:dyDescent="0.3">
      <c r="C95" s="1"/>
      <c r="D95" s="21" t="s">
        <v>445</v>
      </c>
      <c r="E95" s="21" t="s">
        <v>446</v>
      </c>
      <c r="F95" s="21" t="s">
        <v>447</v>
      </c>
      <c r="G95" s="21" t="s">
        <v>448</v>
      </c>
      <c r="H95" s="21" t="s">
        <v>449</v>
      </c>
    </row>
    <row r="96" spans="3:8" ht="19.8" customHeight="1" x14ac:dyDescent="0.3">
      <c r="C96" s="1"/>
      <c r="D96" s="21" t="s">
        <v>450</v>
      </c>
      <c r="E96" s="21" t="s">
        <v>451</v>
      </c>
      <c r="F96" s="21" t="s">
        <v>452</v>
      </c>
      <c r="G96" s="21" t="s">
        <v>453</v>
      </c>
      <c r="H96" s="21" t="s">
        <v>454</v>
      </c>
    </row>
    <row r="97" spans="3:8" ht="19.8" customHeight="1" x14ac:dyDescent="0.3">
      <c r="C97" s="1"/>
      <c r="D97" s="21" t="s">
        <v>455</v>
      </c>
      <c r="E97" s="21" t="s">
        <v>456</v>
      </c>
      <c r="F97" s="21" t="s">
        <v>457</v>
      </c>
      <c r="G97" s="21" t="s">
        <v>458</v>
      </c>
      <c r="H97" s="21" t="s">
        <v>459</v>
      </c>
    </row>
    <row r="98" spans="3:8" ht="19.8" customHeight="1" x14ac:dyDescent="0.3">
      <c r="C98" s="1"/>
      <c r="D98" s="21" t="s">
        <v>460</v>
      </c>
      <c r="E98" s="21" t="s">
        <v>461</v>
      </c>
      <c r="F98" s="21" t="s">
        <v>462</v>
      </c>
      <c r="G98" s="21" t="s">
        <v>463</v>
      </c>
      <c r="H98" s="21" t="s">
        <v>464</v>
      </c>
    </row>
    <row r="99" spans="3:8" ht="19.8" customHeight="1" x14ac:dyDescent="0.3">
      <c r="C99" s="1"/>
      <c r="D99" s="21" t="s">
        <v>465</v>
      </c>
      <c r="E99" s="21" t="s">
        <v>466</v>
      </c>
      <c r="F99" s="21" t="s">
        <v>467</v>
      </c>
      <c r="G99" s="21" t="s">
        <v>468</v>
      </c>
      <c r="H99" s="21" t="s">
        <v>469</v>
      </c>
    </row>
    <row r="100" spans="3:8" ht="19.8" customHeight="1" x14ac:dyDescent="0.3">
      <c r="C100" s="1"/>
      <c r="D100" s="21" t="s">
        <v>470</v>
      </c>
      <c r="E100" s="21" t="s">
        <v>471</v>
      </c>
      <c r="F100" s="21" t="s">
        <v>472</v>
      </c>
      <c r="G100" s="21" t="s">
        <v>473</v>
      </c>
      <c r="H100" s="21" t="s">
        <v>474</v>
      </c>
    </row>
    <row r="101" spans="3:8" ht="19.8" customHeight="1" x14ac:dyDescent="0.3">
      <c r="C101" s="1"/>
      <c r="D101" s="21" t="s">
        <v>475</v>
      </c>
      <c r="E101" s="21" t="s">
        <v>476</v>
      </c>
      <c r="F101" s="21" t="s">
        <v>477</v>
      </c>
      <c r="G101" s="21" t="s">
        <v>478</v>
      </c>
      <c r="H101" s="21" t="s">
        <v>479</v>
      </c>
    </row>
    <row r="102" spans="3:8" ht="19.8" customHeight="1" x14ac:dyDescent="0.3">
      <c r="C102" s="1"/>
      <c r="D102" s="21" t="s">
        <v>480</v>
      </c>
      <c r="E102" s="21" t="s">
        <v>481</v>
      </c>
      <c r="F102" s="21" t="s">
        <v>482</v>
      </c>
      <c r="G102" s="21" t="s">
        <v>483</v>
      </c>
      <c r="H102" s="21" t="s">
        <v>484</v>
      </c>
    </row>
    <row r="103" spans="3:8" ht="19.8" customHeight="1" x14ac:dyDescent="0.3">
      <c r="C103" s="1"/>
      <c r="D103" s="21" t="s">
        <v>485</v>
      </c>
      <c r="E103" s="21" t="s">
        <v>486</v>
      </c>
      <c r="F103" s="21" t="s">
        <v>487</v>
      </c>
      <c r="G103" s="21" t="s">
        <v>488</v>
      </c>
      <c r="H103" s="21" t="s">
        <v>489</v>
      </c>
    </row>
    <row r="104" spans="3:8" ht="19.8" customHeight="1" x14ac:dyDescent="0.3">
      <c r="C104" s="1"/>
      <c r="D104" s="21" t="s">
        <v>490</v>
      </c>
      <c r="E104" s="21" t="s">
        <v>491</v>
      </c>
      <c r="F104" s="21" t="s">
        <v>492</v>
      </c>
      <c r="G104" s="21" t="s">
        <v>493</v>
      </c>
      <c r="H104" s="21" t="s">
        <v>494</v>
      </c>
    </row>
    <row r="105" spans="3:8" ht="19.8" customHeight="1" x14ac:dyDescent="0.3">
      <c r="C105" s="1"/>
      <c r="D105" s="21" t="s">
        <v>495</v>
      </c>
      <c r="E105" s="21" t="s">
        <v>496</v>
      </c>
      <c r="F105" s="21" t="s">
        <v>497</v>
      </c>
      <c r="G105" s="21" t="s">
        <v>498</v>
      </c>
      <c r="H105" s="21" t="s">
        <v>499</v>
      </c>
    </row>
    <row r="106" spans="3:8" ht="19.8" customHeight="1" x14ac:dyDescent="0.3">
      <c r="C106" s="1"/>
      <c r="D106" s="21" t="s">
        <v>500</v>
      </c>
      <c r="E106" s="21" t="s">
        <v>501</v>
      </c>
      <c r="F106" s="21" t="s">
        <v>502</v>
      </c>
      <c r="G106" s="21" t="s">
        <v>503</v>
      </c>
      <c r="H106" s="21" t="s">
        <v>504</v>
      </c>
    </row>
    <row r="107" spans="3:8" ht="19.8" customHeight="1" x14ac:dyDescent="0.3">
      <c r="C107" s="1"/>
      <c r="D107" s="21" t="s">
        <v>505</v>
      </c>
      <c r="E107" s="21" t="s">
        <v>506</v>
      </c>
      <c r="F107" s="21" t="s">
        <v>507</v>
      </c>
      <c r="G107" s="21" t="s">
        <v>508</v>
      </c>
      <c r="H107" s="21" t="s">
        <v>509</v>
      </c>
    </row>
    <row r="108" spans="3:8" ht="19.8" customHeight="1" x14ac:dyDescent="0.3">
      <c r="C108" s="1"/>
      <c r="D108" s="21" t="s">
        <v>510</v>
      </c>
      <c r="E108" s="21" t="s">
        <v>511</v>
      </c>
      <c r="F108" s="21" t="s">
        <v>512</v>
      </c>
      <c r="G108" s="21" t="s">
        <v>513</v>
      </c>
      <c r="H108" s="21" t="s">
        <v>514</v>
      </c>
    </row>
    <row r="109" spans="3:8" ht="19.8" customHeight="1" x14ac:dyDescent="0.3">
      <c r="C109" s="1"/>
      <c r="D109" s="21" t="s">
        <v>515</v>
      </c>
      <c r="E109" s="21" t="s">
        <v>516</v>
      </c>
      <c r="F109" s="21" t="s">
        <v>517</v>
      </c>
      <c r="G109" s="21" t="s">
        <v>518</v>
      </c>
      <c r="H109" s="21" t="s">
        <v>519</v>
      </c>
    </row>
    <row r="110" spans="3:8" ht="19.8" customHeight="1" x14ac:dyDescent="0.3">
      <c r="C110" s="1"/>
      <c r="D110" s="21" t="s">
        <v>520</v>
      </c>
      <c r="E110" s="21" t="s">
        <v>521</v>
      </c>
      <c r="F110" s="21" t="s">
        <v>522</v>
      </c>
      <c r="G110" s="21" t="s">
        <v>523</v>
      </c>
      <c r="H110" s="21" t="s">
        <v>524</v>
      </c>
    </row>
    <row r="111" spans="3:8" ht="19.8" customHeight="1" x14ac:dyDescent="0.3">
      <c r="C111" s="1"/>
      <c r="D111" s="21" t="s">
        <v>525</v>
      </c>
      <c r="E111" s="21" t="s">
        <v>526</v>
      </c>
      <c r="F111" s="21" t="s">
        <v>527</v>
      </c>
      <c r="G111" s="21" t="s">
        <v>528</v>
      </c>
      <c r="H111" s="21" t="s">
        <v>529</v>
      </c>
    </row>
    <row r="112" spans="3:8" ht="19.8" customHeight="1" x14ac:dyDescent="0.3">
      <c r="C112" s="1"/>
      <c r="D112" s="21" t="s">
        <v>530</v>
      </c>
      <c r="E112" s="21" t="s">
        <v>531</v>
      </c>
      <c r="F112" s="21" t="s">
        <v>532</v>
      </c>
      <c r="G112" s="21" t="s">
        <v>533</v>
      </c>
      <c r="H112" s="21" t="s">
        <v>534</v>
      </c>
    </row>
    <row r="113" spans="3:8" ht="19.8" customHeight="1" x14ac:dyDescent="0.3">
      <c r="C113" s="1"/>
      <c r="D113" s="21" t="s">
        <v>535</v>
      </c>
      <c r="E113" s="21" t="s">
        <v>536</v>
      </c>
      <c r="F113" s="21" t="s">
        <v>537</v>
      </c>
      <c r="G113" s="21" t="s">
        <v>538</v>
      </c>
      <c r="H113" s="21" t="s">
        <v>539</v>
      </c>
    </row>
    <row r="114" spans="3:8" ht="19.8" customHeight="1" x14ac:dyDescent="0.3">
      <c r="C114" s="1"/>
      <c r="D114" s="21" t="s">
        <v>540</v>
      </c>
      <c r="E114" s="21" t="s">
        <v>541</v>
      </c>
      <c r="F114" s="21" t="s">
        <v>542</v>
      </c>
      <c r="G114" s="21" t="s">
        <v>543</v>
      </c>
      <c r="H114" s="21" t="s">
        <v>544</v>
      </c>
    </row>
    <row r="115" spans="3:8" ht="19.8" customHeight="1" x14ac:dyDescent="0.3">
      <c r="C115" s="1"/>
      <c r="D115" s="21" t="s">
        <v>545</v>
      </c>
      <c r="E115" s="21" t="s">
        <v>546</v>
      </c>
      <c r="F115" s="21" t="s">
        <v>547</v>
      </c>
      <c r="G115" s="21" t="s">
        <v>548</v>
      </c>
      <c r="H115" s="21" t="s">
        <v>549</v>
      </c>
    </row>
    <row r="116" spans="3:8" ht="19.8" customHeight="1" x14ac:dyDescent="0.3">
      <c r="C116" s="1"/>
      <c r="D116" s="21" t="s">
        <v>550</v>
      </c>
      <c r="E116" s="21" t="s">
        <v>551</v>
      </c>
      <c r="F116" s="21" t="s">
        <v>552</v>
      </c>
      <c r="G116" s="21" t="s">
        <v>553</v>
      </c>
      <c r="H116" s="21" t="s">
        <v>554</v>
      </c>
    </row>
    <row r="117" spans="3:8" ht="19.8" customHeight="1" x14ac:dyDescent="0.3">
      <c r="C117" s="1"/>
      <c r="D117" s="21" t="s">
        <v>555</v>
      </c>
      <c r="E117" s="21" t="s">
        <v>556</v>
      </c>
      <c r="F117" s="21" t="s">
        <v>557</v>
      </c>
      <c r="G117" s="21" t="s">
        <v>558</v>
      </c>
      <c r="H117" s="21" t="s">
        <v>559</v>
      </c>
    </row>
    <row r="118" spans="3:8" ht="19.8" customHeight="1" x14ac:dyDescent="0.3">
      <c r="C118" s="1"/>
      <c r="D118" s="21" t="s">
        <v>560</v>
      </c>
      <c r="E118" s="21" t="s">
        <v>561</v>
      </c>
      <c r="F118" s="21" t="s">
        <v>562</v>
      </c>
      <c r="G118" s="21" t="s">
        <v>563</v>
      </c>
      <c r="H118" s="21" t="s">
        <v>564</v>
      </c>
    </row>
    <row r="119" spans="3:8" ht="19.8" customHeight="1" x14ac:dyDescent="0.3">
      <c r="C119" s="1"/>
      <c r="D119" s="21" t="s">
        <v>565</v>
      </c>
      <c r="E119" s="21" t="s">
        <v>566</v>
      </c>
      <c r="F119" s="21" t="s">
        <v>567</v>
      </c>
      <c r="G119" s="21" t="s">
        <v>568</v>
      </c>
      <c r="H119" s="21" t="s">
        <v>569</v>
      </c>
    </row>
    <row r="120" spans="3:8" ht="19.8" customHeight="1" x14ac:dyDescent="0.3">
      <c r="C120" s="1"/>
      <c r="D120" s="21" t="s">
        <v>570</v>
      </c>
      <c r="E120" s="21" t="s">
        <v>571</v>
      </c>
      <c r="F120" s="21" t="s">
        <v>572</v>
      </c>
      <c r="G120" s="21" t="s">
        <v>573</v>
      </c>
      <c r="H120" s="21" t="s">
        <v>574</v>
      </c>
    </row>
    <row r="121" spans="3:8" ht="19.8" customHeight="1" x14ac:dyDescent="0.3">
      <c r="C121" s="1"/>
      <c r="D121" s="21" t="s">
        <v>575</v>
      </c>
      <c r="E121" s="21" t="s">
        <v>576</v>
      </c>
      <c r="F121" s="21" t="s">
        <v>577</v>
      </c>
      <c r="G121" s="21" t="s">
        <v>578</v>
      </c>
      <c r="H121" s="21" t="s">
        <v>579</v>
      </c>
    </row>
    <row r="122" spans="3:8" ht="19.8" customHeight="1" x14ac:dyDescent="0.3">
      <c r="C122" s="1"/>
      <c r="D122" s="21" t="s">
        <v>580</v>
      </c>
      <c r="E122" s="21" t="s">
        <v>231</v>
      </c>
      <c r="F122" s="21" t="s">
        <v>581</v>
      </c>
      <c r="G122" s="21" t="s">
        <v>582</v>
      </c>
      <c r="H122" s="21" t="s">
        <v>583</v>
      </c>
    </row>
    <row r="123" spans="3:8" ht="19.8" customHeight="1" x14ac:dyDescent="0.3">
      <c r="C123" s="1"/>
      <c r="D123" s="21" t="s">
        <v>584</v>
      </c>
      <c r="E123" s="21" t="s">
        <v>585</v>
      </c>
      <c r="F123" s="21" t="s">
        <v>586</v>
      </c>
      <c r="G123" s="21" t="s">
        <v>587</v>
      </c>
      <c r="H123" s="21" t="s">
        <v>588</v>
      </c>
    </row>
    <row r="124" spans="3:8" ht="19.8" customHeight="1" x14ac:dyDescent="0.3">
      <c r="C124" s="1"/>
      <c r="D124" s="21" t="s">
        <v>589</v>
      </c>
      <c r="E124" s="21" t="s">
        <v>590</v>
      </c>
      <c r="F124" s="21" t="s">
        <v>591</v>
      </c>
      <c r="G124" s="21" t="s">
        <v>592</v>
      </c>
      <c r="H124" s="21" t="s">
        <v>593</v>
      </c>
    </row>
    <row r="125" spans="3:8" ht="19.8" customHeight="1" x14ac:dyDescent="0.3">
      <c r="C125" s="1"/>
      <c r="D125" s="21" t="s">
        <v>594</v>
      </c>
      <c r="E125" s="21" t="s">
        <v>595</v>
      </c>
      <c r="F125" s="21" t="s">
        <v>596</v>
      </c>
      <c r="G125" s="21" t="s">
        <v>597</v>
      </c>
      <c r="H125" s="21" t="s">
        <v>598</v>
      </c>
    </row>
    <row r="126" spans="3:8" ht="19.8" customHeight="1" x14ac:dyDescent="0.3">
      <c r="C126" s="1"/>
      <c r="D126" s="21" t="s">
        <v>599</v>
      </c>
      <c r="E126" s="21" t="s">
        <v>600</v>
      </c>
      <c r="F126" s="21" t="s">
        <v>601</v>
      </c>
      <c r="G126" s="21" t="s">
        <v>602</v>
      </c>
      <c r="H126" s="21" t="s">
        <v>603</v>
      </c>
    </row>
    <row r="127" spans="3:8" ht="19.8" customHeight="1" x14ac:dyDescent="0.3">
      <c r="C127" s="1"/>
      <c r="D127" s="21" t="s">
        <v>604</v>
      </c>
      <c r="E127" s="21" t="s">
        <v>605</v>
      </c>
      <c r="F127" s="21" t="s">
        <v>606</v>
      </c>
      <c r="G127" s="21" t="s">
        <v>607</v>
      </c>
      <c r="H127" s="21" t="s">
        <v>608</v>
      </c>
    </row>
    <row r="128" spans="3:8" ht="19.8" customHeight="1" x14ac:dyDescent="0.3">
      <c r="C128" s="1"/>
      <c r="D128" s="21" t="s">
        <v>609</v>
      </c>
      <c r="E128" s="21" t="s">
        <v>610</v>
      </c>
      <c r="F128" s="21" t="s">
        <v>611</v>
      </c>
      <c r="G128" s="21" t="s">
        <v>612</v>
      </c>
      <c r="H128" s="21" t="s">
        <v>613</v>
      </c>
    </row>
    <row r="129" spans="3:8" ht="19.8" customHeight="1" x14ac:dyDescent="0.3">
      <c r="C129" s="1"/>
      <c r="D129" s="21" t="s">
        <v>614</v>
      </c>
      <c r="E129" s="21" t="s">
        <v>615</v>
      </c>
      <c r="F129" s="21" t="s">
        <v>616</v>
      </c>
      <c r="G129" s="21" t="s">
        <v>617</v>
      </c>
      <c r="H129" s="21" t="s">
        <v>618</v>
      </c>
    </row>
    <row r="130" spans="3:8" ht="19.8" customHeight="1" x14ac:dyDescent="0.3">
      <c r="C130" s="1"/>
      <c r="D130" s="21" t="s">
        <v>619</v>
      </c>
      <c r="E130" s="21" t="s">
        <v>620</v>
      </c>
      <c r="F130" s="21" t="s">
        <v>621</v>
      </c>
      <c r="G130" s="21" t="s">
        <v>622</v>
      </c>
      <c r="H130" s="21" t="s">
        <v>623</v>
      </c>
    </row>
    <row r="131" spans="3:8" ht="19.8" customHeight="1" x14ac:dyDescent="0.3">
      <c r="C131" s="1"/>
      <c r="D131" s="21" t="s">
        <v>624</v>
      </c>
      <c r="E131" s="21" t="s">
        <v>625</v>
      </c>
      <c r="F131" s="21" t="s">
        <v>626</v>
      </c>
      <c r="G131" s="21" t="s">
        <v>627</v>
      </c>
      <c r="H131" s="21" t="s">
        <v>628</v>
      </c>
    </row>
    <row r="132" spans="3:8" ht="19.8" customHeight="1" x14ac:dyDescent="0.3">
      <c r="C132" s="1"/>
      <c r="D132" s="21" t="s">
        <v>629</v>
      </c>
      <c r="E132" s="21" t="s">
        <v>630</v>
      </c>
      <c r="F132" s="21" t="s">
        <v>631</v>
      </c>
      <c r="G132" s="21" t="s">
        <v>632</v>
      </c>
      <c r="H132" s="21" t="s">
        <v>633</v>
      </c>
    </row>
    <row r="133" spans="3:8" ht="19.8" customHeight="1" x14ac:dyDescent="0.3">
      <c r="C133" s="1"/>
      <c r="D133" s="21" t="s">
        <v>634</v>
      </c>
      <c r="E133" s="21" t="s">
        <v>635</v>
      </c>
      <c r="F133" s="21" t="s">
        <v>636</v>
      </c>
      <c r="G133" s="21" t="s">
        <v>637</v>
      </c>
      <c r="H133" s="21" t="s">
        <v>638</v>
      </c>
    </row>
    <row r="134" spans="3:8" ht="19.8" customHeight="1" x14ac:dyDescent="0.3">
      <c r="C134" s="1"/>
      <c r="D134" s="21" t="s">
        <v>639</v>
      </c>
      <c r="E134" s="21" t="s">
        <v>640</v>
      </c>
      <c r="F134" s="21" t="s">
        <v>641</v>
      </c>
      <c r="G134" s="21" t="s">
        <v>642</v>
      </c>
      <c r="H134" s="21" t="s">
        <v>643</v>
      </c>
    </row>
    <row r="135" spans="3:8" ht="19.8" customHeight="1" x14ac:dyDescent="0.3">
      <c r="C135" s="1"/>
      <c r="D135" s="21" t="s">
        <v>644</v>
      </c>
      <c r="E135" s="21" t="s">
        <v>645</v>
      </c>
      <c r="F135" s="21" t="s">
        <v>646</v>
      </c>
      <c r="G135" s="21" t="s">
        <v>647</v>
      </c>
      <c r="H135" s="21" t="s">
        <v>648</v>
      </c>
    </row>
    <row r="136" spans="3:8" ht="19.8" customHeight="1" x14ac:dyDescent="0.3">
      <c r="C136" s="1"/>
      <c r="D136" s="21" t="s">
        <v>649</v>
      </c>
      <c r="E136" s="21" t="s">
        <v>650</v>
      </c>
      <c r="F136" s="21" t="s">
        <v>651</v>
      </c>
      <c r="G136" s="21" t="s">
        <v>652</v>
      </c>
      <c r="H136" s="21" t="s">
        <v>653</v>
      </c>
    </row>
    <row r="137" spans="3:8" ht="19.8" customHeight="1" x14ac:dyDescent="0.3">
      <c r="C137" s="1"/>
      <c r="D137" s="21" t="s">
        <v>654</v>
      </c>
      <c r="E137" s="21" t="s">
        <v>655</v>
      </c>
      <c r="F137" s="21" t="s">
        <v>656</v>
      </c>
      <c r="G137" s="21" t="s">
        <v>657</v>
      </c>
      <c r="H137" s="21" t="s">
        <v>658</v>
      </c>
    </row>
    <row r="138" spans="3:8" ht="19.8" customHeight="1" x14ac:dyDescent="0.3">
      <c r="C138" s="1"/>
      <c r="D138" s="21" t="s">
        <v>659</v>
      </c>
      <c r="E138" s="21" t="s">
        <v>660</v>
      </c>
      <c r="F138" s="21" t="s">
        <v>661</v>
      </c>
      <c r="G138" s="21" t="s">
        <v>662</v>
      </c>
      <c r="H138" s="21" t="s">
        <v>663</v>
      </c>
    </row>
    <row r="139" spans="3:8" ht="19.8" customHeight="1" x14ac:dyDescent="0.3">
      <c r="C139" s="1"/>
      <c r="D139" s="21" t="s">
        <v>664</v>
      </c>
      <c r="E139" s="21" t="s">
        <v>665</v>
      </c>
      <c r="F139" s="21" t="s">
        <v>666</v>
      </c>
      <c r="G139" s="21" t="s">
        <v>667</v>
      </c>
      <c r="H139" s="21" t="s">
        <v>668</v>
      </c>
    </row>
    <row r="140" spans="3:8" ht="19.8" customHeight="1" x14ac:dyDescent="0.3">
      <c r="C140" s="1"/>
      <c r="D140" s="21" t="s">
        <v>669</v>
      </c>
      <c r="E140" s="21" t="s">
        <v>670</v>
      </c>
      <c r="F140" s="21" t="s">
        <v>671</v>
      </c>
      <c r="G140" s="21" t="s">
        <v>672</v>
      </c>
      <c r="H140" s="21" t="s">
        <v>673</v>
      </c>
    </row>
    <row r="141" spans="3:8" ht="19.8" customHeight="1" x14ac:dyDescent="0.3">
      <c r="C141" s="1"/>
      <c r="D141" s="21" t="s">
        <v>674</v>
      </c>
      <c r="E141" s="21" t="s">
        <v>675</v>
      </c>
      <c r="F141" s="21" t="s">
        <v>676</v>
      </c>
      <c r="G141" s="21" t="s">
        <v>677</v>
      </c>
      <c r="H141" s="21" t="s">
        <v>678</v>
      </c>
    </row>
    <row r="142" spans="3:8" ht="19.8" customHeight="1" x14ac:dyDescent="0.3">
      <c r="C142" s="1"/>
      <c r="D142" s="21" t="s">
        <v>679</v>
      </c>
      <c r="E142" s="21" t="s">
        <v>680</v>
      </c>
      <c r="F142" s="21" t="s">
        <v>681</v>
      </c>
      <c r="G142" s="21" t="s">
        <v>682</v>
      </c>
      <c r="H142" s="21" t="s">
        <v>683</v>
      </c>
    </row>
    <row r="143" spans="3:8" ht="19.8" customHeight="1" x14ac:dyDescent="0.3">
      <c r="C143" s="1"/>
      <c r="D143" s="21" t="s">
        <v>684</v>
      </c>
      <c r="E143" s="21" t="s">
        <v>336</v>
      </c>
      <c r="F143" s="21" t="s">
        <v>685</v>
      </c>
      <c r="G143" s="21" t="s">
        <v>686</v>
      </c>
      <c r="H143" s="21" t="s">
        <v>687</v>
      </c>
    </row>
    <row r="144" spans="3:8" ht="19.8" customHeight="1" x14ac:dyDescent="0.3">
      <c r="C144" s="1"/>
      <c r="D144" s="21" t="s">
        <v>688</v>
      </c>
      <c r="E144" s="21" t="s">
        <v>689</v>
      </c>
      <c r="F144" s="21" t="s">
        <v>690</v>
      </c>
      <c r="G144" s="21" t="s">
        <v>691</v>
      </c>
      <c r="H144" s="21" t="s">
        <v>692</v>
      </c>
    </row>
    <row r="145" spans="3:8" ht="19.8" customHeight="1" x14ac:dyDescent="0.3">
      <c r="C145" s="1"/>
      <c r="D145" s="21" t="s">
        <v>693</v>
      </c>
      <c r="E145" s="21" t="s">
        <v>694</v>
      </c>
      <c r="F145" s="21" t="s">
        <v>695</v>
      </c>
      <c r="G145" s="21" t="s">
        <v>696</v>
      </c>
      <c r="H145" s="21" t="s">
        <v>697</v>
      </c>
    </row>
    <row r="146" spans="3:8" ht="19.8" customHeight="1" x14ac:dyDescent="0.3">
      <c r="C146" s="1"/>
      <c r="D146" s="21" t="s">
        <v>698</v>
      </c>
      <c r="E146" s="21" t="s">
        <v>699</v>
      </c>
      <c r="F146" s="21" t="s">
        <v>700</v>
      </c>
      <c r="G146" s="21" t="s">
        <v>701</v>
      </c>
      <c r="H146" s="21" t="s">
        <v>702</v>
      </c>
    </row>
    <row r="147" spans="3:8" ht="19.8" customHeight="1" x14ac:dyDescent="0.3">
      <c r="C147" s="1"/>
      <c r="D147" s="21" t="s">
        <v>703</v>
      </c>
      <c r="E147" s="21" t="s">
        <v>704</v>
      </c>
      <c r="F147" s="21" t="s">
        <v>705</v>
      </c>
      <c r="G147" s="21" t="s">
        <v>706</v>
      </c>
      <c r="H147" s="21" t="s">
        <v>707</v>
      </c>
    </row>
    <row r="148" spans="3:8" ht="19.8" customHeight="1" x14ac:dyDescent="0.3">
      <c r="C148" s="1"/>
      <c r="D148" s="21" t="s">
        <v>708</v>
      </c>
      <c r="E148" s="21" t="s">
        <v>709</v>
      </c>
      <c r="F148" s="21" t="s">
        <v>710</v>
      </c>
      <c r="G148" s="21" t="s">
        <v>711</v>
      </c>
      <c r="H148" s="21" t="s">
        <v>712</v>
      </c>
    </row>
    <row r="149" spans="3:8" ht="19.8" customHeight="1" x14ac:dyDescent="0.3">
      <c r="C149" s="1"/>
      <c r="D149" s="21" t="s">
        <v>713</v>
      </c>
      <c r="E149" s="21" t="s">
        <v>714</v>
      </c>
      <c r="F149" s="21" t="s">
        <v>715</v>
      </c>
      <c r="G149" s="21" t="s">
        <v>716</v>
      </c>
      <c r="H149" s="21" t="s">
        <v>717</v>
      </c>
    </row>
    <row r="150" spans="3:8" ht="19.8" customHeight="1" x14ac:dyDescent="0.3">
      <c r="C150" s="1"/>
      <c r="D150" s="21" t="s">
        <v>718</v>
      </c>
      <c r="E150" s="21" t="s">
        <v>371</v>
      </c>
      <c r="F150" s="21" t="s">
        <v>719</v>
      </c>
      <c r="G150" s="21" t="s">
        <v>720</v>
      </c>
      <c r="H150" s="21" t="s">
        <v>721</v>
      </c>
    </row>
    <row r="151" spans="3:8" ht="19.8" customHeight="1" x14ac:dyDescent="0.3">
      <c r="C151" s="1"/>
      <c r="D151" s="21" t="s">
        <v>722</v>
      </c>
      <c r="E151" s="21" t="s">
        <v>723</v>
      </c>
      <c r="F151" s="21" t="s">
        <v>724</v>
      </c>
      <c r="G151" s="21" t="s">
        <v>725</v>
      </c>
      <c r="H151" s="21" t="s">
        <v>726</v>
      </c>
    </row>
    <row r="152" spans="3:8" ht="19.8" customHeight="1" x14ac:dyDescent="0.3">
      <c r="C152" s="1"/>
      <c r="D152" s="21" t="s">
        <v>727</v>
      </c>
      <c r="E152" s="21" t="s">
        <v>728</v>
      </c>
      <c r="F152" s="21" t="s">
        <v>729</v>
      </c>
      <c r="G152" s="21" t="s">
        <v>730</v>
      </c>
      <c r="H152" s="21" t="s">
        <v>731</v>
      </c>
    </row>
    <row r="153" spans="3:8" ht="19.8" customHeight="1" x14ac:dyDescent="0.3">
      <c r="C153" s="1"/>
      <c r="D153" s="21" t="s">
        <v>732</v>
      </c>
      <c r="E153" s="21" t="s">
        <v>733</v>
      </c>
      <c r="F153" s="21" t="s">
        <v>734</v>
      </c>
      <c r="G153" s="21" t="s">
        <v>735</v>
      </c>
      <c r="H153" s="21" t="s">
        <v>736</v>
      </c>
    </row>
    <row r="154" spans="3:8" ht="19.8" customHeight="1" x14ac:dyDescent="0.3">
      <c r="C154" s="1"/>
      <c r="D154" s="21" t="s">
        <v>737</v>
      </c>
      <c r="E154" s="21" t="s">
        <v>738</v>
      </c>
      <c r="F154" s="21" t="s">
        <v>739</v>
      </c>
      <c r="G154" s="21" t="s">
        <v>740</v>
      </c>
      <c r="H154" s="21" t="s">
        <v>741</v>
      </c>
    </row>
    <row r="155" spans="3:8" ht="19.8" customHeight="1" x14ac:dyDescent="0.3">
      <c r="C155" s="1"/>
      <c r="D155" s="21" t="s">
        <v>742</v>
      </c>
      <c r="E155" s="21" t="s">
        <v>743</v>
      </c>
      <c r="F155" s="21" t="s">
        <v>744</v>
      </c>
      <c r="G155" s="21" t="s">
        <v>745</v>
      </c>
      <c r="H155" s="21" t="s">
        <v>746</v>
      </c>
    </row>
    <row r="156" spans="3:8" ht="19.8" customHeight="1" x14ac:dyDescent="0.3">
      <c r="C156" s="1"/>
      <c r="D156" s="21" t="s">
        <v>747</v>
      </c>
      <c r="E156" s="21" t="s">
        <v>748</v>
      </c>
      <c r="F156" s="21" t="s">
        <v>749</v>
      </c>
      <c r="G156" s="21" t="s">
        <v>750</v>
      </c>
      <c r="H156" s="21" t="s">
        <v>751</v>
      </c>
    </row>
    <row r="157" spans="3:8" ht="19.8" customHeight="1" x14ac:dyDescent="0.3">
      <c r="C157" s="1"/>
      <c r="D157" s="21" t="s">
        <v>752</v>
      </c>
      <c r="E157" s="21" t="s">
        <v>753</v>
      </c>
      <c r="F157" s="21" t="s">
        <v>754</v>
      </c>
      <c r="G157" s="21" t="s">
        <v>755</v>
      </c>
      <c r="H157" s="21" t="s">
        <v>756</v>
      </c>
    </row>
    <row r="158" spans="3:8" ht="19.8" customHeight="1" x14ac:dyDescent="0.3">
      <c r="C158" s="1"/>
      <c r="D158" s="21" t="s">
        <v>757</v>
      </c>
      <c r="E158" s="21" t="s">
        <v>758</v>
      </c>
      <c r="F158" s="21" t="s">
        <v>759</v>
      </c>
      <c r="G158" s="21" t="s">
        <v>760</v>
      </c>
      <c r="H158" s="21" t="s">
        <v>761</v>
      </c>
    </row>
    <row r="159" spans="3:8" ht="19.8" customHeight="1" x14ac:dyDescent="0.3">
      <c r="C159" s="1"/>
      <c r="D159" s="21" t="s">
        <v>762</v>
      </c>
      <c r="E159" s="21" t="s">
        <v>763</v>
      </c>
      <c r="F159" s="21" t="s">
        <v>764</v>
      </c>
      <c r="G159" s="21" t="s">
        <v>765</v>
      </c>
      <c r="H159" s="21" t="s">
        <v>766</v>
      </c>
    </row>
    <row r="160" spans="3:8" ht="19.8" customHeight="1" x14ac:dyDescent="0.3">
      <c r="C160" s="1"/>
      <c r="D160" s="21" t="s">
        <v>767</v>
      </c>
      <c r="E160" s="21" t="s">
        <v>768</v>
      </c>
      <c r="F160" s="21" t="s">
        <v>769</v>
      </c>
      <c r="G160" s="21" t="s">
        <v>770</v>
      </c>
      <c r="H160" s="21" t="s">
        <v>771</v>
      </c>
    </row>
    <row r="161" spans="3:8" ht="19.8" customHeight="1" x14ac:dyDescent="0.3">
      <c r="C161" s="1"/>
      <c r="D161" s="21" t="s">
        <v>772</v>
      </c>
      <c r="E161" s="21" t="s">
        <v>773</v>
      </c>
      <c r="F161" s="21" t="s">
        <v>774</v>
      </c>
      <c r="G161" s="21" t="s">
        <v>775</v>
      </c>
      <c r="H161" s="21" t="s">
        <v>776</v>
      </c>
    </row>
    <row r="162" spans="3:8" ht="19.8" customHeight="1" x14ac:dyDescent="0.3">
      <c r="C162" s="1"/>
      <c r="D162" s="21" t="s">
        <v>777</v>
      </c>
      <c r="E162" s="21" t="s">
        <v>778</v>
      </c>
      <c r="F162" s="21" t="s">
        <v>779</v>
      </c>
      <c r="G162" s="21" t="s">
        <v>780</v>
      </c>
      <c r="H162" s="21" t="s">
        <v>781</v>
      </c>
    </row>
    <row r="163" spans="3:8" ht="19.8" customHeight="1" x14ac:dyDescent="0.3">
      <c r="C163" s="1"/>
      <c r="D163" s="21" t="s">
        <v>782</v>
      </c>
      <c r="E163" s="21" t="s">
        <v>783</v>
      </c>
      <c r="F163" s="21" t="s">
        <v>784</v>
      </c>
      <c r="G163" s="21" t="s">
        <v>785</v>
      </c>
      <c r="H163" s="21" t="s">
        <v>786</v>
      </c>
    </row>
    <row r="164" spans="3:8" ht="19.8" customHeight="1" x14ac:dyDescent="0.3">
      <c r="C164" s="1"/>
      <c r="D164" s="21" t="s">
        <v>787</v>
      </c>
      <c r="E164" s="21" t="s">
        <v>788</v>
      </c>
      <c r="F164" s="21" t="s">
        <v>789</v>
      </c>
      <c r="G164" s="21" t="s">
        <v>790</v>
      </c>
      <c r="H164" s="21" t="s">
        <v>791</v>
      </c>
    </row>
    <row r="165" spans="3:8" ht="19.8" customHeight="1" x14ac:dyDescent="0.3">
      <c r="C165" s="1"/>
      <c r="D165" s="21" t="s">
        <v>792</v>
      </c>
      <c r="E165" s="21" t="s">
        <v>793</v>
      </c>
      <c r="F165" s="21" t="s">
        <v>794</v>
      </c>
      <c r="G165" s="21" t="s">
        <v>795</v>
      </c>
      <c r="H165" s="21" t="s">
        <v>796</v>
      </c>
    </row>
    <row r="166" spans="3:8" ht="19.8" customHeight="1" x14ac:dyDescent="0.3">
      <c r="C166" s="1"/>
      <c r="D166" s="21" t="s">
        <v>797</v>
      </c>
      <c r="E166" s="21" t="s">
        <v>798</v>
      </c>
      <c r="F166" s="21" t="s">
        <v>799</v>
      </c>
      <c r="G166" s="21" t="s">
        <v>800</v>
      </c>
      <c r="H166" s="21" t="s">
        <v>801</v>
      </c>
    </row>
    <row r="167" spans="3:8" ht="19.8" customHeight="1" x14ac:dyDescent="0.3">
      <c r="C167" s="1"/>
      <c r="D167" s="21" t="s">
        <v>802</v>
      </c>
      <c r="E167" s="21" t="s">
        <v>803</v>
      </c>
      <c r="F167" s="21" t="s">
        <v>804</v>
      </c>
      <c r="G167" s="21" t="s">
        <v>805</v>
      </c>
      <c r="H167" s="21" t="s">
        <v>806</v>
      </c>
    </row>
    <row r="168" spans="3:8" ht="19.8" customHeight="1" x14ac:dyDescent="0.3">
      <c r="C168" s="1"/>
      <c r="D168" s="21" t="s">
        <v>807</v>
      </c>
      <c r="E168" s="21" t="s">
        <v>808</v>
      </c>
      <c r="F168" s="21" t="s">
        <v>809</v>
      </c>
      <c r="G168" s="21" t="s">
        <v>810</v>
      </c>
      <c r="H168" s="21" t="s">
        <v>811</v>
      </c>
    </row>
    <row r="169" spans="3:8" ht="19.8" customHeight="1" x14ac:dyDescent="0.3">
      <c r="C169" s="1"/>
      <c r="D169" s="21" t="s">
        <v>812</v>
      </c>
      <c r="E169" s="21" t="s">
        <v>813</v>
      </c>
      <c r="F169" s="21" t="s">
        <v>814</v>
      </c>
      <c r="G169" s="21" t="s">
        <v>815</v>
      </c>
      <c r="H169" s="21" t="s">
        <v>816</v>
      </c>
    </row>
    <row r="170" spans="3:8" ht="19.8" customHeight="1" x14ac:dyDescent="0.3">
      <c r="C170" s="1"/>
      <c r="D170" s="21" t="s">
        <v>817</v>
      </c>
      <c r="E170" s="21" t="s">
        <v>818</v>
      </c>
      <c r="F170" s="21" t="s">
        <v>819</v>
      </c>
      <c r="G170" s="21" t="s">
        <v>820</v>
      </c>
      <c r="H170" s="21" t="s">
        <v>821</v>
      </c>
    </row>
    <row r="171" spans="3:8" ht="19.8" customHeight="1" x14ac:dyDescent="0.3">
      <c r="C171" s="1"/>
      <c r="D171" s="21" t="s">
        <v>822</v>
      </c>
      <c r="E171" s="21" t="s">
        <v>823</v>
      </c>
      <c r="F171" s="21" t="s">
        <v>824</v>
      </c>
      <c r="G171" s="21" t="s">
        <v>825</v>
      </c>
      <c r="H171" s="21" t="s">
        <v>826</v>
      </c>
    </row>
    <row r="172" spans="3:8" ht="19.8" customHeight="1" x14ac:dyDescent="0.3">
      <c r="C172" s="1"/>
      <c r="D172" s="21" t="s">
        <v>827</v>
      </c>
      <c r="E172" s="21" t="s">
        <v>828</v>
      </c>
      <c r="F172" s="21" t="s">
        <v>829</v>
      </c>
      <c r="G172" s="21" t="s">
        <v>830</v>
      </c>
      <c r="H172" s="21" t="s">
        <v>831</v>
      </c>
    </row>
    <row r="173" spans="3:8" ht="19.8" customHeight="1" x14ac:dyDescent="0.3">
      <c r="C173" s="1"/>
      <c r="D173" s="21" t="s">
        <v>832</v>
      </c>
      <c r="E173" s="21" t="s">
        <v>833</v>
      </c>
      <c r="F173" s="21" t="s">
        <v>834</v>
      </c>
      <c r="G173" s="21" t="s">
        <v>835</v>
      </c>
      <c r="H173" s="21" t="s">
        <v>836</v>
      </c>
    </row>
    <row r="174" spans="3:8" ht="19.8" customHeight="1" x14ac:dyDescent="0.3">
      <c r="C174" s="1"/>
      <c r="D174" s="21" t="s">
        <v>837</v>
      </c>
      <c r="E174" s="21" t="s">
        <v>838</v>
      </c>
      <c r="F174" s="21" t="s">
        <v>839</v>
      </c>
      <c r="G174" s="21" t="s">
        <v>840</v>
      </c>
      <c r="H174" s="21" t="s">
        <v>841</v>
      </c>
    </row>
    <row r="175" spans="3:8" ht="19.8" customHeight="1" x14ac:dyDescent="0.3">
      <c r="C175" s="1"/>
      <c r="D175" s="21" t="s">
        <v>842</v>
      </c>
      <c r="E175" s="21" t="s">
        <v>843</v>
      </c>
      <c r="F175" s="21" t="s">
        <v>844</v>
      </c>
      <c r="G175" s="21" t="s">
        <v>845</v>
      </c>
      <c r="H175" s="21" t="s">
        <v>846</v>
      </c>
    </row>
    <row r="176" spans="3:8" ht="19.8" customHeight="1" x14ac:dyDescent="0.3">
      <c r="C176" s="1"/>
      <c r="D176" s="21" t="s">
        <v>847</v>
      </c>
      <c r="E176" s="21" t="s">
        <v>848</v>
      </c>
      <c r="F176" s="21" t="s">
        <v>849</v>
      </c>
      <c r="G176" s="21" t="s">
        <v>850</v>
      </c>
      <c r="H176" s="21" t="s">
        <v>851</v>
      </c>
    </row>
    <row r="177" spans="3:8" ht="19.8" customHeight="1" x14ac:dyDescent="0.3">
      <c r="C177" s="1"/>
      <c r="D177" s="21" t="s">
        <v>852</v>
      </c>
      <c r="E177" s="21" t="s">
        <v>853</v>
      </c>
      <c r="F177" s="21" t="s">
        <v>854</v>
      </c>
      <c r="G177" s="21" t="s">
        <v>855</v>
      </c>
      <c r="H177" s="21" t="s">
        <v>856</v>
      </c>
    </row>
    <row r="178" spans="3:8" ht="19.8" customHeight="1" x14ac:dyDescent="0.3">
      <c r="C178" s="1"/>
      <c r="D178" s="21" t="s">
        <v>857</v>
      </c>
      <c r="E178" s="21" t="s">
        <v>858</v>
      </c>
      <c r="F178" s="21" t="s">
        <v>859</v>
      </c>
      <c r="G178" s="21" t="s">
        <v>860</v>
      </c>
      <c r="H178" s="21" t="s">
        <v>861</v>
      </c>
    </row>
    <row r="179" spans="3:8" ht="19.8" customHeight="1" x14ac:dyDescent="0.3">
      <c r="C179" s="1"/>
      <c r="D179" s="21" t="s">
        <v>862</v>
      </c>
      <c r="E179" s="21" t="s">
        <v>863</v>
      </c>
      <c r="F179" s="21" t="s">
        <v>864</v>
      </c>
      <c r="G179" s="21" t="s">
        <v>865</v>
      </c>
      <c r="H179" s="21" t="s">
        <v>866</v>
      </c>
    </row>
    <row r="180" spans="3:8" ht="19.8" customHeight="1" x14ac:dyDescent="0.3">
      <c r="C180" s="1"/>
      <c r="D180" s="21" t="s">
        <v>867</v>
      </c>
      <c r="E180" s="21" t="s">
        <v>868</v>
      </c>
      <c r="F180" s="21" t="s">
        <v>869</v>
      </c>
      <c r="G180" s="21" t="s">
        <v>870</v>
      </c>
      <c r="H180" s="21" t="s">
        <v>871</v>
      </c>
    </row>
    <row r="181" spans="3:8" ht="19.8" customHeight="1" x14ac:dyDescent="0.3">
      <c r="C181" s="1"/>
      <c r="D181" s="21" t="s">
        <v>872</v>
      </c>
      <c r="E181" s="21" t="s">
        <v>176</v>
      </c>
      <c r="F181" s="21" t="s">
        <v>873</v>
      </c>
      <c r="G181" s="21" t="s">
        <v>874</v>
      </c>
      <c r="H181" s="21" t="s">
        <v>875</v>
      </c>
    </row>
    <row r="182" spans="3:8" ht="19.8" customHeight="1" x14ac:dyDescent="0.3">
      <c r="C182" s="1"/>
      <c r="D182" s="21" t="s">
        <v>876</v>
      </c>
      <c r="E182" s="21" t="s">
        <v>877</v>
      </c>
      <c r="F182" s="21" t="s">
        <v>878</v>
      </c>
      <c r="G182" s="21" t="s">
        <v>879</v>
      </c>
      <c r="H182" s="21" t="s">
        <v>880</v>
      </c>
    </row>
    <row r="183" spans="3:8" ht="19.8" customHeight="1" x14ac:dyDescent="0.3">
      <c r="C183" s="1"/>
      <c r="D183" s="21" t="s">
        <v>881</v>
      </c>
      <c r="E183" s="21" t="s">
        <v>882</v>
      </c>
      <c r="F183" s="21" t="s">
        <v>883</v>
      </c>
      <c r="G183" s="21" t="s">
        <v>884</v>
      </c>
      <c r="H183" s="21" t="s">
        <v>885</v>
      </c>
    </row>
    <row r="184" spans="3:8" ht="19.8" customHeight="1" x14ac:dyDescent="0.3">
      <c r="C184" s="1"/>
      <c r="D184" s="21" t="s">
        <v>886</v>
      </c>
      <c r="E184" s="21" t="s">
        <v>887</v>
      </c>
      <c r="F184" s="21" t="s">
        <v>888</v>
      </c>
      <c r="G184" s="21" t="s">
        <v>889</v>
      </c>
      <c r="H184" s="21" t="s">
        <v>890</v>
      </c>
    </row>
    <row r="185" spans="3:8" ht="19.8" customHeight="1" x14ac:dyDescent="0.3">
      <c r="C185" s="1"/>
      <c r="D185" s="21" t="s">
        <v>891</v>
      </c>
      <c r="E185" s="21" t="s">
        <v>892</v>
      </c>
      <c r="F185" s="21" t="s">
        <v>893</v>
      </c>
      <c r="G185" s="21" t="s">
        <v>894</v>
      </c>
      <c r="H185" s="21" t="s">
        <v>895</v>
      </c>
    </row>
    <row r="186" spans="3:8" ht="19.8" customHeight="1" x14ac:dyDescent="0.3">
      <c r="C186" s="1"/>
      <c r="D186" s="21" t="s">
        <v>896</v>
      </c>
      <c r="E186" s="21" t="s">
        <v>897</v>
      </c>
      <c r="F186" s="21" t="s">
        <v>898</v>
      </c>
      <c r="G186" s="21" t="s">
        <v>899</v>
      </c>
      <c r="H186" s="21" t="s">
        <v>900</v>
      </c>
    </row>
    <row r="187" spans="3:8" ht="19.8" customHeight="1" x14ac:dyDescent="0.3">
      <c r="C187" s="1"/>
      <c r="D187" s="21" t="s">
        <v>901</v>
      </c>
      <c r="E187" s="21" t="s">
        <v>902</v>
      </c>
      <c r="F187" s="21" t="s">
        <v>903</v>
      </c>
      <c r="G187" s="21" t="s">
        <v>904</v>
      </c>
      <c r="H187" s="21" t="s">
        <v>905</v>
      </c>
    </row>
    <row r="188" spans="3:8" ht="19.8" customHeight="1" x14ac:dyDescent="0.3">
      <c r="C188" s="1"/>
      <c r="D188" s="21" t="s">
        <v>906</v>
      </c>
      <c r="E188" s="21" t="s">
        <v>907</v>
      </c>
      <c r="F188" s="21" t="s">
        <v>908</v>
      </c>
      <c r="G188" s="21" t="s">
        <v>909</v>
      </c>
      <c r="H188" s="21" t="s">
        <v>910</v>
      </c>
    </row>
    <row r="189" spans="3:8" ht="19.8" customHeight="1" x14ac:dyDescent="0.3">
      <c r="C189" s="1"/>
      <c r="D189" s="21" t="s">
        <v>911</v>
      </c>
      <c r="E189" s="21" t="s">
        <v>912</v>
      </c>
      <c r="F189" s="21" t="s">
        <v>913</v>
      </c>
      <c r="G189" s="21" t="s">
        <v>914</v>
      </c>
      <c r="H189" s="21" t="s">
        <v>915</v>
      </c>
    </row>
    <row r="190" spans="3:8" ht="19.8" customHeight="1" x14ac:dyDescent="0.3">
      <c r="C190" s="1"/>
      <c r="D190" s="21" t="s">
        <v>916</v>
      </c>
      <c r="E190" s="21" t="s">
        <v>917</v>
      </c>
      <c r="F190" s="21" t="s">
        <v>918</v>
      </c>
      <c r="G190" s="21" t="s">
        <v>919</v>
      </c>
      <c r="H190" s="21" t="s">
        <v>920</v>
      </c>
    </row>
    <row r="191" spans="3:8" ht="19.8" customHeight="1" x14ac:dyDescent="0.3">
      <c r="C191" s="1"/>
      <c r="D191" s="21" t="s">
        <v>921</v>
      </c>
      <c r="E191" s="21" t="s">
        <v>922</v>
      </c>
      <c r="F191" s="21" t="s">
        <v>923</v>
      </c>
      <c r="G191" s="21" t="s">
        <v>924</v>
      </c>
      <c r="H191" s="21" t="s">
        <v>925</v>
      </c>
    </row>
    <row r="192" spans="3:8" ht="19.8" customHeight="1" x14ac:dyDescent="0.3">
      <c r="C192" s="1"/>
      <c r="D192" s="21" t="s">
        <v>926</v>
      </c>
      <c r="E192" s="21" t="s">
        <v>927</v>
      </c>
      <c r="F192" s="21" t="s">
        <v>928</v>
      </c>
      <c r="G192" s="21" t="s">
        <v>929</v>
      </c>
      <c r="H192" s="21" t="s">
        <v>930</v>
      </c>
    </row>
    <row r="193" spans="3:8" ht="19.8" customHeight="1" x14ac:dyDescent="0.3">
      <c r="C193" s="1"/>
      <c r="D193" s="21" t="s">
        <v>931</v>
      </c>
      <c r="E193" s="21" t="s">
        <v>932</v>
      </c>
      <c r="F193" s="21" t="s">
        <v>933</v>
      </c>
      <c r="G193" s="21" t="s">
        <v>934</v>
      </c>
      <c r="H193" s="21" t="s">
        <v>935</v>
      </c>
    </row>
    <row r="194" spans="3:8" ht="19.8" customHeight="1" x14ac:dyDescent="0.3">
      <c r="C194" s="1"/>
      <c r="D194" s="21" t="s">
        <v>936</v>
      </c>
      <c r="E194" s="21" t="s">
        <v>937</v>
      </c>
      <c r="F194" s="21" t="s">
        <v>938</v>
      </c>
      <c r="G194" s="21" t="s">
        <v>939</v>
      </c>
      <c r="H194" s="21" t="s">
        <v>940</v>
      </c>
    </row>
    <row r="195" spans="3:8" ht="19.8" customHeight="1" x14ac:dyDescent="0.3">
      <c r="C195" s="1"/>
      <c r="D195" s="21" t="s">
        <v>941</v>
      </c>
      <c r="E195" s="21" t="s">
        <v>942</v>
      </c>
      <c r="F195" s="21" t="s">
        <v>943</v>
      </c>
      <c r="G195" s="21" t="s">
        <v>944</v>
      </c>
      <c r="H195" s="21" t="s">
        <v>945</v>
      </c>
    </row>
    <row r="196" spans="3:8" ht="19.8" customHeight="1" x14ac:dyDescent="0.3">
      <c r="C196" s="1"/>
      <c r="D196" s="21" t="s">
        <v>946</v>
      </c>
      <c r="E196" s="21" t="s">
        <v>947</v>
      </c>
      <c r="F196" s="21" t="s">
        <v>948</v>
      </c>
      <c r="G196" s="21" t="s">
        <v>949</v>
      </c>
      <c r="H196" s="21" t="s">
        <v>950</v>
      </c>
    </row>
    <row r="197" spans="3:8" ht="19.8" customHeight="1" x14ac:dyDescent="0.3">
      <c r="C197" s="1"/>
      <c r="D197" s="21" t="s">
        <v>951</v>
      </c>
      <c r="E197" s="21" t="s">
        <v>952</v>
      </c>
      <c r="F197" s="21" t="s">
        <v>953</v>
      </c>
      <c r="G197" s="21" t="s">
        <v>954</v>
      </c>
      <c r="H197" s="21" t="s">
        <v>955</v>
      </c>
    </row>
    <row r="198" spans="3:8" ht="19.8" customHeight="1" x14ac:dyDescent="0.3">
      <c r="C198" s="1"/>
      <c r="D198" s="21" t="s">
        <v>956</v>
      </c>
      <c r="E198" s="21" t="s">
        <v>957</v>
      </c>
      <c r="F198" s="21" t="s">
        <v>958</v>
      </c>
      <c r="G198" s="21" t="s">
        <v>959</v>
      </c>
      <c r="H198" s="21" t="s">
        <v>960</v>
      </c>
    </row>
    <row r="199" spans="3:8" ht="19.8" customHeight="1" x14ac:dyDescent="0.3">
      <c r="C199" s="1"/>
      <c r="D199" s="21" t="s">
        <v>961</v>
      </c>
      <c r="E199" s="21" t="s">
        <v>962</v>
      </c>
      <c r="F199" s="21" t="s">
        <v>963</v>
      </c>
      <c r="G199" s="21" t="s">
        <v>964</v>
      </c>
      <c r="H199" s="21" t="s">
        <v>965</v>
      </c>
    </row>
    <row r="200" spans="3:8" ht="19.8" customHeight="1" x14ac:dyDescent="0.3">
      <c r="C200" s="1"/>
      <c r="D200" s="21" t="s">
        <v>966</v>
      </c>
      <c r="E200" s="21" t="s">
        <v>967</v>
      </c>
      <c r="F200" s="21" t="s">
        <v>968</v>
      </c>
      <c r="G200" s="21" t="s">
        <v>969</v>
      </c>
      <c r="H200" s="21" t="s">
        <v>970</v>
      </c>
    </row>
    <row r="201" spans="3:8" ht="19.8" customHeight="1" x14ac:dyDescent="0.3">
      <c r="C201" s="1"/>
      <c r="D201" s="21" t="s">
        <v>971</v>
      </c>
      <c r="E201" s="21" t="s">
        <v>972</v>
      </c>
      <c r="F201" s="21" t="s">
        <v>973</v>
      </c>
      <c r="G201" s="21" t="s">
        <v>974</v>
      </c>
      <c r="H201" s="21" t="s">
        <v>975</v>
      </c>
    </row>
    <row r="202" spans="3:8" ht="19.8" customHeight="1" x14ac:dyDescent="0.3">
      <c r="C202" s="1"/>
      <c r="D202" s="21" t="s">
        <v>976</v>
      </c>
      <c r="E202" s="21" t="s">
        <v>977</v>
      </c>
      <c r="F202" s="21" t="s">
        <v>978</v>
      </c>
      <c r="G202" s="21" t="s">
        <v>979</v>
      </c>
      <c r="H202" s="21" t="s">
        <v>980</v>
      </c>
    </row>
    <row r="203" spans="3:8" ht="19.8" customHeight="1" x14ac:dyDescent="0.3">
      <c r="C203" s="1"/>
      <c r="D203" s="21" t="s">
        <v>981</v>
      </c>
      <c r="E203" s="21" t="s">
        <v>982</v>
      </c>
      <c r="F203" s="21" t="s">
        <v>983</v>
      </c>
      <c r="G203" s="21" t="s">
        <v>984</v>
      </c>
      <c r="H203" s="21" t="s">
        <v>985</v>
      </c>
    </row>
    <row r="204" spans="3:8" ht="19.8" customHeight="1" x14ac:dyDescent="0.3">
      <c r="C204" s="1"/>
      <c r="D204" s="21" t="s">
        <v>986</v>
      </c>
      <c r="E204" s="21" t="s">
        <v>987</v>
      </c>
      <c r="F204" s="21" t="s">
        <v>988</v>
      </c>
      <c r="G204" s="21" t="s">
        <v>989</v>
      </c>
      <c r="H204" s="21" t="s">
        <v>990</v>
      </c>
    </row>
    <row r="205" spans="3:8" ht="19.8" customHeight="1" x14ac:dyDescent="0.3">
      <c r="C205" s="1"/>
      <c r="D205" s="21" t="s">
        <v>991</v>
      </c>
      <c r="E205" s="21" t="s">
        <v>992</v>
      </c>
      <c r="F205" s="21" t="s">
        <v>993</v>
      </c>
      <c r="G205" s="21" t="s">
        <v>994</v>
      </c>
      <c r="H205" s="21" t="s">
        <v>995</v>
      </c>
    </row>
    <row r="206" spans="3:8" ht="19.8" customHeight="1" x14ac:dyDescent="0.3">
      <c r="C206" s="1"/>
      <c r="D206" s="21" t="s">
        <v>996</v>
      </c>
      <c r="E206" s="21" t="s">
        <v>997</v>
      </c>
      <c r="F206" s="21" t="s">
        <v>998</v>
      </c>
      <c r="G206" s="21" t="s">
        <v>999</v>
      </c>
      <c r="H206" s="21" t="s">
        <v>1000</v>
      </c>
    </row>
    <row r="207" spans="3:8" ht="19.8" customHeight="1" x14ac:dyDescent="0.3">
      <c r="C207" s="1"/>
      <c r="D207" s="21" t="s">
        <v>1001</v>
      </c>
      <c r="E207" s="21" t="s">
        <v>1002</v>
      </c>
      <c r="F207" s="21" t="s">
        <v>1003</v>
      </c>
      <c r="G207" s="21" t="s">
        <v>1004</v>
      </c>
      <c r="H207" s="21" t="s">
        <v>1005</v>
      </c>
    </row>
    <row r="208" spans="3:8" ht="19.8" customHeight="1" x14ac:dyDescent="0.3">
      <c r="C208" s="1"/>
      <c r="D208" s="21" t="s">
        <v>1006</v>
      </c>
      <c r="E208" s="21" t="s">
        <v>1007</v>
      </c>
      <c r="F208" s="21" t="s">
        <v>1008</v>
      </c>
      <c r="G208" s="21" t="s">
        <v>1009</v>
      </c>
      <c r="H208" s="21" t="s">
        <v>1010</v>
      </c>
    </row>
    <row r="209" spans="3:8" ht="19.8" customHeight="1" x14ac:dyDescent="0.3">
      <c r="C209" s="1"/>
      <c r="D209" s="21" t="s">
        <v>1011</v>
      </c>
      <c r="E209" s="21" t="s">
        <v>1012</v>
      </c>
      <c r="F209" s="21" t="s">
        <v>1013</v>
      </c>
      <c r="G209" s="21" t="s">
        <v>1014</v>
      </c>
      <c r="H209" s="21" t="s">
        <v>1015</v>
      </c>
    </row>
    <row r="210" spans="3:8" ht="19.8" customHeight="1" x14ac:dyDescent="0.3">
      <c r="C210" s="1"/>
      <c r="D210" s="21" t="s">
        <v>1016</v>
      </c>
      <c r="E210" s="21" t="s">
        <v>1017</v>
      </c>
      <c r="F210" s="21" t="s">
        <v>1018</v>
      </c>
      <c r="G210" s="21" t="s">
        <v>1019</v>
      </c>
      <c r="H210" s="21" t="s">
        <v>1020</v>
      </c>
    </row>
    <row r="211" spans="3:8" ht="19.8" customHeight="1" x14ac:dyDescent="0.3">
      <c r="C211" s="1"/>
      <c r="D211" s="21" t="s">
        <v>1021</v>
      </c>
      <c r="E211" s="21" t="s">
        <v>1022</v>
      </c>
      <c r="F211" s="21" t="s">
        <v>1023</v>
      </c>
      <c r="G211" s="21" t="s">
        <v>1024</v>
      </c>
      <c r="H211" s="21" t="s">
        <v>1025</v>
      </c>
    </row>
    <row r="212" spans="3:8" ht="19.8" customHeight="1" x14ac:dyDescent="0.3">
      <c r="C212" s="1"/>
      <c r="D212" s="21" t="s">
        <v>1026</v>
      </c>
      <c r="E212" s="21" t="s">
        <v>1027</v>
      </c>
      <c r="F212" s="21" t="s">
        <v>1028</v>
      </c>
      <c r="G212" s="21" t="s">
        <v>1029</v>
      </c>
      <c r="H212" s="21" t="s">
        <v>1030</v>
      </c>
    </row>
    <row r="213" spans="3:8" ht="19.8" customHeight="1" x14ac:dyDescent="0.3">
      <c r="C213" s="1"/>
      <c r="D213" s="21" t="s">
        <v>1031</v>
      </c>
      <c r="E213" s="21" t="s">
        <v>1032</v>
      </c>
      <c r="F213" s="21" t="s">
        <v>1033</v>
      </c>
      <c r="G213" s="21" t="s">
        <v>1034</v>
      </c>
      <c r="H213" s="21" t="s">
        <v>1035</v>
      </c>
    </row>
    <row r="214" spans="3:8" ht="19.8" customHeight="1" x14ac:dyDescent="0.3">
      <c r="C214" s="1"/>
      <c r="D214" s="21" t="s">
        <v>1036</v>
      </c>
      <c r="E214" s="21" t="s">
        <v>1037</v>
      </c>
      <c r="F214" s="21" t="s">
        <v>1038</v>
      </c>
      <c r="G214" s="21" t="s">
        <v>1039</v>
      </c>
      <c r="H214" s="21" t="s">
        <v>1040</v>
      </c>
    </row>
    <row r="215" spans="3:8" ht="19.8" customHeight="1" x14ac:dyDescent="0.3">
      <c r="C215" s="1"/>
      <c r="D215" s="21" t="s">
        <v>1041</v>
      </c>
      <c r="E215" s="21" t="s">
        <v>1042</v>
      </c>
      <c r="F215" s="21" t="s">
        <v>1043</v>
      </c>
      <c r="G215" s="21" t="s">
        <v>1044</v>
      </c>
      <c r="H215" s="21" t="s">
        <v>1045</v>
      </c>
    </row>
    <row r="216" spans="3:8" ht="19.8" customHeight="1" x14ac:dyDescent="0.3">
      <c r="C216" s="1"/>
      <c r="D216" s="21" t="s">
        <v>1046</v>
      </c>
      <c r="E216" s="21" t="s">
        <v>1047</v>
      </c>
      <c r="F216" s="21" t="s">
        <v>1048</v>
      </c>
      <c r="G216" s="21" t="s">
        <v>1049</v>
      </c>
      <c r="H216" s="21" t="s">
        <v>1050</v>
      </c>
    </row>
    <row r="217" spans="3:8" ht="19.8" customHeight="1" x14ac:dyDescent="0.3">
      <c r="C217" s="1"/>
      <c r="D217" s="21" t="s">
        <v>1051</v>
      </c>
      <c r="E217" s="21" t="s">
        <v>1052</v>
      </c>
      <c r="F217" s="21" t="s">
        <v>1053</v>
      </c>
      <c r="G217" s="21" t="s">
        <v>1054</v>
      </c>
      <c r="H217" s="21" t="s">
        <v>1055</v>
      </c>
    </row>
    <row r="218" spans="3:8" ht="19.8" customHeight="1" x14ac:dyDescent="0.3">
      <c r="C218" s="1"/>
      <c r="D218" s="21" t="s">
        <v>1056</v>
      </c>
      <c r="E218" s="21" t="s">
        <v>1057</v>
      </c>
      <c r="F218" s="21" t="s">
        <v>1058</v>
      </c>
      <c r="G218" s="21" t="s">
        <v>1059</v>
      </c>
      <c r="H218" s="21" t="s">
        <v>1060</v>
      </c>
    </row>
    <row r="219" spans="3:8" ht="19.8" customHeight="1" x14ac:dyDescent="0.3">
      <c r="C219" s="1"/>
      <c r="D219" s="21" t="s">
        <v>1061</v>
      </c>
      <c r="E219" s="21" t="s">
        <v>1062</v>
      </c>
      <c r="F219" s="21" t="s">
        <v>1063</v>
      </c>
      <c r="G219" s="21" t="s">
        <v>1064</v>
      </c>
      <c r="H219" s="21" t="s">
        <v>1065</v>
      </c>
    </row>
    <row r="220" spans="3:8" ht="19.8" customHeight="1" x14ac:dyDescent="0.3">
      <c r="C220" s="1"/>
      <c r="D220" s="21" t="s">
        <v>1066</v>
      </c>
      <c r="E220" s="21" t="s">
        <v>1067</v>
      </c>
      <c r="F220" s="21" t="s">
        <v>1068</v>
      </c>
      <c r="G220" s="21" t="s">
        <v>1069</v>
      </c>
      <c r="H220" s="21" t="s">
        <v>1070</v>
      </c>
    </row>
    <row r="221" spans="3:8" ht="19.8" customHeight="1" x14ac:dyDescent="0.3">
      <c r="C221" s="1"/>
      <c r="D221" s="21" t="s">
        <v>1071</v>
      </c>
      <c r="E221" s="21" t="s">
        <v>1072</v>
      </c>
      <c r="F221" s="21" t="s">
        <v>1073</v>
      </c>
      <c r="G221" s="21" t="s">
        <v>1074</v>
      </c>
      <c r="H221" s="21" t="s">
        <v>1075</v>
      </c>
    </row>
    <row r="222" spans="3:8" ht="19.8" customHeight="1" x14ac:dyDescent="0.3">
      <c r="C222" s="1"/>
      <c r="D222" s="21" t="s">
        <v>1076</v>
      </c>
      <c r="E222" s="21" t="s">
        <v>1077</v>
      </c>
      <c r="F222" s="21" t="s">
        <v>1078</v>
      </c>
      <c r="G222" s="21" t="s">
        <v>1079</v>
      </c>
      <c r="H222" s="21" t="s">
        <v>1080</v>
      </c>
    </row>
    <row r="223" spans="3:8" ht="19.8" customHeight="1" x14ac:dyDescent="0.3">
      <c r="C223" s="1"/>
      <c r="D223" s="21" t="s">
        <v>1081</v>
      </c>
      <c r="E223" s="21" t="s">
        <v>1082</v>
      </c>
      <c r="F223" s="21" t="s">
        <v>1083</v>
      </c>
      <c r="G223" s="21" t="s">
        <v>1084</v>
      </c>
      <c r="H223" s="21" t="s">
        <v>1085</v>
      </c>
    </row>
    <row r="224" spans="3:8" ht="19.8" customHeight="1" x14ac:dyDescent="0.3">
      <c r="C224" s="1"/>
      <c r="D224" s="21" t="s">
        <v>1086</v>
      </c>
      <c r="E224" s="21" t="s">
        <v>1087</v>
      </c>
      <c r="F224" s="21" t="s">
        <v>1088</v>
      </c>
      <c r="G224" s="21" t="s">
        <v>1089</v>
      </c>
      <c r="H224" s="21" t="s">
        <v>1090</v>
      </c>
    </row>
    <row r="225" spans="3:8" ht="19.8" customHeight="1" x14ac:dyDescent="0.3">
      <c r="C225" s="1"/>
      <c r="D225" s="21" t="s">
        <v>1091</v>
      </c>
      <c r="E225" s="21" t="s">
        <v>1092</v>
      </c>
      <c r="F225" s="21" t="s">
        <v>1093</v>
      </c>
      <c r="G225" s="21" t="s">
        <v>1094</v>
      </c>
      <c r="H225" s="21" t="s">
        <v>1095</v>
      </c>
    </row>
    <row r="226" spans="3:8" ht="19.8" customHeight="1" x14ac:dyDescent="0.3">
      <c r="C226" s="1"/>
      <c r="D226" s="21" t="s">
        <v>1096</v>
      </c>
      <c r="E226" s="21" t="s">
        <v>1097</v>
      </c>
      <c r="F226" s="21" t="s">
        <v>1098</v>
      </c>
      <c r="G226" s="21" t="s">
        <v>1099</v>
      </c>
      <c r="H226" s="21" t="s">
        <v>1100</v>
      </c>
    </row>
    <row r="227" spans="3:8" ht="19.8" customHeight="1" x14ac:dyDescent="0.3">
      <c r="C227" s="1"/>
      <c r="D227" s="21" t="s">
        <v>1101</v>
      </c>
      <c r="E227" s="21" t="s">
        <v>1102</v>
      </c>
      <c r="F227" s="21" t="s">
        <v>1103</v>
      </c>
      <c r="G227" s="21" t="s">
        <v>1104</v>
      </c>
      <c r="H227" s="21" t="s">
        <v>1105</v>
      </c>
    </row>
    <row r="228" spans="3:8" ht="19.8" customHeight="1" x14ac:dyDescent="0.3">
      <c r="C228" s="1"/>
      <c r="D228" s="21" t="s">
        <v>1106</v>
      </c>
      <c r="E228" s="21" t="s">
        <v>1107</v>
      </c>
      <c r="F228" s="21" t="s">
        <v>1108</v>
      </c>
      <c r="G228" s="21" t="s">
        <v>1109</v>
      </c>
      <c r="H228" s="21" t="s">
        <v>1110</v>
      </c>
    </row>
    <row r="229" spans="3:8" ht="19.8" customHeight="1" x14ac:dyDescent="0.3">
      <c r="C229" s="1"/>
      <c r="D229" s="21" t="s">
        <v>1111</v>
      </c>
      <c r="E229" s="21" t="s">
        <v>1112</v>
      </c>
      <c r="F229" s="21" t="s">
        <v>1113</v>
      </c>
      <c r="G229" s="21" t="s">
        <v>1114</v>
      </c>
      <c r="H229" s="21" t="s">
        <v>1115</v>
      </c>
    </row>
    <row r="230" spans="3:8" ht="19.8" customHeight="1" x14ac:dyDescent="0.3">
      <c r="C230" s="1"/>
      <c r="D230" s="21" t="s">
        <v>1116</v>
      </c>
      <c r="E230" s="21" t="s">
        <v>1117</v>
      </c>
      <c r="F230" s="21" t="s">
        <v>1118</v>
      </c>
      <c r="G230" s="21" t="s">
        <v>1119</v>
      </c>
      <c r="H230" s="21" t="s">
        <v>1120</v>
      </c>
    </row>
    <row r="231" spans="3:8" ht="19.8" customHeight="1" x14ac:dyDescent="0.3">
      <c r="C231" s="1"/>
      <c r="D231" s="21" t="s">
        <v>1121</v>
      </c>
      <c r="E231" s="21" t="s">
        <v>1122</v>
      </c>
      <c r="F231" s="21" t="s">
        <v>1123</v>
      </c>
      <c r="G231" s="21" t="s">
        <v>1124</v>
      </c>
      <c r="H231" s="21" t="s">
        <v>1125</v>
      </c>
    </row>
    <row r="232" spans="3:8" ht="19.8" customHeight="1" x14ac:dyDescent="0.3">
      <c r="C232" s="1"/>
      <c r="D232" s="21" t="s">
        <v>1126</v>
      </c>
      <c r="E232" s="21" t="s">
        <v>1127</v>
      </c>
      <c r="F232" s="21" t="s">
        <v>1128</v>
      </c>
      <c r="G232" s="21" t="s">
        <v>1129</v>
      </c>
      <c r="H232" s="21" t="s">
        <v>1130</v>
      </c>
    </row>
    <row r="233" spans="3:8" ht="19.8" customHeight="1" x14ac:dyDescent="0.3">
      <c r="C233" s="1"/>
      <c r="D233" s="21" t="s">
        <v>1131</v>
      </c>
      <c r="E233" s="21" t="s">
        <v>1132</v>
      </c>
      <c r="F233" s="21" t="s">
        <v>1133</v>
      </c>
      <c r="G233" s="21" t="s">
        <v>1134</v>
      </c>
      <c r="H233" s="21" t="s">
        <v>1135</v>
      </c>
    </row>
    <row r="234" spans="3:8" ht="19.8" customHeight="1" x14ac:dyDescent="0.3">
      <c r="C234" s="1"/>
      <c r="D234" s="21" t="s">
        <v>1136</v>
      </c>
      <c r="E234" s="21" t="s">
        <v>1137</v>
      </c>
      <c r="F234" s="21" t="s">
        <v>1138</v>
      </c>
      <c r="G234" s="21" t="s">
        <v>1139</v>
      </c>
      <c r="H234" s="21" t="s">
        <v>1140</v>
      </c>
    </row>
    <row r="235" spans="3:8" ht="19.8" customHeight="1" x14ac:dyDescent="0.3">
      <c r="C235" s="1"/>
      <c r="D235" s="21" t="s">
        <v>1141</v>
      </c>
      <c r="E235" s="21" t="s">
        <v>1142</v>
      </c>
      <c r="F235" s="21" t="s">
        <v>1143</v>
      </c>
      <c r="G235" s="21" t="s">
        <v>1144</v>
      </c>
      <c r="H235" s="21" t="s">
        <v>1145</v>
      </c>
    </row>
    <row r="236" spans="3:8" ht="19.8" customHeight="1" x14ac:dyDescent="0.3">
      <c r="C236" s="1"/>
      <c r="D236" s="21" t="s">
        <v>1146</v>
      </c>
      <c r="E236" s="21" t="s">
        <v>1147</v>
      </c>
      <c r="F236" s="21" t="s">
        <v>1148</v>
      </c>
      <c r="G236" s="21" t="s">
        <v>1149</v>
      </c>
      <c r="H236" s="21" t="s">
        <v>1150</v>
      </c>
    </row>
    <row r="237" spans="3:8" ht="19.8" customHeight="1" x14ac:dyDescent="0.3">
      <c r="C237" s="1"/>
      <c r="D237" s="21" t="s">
        <v>1151</v>
      </c>
      <c r="E237" s="21" t="s">
        <v>1152</v>
      </c>
      <c r="F237" s="21" t="s">
        <v>1153</v>
      </c>
      <c r="G237" s="21" t="s">
        <v>1154</v>
      </c>
      <c r="H237" s="21" t="s">
        <v>1155</v>
      </c>
    </row>
    <row r="238" spans="3:8" ht="19.8" customHeight="1" x14ac:dyDescent="0.3">
      <c r="C238" s="1"/>
      <c r="D238" s="21" t="s">
        <v>1156</v>
      </c>
      <c r="E238" s="21" t="s">
        <v>1157</v>
      </c>
      <c r="F238" s="21" t="s">
        <v>1158</v>
      </c>
      <c r="G238" s="21" t="s">
        <v>1159</v>
      </c>
      <c r="H238" s="21" t="s">
        <v>1160</v>
      </c>
    </row>
    <row r="239" spans="3:8" ht="19.8" customHeight="1" x14ac:dyDescent="0.3">
      <c r="C239" s="1"/>
      <c r="D239" s="21" t="s">
        <v>1161</v>
      </c>
      <c r="E239" s="21" t="s">
        <v>1162</v>
      </c>
      <c r="F239" s="21" t="s">
        <v>1163</v>
      </c>
      <c r="G239" s="21" t="s">
        <v>1164</v>
      </c>
      <c r="H239" s="21" t="s">
        <v>1165</v>
      </c>
    </row>
    <row r="240" spans="3:8" ht="19.8" customHeight="1" x14ac:dyDescent="0.3">
      <c r="C240" s="1"/>
      <c r="D240" s="21" t="s">
        <v>1166</v>
      </c>
      <c r="E240" s="21" t="s">
        <v>1167</v>
      </c>
      <c r="F240" s="21" t="s">
        <v>1168</v>
      </c>
      <c r="G240" s="21" t="s">
        <v>1169</v>
      </c>
      <c r="H240" s="21" t="s">
        <v>1170</v>
      </c>
    </row>
    <row r="241" spans="3:8" ht="19.8" customHeight="1" x14ac:dyDescent="0.3">
      <c r="C241" s="1"/>
      <c r="D241" s="21" t="s">
        <v>1171</v>
      </c>
      <c r="E241" s="21" t="s">
        <v>1172</v>
      </c>
      <c r="F241" s="21" t="s">
        <v>1173</v>
      </c>
      <c r="G241" s="21" t="s">
        <v>1174</v>
      </c>
      <c r="H241" s="21" t="s">
        <v>1175</v>
      </c>
    </row>
    <row r="242" spans="3:8" ht="19.8" customHeight="1" x14ac:dyDescent="0.3">
      <c r="C242" s="1"/>
      <c r="D242" s="21" t="s">
        <v>1176</v>
      </c>
      <c r="E242" s="21" t="s">
        <v>1177</v>
      </c>
      <c r="F242" s="21" t="s">
        <v>1178</v>
      </c>
      <c r="G242" s="21" t="s">
        <v>1179</v>
      </c>
      <c r="H242" s="21" t="s">
        <v>1180</v>
      </c>
    </row>
    <row r="243" spans="3:8" ht="19.8" customHeight="1" x14ac:dyDescent="0.3">
      <c r="C243" s="1"/>
      <c r="D243" s="21" t="s">
        <v>1181</v>
      </c>
      <c r="E243" s="21" t="s">
        <v>1182</v>
      </c>
      <c r="F243" s="21" t="s">
        <v>1183</v>
      </c>
      <c r="G243" s="21" t="s">
        <v>1184</v>
      </c>
      <c r="H243" s="21" t="s">
        <v>1185</v>
      </c>
    </row>
    <row r="244" spans="3:8" ht="19.8" customHeight="1" x14ac:dyDescent="0.3">
      <c r="C244" s="1"/>
      <c r="D244" s="21" t="s">
        <v>1186</v>
      </c>
      <c r="E244" s="21" t="s">
        <v>1187</v>
      </c>
      <c r="F244" s="21" t="s">
        <v>1188</v>
      </c>
      <c r="G244" s="21" t="s">
        <v>1189</v>
      </c>
      <c r="H244" s="21" t="s">
        <v>1190</v>
      </c>
    </row>
    <row r="245" spans="3:8" ht="19.8" customHeight="1" x14ac:dyDescent="0.3">
      <c r="C245" s="1"/>
      <c r="D245" s="21" t="s">
        <v>1191</v>
      </c>
      <c r="E245" s="21" t="s">
        <v>1192</v>
      </c>
      <c r="F245" s="21" t="s">
        <v>1193</v>
      </c>
      <c r="G245" s="21" t="s">
        <v>1194</v>
      </c>
      <c r="H245" s="21" t="s">
        <v>1195</v>
      </c>
    </row>
    <row r="246" spans="3:8" ht="19.8" customHeight="1" x14ac:dyDescent="0.3">
      <c r="C246" s="1"/>
      <c r="D246" s="21" t="s">
        <v>1196</v>
      </c>
      <c r="E246" s="21" t="s">
        <v>1197</v>
      </c>
      <c r="F246" s="21" t="s">
        <v>1198</v>
      </c>
      <c r="G246" s="21" t="s">
        <v>1199</v>
      </c>
      <c r="H246" s="21" t="s">
        <v>1200</v>
      </c>
    </row>
    <row r="247" spans="3:8" ht="19.8" customHeight="1" x14ac:dyDescent="0.3">
      <c r="C247" s="1"/>
      <c r="D247" s="21" t="s">
        <v>1201</v>
      </c>
      <c r="E247" s="21" t="s">
        <v>1202</v>
      </c>
      <c r="F247" s="21" t="s">
        <v>1203</v>
      </c>
      <c r="G247" s="21" t="s">
        <v>1204</v>
      </c>
      <c r="H247" s="21" t="s">
        <v>1205</v>
      </c>
    </row>
    <row r="248" spans="3:8" ht="19.8" customHeight="1" x14ac:dyDescent="0.3">
      <c r="C248" s="1"/>
      <c r="D248" s="21" t="s">
        <v>1206</v>
      </c>
      <c r="E248" s="21" t="s">
        <v>1207</v>
      </c>
      <c r="F248" s="21" t="s">
        <v>1208</v>
      </c>
      <c r="G248" s="21" t="s">
        <v>1209</v>
      </c>
      <c r="H248" s="21" t="s">
        <v>1210</v>
      </c>
    </row>
    <row r="249" spans="3:8" ht="19.8" customHeight="1" x14ac:dyDescent="0.3">
      <c r="C249" s="1"/>
      <c r="D249" s="21" t="s">
        <v>1211</v>
      </c>
      <c r="E249" s="21" t="s">
        <v>516</v>
      </c>
      <c r="F249" s="21" t="s">
        <v>1212</v>
      </c>
      <c r="G249" s="21" t="s">
        <v>1213</v>
      </c>
      <c r="H249" s="21" t="s">
        <v>1214</v>
      </c>
    </row>
    <row r="250" spans="3:8" ht="19.8" customHeight="1" x14ac:dyDescent="0.3">
      <c r="C250" s="1"/>
      <c r="D250" s="21" t="s">
        <v>1215</v>
      </c>
      <c r="E250" s="21" t="s">
        <v>1216</v>
      </c>
      <c r="F250" s="21" t="s">
        <v>1217</v>
      </c>
      <c r="G250" s="21" t="s">
        <v>1218</v>
      </c>
      <c r="H250" s="21" t="s">
        <v>1219</v>
      </c>
    </row>
    <row r="251" spans="3:8" ht="19.8" customHeight="1" x14ac:dyDescent="0.3">
      <c r="C251" s="1"/>
      <c r="D251" s="21" t="s">
        <v>1220</v>
      </c>
      <c r="E251" s="21" t="s">
        <v>1221</v>
      </c>
      <c r="F251" s="21" t="s">
        <v>1222</v>
      </c>
      <c r="G251" s="21" t="s">
        <v>1223</v>
      </c>
      <c r="H251" s="21" t="s">
        <v>1224</v>
      </c>
    </row>
    <row r="252" spans="3:8" ht="19.8" customHeight="1" x14ac:dyDescent="0.3">
      <c r="C252" s="1"/>
      <c r="D252" s="21" t="s">
        <v>1225</v>
      </c>
      <c r="E252" s="21" t="s">
        <v>1226</v>
      </c>
      <c r="F252" s="21" t="s">
        <v>1227</v>
      </c>
      <c r="G252" s="21" t="s">
        <v>1228</v>
      </c>
      <c r="H252" s="21" t="s">
        <v>1229</v>
      </c>
    </row>
    <row r="253" spans="3:8" ht="19.8" customHeight="1" x14ac:dyDescent="0.3">
      <c r="C253" s="1"/>
      <c r="D253" s="21" t="s">
        <v>1230</v>
      </c>
      <c r="E253" s="21" t="s">
        <v>1231</v>
      </c>
      <c r="F253" s="21" t="s">
        <v>1232</v>
      </c>
      <c r="G253" s="21" t="s">
        <v>1233</v>
      </c>
      <c r="H253" s="21" t="s">
        <v>1234</v>
      </c>
    </row>
    <row r="254" spans="3:8" ht="19.8" customHeight="1" x14ac:dyDescent="0.3">
      <c r="C254" s="1"/>
      <c r="D254" s="21" t="s">
        <v>1235</v>
      </c>
      <c r="E254" s="21" t="s">
        <v>1236</v>
      </c>
      <c r="F254" s="21" t="s">
        <v>1237</v>
      </c>
      <c r="G254" s="21" t="s">
        <v>1238</v>
      </c>
      <c r="H254" s="21" t="s">
        <v>1239</v>
      </c>
    </row>
    <row r="255" spans="3:8" ht="19.8" customHeight="1" x14ac:dyDescent="0.3">
      <c r="C255" s="1"/>
      <c r="D255" s="21" t="s">
        <v>1240</v>
      </c>
      <c r="E255" s="21" t="s">
        <v>1241</v>
      </c>
      <c r="F255" s="21" t="s">
        <v>1242</v>
      </c>
      <c r="G255" s="21" t="s">
        <v>1243</v>
      </c>
      <c r="H255" s="21" t="s">
        <v>1244</v>
      </c>
    </row>
    <row r="256" spans="3:8" ht="19.8" customHeight="1" x14ac:dyDescent="0.3">
      <c r="C256" s="1"/>
      <c r="D256" s="21" t="s">
        <v>1245</v>
      </c>
      <c r="E256" s="21" t="s">
        <v>1246</v>
      </c>
      <c r="F256" s="21" t="s">
        <v>1247</v>
      </c>
      <c r="G256" s="21" t="s">
        <v>1248</v>
      </c>
      <c r="H256" s="21" t="s">
        <v>1249</v>
      </c>
    </row>
    <row r="257" spans="3:8" ht="19.8" customHeight="1" x14ac:dyDescent="0.3">
      <c r="C257" s="1"/>
      <c r="D257" s="21" t="s">
        <v>1250</v>
      </c>
      <c r="E257" s="21" t="s">
        <v>1251</v>
      </c>
      <c r="F257" s="21" t="s">
        <v>1252</v>
      </c>
      <c r="G257" s="21" t="s">
        <v>1253</v>
      </c>
      <c r="H257" s="21" t="s">
        <v>1254</v>
      </c>
    </row>
    <row r="258" spans="3:8" ht="19.8" customHeight="1" x14ac:dyDescent="0.3">
      <c r="C258" s="1"/>
      <c r="D258" s="21" t="s">
        <v>1255</v>
      </c>
      <c r="E258" s="21" t="s">
        <v>1256</v>
      </c>
      <c r="F258" s="21" t="s">
        <v>1257</v>
      </c>
      <c r="G258" s="21" t="s">
        <v>1258</v>
      </c>
      <c r="H258" s="21" t="s">
        <v>1259</v>
      </c>
    </row>
    <row r="259" spans="3:8" ht="19.8" customHeight="1" x14ac:dyDescent="0.3">
      <c r="C259" s="1"/>
      <c r="D259" s="21" t="s">
        <v>1260</v>
      </c>
      <c r="E259" s="21" t="s">
        <v>1261</v>
      </c>
      <c r="F259" s="21" t="s">
        <v>1262</v>
      </c>
      <c r="G259" s="21" t="s">
        <v>1263</v>
      </c>
      <c r="H259" s="21" t="s">
        <v>1264</v>
      </c>
    </row>
    <row r="260" spans="3:8" ht="19.8" customHeight="1" x14ac:dyDescent="0.3">
      <c r="C260" s="1"/>
      <c r="D260" s="21" t="s">
        <v>1265</v>
      </c>
      <c r="E260" s="21" t="s">
        <v>1266</v>
      </c>
      <c r="F260" s="21" t="s">
        <v>1267</v>
      </c>
      <c r="G260" s="21" t="s">
        <v>1268</v>
      </c>
      <c r="H260" s="21" t="s">
        <v>1269</v>
      </c>
    </row>
    <row r="261" spans="3:8" ht="19.8" customHeight="1" x14ac:dyDescent="0.3">
      <c r="C261" s="1"/>
      <c r="D261" s="21" t="s">
        <v>1270</v>
      </c>
      <c r="E261" s="21" t="s">
        <v>1271</v>
      </c>
      <c r="F261" s="21" t="s">
        <v>1272</v>
      </c>
      <c r="G261" s="21" t="s">
        <v>1273</v>
      </c>
      <c r="H261" s="21" t="s">
        <v>1274</v>
      </c>
    </row>
    <row r="262" spans="3:8" ht="19.8" customHeight="1" x14ac:dyDescent="0.3">
      <c r="C262" s="1"/>
      <c r="D262" s="21" t="s">
        <v>1275</v>
      </c>
      <c r="E262" s="21" t="s">
        <v>1276</v>
      </c>
      <c r="F262" s="21" t="s">
        <v>1277</v>
      </c>
      <c r="G262" s="21" t="s">
        <v>1278</v>
      </c>
      <c r="H262" s="21" t="s">
        <v>1279</v>
      </c>
    </row>
    <row r="263" spans="3:8" ht="19.8" customHeight="1" x14ac:dyDescent="0.3">
      <c r="C263" s="1"/>
      <c r="D263" s="21" t="s">
        <v>1280</v>
      </c>
      <c r="E263" s="21" t="s">
        <v>1281</v>
      </c>
      <c r="F263" s="21" t="s">
        <v>1282</v>
      </c>
      <c r="G263" s="21" t="s">
        <v>1283</v>
      </c>
      <c r="H263" s="21" t="s">
        <v>1284</v>
      </c>
    </row>
    <row r="264" spans="3:8" ht="19.8" customHeight="1" x14ac:dyDescent="0.3">
      <c r="C264" s="1"/>
      <c r="D264" s="21" t="s">
        <v>1285</v>
      </c>
      <c r="E264" s="21" t="s">
        <v>1286</v>
      </c>
      <c r="F264" s="21" t="s">
        <v>1287</v>
      </c>
      <c r="G264" s="21" t="s">
        <v>1288</v>
      </c>
      <c r="H264" s="21" t="s">
        <v>1289</v>
      </c>
    </row>
    <row r="265" spans="3:8" ht="19.8" customHeight="1" x14ac:dyDescent="0.3">
      <c r="C265" s="1"/>
      <c r="D265" s="21" t="s">
        <v>1290</v>
      </c>
      <c r="E265" s="21" t="s">
        <v>1291</v>
      </c>
      <c r="F265" s="21" t="s">
        <v>1292</v>
      </c>
      <c r="G265" s="21" t="s">
        <v>1293</v>
      </c>
      <c r="H265" s="21" t="s">
        <v>1294</v>
      </c>
    </row>
    <row r="266" spans="3:8" ht="19.8" customHeight="1" x14ac:dyDescent="0.3">
      <c r="C266" s="1"/>
      <c r="D266" s="21" t="s">
        <v>1295</v>
      </c>
      <c r="E266" s="21" t="s">
        <v>1296</v>
      </c>
      <c r="F266" s="21" t="s">
        <v>1297</v>
      </c>
      <c r="G266" s="21" t="s">
        <v>1298</v>
      </c>
      <c r="H266" s="21" t="s">
        <v>1299</v>
      </c>
    </row>
    <row r="267" spans="3:8" ht="19.8" customHeight="1" x14ac:dyDescent="0.3">
      <c r="C267" s="1"/>
      <c r="D267" s="21" t="s">
        <v>1300</v>
      </c>
      <c r="E267" s="21" t="s">
        <v>1301</v>
      </c>
      <c r="F267" s="21" t="s">
        <v>1302</v>
      </c>
      <c r="G267" s="21" t="s">
        <v>1303</v>
      </c>
      <c r="H267" s="21" t="s">
        <v>1304</v>
      </c>
    </row>
    <row r="268" spans="3:8" ht="19.8" customHeight="1" x14ac:dyDescent="0.3">
      <c r="C268" s="1"/>
      <c r="D268" s="21" t="s">
        <v>1305</v>
      </c>
      <c r="E268" s="21" t="s">
        <v>610</v>
      </c>
      <c r="F268" s="21" t="s">
        <v>1306</v>
      </c>
      <c r="G268" s="21" t="s">
        <v>1307</v>
      </c>
      <c r="H268" s="21" t="s">
        <v>1308</v>
      </c>
    </row>
    <row r="269" spans="3:8" ht="19.8" customHeight="1" x14ac:dyDescent="0.3">
      <c r="C269" s="1"/>
      <c r="D269" s="21" t="s">
        <v>1309</v>
      </c>
      <c r="E269" s="21" t="s">
        <v>1310</v>
      </c>
      <c r="F269" s="21" t="s">
        <v>1311</v>
      </c>
      <c r="G269" s="21" t="s">
        <v>1312</v>
      </c>
      <c r="H269" s="21" t="s">
        <v>1313</v>
      </c>
    </row>
    <row r="270" spans="3:8" ht="19.8" customHeight="1" x14ac:dyDescent="0.3">
      <c r="C270" s="1"/>
      <c r="D270" s="21" t="s">
        <v>1314</v>
      </c>
      <c r="E270" s="21" t="s">
        <v>1315</v>
      </c>
      <c r="F270" s="21" t="s">
        <v>1316</v>
      </c>
      <c r="G270" s="21" t="s">
        <v>1317</v>
      </c>
      <c r="H270" s="21" t="s">
        <v>1318</v>
      </c>
    </row>
    <row r="271" spans="3:8" ht="19.8" customHeight="1" x14ac:dyDescent="0.3">
      <c r="C271" s="1"/>
      <c r="D271" s="21" t="s">
        <v>1319</v>
      </c>
      <c r="E271" s="21" t="s">
        <v>1320</v>
      </c>
      <c r="F271" s="21" t="s">
        <v>1321</v>
      </c>
      <c r="G271" s="21" t="s">
        <v>1322</v>
      </c>
      <c r="H271" s="21" t="s">
        <v>1323</v>
      </c>
    </row>
    <row r="272" spans="3:8" ht="19.8" customHeight="1" x14ac:dyDescent="0.3">
      <c r="C272" s="1"/>
      <c r="D272" s="21" t="s">
        <v>1324</v>
      </c>
      <c r="E272" s="21" t="s">
        <v>1325</v>
      </c>
      <c r="F272" s="21" t="s">
        <v>1326</v>
      </c>
      <c r="G272" s="21" t="s">
        <v>1327</v>
      </c>
      <c r="H272" s="21" t="s">
        <v>1328</v>
      </c>
    </row>
    <row r="273" spans="3:8" ht="19.8" customHeight="1" x14ac:dyDescent="0.3">
      <c r="C273" s="1"/>
      <c r="D273" s="21" t="s">
        <v>1329</v>
      </c>
      <c r="E273" s="21" t="s">
        <v>1330</v>
      </c>
      <c r="F273" s="21" t="s">
        <v>1331</v>
      </c>
      <c r="G273" s="21" t="s">
        <v>1332</v>
      </c>
      <c r="H273" s="21" t="s">
        <v>1333</v>
      </c>
    </row>
    <row r="274" spans="3:8" ht="19.8" customHeight="1" x14ac:dyDescent="0.3">
      <c r="C274" s="1"/>
      <c r="D274" s="21" t="s">
        <v>1334</v>
      </c>
      <c r="E274" s="21" t="s">
        <v>1335</v>
      </c>
      <c r="F274" s="21" t="s">
        <v>1336</v>
      </c>
      <c r="G274" s="21" t="s">
        <v>1337</v>
      </c>
      <c r="H274" s="21" t="s">
        <v>1338</v>
      </c>
    </row>
    <row r="275" spans="3:8" ht="19.8" customHeight="1" x14ac:dyDescent="0.3">
      <c r="C275" s="1"/>
      <c r="D275" s="21" t="s">
        <v>1339</v>
      </c>
      <c r="E275" s="21" t="s">
        <v>1340</v>
      </c>
      <c r="F275" s="21" t="s">
        <v>1341</v>
      </c>
      <c r="G275" s="21" t="s">
        <v>1342</v>
      </c>
      <c r="H275" s="21" t="s">
        <v>1343</v>
      </c>
    </row>
    <row r="276" spans="3:8" ht="19.8" customHeight="1" x14ac:dyDescent="0.3">
      <c r="C276" s="1"/>
      <c r="D276" s="21" t="s">
        <v>1344</v>
      </c>
      <c r="E276" s="21" t="s">
        <v>1345</v>
      </c>
      <c r="F276" s="21" t="s">
        <v>1346</v>
      </c>
      <c r="G276" s="21" t="s">
        <v>1347</v>
      </c>
      <c r="H276" s="21" t="s">
        <v>1348</v>
      </c>
    </row>
    <row r="277" spans="3:8" ht="19.8" customHeight="1" x14ac:dyDescent="0.3">
      <c r="C277" s="1"/>
      <c r="D277" s="21" t="s">
        <v>1349</v>
      </c>
      <c r="E277" s="21" t="s">
        <v>1350</v>
      </c>
      <c r="F277" s="21" t="s">
        <v>1351</v>
      </c>
      <c r="G277" s="21" t="s">
        <v>1352</v>
      </c>
      <c r="H277" s="21" t="s">
        <v>1353</v>
      </c>
    </row>
    <row r="278" spans="3:8" ht="19.8" customHeight="1" x14ac:dyDescent="0.3">
      <c r="C278" s="1"/>
      <c r="D278" s="21" t="s">
        <v>1354</v>
      </c>
      <c r="E278" s="21" t="s">
        <v>1355</v>
      </c>
      <c r="F278" s="21" t="s">
        <v>1356</v>
      </c>
      <c r="G278" s="21" t="s">
        <v>1357</v>
      </c>
      <c r="H278" s="21" t="s">
        <v>1358</v>
      </c>
    </row>
    <row r="279" spans="3:8" ht="19.8" customHeight="1" x14ac:dyDescent="0.3">
      <c r="C279" s="1"/>
      <c r="D279" s="21" t="s">
        <v>1359</v>
      </c>
      <c r="E279" s="21" t="s">
        <v>1360</v>
      </c>
      <c r="F279" s="21" t="s">
        <v>1361</v>
      </c>
      <c r="G279" s="21" t="s">
        <v>1362</v>
      </c>
      <c r="H279" s="21" t="s">
        <v>1363</v>
      </c>
    </row>
    <row r="280" spans="3:8" ht="19.8" customHeight="1" x14ac:dyDescent="0.3">
      <c r="C280" s="1"/>
      <c r="D280" s="21" t="s">
        <v>1364</v>
      </c>
      <c r="E280" s="21" t="s">
        <v>1365</v>
      </c>
      <c r="F280" s="21" t="s">
        <v>1366</v>
      </c>
      <c r="G280" s="21" t="s">
        <v>1367</v>
      </c>
      <c r="H280" s="21" t="s">
        <v>1368</v>
      </c>
    </row>
    <row r="281" spans="3:8" ht="19.8" customHeight="1" x14ac:dyDescent="0.3">
      <c r="C281" s="1"/>
      <c r="D281" s="21" t="s">
        <v>1369</v>
      </c>
      <c r="E281" s="21" t="s">
        <v>1370</v>
      </c>
      <c r="F281" s="21" t="s">
        <v>1371</v>
      </c>
      <c r="G281" s="21" t="s">
        <v>1372</v>
      </c>
      <c r="H281" s="21" t="s">
        <v>1373</v>
      </c>
    </row>
    <row r="282" spans="3:8" ht="19.8" customHeight="1" x14ac:dyDescent="0.3">
      <c r="C282" s="1"/>
      <c r="D282" s="21" t="s">
        <v>1374</v>
      </c>
      <c r="E282" s="21" t="s">
        <v>1375</v>
      </c>
      <c r="F282" s="21" t="s">
        <v>1376</v>
      </c>
      <c r="G282" s="21" t="s">
        <v>1377</v>
      </c>
      <c r="H282" s="21" t="s">
        <v>1378</v>
      </c>
    </row>
    <row r="283" spans="3:8" ht="19.8" customHeight="1" x14ac:dyDescent="0.3">
      <c r="C283" s="1"/>
      <c r="D283" s="21" t="s">
        <v>1379</v>
      </c>
      <c r="E283" s="21" t="s">
        <v>1380</v>
      </c>
      <c r="F283" s="21" t="s">
        <v>1381</v>
      </c>
      <c r="G283" s="21" t="s">
        <v>1382</v>
      </c>
      <c r="H283" s="21" t="s">
        <v>1383</v>
      </c>
    </row>
    <row r="284" spans="3:8" ht="19.8" customHeight="1" x14ac:dyDescent="0.3">
      <c r="C284" s="1"/>
      <c r="D284" s="21" t="s">
        <v>1384</v>
      </c>
      <c r="E284" s="21" t="s">
        <v>1385</v>
      </c>
      <c r="F284" s="21" t="s">
        <v>1386</v>
      </c>
      <c r="G284" s="21" t="s">
        <v>1387</v>
      </c>
      <c r="H284" s="21" t="s">
        <v>1388</v>
      </c>
    </row>
    <row r="285" spans="3:8" ht="19.8" customHeight="1" x14ac:dyDescent="0.3">
      <c r="C285" s="1"/>
      <c r="D285" s="21" t="s">
        <v>1389</v>
      </c>
      <c r="E285" s="21" t="s">
        <v>1390</v>
      </c>
      <c r="F285" s="21" t="s">
        <v>1391</v>
      </c>
      <c r="G285" s="21" t="s">
        <v>1392</v>
      </c>
      <c r="H285" s="21" t="s">
        <v>1393</v>
      </c>
    </row>
    <row r="286" spans="3:8" ht="19.8" customHeight="1" x14ac:dyDescent="0.3">
      <c r="C286" s="1"/>
      <c r="D286" s="21" t="s">
        <v>1394</v>
      </c>
      <c r="E286" s="21" t="s">
        <v>1395</v>
      </c>
      <c r="F286" s="21" t="s">
        <v>1396</v>
      </c>
      <c r="G286" s="21" t="s">
        <v>1397</v>
      </c>
      <c r="H286" s="21" t="s">
        <v>1398</v>
      </c>
    </row>
    <row r="287" spans="3:8" ht="19.8" customHeight="1" x14ac:dyDescent="0.3">
      <c r="C287" s="1"/>
      <c r="D287" s="21" t="s">
        <v>1399</v>
      </c>
      <c r="E287" s="21" t="s">
        <v>1400</v>
      </c>
      <c r="F287" s="21" t="s">
        <v>1401</v>
      </c>
      <c r="G287" s="21" t="s">
        <v>1402</v>
      </c>
      <c r="H287" s="21" t="s">
        <v>1403</v>
      </c>
    </row>
    <row r="288" spans="3:8" ht="19.8" customHeight="1" x14ac:dyDescent="0.3">
      <c r="C288" s="1"/>
      <c r="D288" s="21" t="s">
        <v>1404</v>
      </c>
      <c r="E288" s="21" t="s">
        <v>1405</v>
      </c>
      <c r="F288" s="21" t="s">
        <v>1406</v>
      </c>
      <c r="G288" s="21" t="s">
        <v>1407</v>
      </c>
      <c r="H288" s="21" t="s">
        <v>1408</v>
      </c>
    </row>
    <row r="289" spans="3:8" ht="19.8" customHeight="1" x14ac:dyDescent="0.3">
      <c r="C289" s="1"/>
      <c r="D289" s="21" t="s">
        <v>1409</v>
      </c>
      <c r="E289" s="21" t="s">
        <v>1410</v>
      </c>
      <c r="F289" s="21" t="s">
        <v>1411</v>
      </c>
      <c r="G289" s="21" t="s">
        <v>1412</v>
      </c>
      <c r="H289" s="21" t="s">
        <v>1413</v>
      </c>
    </row>
    <row r="290" spans="3:8" ht="19.8" customHeight="1" x14ac:dyDescent="0.3">
      <c r="C290" s="1"/>
      <c r="D290" s="21" t="s">
        <v>1414</v>
      </c>
      <c r="E290" s="21" t="s">
        <v>1415</v>
      </c>
      <c r="F290" s="21" t="s">
        <v>1416</v>
      </c>
      <c r="G290" s="21" t="s">
        <v>1417</v>
      </c>
      <c r="H290" s="21" t="s">
        <v>1418</v>
      </c>
    </row>
    <row r="291" spans="3:8" ht="19.8" customHeight="1" x14ac:dyDescent="0.3">
      <c r="C291" s="1"/>
      <c r="D291" s="21" t="s">
        <v>1419</v>
      </c>
      <c r="E291" s="21" t="s">
        <v>1420</v>
      </c>
      <c r="F291" s="21" t="s">
        <v>1421</v>
      </c>
      <c r="G291" s="21" t="s">
        <v>1422</v>
      </c>
      <c r="H291" s="21" t="s">
        <v>1423</v>
      </c>
    </row>
    <row r="292" spans="3:8" ht="19.8" customHeight="1" x14ac:dyDescent="0.3">
      <c r="C292" s="1"/>
      <c r="D292" s="21" t="s">
        <v>1424</v>
      </c>
      <c r="E292" s="21" t="s">
        <v>1425</v>
      </c>
      <c r="F292" s="21" t="s">
        <v>1426</v>
      </c>
      <c r="G292" s="21" t="s">
        <v>1427</v>
      </c>
      <c r="H292" s="21" t="s">
        <v>1428</v>
      </c>
    </row>
    <row r="293" spans="3:8" ht="19.8" customHeight="1" x14ac:dyDescent="0.3">
      <c r="C293" s="1"/>
      <c r="D293" s="21" t="s">
        <v>1429</v>
      </c>
      <c r="E293" s="21" t="s">
        <v>1430</v>
      </c>
      <c r="F293" s="21" t="s">
        <v>1431</v>
      </c>
      <c r="G293" s="21" t="s">
        <v>1432</v>
      </c>
      <c r="H293" s="21" t="s">
        <v>1433</v>
      </c>
    </row>
    <row r="294" spans="3:8" ht="19.8" customHeight="1" x14ac:dyDescent="0.3">
      <c r="C294" s="1"/>
      <c r="D294" s="21" t="s">
        <v>1434</v>
      </c>
      <c r="E294" s="21" t="s">
        <v>1435</v>
      </c>
      <c r="F294" s="21" t="s">
        <v>1436</v>
      </c>
      <c r="G294" s="21" t="s">
        <v>1437</v>
      </c>
      <c r="H294" s="21" t="s">
        <v>1438</v>
      </c>
    </row>
    <row r="295" spans="3:8" ht="19.8" customHeight="1" x14ac:dyDescent="0.3">
      <c r="C295" s="1"/>
      <c r="D295" s="21" t="s">
        <v>1439</v>
      </c>
      <c r="E295" s="21" t="s">
        <v>1440</v>
      </c>
      <c r="F295" s="21" t="s">
        <v>1441</v>
      </c>
      <c r="G295" s="21" t="s">
        <v>1442</v>
      </c>
      <c r="H295" s="21" t="s">
        <v>1443</v>
      </c>
    </row>
    <row r="296" spans="3:8" ht="19.8" customHeight="1" x14ac:dyDescent="0.3">
      <c r="C296" s="1"/>
      <c r="D296" s="21" t="s">
        <v>1444</v>
      </c>
      <c r="E296" s="21" t="s">
        <v>1445</v>
      </c>
      <c r="F296" s="21" t="s">
        <v>1446</v>
      </c>
      <c r="G296" s="21" t="s">
        <v>1447</v>
      </c>
      <c r="H296" s="21" t="s">
        <v>1448</v>
      </c>
    </row>
    <row r="297" spans="3:8" ht="19.8" customHeight="1" x14ac:dyDescent="0.3">
      <c r="C297" s="1"/>
      <c r="D297" s="21" t="s">
        <v>1449</v>
      </c>
      <c r="E297" s="21" t="s">
        <v>1450</v>
      </c>
      <c r="F297" s="21" t="s">
        <v>1451</v>
      </c>
      <c r="G297" s="21" t="s">
        <v>1452</v>
      </c>
      <c r="H297" s="21" t="s">
        <v>1453</v>
      </c>
    </row>
    <row r="298" spans="3:8" ht="19.8" customHeight="1" x14ac:dyDescent="0.3">
      <c r="C298" s="1"/>
      <c r="D298" s="21" t="s">
        <v>1454</v>
      </c>
      <c r="E298" s="21" t="s">
        <v>1455</v>
      </c>
      <c r="F298" s="21" t="s">
        <v>1456</v>
      </c>
      <c r="G298" s="21" t="s">
        <v>1457</v>
      </c>
      <c r="H298" s="21" t="s">
        <v>1458</v>
      </c>
    </row>
    <row r="299" spans="3:8" ht="19.8" customHeight="1" x14ac:dyDescent="0.3">
      <c r="C299" s="1"/>
      <c r="D299" s="21" t="s">
        <v>1459</v>
      </c>
      <c r="E299" s="21" t="s">
        <v>1460</v>
      </c>
      <c r="F299" s="21" t="s">
        <v>1461</v>
      </c>
      <c r="G299" s="21" t="s">
        <v>1462</v>
      </c>
      <c r="H299" s="21" t="s">
        <v>1463</v>
      </c>
    </row>
    <row r="300" spans="3:8" ht="19.8" customHeight="1" x14ac:dyDescent="0.3">
      <c r="C300" s="1"/>
      <c r="D300" s="21" t="s">
        <v>1464</v>
      </c>
      <c r="E300" s="21" t="s">
        <v>1465</v>
      </c>
      <c r="F300" s="21" t="s">
        <v>1466</v>
      </c>
      <c r="G300" s="21" t="s">
        <v>1467</v>
      </c>
      <c r="H300" s="21" t="s">
        <v>1468</v>
      </c>
    </row>
    <row r="301" spans="3:8" ht="19.8" customHeight="1" x14ac:dyDescent="0.3">
      <c r="C301" s="1"/>
      <c r="D301" s="21" t="s">
        <v>1469</v>
      </c>
      <c r="E301" s="21" t="s">
        <v>1470</v>
      </c>
      <c r="F301" s="21" t="s">
        <v>1471</v>
      </c>
      <c r="G301" s="21" t="s">
        <v>1472</v>
      </c>
      <c r="H301" s="21" t="s">
        <v>1473</v>
      </c>
    </row>
    <row r="302" spans="3:8" ht="19.8" customHeight="1" x14ac:dyDescent="0.3">
      <c r="C302" s="1"/>
      <c r="D302" s="21" t="s">
        <v>1474</v>
      </c>
      <c r="E302" s="21" t="s">
        <v>1475</v>
      </c>
      <c r="F302" s="21" t="s">
        <v>1476</v>
      </c>
      <c r="G302" s="21" t="s">
        <v>1477</v>
      </c>
      <c r="H302" s="21" t="s">
        <v>1478</v>
      </c>
    </row>
    <row r="303" spans="3:8" ht="19.8" customHeight="1" x14ac:dyDescent="0.3">
      <c r="C303" s="1"/>
      <c r="D303" s="21" t="s">
        <v>1479</v>
      </c>
      <c r="E303" s="21" t="s">
        <v>1480</v>
      </c>
      <c r="F303" s="21" t="s">
        <v>1481</v>
      </c>
      <c r="G303" s="21" t="s">
        <v>1482</v>
      </c>
      <c r="H303" s="21" t="s">
        <v>1483</v>
      </c>
    </row>
    <row r="304" spans="3:8" ht="19.8" customHeight="1" x14ac:dyDescent="0.3">
      <c r="C304" s="1"/>
      <c r="D304" s="21" t="s">
        <v>1484</v>
      </c>
      <c r="E304" s="21" t="s">
        <v>1485</v>
      </c>
      <c r="F304" s="21" t="s">
        <v>1486</v>
      </c>
      <c r="G304" s="21" t="s">
        <v>1487</v>
      </c>
      <c r="H304" s="21" t="s">
        <v>1488</v>
      </c>
    </row>
    <row r="305" spans="3:8" ht="19.8" customHeight="1" x14ac:dyDescent="0.3">
      <c r="C305" s="1"/>
      <c r="D305" s="21" t="s">
        <v>1489</v>
      </c>
      <c r="E305" s="21" t="s">
        <v>1490</v>
      </c>
      <c r="F305" s="21" t="s">
        <v>1491</v>
      </c>
      <c r="G305" s="21" t="s">
        <v>1492</v>
      </c>
      <c r="H305" s="21" t="s">
        <v>1493</v>
      </c>
    </row>
    <row r="306" spans="3:8" ht="19.8" customHeight="1" x14ac:dyDescent="0.3">
      <c r="C306" s="1"/>
      <c r="D306" s="21" t="s">
        <v>1494</v>
      </c>
      <c r="E306" s="21" t="s">
        <v>1495</v>
      </c>
      <c r="F306" s="21" t="s">
        <v>1496</v>
      </c>
      <c r="G306" s="21" t="s">
        <v>1497</v>
      </c>
      <c r="H306" s="21" t="s">
        <v>1498</v>
      </c>
    </row>
    <row r="307" spans="3:8" ht="19.8" customHeight="1" x14ac:dyDescent="0.3">
      <c r="C307" s="1"/>
      <c r="D307" s="21" t="s">
        <v>1499</v>
      </c>
      <c r="E307" s="21" t="s">
        <v>1152</v>
      </c>
      <c r="F307" s="21" t="s">
        <v>1500</v>
      </c>
      <c r="G307" s="21" t="s">
        <v>1501</v>
      </c>
      <c r="H307" s="21" t="s">
        <v>1502</v>
      </c>
    </row>
    <row r="308" spans="3:8" ht="19.8" customHeight="1" x14ac:dyDescent="0.3">
      <c r="C308" s="1"/>
      <c r="D308" s="21" t="s">
        <v>1503</v>
      </c>
      <c r="E308" s="21" t="s">
        <v>1504</v>
      </c>
      <c r="F308" s="21" t="s">
        <v>1505</v>
      </c>
      <c r="G308" s="21" t="s">
        <v>1506</v>
      </c>
      <c r="H308" s="21" t="s">
        <v>1507</v>
      </c>
    </row>
    <row r="309" spans="3:8" ht="19.8" customHeight="1" x14ac:dyDescent="0.3">
      <c r="C309" s="1"/>
      <c r="D309" s="21" t="s">
        <v>1508</v>
      </c>
      <c r="E309" s="21" t="s">
        <v>1509</v>
      </c>
      <c r="F309" s="21" t="s">
        <v>1510</v>
      </c>
      <c r="G309" s="21" t="s">
        <v>1511</v>
      </c>
      <c r="H309" s="21" t="s">
        <v>1512</v>
      </c>
    </row>
    <row r="310" spans="3:8" ht="19.8" customHeight="1" x14ac:dyDescent="0.3">
      <c r="C310" s="1"/>
      <c r="D310" s="21" t="s">
        <v>1513</v>
      </c>
      <c r="E310" s="21" t="s">
        <v>1514</v>
      </c>
      <c r="F310" s="21" t="s">
        <v>1515</v>
      </c>
      <c r="G310" s="21" t="s">
        <v>1516</v>
      </c>
      <c r="H310" s="21" t="s">
        <v>1517</v>
      </c>
    </row>
    <row r="311" spans="3:8" ht="19.8" customHeight="1" x14ac:dyDescent="0.3">
      <c r="C311" s="1"/>
      <c r="D311" s="21" t="s">
        <v>1518</v>
      </c>
      <c r="E311" s="21" t="s">
        <v>1519</v>
      </c>
      <c r="F311" s="21" t="s">
        <v>1520</v>
      </c>
      <c r="G311" s="21" t="s">
        <v>1521</v>
      </c>
      <c r="H311" s="21" t="s">
        <v>1522</v>
      </c>
    </row>
    <row r="312" spans="3:8" ht="19.8" customHeight="1" x14ac:dyDescent="0.3">
      <c r="C312" s="1"/>
      <c r="D312" s="21" t="s">
        <v>1523</v>
      </c>
      <c r="E312" s="21" t="s">
        <v>1524</v>
      </c>
      <c r="F312" s="21" t="s">
        <v>1525</v>
      </c>
      <c r="G312" s="21" t="s">
        <v>1526</v>
      </c>
      <c r="H312" s="21" t="s">
        <v>1527</v>
      </c>
    </row>
    <row r="313" spans="3:8" ht="19.8" customHeight="1" x14ac:dyDescent="0.3">
      <c r="C313" s="1"/>
      <c r="D313" s="21" t="s">
        <v>1528</v>
      </c>
      <c r="E313" s="21" t="s">
        <v>1529</v>
      </c>
      <c r="F313" s="21" t="s">
        <v>1530</v>
      </c>
      <c r="G313" s="21" t="s">
        <v>1531</v>
      </c>
      <c r="H313" s="21" t="s">
        <v>1532</v>
      </c>
    </row>
    <row r="314" spans="3:8" ht="19.8" customHeight="1" x14ac:dyDescent="0.3">
      <c r="C314" s="1"/>
      <c r="D314" s="21" t="s">
        <v>1533</v>
      </c>
      <c r="E314" s="21" t="s">
        <v>1534</v>
      </c>
      <c r="F314" s="21" t="s">
        <v>1535</v>
      </c>
      <c r="G314" s="21" t="s">
        <v>1536</v>
      </c>
      <c r="H314" s="21" t="s">
        <v>1537</v>
      </c>
    </row>
    <row r="315" spans="3:8" ht="19.8" customHeight="1" x14ac:dyDescent="0.3">
      <c r="C315" s="1"/>
      <c r="D315" s="21" t="s">
        <v>1538</v>
      </c>
      <c r="E315" s="21" t="s">
        <v>1539</v>
      </c>
      <c r="F315" s="21" t="s">
        <v>1540</v>
      </c>
      <c r="G315" s="21" t="s">
        <v>1541</v>
      </c>
      <c r="H315" s="21" t="s">
        <v>1542</v>
      </c>
    </row>
    <row r="316" spans="3:8" ht="19.8" customHeight="1" x14ac:dyDescent="0.3">
      <c r="C316" s="1"/>
      <c r="D316" s="21" t="s">
        <v>1543</v>
      </c>
      <c r="E316" s="21" t="s">
        <v>1544</v>
      </c>
      <c r="F316" s="21" t="s">
        <v>1545</v>
      </c>
      <c r="G316" s="21" t="s">
        <v>1546</v>
      </c>
      <c r="H316" s="21" t="s">
        <v>1547</v>
      </c>
    </row>
    <row r="317" spans="3:8" ht="19.8" customHeight="1" x14ac:dyDescent="0.3">
      <c r="C317" s="1"/>
      <c r="D317" s="21" t="s">
        <v>1548</v>
      </c>
      <c r="E317" s="21" t="s">
        <v>1549</v>
      </c>
      <c r="F317" s="21" t="s">
        <v>1550</v>
      </c>
      <c r="G317" s="21" t="s">
        <v>1551</v>
      </c>
      <c r="H317" s="21" t="s">
        <v>1552</v>
      </c>
    </row>
    <row r="318" spans="3:8" ht="19.8" customHeight="1" x14ac:dyDescent="0.3">
      <c r="C318" s="1"/>
      <c r="D318" s="21" t="s">
        <v>1553</v>
      </c>
      <c r="E318" s="21" t="s">
        <v>1554</v>
      </c>
      <c r="F318" s="21" t="s">
        <v>1555</v>
      </c>
      <c r="G318" s="21" t="s">
        <v>1556</v>
      </c>
      <c r="H318" s="21" t="s">
        <v>1557</v>
      </c>
    </row>
    <row r="319" spans="3:8" ht="19.8" customHeight="1" x14ac:dyDescent="0.3">
      <c r="C319" s="1"/>
      <c r="D319" s="21" t="s">
        <v>1558</v>
      </c>
      <c r="E319" s="21" t="s">
        <v>1559</v>
      </c>
      <c r="F319" s="21" t="s">
        <v>1560</v>
      </c>
      <c r="G319" s="21" t="s">
        <v>1561</v>
      </c>
      <c r="H319" s="21" t="s">
        <v>1562</v>
      </c>
    </row>
    <row r="320" spans="3:8" ht="19.8" customHeight="1" x14ac:dyDescent="0.3">
      <c r="C320" s="1"/>
      <c r="D320" s="21" t="s">
        <v>1563</v>
      </c>
      <c r="E320" s="21" t="s">
        <v>1564</v>
      </c>
      <c r="F320" s="21" t="s">
        <v>1565</v>
      </c>
      <c r="G320" s="21" t="s">
        <v>1566</v>
      </c>
      <c r="H320" s="21" t="s">
        <v>1567</v>
      </c>
    </row>
    <row r="321" spans="3:8" ht="19.8" customHeight="1" x14ac:dyDescent="0.3">
      <c r="C321" s="1"/>
      <c r="D321" s="21" t="s">
        <v>1568</v>
      </c>
      <c r="E321" s="21" t="s">
        <v>526</v>
      </c>
      <c r="F321" s="21" t="s">
        <v>1569</v>
      </c>
      <c r="G321" s="21" t="s">
        <v>1570</v>
      </c>
      <c r="H321" s="21" t="s">
        <v>1571</v>
      </c>
    </row>
    <row r="322" spans="3:8" ht="19.8" customHeight="1" x14ac:dyDescent="0.3">
      <c r="C322" s="1"/>
      <c r="D322" s="21" t="s">
        <v>1572</v>
      </c>
      <c r="E322" s="21" t="s">
        <v>1573</v>
      </c>
      <c r="F322" s="21" t="s">
        <v>1574</v>
      </c>
      <c r="G322" s="21" t="s">
        <v>1575</v>
      </c>
      <c r="H322" s="21" t="s">
        <v>1576</v>
      </c>
    </row>
    <row r="323" spans="3:8" ht="19.8" customHeight="1" x14ac:dyDescent="0.3">
      <c r="C323" s="1"/>
      <c r="D323" s="21" t="s">
        <v>1577</v>
      </c>
      <c r="E323" s="21" t="s">
        <v>1578</v>
      </c>
      <c r="F323" s="21" t="s">
        <v>1579</v>
      </c>
      <c r="G323" s="21" t="s">
        <v>1580</v>
      </c>
      <c r="H323" s="21" t="s">
        <v>1581</v>
      </c>
    </row>
    <row r="324" spans="3:8" ht="19.8" customHeight="1" x14ac:dyDescent="0.3">
      <c r="C324" s="1"/>
      <c r="D324" s="21" t="s">
        <v>1582</v>
      </c>
      <c r="E324" s="21" t="s">
        <v>1583</v>
      </c>
      <c r="F324" s="21" t="s">
        <v>1584</v>
      </c>
      <c r="G324" s="21" t="s">
        <v>1585</v>
      </c>
      <c r="H324" s="21" t="s">
        <v>1586</v>
      </c>
    </row>
    <row r="325" spans="3:8" ht="19.8" customHeight="1" x14ac:dyDescent="0.3">
      <c r="C325" s="1"/>
      <c r="D325" s="21" t="s">
        <v>1587</v>
      </c>
      <c r="E325" s="21" t="s">
        <v>1588</v>
      </c>
      <c r="F325" s="21" t="s">
        <v>1589</v>
      </c>
      <c r="G325" s="21" t="s">
        <v>1590</v>
      </c>
      <c r="H325" s="21" t="s">
        <v>1591</v>
      </c>
    </row>
    <row r="326" spans="3:8" ht="19.8" customHeight="1" x14ac:dyDescent="0.3">
      <c r="C326" s="1"/>
      <c r="D326" s="21" t="s">
        <v>1592</v>
      </c>
      <c r="E326" s="21" t="s">
        <v>1593</v>
      </c>
      <c r="F326" s="21" t="s">
        <v>1594</v>
      </c>
      <c r="G326" s="21" t="s">
        <v>1595</v>
      </c>
      <c r="H326" s="21" t="s">
        <v>1596</v>
      </c>
    </row>
    <row r="327" spans="3:8" ht="19.8" customHeight="1" x14ac:dyDescent="0.3">
      <c r="C327" s="1"/>
      <c r="D327" s="21" t="s">
        <v>1597</v>
      </c>
      <c r="E327" s="21" t="s">
        <v>1598</v>
      </c>
      <c r="F327" s="21" t="s">
        <v>1599</v>
      </c>
      <c r="G327" s="21" t="s">
        <v>1600</v>
      </c>
      <c r="H327" s="21" t="s">
        <v>1601</v>
      </c>
    </row>
    <row r="328" spans="3:8" ht="19.8" customHeight="1" x14ac:dyDescent="0.3">
      <c r="C328" s="1"/>
      <c r="D328" s="21" t="s">
        <v>1602</v>
      </c>
      <c r="E328" s="21" t="s">
        <v>1603</v>
      </c>
      <c r="F328" s="21" t="s">
        <v>1604</v>
      </c>
      <c r="G328" s="21" t="s">
        <v>1605</v>
      </c>
      <c r="H328" s="21" t="s">
        <v>1606</v>
      </c>
    </row>
    <row r="329" spans="3:8" ht="19.8" customHeight="1" x14ac:dyDescent="0.3">
      <c r="C329" s="1"/>
      <c r="D329" s="21" t="s">
        <v>1607</v>
      </c>
      <c r="E329" s="21" t="s">
        <v>1608</v>
      </c>
      <c r="F329" s="21" t="s">
        <v>1609</v>
      </c>
      <c r="G329" s="21" t="s">
        <v>1610</v>
      </c>
      <c r="H329" s="21" t="s">
        <v>1611</v>
      </c>
    </row>
    <row r="330" spans="3:8" ht="19.8" customHeight="1" x14ac:dyDescent="0.3">
      <c r="C330" s="1"/>
      <c r="D330" s="21" t="s">
        <v>1612</v>
      </c>
      <c r="E330" s="21" t="s">
        <v>1613</v>
      </c>
      <c r="F330" s="21" t="s">
        <v>1614</v>
      </c>
      <c r="G330" s="21" t="s">
        <v>1615</v>
      </c>
      <c r="H330" s="21" t="s">
        <v>1616</v>
      </c>
    </row>
    <row r="331" spans="3:8" ht="19.8" customHeight="1" x14ac:dyDescent="0.3">
      <c r="C331" s="1"/>
      <c r="D331" s="21" t="s">
        <v>1617</v>
      </c>
      <c r="E331" s="21" t="s">
        <v>1618</v>
      </c>
      <c r="F331" s="21" t="s">
        <v>1619</v>
      </c>
      <c r="G331" s="21" t="s">
        <v>1620</v>
      </c>
      <c r="H331" s="21" t="s">
        <v>1621</v>
      </c>
    </row>
    <row r="332" spans="3:8" ht="19.8" customHeight="1" x14ac:dyDescent="0.3">
      <c r="C332" s="1"/>
      <c r="D332" s="21" t="s">
        <v>1622</v>
      </c>
      <c r="E332" s="21" t="s">
        <v>927</v>
      </c>
      <c r="F332" s="21" t="s">
        <v>1623</v>
      </c>
      <c r="G332" s="21" t="s">
        <v>1624</v>
      </c>
      <c r="H332" s="21" t="s">
        <v>1625</v>
      </c>
    </row>
    <row r="333" spans="3:8" ht="19.8" customHeight="1" x14ac:dyDescent="0.3">
      <c r="C333" s="1"/>
      <c r="D333" s="21" t="s">
        <v>1626</v>
      </c>
      <c r="E333" s="21" t="s">
        <v>1627</v>
      </c>
      <c r="F333" s="21" t="s">
        <v>1628</v>
      </c>
      <c r="G333" s="21" t="s">
        <v>1629</v>
      </c>
      <c r="H333" s="21" t="s">
        <v>1630</v>
      </c>
    </row>
    <row r="334" spans="3:8" ht="19.8" customHeight="1" x14ac:dyDescent="0.3">
      <c r="C334" s="1"/>
      <c r="D334" s="21" t="s">
        <v>1631</v>
      </c>
      <c r="E334" s="21" t="s">
        <v>1632</v>
      </c>
      <c r="F334" s="21" t="s">
        <v>1633</v>
      </c>
      <c r="G334" s="21" t="s">
        <v>1634</v>
      </c>
      <c r="H334" s="21" t="s">
        <v>1635</v>
      </c>
    </row>
    <row r="335" spans="3:8" ht="19.8" customHeight="1" x14ac:dyDescent="0.3">
      <c r="C335" s="1"/>
      <c r="D335" s="21" t="s">
        <v>1636</v>
      </c>
      <c r="E335" s="21" t="s">
        <v>1637</v>
      </c>
      <c r="F335" s="21" t="s">
        <v>1638</v>
      </c>
      <c r="G335" s="21" t="s">
        <v>1639</v>
      </c>
      <c r="H335" s="21" t="s">
        <v>1640</v>
      </c>
    </row>
    <row r="336" spans="3:8" ht="19.8" customHeight="1" x14ac:dyDescent="0.3">
      <c r="C336" s="1"/>
      <c r="D336" s="21" t="s">
        <v>1641</v>
      </c>
      <c r="E336" s="21" t="s">
        <v>1642</v>
      </c>
      <c r="F336" s="21" t="s">
        <v>1643</v>
      </c>
      <c r="G336" s="21" t="s">
        <v>1644</v>
      </c>
      <c r="H336" s="21" t="s">
        <v>1645</v>
      </c>
    </row>
    <row r="337" spans="3:8" ht="19.8" customHeight="1" x14ac:dyDescent="0.3">
      <c r="C337" s="1"/>
      <c r="D337" s="21" t="s">
        <v>1646</v>
      </c>
      <c r="E337" s="21" t="s">
        <v>1647</v>
      </c>
      <c r="F337" s="21" t="s">
        <v>1648</v>
      </c>
      <c r="G337" s="21" t="s">
        <v>1649</v>
      </c>
      <c r="H337" s="21" t="s">
        <v>1650</v>
      </c>
    </row>
    <row r="338" spans="3:8" ht="19.8" customHeight="1" x14ac:dyDescent="0.3">
      <c r="C338" s="1"/>
      <c r="D338" s="21" t="s">
        <v>1651</v>
      </c>
      <c r="E338" s="21" t="s">
        <v>1652</v>
      </c>
      <c r="F338" s="21" t="s">
        <v>1653</v>
      </c>
      <c r="G338" s="21" t="s">
        <v>1654</v>
      </c>
      <c r="H338" s="21" t="s">
        <v>1655</v>
      </c>
    </row>
    <row r="339" spans="3:8" ht="19.8" customHeight="1" x14ac:dyDescent="0.3">
      <c r="C339" s="1"/>
      <c r="D339" s="21" t="s">
        <v>1656</v>
      </c>
      <c r="E339" s="21" t="s">
        <v>1657</v>
      </c>
      <c r="F339" s="21" t="s">
        <v>1658</v>
      </c>
      <c r="G339" s="21" t="s">
        <v>1659</v>
      </c>
      <c r="H339" s="21" t="s">
        <v>1660</v>
      </c>
    </row>
    <row r="340" spans="3:8" ht="19.8" customHeight="1" x14ac:dyDescent="0.3">
      <c r="C340" s="1"/>
      <c r="D340" s="21" t="s">
        <v>1661</v>
      </c>
      <c r="E340" s="21" t="s">
        <v>1662</v>
      </c>
      <c r="F340" s="21" t="s">
        <v>1663</v>
      </c>
      <c r="G340" s="21" t="s">
        <v>1664</v>
      </c>
      <c r="H340" s="21" t="s">
        <v>1665</v>
      </c>
    </row>
    <row r="341" spans="3:8" ht="19.8" customHeight="1" x14ac:dyDescent="0.3">
      <c r="C341" s="1"/>
      <c r="D341" s="21" t="s">
        <v>1666</v>
      </c>
      <c r="E341" s="21" t="s">
        <v>1667</v>
      </c>
      <c r="F341" s="21" t="s">
        <v>1668</v>
      </c>
      <c r="G341" s="21" t="s">
        <v>1669</v>
      </c>
      <c r="H341" s="21" t="s">
        <v>1670</v>
      </c>
    </row>
    <row r="342" spans="3:8" ht="19.8" customHeight="1" x14ac:dyDescent="0.3">
      <c r="C342" s="1"/>
      <c r="D342" s="21" t="s">
        <v>1671</v>
      </c>
      <c r="E342" s="21" t="s">
        <v>1672</v>
      </c>
      <c r="F342" s="21" t="s">
        <v>1673</v>
      </c>
      <c r="G342" s="21" t="s">
        <v>1674</v>
      </c>
      <c r="H342" s="21" t="s">
        <v>1675</v>
      </c>
    </row>
    <row r="343" spans="3:8" ht="19.8" customHeight="1" x14ac:dyDescent="0.3">
      <c r="C343" s="1"/>
      <c r="D343" s="21" t="s">
        <v>1676</v>
      </c>
      <c r="E343" s="21" t="s">
        <v>1677</v>
      </c>
      <c r="F343" s="21" t="s">
        <v>1678</v>
      </c>
      <c r="G343" s="21" t="s">
        <v>1679</v>
      </c>
      <c r="H343" s="21" t="s">
        <v>1680</v>
      </c>
    </row>
    <row r="344" spans="3:8" ht="19.8" customHeight="1" x14ac:dyDescent="0.3">
      <c r="C344" s="1"/>
      <c r="D344" s="21" t="s">
        <v>1681</v>
      </c>
      <c r="E344" s="21" t="s">
        <v>1682</v>
      </c>
      <c r="F344" s="21" t="s">
        <v>1683</v>
      </c>
      <c r="G344" s="21" t="s">
        <v>1684</v>
      </c>
      <c r="H344" s="21" t="s">
        <v>1685</v>
      </c>
    </row>
    <row r="345" spans="3:8" ht="19.8" customHeight="1" x14ac:dyDescent="0.3">
      <c r="C345" s="1"/>
      <c r="D345" s="21" t="s">
        <v>1686</v>
      </c>
      <c r="E345" s="21" t="s">
        <v>1687</v>
      </c>
      <c r="F345" s="21" t="s">
        <v>1688</v>
      </c>
      <c r="G345" s="21" t="s">
        <v>1689</v>
      </c>
      <c r="H345" s="21" t="s">
        <v>1690</v>
      </c>
    </row>
    <row r="346" spans="3:8" ht="19.8" customHeight="1" x14ac:dyDescent="0.3">
      <c r="C346" s="1"/>
      <c r="D346" s="21" t="s">
        <v>1691</v>
      </c>
      <c r="E346" s="21" t="s">
        <v>1692</v>
      </c>
      <c r="F346" s="21" t="s">
        <v>1693</v>
      </c>
      <c r="G346" s="21" t="s">
        <v>1694</v>
      </c>
      <c r="H346" s="21" t="s">
        <v>1695</v>
      </c>
    </row>
    <row r="347" spans="3:8" ht="19.8" customHeight="1" x14ac:dyDescent="0.3">
      <c r="C347" s="1"/>
      <c r="D347" s="21" t="s">
        <v>1696</v>
      </c>
      <c r="E347" s="21" t="s">
        <v>1697</v>
      </c>
      <c r="F347" s="21" t="s">
        <v>1698</v>
      </c>
      <c r="G347" s="21" t="s">
        <v>1699</v>
      </c>
      <c r="H347" s="21" t="s">
        <v>1700</v>
      </c>
    </row>
    <row r="348" spans="3:8" ht="19.8" customHeight="1" x14ac:dyDescent="0.3">
      <c r="C348" s="1"/>
      <c r="D348" s="21" t="s">
        <v>1701</v>
      </c>
      <c r="E348" s="21" t="s">
        <v>1702</v>
      </c>
      <c r="F348" s="21" t="s">
        <v>1703</v>
      </c>
      <c r="G348" s="21" t="s">
        <v>1704</v>
      </c>
      <c r="H348" s="21" t="s">
        <v>1705</v>
      </c>
    </row>
    <row r="349" spans="3:8" ht="19.8" customHeight="1" x14ac:dyDescent="0.3">
      <c r="C349" s="1"/>
      <c r="D349" s="21" t="s">
        <v>1706</v>
      </c>
      <c r="E349" s="21" t="s">
        <v>1707</v>
      </c>
      <c r="F349" s="21" t="s">
        <v>1708</v>
      </c>
      <c r="G349" s="21" t="s">
        <v>1709</v>
      </c>
      <c r="H349" s="21" t="s">
        <v>1710</v>
      </c>
    </row>
    <row r="350" spans="3:8" ht="19.8" customHeight="1" x14ac:dyDescent="0.3">
      <c r="C350" s="1"/>
      <c r="D350" s="21" t="s">
        <v>1711</v>
      </c>
      <c r="E350" s="21" t="s">
        <v>1712</v>
      </c>
      <c r="F350" s="21" t="s">
        <v>1713</v>
      </c>
      <c r="G350" s="21" t="s">
        <v>1714</v>
      </c>
      <c r="H350" s="21" t="s">
        <v>1715</v>
      </c>
    </row>
    <row r="351" spans="3:8" ht="19.8" customHeight="1" x14ac:dyDescent="0.3">
      <c r="C351" s="1"/>
      <c r="D351" s="21" t="s">
        <v>1716</v>
      </c>
      <c r="E351" s="21" t="s">
        <v>1370</v>
      </c>
      <c r="F351" s="21" t="s">
        <v>1717</v>
      </c>
      <c r="G351" s="21" t="s">
        <v>1718</v>
      </c>
      <c r="H351" s="21" t="s">
        <v>1719</v>
      </c>
    </row>
    <row r="352" spans="3:8" ht="19.8" customHeight="1" x14ac:dyDescent="0.3">
      <c r="C352" s="1"/>
      <c r="D352" s="21" t="s">
        <v>1720</v>
      </c>
      <c r="E352" s="21" t="s">
        <v>1721</v>
      </c>
      <c r="F352" s="21" t="s">
        <v>1722</v>
      </c>
      <c r="G352" s="21" t="s">
        <v>1723</v>
      </c>
      <c r="H352" s="21" t="s">
        <v>1724</v>
      </c>
    </row>
    <row r="353" spans="3:8" ht="19.8" customHeight="1" x14ac:dyDescent="0.3">
      <c r="C353" s="1"/>
      <c r="D353" s="21" t="s">
        <v>1725</v>
      </c>
      <c r="E353" s="21" t="s">
        <v>1726</v>
      </c>
      <c r="F353" s="21" t="s">
        <v>1727</v>
      </c>
      <c r="G353" s="21" t="s">
        <v>1728</v>
      </c>
      <c r="H353" s="21" t="s">
        <v>1729</v>
      </c>
    </row>
    <row r="354" spans="3:8" ht="19.8" customHeight="1" x14ac:dyDescent="0.3">
      <c r="C354" s="1"/>
      <c r="D354" s="21" t="s">
        <v>1730</v>
      </c>
      <c r="E354" s="21" t="s">
        <v>1731</v>
      </c>
      <c r="F354" s="21" t="s">
        <v>1732</v>
      </c>
      <c r="G354" s="21" t="s">
        <v>1733</v>
      </c>
      <c r="H354" s="21" t="s">
        <v>1734</v>
      </c>
    </row>
    <row r="355" spans="3:8" ht="19.8" customHeight="1" x14ac:dyDescent="0.3">
      <c r="C355" s="1"/>
      <c r="D355" s="21" t="s">
        <v>1735</v>
      </c>
      <c r="E355" s="21" t="s">
        <v>1736</v>
      </c>
      <c r="F355" s="21" t="s">
        <v>1737</v>
      </c>
      <c r="G355" s="21" t="s">
        <v>1738</v>
      </c>
      <c r="H355" s="21" t="s">
        <v>1739</v>
      </c>
    </row>
    <row r="356" spans="3:8" ht="19.8" customHeight="1" x14ac:dyDescent="0.3">
      <c r="C356" s="1"/>
      <c r="D356" s="21" t="s">
        <v>1740</v>
      </c>
      <c r="E356" s="21" t="s">
        <v>699</v>
      </c>
      <c r="F356" s="21" t="s">
        <v>1741</v>
      </c>
      <c r="G356" s="21" t="s">
        <v>1742</v>
      </c>
      <c r="H356" s="21" t="s">
        <v>1743</v>
      </c>
    </row>
    <row r="357" spans="3:8" ht="19.8" customHeight="1" x14ac:dyDescent="0.3">
      <c r="C357" s="1"/>
      <c r="D357" s="21" t="s">
        <v>1744</v>
      </c>
      <c r="E357" s="21" t="s">
        <v>1745</v>
      </c>
      <c r="F357" s="21" t="s">
        <v>1746</v>
      </c>
      <c r="G357" s="21" t="s">
        <v>1747</v>
      </c>
      <c r="H357" s="21" t="s">
        <v>1748</v>
      </c>
    </row>
    <row r="358" spans="3:8" ht="19.8" customHeight="1" x14ac:dyDescent="0.3">
      <c r="C358" s="1"/>
      <c r="D358" s="21" t="s">
        <v>1749</v>
      </c>
      <c r="E358" s="21" t="s">
        <v>1750</v>
      </c>
      <c r="F358" s="21" t="s">
        <v>1751</v>
      </c>
      <c r="G358" s="21" t="s">
        <v>1752</v>
      </c>
      <c r="H358" s="21" t="s">
        <v>1753</v>
      </c>
    </row>
    <row r="359" spans="3:8" ht="19.8" customHeight="1" x14ac:dyDescent="0.3">
      <c r="C359" s="1"/>
      <c r="D359" s="21" t="s">
        <v>1754</v>
      </c>
      <c r="E359" s="21" t="s">
        <v>1755</v>
      </c>
      <c r="F359" s="21" t="s">
        <v>1756</v>
      </c>
      <c r="G359" s="21" t="s">
        <v>1757</v>
      </c>
      <c r="H359" s="21" t="s">
        <v>1758</v>
      </c>
    </row>
    <row r="360" spans="3:8" ht="19.8" customHeight="1" x14ac:dyDescent="0.3">
      <c r="C360" s="1"/>
      <c r="D360" s="21" t="s">
        <v>1759</v>
      </c>
      <c r="E360" s="21" t="s">
        <v>1067</v>
      </c>
      <c r="F360" s="21" t="s">
        <v>1760</v>
      </c>
      <c r="G360" s="21" t="s">
        <v>1761</v>
      </c>
      <c r="H360" s="21" t="s">
        <v>1762</v>
      </c>
    </row>
    <row r="361" spans="3:8" ht="19.8" customHeight="1" x14ac:dyDescent="0.3">
      <c r="C361" s="1"/>
      <c r="D361" s="21" t="s">
        <v>1763</v>
      </c>
      <c r="E361" s="21" t="s">
        <v>1764</v>
      </c>
      <c r="F361" s="21" t="s">
        <v>1765</v>
      </c>
      <c r="G361" s="21" t="s">
        <v>1766</v>
      </c>
      <c r="H361" s="21" t="s">
        <v>1767</v>
      </c>
    </row>
    <row r="362" spans="3:8" ht="19.8" customHeight="1" x14ac:dyDescent="0.3">
      <c r="C362" s="1"/>
      <c r="D362" s="21" t="s">
        <v>1768</v>
      </c>
      <c r="E362" s="21" t="s">
        <v>1769</v>
      </c>
      <c r="F362" s="21" t="s">
        <v>1770</v>
      </c>
      <c r="G362" s="21" t="s">
        <v>1771</v>
      </c>
      <c r="H362" s="21" t="s">
        <v>1772</v>
      </c>
    </row>
    <row r="363" spans="3:8" ht="19.8" customHeight="1" x14ac:dyDescent="0.3">
      <c r="C363" s="1"/>
      <c r="D363" s="21" t="s">
        <v>1773</v>
      </c>
      <c r="E363" s="21" t="s">
        <v>1774</v>
      </c>
      <c r="F363" s="21" t="s">
        <v>1775</v>
      </c>
      <c r="G363" s="21" t="s">
        <v>1776</v>
      </c>
      <c r="H363" s="21" t="s">
        <v>1777</v>
      </c>
    </row>
    <row r="364" spans="3:8" ht="19.8" customHeight="1" x14ac:dyDescent="0.3">
      <c r="C364" s="1"/>
      <c r="D364" s="21" t="s">
        <v>1778</v>
      </c>
      <c r="E364" s="21" t="s">
        <v>1779</v>
      </c>
      <c r="F364" s="21" t="s">
        <v>1780</v>
      </c>
      <c r="G364" s="21" t="s">
        <v>1781</v>
      </c>
      <c r="H364" s="21" t="s">
        <v>1782</v>
      </c>
    </row>
    <row r="365" spans="3:8" ht="19.8" customHeight="1" x14ac:dyDescent="0.3">
      <c r="C365" s="1"/>
      <c r="D365" s="21" t="s">
        <v>1783</v>
      </c>
      <c r="E365" s="21" t="s">
        <v>1784</v>
      </c>
      <c r="F365" s="21" t="s">
        <v>1785</v>
      </c>
      <c r="G365" s="21" t="s">
        <v>1786</v>
      </c>
      <c r="H365" s="21" t="s">
        <v>1787</v>
      </c>
    </row>
    <row r="366" spans="3:8" ht="19.8" customHeight="1" x14ac:dyDescent="0.3">
      <c r="C366" s="1"/>
      <c r="D366" s="21" t="s">
        <v>1788</v>
      </c>
      <c r="E366" s="21" t="s">
        <v>51</v>
      </c>
      <c r="F366" s="21" t="s">
        <v>1789</v>
      </c>
      <c r="G366" s="21" t="s">
        <v>1790</v>
      </c>
      <c r="H366" s="21" t="s">
        <v>1791</v>
      </c>
    </row>
    <row r="367" spans="3:8" ht="19.8" customHeight="1" x14ac:dyDescent="0.3">
      <c r="C367" s="1"/>
      <c r="D367" s="21" t="s">
        <v>1792</v>
      </c>
      <c r="E367" s="21" t="s">
        <v>1793</v>
      </c>
      <c r="F367" s="21" t="s">
        <v>1794</v>
      </c>
      <c r="G367" s="21" t="s">
        <v>1795</v>
      </c>
      <c r="H367" s="21" t="s">
        <v>1796</v>
      </c>
    </row>
    <row r="368" spans="3:8" ht="19.8" customHeight="1" x14ac:dyDescent="0.3">
      <c r="C368" s="1"/>
      <c r="D368" s="21" t="s">
        <v>1797</v>
      </c>
      <c r="E368" s="21" t="s">
        <v>1798</v>
      </c>
      <c r="F368" s="21" t="s">
        <v>1799</v>
      </c>
      <c r="G368" s="21" t="s">
        <v>1800</v>
      </c>
      <c r="H368" s="21" t="s">
        <v>1801</v>
      </c>
    </row>
    <row r="369" spans="3:8" ht="19.8" customHeight="1" x14ac:dyDescent="0.3">
      <c r="C369" s="1"/>
      <c r="D369" s="21" t="s">
        <v>1802</v>
      </c>
      <c r="E369" s="21" t="s">
        <v>1803</v>
      </c>
      <c r="F369" s="21" t="s">
        <v>1804</v>
      </c>
      <c r="G369" s="21" t="s">
        <v>1805</v>
      </c>
      <c r="H369" s="21" t="s">
        <v>1806</v>
      </c>
    </row>
    <row r="370" spans="3:8" ht="19.8" customHeight="1" x14ac:dyDescent="0.3">
      <c r="C370" s="1"/>
      <c r="D370" s="21" t="s">
        <v>1807</v>
      </c>
      <c r="E370" s="21" t="s">
        <v>1465</v>
      </c>
      <c r="F370" s="21" t="s">
        <v>1808</v>
      </c>
      <c r="G370" s="21" t="s">
        <v>1809</v>
      </c>
      <c r="H370" s="21" t="s">
        <v>1810</v>
      </c>
    </row>
    <row r="371" spans="3:8" ht="19.8" customHeight="1" x14ac:dyDescent="0.3">
      <c r="C371" s="1"/>
      <c r="D371" s="21" t="s">
        <v>1811</v>
      </c>
      <c r="E371" s="21" t="s">
        <v>1812</v>
      </c>
      <c r="F371" s="21" t="s">
        <v>1813</v>
      </c>
      <c r="G371" s="21" t="s">
        <v>1814</v>
      </c>
      <c r="H371" s="21" t="s">
        <v>1815</v>
      </c>
    </row>
    <row r="372" spans="3:8" ht="19.8" customHeight="1" x14ac:dyDescent="0.3">
      <c r="C372" s="1"/>
      <c r="D372" s="21" t="s">
        <v>1816</v>
      </c>
      <c r="E372" s="21" t="s">
        <v>1817</v>
      </c>
      <c r="F372" s="21" t="s">
        <v>1818</v>
      </c>
      <c r="G372" s="21" t="s">
        <v>1819</v>
      </c>
      <c r="H372" s="21" t="s">
        <v>1820</v>
      </c>
    </row>
    <row r="373" spans="3:8" ht="19.8" customHeight="1" x14ac:dyDescent="0.3">
      <c r="C373" s="1"/>
      <c r="D373" s="21" t="s">
        <v>1821</v>
      </c>
      <c r="E373" s="21" t="s">
        <v>1822</v>
      </c>
      <c r="F373" s="21" t="s">
        <v>1823</v>
      </c>
      <c r="G373" s="21" t="s">
        <v>1824</v>
      </c>
      <c r="H373" s="21" t="s">
        <v>1825</v>
      </c>
    </row>
    <row r="374" spans="3:8" ht="19.8" customHeight="1" x14ac:dyDescent="0.3">
      <c r="C374" s="1"/>
      <c r="D374" s="21" t="s">
        <v>1826</v>
      </c>
      <c r="E374" s="21" t="s">
        <v>1827</v>
      </c>
      <c r="F374" s="21" t="s">
        <v>1828</v>
      </c>
      <c r="G374" s="21" t="s">
        <v>1829</v>
      </c>
      <c r="H374" s="21" t="s">
        <v>1830</v>
      </c>
    </row>
    <row r="375" spans="3:8" ht="19.8" customHeight="1" x14ac:dyDescent="0.3">
      <c r="C375" s="1"/>
      <c r="D375" s="21" t="s">
        <v>1831</v>
      </c>
      <c r="E375" s="21" t="s">
        <v>96</v>
      </c>
      <c r="F375" s="21" t="s">
        <v>1832</v>
      </c>
      <c r="G375" s="21" t="s">
        <v>1833</v>
      </c>
      <c r="H375" s="21" t="s">
        <v>1834</v>
      </c>
    </row>
    <row r="376" spans="3:8" ht="19.8" customHeight="1" x14ac:dyDescent="0.3">
      <c r="C376" s="1"/>
      <c r="D376" s="21" t="s">
        <v>1835</v>
      </c>
      <c r="E376" s="21" t="s">
        <v>1836</v>
      </c>
      <c r="F376" s="21" t="s">
        <v>1837</v>
      </c>
      <c r="G376" s="21" t="s">
        <v>1838</v>
      </c>
      <c r="H376" s="21" t="s">
        <v>1839</v>
      </c>
    </row>
    <row r="377" spans="3:8" ht="19.8" customHeight="1" x14ac:dyDescent="0.3">
      <c r="C377" s="1"/>
      <c r="D377" s="21" t="s">
        <v>1840</v>
      </c>
      <c r="E377" s="21" t="s">
        <v>1841</v>
      </c>
      <c r="F377" s="21" t="s">
        <v>1842</v>
      </c>
      <c r="G377" s="21" t="s">
        <v>1843</v>
      </c>
      <c r="H377" s="21" t="s">
        <v>1844</v>
      </c>
    </row>
    <row r="378" spans="3:8" ht="19.8" customHeight="1" x14ac:dyDescent="0.3">
      <c r="C378" s="1"/>
      <c r="D378" s="21" t="s">
        <v>1845</v>
      </c>
      <c r="E378" s="21" t="s">
        <v>1846</v>
      </c>
      <c r="F378" s="21" t="s">
        <v>1847</v>
      </c>
      <c r="G378" s="21" t="s">
        <v>1848</v>
      </c>
      <c r="H378" s="21" t="s">
        <v>1849</v>
      </c>
    </row>
    <row r="379" spans="3:8" ht="19.8" customHeight="1" x14ac:dyDescent="0.3">
      <c r="C379" s="1"/>
      <c r="D379" s="21" t="s">
        <v>1850</v>
      </c>
      <c r="E379" s="21" t="s">
        <v>1851</v>
      </c>
      <c r="F379" s="21" t="s">
        <v>1852</v>
      </c>
      <c r="G379" s="21" t="s">
        <v>1853</v>
      </c>
      <c r="H379" s="21" t="s">
        <v>1854</v>
      </c>
    </row>
    <row r="380" spans="3:8" ht="19.8" customHeight="1" x14ac:dyDescent="0.3">
      <c r="C380" s="1"/>
      <c r="D380" s="21" t="s">
        <v>1855</v>
      </c>
      <c r="E380" s="21" t="s">
        <v>121</v>
      </c>
      <c r="F380" s="21" t="s">
        <v>1856</v>
      </c>
      <c r="G380" s="21" t="s">
        <v>1857</v>
      </c>
      <c r="H380" s="21" t="s">
        <v>1858</v>
      </c>
    </row>
    <row r="381" spans="3:8" ht="19.8" customHeight="1" x14ac:dyDescent="0.3">
      <c r="C381" s="1"/>
      <c r="D381" s="21" t="s">
        <v>1859</v>
      </c>
      <c r="E381" s="21" t="s">
        <v>823</v>
      </c>
      <c r="F381" s="21" t="s">
        <v>1860</v>
      </c>
      <c r="G381" s="21" t="s">
        <v>1861</v>
      </c>
      <c r="H381" s="21" t="s">
        <v>1862</v>
      </c>
    </row>
    <row r="382" spans="3:8" ht="19.8" customHeight="1" x14ac:dyDescent="0.3">
      <c r="C382" s="1"/>
      <c r="D382" s="21" t="s">
        <v>1863</v>
      </c>
      <c r="E382" s="21" t="s">
        <v>1864</v>
      </c>
      <c r="F382" s="21" t="s">
        <v>1865</v>
      </c>
      <c r="G382" s="21" t="s">
        <v>1866</v>
      </c>
      <c r="H382" s="21" t="s">
        <v>1867</v>
      </c>
    </row>
    <row r="383" spans="3:8" ht="19.8" customHeight="1" x14ac:dyDescent="0.3">
      <c r="C383" s="1"/>
      <c r="D383" s="21" t="s">
        <v>1868</v>
      </c>
      <c r="E383" s="21" t="s">
        <v>1869</v>
      </c>
      <c r="F383" s="21" t="s">
        <v>1870</v>
      </c>
      <c r="G383" s="21" t="s">
        <v>1871</v>
      </c>
      <c r="H383" s="21" t="s">
        <v>1872</v>
      </c>
    </row>
    <row r="384" spans="3:8" ht="19.8" customHeight="1" x14ac:dyDescent="0.3">
      <c r="C384" s="1"/>
      <c r="D384" s="21" t="s">
        <v>1873</v>
      </c>
      <c r="E384" s="21" t="s">
        <v>1874</v>
      </c>
      <c r="F384" s="21" t="s">
        <v>1875</v>
      </c>
      <c r="G384" s="21" t="s">
        <v>1876</v>
      </c>
      <c r="H384" s="21" t="s">
        <v>1877</v>
      </c>
    </row>
    <row r="385" spans="3:8" ht="19.8" customHeight="1" x14ac:dyDescent="0.3">
      <c r="C385" s="1"/>
      <c r="D385" s="21" t="s">
        <v>1878</v>
      </c>
      <c r="E385" s="21" t="s">
        <v>1879</v>
      </c>
      <c r="F385" s="21" t="s">
        <v>1880</v>
      </c>
      <c r="G385" s="21" t="s">
        <v>1881</v>
      </c>
      <c r="H385" s="21" t="s">
        <v>1882</v>
      </c>
    </row>
    <row r="386" spans="3:8" ht="19.8" customHeight="1" x14ac:dyDescent="0.3">
      <c r="C386" s="1"/>
      <c r="D386" s="21" t="s">
        <v>1883</v>
      </c>
      <c r="E386" s="21" t="s">
        <v>1884</v>
      </c>
      <c r="F386" s="21" t="s">
        <v>1885</v>
      </c>
      <c r="G386" s="21" t="s">
        <v>1886</v>
      </c>
      <c r="H386" s="21" t="s">
        <v>1887</v>
      </c>
    </row>
    <row r="387" spans="3:8" ht="19.8" customHeight="1" x14ac:dyDescent="0.3">
      <c r="C387" s="1"/>
      <c r="D387" s="21" t="s">
        <v>1888</v>
      </c>
      <c r="E387" s="21" t="s">
        <v>1889</v>
      </c>
      <c r="F387" s="21" t="s">
        <v>1890</v>
      </c>
      <c r="G387" s="21" t="s">
        <v>1891</v>
      </c>
      <c r="H387" s="21" t="s">
        <v>1892</v>
      </c>
    </row>
    <row r="388" spans="3:8" ht="19.8" customHeight="1" x14ac:dyDescent="0.3">
      <c r="C388" s="1"/>
      <c r="D388" s="21" t="s">
        <v>1893</v>
      </c>
      <c r="E388" s="21" t="s">
        <v>1894</v>
      </c>
      <c r="F388" s="21" t="s">
        <v>1895</v>
      </c>
      <c r="G388" s="21" t="s">
        <v>1896</v>
      </c>
      <c r="H388" s="21" t="s">
        <v>1897</v>
      </c>
    </row>
    <row r="389" spans="3:8" ht="19.8" customHeight="1" x14ac:dyDescent="0.3">
      <c r="C389" s="1"/>
      <c r="D389" s="21" t="s">
        <v>1898</v>
      </c>
      <c r="E389" s="21" t="s">
        <v>1899</v>
      </c>
      <c r="F389" s="21" t="s">
        <v>1900</v>
      </c>
      <c r="G389" s="21" t="s">
        <v>1901</v>
      </c>
      <c r="H389" s="21" t="s">
        <v>1902</v>
      </c>
    </row>
    <row r="390" spans="3:8" ht="19.8" customHeight="1" x14ac:dyDescent="0.3">
      <c r="C390" s="1"/>
      <c r="D390" s="21" t="s">
        <v>1903</v>
      </c>
      <c r="E390" s="21" t="s">
        <v>1904</v>
      </c>
      <c r="F390" s="21" t="s">
        <v>1905</v>
      </c>
      <c r="G390" s="21" t="s">
        <v>1906</v>
      </c>
      <c r="H390" s="21" t="s">
        <v>1907</v>
      </c>
    </row>
    <row r="391" spans="3:8" ht="19.8" customHeight="1" x14ac:dyDescent="0.3">
      <c r="C391" s="1"/>
      <c r="D391" s="21" t="s">
        <v>1908</v>
      </c>
      <c r="E391" s="21" t="s">
        <v>1909</v>
      </c>
      <c r="F391" s="21" t="s">
        <v>1910</v>
      </c>
      <c r="G391" s="21" t="s">
        <v>1911</v>
      </c>
      <c r="H391" s="21" t="s">
        <v>1912</v>
      </c>
    </row>
    <row r="392" spans="3:8" ht="19.8" customHeight="1" x14ac:dyDescent="0.3">
      <c r="C392" s="1"/>
      <c r="D392" s="21" t="s">
        <v>1913</v>
      </c>
      <c r="E392" s="21" t="s">
        <v>1914</v>
      </c>
      <c r="F392" s="21" t="s">
        <v>1915</v>
      </c>
      <c r="G392" s="21" t="s">
        <v>1916</v>
      </c>
      <c r="H392" s="21" t="s">
        <v>1917</v>
      </c>
    </row>
    <row r="393" spans="3:8" ht="19.8" customHeight="1" x14ac:dyDescent="0.3">
      <c r="C393" s="1"/>
      <c r="D393" s="21" t="s">
        <v>1918</v>
      </c>
      <c r="E393" s="21" t="s">
        <v>1919</v>
      </c>
      <c r="F393" s="21" t="s">
        <v>1920</v>
      </c>
      <c r="G393" s="21" t="s">
        <v>1921</v>
      </c>
      <c r="H393" s="21" t="s">
        <v>1922</v>
      </c>
    </row>
    <row r="394" spans="3:8" ht="19.8" customHeight="1" x14ac:dyDescent="0.3">
      <c r="C394" s="1"/>
      <c r="D394" s="21" t="s">
        <v>1923</v>
      </c>
      <c r="E394" s="21" t="s">
        <v>1924</v>
      </c>
      <c r="F394" s="21" t="s">
        <v>1925</v>
      </c>
      <c r="G394" s="21" t="s">
        <v>1926</v>
      </c>
      <c r="H394" s="21" t="s">
        <v>1927</v>
      </c>
    </row>
    <row r="395" spans="3:8" ht="19.8" customHeight="1" x14ac:dyDescent="0.3">
      <c r="C395" s="1"/>
      <c r="D395" s="21" t="s">
        <v>1928</v>
      </c>
      <c r="E395" s="21" t="s">
        <v>1929</v>
      </c>
      <c r="F395" s="21" t="s">
        <v>1930</v>
      </c>
      <c r="G395" s="21" t="s">
        <v>1931</v>
      </c>
      <c r="H395" s="21" t="s">
        <v>1932</v>
      </c>
    </row>
    <row r="396" spans="3:8" ht="19.8" customHeight="1" x14ac:dyDescent="0.3">
      <c r="C396" s="1"/>
      <c r="D396" s="21" t="s">
        <v>1933</v>
      </c>
      <c r="E396" s="21" t="s">
        <v>1934</v>
      </c>
      <c r="F396" s="21" t="s">
        <v>1935</v>
      </c>
      <c r="G396" s="21" t="s">
        <v>1936</v>
      </c>
      <c r="H396" s="21" t="s">
        <v>1937</v>
      </c>
    </row>
    <row r="397" spans="3:8" ht="19.8" customHeight="1" x14ac:dyDescent="0.3">
      <c r="C397" s="1"/>
      <c r="D397" s="21" t="s">
        <v>1938</v>
      </c>
      <c r="E397" s="21" t="s">
        <v>1939</v>
      </c>
      <c r="F397" s="21" t="s">
        <v>1940</v>
      </c>
      <c r="G397" s="21" t="s">
        <v>1941</v>
      </c>
      <c r="H397" s="21" t="s">
        <v>1942</v>
      </c>
    </row>
    <row r="398" spans="3:8" ht="19.8" customHeight="1" x14ac:dyDescent="0.3">
      <c r="C398" s="1"/>
      <c r="D398" s="21" t="s">
        <v>1943</v>
      </c>
      <c r="E398" s="21" t="s">
        <v>1944</v>
      </c>
      <c r="F398" s="21" t="s">
        <v>1945</v>
      </c>
      <c r="G398" s="21" t="s">
        <v>1946</v>
      </c>
      <c r="H398" s="21" t="s">
        <v>1947</v>
      </c>
    </row>
    <row r="399" spans="3:8" ht="19.8" customHeight="1" x14ac:dyDescent="0.3">
      <c r="C399" s="1"/>
      <c r="D399" s="21" t="s">
        <v>1948</v>
      </c>
      <c r="E399" s="21" t="s">
        <v>1608</v>
      </c>
      <c r="F399" s="21" t="s">
        <v>1949</v>
      </c>
      <c r="G399" s="21" t="s">
        <v>1950</v>
      </c>
      <c r="H399" s="21" t="s">
        <v>1951</v>
      </c>
    </row>
    <row r="400" spans="3:8" ht="19.8" customHeight="1" x14ac:dyDescent="0.3">
      <c r="C400" s="1"/>
      <c r="D400" s="21" t="s">
        <v>1952</v>
      </c>
      <c r="E400" s="21" t="s">
        <v>1953</v>
      </c>
      <c r="F400" s="21" t="s">
        <v>1954</v>
      </c>
      <c r="G400" s="21" t="s">
        <v>1955</v>
      </c>
      <c r="H400" s="21" t="s">
        <v>1956</v>
      </c>
    </row>
    <row r="401" spans="3:8" ht="19.8" customHeight="1" x14ac:dyDescent="0.3">
      <c r="C401" s="1"/>
      <c r="D401" s="21" t="s">
        <v>1957</v>
      </c>
      <c r="E401" s="21" t="s">
        <v>1958</v>
      </c>
      <c r="F401" s="21" t="s">
        <v>1959</v>
      </c>
      <c r="G401" s="21" t="s">
        <v>1960</v>
      </c>
      <c r="H401" s="21" t="s">
        <v>1961</v>
      </c>
    </row>
    <row r="402" spans="3:8" ht="19.8" customHeight="1" x14ac:dyDescent="0.3">
      <c r="C402" s="1"/>
      <c r="D402" s="21" t="s">
        <v>1962</v>
      </c>
      <c r="E402" s="21" t="s">
        <v>1963</v>
      </c>
      <c r="F402" s="21" t="s">
        <v>1964</v>
      </c>
      <c r="G402" s="21" t="s">
        <v>1965</v>
      </c>
      <c r="H402" s="21" t="s">
        <v>1966</v>
      </c>
    </row>
    <row r="403" spans="3:8" ht="19.8" customHeight="1" x14ac:dyDescent="0.3">
      <c r="C403" s="1"/>
      <c r="D403" s="21" t="s">
        <v>1967</v>
      </c>
      <c r="E403" s="21" t="s">
        <v>1968</v>
      </c>
      <c r="F403" s="21" t="s">
        <v>1969</v>
      </c>
      <c r="G403" s="21" t="s">
        <v>1970</v>
      </c>
      <c r="H403" s="21" t="s">
        <v>1971</v>
      </c>
    </row>
    <row r="404" spans="3:8" ht="19.8" customHeight="1" x14ac:dyDescent="0.3">
      <c r="C404" s="1"/>
      <c r="D404" s="21" t="s">
        <v>1972</v>
      </c>
      <c r="E404" s="21" t="s">
        <v>1973</v>
      </c>
      <c r="F404" s="21" t="s">
        <v>1974</v>
      </c>
      <c r="G404" s="21" t="s">
        <v>1975</v>
      </c>
      <c r="H404" s="21" t="s">
        <v>1976</v>
      </c>
    </row>
    <row r="405" spans="3:8" ht="19.8" customHeight="1" x14ac:dyDescent="0.3">
      <c r="C405" s="1"/>
      <c r="D405" s="21" t="s">
        <v>1977</v>
      </c>
      <c r="E405" s="21" t="s">
        <v>1978</v>
      </c>
      <c r="F405" s="21" t="s">
        <v>1979</v>
      </c>
      <c r="G405" s="21" t="s">
        <v>1980</v>
      </c>
      <c r="H405" s="21" t="s">
        <v>1981</v>
      </c>
    </row>
    <row r="406" spans="3:8" ht="19.8" customHeight="1" x14ac:dyDescent="0.3">
      <c r="C406" s="1"/>
      <c r="D406" s="21" t="s">
        <v>1982</v>
      </c>
      <c r="E406" s="21" t="s">
        <v>1983</v>
      </c>
      <c r="F406" s="21" t="s">
        <v>1984</v>
      </c>
      <c r="G406" s="21" t="s">
        <v>1985</v>
      </c>
      <c r="H406" s="21" t="s">
        <v>1986</v>
      </c>
    </row>
    <row r="407" spans="3:8" ht="19.8" customHeight="1" x14ac:dyDescent="0.3">
      <c r="C407" s="1"/>
      <c r="D407" s="21" t="s">
        <v>1987</v>
      </c>
      <c r="E407" s="21" t="s">
        <v>1988</v>
      </c>
      <c r="F407" s="21" t="s">
        <v>1989</v>
      </c>
      <c r="G407" s="21" t="s">
        <v>1990</v>
      </c>
      <c r="H407" s="21" t="s">
        <v>1991</v>
      </c>
    </row>
    <row r="408" spans="3:8" ht="19.8" customHeight="1" x14ac:dyDescent="0.3">
      <c r="C408" s="1"/>
      <c r="D408" s="21" t="s">
        <v>1992</v>
      </c>
      <c r="E408" s="21" t="s">
        <v>1993</v>
      </c>
      <c r="F408" s="21" t="s">
        <v>1994</v>
      </c>
      <c r="G408" s="21" t="s">
        <v>1995</v>
      </c>
      <c r="H408" s="21" t="s">
        <v>1996</v>
      </c>
    </row>
    <row r="409" spans="3:8" ht="19.8" customHeight="1" x14ac:dyDescent="0.3">
      <c r="C409" s="1"/>
      <c r="D409" s="21" t="s">
        <v>1997</v>
      </c>
      <c r="E409" s="21" t="s">
        <v>266</v>
      </c>
      <c r="F409" s="21" t="s">
        <v>1998</v>
      </c>
      <c r="G409" s="21" t="s">
        <v>1999</v>
      </c>
      <c r="H409" s="21" t="s">
        <v>2000</v>
      </c>
    </row>
    <row r="410" spans="3:8" ht="19.8" customHeight="1" x14ac:dyDescent="0.3">
      <c r="C410" s="1"/>
      <c r="D410" s="21" t="s">
        <v>2001</v>
      </c>
      <c r="E410" s="21" t="s">
        <v>2002</v>
      </c>
      <c r="F410" s="21" t="s">
        <v>2003</v>
      </c>
      <c r="G410" s="21" t="s">
        <v>2004</v>
      </c>
      <c r="H410" s="21" t="s">
        <v>2005</v>
      </c>
    </row>
    <row r="411" spans="3:8" ht="19.8" customHeight="1" x14ac:dyDescent="0.3">
      <c r="C411" s="1"/>
      <c r="D411" s="21" t="s">
        <v>2006</v>
      </c>
      <c r="E411" s="21" t="s">
        <v>2007</v>
      </c>
      <c r="F411" s="21" t="s">
        <v>2008</v>
      </c>
      <c r="G411" s="21" t="s">
        <v>2009</v>
      </c>
      <c r="H411" s="21" t="s">
        <v>2010</v>
      </c>
    </row>
    <row r="412" spans="3:8" ht="19.8" customHeight="1" x14ac:dyDescent="0.3">
      <c r="C412" s="1"/>
      <c r="D412" s="21" t="s">
        <v>2011</v>
      </c>
      <c r="E412" s="21" t="s">
        <v>2012</v>
      </c>
      <c r="F412" s="21" t="s">
        <v>2013</v>
      </c>
      <c r="G412" s="21" t="s">
        <v>2014</v>
      </c>
      <c r="H412" s="21" t="s">
        <v>2015</v>
      </c>
    </row>
    <row r="413" spans="3:8" ht="19.8" customHeight="1" x14ac:dyDescent="0.3">
      <c r="C413" s="1"/>
      <c r="D413" s="21" t="s">
        <v>2016</v>
      </c>
      <c r="E413" s="21" t="s">
        <v>2017</v>
      </c>
      <c r="F413" s="21" t="s">
        <v>2018</v>
      </c>
      <c r="G413" s="21" t="s">
        <v>2019</v>
      </c>
      <c r="H413" s="21" t="s">
        <v>2020</v>
      </c>
    </row>
    <row r="414" spans="3:8" ht="19.8" customHeight="1" x14ac:dyDescent="0.3">
      <c r="C414" s="1"/>
      <c r="D414" s="21" t="s">
        <v>2021</v>
      </c>
      <c r="E414" s="21" t="s">
        <v>2022</v>
      </c>
      <c r="F414" s="21" t="s">
        <v>2023</v>
      </c>
      <c r="G414" s="21" t="s">
        <v>2024</v>
      </c>
      <c r="H414" s="21" t="s">
        <v>2025</v>
      </c>
    </row>
    <row r="415" spans="3:8" ht="19.8" customHeight="1" x14ac:dyDescent="0.3">
      <c r="C415" s="1"/>
      <c r="D415" s="21" t="s">
        <v>2026</v>
      </c>
      <c r="E415" s="21" t="s">
        <v>2027</v>
      </c>
      <c r="F415" s="21" t="s">
        <v>2028</v>
      </c>
      <c r="G415" s="21" t="s">
        <v>2029</v>
      </c>
      <c r="H415" s="21" t="s">
        <v>2030</v>
      </c>
    </row>
    <row r="416" spans="3:8" ht="19.8" customHeight="1" x14ac:dyDescent="0.3">
      <c r="C416" s="1"/>
      <c r="D416" s="21" t="s">
        <v>2031</v>
      </c>
      <c r="E416" s="21" t="s">
        <v>2032</v>
      </c>
      <c r="F416" s="21" t="s">
        <v>2033</v>
      </c>
      <c r="G416" s="21" t="s">
        <v>2034</v>
      </c>
      <c r="H416" s="21" t="s">
        <v>2035</v>
      </c>
    </row>
    <row r="417" spans="3:8" ht="19.8" customHeight="1" x14ac:dyDescent="0.3">
      <c r="C417" s="1"/>
      <c r="D417" s="21" t="s">
        <v>2036</v>
      </c>
      <c r="E417" s="21" t="s">
        <v>2037</v>
      </c>
      <c r="F417" s="21" t="s">
        <v>2038</v>
      </c>
      <c r="G417" s="21" t="s">
        <v>2039</v>
      </c>
      <c r="H417" s="21" t="s">
        <v>2040</v>
      </c>
    </row>
    <row r="418" spans="3:8" ht="19.8" customHeight="1" x14ac:dyDescent="0.3">
      <c r="C418" s="1"/>
      <c r="D418" s="21" t="s">
        <v>2041</v>
      </c>
      <c r="E418" s="21" t="s">
        <v>2042</v>
      </c>
      <c r="F418" s="21" t="s">
        <v>2043</v>
      </c>
      <c r="G418" s="21" t="s">
        <v>2044</v>
      </c>
      <c r="H418" s="21" t="s">
        <v>2045</v>
      </c>
    </row>
    <row r="419" spans="3:8" ht="19.8" customHeight="1" x14ac:dyDescent="0.3">
      <c r="C419" s="1"/>
      <c r="D419" s="21" t="s">
        <v>2046</v>
      </c>
      <c r="E419" s="21" t="s">
        <v>2047</v>
      </c>
      <c r="F419" s="21" t="s">
        <v>2048</v>
      </c>
      <c r="G419" s="21" t="s">
        <v>2049</v>
      </c>
      <c r="H419" s="21" t="s">
        <v>2050</v>
      </c>
    </row>
    <row r="420" spans="3:8" ht="19.8" customHeight="1" x14ac:dyDescent="0.3">
      <c r="C420" s="1"/>
      <c r="D420" s="21" t="s">
        <v>2051</v>
      </c>
      <c r="E420" s="21" t="s">
        <v>2052</v>
      </c>
      <c r="F420" s="21" t="s">
        <v>2053</v>
      </c>
      <c r="G420" s="21" t="s">
        <v>2054</v>
      </c>
      <c r="H420" s="21" t="s">
        <v>2055</v>
      </c>
    </row>
    <row r="421" spans="3:8" ht="19.8" customHeight="1" x14ac:dyDescent="0.3">
      <c r="C421" s="1"/>
      <c r="D421" s="21" t="s">
        <v>2056</v>
      </c>
      <c r="E421" s="21" t="s">
        <v>2057</v>
      </c>
      <c r="F421" s="21" t="s">
        <v>2058</v>
      </c>
      <c r="G421" s="21" t="s">
        <v>2059</v>
      </c>
      <c r="H421" s="21" t="s">
        <v>2060</v>
      </c>
    </row>
    <row r="422" spans="3:8" ht="19.8" customHeight="1" x14ac:dyDescent="0.3">
      <c r="C422" s="1"/>
      <c r="D422" s="21" t="s">
        <v>2061</v>
      </c>
      <c r="E422" s="21" t="s">
        <v>2062</v>
      </c>
      <c r="F422" s="21" t="s">
        <v>2063</v>
      </c>
      <c r="G422" s="21" t="s">
        <v>2064</v>
      </c>
      <c r="H422" s="21" t="s">
        <v>2065</v>
      </c>
    </row>
    <row r="423" spans="3:8" ht="19.8" customHeight="1" x14ac:dyDescent="0.3">
      <c r="C423" s="1"/>
      <c r="D423" s="21" t="s">
        <v>2066</v>
      </c>
      <c r="E423" s="21" t="s">
        <v>2067</v>
      </c>
      <c r="F423" s="21" t="s">
        <v>2068</v>
      </c>
      <c r="G423" s="21" t="s">
        <v>2069</v>
      </c>
      <c r="H423" s="21" t="s">
        <v>2070</v>
      </c>
    </row>
    <row r="424" spans="3:8" ht="19.8" customHeight="1" x14ac:dyDescent="0.3">
      <c r="C424" s="1"/>
      <c r="D424" s="21" t="s">
        <v>2071</v>
      </c>
      <c r="E424" s="21" t="s">
        <v>2072</v>
      </c>
      <c r="F424" s="21" t="s">
        <v>2073</v>
      </c>
      <c r="G424" s="21" t="s">
        <v>2074</v>
      </c>
      <c r="H424" s="21" t="s">
        <v>2075</v>
      </c>
    </row>
    <row r="425" spans="3:8" ht="19.8" customHeight="1" x14ac:dyDescent="0.3">
      <c r="C425" s="1"/>
      <c r="D425" s="21" t="s">
        <v>2076</v>
      </c>
      <c r="E425" s="21" t="s">
        <v>2077</v>
      </c>
      <c r="F425" s="21" t="s">
        <v>2078</v>
      </c>
      <c r="G425" s="21" t="s">
        <v>2079</v>
      </c>
      <c r="H425" s="21" t="s">
        <v>2080</v>
      </c>
    </row>
    <row r="426" spans="3:8" ht="19.8" customHeight="1" x14ac:dyDescent="0.3">
      <c r="C426" s="1"/>
      <c r="D426" s="21" t="s">
        <v>2081</v>
      </c>
      <c r="E426" s="21" t="s">
        <v>2082</v>
      </c>
      <c r="F426" s="21" t="s">
        <v>2083</v>
      </c>
      <c r="G426" s="21" t="s">
        <v>2084</v>
      </c>
      <c r="H426" s="21" t="s">
        <v>2085</v>
      </c>
    </row>
    <row r="427" spans="3:8" ht="19.8" customHeight="1" x14ac:dyDescent="0.3">
      <c r="C427" s="1"/>
      <c r="D427" s="21" t="s">
        <v>2086</v>
      </c>
      <c r="E427" s="21" t="s">
        <v>2087</v>
      </c>
      <c r="F427" s="21" t="s">
        <v>2088</v>
      </c>
      <c r="G427" s="21" t="s">
        <v>2089</v>
      </c>
      <c r="H427" s="21" t="s">
        <v>2090</v>
      </c>
    </row>
    <row r="428" spans="3:8" ht="19.8" customHeight="1" x14ac:dyDescent="0.3">
      <c r="C428" s="1"/>
      <c r="D428" s="21" t="s">
        <v>2091</v>
      </c>
      <c r="E428" s="21" t="s">
        <v>2092</v>
      </c>
      <c r="F428" s="21" t="s">
        <v>2093</v>
      </c>
      <c r="G428" s="21" t="s">
        <v>2094</v>
      </c>
      <c r="H428" s="21" t="s">
        <v>2095</v>
      </c>
    </row>
    <row r="429" spans="3:8" ht="19.8" customHeight="1" x14ac:dyDescent="0.3">
      <c r="C429" s="1"/>
      <c r="D429" s="21" t="s">
        <v>2096</v>
      </c>
      <c r="E429" s="21" t="s">
        <v>1755</v>
      </c>
      <c r="F429" s="21" t="s">
        <v>2097</v>
      </c>
      <c r="G429" s="21" t="s">
        <v>2098</v>
      </c>
      <c r="H429" s="21" t="s">
        <v>2099</v>
      </c>
    </row>
    <row r="430" spans="3:8" ht="19.8" customHeight="1" x14ac:dyDescent="0.3">
      <c r="C430" s="1"/>
      <c r="D430" s="21" t="s">
        <v>2100</v>
      </c>
      <c r="E430" s="21" t="s">
        <v>2101</v>
      </c>
      <c r="F430" s="21" t="s">
        <v>2102</v>
      </c>
      <c r="G430" s="21" t="s">
        <v>2103</v>
      </c>
      <c r="H430" s="21" t="s">
        <v>2104</v>
      </c>
    </row>
    <row r="431" spans="3:8" ht="19.8" customHeight="1" x14ac:dyDescent="0.3">
      <c r="C431" s="1"/>
      <c r="D431" s="21" t="s">
        <v>2105</v>
      </c>
      <c r="E431" s="21" t="s">
        <v>26</v>
      </c>
      <c r="F431" s="21" t="s">
        <v>2106</v>
      </c>
      <c r="G431" s="21" t="s">
        <v>2107</v>
      </c>
      <c r="H431" s="21" t="s">
        <v>2108</v>
      </c>
    </row>
    <row r="432" spans="3:8" ht="19.8" customHeight="1" x14ac:dyDescent="0.3">
      <c r="C432" s="1"/>
      <c r="D432" s="21" t="s">
        <v>2109</v>
      </c>
      <c r="E432" s="21" t="s">
        <v>2110</v>
      </c>
      <c r="F432" s="21" t="s">
        <v>2111</v>
      </c>
      <c r="G432" s="21" t="s">
        <v>2112</v>
      </c>
      <c r="H432" s="21" t="s">
        <v>2113</v>
      </c>
    </row>
    <row r="433" spans="3:8" ht="19.8" customHeight="1" x14ac:dyDescent="0.3">
      <c r="C433" s="1"/>
      <c r="D433" s="21" t="s">
        <v>2114</v>
      </c>
      <c r="E433" s="21" t="s">
        <v>2115</v>
      </c>
      <c r="F433" s="21" t="s">
        <v>2116</v>
      </c>
      <c r="G433" s="21" t="s">
        <v>2117</v>
      </c>
      <c r="H433" s="21" t="s">
        <v>2118</v>
      </c>
    </row>
    <row r="434" spans="3:8" ht="19.8" customHeight="1" x14ac:dyDescent="0.3">
      <c r="C434" s="1"/>
      <c r="D434" s="21" t="s">
        <v>2119</v>
      </c>
      <c r="E434" s="21" t="s">
        <v>1435</v>
      </c>
      <c r="F434" s="21" t="s">
        <v>2120</v>
      </c>
      <c r="G434" s="21" t="s">
        <v>2121</v>
      </c>
      <c r="H434" s="21" t="s">
        <v>2122</v>
      </c>
    </row>
    <row r="435" spans="3:8" ht="19.8" customHeight="1" x14ac:dyDescent="0.3">
      <c r="C435" s="1"/>
      <c r="D435" s="21" t="s">
        <v>2123</v>
      </c>
      <c r="E435" s="21" t="s">
        <v>2124</v>
      </c>
      <c r="F435" s="21" t="s">
        <v>2125</v>
      </c>
      <c r="G435" s="21" t="s">
        <v>2126</v>
      </c>
      <c r="H435" s="21" t="s">
        <v>2127</v>
      </c>
    </row>
    <row r="436" spans="3:8" ht="19.8" customHeight="1" x14ac:dyDescent="0.3">
      <c r="C436" s="1"/>
      <c r="D436" s="21" t="s">
        <v>2128</v>
      </c>
      <c r="E436" s="21" t="s">
        <v>2129</v>
      </c>
      <c r="F436" s="21" t="s">
        <v>2130</v>
      </c>
      <c r="G436" s="21" t="s">
        <v>2131</v>
      </c>
      <c r="H436" s="21" t="s">
        <v>2132</v>
      </c>
    </row>
    <row r="437" spans="3:8" ht="19.8" customHeight="1" x14ac:dyDescent="0.3">
      <c r="C437" s="1"/>
      <c r="D437" s="21" t="s">
        <v>2133</v>
      </c>
      <c r="E437" s="21" t="s">
        <v>2134</v>
      </c>
      <c r="F437" s="21" t="s">
        <v>2135</v>
      </c>
      <c r="G437" s="21" t="s">
        <v>2136</v>
      </c>
      <c r="H437" s="21" t="s">
        <v>2137</v>
      </c>
    </row>
    <row r="438" spans="3:8" ht="19.8" customHeight="1" x14ac:dyDescent="0.3">
      <c r="C438" s="1"/>
      <c r="D438" s="21" t="s">
        <v>2138</v>
      </c>
      <c r="E438" s="21" t="s">
        <v>2139</v>
      </c>
      <c r="F438" s="21" t="s">
        <v>2140</v>
      </c>
      <c r="G438" s="21" t="s">
        <v>2141</v>
      </c>
      <c r="H438" s="21" t="s">
        <v>2142</v>
      </c>
    </row>
    <row r="439" spans="3:8" ht="19.8" customHeight="1" x14ac:dyDescent="0.3">
      <c r="C439" s="1"/>
      <c r="D439" s="21" t="s">
        <v>2143</v>
      </c>
      <c r="E439" s="21" t="s">
        <v>2144</v>
      </c>
      <c r="F439" s="21" t="s">
        <v>2145</v>
      </c>
      <c r="G439" s="21" t="s">
        <v>2146</v>
      </c>
      <c r="H439" s="21" t="s">
        <v>2147</v>
      </c>
    </row>
    <row r="440" spans="3:8" ht="19.8" customHeight="1" x14ac:dyDescent="0.3">
      <c r="C440" s="1"/>
      <c r="D440" s="21" t="s">
        <v>2148</v>
      </c>
      <c r="E440" s="21" t="s">
        <v>2149</v>
      </c>
      <c r="F440" s="21" t="s">
        <v>2150</v>
      </c>
      <c r="G440" s="21" t="s">
        <v>2151</v>
      </c>
      <c r="H440" s="21" t="s">
        <v>2152</v>
      </c>
    </row>
    <row r="441" spans="3:8" ht="19.8" customHeight="1" x14ac:dyDescent="0.3">
      <c r="C441" s="1"/>
      <c r="D441" s="21" t="s">
        <v>2153</v>
      </c>
      <c r="E441" s="21" t="s">
        <v>2154</v>
      </c>
      <c r="F441" s="21" t="s">
        <v>2155</v>
      </c>
      <c r="G441" s="21" t="s">
        <v>2156</v>
      </c>
      <c r="H441" s="21" t="s">
        <v>2157</v>
      </c>
    </row>
    <row r="442" spans="3:8" ht="19.8" customHeight="1" x14ac:dyDescent="0.3">
      <c r="C442" s="1"/>
      <c r="D442" s="21" t="s">
        <v>2158</v>
      </c>
      <c r="E442" s="21" t="s">
        <v>2159</v>
      </c>
      <c r="F442" s="21" t="s">
        <v>2160</v>
      </c>
      <c r="G442" s="21" t="s">
        <v>2161</v>
      </c>
      <c r="H442" s="21" t="s">
        <v>2162</v>
      </c>
    </row>
    <row r="443" spans="3:8" ht="19.8" customHeight="1" x14ac:dyDescent="0.3">
      <c r="C443" s="1"/>
      <c r="D443" s="21" t="s">
        <v>2163</v>
      </c>
      <c r="E443" s="21" t="s">
        <v>2164</v>
      </c>
      <c r="F443" s="21" t="s">
        <v>2165</v>
      </c>
      <c r="G443" s="21" t="s">
        <v>2166</v>
      </c>
      <c r="H443" s="21" t="s">
        <v>2167</v>
      </c>
    </row>
    <row r="444" spans="3:8" ht="19.8" customHeight="1" x14ac:dyDescent="0.3">
      <c r="C444" s="1"/>
      <c r="D444" s="21" t="s">
        <v>2168</v>
      </c>
      <c r="E444" s="21" t="s">
        <v>2169</v>
      </c>
      <c r="F444" s="21" t="s">
        <v>2170</v>
      </c>
      <c r="G444" s="21" t="s">
        <v>2171</v>
      </c>
      <c r="H444" s="21" t="s">
        <v>2172</v>
      </c>
    </row>
    <row r="445" spans="3:8" ht="19.8" customHeight="1" x14ac:dyDescent="0.3">
      <c r="C445" s="1"/>
      <c r="D445" s="21" t="s">
        <v>2173</v>
      </c>
      <c r="E445" s="21" t="s">
        <v>2174</v>
      </c>
      <c r="F445" s="21" t="s">
        <v>2175</v>
      </c>
      <c r="G445" s="21" t="s">
        <v>2176</v>
      </c>
      <c r="H445" s="21" t="s">
        <v>2177</v>
      </c>
    </row>
    <row r="446" spans="3:8" ht="19.8" customHeight="1" x14ac:dyDescent="0.3">
      <c r="C446" s="1"/>
      <c r="D446" s="21" t="s">
        <v>2178</v>
      </c>
      <c r="E446" s="21" t="s">
        <v>2179</v>
      </c>
      <c r="F446" s="21" t="s">
        <v>2180</v>
      </c>
      <c r="G446" s="21" t="s">
        <v>2181</v>
      </c>
      <c r="H446" s="21" t="s">
        <v>2182</v>
      </c>
    </row>
    <row r="447" spans="3:8" ht="19.8" customHeight="1" x14ac:dyDescent="0.3">
      <c r="C447" s="1"/>
      <c r="D447" s="21" t="s">
        <v>2183</v>
      </c>
      <c r="E447" s="21" t="s">
        <v>2184</v>
      </c>
      <c r="F447" s="21" t="s">
        <v>2185</v>
      </c>
      <c r="G447" s="21" t="s">
        <v>2186</v>
      </c>
      <c r="H447" s="21" t="s">
        <v>2187</v>
      </c>
    </row>
    <row r="448" spans="3:8" ht="19.8" customHeight="1" x14ac:dyDescent="0.3">
      <c r="C448" s="1"/>
      <c r="D448" s="21" t="s">
        <v>2188</v>
      </c>
      <c r="E448" s="21" t="s">
        <v>2189</v>
      </c>
      <c r="F448" s="21" t="s">
        <v>2190</v>
      </c>
      <c r="G448" s="21" t="s">
        <v>2191</v>
      </c>
      <c r="H448" s="21" t="s">
        <v>2192</v>
      </c>
    </row>
    <row r="449" spans="3:8" ht="19.8" customHeight="1" x14ac:dyDescent="0.3">
      <c r="C449" s="1"/>
      <c r="D449" s="21" t="s">
        <v>2193</v>
      </c>
      <c r="E449" s="21" t="s">
        <v>2194</v>
      </c>
      <c r="F449" s="21" t="s">
        <v>2195</v>
      </c>
      <c r="G449" s="21" t="s">
        <v>2196</v>
      </c>
      <c r="H449" s="21" t="s">
        <v>2197</v>
      </c>
    </row>
    <row r="450" spans="3:8" ht="19.8" customHeight="1" x14ac:dyDescent="0.3">
      <c r="C450" s="1"/>
      <c r="D450" s="21" t="s">
        <v>2198</v>
      </c>
      <c r="E450" s="21" t="s">
        <v>2199</v>
      </c>
      <c r="F450" s="21" t="s">
        <v>2200</v>
      </c>
      <c r="G450" s="21" t="s">
        <v>2201</v>
      </c>
      <c r="H450" s="21" t="s">
        <v>2202</v>
      </c>
    </row>
    <row r="451" spans="3:8" ht="19.8" customHeight="1" x14ac:dyDescent="0.3">
      <c r="C451" s="1"/>
      <c r="D451" s="21" t="s">
        <v>2203</v>
      </c>
      <c r="E451" s="21" t="s">
        <v>2204</v>
      </c>
      <c r="F451" s="21" t="s">
        <v>2205</v>
      </c>
      <c r="G451" s="21" t="s">
        <v>2206</v>
      </c>
      <c r="H451" s="21" t="s">
        <v>2207</v>
      </c>
    </row>
    <row r="452" spans="3:8" ht="19.8" customHeight="1" x14ac:dyDescent="0.3">
      <c r="C452" s="1"/>
      <c r="D452" s="21" t="s">
        <v>2208</v>
      </c>
      <c r="E452" s="21" t="s">
        <v>2209</v>
      </c>
      <c r="F452" s="21" t="s">
        <v>2210</v>
      </c>
      <c r="G452" s="21" t="s">
        <v>2211</v>
      </c>
      <c r="H452" s="21" t="s">
        <v>2212</v>
      </c>
    </row>
    <row r="453" spans="3:8" ht="19.8" customHeight="1" x14ac:dyDescent="0.3">
      <c r="C453" s="1"/>
      <c r="D453" s="21" t="s">
        <v>2213</v>
      </c>
      <c r="E453" s="21" t="s">
        <v>2214</v>
      </c>
      <c r="F453" s="21" t="s">
        <v>2215</v>
      </c>
      <c r="G453" s="21" t="s">
        <v>2216</v>
      </c>
      <c r="H453" s="21" t="s">
        <v>2217</v>
      </c>
    </row>
    <row r="454" spans="3:8" ht="19.8" customHeight="1" x14ac:dyDescent="0.3">
      <c r="C454" s="1"/>
      <c r="D454" s="21" t="s">
        <v>2218</v>
      </c>
      <c r="E454" s="21" t="s">
        <v>2219</v>
      </c>
      <c r="F454" s="21" t="s">
        <v>2220</v>
      </c>
      <c r="G454" s="21" t="s">
        <v>2221</v>
      </c>
      <c r="H454" s="21" t="s">
        <v>2222</v>
      </c>
    </row>
    <row r="455" spans="3:8" ht="19.8" customHeight="1" x14ac:dyDescent="0.3">
      <c r="C455" s="1"/>
      <c r="D455" s="21" t="s">
        <v>2223</v>
      </c>
      <c r="E455" s="21" t="s">
        <v>2224</v>
      </c>
      <c r="F455" s="21" t="s">
        <v>2225</v>
      </c>
      <c r="G455" s="21" t="s">
        <v>2226</v>
      </c>
      <c r="H455" s="21" t="s">
        <v>2227</v>
      </c>
    </row>
    <row r="456" spans="3:8" ht="19.8" customHeight="1" x14ac:dyDescent="0.3">
      <c r="C456" s="1"/>
      <c r="D456" s="21" t="s">
        <v>2228</v>
      </c>
      <c r="E456" s="21" t="s">
        <v>2229</v>
      </c>
      <c r="F456" s="21" t="s">
        <v>2230</v>
      </c>
      <c r="G456" s="21" t="s">
        <v>2231</v>
      </c>
      <c r="H456" s="21" t="s">
        <v>2232</v>
      </c>
    </row>
    <row r="457" spans="3:8" ht="19.8" customHeight="1" x14ac:dyDescent="0.3">
      <c r="C457" s="1"/>
      <c r="D457" s="21" t="s">
        <v>2233</v>
      </c>
      <c r="E457" s="21" t="s">
        <v>2234</v>
      </c>
      <c r="F457" s="21" t="s">
        <v>2235</v>
      </c>
      <c r="G457" s="21" t="s">
        <v>2236</v>
      </c>
      <c r="H457" s="21" t="s">
        <v>2237</v>
      </c>
    </row>
    <row r="458" spans="3:8" ht="19.8" customHeight="1" x14ac:dyDescent="0.3">
      <c r="C458" s="1"/>
      <c r="D458" s="21" t="s">
        <v>2238</v>
      </c>
      <c r="E458" s="21" t="s">
        <v>2239</v>
      </c>
      <c r="F458" s="21" t="s">
        <v>2240</v>
      </c>
      <c r="G458" s="21" t="s">
        <v>2241</v>
      </c>
      <c r="H458" s="21" t="s">
        <v>2242</v>
      </c>
    </row>
    <row r="459" spans="3:8" ht="19.8" customHeight="1" x14ac:dyDescent="0.3">
      <c r="C459" s="1"/>
      <c r="D459" s="21" t="s">
        <v>2243</v>
      </c>
      <c r="E459" s="21" t="s">
        <v>2244</v>
      </c>
      <c r="F459" s="21" t="s">
        <v>2245</v>
      </c>
      <c r="G459" s="21" t="s">
        <v>2246</v>
      </c>
      <c r="H459" s="21" t="s">
        <v>2247</v>
      </c>
    </row>
    <row r="460" spans="3:8" ht="19.8" customHeight="1" x14ac:dyDescent="0.3">
      <c r="C460" s="1"/>
      <c r="D460" s="21" t="s">
        <v>2248</v>
      </c>
      <c r="E460" s="21" t="s">
        <v>2249</v>
      </c>
      <c r="F460" s="21" t="s">
        <v>2250</v>
      </c>
      <c r="G460" s="21" t="s">
        <v>2251</v>
      </c>
      <c r="H460" s="21" t="s">
        <v>2252</v>
      </c>
    </row>
    <row r="461" spans="3:8" ht="19.8" customHeight="1" x14ac:dyDescent="0.3">
      <c r="C461" s="1"/>
      <c r="D461" s="21" t="s">
        <v>2253</v>
      </c>
      <c r="E461" s="21" t="s">
        <v>2254</v>
      </c>
      <c r="F461" s="21" t="s">
        <v>2255</v>
      </c>
      <c r="G461" s="21" t="s">
        <v>2256</v>
      </c>
      <c r="H461" s="21" t="s">
        <v>2257</v>
      </c>
    </row>
    <row r="462" spans="3:8" ht="19.8" customHeight="1" x14ac:dyDescent="0.3">
      <c r="C462" s="1"/>
      <c r="D462" s="21" t="s">
        <v>2258</v>
      </c>
      <c r="E462" s="21" t="s">
        <v>2259</v>
      </c>
      <c r="F462" s="21" t="s">
        <v>2260</v>
      </c>
      <c r="G462" s="21" t="s">
        <v>2261</v>
      </c>
      <c r="H462" s="21" t="s">
        <v>2262</v>
      </c>
    </row>
    <row r="463" spans="3:8" ht="19.8" customHeight="1" x14ac:dyDescent="0.3">
      <c r="C463" s="1"/>
      <c r="D463" s="21" t="s">
        <v>2263</v>
      </c>
      <c r="E463" s="21" t="s">
        <v>2264</v>
      </c>
      <c r="F463" s="21" t="s">
        <v>2265</v>
      </c>
      <c r="G463" s="21" t="s">
        <v>2266</v>
      </c>
      <c r="H463" s="21" t="s">
        <v>2267</v>
      </c>
    </row>
    <row r="464" spans="3:8" ht="19.8" customHeight="1" x14ac:dyDescent="0.3">
      <c r="C464" s="1"/>
      <c r="D464" s="21" t="s">
        <v>2268</v>
      </c>
      <c r="E464" s="21" t="s">
        <v>541</v>
      </c>
      <c r="F464" s="21" t="s">
        <v>2269</v>
      </c>
      <c r="G464" s="21" t="s">
        <v>2270</v>
      </c>
      <c r="H464" s="21" t="s">
        <v>2271</v>
      </c>
    </row>
    <row r="465" spans="3:8" ht="19.8" customHeight="1" x14ac:dyDescent="0.3">
      <c r="C465" s="1"/>
      <c r="D465" s="21" t="s">
        <v>2272</v>
      </c>
      <c r="E465" s="21" t="s">
        <v>2273</v>
      </c>
      <c r="F465" s="21" t="s">
        <v>2274</v>
      </c>
      <c r="G465" s="21" t="s">
        <v>2275</v>
      </c>
      <c r="H465" s="21" t="s">
        <v>2276</v>
      </c>
    </row>
    <row r="466" spans="3:8" ht="19.8" customHeight="1" x14ac:dyDescent="0.3">
      <c r="C466" s="1"/>
      <c r="D466" s="21" t="s">
        <v>2277</v>
      </c>
      <c r="E466" s="21" t="s">
        <v>2278</v>
      </c>
      <c r="F466" s="21" t="s">
        <v>2279</v>
      </c>
      <c r="G466" s="21" t="s">
        <v>2280</v>
      </c>
      <c r="H466" s="21" t="s">
        <v>2281</v>
      </c>
    </row>
    <row r="467" spans="3:8" ht="19.8" customHeight="1" x14ac:dyDescent="0.3">
      <c r="C467" s="1"/>
      <c r="D467" s="21" t="s">
        <v>2282</v>
      </c>
      <c r="E467" s="21" t="s">
        <v>2283</v>
      </c>
      <c r="F467" s="21" t="s">
        <v>2284</v>
      </c>
      <c r="G467" s="21" t="s">
        <v>2285</v>
      </c>
      <c r="H467" s="21" t="s">
        <v>2286</v>
      </c>
    </row>
    <row r="468" spans="3:8" ht="19.8" customHeight="1" x14ac:dyDescent="0.3">
      <c r="C468" s="1"/>
      <c r="D468" s="21" t="s">
        <v>2287</v>
      </c>
      <c r="E468" s="21" t="s">
        <v>2288</v>
      </c>
      <c r="F468" s="21" t="s">
        <v>2289</v>
      </c>
      <c r="G468" s="21" t="s">
        <v>2290</v>
      </c>
      <c r="H468" s="21" t="s">
        <v>2291</v>
      </c>
    </row>
    <row r="469" spans="3:8" ht="19.8" customHeight="1" x14ac:dyDescent="0.3">
      <c r="C469" s="1"/>
      <c r="D469" s="21" t="s">
        <v>2292</v>
      </c>
      <c r="E469" s="21" t="s">
        <v>2293</v>
      </c>
      <c r="F469" s="21" t="s">
        <v>2294</v>
      </c>
      <c r="G469" s="21" t="s">
        <v>2295</v>
      </c>
      <c r="H469" s="21" t="s">
        <v>2296</v>
      </c>
    </row>
    <row r="470" spans="3:8" ht="19.8" customHeight="1" x14ac:dyDescent="0.3">
      <c r="C470" s="1"/>
      <c r="D470" s="21" t="s">
        <v>2297</v>
      </c>
      <c r="E470" s="21" t="s">
        <v>2298</v>
      </c>
      <c r="F470" s="21" t="s">
        <v>2299</v>
      </c>
      <c r="G470" s="21" t="s">
        <v>2300</v>
      </c>
      <c r="H470" s="21" t="s">
        <v>2301</v>
      </c>
    </row>
    <row r="471" spans="3:8" ht="19.8" customHeight="1" x14ac:dyDescent="0.3">
      <c r="C471" s="1"/>
      <c r="D471" s="21" t="s">
        <v>2302</v>
      </c>
      <c r="E471" s="21" t="s">
        <v>2303</v>
      </c>
      <c r="F471" s="21" t="s">
        <v>2304</v>
      </c>
      <c r="G471" s="21" t="s">
        <v>2305</v>
      </c>
      <c r="H471" s="21" t="s">
        <v>2306</v>
      </c>
    </row>
    <row r="472" spans="3:8" ht="19.8" customHeight="1" x14ac:dyDescent="0.3">
      <c r="C472" s="1"/>
      <c r="D472" s="21" t="s">
        <v>2307</v>
      </c>
      <c r="E472" s="21" t="s">
        <v>2308</v>
      </c>
      <c r="F472" s="21" t="s">
        <v>2309</v>
      </c>
      <c r="G472" s="21" t="s">
        <v>2310</v>
      </c>
      <c r="H472" s="21" t="s">
        <v>2311</v>
      </c>
    </row>
    <row r="473" spans="3:8" ht="19.8" customHeight="1" x14ac:dyDescent="0.3">
      <c r="C473" s="1"/>
      <c r="D473" s="21" t="s">
        <v>2312</v>
      </c>
      <c r="E473" s="21" t="s">
        <v>2313</v>
      </c>
      <c r="F473" s="21" t="s">
        <v>2314</v>
      </c>
      <c r="G473" s="21" t="s">
        <v>2315</v>
      </c>
      <c r="H473" s="21" t="s">
        <v>2316</v>
      </c>
    </row>
    <row r="474" spans="3:8" ht="19.8" customHeight="1" x14ac:dyDescent="0.3">
      <c r="C474" s="1"/>
      <c r="D474" s="21" t="s">
        <v>2317</v>
      </c>
      <c r="E474" s="21" t="s">
        <v>2318</v>
      </c>
      <c r="F474" s="21" t="s">
        <v>2319</v>
      </c>
      <c r="G474" s="21" t="s">
        <v>2320</v>
      </c>
      <c r="H474" s="21" t="s">
        <v>2321</v>
      </c>
    </row>
    <row r="475" spans="3:8" ht="19.8" customHeight="1" x14ac:dyDescent="0.3">
      <c r="C475" s="1"/>
      <c r="D475" s="21" t="s">
        <v>2322</v>
      </c>
      <c r="E475" s="21" t="s">
        <v>2323</v>
      </c>
      <c r="F475" s="21" t="s">
        <v>2324</v>
      </c>
      <c r="G475" s="21" t="s">
        <v>2325</v>
      </c>
      <c r="H475" s="21" t="s">
        <v>2326</v>
      </c>
    </row>
    <row r="476" spans="3:8" ht="19.8" customHeight="1" x14ac:dyDescent="0.3">
      <c r="C476" s="1"/>
      <c r="D476" s="21" t="s">
        <v>2327</v>
      </c>
      <c r="E476" s="21" t="s">
        <v>2328</v>
      </c>
      <c r="F476" s="21" t="s">
        <v>2329</v>
      </c>
      <c r="G476" s="21" t="s">
        <v>2330</v>
      </c>
      <c r="H476" s="21" t="s">
        <v>2331</v>
      </c>
    </row>
    <row r="477" spans="3:8" ht="19.8" customHeight="1" x14ac:dyDescent="0.3">
      <c r="C477" s="1"/>
      <c r="D477" s="21" t="s">
        <v>2332</v>
      </c>
      <c r="E477" s="21" t="s">
        <v>2333</v>
      </c>
      <c r="F477" s="21" t="s">
        <v>2334</v>
      </c>
      <c r="G477" s="21" t="s">
        <v>2335</v>
      </c>
      <c r="H477" s="21" t="s">
        <v>2336</v>
      </c>
    </row>
    <row r="478" spans="3:8" ht="19.8" customHeight="1" x14ac:dyDescent="0.3">
      <c r="C478" s="1"/>
      <c r="D478" s="21" t="s">
        <v>2337</v>
      </c>
      <c r="E478" s="21" t="s">
        <v>2338</v>
      </c>
      <c r="F478" s="21" t="s">
        <v>2339</v>
      </c>
      <c r="G478" s="21" t="s">
        <v>2340</v>
      </c>
      <c r="H478" s="21" t="s">
        <v>2341</v>
      </c>
    </row>
    <row r="479" spans="3:8" ht="19.8" customHeight="1" x14ac:dyDescent="0.3">
      <c r="C479" s="1"/>
      <c r="D479" s="21" t="s">
        <v>2342</v>
      </c>
      <c r="E479" s="21" t="s">
        <v>2343</v>
      </c>
      <c r="F479" s="21" t="s">
        <v>2344</v>
      </c>
      <c r="G479" s="21" t="s">
        <v>2345</v>
      </c>
      <c r="H479" s="21" t="s">
        <v>2346</v>
      </c>
    </row>
    <row r="480" spans="3:8" ht="19.8" customHeight="1" x14ac:dyDescent="0.3">
      <c r="C480" s="1"/>
      <c r="D480" s="21" t="s">
        <v>2347</v>
      </c>
      <c r="E480" s="21" t="s">
        <v>2348</v>
      </c>
      <c r="F480" s="21" t="s">
        <v>2349</v>
      </c>
      <c r="G480" s="21" t="s">
        <v>2350</v>
      </c>
      <c r="H480" s="21" t="s">
        <v>2351</v>
      </c>
    </row>
    <row r="481" spans="3:8" ht="19.8" customHeight="1" x14ac:dyDescent="0.3">
      <c r="C481" s="1"/>
      <c r="D481" s="21" t="s">
        <v>2352</v>
      </c>
      <c r="E481" s="21" t="s">
        <v>2353</v>
      </c>
      <c r="F481" s="21" t="s">
        <v>2354</v>
      </c>
      <c r="G481" s="21" t="s">
        <v>2355</v>
      </c>
      <c r="H481" s="21" t="s">
        <v>2356</v>
      </c>
    </row>
    <row r="482" spans="3:8" ht="19.8" customHeight="1" x14ac:dyDescent="0.3">
      <c r="C482" s="1"/>
      <c r="D482" s="21" t="s">
        <v>2357</v>
      </c>
      <c r="E482" s="21" t="s">
        <v>2358</v>
      </c>
      <c r="F482" s="21" t="s">
        <v>2359</v>
      </c>
      <c r="G482" s="21" t="s">
        <v>2360</v>
      </c>
      <c r="H482" s="21" t="s">
        <v>2361</v>
      </c>
    </row>
    <row r="483" spans="3:8" ht="19.8" customHeight="1" x14ac:dyDescent="0.3">
      <c r="C483" s="1"/>
      <c r="D483" s="21" t="s">
        <v>2362</v>
      </c>
      <c r="E483" s="21" t="s">
        <v>2363</v>
      </c>
      <c r="F483" s="21" t="s">
        <v>2364</v>
      </c>
      <c r="G483" s="21" t="s">
        <v>2365</v>
      </c>
      <c r="H483" s="21" t="s">
        <v>2366</v>
      </c>
    </row>
    <row r="484" spans="3:8" ht="19.8" customHeight="1" x14ac:dyDescent="0.3">
      <c r="C484" s="1"/>
      <c r="D484" s="21" t="s">
        <v>2367</v>
      </c>
      <c r="E484" s="21" t="s">
        <v>2368</v>
      </c>
      <c r="F484" s="21" t="s">
        <v>2369</v>
      </c>
      <c r="G484" s="21" t="s">
        <v>2370</v>
      </c>
      <c r="H484" s="21" t="s">
        <v>2371</v>
      </c>
    </row>
    <row r="485" spans="3:8" ht="19.8" customHeight="1" x14ac:dyDescent="0.3">
      <c r="C485" s="1"/>
      <c r="D485" s="21" t="s">
        <v>2372</v>
      </c>
      <c r="E485" s="21" t="s">
        <v>2373</v>
      </c>
      <c r="F485" s="21" t="s">
        <v>2374</v>
      </c>
      <c r="G485" s="21" t="s">
        <v>2375</v>
      </c>
      <c r="H485" s="21" t="s">
        <v>2376</v>
      </c>
    </row>
    <row r="486" spans="3:8" ht="19.8" customHeight="1" x14ac:dyDescent="0.3">
      <c r="C486" s="1"/>
      <c r="D486" s="21" t="s">
        <v>2377</v>
      </c>
      <c r="E486" s="21" t="s">
        <v>2378</v>
      </c>
      <c r="F486" s="21" t="s">
        <v>2379</v>
      </c>
      <c r="G486" s="21" t="s">
        <v>2380</v>
      </c>
      <c r="H486" s="21" t="s">
        <v>2381</v>
      </c>
    </row>
    <row r="487" spans="3:8" ht="19.8" customHeight="1" x14ac:dyDescent="0.3">
      <c r="C487" s="1"/>
      <c r="D487" s="21" t="s">
        <v>2382</v>
      </c>
      <c r="E487" s="21" t="s">
        <v>2383</v>
      </c>
      <c r="F487" s="21" t="s">
        <v>2384</v>
      </c>
      <c r="G487" s="21" t="s">
        <v>2385</v>
      </c>
      <c r="H487" s="21" t="s">
        <v>2386</v>
      </c>
    </row>
    <row r="488" spans="3:8" ht="19.8" customHeight="1" x14ac:dyDescent="0.3">
      <c r="C488" s="1"/>
      <c r="D488" s="21" t="s">
        <v>2387</v>
      </c>
      <c r="E488" s="21" t="s">
        <v>1355</v>
      </c>
      <c r="F488" s="21" t="s">
        <v>2388</v>
      </c>
      <c r="G488" s="21" t="s">
        <v>2389</v>
      </c>
      <c r="H488" s="21" t="s">
        <v>2390</v>
      </c>
    </row>
    <row r="489" spans="3:8" ht="19.8" customHeight="1" x14ac:dyDescent="0.3">
      <c r="C489" s="1"/>
      <c r="D489" s="21" t="s">
        <v>2391</v>
      </c>
      <c r="E489" s="21" t="s">
        <v>2392</v>
      </c>
      <c r="F489" s="21" t="s">
        <v>2393</v>
      </c>
      <c r="G489" s="21" t="s">
        <v>2394</v>
      </c>
      <c r="H489" s="21" t="s">
        <v>2395</v>
      </c>
    </row>
    <row r="490" spans="3:8" ht="19.8" customHeight="1" x14ac:dyDescent="0.3">
      <c r="C490" s="1"/>
      <c r="D490" s="21" t="s">
        <v>2396</v>
      </c>
      <c r="E490" s="21" t="s">
        <v>2397</v>
      </c>
      <c r="F490" s="21" t="s">
        <v>2398</v>
      </c>
      <c r="G490" s="21" t="s">
        <v>2399</v>
      </c>
      <c r="H490" s="21" t="s">
        <v>2400</v>
      </c>
    </row>
    <row r="491" spans="3:8" ht="19.8" customHeight="1" x14ac:dyDescent="0.3">
      <c r="C491" s="1"/>
      <c r="D491" s="21" t="s">
        <v>2401</v>
      </c>
      <c r="E491" s="21" t="s">
        <v>1370</v>
      </c>
      <c r="F491" s="21" t="s">
        <v>2402</v>
      </c>
      <c r="G491" s="21" t="s">
        <v>2403</v>
      </c>
      <c r="H491" s="21" t="s">
        <v>2404</v>
      </c>
    </row>
    <row r="492" spans="3:8" ht="19.8" customHeight="1" x14ac:dyDescent="0.3">
      <c r="C492" s="1"/>
      <c r="D492" s="21" t="s">
        <v>2405</v>
      </c>
      <c r="E492" s="21" t="s">
        <v>2406</v>
      </c>
      <c r="F492" s="21" t="s">
        <v>2407</v>
      </c>
      <c r="G492" s="21" t="s">
        <v>2408</v>
      </c>
      <c r="H492" s="21" t="s">
        <v>2409</v>
      </c>
    </row>
    <row r="493" spans="3:8" ht="19.8" customHeight="1" x14ac:dyDescent="0.3">
      <c r="C493" s="1"/>
      <c r="D493" s="21" t="s">
        <v>2410</v>
      </c>
      <c r="E493" s="21" t="s">
        <v>2411</v>
      </c>
      <c r="F493" s="21" t="s">
        <v>2412</v>
      </c>
      <c r="G493" s="21" t="s">
        <v>2413</v>
      </c>
      <c r="H493" s="21" t="s">
        <v>2414</v>
      </c>
    </row>
    <row r="494" spans="3:8" ht="19.8" customHeight="1" x14ac:dyDescent="0.3">
      <c r="C494" s="1"/>
      <c r="D494" s="21" t="s">
        <v>2415</v>
      </c>
      <c r="E494" s="21" t="s">
        <v>2416</v>
      </c>
      <c r="F494" s="21" t="s">
        <v>2417</v>
      </c>
      <c r="G494" s="21" t="s">
        <v>2418</v>
      </c>
      <c r="H494" s="21" t="s">
        <v>2419</v>
      </c>
    </row>
    <row r="495" spans="3:8" ht="19.8" customHeight="1" x14ac:dyDescent="0.3">
      <c r="C495" s="1"/>
      <c r="D495" s="21" t="s">
        <v>2420</v>
      </c>
      <c r="E495" s="21" t="s">
        <v>2421</v>
      </c>
      <c r="F495" s="21" t="s">
        <v>2422</v>
      </c>
      <c r="G495" s="21" t="s">
        <v>2423</v>
      </c>
      <c r="H495" s="21" t="s">
        <v>2424</v>
      </c>
    </row>
    <row r="496" spans="3:8" ht="19.8" customHeight="1" x14ac:dyDescent="0.3">
      <c r="C496" s="1"/>
      <c r="D496" s="21" t="s">
        <v>2425</v>
      </c>
      <c r="E496" s="21" t="s">
        <v>2426</v>
      </c>
      <c r="F496" s="21" t="s">
        <v>2427</v>
      </c>
      <c r="G496" s="21" t="s">
        <v>2428</v>
      </c>
      <c r="H496" s="21" t="s">
        <v>2429</v>
      </c>
    </row>
    <row r="497" spans="3:8" ht="19.8" customHeight="1" x14ac:dyDescent="0.3">
      <c r="C497" s="1"/>
      <c r="D497" s="21" t="s">
        <v>2430</v>
      </c>
      <c r="E497" s="21" t="s">
        <v>2431</v>
      </c>
      <c r="F497" s="21" t="s">
        <v>2432</v>
      </c>
      <c r="G497" s="21" t="s">
        <v>2433</v>
      </c>
      <c r="H497" s="21" t="s">
        <v>2434</v>
      </c>
    </row>
    <row r="498" spans="3:8" ht="19.8" customHeight="1" x14ac:dyDescent="0.3">
      <c r="C498" s="1"/>
      <c r="D498" s="21" t="s">
        <v>2435</v>
      </c>
      <c r="E498" s="21" t="s">
        <v>2436</v>
      </c>
      <c r="F498" s="21" t="s">
        <v>2437</v>
      </c>
      <c r="G498" s="21" t="s">
        <v>2438</v>
      </c>
      <c r="H498" s="21" t="s">
        <v>2439</v>
      </c>
    </row>
    <row r="499" spans="3:8" ht="19.8" customHeight="1" x14ac:dyDescent="0.3">
      <c r="C499" s="1"/>
      <c r="D499" s="21" t="s">
        <v>2440</v>
      </c>
      <c r="E499" s="21" t="s">
        <v>2441</v>
      </c>
      <c r="F499" s="21" t="s">
        <v>2442</v>
      </c>
      <c r="G499" s="21" t="s">
        <v>2443</v>
      </c>
      <c r="H499" s="21" t="s">
        <v>2444</v>
      </c>
    </row>
    <row r="500" spans="3:8" ht="19.8" customHeight="1" x14ac:dyDescent="0.3">
      <c r="C500" s="1"/>
      <c r="D500" s="21" t="s">
        <v>2445</v>
      </c>
      <c r="E500" s="21" t="s">
        <v>2446</v>
      </c>
      <c r="F500" s="21" t="s">
        <v>2447</v>
      </c>
      <c r="G500" s="21" t="s">
        <v>2448</v>
      </c>
      <c r="H500" s="21" t="s">
        <v>2449</v>
      </c>
    </row>
    <row r="501" spans="3:8" ht="19.8" customHeight="1" x14ac:dyDescent="0.3">
      <c r="C501" s="1"/>
      <c r="D501" s="21" t="s">
        <v>2450</v>
      </c>
      <c r="E501" s="21" t="s">
        <v>2451</v>
      </c>
      <c r="F501" s="21" t="s">
        <v>2452</v>
      </c>
      <c r="G501" s="21" t="s">
        <v>2453</v>
      </c>
      <c r="H501" s="21" t="s">
        <v>2454</v>
      </c>
    </row>
    <row r="502" spans="3:8" ht="19.8" customHeight="1" x14ac:dyDescent="0.3">
      <c r="C502" s="1"/>
      <c r="D502" s="21" t="s">
        <v>2455</v>
      </c>
      <c r="E502" s="21" t="s">
        <v>2456</v>
      </c>
      <c r="F502" s="21" t="s">
        <v>2457</v>
      </c>
      <c r="G502" s="21" t="s">
        <v>2458</v>
      </c>
      <c r="H502" s="21" t="s">
        <v>2459</v>
      </c>
    </row>
    <row r="503" spans="3:8" ht="19.8" customHeight="1" x14ac:dyDescent="0.3">
      <c r="C503" s="1"/>
      <c r="D503" s="21" t="s">
        <v>2460</v>
      </c>
      <c r="E503" s="21" t="s">
        <v>2461</v>
      </c>
      <c r="F503" s="21" t="s">
        <v>2462</v>
      </c>
      <c r="G503" s="21" t="s">
        <v>2463</v>
      </c>
      <c r="H503" s="21" t="s">
        <v>2464</v>
      </c>
    </row>
    <row r="504" spans="3:8" ht="19.8" customHeight="1" x14ac:dyDescent="0.3">
      <c r="C504" s="1"/>
      <c r="D504" s="21" t="s">
        <v>2465</v>
      </c>
      <c r="E504" s="21" t="s">
        <v>2466</v>
      </c>
      <c r="F504" s="21" t="s">
        <v>2467</v>
      </c>
      <c r="G504" s="21" t="s">
        <v>2468</v>
      </c>
      <c r="H504" s="21" t="s">
        <v>2469</v>
      </c>
    </row>
    <row r="505" spans="3:8" ht="19.8" customHeight="1" x14ac:dyDescent="0.3">
      <c r="C505" s="1"/>
      <c r="D505" s="21" t="s">
        <v>2470</v>
      </c>
      <c r="E505" s="21" t="s">
        <v>1440</v>
      </c>
      <c r="F505" s="21" t="s">
        <v>2471</v>
      </c>
      <c r="G505" s="21" t="s">
        <v>2472</v>
      </c>
      <c r="H505" s="21" t="s">
        <v>2473</v>
      </c>
    </row>
    <row r="506" spans="3:8" ht="19.8" customHeight="1" x14ac:dyDescent="0.3">
      <c r="C506" s="1"/>
      <c r="D506" s="21" t="s">
        <v>2474</v>
      </c>
      <c r="E506" s="21" t="s">
        <v>2475</v>
      </c>
      <c r="F506" s="21" t="s">
        <v>2476</v>
      </c>
      <c r="G506" s="21" t="s">
        <v>2477</v>
      </c>
      <c r="H506" s="21" t="s">
        <v>2478</v>
      </c>
    </row>
    <row r="507" spans="3:8" ht="19.8" customHeight="1" x14ac:dyDescent="0.3">
      <c r="C507" s="1"/>
      <c r="D507" s="21" t="s">
        <v>2479</v>
      </c>
      <c r="E507" s="21" t="s">
        <v>2480</v>
      </c>
      <c r="F507" s="21" t="s">
        <v>2481</v>
      </c>
      <c r="G507" s="21" t="s">
        <v>2482</v>
      </c>
      <c r="H507" s="21" t="s">
        <v>2483</v>
      </c>
    </row>
    <row r="508" spans="3:8" ht="19.8" customHeight="1" x14ac:dyDescent="0.3">
      <c r="C508" s="1"/>
      <c r="D508" s="21" t="s">
        <v>2484</v>
      </c>
      <c r="E508" s="21" t="s">
        <v>2485</v>
      </c>
      <c r="F508" s="21" t="s">
        <v>2486</v>
      </c>
      <c r="G508" s="21" t="s">
        <v>2487</v>
      </c>
      <c r="H508" s="21" t="s">
        <v>2488</v>
      </c>
    </row>
    <row r="509" spans="3:8" ht="19.8" customHeight="1" x14ac:dyDescent="0.3">
      <c r="C509" s="1"/>
      <c r="D509" s="21" t="s">
        <v>2489</v>
      </c>
      <c r="E509" s="21" t="s">
        <v>2490</v>
      </c>
      <c r="F509" s="21" t="s">
        <v>2491</v>
      </c>
      <c r="G509" s="21" t="s">
        <v>2492</v>
      </c>
      <c r="H509" s="21" t="s">
        <v>2493</v>
      </c>
    </row>
    <row r="510" spans="3:8" ht="19.8" customHeight="1" x14ac:dyDescent="0.3">
      <c r="C510" s="1"/>
      <c r="D510" s="21" t="s">
        <v>2494</v>
      </c>
      <c r="E510" s="21" t="s">
        <v>2495</v>
      </c>
      <c r="F510" s="21" t="s">
        <v>2496</v>
      </c>
      <c r="G510" s="21" t="s">
        <v>2497</v>
      </c>
      <c r="H510" s="21" t="s">
        <v>2498</v>
      </c>
    </row>
    <row r="511" spans="3:8" ht="19.8" customHeight="1" x14ac:dyDescent="0.3">
      <c r="C511" s="1"/>
      <c r="D511" s="21" t="s">
        <v>2499</v>
      </c>
      <c r="E511" s="21" t="s">
        <v>2500</v>
      </c>
      <c r="F511" s="21" t="s">
        <v>2501</v>
      </c>
      <c r="G511" s="21" t="s">
        <v>2502</v>
      </c>
      <c r="H511" s="21" t="s">
        <v>2503</v>
      </c>
    </row>
    <row r="512" spans="3:8" ht="19.8" customHeight="1" x14ac:dyDescent="0.3">
      <c r="C512" s="1"/>
      <c r="D512" s="21" t="s">
        <v>2504</v>
      </c>
      <c r="E512" s="21" t="s">
        <v>2505</v>
      </c>
      <c r="F512" s="21" t="s">
        <v>2506</v>
      </c>
      <c r="G512" s="21" t="s">
        <v>2507</v>
      </c>
      <c r="H512" s="21" t="s">
        <v>2508</v>
      </c>
    </row>
    <row r="513" spans="3:8" ht="19.8" customHeight="1" x14ac:dyDescent="0.3">
      <c r="C513" s="1"/>
      <c r="D513" s="21" t="s">
        <v>2509</v>
      </c>
      <c r="E513" s="21" t="s">
        <v>2510</v>
      </c>
      <c r="F513" s="21" t="s">
        <v>2511</v>
      </c>
      <c r="G513" s="21" t="s">
        <v>2512</v>
      </c>
      <c r="H513" s="21" t="s">
        <v>2513</v>
      </c>
    </row>
    <row r="514" spans="3:8" ht="19.8" customHeight="1" x14ac:dyDescent="0.3">
      <c r="C514" s="1"/>
      <c r="D514" s="21" t="s">
        <v>2514</v>
      </c>
      <c r="E514" s="21" t="s">
        <v>2515</v>
      </c>
      <c r="F514" s="21" t="s">
        <v>2516</v>
      </c>
      <c r="G514" s="21" t="s">
        <v>2517</v>
      </c>
      <c r="H514" s="21" t="s">
        <v>2518</v>
      </c>
    </row>
    <row r="515" spans="3:8" ht="19.8" customHeight="1" x14ac:dyDescent="0.3">
      <c r="C515" s="1"/>
      <c r="D515" s="21" t="s">
        <v>2519</v>
      </c>
      <c r="E515" s="21" t="s">
        <v>793</v>
      </c>
      <c r="F515" s="21" t="s">
        <v>2520</v>
      </c>
      <c r="G515" s="21" t="s">
        <v>2521</v>
      </c>
      <c r="H515" s="21" t="s">
        <v>2522</v>
      </c>
    </row>
    <row r="516" spans="3:8" ht="19.8" customHeight="1" x14ac:dyDescent="0.3">
      <c r="C516" s="1"/>
      <c r="D516" s="21" t="s">
        <v>2523</v>
      </c>
      <c r="E516" s="21" t="s">
        <v>2524</v>
      </c>
      <c r="F516" s="21" t="s">
        <v>2525</v>
      </c>
      <c r="G516" s="21" t="s">
        <v>2526</v>
      </c>
      <c r="H516" s="21" t="s">
        <v>2527</v>
      </c>
    </row>
    <row r="517" spans="3:8" ht="19.8" customHeight="1" x14ac:dyDescent="0.3">
      <c r="C517" s="1"/>
      <c r="D517" s="21" t="s">
        <v>2528</v>
      </c>
      <c r="E517" s="21" t="s">
        <v>2529</v>
      </c>
      <c r="F517" s="21" t="s">
        <v>2530</v>
      </c>
      <c r="G517" s="21" t="s">
        <v>2531</v>
      </c>
      <c r="H517" s="21" t="s">
        <v>2532</v>
      </c>
    </row>
    <row r="518" spans="3:8" ht="19.8" customHeight="1" x14ac:dyDescent="0.3">
      <c r="C518" s="1"/>
      <c r="D518" s="21" t="s">
        <v>2533</v>
      </c>
      <c r="E518" s="21" t="s">
        <v>2534</v>
      </c>
      <c r="F518" s="21" t="s">
        <v>2535</v>
      </c>
      <c r="G518" s="21" t="s">
        <v>2536</v>
      </c>
      <c r="H518" s="21" t="s">
        <v>2537</v>
      </c>
    </row>
    <row r="519" spans="3:8" ht="19.8" customHeight="1" x14ac:dyDescent="0.3">
      <c r="C519" s="1"/>
      <c r="D519" s="21" t="s">
        <v>2538</v>
      </c>
      <c r="E519" s="21" t="s">
        <v>116</v>
      </c>
      <c r="F519" s="21" t="s">
        <v>2539</v>
      </c>
      <c r="G519" s="21" t="s">
        <v>2540</v>
      </c>
      <c r="H519" s="21" t="s">
        <v>2541</v>
      </c>
    </row>
    <row r="520" spans="3:8" ht="19.8" customHeight="1" x14ac:dyDescent="0.3">
      <c r="C520" s="1"/>
      <c r="D520" s="21" t="s">
        <v>2542</v>
      </c>
      <c r="E520" s="21" t="s">
        <v>2543</v>
      </c>
      <c r="F520" s="21" t="s">
        <v>2544</v>
      </c>
      <c r="G520" s="21" t="s">
        <v>2545</v>
      </c>
      <c r="H520" s="21" t="s">
        <v>2546</v>
      </c>
    </row>
    <row r="521" spans="3:8" ht="19.8" customHeight="1" x14ac:dyDescent="0.3">
      <c r="C521" s="1"/>
      <c r="D521" s="21" t="s">
        <v>2547</v>
      </c>
      <c r="E521" s="21" t="s">
        <v>2548</v>
      </c>
      <c r="F521" s="21" t="s">
        <v>2549</v>
      </c>
      <c r="G521" s="21" t="s">
        <v>2550</v>
      </c>
      <c r="H521" s="21" t="s">
        <v>2551</v>
      </c>
    </row>
    <row r="522" spans="3:8" ht="19.8" customHeight="1" x14ac:dyDescent="0.3">
      <c r="C522" s="1"/>
      <c r="D522" s="21" t="s">
        <v>2552</v>
      </c>
      <c r="E522" s="21" t="s">
        <v>2553</v>
      </c>
      <c r="F522" s="21" t="s">
        <v>2554</v>
      </c>
      <c r="G522" s="21" t="s">
        <v>2555</v>
      </c>
      <c r="H522" s="21" t="s">
        <v>2556</v>
      </c>
    </row>
    <row r="523" spans="3:8" ht="19.8" customHeight="1" x14ac:dyDescent="0.3">
      <c r="C523" s="1"/>
      <c r="D523" s="21" t="s">
        <v>2557</v>
      </c>
      <c r="E523" s="21" t="s">
        <v>2558</v>
      </c>
      <c r="F523" s="21" t="s">
        <v>2559</v>
      </c>
      <c r="G523" s="21" t="s">
        <v>2560</v>
      </c>
      <c r="H523" s="21" t="s">
        <v>2561</v>
      </c>
    </row>
    <row r="524" spans="3:8" ht="19.8" customHeight="1" x14ac:dyDescent="0.3">
      <c r="C524" s="1"/>
      <c r="D524" s="21" t="s">
        <v>2562</v>
      </c>
      <c r="E524" s="21" t="s">
        <v>2563</v>
      </c>
      <c r="F524" s="21" t="s">
        <v>2564</v>
      </c>
      <c r="G524" s="21" t="s">
        <v>2565</v>
      </c>
      <c r="H524" s="21" t="s">
        <v>2566</v>
      </c>
    </row>
    <row r="525" spans="3:8" ht="19.8" customHeight="1" x14ac:dyDescent="0.3">
      <c r="C525" s="1"/>
      <c r="D525" s="21" t="s">
        <v>2567</v>
      </c>
      <c r="E525" s="21" t="s">
        <v>2568</v>
      </c>
      <c r="F525" s="21" t="s">
        <v>2569</v>
      </c>
      <c r="G525" s="21" t="s">
        <v>2570</v>
      </c>
      <c r="H525" s="21" t="s">
        <v>2571</v>
      </c>
    </row>
    <row r="526" spans="3:8" ht="19.8" customHeight="1" x14ac:dyDescent="0.3">
      <c r="C526" s="1"/>
      <c r="D526" s="21" t="s">
        <v>2572</v>
      </c>
      <c r="E526" s="21" t="s">
        <v>2573</v>
      </c>
      <c r="F526" s="21" t="s">
        <v>2574</v>
      </c>
      <c r="G526" s="21" t="s">
        <v>2575</v>
      </c>
      <c r="H526" s="21" t="s">
        <v>2576</v>
      </c>
    </row>
    <row r="527" spans="3:8" ht="19.8" customHeight="1" x14ac:dyDescent="0.3">
      <c r="C527" s="1"/>
      <c r="D527" s="21" t="s">
        <v>2577</v>
      </c>
      <c r="E527" s="21" t="s">
        <v>2578</v>
      </c>
      <c r="F527" s="21" t="s">
        <v>2579</v>
      </c>
      <c r="G527" s="21" t="s">
        <v>2580</v>
      </c>
      <c r="H527" s="21" t="s">
        <v>2581</v>
      </c>
    </row>
    <row r="528" spans="3:8" ht="19.8" customHeight="1" x14ac:dyDescent="0.3">
      <c r="C528" s="1"/>
      <c r="D528" s="21" t="s">
        <v>2582</v>
      </c>
      <c r="E528" s="21" t="s">
        <v>2583</v>
      </c>
      <c r="F528" s="21" t="s">
        <v>2584</v>
      </c>
      <c r="G528" s="21" t="s">
        <v>2585</v>
      </c>
      <c r="H528" s="21" t="s">
        <v>2586</v>
      </c>
    </row>
    <row r="529" spans="3:8" ht="19.8" customHeight="1" x14ac:dyDescent="0.3">
      <c r="C529" s="1"/>
      <c r="D529" s="21" t="s">
        <v>2587</v>
      </c>
      <c r="E529" s="21" t="s">
        <v>2588</v>
      </c>
      <c r="F529" s="21" t="s">
        <v>2589</v>
      </c>
      <c r="G529" s="21" t="s">
        <v>2590</v>
      </c>
      <c r="H529" s="21" t="s">
        <v>2591</v>
      </c>
    </row>
    <row r="530" spans="3:8" ht="19.8" customHeight="1" x14ac:dyDescent="0.3">
      <c r="C530" s="1"/>
      <c r="D530" s="21" t="s">
        <v>2592</v>
      </c>
      <c r="E530" s="21" t="s">
        <v>2593</v>
      </c>
      <c r="F530" s="21" t="s">
        <v>2594</v>
      </c>
      <c r="G530" s="21" t="s">
        <v>2595</v>
      </c>
      <c r="H530" s="21" t="s">
        <v>2596</v>
      </c>
    </row>
    <row r="531" spans="3:8" ht="19.8" customHeight="1" x14ac:dyDescent="0.3">
      <c r="C531" s="1"/>
      <c r="D531" s="21" t="s">
        <v>2597</v>
      </c>
      <c r="E531" s="21" t="s">
        <v>2598</v>
      </c>
      <c r="F531" s="21" t="s">
        <v>2599</v>
      </c>
      <c r="G531" s="21" t="s">
        <v>2600</v>
      </c>
      <c r="H531" s="21" t="s">
        <v>2601</v>
      </c>
    </row>
    <row r="532" spans="3:8" ht="19.8" customHeight="1" x14ac:dyDescent="0.3">
      <c r="C532" s="1"/>
      <c r="D532" s="21" t="s">
        <v>2602</v>
      </c>
      <c r="E532" s="21" t="s">
        <v>2603</v>
      </c>
      <c r="F532" s="21" t="s">
        <v>2604</v>
      </c>
      <c r="G532" s="21" t="s">
        <v>2605</v>
      </c>
      <c r="H532" s="21" t="s">
        <v>2606</v>
      </c>
    </row>
    <row r="533" spans="3:8" ht="19.8" customHeight="1" x14ac:dyDescent="0.3">
      <c r="C533" s="1"/>
      <c r="D533" s="21" t="s">
        <v>2607</v>
      </c>
      <c r="E533" s="21" t="s">
        <v>2608</v>
      </c>
      <c r="F533" s="21" t="s">
        <v>2609</v>
      </c>
      <c r="G533" s="21" t="s">
        <v>2610</v>
      </c>
      <c r="H533" s="21" t="s">
        <v>2611</v>
      </c>
    </row>
    <row r="534" spans="3:8" ht="19.8" customHeight="1" x14ac:dyDescent="0.3">
      <c r="C534" s="1"/>
      <c r="D534" s="21" t="s">
        <v>2612</v>
      </c>
      <c r="E534" s="21" t="s">
        <v>2613</v>
      </c>
      <c r="F534" s="21" t="s">
        <v>2614</v>
      </c>
      <c r="G534" s="21" t="s">
        <v>2615</v>
      </c>
      <c r="H534" s="21" t="s">
        <v>2616</v>
      </c>
    </row>
    <row r="535" spans="3:8" ht="19.8" customHeight="1" x14ac:dyDescent="0.3">
      <c r="C535" s="1"/>
      <c r="D535" s="21" t="s">
        <v>2617</v>
      </c>
      <c r="E535" s="21" t="s">
        <v>2618</v>
      </c>
      <c r="F535" s="21" t="s">
        <v>2619</v>
      </c>
      <c r="G535" s="21" t="s">
        <v>2620</v>
      </c>
      <c r="H535" s="21" t="s">
        <v>2621</v>
      </c>
    </row>
    <row r="536" spans="3:8" ht="19.8" customHeight="1" x14ac:dyDescent="0.3">
      <c r="C536" s="1"/>
      <c r="D536" s="21" t="s">
        <v>2622</v>
      </c>
      <c r="E536" s="21" t="s">
        <v>2623</v>
      </c>
      <c r="F536" s="21" t="s">
        <v>2624</v>
      </c>
      <c r="G536" s="21" t="s">
        <v>2625</v>
      </c>
      <c r="H536" s="21" t="s">
        <v>2626</v>
      </c>
    </row>
    <row r="537" spans="3:8" ht="19.8" customHeight="1" x14ac:dyDescent="0.3">
      <c r="C537" s="1"/>
      <c r="D537" s="21" t="s">
        <v>2627</v>
      </c>
      <c r="E537" s="21" t="s">
        <v>2628</v>
      </c>
      <c r="F537" s="21" t="s">
        <v>2629</v>
      </c>
      <c r="G537" s="21" t="s">
        <v>2630</v>
      </c>
      <c r="H537" s="21" t="s">
        <v>2631</v>
      </c>
    </row>
    <row r="538" spans="3:8" ht="19.8" customHeight="1" x14ac:dyDescent="0.3">
      <c r="C538" s="1"/>
      <c r="D538" s="21" t="s">
        <v>2632</v>
      </c>
      <c r="E538" s="21" t="s">
        <v>561</v>
      </c>
      <c r="F538" s="21" t="s">
        <v>2633</v>
      </c>
      <c r="G538" s="21" t="s">
        <v>2634</v>
      </c>
      <c r="H538" s="21" t="s">
        <v>2635</v>
      </c>
    </row>
    <row r="539" spans="3:8" ht="19.8" customHeight="1" x14ac:dyDescent="0.3">
      <c r="C539" s="1"/>
      <c r="D539" s="21" t="s">
        <v>2636</v>
      </c>
      <c r="E539" s="21" t="s">
        <v>2637</v>
      </c>
      <c r="F539" s="21" t="s">
        <v>2638</v>
      </c>
      <c r="G539" s="21" t="s">
        <v>2639</v>
      </c>
      <c r="H539" s="21" t="s">
        <v>2640</v>
      </c>
    </row>
    <row r="540" spans="3:8" ht="19.8" customHeight="1" x14ac:dyDescent="0.3">
      <c r="C540" s="1"/>
      <c r="D540" s="21" t="s">
        <v>2641</v>
      </c>
      <c r="E540" s="21" t="s">
        <v>2642</v>
      </c>
      <c r="F540" s="21" t="s">
        <v>2643</v>
      </c>
      <c r="G540" s="21" t="s">
        <v>2644</v>
      </c>
      <c r="H540" s="21" t="s">
        <v>2645</v>
      </c>
    </row>
    <row r="541" spans="3:8" ht="19.8" customHeight="1" x14ac:dyDescent="0.3">
      <c r="C541" s="1"/>
      <c r="D541" s="21" t="s">
        <v>2646</v>
      </c>
      <c r="E541" s="21" t="s">
        <v>226</v>
      </c>
      <c r="F541" s="21" t="s">
        <v>2647</v>
      </c>
      <c r="G541" s="21" t="s">
        <v>2648</v>
      </c>
      <c r="H541" s="21" t="s">
        <v>2649</v>
      </c>
    </row>
    <row r="542" spans="3:8" ht="19.8" customHeight="1" x14ac:dyDescent="0.3">
      <c r="C542" s="1"/>
      <c r="D542" s="21" t="s">
        <v>2650</v>
      </c>
      <c r="E542" s="21" t="s">
        <v>2651</v>
      </c>
      <c r="F542" s="21" t="s">
        <v>2652</v>
      </c>
      <c r="G542" s="21" t="s">
        <v>2653</v>
      </c>
      <c r="H542" s="21" t="s">
        <v>2654</v>
      </c>
    </row>
    <row r="543" spans="3:8" ht="19.8" customHeight="1" x14ac:dyDescent="0.3">
      <c r="C543" s="1"/>
      <c r="D543" s="21" t="s">
        <v>2655</v>
      </c>
      <c r="E543" s="21" t="s">
        <v>2656</v>
      </c>
      <c r="F543" s="21" t="s">
        <v>2657</v>
      </c>
      <c r="G543" s="21" t="s">
        <v>2658</v>
      </c>
      <c r="H543" s="21" t="s">
        <v>2659</v>
      </c>
    </row>
    <row r="544" spans="3:8" ht="19.8" customHeight="1" x14ac:dyDescent="0.3">
      <c r="C544" s="1"/>
      <c r="D544" s="21" t="s">
        <v>2660</v>
      </c>
      <c r="E544" s="21" t="s">
        <v>590</v>
      </c>
      <c r="F544" s="21" t="s">
        <v>2661</v>
      </c>
      <c r="G544" s="21" t="s">
        <v>2662</v>
      </c>
      <c r="H544" s="21" t="s">
        <v>2663</v>
      </c>
    </row>
    <row r="545" spans="3:8" ht="19.8" customHeight="1" x14ac:dyDescent="0.3">
      <c r="C545" s="1"/>
      <c r="D545" s="21" t="s">
        <v>2664</v>
      </c>
      <c r="E545" s="21" t="s">
        <v>2665</v>
      </c>
      <c r="F545" s="21" t="s">
        <v>2666</v>
      </c>
      <c r="G545" s="21" t="s">
        <v>2667</v>
      </c>
      <c r="H545" s="21" t="s">
        <v>2668</v>
      </c>
    </row>
    <row r="546" spans="3:8" ht="19.8" customHeight="1" x14ac:dyDescent="0.3">
      <c r="C546" s="1"/>
      <c r="D546" s="21" t="s">
        <v>2669</v>
      </c>
      <c r="E546" s="21" t="s">
        <v>2670</v>
      </c>
      <c r="F546" s="21" t="s">
        <v>2671</v>
      </c>
      <c r="G546" s="21" t="s">
        <v>2672</v>
      </c>
      <c r="H546" s="21" t="s">
        <v>2673</v>
      </c>
    </row>
    <row r="547" spans="3:8" ht="19.8" customHeight="1" x14ac:dyDescent="0.3">
      <c r="C547" s="1"/>
      <c r="D547" s="21" t="s">
        <v>2674</v>
      </c>
      <c r="E547" s="21" t="s">
        <v>2675</v>
      </c>
      <c r="F547" s="21" t="s">
        <v>2676</v>
      </c>
      <c r="G547" s="21" t="s">
        <v>2677</v>
      </c>
      <c r="H547" s="21" t="s">
        <v>2678</v>
      </c>
    </row>
    <row r="548" spans="3:8" ht="19.8" customHeight="1" x14ac:dyDescent="0.3">
      <c r="C548" s="1"/>
      <c r="D548" s="21" t="s">
        <v>2679</v>
      </c>
      <c r="E548" s="21" t="s">
        <v>2680</v>
      </c>
      <c r="F548" s="21" t="s">
        <v>2681</v>
      </c>
      <c r="G548" s="21" t="s">
        <v>2682</v>
      </c>
      <c r="H548" s="21" t="s">
        <v>2683</v>
      </c>
    </row>
    <row r="549" spans="3:8" ht="19.8" customHeight="1" x14ac:dyDescent="0.3">
      <c r="C549" s="1"/>
      <c r="D549" s="21" t="s">
        <v>2684</v>
      </c>
      <c r="E549" s="21" t="s">
        <v>2685</v>
      </c>
      <c r="F549" s="21" t="s">
        <v>2686</v>
      </c>
      <c r="G549" s="21" t="s">
        <v>2687</v>
      </c>
      <c r="H549" s="21" t="s">
        <v>2688</v>
      </c>
    </row>
    <row r="550" spans="3:8" ht="19.8" customHeight="1" x14ac:dyDescent="0.3">
      <c r="C550" s="1"/>
      <c r="D550" s="21" t="s">
        <v>2689</v>
      </c>
      <c r="E550" s="21" t="s">
        <v>2690</v>
      </c>
      <c r="F550" s="21" t="s">
        <v>2691</v>
      </c>
      <c r="G550" s="21" t="s">
        <v>2692</v>
      </c>
      <c r="H550" s="21" t="s">
        <v>2693</v>
      </c>
    </row>
    <row r="551" spans="3:8" ht="19.8" customHeight="1" x14ac:dyDescent="0.3">
      <c r="C551" s="1"/>
      <c r="D551" s="21" t="s">
        <v>2694</v>
      </c>
      <c r="E551" s="21" t="s">
        <v>2695</v>
      </c>
      <c r="F551" s="21" t="s">
        <v>2696</v>
      </c>
      <c r="G551" s="21" t="s">
        <v>2697</v>
      </c>
      <c r="H551" s="21" t="s">
        <v>2698</v>
      </c>
    </row>
    <row r="552" spans="3:8" ht="19.8" customHeight="1" x14ac:dyDescent="0.3">
      <c r="C552" s="1"/>
      <c r="D552" s="21" t="s">
        <v>2699</v>
      </c>
      <c r="E552" s="21" t="s">
        <v>2700</v>
      </c>
      <c r="F552" s="21" t="s">
        <v>2701</v>
      </c>
      <c r="G552" s="21" t="s">
        <v>2702</v>
      </c>
      <c r="H552" s="21" t="s">
        <v>2703</v>
      </c>
    </row>
    <row r="553" spans="3:8" ht="19.8" customHeight="1" x14ac:dyDescent="0.3">
      <c r="C553" s="1"/>
      <c r="D553" s="21" t="s">
        <v>2704</v>
      </c>
      <c r="E553" s="21" t="s">
        <v>2705</v>
      </c>
      <c r="F553" s="21" t="s">
        <v>2706</v>
      </c>
      <c r="G553" s="21" t="s">
        <v>2707</v>
      </c>
      <c r="H553" s="21" t="s">
        <v>2708</v>
      </c>
    </row>
    <row r="554" spans="3:8" ht="19.8" customHeight="1" x14ac:dyDescent="0.3">
      <c r="C554" s="1"/>
      <c r="D554" s="21" t="s">
        <v>2709</v>
      </c>
      <c r="E554" s="21" t="s">
        <v>2710</v>
      </c>
      <c r="F554" s="21" t="s">
        <v>2711</v>
      </c>
      <c r="G554" s="21" t="s">
        <v>2712</v>
      </c>
      <c r="H554" s="21" t="s">
        <v>2713</v>
      </c>
    </row>
    <row r="555" spans="3:8" ht="19.8" customHeight="1" x14ac:dyDescent="0.3">
      <c r="C555" s="1"/>
      <c r="D555" s="21" t="s">
        <v>2714</v>
      </c>
      <c r="E555" s="21" t="s">
        <v>2715</v>
      </c>
      <c r="F555" s="21" t="s">
        <v>2716</v>
      </c>
      <c r="G555" s="21" t="s">
        <v>2717</v>
      </c>
      <c r="H555" s="21" t="s">
        <v>2718</v>
      </c>
    </row>
    <row r="556" spans="3:8" ht="19.8" customHeight="1" x14ac:dyDescent="0.3">
      <c r="C556" s="1"/>
      <c r="D556" s="21" t="s">
        <v>2719</v>
      </c>
      <c r="E556" s="21" t="s">
        <v>2720</v>
      </c>
      <c r="F556" s="21" t="s">
        <v>2721</v>
      </c>
      <c r="G556" s="21" t="s">
        <v>2722</v>
      </c>
      <c r="H556" s="21" t="s">
        <v>2723</v>
      </c>
    </row>
    <row r="557" spans="3:8" ht="19.8" customHeight="1" x14ac:dyDescent="0.3">
      <c r="C557" s="1"/>
      <c r="D557" s="21" t="s">
        <v>2724</v>
      </c>
      <c r="E557" s="21" t="s">
        <v>2725</v>
      </c>
      <c r="F557" s="21" t="s">
        <v>2726</v>
      </c>
      <c r="G557" s="21" t="s">
        <v>2727</v>
      </c>
      <c r="H557" s="21" t="s">
        <v>2728</v>
      </c>
    </row>
    <row r="558" spans="3:8" ht="19.8" customHeight="1" x14ac:dyDescent="0.3">
      <c r="C558" s="1"/>
      <c r="D558" s="21" t="s">
        <v>2729</v>
      </c>
      <c r="E558" s="21" t="s">
        <v>2730</v>
      </c>
      <c r="F558" s="21" t="s">
        <v>2731</v>
      </c>
      <c r="G558" s="21" t="s">
        <v>2732</v>
      </c>
      <c r="H558" s="21" t="s">
        <v>2733</v>
      </c>
    </row>
    <row r="559" spans="3:8" ht="19.8" customHeight="1" x14ac:dyDescent="0.3">
      <c r="C559" s="1"/>
      <c r="D559" s="21" t="s">
        <v>2734</v>
      </c>
      <c r="E559" s="21" t="s">
        <v>2735</v>
      </c>
      <c r="F559" s="21" t="s">
        <v>2736</v>
      </c>
      <c r="G559" s="21" t="s">
        <v>2737</v>
      </c>
      <c r="H559" s="21" t="s">
        <v>2738</v>
      </c>
    </row>
    <row r="560" spans="3:8" ht="19.8" customHeight="1" x14ac:dyDescent="0.3">
      <c r="C560" s="1"/>
      <c r="D560" s="21" t="s">
        <v>2739</v>
      </c>
      <c r="E560" s="21" t="s">
        <v>2740</v>
      </c>
      <c r="F560" s="21" t="s">
        <v>2741</v>
      </c>
      <c r="G560" s="21" t="s">
        <v>2742</v>
      </c>
      <c r="H560" s="21" t="s">
        <v>2743</v>
      </c>
    </row>
    <row r="561" spans="3:8" ht="19.8" customHeight="1" x14ac:dyDescent="0.3">
      <c r="C561" s="1"/>
      <c r="D561" s="21" t="s">
        <v>2744</v>
      </c>
      <c r="E561" s="21" t="s">
        <v>2745</v>
      </c>
      <c r="F561" s="21" t="s">
        <v>2746</v>
      </c>
      <c r="G561" s="21" t="s">
        <v>2747</v>
      </c>
      <c r="H561" s="21" t="s">
        <v>2748</v>
      </c>
    </row>
    <row r="562" spans="3:8" ht="19.8" customHeight="1" x14ac:dyDescent="0.3">
      <c r="C562" s="1"/>
      <c r="D562" s="21" t="s">
        <v>2749</v>
      </c>
      <c r="E562" s="21" t="s">
        <v>680</v>
      </c>
      <c r="F562" s="21" t="s">
        <v>2750</v>
      </c>
      <c r="G562" s="21" t="s">
        <v>2751</v>
      </c>
      <c r="H562" s="21" t="s">
        <v>2752</v>
      </c>
    </row>
    <row r="563" spans="3:8" ht="19.8" customHeight="1" x14ac:dyDescent="0.3">
      <c r="C563" s="1"/>
      <c r="D563" s="21" t="s">
        <v>2753</v>
      </c>
      <c r="E563" s="21" t="s">
        <v>2754</v>
      </c>
      <c r="F563" s="21" t="s">
        <v>2755</v>
      </c>
      <c r="G563" s="21" t="s">
        <v>2756</v>
      </c>
      <c r="H563" s="21" t="s">
        <v>2757</v>
      </c>
    </row>
    <row r="564" spans="3:8" ht="19.8" customHeight="1" x14ac:dyDescent="0.3">
      <c r="C564" s="1"/>
      <c r="D564" s="21" t="s">
        <v>2758</v>
      </c>
      <c r="E564" s="21" t="s">
        <v>2759</v>
      </c>
      <c r="F564" s="21" t="s">
        <v>2760</v>
      </c>
      <c r="G564" s="21" t="s">
        <v>2761</v>
      </c>
      <c r="H564" s="21" t="s">
        <v>2762</v>
      </c>
    </row>
    <row r="565" spans="3:8" ht="19.8" customHeight="1" x14ac:dyDescent="0.3">
      <c r="C565" s="1"/>
      <c r="D565" s="21" t="s">
        <v>2763</v>
      </c>
      <c r="E565" s="21" t="s">
        <v>2764</v>
      </c>
      <c r="F565" s="21" t="s">
        <v>2765</v>
      </c>
      <c r="G565" s="21" t="s">
        <v>2766</v>
      </c>
      <c r="H565" s="21" t="s">
        <v>2767</v>
      </c>
    </row>
    <row r="566" spans="3:8" ht="19.8" customHeight="1" x14ac:dyDescent="0.3">
      <c r="C566" s="1"/>
      <c r="D566" s="21" t="s">
        <v>2768</v>
      </c>
      <c r="E566" s="21" t="s">
        <v>2769</v>
      </c>
      <c r="F566" s="21" t="s">
        <v>2770</v>
      </c>
      <c r="G566" s="21" t="s">
        <v>2771</v>
      </c>
      <c r="H566" s="21" t="s">
        <v>2772</v>
      </c>
    </row>
    <row r="567" spans="3:8" ht="19.8" customHeight="1" x14ac:dyDescent="0.3">
      <c r="C567" s="1"/>
      <c r="D567" s="21" t="s">
        <v>2773</v>
      </c>
      <c r="E567" s="21" t="s">
        <v>2774</v>
      </c>
      <c r="F567" s="21" t="s">
        <v>2775</v>
      </c>
      <c r="G567" s="21" t="s">
        <v>2776</v>
      </c>
      <c r="H567" s="21" t="s">
        <v>2777</v>
      </c>
    </row>
    <row r="568" spans="3:8" ht="19.8" customHeight="1" x14ac:dyDescent="0.3">
      <c r="C568" s="1"/>
      <c r="D568" s="21" t="s">
        <v>2778</v>
      </c>
      <c r="E568" s="21" t="s">
        <v>2779</v>
      </c>
      <c r="F568" s="21" t="s">
        <v>2780</v>
      </c>
      <c r="G568" s="21" t="s">
        <v>2781</v>
      </c>
      <c r="H568" s="21" t="s">
        <v>2782</v>
      </c>
    </row>
    <row r="569" spans="3:8" ht="19.8" customHeight="1" x14ac:dyDescent="0.3">
      <c r="C569" s="1"/>
      <c r="D569" s="21" t="s">
        <v>2783</v>
      </c>
      <c r="E569" s="21" t="s">
        <v>2784</v>
      </c>
      <c r="F569" s="21" t="s">
        <v>2785</v>
      </c>
      <c r="G569" s="21" t="s">
        <v>2786</v>
      </c>
      <c r="H569" s="21" t="s">
        <v>2787</v>
      </c>
    </row>
    <row r="570" spans="3:8" ht="19.8" customHeight="1" x14ac:dyDescent="0.3">
      <c r="C570" s="1"/>
      <c r="D570" s="21" t="s">
        <v>2788</v>
      </c>
      <c r="E570" s="21" t="s">
        <v>2789</v>
      </c>
      <c r="F570" s="21" t="s">
        <v>2790</v>
      </c>
      <c r="G570" s="21" t="s">
        <v>2791</v>
      </c>
      <c r="H570" s="21" t="s">
        <v>2792</v>
      </c>
    </row>
    <row r="571" spans="3:8" ht="19.8" customHeight="1" x14ac:dyDescent="0.3">
      <c r="C571" s="1"/>
      <c r="D571" s="21" t="s">
        <v>2793</v>
      </c>
      <c r="E571" s="21" t="s">
        <v>2794</v>
      </c>
      <c r="F571" s="21" t="s">
        <v>2795</v>
      </c>
      <c r="G571" s="21" t="s">
        <v>2796</v>
      </c>
      <c r="H571" s="21" t="s">
        <v>2797</v>
      </c>
    </row>
    <row r="572" spans="3:8" ht="19.8" customHeight="1" x14ac:dyDescent="0.3">
      <c r="C572" s="1"/>
      <c r="D572" s="21" t="s">
        <v>2798</v>
      </c>
      <c r="E572" s="21" t="s">
        <v>2799</v>
      </c>
      <c r="F572" s="21" t="s">
        <v>2800</v>
      </c>
      <c r="G572" s="21" t="s">
        <v>2801</v>
      </c>
      <c r="H572" s="21" t="s">
        <v>2802</v>
      </c>
    </row>
    <row r="573" spans="3:8" ht="19.8" customHeight="1" x14ac:dyDescent="0.3">
      <c r="C573" s="1"/>
      <c r="D573" s="21" t="s">
        <v>2803</v>
      </c>
      <c r="E573" s="21" t="s">
        <v>2804</v>
      </c>
      <c r="F573" s="21" t="s">
        <v>2805</v>
      </c>
      <c r="G573" s="21" t="s">
        <v>2806</v>
      </c>
      <c r="H573" s="21" t="s">
        <v>2807</v>
      </c>
    </row>
    <row r="574" spans="3:8" ht="19.8" customHeight="1" x14ac:dyDescent="0.3">
      <c r="C574" s="1"/>
      <c r="D574" s="21" t="s">
        <v>2808</v>
      </c>
      <c r="E574" s="21" t="s">
        <v>2809</v>
      </c>
      <c r="F574" s="21" t="s">
        <v>2810</v>
      </c>
      <c r="G574" s="21" t="s">
        <v>2811</v>
      </c>
      <c r="H574" s="21" t="s">
        <v>2812</v>
      </c>
    </row>
    <row r="575" spans="3:8" ht="19.8" customHeight="1" x14ac:dyDescent="0.3">
      <c r="C575" s="1"/>
      <c r="D575" s="21" t="s">
        <v>2813</v>
      </c>
      <c r="E575" s="21" t="s">
        <v>2814</v>
      </c>
      <c r="F575" s="21" t="s">
        <v>2815</v>
      </c>
      <c r="G575" s="21" t="s">
        <v>2816</v>
      </c>
      <c r="H575" s="21" t="s">
        <v>2817</v>
      </c>
    </row>
    <row r="576" spans="3:8" ht="19.8" customHeight="1" x14ac:dyDescent="0.3">
      <c r="C576" s="1"/>
      <c r="D576" s="21" t="s">
        <v>2818</v>
      </c>
      <c r="E576" s="21" t="s">
        <v>2819</v>
      </c>
      <c r="F576" s="21" t="s">
        <v>2820</v>
      </c>
      <c r="G576" s="21" t="s">
        <v>2821</v>
      </c>
      <c r="H576" s="21" t="s">
        <v>2822</v>
      </c>
    </row>
    <row r="577" spans="3:8" ht="19.8" customHeight="1" x14ac:dyDescent="0.3">
      <c r="C577" s="1"/>
      <c r="D577" s="21" t="s">
        <v>2823</v>
      </c>
      <c r="E577" s="21" t="s">
        <v>2824</v>
      </c>
      <c r="F577" s="21" t="s">
        <v>2825</v>
      </c>
      <c r="G577" s="21" t="s">
        <v>2826</v>
      </c>
      <c r="H577" s="21" t="s">
        <v>2827</v>
      </c>
    </row>
    <row r="578" spans="3:8" ht="19.8" customHeight="1" x14ac:dyDescent="0.3">
      <c r="C578" s="1"/>
      <c r="D578" s="21" t="s">
        <v>2828</v>
      </c>
      <c r="E578" s="21" t="s">
        <v>2829</v>
      </c>
      <c r="F578" s="21" t="s">
        <v>2830</v>
      </c>
      <c r="G578" s="21" t="s">
        <v>2831</v>
      </c>
      <c r="H578" s="21" t="s">
        <v>2832</v>
      </c>
    </row>
    <row r="579" spans="3:8" ht="19.8" customHeight="1" x14ac:dyDescent="0.3">
      <c r="C579" s="1"/>
      <c r="D579" s="21" t="s">
        <v>2833</v>
      </c>
      <c r="E579" s="21" t="s">
        <v>2834</v>
      </c>
      <c r="F579" s="21" t="s">
        <v>2835</v>
      </c>
      <c r="G579" s="21" t="s">
        <v>2836</v>
      </c>
      <c r="H579" s="21" t="s">
        <v>2837</v>
      </c>
    </row>
    <row r="580" spans="3:8" ht="19.8" customHeight="1" x14ac:dyDescent="0.3">
      <c r="C580" s="1"/>
      <c r="D580" s="21" t="s">
        <v>2838</v>
      </c>
      <c r="E580" s="21" t="s">
        <v>2839</v>
      </c>
      <c r="F580" s="21" t="s">
        <v>2840</v>
      </c>
      <c r="G580" s="21" t="s">
        <v>2841</v>
      </c>
      <c r="H580" s="21" t="s">
        <v>2842</v>
      </c>
    </row>
    <row r="581" spans="3:8" ht="19.8" customHeight="1" x14ac:dyDescent="0.3">
      <c r="C581" s="1"/>
      <c r="D581" s="21" t="s">
        <v>2843</v>
      </c>
      <c r="E581" s="21" t="s">
        <v>2844</v>
      </c>
      <c r="F581" s="21" t="s">
        <v>2845</v>
      </c>
      <c r="G581" s="21" t="s">
        <v>2846</v>
      </c>
      <c r="H581" s="21" t="s">
        <v>2847</v>
      </c>
    </row>
    <row r="582" spans="3:8" ht="19.8" customHeight="1" x14ac:dyDescent="0.3">
      <c r="C582" s="1"/>
      <c r="D582" s="21" t="s">
        <v>2848</v>
      </c>
      <c r="E582" s="21" t="s">
        <v>2849</v>
      </c>
      <c r="F582" s="21" t="s">
        <v>2850</v>
      </c>
      <c r="G582" s="21" t="s">
        <v>2851</v>
      </c>
      <c r="H582" s="21" t="s">
        <v>2852</v>
      </c>
    </row>
    <row r="583" spans="3:8" ht="19.8" customHeight="1" x14ac:dyDescent="0.3">
      <c r="C583" s="1"/>
      <c r="D583" s="21" t="s">
        <v>2853</v>
      </c>
      <c r="E583" s="21" t="s">
        <v>2854</v>
      </c>
      <c r="F583" s="21" t="s">
        <v>2855</v>
      </c>
      <c r="G583" s="21" t="s">
        <v>2856</v>
      </c>
      <c r="H583" s="21" t="s">
        <v>2857</v>
      </c>
    </row>
    <row r="584" spans="3:8" ht="19.8" customHeight="1" x14ac:dyDescent="0.3">
      <c r="C584" s="1"/>
      <c r="D584" s="21" t="s">
        <v>2858</v>
      </c>
      <c r="E584" s="21" t="s">
        <v>2859</v>
      </c>
      <c r="F584" s="21" t="s">
        <v>2860</v>
      </c>
      <c r="G584" s="21" t="s">
        <v>2861</v>
      </c>
      <c r="H584" s="21" t="s">
        <v>2862</v>
      </c>
    </row>
    <row r="585" spans="3:8" ht="19.8" customHeight="1" x14ac:dyDescent="0.3">
      <c r="C585" s="1"/>
      <c r="D585" s="21" t="s">
        <v>2863</v>
      </c>
      <c r="E585" s="21" t="s">
        <v>2864</v>
      </c>
      <c r="F585" s="21" t="s">
        <v>2865</v>
      </c>
      <c r="G585" s="21" t="s">
        <v>2866</v>
      </c>
      <c r="H585" s="21" t="s">
        <v>2867</v>
      </c>
    </row>
    <row r="586" spans="3:8" ht="19.8" customHeight="1" x14ac:dyDescent="0.3">
      <c r="C586" s="1"/>
      <c r="D586" s="21" t="s">
        <v>2868</v>
      </c>
      <c r="E586" s="21" t="s">
        <v>2869</v>
      </c>
      <c r="F586" s="21" t="s">
        <v>2870</v>
      </c>
      <c r="G586" s="21" t="s">
        <v>2871</v>
      </c>
      <c r="H586" s="21" t="s">
        <v>2872</v>
      </c>
    </row>
    <row r="587" spans="3:8" ht="19.8" customHeight="1" x14ac:dyDescent="0.3">
      <c r="C587" s="1"/>
      <c r="D587" s="21" t="s">
        <v>2873</v>
      </c>
      <c r="E587" s="21" t="s">
        <v>2874</v>
      </c>
      <c r="F587" s="21" t="s">
        <v>2875</v>
      </c>
      <c r="G587" s="21" t="s">
        <v>2876</v>
      </c>
      <c r="H587" s="21" t="s">
        <v>2877</v>
      </c>
    </row>
    <row r="588" spans="3:8" ht="19.8" customHeight="1" x14ac:dyDescent="0.3">
      <c r="C588" s="1"/>
      <c r="D588" s="21" t="s">
        <v>2878</v>
      </c>
      <c r="E588" s="21" t="s">
        <v>2879</v>
      </c>
      <c r="F588" s="21" t="s">
        <v>2880</v>
      </c>
      <c r="G588" s="21" t="s">
        <v>2881</v>
      </c>
      <c r="H588" s="21" t="s">
        <v>2882</v>
      </c>
    </row>
    <row r="589" spans="3:8" ht="19.8" customHeight="1" x14ac:dyDescent="0.3">
      <c r="C589" s="1"/>
      <c r="D589" s="21" t="s">
        <v>2883</v>
      </c>
      <c r="E589" s="21" t="s">
        <v>2884</v>
      </c>
      <c r="F589" s="21" t="s">
        <v>2885</v>
      </c>
      <c r="G589" s="21" t="s">
        <v>2886</v>
      </c>
      <c r="H589" s="21" t="s">
        <v>2887</v>
      </c>
    </row>
    <row r="590" spans="3:8" ht="19.8" customHeight="1" x14ac:dyDescent="0.3">
      <c r="C590" s="1"/>
      <c r="D590" s="21" t="s">
        <v>2888</v>
      </c>
      <c r="E590" s="21" t="s">
        <v>2889</v>
      </c>
      <c r="F590" s="21" t="s">
        <v>2890</v>
      </c>
      <c r="G590" s="21" t="s">
        <v>2891</v>
      </c>
      <c r="H590" s="21" t="s">
        <v>2892</v>
      </c>
    </row>
    <row r="591" spans="3:8" ht="19.8" customHeight="1" x14ac:dyDescent="0.3">
      <c r="C591" s="1"/>
      <c r="D591" s="21" t="s">
        <v>2893</v>
      </c>
      <c r="E591" s="21" t="s">
        <v>2894</v>
      </c>
      <c r="F591" s="21" t="s">
        <v>2895</v>
      </c>
      <c r="G591" s="21" t="s">
        <v>2896</v>
      </c>
      <c r="H591" s="21" t="s">
        <v>2897</v>
      </c>
    </row>
    <row r="592" spans="3:8" ht="19.8" customHeight="1" x14ac:dyDescent="0.3">
      <c r="C592" s="1"/>
      <c r="D592" s="21" t="s">
        <v>2898</v>
      </c>
      <c r="E592" s="21" t="s">
        <v>2899</v>
      </c>
      <c r="F592" s="21" t="s">
        <v>2900</v>
      </c>
      <c r="G592" s="21" t="s">
        <v>2901</v>
      </c>
      <c r="H592" s="21" t="s">
        <v>2902</v>
      </c>
    </row>
    <row r="593" spans="3:8" ht="19.8" customHeight="1" x14ac:dyDescent="0.3">
      <c r="C593" s="1"/>
      <c r="D593" s="21" t="s">
        <v>2903</v>
      </c>
      <c r="E593" s="21" t="s">
        <v>2904</v>
      </c>
      <c r="F593" s="21" t="s">
        <v>2905</v>
      </c>
      <c r="G593" s="21" t="s">
        <v>2906</v>
      </c>
      <c r="H593" s="21" t="s">
        <v>2907</v>
      </c>
    </row>
    <row r="594" spans="3:8" ht="19.8" customHeight="1" x14ac:dyDescent="0.3">
      <c r="C594" s="1"/>
      <c r="D594" s="21" t="s">
        <v>2908</v>
      </c>
      <c r="E594" s="21" t="s">
        <v>2909</v>
      </c>
      <c r="F594" s="21" t="s">
        <v>2910</v>
      </c>
      <c r="G594" s="21" t="s">
        <v>2911</v>
      </c>
      <c r="H594" s="21" t="s">
        <v>2912</v>
      </c>
    </row>
    <row r="595" spans="3:8" ht="19.8" customHeight="1" x14ac:dyDescent="0.3">
      <c r="C595" s="1"/>
      <c r="D595" s="21" t="s">
        <v>2913</v>
      </c>
      <c r="E595" s="21" t="s">
        <v>2914</v>
      </c>
      <c r="F595" s="21" t="s">
        <v>2915</v>
      </c>
      <c r="G595" s="21" t="s">
        <v>2916</v>
      </c>
      <c r="H595" s="21" t="s">
        <v>2917</v>
      </c>
    </row>
    <row r="596" spans="3:8" ht="19.8" customHeight="1" x14ac:dyDescent="0.3">
      <c r="C596" s="1"/>
      <c r="D596" s="21" t="s">
        <v>2918</v>
      </c>
      <c r="E596" s="21" t="s">
        <v>2229</v>
      </c>
      <c r="F596" s="21" t="s">
        <v>2919</v>
      </c>
      <c r="G596" s="21" t="s">
        <v>2920</v>
      </c>
      <c r="H596" s="21" t="s">
        <v>2921</v>
      </c>
    </row>
    <row r="597" spans="3:8" ht="19.8" customHeight="1" x14ac:dyDescent="0.3">
      <c r="C597" s="1"/>
      <c r="D597" s="21" t="s">
        <v>2922</v>
      </c>
      <c r="E597" s="21" t="s">
        <v>2923</v>
      </c>
      <c r="F597" s="21" t="s">
        <v>2924</v>
      </c>
      <c r="G597" s="21" t="s">
        <v>2925</v>
      </c>
      <c r="H597" s="21" t="s">
        <v>2926</v>
      </c>
    </row>
    <row r="598" spans="3:8" ht="19.8" customHeight="1" x14ac:dyDescent="0.3">
      <c r="C598" s="1"/>
      <c r="D598" s="21" t="s">
        <v>2927</v>
      </c>
      <c r="E598" s="21" t="s">
        <v>2928</v>
      </c>
      <c r="F598" s="21" t="s">
        <v>2929</v>
      </c>
      <c r="G598" s="21" t="s">
        <v>2930</v>
      </c>
      <c r="H598" s="21" t="s">
        <v>2931</v>
      </c>
    </row>
    <row r="599" spans="3:8" ht="19.8" customHeight="1" x14ac:dyDescent="0.3">
      <c r="C599" s="1"/>
      <c r="D599" s="21" t="s">
        <v>2932</v>
      </c>
      <c r="E599" s="21" t="s">
        <v>2933</v>
      </c>
      <c r="F599" s="21" t="s">
        <v>2934</v>
      </c>
      <c r="G599" s="21" t="s">
        <v>2935</v>
      </c>
      <c r="H599" s="21" t="s">
        <v>2936</v>
      </c>
    </row>
    <row r="600" spans="3:8" ht="19.8" customHeight="1" x14ac:dyDescent="0.3">
      <c r="C600" s="1"/>
      <c r="D600" s="21" t="s">
        <v>2937</v>
      </c>
      <c r="E600" s="21" t="s">
        <v>2938</v>
      </c>
      <c r="F600" s="21" t="s">
        <v>2939</v>
      </c>
      <c r="G600" s="21" t="s">
        <v>2940</v>
      </c>
      <c r="H600" s="21" t="s">
        <v>2941</v>
      </c>
    </row>
    <row r="601" spans="3:8" ht="19.8" customHeight="1" x14ac:dyDescent="0.3">
      <c r="C601" s="1"/>
      <c r="D601" s="21" t="s">
        <v>2942</v>
      </c>
      <c r="E601" s="21" t="s">
        <v>2943</v>
      </c>
      <c r="F601" s="21" t="s">
        <v>2944</v>
      </c>
      <c r="G601" s="21" t="s">
        <v>2945</v>
      </c>
      <c r="H601" s="21" t="s">
        <v>2946</v>
      </c>
    </row>
    <row r="602" spans="3:8" ht="19.8" customHeight="1" x14ac:dyDescent="0.3">
      <c r="C602" s="1"/>
      <c r="D602" s="21" t="s">
        <v>2947</v>
      </c>
      <c r="E602" s="21" t="s">
        <v>181</v>
      </c>
      <c r="F602" s="21" t="s">
        <v>2948</v>
      </c>
      <c r="G602" s="21" t="s">
        <v>2949</v>
      </c>
      <c r="H602" s="21" t="s">
        <v>2950</v>
      </c>
    </row>
    <row r="603" spans="3:8" ht="19.8" customHeight="1" x14ac:dyDescent="0.3">
      <c r="C603" s="1"/>
      <c r="D603" s="21" t="s">
        <v>2951</v>
      </c>
      <c r="E603" s="21" t="s">
        <v>2952</v>
      </c>
      <c r="F603" s="21" t="s">
        <v>2953</v>
      </c>
      <c r="G603" s="21" t="s">
        <v>2954</v>
      </c>
      <c r="H603" s="21" t="s">
        <v>2955</v>
      </c>
    </row>
    <row r="604" spans="3:8" ht="19.8" customHeight="1" x14ac:dyDescent="0.3">
      <c r="C604" s="1"/>
      <c r="D604" s="21" t="s">
        <v>2956</v>
      </c>
      <c r="E604" s="21" t="s">
        <v>1924</v>
      </c>
      <c r="F604" s="21" t="s">
        <v>2957</v>
      </c>
      <c r="G604" s="21" t="s">
        <v>2958</v>
      </c>
      <c r="H604" s="21" t="s">
        <v>2959</v>
      </c>
    </row>
    <row r="605" spans="3:8" ht="19.8" customHeight="1" x14ac:dyDescent="0.3">
      <c r="C605" s="1"/>
      <c r="D605" s="21" t="s">
        <v>2960</v>
      </c>
      <c r="E605" s="21" t="s">
        <v>2961</v>
      </c>
      <c r="F605" s="21" t="s">
        <v>2962</v>
      </c>
      <c r="G605" s="21" t="s">
        <v>2963</v>
      </c>
      <c r="H605" s="21" t="s">
        <v>2964</v>
      </c>
    </row>
    <row r="606" spans="3:8" ht="19.8" customHeight="1" x14ac:dyDescent="0.3">
      <c r="C606" s="1"/>
      <c r="D606" s="21" t="s">
        <v>2965</v>
      </c>
      <c r="E606" s="21" t="s">
        <v>2966</v>
      </c>
      <c r="F606" s="21" t="s">
        <v>2967</v>
      </c>
      <c r="G606" s="21" t="s">
        <v>2968</v>
      </c>
      <c r="H606" s="21" t="s">
        <v>2969</v>
      </c>
    </row>
    <row r="607" spans="3:8" ht="19.8" customHeight="1" x14ac:dyDescent="0.3">
      <c r="C607" s="1"/>
      <c r="D607" s="21" t="s">
        <v>2970</v>
      </c>
      <c r="E607" s="21" t="s">
        <v>2971</v>
      </c>
      <c r="F607" s="21" t="s">
        <v>2972</v>
      </c>
      <c r="G607" s="21" t="s">
        <v>2973</v>
      </c>
      <c r="H607" s="21" t="s">
        <v>2974</v>
      </c>
    </row>
    <row r="608" spans="3:8" ht="19.8" customHeight="1" x14ac:dyDescent="0.3">
      <c r="C608" s="1"/>
      <c r="D608" s="21" t="s">
        <v>2975</v>
      </c>
      <c r="E608" s="21" t="s">
        <v>2976</v>
      </c>
      <c r="F608" s="21" t="s">
        <v>2977</v>
      </c>
      <c r="G608" s="21" t="s">
        <v>2978</v>
      </c>
      <c r="H608" s="21" t="s">
        <v>2979</v>
      </c>
    </row>
    <row r="609" spans="3:8" ht="19.8" customHeight="1" x14ac:dyDescent="0.3">
      <c r="C609" s="1"/>
      <c r="D609" s="21" t="s">
        <v>2980</v>
      </c>
      <c r="E609" s="21" t="s">
        <v>2981</v>
      </c>
      <c r="F609" s="21" t="s">
        <v>2982</v>
      </c>
      <c r="G609" s="21" t="s">
        <v>2983</v>
      </c>
      <c r="H609" s="21" t="s">
        <v>2984</v>
      </c>
    </row>
    <row r="610" spans="3:8" ht="19.8" customHeight="1" x14ac:dyDescent="0.3">
      <c r="C610" s="1"/>
      <c r="D610" s="21" t="s">
        <v>2985</v>
      </c>
      <c r="E610" s="21" t="s">
        <v>2986</v>
      </c>
      <c r="F610" s="21" t="s">
        <v>2987</v>
      </c>
      <c r="G610" s="21" t="s">
        <v>2988</v>
      </c>
      <c r="H610" s="21" t="s">
        <v>2989</v>
      </c>
    </row>
    <row r="611" spans="3:8" ht="19.8" customHeight="1" x14ac:dyDescent="0.3">
      <c r="C611" s="1"/>
      <c r="D611" s="21" t="s">
        <v>2990</v>
      </c>
      <c r="E611" s="21" t="s">
        <v>2991</v>
      </c>
      <c r="F611" s="21" t="s">
        <v>2992</v>
      </c>
      <c r="G611" s="21" t="s">
        <v>2993</v>
      </c>
      <c r="H611" s="21" t="s">
        <v>2994</v>
      </c>
    </row>
    <row r="612" spans="3:8" ht="19.8" customHeight="1" x14ac:dyDescent="0.3">
      <c r="C612" s="1"/>
      <c r="D612" s="21" t="s">
        <v>2995</v>
      </c>
      <c r="E612" s="21" t="s">
        <v>2996</v>
      </c>
      <c r="F612" s="21" t="s">
        <v>2997</v>
      </c>
      <c r="G612" s="21" t="s">
        <v>2998</v>
      </c>
      <c r="H612" s="21" t="s">
        <v>2999</v>
      </c>
    </row>
    <row r="613" spans="3:8" ht="19.8" customHeight="1" x14ac:dyDescent="0.3">
      <c r="C613" s="1"/>
      <c r="D613" s="21" t="s">
        <v>3000</v>
      </c>
      <c r="E613" s="21" t="s">
        <v>3001</v>
      </c>
      <c r="F613" s="21" t="s">
        <v>3002</v>
      </c>
      <c r="G613" s="21" t="s">
        <v>3003</v>
      </c>
      <c r="H613" s="21" t="s">
        <v>3004</v>
      </c>
    </row>
    <row r="614" spans="3:8" ht="19.8" customHeight="1" x14ac:dyDescent="0.3">
      <c r="C614" s="1"/>
      <c r="D614" s="21" t="s">
        <v>3005</v>
      </c>
      <c r="E614" s="21" t="s">
        <v>3006</v>
      </c>
      <c r="F614" s="21" t="s">
        <v>3007</v>
      </c>
      <c r="G614" s="21" t="s">
        <v>3008</v>
      </c>
      <c r="H614" s="21" t="s">
        <v>3009</v>
      </c>
    </row>
    <row r="615" spans="3:8" ht="19.8" customHeight="1" x14ac:dyDescent="0.3">
      <c r="C615" s="1"/>
      <c r="D615" s="21" t="s">
        <v>3010</v>
      </c>
      <c r="E615" s="21" t="s">
        <v>1291</v>
      </c>
      <c r="F615" s="21" t="s">
        <v>3011</v>
      </c>
      <c r="G615" s="21" t="s">
        <v>3012</v>
      </c>
      <c r="H615" s="21" t="s">
        <v>3013</v>
      </c>
    </row>
    <row r="616" spans="3:8" ht="19.8" customHeight="1" x14ac:dyDescent="0.3">
      <c r="C616" s="1"/>
      <c r="D616" s="21" t="s">
        <v>3014</v>
      </c>
      <c r="E616" s="21" t="s">
        <v>3015</v>
      </c>
      <c r="F616" s="21" t="s">
        <v>3016</v>
      </c>
      <c r="G616" s="21" t="s">
        <v>3017</v>
      </c>
      <c r="H616" s="21" t="s">
        <v>3018</v>
      </c>
    </row>
    <row r="617" spans="3:8" ht="19.8" customHeight="1" x14ac:dyDescent="0.3">
      <c r="C617" s="1"/>
      <c r="D617" s="21" t="s">
        <v>3019</v>
      </c>
      <c r="E617" s="21" t="s">
        <v>1988</v>
      </c>
      <c r="F617" s="21" t="s">
        <v>3020</v>
      </c>
      <c r="G617" s="21" t="s">
        <v>3021</v>
      </c>
      <c r="H617" s="21" t="s">
        <v>3022</v>
      </c>
    </row>
    <row r="618" spans="3:8" ht="19.8" customHeight="1" x14ac:dyDescent="0.3">
      <c r="C618" s="1"/>
      <c r="D618" s="21" t="s">
        <v>3023</v>
      </c>
      <c r="E618" s="21" t="s">
        <v>1652</v>
      </c>
      <c r="F618" s="21" t="s">
        <v>3024</v>
      </c>
      <c r="G618" s="21" t="s">
        <v>3025</v>
      </c>
      <c r="H618" s="21" t="s">
        <v>3026</v>
      </c>
    </row>
    <row r="619" spans="3:8" ht="19.8" customHeight="1" x14ac:dyDescent="0.3">
      <c r="C619" s="1"/>
      <c r="D619" s="21" t="s">
        <v>3027</v>
      </c>
      <c r="E619" s="21" t="s">
        <v>1657</v>
      </c>
      <c r="F619" s="21" t="s">
        <v>3028</v>
      </c>
      <c r="G619" s="21" t="s">
        <v>3029</v>
      </c>
      <c r="H619" s="21" t="s">
        <v>3030</v>
      </c>
    </row>
    <row r="620" spans="3:8" ht="19.8" customHeight="1" x14ac:dyDescent="0.3">
      <c r="C620" s="1"/>
      <c r="D620" s="21" t="s">
        <v>3031</v>
      </c>
      <c r="E620" s="21" t="s">
        <v>3032</v>
      </c>
      <c r="F620" s="21" t="s">
        <v>3033</v>
      </c>
      <c r="G620" s="21" t="s">
        <v>3034</v>
      </c>
      <c r="H620" s="21" t="s">
        <v>3035</v>
      </c>
    </row>
    <row r="621" spans="3:8" ht="19.8" customHeight="1" x14ac:dyDescent="0.3">
      <c r="C621" s="1"/>
      <c r="D621" s="21" t="s">
        <v>3036</v>
      </c>
      <c r="E621" s="21" t="s">
        <v>3037</v>
      </c>
      <c r="F621" s="21" t="s">
        <v>3038</v>
      </c>
      <c r="G621" s="21" t="s">
        <v>3039</v>
      </c>
      <c r="H621" s="21" t="s">
        <v>3040</v>
      </c>
    </row>
    <row r="622" spans="3:8" ht="19.8" customHeight="1" x14ac:dyDescent="0.3">
      <c r="C622" s="1"/>
      <c r="D622" s="21" t="s">
        <v>3041</v>
      </c>
      <c r="E622" s="21" t="s">
        <v>3042</v>
      </c>
      <c r="F622" s="21" t="s">
        <v>3043</v>
      </c>
      <c r="G622" s="21" t="s">
        <v>3044</v>
      </c>
      <c r="H622" s="21" t="s">
        <v>3045</v>
      </c>
    </row>
    <row r="623" spans="3:8" ht="19.8" customHeight="1" x14ac:dyDescent="0.3">
      <c r="C623" s="1"/>
      <c r="D623" s="21" t="s">
        <v>3046</v>
      </c>
      <c r="E623" s="21" t="s">
        <v>2705</v>
      </c>
      <c r="F623" s="21" t="s">
        <v>3047</v>
      </c>
      <c r="G623" s="21" t="s">
        <v>3048</v>
      </c>
      <c r="H623" s="21" t="s">
        <v>3049</v>
      </c>
    </row>
    <row r="624" spans="3:8" ht="19.8" customHeight="1" x14ac:dyDescent="0.3">
      <c r="C624" s="1"/>
      <c r="D624" s="21" t="s">
        <v>3050</v>
      </c>
      <c r="E624" s="21" t="s">
        <v>3051</v>
      </c>
      <c r="F624" s="21" t="s">
        <v>3052</v>
      </c>
      <c r="G624" s="21" t="s">
        <v>3053</v>
      </c>
      <c r="H624" s="21" t="s">
        <v>3054</v>
      </c>
    </row>
    <row r="625" spans="3:8" ht="19.8" customHeight="1" x14ac:dyDescent="0.3">
      <c r="C625" s="1"/>
      <c r="D625" s="21" t="s">
        <v>3055</v>
      </c>
      <c r="E625" s="21" t="s">
        <v>2373</v>
      </c>
      <c r="F625" s="21" t="s">
        <v>3056</v>
      </c>
      <c r="G625" s="21" t="s">
        <v>3057</v>
      </c>
      <c r="H625" s="21" t="s">
        <v>3058</v>
      </c>
    </row>
    <row r="626" spans="3:8" ht="19.8" customHeight="1" x14ac:dyDescent="0.3">
      <c r="C626" s="1"/>
      <c r="D626" s="21" t="s">
        <v>3059</v>
      </c>
      <c r="E626" s="21" t="s">
        <v>2032</v>
      </c>
      <c r="F626" s="21" t="s">
        <v>3060</v>
      </c>
      <c r="G626" s="21" t="s">
        <v>3061</v>
      </c>
      <c r="H626" s="21" t="s">
        <v>3062</v>
      </c>
    </row>
    <row r="627" spans="3:8" ht="19.8" customHeight="1" x14ac:dyDescent="0.3">
      <c r="C627" s="1"/>
      <c r="D627" s="21" t="s">
        <v>3063</v>
      </c>
      <c r="E627" s="21" t="s">
        <v>3064</v>
      </c>
      <c r="F627" s="21" t="s">
        <v>3065</v>
      </c>
      <c r="G627" s="21" t="s">
        <v>3066</v>
      </c>
      <c r="H627" s="21" t="s">
        <v>3067</v>
      </c>
    </row>
    <row r="628" spans="3:8" ht="19.8" customHeight="1" x14ac:dyDescent="0.3">
      <c r="C628" s="1"/>
      <c r="D628" s="21" t="s">
        <v>3068</v>
      </c>
      <c r="E628" s="21" t="s">
        <v>3069</v>
      </c>
      <c r="F628" s="21" t="s">
        <v>3070</v>
      </c>
      <c r="G628" s="21" t="s">
        <v>3071</v>
      </c>
      <c r="H628" s="21" t="s">
        <v>3072</v>
      </c>
    </row>
    <row r="629" spans="3:8" ht="19.8" customHeight="1" x14ac:dyDescent="0.3">
      <c r="C629" s="1"/>
      <c r="D629" s="21" t="s">
        <v>3073</v>
      </c>
      <c r="E629" s="21" t="s">
        <v>3074</v>
      </c>
      <c r="F629" s="21" t="s">
        <v>3075</v>
      </c>
      <c r="G629" s="21" t="s">
        <v>3076</v>
      </c>
      <c r="H629" s="21" t="s">
        <v>3077</v>
      </c>
    </row>
    <row r="630" spans="3:8" ht="19.8" customHeight="1" x14ac:dyDescent="0.3">
      <c r="C630" s="1"/>
      <c r="D630" s="21" t="s">
        <v>3078</v>
      </c>
      <c r="E630" s="21" t="s">
        <v>3079</v>
      </c>
      <c r="F630" s="21" t="s">
        <v>3080</v>
      </c>
      <c r="G630" s="21" t="s">
        <v>3081</v>
      </c>
      <c r="H630" s="21" t="s">
        <v>3082</v>
      </c>
    </row>
    <row r="631" spans="3:8" ht="19.8" customHeight="1" x14ac:dyDescent="0.3">
      <c r="C631" s="1"/>
      <c r="D631" s="21" t="s">
        <v>3083</v>
      </c>
      <c r="E631" s="21" t="s">
        <v>3084</v>
      </c>
      <c r="F631" s="21" t="s">
        <v>3085</v>
      </c>
      <c r="G631" s="21" t="s">
        <v>3086</v>
      </c>
      <c r="H631" s="21" t="s">
        <v>3087</v>
      </c>
    </row>
    <row r="632" spans="3:8" ht="19.8" customHeight="1" x14ac:dyDescent="0.3">
      <c r="C632" s="1"/>
      <c r="D632" s="21" t="s">
        <v>3088</v>
      </c>
      <c r="E632" s="21" t="s">
        <v>3089</v>
      </c>
      <c r="F632" s="21" t="s">
        <v>3090</v>
      </c>
      <c r="G632" s="21" t="s">
        <v>3091</v>
      </c>
      <c r="H632" s="21" t="s">
        <v>3092</v>
      </c>
    </row>
    <row r="633" spans="3:8" ht="19.8" customHeight="1" x14ac:dyDescent="0.3">
      <c r="C633" s="1"/>
      <c r="D633" s="21" t="s">
        <v>3093</v>
      </c>
      <c r="E633" s="21" t="s">
        <v>3094</v>
      </c>
      <c r="F633" s="21" t="s">
        <v>3095</v>
      </c>
      <c r="G633" s="21" t="s">
        <v>3096</v>
      </c>
      <c r="H633" s="21" t="s">
        <v>3097</v>
      </c>
    </row>
    <row r="634" spans="3:8" ht="19.8" customHeight="1" x14ac:dyDescent="0.3">
      <c r="C634" s="1"/>
      <c r="D634" s="21" t="s">
        <v>3098</v>
      </c>
      <c r="E634" s="21" t="s">
        <v>3099</v>
      </c>
      <c r="F634" s="21" t="s">
        <v>3100</v>
      </c>
      <c r="G634" s="21" t="s">
        <v>3101</v>
      </c>
      <c r="H634" s="21" t="s">
        <v>3102</v>
      </c>
    </row>
    <row r="635" spans="3:8" ht="19.8" customHeight="1" x14ac:dyDescent="0.3">
      <c r="C635" s="1"/>
      <c r="D635" s="21" t="s">
        <v>3103</v>
      </c>
      <c r="E635" s="21" t="s">
        <v>694</v>
      </c>
      <c r="F635" s="21" t="s">
        <v>3104</v>
      </c>
      <c r="G635" s="21" t="s">
        <v>3105</v>
      </c>
      <c r="H635" s="21" t="s">
        <v>3106</v>
      </c>
    </row>
    <row r="636" spans="3:8" ht="19.8" customHeight="1" x14ac:dyDescent="0.3">
      <c r="C636" s="1"/>
      <c r="D636" s="21" t="s">
        <v>3107</v>
      </c>
      <c r="E636" s="21" t="s">
        <v>3108</v>
      </c>
      <c r="F636" s="21" t="s">
        <v>3109</v>
      </c>
      <c r="G636" s="21" t="s">
        <v>3110</v>
      </c>
      <c r="H636" s="21" t="s">
        <v>3111</v>
      </c>
    </row>
    <row r="637" spans="3:8" ht="19.8" customHeight="1" x14ac:dyDescent="0.3">
      <c r="C637" s="1"/>
      <c r="D637" s="21" t="s">
        <v>3112</v>
      </c>
      <c r="E637" s="21" t="s">
        <v>3113</v>
      </c>
      <c r="F637" s="21" t="s">
        <v>3114</v>
      </c>
      <c r="G637" s="21" t="s">
        <v>3115</v>
      </c>
      <c r="H637" s="21" t="s">
        <v>3116</v>
      </c>
    </row>
    <row r="638" spans="3:8" ht="19.8" customHeight="1" x14ac:dyDescent="0.3">
      <c r="C638" s="1"/>
      <c r="D638" s="21" t="s">
        <v>3117</v>
      </c>
      <c r="E638" s="21" t="s">
        <v>361</v>
      </c>
      <c r="F638" s="21" t="s">
        <v>3118</v>
      </c>
      <c r="G638" s="21" t="s">
        <v>3119</v>
      </c>
      <c r="H638" s="21" t="s">
        <v>3120</v>
      </c>
    </row>
    <row r="639" spans="3:8" ht="19.8" customHeight="1" x14ac:dyDescent="0.3">
      <c r="C639" s="1"/>
      <c r="D639" s="21" t="s">
        <v>3121</v>
      </c>
      <c r="E639" s="21" t="s">
        <v>3122</v>
      </c>
      <c r="F639" s="21" t="s">
        <v>3123</v>
      </c>
      <c r="G639" s="21" t="s">
        <v>3124</v>
      </c>
      <c r="H639" s="21" t="s">
        <v>3125</v>
      </c>
    </row>
    <row r="640" spans="3:8" ht="19.8" customHeight="1" x14ac:dyDescent="0.3">
      <c r="C640" s="1"/>
      <c r="D640" s="21" t="s">
        <v>3126</v>
      </c>
      <c r="E640" s="21" t="s">
        <v>3127</v>
      </c>
      <c r="F640" s="21" t="s">
        <v>3128</v>
      </c>
      <c r="G640" s="21" t="s">
        <v>3129</v>
      </c>
      <c r="H640" s="21" t="s">
        <v>3130</v>
      </c>
    </row>
    <row r="641" spans="3:8" ht="19.8" customHeight="1" x14ac:dyDescent="0.3">
      <c r="C641" s="1"/>
      <c r="D641" s="21" t="s">
        <v>3131</v>
      </c>
      <c r="E641" s="21" t="s">
        <v>3132</v>
      </c>
      <c r="F641" s="21" t="s">
        <v>3133</v>
      </c>
      <c r="G641" s="21" t="s">
        <v>3134</v>
      </c>
      <c r="H641" s="21" t="s">
        <v>3135</v>
      </c>
    </row>
    <row r="642" spans="3:8" ht="19.8" customHeight="1" x14ac:dyDescent="0.3">
      <c r="C642" s="1"/>
      <c r="D642" s="21" t="s">
        <v>3136</v>
      </c>
      <c r="E642" s="21" t="s">
        <v>2110</v>
      </c>
      <c r="F642" s="21" t="s">
        <v>3137</v>
      </c>
      <c r="G642" s="21" t="s">
        <v>3138</v>
      </c>
      <c r="H642" s="21" t="s">
        <v>3139</v>
      </c>
    </row>
    <row r="643" spans="3:8" ht="19.8" customHeight="1" x14ac:dyDescent="0.3">
      <c r="C643" s="1"/>
      <c r="D643" s="21" t="s">
        <v>3140</v>
      </c>
      <c r="E643" s="21" t="s">
        <v>3141</v>
      </c>
      <c r="F643" s="21" t="s">
        <v>3142</v>
      </c>
      <c r="G643" s="21" t="s">
        <v>3143</v>
      </c>
      <c r="H643" s="21" t="s">
        <v>3144</v>
      </c>
    </row>
    <row r="644" spans="3:8" ht="19.8" customHeight="1" x14ac:dyDescent="0.3">
      <c r="C644" s="1"/>
      <c r="D644" s="21" t="s">
        <v>3145</v>
      </c>
      <c r="E644" s="21" t="s">
        <v>3146</v>
      </c>
      <c r="F644" s="21" t="s">
        <v>3147</v>
      </c>
      <c r="G644" s="21" t="s">
        <v>3148</v>
      </c>
      <c r="H644" s="21" t="s">
        <v>3149</v>
      </c>
    </row>
    <row r="645" spans="3:8" ht="19.8" customHeight="1" x14ac:dyDescent="0.3">
      <c r="C645" s="1"/>
      <c r="D645" s="21" t="s">
        <v>3150</v>
      </c>
      <c r="E645" s="21" t="s">
        <v>3151</v>
      </c>
      <c r="F645" s="21" t="s">
        <v>3152</v>
      </c>
      <c r="G645" s="21" t="s">
        <v>3153</v>
      </c>
      <c r="H645" s="21" t="s">
        <v>3154</v>
      </c>
    </row>
    <row r="646" spans="3:8" ht="19.8" customHeight="1" x14ac:dyDescent="0.3">
      <c r="C646" s="1"/>
      <c r="D646" s="21" t="s">
        <v>3155</v>
      </c>
      <c r="E646" s="21" t="s">
        <v>3156</v>
      </c>
      <c r="F646" s="21" t="s">
        <v>3157</v>
      </c>
      <c r="G646" s="21" t="s">
        <v>3158</v>
      </c>
      <c r="H646" s="21" t="s">
        <v>3159</v>
      </c>
    </row>
    <row r="647" spans="3:8" ht="19.8" customHeight="1" x14ac:dyDescent="0.3">
      <c r="C647" s="1"/>
      <c r="D647" s="21" t="s">
        <v>3160</v>
      </c>
      <c r="E647" s="21" t="s">
        <v>1102</v>
      </c>
      <c r="F647" s="21" t="s">
        <v>3161</v>
      </c>
      <c r="G647" s="21" t="s">
        <v>3162</v>
      </c>
      <c r="H647" s="21" t="s">
        <v>3163</v>
      </c>
    </row>
    <row r="648" spans="3:8" ht="19.8" customHeight="1" x14ac:dyDescent="0.3">
      <c r="C648" s="1"/>
      <c r="D648" s="21" t="s">
        <v>3164</v>
      </c>
      <c r="E648" s="21" t="s">
        <v>758</v>
      </c>
      <c r="F648" s="21" t="s">
        <v>3165</v>
      </c>
      <c r="G648" s="21" t="s">
        <v>3166</v>
      </c>
      <c r="H648" s="21" t="s">
        <v>3167</v>
      </c>
    </row>
    <row r="649" spans="3:8" ht="19.8" customHeight="1" x14ac:dyDescent="0.3">
      <c r="C649" s="1"/>
      <c r="D649" s="21" t="s">
        <v>3168</v>
      </c>
      <c r="E649" s="21" t="s">
        <v>763</v>
      </c>
      <c r="F649" s="21" t="s">
        <v>3169</v>
      </c>
      <c r="G649" s="21" t="s">
        <v>3170</v>
      </c>
      <c r="H649" s="21" t="s">
        <v>3171</v>
      </c>
    </row>
    <row r="650" spans="3:8" ht="19.8" customHeight="1" x14ac:dyDescent="0.3">
      <c r="C650" s="1"/>
      <c r="D650" s="21" t="s">
        <v>3172</v>
      </c>
      <c r="E650" s="21" t="s">
        <v>3173</v>
      </c>
      <c r="F650" s="21" t="s">
        <v>3174</v>
      </c>
      <c r="G650" s="21" t="s">
        <v>3175</v>
      </c>
      <c r="H650" s="21" t="s">
        <v>3176</v>
      </c>
    </row>
    <row r="651" spans="3:8" ht="19.8" customHeight="1" x14ac:dyDescent="0.3">
      <c r="C651" s="1"/>
      <c r="D651" s="21" t="s">
        <v>3177</v>
      </c>
      <c r="E651" s="21" t="s">
        <v>3178</v>
      </c>
      <c r="F651" s="21" t="s">
        <v>3179</v>
      </c>
      <c r="G651" s="21" t="s">
        <v>3180</v>
      </c>
      <c r="H651" s="21" t="s">
        <v>3181</v>
      </c>
    </row>
    <row r="652" spans="3:8" ht="19.8" customHeight="1" x14ac:dyDescent="0.3">
      <c r="C652" s="1"/>
      <c r="D652" s="21" t="s">
        <v>3182</v>
      </c>
      <c r="E652" s="21" t="s">
        <v>3183</v>
      </c>
      <c r="F652" s="21" t="s">
        <v>3184</v>
      </c>
      <c r="G652" s="21" t="s">
        <v>3185</v>
      </c>
      <c r="H652" s="21" t="s">
        <v>3186</v>
      </c>
    </row>
    <row r="653" spans="3:8" ht="19.8" customHeight="1" x14ac:dyDescent="0.3">
      <c r="C653" s="1"/>
      <c r="D653" s="21" t="s">
        <v>3187</v>
      </c>
      <c r="E653" s="21" t="s">
        <v>3188</v>
      </c>
      <c r="F653" s="21" t="s">
        <v>3189</v>
      </c>
      <c r="G653" s="21" t="s">
        <v>3190</v>
      </c>
      <c r="H653" s="21" t="s">
        <v>3191</v>
      </c>
    </row>
    <row r="654" spans="3:8" ht="19.8" customHeight="1" x14ac:dyDescent="0.3">
      <c r="C654" s="1"/>
      <c r="D654" s="21" t="s">
        <v>3192</v>
      </c>
      <c r="E654" s="21" t="s">
        <v>1485</v>
      </c>
      <c r="F654" s="21" t="s">
        <v>3193</v>
      </c>
      <c r="G654" s="21" t="s">
        <v>3194</v>
      </c>
      <c r="H654" s="21" t="s">
        <v>3195</v>
      </c>
    </row>
    <row r="655" spans="3:8" ht="19.8" customHeight="1" x14ac:dyDescent="0.3">
      <c r="C655" s="1"/>
      <c r="D655" s="21" t="s">
        <v>3196</v>
      </c>
      <c r="E655" s="21" t="s">
        <v>3197</v>
      </c>
      <c r="F655" s="21" t="s">
        <v>3198</v>
      </c>
      <c r="G655" s="21" t="s">
        <v>3199</v>
      </c>
      <c r="H655" s="21" t="s">
        <v>3200</v>
      </c>
    </row>
    <row r="656" spans="3:8" ht="19.8" customHeight="1" x14ac:dyDescent="0.3">
      <c r="C656" s="1"/>
      <c r="D656" s="21" t="s">
        <v>3201</v>
      </c>
      <c r="E656" s="21" t="s">
        <v>3202</v>
      </c>
      <c r="F656" s="21" t="s">
        <v>3203</v>
      </c>
      <c r="G656" s="21" t="s">
        <v>3204</v>
      </c>
      <c r="H656" s="21" t="s">
        <v>3205</v>
      </c>
    </row>
    <row r="657" spans="3:8" ht="19.8" customHeight="1" x14ac:dyDescent="0.3">
      <c r="C657" s="1"/>
      <c r="D657" s="21" t="s">
        <v>3206</v>
      </c>
      <c r="E657" s="21" t="s">
        <v>2529</v>
      </c>
      <c r="F657" s="21" t="s">
        <v>3207</v>
      </c>
      <c r="G657" s="21" t="s">
        <v>3208</v>
      </c>
      <c r="H657" s="21" t="s">
        <v>3209</v>
      </c>
    </row>
    <row r="658" spans="3:8" ht="19.8" customHeight="1" x14ac:dyDescent="0.3">
      <c r="C658" s="1"/>
      <c r="D658" s="21" t="s">
        <v>3210</v>
      </c>
      <c r="E658" s="21" t="s">
        <v>3211</v>
      </c>
      <c r="F658" s="21" t="s">
        <v>3212</v>
      </c>
      <c r="G658" s="21" t="s">
        <v>3213</v>
      </c>
      <c r="H658" s="21" t="s">
        <v>3214</v>
      </c>
    </row>
    <row r="659" spans="3:8" ht="19.8" customHeight="1" x14ac:dyDescent="0.3">
      <c r="C659" s="1"/>
      <c r="D659" s="21" t="s">
        <v>3215</v>
      </c>
      <c r="E659" s="21" t="s">
        <v>3216</v>
      </c>
      <c r="F659" s="21" t="s">
        <v>3217</v>
      </c>
      <c r="G659" s="21" t="s">
        <v>3218</v>
      </c>
      <c r="H659" s="21" t="s">
        <v>3219</v>
      </c>
    </row>
    <row r="660" spans="3:8" ht="19.8" customHeight="1" x14ac:dyDescent="0.3">
      <c r="C660" s="1"/>
      <c r="D660" s="21" t="s">
        <v>3220</v>
      </c>
      <c r="E660" s="21" t="s">
        <v>3221</v>
      </c>
      <c r="F660" s="21" t="s">
        <v>3222</v>
      </c>
      <c r="G660" s="21" t="s">
        <v>3223</v>
      </c>
      <c r="H660" s="21" t="s">
        <v>3224</v>
      </c>
    </row>
    <row r="661" spans="3:8" ht="19.8" customHeight="1" x14ac:dyDescent="0.3">
      <c r="C661" s="1"/>
      <c r="D661" s="21" t="s">
        <v>3225</v>
      </c>
      <c r="E661" s="21" t="s">
        <v>3226</v>
      </c>
      <c r="F661" s="21" t="s">
        <v>3227</v>
      </c>
      <c r="G661" s="21" t="s">
        <v>3228</v>
      </c>
      <c r="H661" s="21" t="s">
        <v>3229</v>
      </c>
    </row>
    <row r="662" spans="3:8" ht="19.8" customHeight="1" x14ac:dyDescent="0.3">
      <c r="C662" s="1"/>
      <c r="D662" s="21" t="s">
        <v>3230</v>
      </c>
      <c r="E662" s="21" t="s">
        <v>3231</v>
      </c>
      <c r="F662" s="21" t="s">
        <v>3232</v>
      </c>
      <c r="G662" s="21" t="s">
        <v>3233</v>
      </c>
      <c r="H662" s="21" t="s">
        <v>3234</v>
      </c>
    </row>
    <row r="663" spans="3:8" ht="19.8" customHeight="1" x14ac:dyDescent="0.3">
      <c r="C663" s="1"/>
      <c r="D663" s="21" t="s">
        <v>3235</v>
      </c>
      <c r="E663" s="21" t="s">
        <v>3236</v>
      </c>
      <c r="F663" s="21" t="s">
        <v>3237</v>
      </c>
      <c r="G663" s="21" t="s">
        <v>3238</v>
      </c>
      <c r="H663" s="21" t="s">
        <v>3239</v>
      </c>
    </row>
    <row r="664" spans="3:8" ht="19.8" customHeight="1" x14ac:dyDescent="0.3">
      <c r="C664" s="1"/>
      <c r="D664" s="21" t="s">
        <v>3240</v>
      </c>
      <c r="E664" s="21" t="s">
        <v>3241</v>
      </c>
      <c r="F664" s="21" t="s">
        <v>3242</v>
      </c>
      <c r="G664" s="21" t="s">
        <v>3243</v>
      </c>
      <c r="H664" s="21" t="s">
        <v>3244</v>
      </c>
    </row>
    <row r="665" spans="3:8" ht="19.8" customHeight="1" x14ac:dyDescent="0.3">
      <c r="C665" s="1"/>
      <c r="D665" s="21" t="s">
        <v>3245</v>
      </c>
      <c r="E665" s="21" t="s">
        <v>3246</v>
      </c>
      <c r="F665" s="21" t="s">
        <v>3247</v>
      </c>
      <c r="G665" s="21" t="s">
        <v>3248</v>
      </c>
      <c r="H665" s="21" t="s">
        <v>3249</v>
      </c>
    </row>
    <row r="666" spans="3:8" ht="19.8" customHeight="1" x14ac:dyDescent="0.3">
      <c r="C666" s="1"/>
      <c r="D666" s="21" t="s">
        <v>3250</v>
      </c>
      <c r="E666" s="21" t="s">
        <v>3251</v>
      </c>
      <c r="F666" s="21" t="s">
        <v>3252</v>
      </c>
      <c r="G666" s="21" t="s">
        <v>3253</v>
      </c>
      <c r="H666" s="21" t="s">
        <v>3254</v>
      </c>
    </row>
    <row r="667" spans="3:8" ht="19.8" customHeight="1" x14ac:dyDescent="0.3">
      <c r="C667" s="1"/>
      <c r="D667" s="21" t="s">
        <v>3255</v>
      </c>
      <c r="E667" s="21" t="s">
        <v>3256</v>
      </c>
      <c r="F667" s="21" t="s">
        <v>3257</v>
      </c>
      <c r="G667" s="21" t="s">
        <v>3258</v>
      </c>
      <c r="H667" s="21" t="s">
        <v>3259</v>
      </c>
    </row>
    <row r="668" spans="3:8" ht="19.8" customHeight="1" x14ac:dyDescent="0.3">
      <c r="C668" s="1"/>
      <c r="D668" s="21" t="s">
        <v>3260</v>
      </c>
      <c r="E668" s="21" t="s">
        <v>3261</v>
      </c>
      <c r="F668" s="21" t="s">
        <v>3262</v>
      </c>
      <c r="G668" s="21" t="s">
        <v>3263</v>
      </c>
      <c r="H668" s="21" t="s">
        <v>3264</v>
      </c>
    </row>
    <row r="669" spans="3:8" ht="19.8" customHeight="1" x14ac:dyDescent="0.3">
      <c r="C669" s="1"/>
      <c r="D669" s="21" t="s">
        <v>3265</v>
      </c>
      <c r="E669" s="21" t="s">
        <v>3266</v>
      </c>
      <c r="F669" s="21" t="s">
        <v>3267</v>
      </c>
      <c r="G669" s="21" t="s">
        <v>3268</v>
      </c>
      <c r="H669" s="21" t="s">
        <v>3269</v>
      </c>
    </row>
    <row r="670" spans="3:8" ht="19.8" customHeight="1" x14ac:dyDescent="0.3">
      <c r="C670" s="1"/>
      <c r="D670" s="21" t="s">
        <v>3270</v>
      </c>
      <c r="E670" s="21" t="s">
        <v>868</v>
      </c>
      <c r="F670" s="21" t="s">
        <v>3271</v>
      </c>
      <c r="G670" s="21" t="s">
        <v>3272</v>
      </c>
      <c r="H670" s="21" t="s">
        <v>3273</v>
      </c>
    </row>
    <row r="671" spans="3:8" ht="19.8" customHeight="1" x14ac:dyDescent="0.3">
      <c r="C671" s="1"/>
      <c r="D671" s="21" t="s">
        <v>3274</v>
      </c>
      <c r="E671" s="21" t="s">
        <v>3275</v>
      </c>
      <c r="F671" s="21" t="s">
        <v>3276</v>
      </c>
      <c r="G671" s="21" t="s">
        <v>3277</v>
      </c>
      <c r="H671" s="21" t="s">
        <v>3278</v>
      </c>
    </row>
    <row r="672" spans="3:8" ht="19.8" customHeight="1" x14ac:dyDescent="0.3">
      <c r="C672" s="1"/>
      <c r="D672" s="21" t="s">
        <v>3279</v>
      </c>
      <c r="E672" s="21" t="s">
        <v>3280</v>
      </c>
      <c r="F672" s="21" t="s">
        <v>3281</v>
      </c>
      <c r="G672" s="21" t="s">
        <v>3282</v>
      </c>
      <c r="H672" s="21" t="s">
        <v>3283</v>
      </c>
    </row>
    <row r="673" spans="3:8" ht="19.8" customHeight="1" x14ac:dyDescent="0.3">
      <c r="C673" s="1"/>
      <c r="D673" s="21" t="s">
        <v>3284</v>
      </c>
      <c r="E673" s="21" t="s">
        <v>3285</v>
      </c>
      <c r="F673" s="21" t="s">
        <v>3286</v>
      </c>
      <c r="G673" s="21" t="s">
        <v>3287</v>
      </c>
      <c r="H673" s="21" t="s">
        <v>3288</v>
      </c>
    </row>
    <row r="674" spans="3:8" ht="19.8" customHeight="1" x14ac:dyDescent="0.3">
      <c r="C674" s="1"/>
      <c r="D674" s="21" t="s">
        <v>3289</v>
      </c>
      <c r="E674" s="21" t="s">
        <v>3290</v>
      </c>
      <c r="F674" s="21" t="s">
        <v>3291</v>
      </c>
      <c r="G674" s="21" t="s">
        <v>3292</v>
      </c>
      <c r="H674" s="21" t="s">
        <v>3293</v>
      </c>
    </row>
    <row r="675" spans="3:8" ht="19.8" customHeight="1" x14ac:dyDescent="0.3">
      <c r="C675" s="1"/>
      <c r="D675" s="21" t="s">
        <v>3294</v>
      </c>
      <c r="E675" s="21" t="s">
        <v>3295</v>
      </c>
      <c r="F675" s="21" t="s">
        <v>3296</v>
      </c>
      <c r="G675" s="21" t="s">
        <v>3297</v>
      </c>
      <c r="H675" s="21" t="s">
        <v>3298</v>
      </c>
    </row>
    <row r="676" spans="3:8" ht="19.8" customHeight="1" x14ac:dyDescent="0.3">
      <c r="C676" s="1"/>
      <c r="D676" s="21" t="s">
        <v>3299</v>
      </c>
      <c r="E676" s="21" t="s">
        <v>3300</v>
      </c>
      <c r="F676" s="21" t="s">
        <v>3301</v>
      </c>
      <c r="G676" s="21" t="s">
        <v>3302</v>
      </c>
      <c r="H676" s="21" t="s">
        <v>3303</v>
      </c>
    </row>
    <row r="677" spans="3:8" ht="19.8" customHeight="1" x14ac:dyDescent="0.3">
      <c r="C677" s="1"/>
      <c r="D677" s="21" t="s">
        <v>3304</v>
      </c>
      <c r="E677" s="21" t="s">
        <v>902</v>
      </c>
      <c r="F677" s="21" t="s">
        <v>3305</v>
      </c>
      <c r="G677" s="21" t="s">
        <v>3306</v>
      </c>
      <c r="H677" s="21" t="s">
        <v>3307</v>
      </c>
    </row>
    <row r="678" spans="3:8" ht="19.8" customHeight="1" x14ac:dyDescent="0.3">
      <c r="C678" s="1"/>
      <c r="D678" s="21" t="s">
        <v>3308</v>
      </c>
      <c r="E678" s="21" t="s">
        <v>3309</v>
      </c>
      <c r="F678" s="21" t="s">
        <v>3310</v>
      </c>
      <c r="G678" s="21" t="s">
        <v>3311</v>
      </c>
      <c r="H678" s="21" t="s">
        <v>3312</v>
      </c>
    </row>
    <row r="679" spans="3:8" ht="19.8" customHeight="1" x14ac:dyDescent="0.3">
      <c r="C679" s="1"/>
      <c r="D679" s="21" t="s">
        <v>3313</v>
      </c>
      <c r="E679" s="21" t="s">
        <v>3314</v>
      </c>
      <c r="F679" s="21" t="s">
        <v>3315</v>
      </c>
      <c r="G679" s="21" t="s">
        <v>3316</v>
      </c>
      <c r="H679" s="21" t="s">
        <v>3317</v>
      </c>
    </row>
    <row r="680" spans="3:8" ht="19.8" customHeight="1" x14ac:dyDescent="0.3">
      <c r="C680" s="1"/>
      <c r="D680" s="21" t="s">
        <v>3318</v>
      </c>
      <c r="E680" s="21" t="s">
        <v>3319</v>
      </c>
      <c r="F680" s="21" t="s">
        <v>3320</v>
      </c>
      <c r="G680" s="21" t="s">
        <v>3321</v>
      </c>
      <c r="H680" s="21" t="s">
        <v>3322</v>
      </c>
    </row>
    <row r="681" spans="3:8" ht="19.8" customHeight="1" x14ac:dyDescent="0.3">
      <c r="C681" s="1"/>
      <c r="D681" s="21" t="s">
        <v>3323</v>
      </c>
      <c r="E681" s="21" t="s">
        <v>3324</v>
      </c>
      <c r="F681" s="21" t="s">
        <v>3325</v>
      </c>
      <c r="G681" s="21" t="s">
        <v>3326</v>
      </c>
      <c r="H681" s="21" t="s">
        <v>3327</v>
      </c>
    </row>
    <row r="682" spans="3:8" ht="19.8" customHeight="1" x14ac:dyDescent="0.3">
      <c r="C682" s="1"/>
      <c r="D682" s="21" t="s">
        <v>3328</v>
      </c>
      <c r="E682" s="21" t="s">
        <v>3329</v>
      </c>
      <c r="F682" s="21" t="s">
        <v>3330</v>
      </c>
      <c r="G682" s="21" t="s">
        <v>3331</v>
      </c>
      <c r="H682" s="21" t="s">
        <v>3332</v>
      </c>
    </row>
    <row r="683" spans="3:8" ht="19.8" customHeight="1" x14ac:dyDescent="0.3">
      <c r="C683" s="1"/>
      <c r="D683" s="21" t="s">
        <v>3333</v>
      </c>
      <c r="E683" s="21" t="s">
        <v>3334</v>
      </c>
      <c r="F683" s="21" t="s">
        <v>3335</v>
      </c>
      <c r="G683" s="21" t="s">
        <v>3336</v>
      </c>
      <c r="H683" s="21" t="s">
        <v>3337</v>
      </c>
    </row>
    <row r="684" spans="3:8" ht="19.8" customHeight="1" x14ac:dyDescent="0.3">
      <c r="C684" s="1"/>
      <c r="D684" s="21" t="s">
        <v>3338</v>
      </c>
      <c r="E684" s="21" t="s">
        <v>3339</v>
      </c>
      <c r="F684" s="21" t="s">
        <v>3340</v>
      </c>
      <c r="G684" s="21" t="s">
        <v>3341</v>
      </c>
      <c r="H684" s="21" t="s">
        <v>3342</v>
      </c>
    </row>
    <row r="685" spans="3:8" ht="19.8" customHeight="1" x14ac:dyDescent="0.3">
      <c r="C685" s="1"/>
      <c r="D685" s="21" t="s">
        <v>3343</v>
      </c>
      <c r="E685" s="21" t="s">
        <v>3344</v>
      </c>
      <c r="F685" s="21" t="s">
        <v>3345</v>
      </c>
      <c r="G685" s="21" t="s">
        <v>3346</v>
      </c>
      <c r="H685" s="21" t="s">
        <v>3347</v>
      </c>
    </row>
    <row r="686" spans="3:8" ht="19.8" customHeight="1" x14ac:dyDescent="0.3">
      <c r="C686" s="1"/>
      <c r="D686" s="21" t="s">
        <v>3348</v>
      </c>
      <c r="E686" s="21" t="s">
        <v>3349</v>
      </c>
      <c r="F686" s="21" t="s">
        <v>3350</v>
      </c>
      <c r="G686" s="21" t="s">
        <v>3351</v>
      </c>
      <c r="H686" s="21" t="s">
        <v>3352</v>
      </c>
    </row>
    <row r="687" spans="3:8" ht="19.8" customHeight="1" x14ac:dyDescent="0.3">
      <c r="C687" s="1"/>
      <c r="D687" s="21" t="s">
        <v>3353</v>
      </c>
      <c r="E687" s="21" t="s">
        <v>3354</v>
      </c>
      <c r="F687" s="21" t="s">
        <v>3355</v>
      </c>
      <c r="G687" s="21" t="s">
        <v>3356</v>
      </c>
      <c r="H687" s="21" t="s">
        <v>3357</v>
      </c>
    </row>
    <row r="688" spans="3:8" ht="19.8" customHeight="1" x14ac:dyDescent="0.3">
      <c r="C688" s="1"/>
      <c r="D688" s="21" t="s">
        <v>3358</v>
      </c>
      <c r="E688" s="21" t="s">
        <v>3359</v>
      </c>
      <c r="F688" s="21" t="s">
        <v>3360</v>
      </c>
      <c r="G688" s="21" t="s">
        <v>3361</v>
      </c>
      <c r="H688" s="21" t="s">
        <v>3362</v>
      </c>
    </row>
    <row r="689" spans="3:8" ht="19.8" customHeight="1" x14ac:dyDescent="0.3">
      <c r="C689" s="1"/>
      <c r="D689" s="21" t="s">
        <v>3363</v>
      </c>
      <c r="E689" s="21" t="s">
        <v>3364</v>
      </c>
      <c r="F689" s="21" t="s">
        <v>3365</v>
      </c>
      <c r="G689" s="21" t="s">
        <v>3366</v>
      </c>
      <c r="H689" s="21" t="s">
        <v>3367</v>
      </c>
    </row>
    <row r="690" spans="3:8" ht="19.8" customHeight="1" x14ac:dyDescent="0.3">
      <c r="C690" s="1"/>
      <c r="D690" s="21" t="s">
        <v>3368</v>
      </c>
      <c r="E690" s="21" t="s">
        <v>3369</v>
      </c>
      <c r="F690" s="21" t="s">
        <v>3370</v>
      </c>
      <c r="G690" s="21" t="s">
        <v>3371</v>
      </c>
      <c r="H690" s="21" t="s">
        <v>3372</v>
      </c>
    </row>
    <row r="691" spans="3:8" ht="19.8" customHeight="1" x14ac:dyDescent="0.3">
      <c r="C691" s="1"/>
      <c r="D691" s="21" t="s">
        <v>3373</v>
      </c>
      <c r="E691" s="21" t="s">
        <v>3374</v>
      </c>
      <c r="F691" s="21" t="s">
        <v>3375</v>
      </c>
      <c r="G691" s="21" t="s">
        <v>3376</v>
      </c>
      <c r="H691" s="21" t="s">
        <v>3377</v>
      </c>
    </row>
    <row r="692" spans="3:8" ht="19.8" customHeight="1" x14ac:dyDescent="0.3">
      <c r="C692" s="1"/>
      <c r="D692" s="21" t="s">
        <v>3378</v>
      </c>
      <c r="E692" s="21" t="s">
        <v>3379</v>
      </c>
      <c r="F692" s="21" t="s">
        <v>3380</v>
      </c>
      <c r="G692" s="21" t="s">
        <v>3381</v>
      </c>
      <c r="H692" s="21" t="s">
        <v>3382</v>
      </c>
    </row>
    <row r="693" spans="3:8" ht="19.8" customHeight="1" x14ac:dyDescent="0.3">
      <c r="C693" s="1"/>
      <c r="D693" s="21" t="s">
        <v>3383</v>
      </c>
      <c r="E693" s="21" t="s">
        <v>3384</v>
      </c>
      <c r="F693" s="21" t="s">
        <v>3385</v>
      </c>
      <c r="G693" s="21" t="s">
        <v>3386</v>
      </c>
      <c r="H693" s="21" t="s">
        <v>3387</v>
      </c>
    </row>
    <row r="694" spans="3:8" ht="19.8" customHeight="1" x14ac:dyDescent="0.3">
      <c r="C694" s="1"/>
      <c r="D694" s="21" t="s">
        <v>3388</v>
      </c>
      <c r="E694" s="21" t="s">
        <v>3389</v>
      </c>
      <c r="F694" s="21" t="s">
        <v>3390</v>
      </c>
      <c r="G694" s="21" t="s">
        <v>3391</v>
      </c>
      <c r="H694" s="21" t="s">
        <v>3392</v>
      </c>
    </row>
    <row r="695" spans="3:8" ht="19.8" customHeight="1" x14ac:dyDescent="0.3">
      <c r="C695" s="1"/>
      <c r="D695" s="21" t="s">
        <v>3393</v>
      </c>
      <c r="E695" s="21" t="s">
        <v>3394</v>
      </c>
      <c r="F695" s="21" t="s">
        <v>3395</v>
      </c>
      <c r="G695" s="21" t="s">
        <v>3396</v>
      </c>
      <c r="H695" s="21" t="s">
        <v>3397</v>
      </c>
    </row>
    <row r="696" spans="3:8" ht="19.8" customHeight="1" x14ac:dyDescent="0.3">
      <c r="C696" s="1"/>
      <c r="D696" s="21" t="s">
        <v>3398</v>
      </c>
      <c r="E696" s="21" t="s">
        <v>3399</v>
      </c>
      <c r="F696" s="21" t="s">
        <v>3400</v>
      </c>
      <c r="G696" s="21" t="s">
        <v>3401</v>
      </c>
      <c r="H696" s="21" t="s">
        <v>3402</v>
      </c>
    </row>
    <row r="697" spans="3:8" ht="19.8" customHeight="1" x14ac:dyDescent="0.3">
      <c r="C697" s="1"/>
      <c r="D697" s="21" t="s">
        <v>3403</v>
      </c>
      <c r="E697" s="21" t="s">
        <v>3404</v>
      </c>
      <c r="F697" s="21" t="s">
        <v>3405</v>
      </c>
      <c r="G697" s="21" t="s">
        <v>3406</v>
      </c>
      <c r="H697" s="21" t="s">
        <v>3407</v>
      </c>
    </row>
    <row r="698" spans="3:8" ht="19.8" customHeight="1" x14ac:dyDescent="0.3">
      <c r="C698" s="1"/>
      <c r="D698" s="21" t="s">
        <v>3408</v>
      </c>
      <c r="E698" s="21" t="s">
        <v>3409</v>
      </c>
      <c r="F698" s="21" t="s">
        <v>3410</v>
      </c>
      <c r="G698" s="21" t="s">
        <v>3411</v>
      </c>
      <c r="H698" s="21" t="s">
        <v>3412</v>
      </c>
    </row>
    <row r="699" spans="3:8" ht="19.8" customHeight="1" x14ac:dyDescent="0.3">
      <c r="C699" s="1"/>
      <c r="D699" s="21" t="s">
        <v>3413</v>
      </c>
      <c r="E699" s="21" t="s">
        <v>3414</v>
      </c>
      <c r="F699" s="21" t="s">
        <v>3415</v>
      </c>
      <c r="G699" s="21" t="s">
        <v>3416</v>
      </c>
      <c r="H699" s="21" t="s">
        <v>3417</v>
      </c>
    </row>
    <row r="700" spans="3:8" ht="19.8" customHeight="1" x14ac:dyDescent="0.3">
      <c r="C700" s="1"/>
      <c r="D700" s="21" t="s">
        <v>3418</v>
      </c>
      <c r="E700" s="21" t="s">
        <v>3419</v>
      </c>
      <c r="F700" s="21" t="s">
        <v>3420</v>
      </c>
      <c r="G700" s="21" t="s">
        <v>3421</v>
      </c>
      <c r="H700" s="21" t="s">
        <v>3422</v>
      </c>
    </row>
    <row r="701" spans="3:8" ht="19.8" customHeight="1" x14ac:dyDescent="0.3">
      <c r="C701" s="1"/>
      <c r="D701" s="21" t="s">
        <v>3423</v>
      </c>
      <c r="E701" s="21" t="s">
        <v>3424</v>
      </c>
      <c r="F701" s="21" t="s">
        <v>3425</v>
      </c>
      <c r="G701" s="21" t="s">
        <v>3426</v>
      </c>
      <c r="H701" s="21" t="s">
        <v>3427</v>
      </c>
    </row>
    <row r="702" spans="3:8" ht="19.8" customHeight="1" x14ac:dyDescent="0.3">
      <c r="C702" s="1"/>
      <c r="D702" s="21" t="s">
        <v>3428</v>
      </c>
      <c r="E702" s="21" t="s">
        <v>3429</v>
      </c>
      <c r="F702" s="21" t="s">
        <v>3430</v>
      </c>
      <c r="G702" s="21" t="s">
        <v>3431</v>
      </c>
      <c r="H702" s="21" t="s">
        <v>3432</v>
      </c>
    </row>
    <row r="703" spans="3:8" ht="19.8" customHeight="1" x14ac:dyDescent="0.3">
      <c r="C703" s="1"/>
      <c r="D703" s="21" t="s">
        <v>3433</v>
      </c>
      <c r="E703" s="21" t="s">
        <v>3434</v>
      </c>
      <c r="F703" s="21" t="s">
        <v>3435</v>
      </c>
      <c r="G703" s="21" t="s">
        <v>3436</v>
      </c>
      <c r="H703" s="21" t="s">
        <v>3437</v>
      </c>
    </row>
    <row r="704" spans="3:8" ht="19.8" customHeight="1" x14ac:dyDescent="0.3">
      <c r="C704" s="1"/>
      <c r="D704" s="21" t="s">
        <v>3438</v>
      </c>
      <c r="E704" s="21" t="s">
        <v>2759</v>
      </c>
      <c r="F704" s="21" t="s">
        <v>3439</v>
      </c>
      <c r="G704" s="21" t="s">
        <v>3440</v>
      </c>
      <c r="H704" s="21" t="s">
        <v>3441</v>
      </c>
    </row>
    <row r="705" spans="3:8" ht="19.8" customHeight="1" x14ac:dyDescent="0.3">
      <c r="C705" s="1"/>
      <c r="D705" s="21" t="s">
        <v>3442</v>
      </c>
      <c r="E705" s="21" t="s">
        <v>3443</v>
      </c>
      <c r="F705" s="21" t="s">
        <v>3444</v>
      </c>
      <c r="G705" s="21" t="s">
        <v>3445</v>
      </c>
      <c r="H705" s="21" t="s">
        <v>3446</v>
      </c>
    </row>
    <row r="706" spans="3:8" ht="19.8" customHeight="1" x14ac:dyDescent="0.3">
      <c r="C706" s="1"/>
      <c r="D706" s="21" t="s">
        <v>3447</v>
      </c>
      <c r="E706" s="21" t="s">
        <v>3448</v>
      </c>
      <c r="F706" s="21" t="s">
        <v>3449</v>
      </c>
      <c r="G706" s="21" t="s">
        <v>3450</v>
      </c>
      <c r="H706" s="21" t="s">
        <v>3451</v>
      </c>
    </row>
    <row r="707" spans="3:8" ht="19.8" customHeight="1" x14ac:dyDescent="0.3">
      <c r="C707" s="1"/>
      <c r="D707" s="21" t="s">
        <v>3452</v>
      </c>
      <c r="E707" s="21" t="s">
        <v>3453</v>
      </c>
      <c r="F707" s="21" t="s">
        <v>3454</v>
      </c>
      <c r="G707" s="21" t="s">
        <v>3455</v>
      </c>
      <c r="H707" s="21" t="s">
        <v>3456</v>
      </c>
    </row>
    <row r="708" spans="3:8" ht="19.8" customHeight="1" x14ac:dyDescent="0.3">
      <c r="C708" s="1"/>
      <c r="D708" s="21" t="s">
        <v>3457</v>
      </c>
      <c r="E708" s="21" t="s">
        <v>3458</v>
      </c>
      <c r="F708" s="21" t="s">
        <v>3459</v>
      </c>
      <c r="G708" s="21" t="s">
        <v>3460</v>
      </c>
      <c r="H708" s="21" t="s">
        <v>3461</v>
      </c>
    </row>
    <row r="709" spans="3:8" ht="19.8" customHeight="1" x14ac:dyDescent="0.3">
      <c r="C709" s="1"/>
      <c r="D709" s="21" t="s">
        <v>3462</v>
      </c>
      <c r="E709" s="21" t="s">
        <v>3463</v>
      </c>
      <c r="F709" s="21" t="s">
        <v>3464</v>
      </c>
      <c r="G709" s="21" t="s">
        <v>3465</v>
      </c>
      <c r="H709" s="21" t="s">
        <v>3466</v>
      </c>
    </row>
    <row r="710" spans="3:8" ht="19.8" customHeight="1" x14ac:dyDescent="0.3">
      <c r="C710" s="1"/>
      <c r="D710" s="21" t="s">
        <v>3467</v>
      </c>
      <c r="E710" s="21" t="s">
        <v>3127</v>
      </c>
      <c r="F710" s="21" t="s">
        <v>3468</v>
      </c>
      <c r="G710" s="21" t="s">
        <v>3469</v>
      </c>
      <c r="H710" s="21" t="s">
        <v>3470</v>
      </c>
    </row>
    <row r="711" spans="3:8" ht="19.8" customHeight="1" x14ac:dyDescent="0.3">
      <c r="C711" s="1"/>
      <c r="D711" s="21" t="s">
        <v>3471</v>
      </c>
      <c r="E711" s="21" t="s">
        <v>3472</v>
      </c>
      <c r="F711" s="21" t="s">
        <v>3473</v>
      </c>
      <c r="G711" s="21" t="s">
        <v>3474</v>
      </c>
      <c r="H711" s="21" t="s">
        <v>3475</v>
      </c>
    </row>
    <row r="712" spans="3:8" ht="19.8" customHeight="1" x14ac:dyDescent="0.3">
      <c r="C712" s="1"/>
      <c r="D712" s="21" t="s">
        <v>3476</v>
      </c>
      <c r="E712" s="21" t="s">
        <v>3477</v>
      </c>
      <c r="F712" s="21" t="s">
        <v>3478</v>
      </c>
      <c r="G712" s="21" t="s">
        <v>3479</v>
      </c>
      <c r="H712" s="21" t="s">
        <v>3480</v>
      </c>
    </row>
    <row r="713" spans="3:8" ht="19.8" customHeight="1" x14ac:dyDescent="0.3">
      <c r="C713" s="1"/>
      <c r="D713" s="21" t="s">
        <v>3481</v>
      </c>
      <c r="E713" s="21" t="s">
        <v>1774</v>
      </c>
      <c r="F713" s="21" t="s">
        <v>3482</v>
      </c>
      <c r="G713" s="21" t="s">
        <v>3483</v>
      </c>
      <c r="H713" s="21" t="s">
        <v>3484</v>
      </c>
    </row>
    <row r="714" spans="3:8" ht="19.8" customHeight="1" x14ac:dyDescent="0.3">
      <c r="C714" s="1"/>
      <c r="D714" s="21" t="s">
        <v>3485</v>
      </c>
      <c r="E714" s="21" t="s">
        <v>3486</v>
      </c>
      <c r="F714" s="21" t="s">
        <v>3487</v>
      </c>
      <c r="G714" s="21" t="s">
        <v>3488</v>
      </c>
      <c r="H714" s="21" t="s">
        <v>3489</v>
      </c>
    </row>
    <row r="715" spans="3:8" ht="19.8" customHeight="1" x14ac:dyDescent="0.3">
      <c r="C715" s="1"/>
      <c r="D715" s="21" t="s">
        <v>3490</v>
      </c>
      <c r="E715" s="21" t="s">
        <v>3491</v>
      </c>
      <c r="F715" s="21" t="s">
        <v>3492</v>
      </c>
      <c r="G715" s="21" t="s">
        <v>3493</v>
      </c>
      <c r="H715" s="21" t="s">
        <v>3494</v>
      </c>
    </row>
    <row r="716" spans="3:8" ht="19.8" customHeight="1" x14ac:dyDescent="0.3">
      <c r="C716" s="1"/>
      <c r="D716" s="21" t="s">
        <v>3495</v>
      </c>
      <c r="E716" s="21" t="s">
        <v>3496</v>
      </c>
      <c r="F716" s="21" t="s">
        <v>3497</v>
      </c>
      <c r="G716" s="21" t="s">
        <v>3498</v>
      </c>
      <c r="H716" s="21" t="s">
        <v>3499</v>
      </c>
    </row>
    <row r="717" spans="3:8" ht="19.8" customHeight="1" x14ac:dyDescent="0.3">
      <c r="C717" s="1"/>
      <c r="D717" s="21" t="s">
        <v>3500</v>
      </c>
      <c r="E717" s="21" t="s">
        <v>406</v>
      </c>
      <c r="F717" s="21" t="s">
        <v>3501</v>
      </c>
      <c r="G717" s="21" t="s">
        <v>3502</v>
      </c>
      <c r="H717" s="21" t="s">
        <v>3503</v>
      </c>
    </row>
    <row r="718" spans="3:8" ht="19.8" customHeight="1" x14ac:dyDescent="0.3">
      <c r="C718" s="1"/>
      <c r="D718" s="21" t="s">
        <v>3504</v>
      </c>
      <c r="E718" s="21" t="s">
        <v>2139</v>
      </c>
      <c r="F718" s="21" t="s">
        <v>3505</v>
      </c>
      <c r="G718" s="21" t="s">
        <v>3506</v>
      </c>
      <c r="H718" s="21" t="s">
        <v>3507</v>
      </c>
    </row>
    <row r="719" spans="3:8" ht="19.8" customHeight="1" x14ac:dyDescent="0.3">
      <c r="C719" s="1"/>
      <c r="D719" s="21" t="s">
        <v>3508</v>
      </c>
      <c r="E719" s="21" t="s">
        <v>3509</v>
      </c>
      <c r="F719" s="21" t="s">
        <v>3510</v>
      </c>
      <c r="G719" s="21" t="s">
        <v>3511</v>
      </c>
      <c r="H719" s="21" t="s">
        <v>3512</v>
      </c>
    </row>
    <row r="720" spans="3:8" ht="19.8" customHeight="1" x14ac:dyDescent="0.3">
      <c r="C720" s="1"/>
      <c r="D720" s="21" t="s">
        <v>3513</v>
      </c>
      <c r="E720" s="21" t="s">
        <v>421</v>
      </c>
      <c r="F720" s="21" t="s">
        <v>3514</v>
      </c>
      <c r="G720" s="21" t="s">
        <v>3515</v>
      </c>
      <c r="H720" s="21" t="s">
        <v>3516</v>
      </c>
    </row>
    <row r="721" spans="3:8" ht="19.8" customHeight="1" x14ac:dyDescent="0.3">
      <c r="C721" s="1"/>
      <c r="D721" s="21" t="s">
        <v>3517</v>
      </c>
      <c r="E721" s="21" t="s">
        <v>2154</v>
      </c>
      <c r="F721" s="21" t="s">
        <v>3518</v>
      </c>
      <c r="G721" s="21" t="s">
        <v>3519</v>
      </c>
      <c r="H721" s="21" t="s">
        <v>3520</v>
      </c>
    </row>
    <row r="722" spans="3:8" ht="19.8" customHeight="1" x14ac:dyDescent="0.3">
      <c r="C722" s="1"/>
      <c r="D722" s="21" t="s">
        <v>3521</v>
      </c>
      <c r="E722" s="21" t="s">
        <v>3522</v>
      </c>
      <c r="F722" s="21" t="s">
        <v>3523</v>
      </c>
      <c r="G722" s="21" t="s">
        <v>3524</v>
      </c>
      <c r="H722" s="21" t="s">
        <v>3525</v>
      </c>
    </row>
    <row r="723" spans="3:8" ht="19.8" customHeight="1" x14ac:dyDescent="0.3">
      <c r="C723" s="1"/>
      <c r="D723" s="21" t="s">
        <v>3526</v>
      </c>
      <c r="E723" s="21" t="s">
        <v>783</v>
      </c>
      <c r="F723" s="21" t="s">
        <v>3527</v>
      </c>
      <c r="G723" s="21" t="s">
        <v>3528</v>
      </c>
      <c r="H723" s="21" t="s">
        <v>3529</v>
      </c>
    </row>
    <row r="724" spans="3:8" ht="19.8" customHeight="1" x14ac:dyDescent="0.3">
      <c r="C724" s="1"/>
      <c r="D724" s="21" t="s">
        <v>3530</v>
      </c>
      <c r="E724" s="21" t="s">
        <v>3531</v>
      </c>
      <c r="F724" s="21" t="s">
        <v>3532</v>
      </c>
      <c r="G724" s="21" t="s">
        <v>3533</v>
      </c>
      <c r="H724" s="21" t="s">
        <v>3534</v>
      </c>
    </row>
    <row r="725" spans="3:8" ht="19.8" customHeight="1" x14ac:dyDescent="0.3">
      <c r="C725" s="1"/>
      <c r="D725" s="21" t="s">
        <v>3535</v>
      </c>
      <c r="E725" s="21" t="s">
        <v>3536</v>
      </c>
      <c r="F725" s="21" t="s">
        <v>3537</v>
      </c>
      <c r="G725" s="21" t="s">
        <v>3538</v>
      </c>
      <c r="H725" s="21" t="s">
        <v>3539</v>
      </c>
    </row>
    <row r="726" spans="3:8" ht="19.8" customHeight="1" x14ac:dyDescent="0.3">
      <c r="C726" s="1"/>
      <c r="D726" s="21" t="s">
        <v>3540</v>
      </c>
      <c r="E726" s="21" t="s">
        <v>3541</v>
      </c>
      <c r="F726" s="21" t="s">
        <v>3542</v>
      </c>
      <c r="G726" s="21" t="s">
        <v>3543</v>
      </c>
      <c r="H726" s="21" t="s">
        <v>3544</v>
      </c>
    </row>
    <row r="727" spans="3:8" ht="19.8" customHeight="1" x14ac:dyDescent="0.3">
      <c r="C727" s="1"/>
      <c r="D727" s="21" t="s">
        <v>3545</v>
      </c>
      <c r="E727" s="21" t="s">
        <v>3546</v>
      </c>
      <c r="F727" s="21" t="s">
        <v>3547</v>
      </c>
      <c r="G727" s="21" t="s">
        <v>3548</v>
      </c>
      <c r="H727" s="21" t="s">
        <v>3549</v>
      </c>
    </row>
    <row r="728" spans="3:8" ht="19.8" customHeight="1" x14ac:dyDescent="0.3">
      <c r="C728" s="1"/>
      <c r="D728" s="21" t="s">
        <v>3550</v>
      </c>
      <c r="E728" s="21" t="s">
        <v>3551</v>
      </c>
      <c r="F728" s="21" t="s">
        <v>3552</v>
      </c>
      <c r="G728" s="21" t="s">
        <v>3553</v>
      </c>
      <c r="H728" s="21" t="s">
        <v>3554</v>
      </c>
    </row>
    <row r="729" spans="3:8" ht="19.8" customHeight="1" x14ac:dyDescent="0.3">
      <c r="C729" s="1"/>
      <c r="D729" s="21" t="s">
        <v>3555</v>
      </c>
      <c r="E729" s="21" t="s">
        <v>2884</v>
      </c>
      <c r="F729" s="21" t="s">
        <v>3556</v>
      </c>
      <c r="G729" s="21" t="s">
        <v>3557</v>
      </c>
      <c r="H729" s="21" t="s">
        <v>3558</v>
      </c>
    </row>
    <row r="730" spans="3:8" ht="19.8" customHeight="1" x14ac:dyDescent="0.3">
      <c r="C730" s="1"/>
      <c r="D730" s="21" t="s">
        <v>3559</v>
      </c>
      <c r="E730" s="21" t="s">
        <v>3560</v>
      </c>
      <c r="F730" s="21" t="s">
        <v>3561</v>
      </c>
      <c r="G730" s="21" t="s">
        <v>3562</v>
      </c>
      <c r="H730" s="21" t="s">
        <v>3563</v>
      </c>
    </row>
    <row r="731" spans="3:8" ht="19.8" customHeight="1" x14ac:dyDescent="0.3">
      <c r="C731" s="1"/>
      <c r="D731" s="21" t="s">
        <v>3564</v>
      </c>
      <c r="E731" s="21" t="s">
        <v>3565</v>
      </c>
      <c r="F731" s="21" t="s">
        <v>3566</v>
      </c>
      <c r="G731" s="21" t="s">
        <v>3567</v>
      </c>
      <c r="H731" s="21" t="s">
        <v>3568</v>
      </c>
    </row>
    <row r="732" spans="3:8" ht="19.8" customHeight="1" x14ac:dyDescent="0.3">
      <c r="C732" s="1"/>
      <c r="D732" s="21" t="s">
        <v>3569</v>
      </c>
      <c r="E732" s="21" t="s">
        <v>3570</v>
      </c>
      <c r="F732" s="21" t="s">
        <v>3571</v>
      </c>
      <c r="G732" s="21" t="s">
        <v>3572</v>
      </c>
      <c r="H732" s="21" t="s">
        <v>3573</v>
      </c>
    </row>
    <row r="733" spans="3:8" ht="19.8" customHeight="1" x14ac:dyDescent="0.3">
      <c r="C733" s="1"/>
      <c r="D733" s="21" t="s">
        <v>3574</v>
      </c>
      <c r="E733" s="21" t="s">
        <v>1182</v>
      </c>
      <c r="F733" s="21" t="s">
        <v>3575</v>
      </c>
      <c r="G733" s="21" t="s">
        <v>3576</v>
      </c>
      <c r="H733" s="21" t="s">
        <v>3577</v>
      </c>
    </row>
    <row r="734" spans="3:8" ht="19.8" customHeight="1" x14ac:dyDescent="0.3">
      <c r="C734" s="1"/>
      <c r="D734" s="21" t="s">
        <v>3578</v>
      </c>
      <c r="E734" s="21" t="s">
        <v>3579</v>
      </c>
      <c r="F734" s="21" t="s">
        <v>3580</v>
      </c>
      <c r="G734" s="21" t="s">
        <v>3581</v>
      </c>
      <c r="H734" s="21" t="s">
        <v>3582</v>
      </c>
    </row>
    <row r="735" spans="3:8" ht="19.8" customHeight="1" x14ac:dyDescent="0.3">
      <c r="C735" s="1"/>
      <c r="D735" s="21" t="s">
        <v>3583</v>
      </c>
      <c r="E735" s="21" t="s">
        <v>3246</v>
      </c>
      <c r="F735" s="21" t="s">
        <v>3584</v>
      </c>
      <c r="G735" s="21" t="s">
        <v>3585</v>
      </c>
      <c r="H735" s="21" t="s">
        <v>3586</v>
      </c>
    </row>
    <row r="736" spans="3:8" ht="19.8" customHeight="1" x14ac:dyDescent="0.3">
      <c r="C736" s="1"/>
      <c r="D736" s="21" t="s">
        <v>3587</v>
      </c>
      <c r="E736" s="21" t="s">
        <v>3588</v>
      </c>
      <c r="F736" s="21" t="s">
        <v>3589</v>
      </c>
      <c r="G736" s="21" t="s">
        <v>3590</v>
      </c>
      <c r="H736" s="21" t="s">
        <v>3591</v>
      </c>
    </row>
    <row r="737" spans="3:8" ht="19.8" customHeight="1" x14ac:dyDescent="0.3">
      <c r="C737" s="1"/>
      <c r="D737" s="21" t="s">
        <v>3592</v>
      </c>
      <c r="E737" s="21" t="s">
        <v>3593</v>
      </c>
      <c r="F737" s="21" t="s">
        <v>3594</v>
      </c>
      <c r="G737" s="21" t="s">
        <v>3595</v>
      </c>
      <c r="H737" s="21" t="s">
        <v>3596</v>
      </c>
    </row>
    <row r="738" spans="3:8" ht="19.8" customHeight="1" x14ac:dyDescent="0.3">
      <c r="C738" s="1"/>
      <c r="D738" s="21" t="s">
        <v>3597</v>
      </c>
      <c r="E738" s="21" t="s">
        <v>3598</v>
      </c>
      <c r="F738" s="21" t="s">
        <v>3599</v>
      </c>
      <c r="G738" s="21" t="s">
        <v>3600</v>
      </c>
      <c r="H738" s="21" t="s">
        <v>3601</v>
      </c>
    </row>
    <row r="739" spans="3:8" ht="19.8" customHeight="1" x14ac:dyDescent="0.3">
      <c r="C739" s="1"/>
      <c r="D739" s="21" t="s">
        <v>3602</v>
      </c>
      <c r="E739" s="21" t="s">
        <v>3603</v>
      </c>
      <c r="F739" s="21" t="s">
        <v>3604</v>
      </c>
      <c r="G739" s="21" t="s">
        <v>3605</v>
      </c>
      <c r="H739" s="21" t="s">
        <v>3606</v>
      </c>
    </row>
    <row r="740" spans="3:8" ht="19.8" customHeight="1" x14ac:dyDescent="0.3">
      <c r="C740" s="1"/>
      <c r="D740" s="21" t="s">
        <v>3607</v>
      </c>
      <c r="E740" s="21" t="s">
        <v>3608</v>
      </c>
      <c r="F740" s="21" t="s">
        <v>3609</v>
      </c>
      <c r="G740" s="21" t="s">
        <v>3610</v>
      </c>
      <c r="H740" s="21" t="s">
        <v>3611</v>
      </c>
    </row>
    <row r="741" spans="3:8" ht="19.8" customHeight="1" x14ac:dyDescent="0.3">
      <c r="C741" s="1"/>
      <c r="D741" s="21" t="s">
        <v>3612</v>
      </c>
      <c r="E741" s="21" t="s">
        <v>3613</v>
      </c>
      <c r="F741" s="21" t="s">
        <v>3614</v>
      </c>
      <c r="G741" s="21" t="s">
        <v>3615</v>
      </c>
      <c r="H741" s="21" t="s">
        <v>3616</v>
      </c>
    </row>
    <row r="742" spans="3:8" ht="19.8" customHeight="1" x14ac:dyDescent="0.3">
      <c r="C742" s="1"/>
      <c r="D742" s="21" t="s">
        <v>3617</v>
      </c>
      <c r="E742" s="21" t="s">
        <v>3618</v>
      </c>
      <c r="F742" s="21" t="s">
        <v>3619</v>
      </c>
      <c r="G742" s="21" t="s">
        <v>3620</v>
      </c>
      <c r="H742" s="21" t="s">
        <v>3621</v>
      </c>
    </row>
    <row r="743" spans="3:8" ht="19.8" customHeight="1" x14ac:dyDescent="0.3">
      <c r="C743" s="1"/>
      <c r="D743" s="21" t="s">
        <v>3622</v>
      </c>
      <c r="E743" s="21" t="s">
        <v>2952</v>
      </c>
      <c r="F743" s="21" t="s">
        <v>3623</v>
      </c>
      <c r="G743" s="21" t="s">
        <v>3624</v>
      </c>
      <c r="H743" s="21" t="s">
        <v>3625</v>
      </c>
    </row>
    <row r="744" spans="3:8" ht="19.8" customHeight="1" x14ac:dyDescent="0.3">
      <c r="C744" s="1"/>
      <c r="D744" s="21" t="s">
        <v>3626</v>
      </c>
      <c r="E744" s="21" t="s">
        <v>3627</v>
      </c>
      <c r="F744" s="21" t="s">
        <v>3628</v>
      </c>
      <c r="G744" s="21" t="s">
        <v>3629</v>
      </c>
      <c r="H744" s="21" t="s">
        <v>3630</v>
      </c>
    </row>
    <row r="745" spans="3:8" ht="19.8" customHeight="1" x14ac:dyDescent="0.3">
      <c r="C745" s="1"/>
      <c r="D745" s="21" t="s">
        <v>3631</v>
      </c>
      <c r="E745" s="21" t="s">
        <v>3632</v>
      </c>
      <c r="F745" s="21" t="s">
        <v>3633</v>
      </c>
      <c r="G745" s="21" t="s">
        <v>3634</v>
      </c>
      <c r="H745" s="21" t="s">
        <v>3635</v>
      </c>
    </row>
    <row r="746" spans="3:8" ht="19.8" customHeight="1" x14ac:dyDescent="0.3">
      <c r="C746" s="1"/>
      <c r="D746" s="21" t="s">
        <v>3636</v>
      </c>
      <c r="E746" s="21" t="s">
        <v>3637</v>
      </c>
      <c r="F746" s="21" t="s">
        <v>3638</v>
      </c>
      <c r="G746" s="21" t="s">
        <v>3639</v>
      </c>
      <c r="H746" s="21" t="s">
        <v>3640</v>
      </c>
    </row>
    <row r="747" spans="3:8" ht="19.8" customHeight="1" x14ac:dyDescent="0.3">
      <c r="C747" s="1"/>
      <c r="D747" s="21" t="s">
        <v>3641</v>
      </c>
      <c r="E747" s="21" t="s">
        <v>3642</v>
      </c>
      <c r="F747" s="21" t="s">
        <v>3643</v>
      </c>
      <c r="G747" s="21" t="s">
        <v>3644</v>
      </c>
      <c r="H747" s="21" t="s">
        <v>3645</v>
      </c>
    </row>
    <row r="748" spans="3:8" ht="19.8" customHeight="1" x14ac:dyDescent="0.3">
      <c r="C748" s="1"/>
      <c r="D748" s="21" t="s">
        <v>3646</v>
      </c>
      <c r="E748" s="21" t="s">
        <v>3647</v>
      </c>
      <c r="F748" s="21" t="s">
        <v>3648</v>
      </c>
      <c r="G748" s="21" t="s">
        <v>3649</v>
      </c>
      <c r="H748" s="21" t="s">
        <v>3650</v>
      </c>
    </row>
    <row r="749" spans="3:8" ht="19.8" customHeight="1" x14ac:dyDescent="0.3">
      <c r="C749" s="1"/>
      <c r="D749" s="21" t="s">
        <v>3651</v>
      </c>
      <c r="E749" s="21" t="s">
        <v>3652</v>
      </c>
      <c r="F749" s="21" t="s">
        <v>3653</v>
      </c>
      <c r="G749" s="21" t="s">
        <v>3654</v>
      </c>
      <c r="H749" s="21" t="s">
        <v>3655</v>
      </c>
    </row>
    <row r="750" spans="3:8" ht="19.8" customHeight="1" x14ac:dyDescent="0.3">
      <c r="C750" s="1"/>
      <c r="D750" s="21" t="s">
        <v>3656</v>
      </c>
      <c r="E750" s="21" t="s">
        <v>3657</v>
      </c>
      <c r="F750" s="21" t="s">
        <v>3658</v>
      </c>
      <c r="G750" s="21" t="s">
        <v>3659</v>
      </c>
      <c r="H750" s="21" t="s">
        <v>3660</v>
      </c>
    </row>
    <row r="751" spans="3:8" ht="19.8" customHeight="1" x14ac:dyDescent="0.3">
      <c r="C751" s="1"/>
      <c r="D751" s="21" t="s">
        <v>3661</v>
      </c>
      <c r="E751" s="21" t="s">
        <v>3662</v>
      </c>
      <c r="F751" s="21" t="s">
        <v>3663</v>
      </c>
      <c r="G751" s="21" t="s">
        <v>3664</v>
      </c>
      <c r="H751" s="21" t="s">
        <v>3665</v>
      </c>
    </row>
    <row r="752" spans="3:8" ht="19.8" customHeight="1" x14ac:dyDescent="0.3">
      <c r="C752" s="1"/>
      <c r="D752" s="21" t="s">
        <v>3666</v>
      </c>
      <c r="E752" s="21" t="s">
        <v>3667</v>
      </c>
      <c r="F752" s="21" t="s">
        <v>3668</v>
      </c>
      <c r="G752" s="21" t="s">
        <v>3669</v>
      </c>
      <c r="H752" s="21" t="s">
        <v>3670</v>
      </c>
    </row>
    <row r="753" spans="3:8" ht="19.8" customHeight="1" x14ac:dyDescent="0.3">
      <c r="C753" s="1"/>
      <c r="D753" s="21" t="s">
        <v>3671</v>
      </c>
      <c r="E753" s="21" t="s">
        <v>3672</v>
      </c>
      <c r="F753" s="21" t="s">
        <v>3673</v>
      </c>
      <c r="G753" s="21" t="s">
        <v>3674</v>
      </c>
      <c r="H753" s="21" t="s">
        <v>3675</v>
      </c>
    </row>
    <row r="754" spans="3:8" ht="19.8" customHeight="1" x14ac:dyDescent="0.3">
      <c r="C754" s="1"/>
      <c r="D754" s="21" t="s">
        <v>3676</v>
      </c>
      <c r="E754" s="21" t="s">
        <v>590</v>
      </c>
      <c r="F754" s="21" t="s">
        <v>3677</v>
      </c>
      <c r="G754" s="21" t="s">
        <v>3678</v>
      </c>
      <c r="H754" s="21" t="s">
        <v>3679</v>
      </c>
    </row>
    <row r="755" spans="3:8" ht="19.8" customHeight="1" x14ac:dyDescent="0.3">
      <c r="C755" s="1"/>
      <c r="D755" s="21" t="s">
        <v>3680</v>
      </c>
      <c r="E755" s="21" t="s">
        <v>3681</v>
      </c>
      <c r="F755" s="21" t="s">
        <v>3682</v>
      </c>
      <c r="G755" s="21" t="s">
        <v>3683</v>
      </c>
      <c r="H755" s="21" t="s">
        <v>3684</v>
      </c>
    </row>
    <row r="756" spans="3:8" ht="19.8" customHeight="1" x14ac:dyDescent="0.3">
      <c r="C756" s="1"/>
      <c r="D756" s="21" t="s">
        <v>3685</v>
      </c>
      <c r="E756" s="21" t="s">
        <v>3686</v>
      </c>
      <c r="F756" s="21" t="s">
        <v>3687</v>
      </c>
      <c r="G756" s="21" t="s">
        <v>3688</v>
      </c>
      <c r="H756" s="21" t="s">
        <v>3689</v>
      </c>
    </row>
    <row r="757" spans="3:8" ht="19.8" customHeight="1" x14ac:dyDescent="0.3">
      <c r="C757" s="1"/>
      <c r="D757" s="21" t="s">
        <v>3690</v>
      </c>
      <c r="E757" s="21" t="s">
        <v>3691</v>
      </c>
      <c r="F757" s="21" t="s">
        <v>3692</v>
      </c>
      <c r="G757" s="21" t="s">
        <v>3693</v>
      </c>
      <c r="H757" s="21" t="s">
        <v>3694</v>
      </c>
    </row>
    <row r="758" spans="3:8" ht="19.8" customHeight="1" x14ac:dyDescent="0.3">
      <c r="C758" s="1"/>
      <c r="D758" s="21" t="s">
        <v>3695</v>
      </c>
      <c r="E758" s="21" t="s">
        <v>3696</v>
      </c>
      <c r="F758" s="21" t="s">
        <v>3697</v>
      </c>
      <c r="G758" s="21" t="s">
        <v>3698</v>
      </c>
      <c r="H758" s="21" t="s">
        <v>3699</v>
      </c>
    </row>
    <row r="759" spans="3:8" ht="19.8" customHeight="1" x14ac:dyDescent="0.3">
      <c r="C759" s="1"/>
      <c r="D759" s="21" t="s">
        <v>3700</v>
      </c>
      <c r="E759" s="21" t="s">
        <v>962</v>
      </c>
      <c r="F759" s="21" t="s">
        <v>3701</v>
      </c>
      <c r="G759" s="21" t="s">
        <v>3702</v>
      </c>
      <c r="H759" s="21" t="s">
        <v>3703</v>
      </c>
    </row>
    <row r="760" spans="3:8" ht="19.8" customHeight="1" x14ac:dyDescent="0.3">
      <c r="C760" s="1"/>
      <c r="D760" s="21" t="s">
        <v>3704</v>
      </c>
      <c r="E760" s="21" t="s">
        <v>3705</v>
      </c>
      <c r="F760" s="21" t="s">
        <v>3706</v>
      </c>
      <c r="G760" s="21" t="s">
        <v>3707</v>
      </c>
      <c r="H760" s="21" t="s">
        <v>3708</v>
      </c>
    </row>
    <row r="761" spans="3:8" ht="19.8" customHeight="1" x14ac:dyDescent="0.3">
      <c r="C761" s="1"/>
      <c r="D761" s="21" t="s">
        <v>3709</v>
      </c>
      <c r="E761" s="21" t="s">
        <v>3710</v>
      </c>
      <c r="F761" s="21" t="s">
        <v>3711</v>
      </c>
      <c r="G761" s="21" t="s">
        <v>3712</v>
      </c>
      <c r="H761" s="21" t="s">
        <v>3713</v>
      </c>
    </row>
    <row r="762" spans="3:8" ht="19.8" customHeight="1" x14ac:dyDescent="0.3">
      <c r="C762" s="1"/>
      <c r="D762" s="21" t="s">
        <v>3714</v>
      </c>
      <c r="E762" s="21" t="s">
        <v>3715</v>
      </c>
      <c r="F762" s="21" t="s">
        <v>3716</v>
      </c>
      <c r="G762" s="21" t="s">
        <v>3717</v>
      </c>
      <c r="H762" s="21" t="s">
        <v>3718</v>
      </c>
    </row>
    <row r="763" spans="3:8" ht="19.8" customHeight="1" x14ac:dyDescent="0.3">
      <c r="C763" s="1"/>
      <c r="D763" s="21" t="s">
        <v>3719</v>
      </c>
      <c r="E763" s="21" t="s">
        <v>1677</v>
      </c>
      <c r="F763" s="21" t="s">
        <v>3720</v>
      </c>
      <c r="G763" s="21" t="s">
        <v>3721</v>
      </c>
      <c r="H763" s="21" t="s">
        <v>3722</v>
      </c>
    </row>
    <row r="764" spans="3:8" ht="19.8" customHeight="1" x14ac:dyDescent="0.3">
      <c r="C764" s="1"/>
      <c r="D764" s="21" t="s">
        <v>3723</v>
      </c>
      <c r="E764" s="21" t="s">
        <v>3724</v>
      </c>
      <c r="F764" s="21" t="s">
        <v>3725</v>
      </c>
      <c r="G764" s="21" t="s">
        <v>3726</v>
      </c>
      <c r="H764" s="21" t="s">
        <v>3727</v>
      </c>
    </row>
    <row r="765" spans="3:8" ht="19.8" customHeight="1" x14ac:dyDescent="0.3">
      <c r="C765" s="1"/>
      <c r="D765" s="21" t="s">
        <v>3728</v>
      </c>
      <c r="E765" s="21" t="s">
        <v>3729</v>
      </c>
      <c r="F765" s="21" t="s">
        <v>3730</v>
      </c>
      <c r="G765" s="21" t="s">
        <v>3731</v>
      </c>
      <c r="H765" s="21" t="s">
        <v>3732</v>
      </c>
    </row>
    <row r="766" spans="3:8" ht="19.8" customHeight="1" x14ac:dyDescent="0.3">
      <c r="C766" s="1"/>
      <c r="D766" s="21" t="s">
        <v>3733</v>
      </c>
      <c r="E766" s="21" t="s">
        <v>301</v>
      </c>
      <c r="F766" s="21" t="s">
        <v>3734</v>
      </c>
      <c r="G766" s="21" t="s">
        <v>3735</v>
      </c>
      <c r="H766" s="21" t="s">
        <v>3736</v>
      </c>
    </row>
    <row r="767" spans="3:8" ht="19.8" customHeight="1" x14ac:dyDescent="0.3">
      <c r="C767" s="1"/>
      <c r="D767" s="21" t="s">
        <v>3737</v>
      </c>
      <c r="E767" s="21" t="s">
        <v>3738</v>
      </c>
      <c r="F767" s="21" t="s">
        <v>3739</v>
      </c>
      <c r="G767" s="21" t="s">
        <v>3740</v>
      </c>
      <c r="H767" s="21" t="s">
        <v>3741</v>
      </c>
    </row>
    <row r="768" spans="3:8" ht="19.8" customHeight="1" x14ac:dyDescent="0.3">
      <c r="C768" s="1"/>
      <c r="D768" s="21" t="s">
        <v>3742</v>
      </c>
      <c r="E768" s="21" t="s">
        <v>3743</v>
      </c>
      <c r="F768" s="21" t="s">
        <v>3744</v>
      </c>
      <c r="G768" s="21" t="s">
        <v>3745</v>
      </c>
      <c r="H768" s="21" t="s">
        <v>3746</v>
      </c>
    </row>
    <row r="769" spans="3:8" ht="19.8" customHeight="1" x14ac:dyDescent="0.3">
      <c r="C769" s="1"/>
      <c r="D769" s="21" t="s">
        <v>3747</v>
      </c>
      <c r="E769" s="21" t="s">
        <v>3748</v>
      </c>
      <c r="F769" s="21" t="s">
        <v>3749</v>
      </c>
      <c r="G769" s="21" t="s">
        <v>3750</v>
      </c>
      <c r="H769" s="21" t="s">
        <v>3751</v>
      </c>
    </row>
    <row r="770" spans="3:8" ht="19.8" customHeight="1" x14ac:dyDescent="0.3">
      <c r="C770" s="1"/>
      <c r="D770" s="21" t="s">
        <v>3752</v>
      </c>
      <c r="E770" s="21" t="s">
        <v>3753</v>
      </c>
      <c r="F770" s="21" t="s">
        <v>3754</v>
      </c>
      <c r="G770" s="21" t="s">
        <v>3755</v>
      </c>
      <c r="H770" s="21" t="s">
        <v>3756</v>
      </c>
    </row>
    <row r="771" spans="3:8" ht="19.8" customHeight="1" x14ac:dyDescent="0.3">
      <c r="C771" s="1"/>
      <c r="D771" s="21" t="s">
        <v>3757</v>
      </c>
      <c r="E771" s="21" t="s">
        <v>3424</v>
      </c>
      <c r="F771" s="21" t="s">
        <v>3758</v>
      </c>
      <c r="G771" s="21" t="s">
        <v>3759</v>
      </c>
      <c r="H771" s="21" t="s">
        <v>3760</v>
      </c>
    </row>
    <row r="772" spans="3:8" ht="19.8" customHeight="1" x14ac:dyDescent="0.3">
      <c r="C772" s="1"/>
      <c r="D772" s="21" t="s">
        <v>3761</v>
      </c>
      <c r="E772" s="21" t="s">
        <v>3762</v>
      </c>
      <c r="F772" s="21" t="s">
        <v>3763</v>
      </c>
      <c r="G772" s="21" t="s">
        <v>3764</v>
      </c>
      <c r="H772" s="21" t="s">
        <v>3765</v>
      </c>
    </row>
    <row r="773" spans="3:8" ht="19.8" customHeight="1" x14ac:dyDescent="0.3">
      <c r="C773" s="1"/>
      <c r="D773" s="21" t="s">
        <v>3766</v>
      </c>
      <c r="E773" s="21" t="s">
        <v>3767</v>
      </c>
      <c r="F773" s="21" t="s">
        <v>3768</v>
      </c>
      <c r="G773" s="21" t="s">
        <v>3769</v>
      </c>
      <c r="H773" s="21" t="s">
        <v>3770</v>
      </c>
    </row>
    <row r="774" spans="3:8" ht="19.8" customHeight="1" x14ac:dyDescent="0.3">
      <c r="C774" s="1"/>
      <c r="D774" s="21" t="s">
        <v>3771</v>
      </c>
      <c r="E774" s="21" t="s">
        <v>3772</v>
      </c>
      <c r="F774" s="21" t="s">
        <v>3773</v>
      </c>
      <c r="G774" s="21" t="s">
        <v>3774</v>
      </c>
      <c r="H774" s="21" t="s">
        <v>3775</v>
      </c>
    </row>
    <row r="775" spans="3:8" ht="19.8" customHeight="1" x14ac:dyDescent="0.3">
      <c r="C775" s="1"/>
      <c r="D775" s="21" t="s">
        <v>3776</v>
      </c>
      <c r="E775" s="21" t="s">
        <v>3777</v>
      </c>
      <c r="F775" s="21" t="s">
        <v>3778</v>
      </c>
      <c r="G775" s="21" t="s">
        <v>3779</v>
      </c>
      <c r="H775" s="21" t="s">
        <v>3780</v>
      </c>
    </row>
    <row r="776" spans="3:8" ht="19.8" customHeight="1" x14ac:dyDescent="0.3">
      <c r="C776" s="1"/>
      <c r="D776" s="21" t="s">
        <v>3781</v>
      </c>
      <c r="E776" s="21" t="s">
        <v>3782</v>
      </c>
      <c r="F776" s="21" t="s">
        <v>3783</v>
      </c>
      <c r="G776" s="21" t="s">
        <v>3784</v>
      </c>
      <c r="H776" s="21" t="s">
        <v>3785</v>
      </c>
    </row>
    <row r="777" spans="3:8" ht="19.8" customHeight="1" x14ac:dyDescent="0.3">
      <c r="C777" s="1"/>
      <c r="D777" s="21" t="s">
        <v>3786</v>
      </c>
      <c r="E777" s="21" t="s">
        <v>3787</v>
      </c>
      <c r="F777" s="21" t="s">
        <v>3788</v>
      </c>
      <c r="G777" s="21" t="s">
        <v>3789</v>
      </c>
      <c r="H777" s="21" t="s">
        <v>3790</v>
      </c>
    </row>
    <row r="778" spans="3:8" ht="19.8" customHeight="1" x14ac:dyDescent="0.3">
      <c r="C778" s="1"/>
      <c r="D778" s="21" t="s">
        <v>3791</v>
      </c>
      <c r="E778" s="21" t="s">
        <v>3792</v>
      </c>
      <c r="F778" s="21" t="s">
        <v>3793</v>
      </c>
      <c r="G778" s="21" t="s">
        <v>3794</v>
      </c>
      <c r="H778" s="21" t="s">
        <v>3795</v>
      </c>
    </row>
    <row r="779" spans="3:8" ht="19.8" customHeight="1" x14ac:dyDescent="0.3">
      <c r="C779" s="1"/>
      <c r="D779" s="21" t="s">
        <v>3796</v>
      </c>
      <c r="E779" s="21" t="s">
        <v>3797</v>
      </c>
      <c r="F779" s="21" t="s">
        <v>3798</v>
      </c>
      <c r="G779" s="21" t="s">
        <v>3799</v>
      </c>
      <c r="H779" s="21" t="s">
        <v>3800</v>
      </c>
    </row>
    <row r="780" spans="3:8" ht="19.8" customHeight="1" x14ac:dyDescent="0.3">
      <c r="C780" s="1"/>
      <c r="D780" s="21" t="s">
        <v>3801</v>
      </c>
      <c r="E780" s="21" t="s">
        <v>3802</v>
      </c>
      <c r="F780" s="21" t="s">
        <v>3803</v>
      </c>
      <c r="G780" s="21" t="s">
        <v>3804</v>
      </c>
      <c r="H780" s="21" t="s">
        <v>3805</v>
      </c>
    </row>
    <row r="781" spans="3:8" ht="19.8" customHeight="1" x14ac:dyDescent="0.3">
      <c r="C781" s="1"/>
      <c r="D781" s="21" t="s">
        <v>3806</v>
      </c>
      <c r="E781" s="21" t="s">
        <v>3807</v>
      </c>
      <c r="F781" s="21" t="s">
        <v>3808</v>
      </c>
      <c r="G781" s="21" t="s">
        <v>3809</v>
      </c>
      <c r="H781" s="21" t="s">
        <v>3810</v>
      </c>
    </row>
    <row r="782" spans="3:8" ht="19.8" customHeight="1" x14ac:dyDescent="0.3">
      <c r="C782" s="1"/>
      <c r="D782" s="21" t="s">
        <v>3811</v>
      </c>
      <c r="E782" s="21" t="s">
        <v>1425</v>
      </c>
      <c r="F782" s="21" t="s">
        <v>3812</v>
      </c>
      <c r="G782" s="21" t="s">
        <v>3813</v>
      </c>
      <c r="H782" s="21" t="s">
        <v>3814</v>
      </c>
    </row>
    <row r="783" spans="3:8" ht="19.8" customHeight="1" x14ac:dyDescent="0.3">
      <c r="C783" s="1"/>
      <c r="D783" s="21" t="s">
        <v>3815</v>
      </c>
      <c r="E783" s="21" t="s">
        <v>3816</v>
      </c>
      <c r="F783" s="21" t="s">
        <v>3817</v>
      </c>
      <c r="G783" s="21" t="s">
        <v>3818</v>
      </c>
      <c r="H783" s="21" t="s">
        <v>3819</v>
      </c>
    </row>
    <row r="784" spans="3:8" ht="19.8" customHeight="1" x14ac:dyDescent="0.3">
      <c r="C784" s="1"/>
      <c r="D784" s="21" t="s">
        <v>3820</v>
      </c>
      <c r="E784" s="21" t="s">
        <v>2466</v>
      </c>
      <c r="F784" s="21" t="s">
        <v>3821</v>
      </c>
      <c r="G784" s="21" t="s">
        <v>3822</v>
      </c>
      <c r="H784" s="21" t="s">
        <v>3823</v>
      </c>
    </row>
    <row r="785" spans="3:8" ht="19.8" customHeight="1" x14ac:dyDescent="0.3">
      <c r="C785" s="1"/>
      <c r="D785" s="21" t="s">
        <v>3824</v>
      </c>
      <c r="E785" s="21" t="s">
        <v>3825</v>
      </c>
      <c r="F785" s="21" t="s">
        <v>3826</v>
      </c>
      <c r="G785" s="21" t="s">
        <v>3827</v>
      </c>
      <c r="H785" s="21" t="s">
        <v>3828</v>
      </c>
    </row>
    <row r="786" spans="3:8" ht="19.8" customHeight="1" x14ac:dyDescent="0.3">
      <c r="C786" s="1"/>
      <c r="D786" s="21" t="s">
        <v>3829</v>
      </c>
      <c r="E786" s="21" t="s">
        <v>3830</v>
      </c>
      <c r="F786" s="21" t="s">
        <v>3831</v>
      </c>
      <c r="G786" s="21" t="s">
        <v>3832</v>
      </c>
      <c r="H786" s="21" t="s">
        <v>3833</v>
      </c>
    </row>
    <row r="787" spans="3:8" ht="19.8" customHeight="1" x14ac:dyDescent="0.3">
      <c r="C787" s="1"/>
      <c r="D787" s="21" t="s">
        <v>3834</v>
      </c>
      <c r="E787" s="21" t="s">
        <v>3835</v>
      </c>
      <c r="F787" s="21" t="s">
        <v>3836</v>
      </c>
      <c r="G787" s="21" t="s">
        <v>3837</v>
      </c>
      <c r="H787" s="21" t="s">
        <v>3838</v>
      </c>
    </row>
    <row r="788" spans="3:8" ht="19.8" customHeight="1" x14ac:dyDescent="0.3">
      <c r="C788" s="1"/>
      <c r="D788" s="21" t="s">
        <v>3839</v>
      </c>
      <c r="E788" s="21" t="s">
        <v>1107</v>
      </c>
      <c r="F788" s="21" t="s">
        <v>3840</v>
      </c>
      <c r="G788" s="21" t="s">
        <v>3841</v>
      </c>
      <c r="H788" s="21" t="s">
        <v>3842</v>
      </c>
    </row>
    <row r="789" spans="3:8" ht="19.8" customHeight="1" x14ac:dyDescent="0.3">
      <c r="C789" s="1"/>
      <c r="D789" s="21" t="s">
        <v>3843</v>
      </c>
      <c r="E789" s="21" t="s">
        <v>3844</v>
      </c>
      <c r="F789" s="21" t="s">
        <v>3845</v>
      </c>
      <c r="G789" s="21" t="s">
        <v>3846</v>
      </c>
      <c r="H789" s="21" t="s">
        <v>3847</v>
      </c>
    </row>
    <row r="790" spans="3:8" ht="19.8" customHeight="1" x14ac:dyDescent="0.3">
      <c r="C790" s="1"/>
      <c r="D790" s="21" t="s">
        <v>3848</v>
      </c>
      <c r="E790" s="21" t="s">
        <v>3849</v>
      </c>
      <c r="F790" s="21" t="s">
        <v>3850</v>
      </c>
      <c r="G790" s="21" t="s">
        <v>3851</v>
      </c>
      <c r="H790" s="21" t="s">
        <v>3852</v>
      </c>
    </row>
    <row r="791" spans="3:8" ht="19.8" customHeight="1" x14ac:dyDescent="0.3">
      <c r="C791" s="1"/>
      <c r="D791" s="21" t="s">
        <v>3853</v>
      </c>
      <c r="E791" s="21" t="s">
        <v>3854</v>
      </c>
      <c r="F791" s="21" t="s">
        <v>3855</v>
      </c>
      <c r="G791" s="21" t="s">
        <v>3856</v>
      </c>
      <c r="H791" s="21" t="s">
        <v>3857</v>
      </c>
    </row>
    <row r="792" spans="3:8" ht="19.8" customHeight="1" x14ac:dyDescent="0.3">
      <c r="C792" s="1"/>
      <c r="D792" s="21" t="s">
        <v>3858</v>
      </c>
      <c r="E792" s="21" t="s">
        <v>81</v>
      </c>
      <c r="F792" s="21" t="s">
        <v>3859</v>
      </c>
      <c r="G792" s="21" t="s">
        <v>3860</v>
      </c>
      <c r="H792" s="21" t="s">
        <v>3861</v>
      </c>
    </row>
    <row r="793" spans="3:8" ht="19.8" customHeight="1" x14ac:dyDescent="0.3">
      <c r="C793" s="1"/>
      <c r="D793" s="21" t="s">
        <v>3862</v>
      </c>
      <c r="E793" s="21" t="s">
        <v>3863</v>
      </c>
      <c r="F793" s="21" t="s">
        <v>3864</v>
      </c>
      <c r="G793" s="21" t="s">
        <v>3865</v>
      </c>
      <c r="H793" s="21" t="s">
        <v>3866</v>
      </c>
    </row>
    <row r="794" spans="3:8" ht="19.8" customHeight="1" x14ac:dyDescent="0.3">
      <c r="C794" s="1"/>
      <c r="D794" s="21" t="s">
        <v>3867</v>
      </c>
      <c r="E794" s="21" t="s">
        <v>3868</v>
      </c>
      <c r="F794" s="21" t="s">
        <v>3869</v>
      </c>
      <c r="G794" s="21" t="s">
        <v>3870</v>
      </c>
      <c r="H794" s="21" t="s">
        <v>3871</v>
      </c>
    </row>
    <row r="795" spans="3:8" ht="19.8" customHeight="1" x14ac:dyDescent="0.3">
      <c r="C795" s="1"/>
      <c r="D795" s="21" t="s">
        <v>3872</v>
      </c>
      <c r="E795" s="21" t="s">
        <v>3873</v>
      </c>
      <c r="F795" s="21" t="s">
        <v>3874</v>
      </c>
      <c r="G795" s="21" t="s">
        <v>3875</v>
      </c>
      <c r="H795" s="21" t="s">
        <v>3876</v>
      </c>
    </row>
    <row r="796" spans="3:8" ht="19.8" customHeight="1" x14ac:dyDescent="0.3">
      <c r="C796" s="1"/>
      <c r="D796" s="21" t="s">
        <v>3877</v>
      </c>
      <c r="E796" s="21" t="s">
        <v>451</v>
      </c>
      <c r="F796" s="21" t="s">
        <v>3878</v>
      </c>
      <c r="G796" s="21" t="s">
        <v>3879</v>
      </c>
      <c r="H796" s="21" t="s">
        <v>3880</v>
      </c>
    </row>
    <row r="797" spans="3:8" ht="19.8" customHeight="1" x14ac:dyDescent="0.3">
      <c r="C797" s="1"/>
      <c r="D797" s="21" t="s">
        <v>3881</v>
      </c>
      <c r="E797" s="21" t="s">
        <v>3882</v>
      </c>
      <c r="F797" s="21" t="s">
        <v>3883</v>
      </c>
      <c r="G797" s="21" t="s">
        <v>3884</v>
      </c>
      <c r="H797" s="21" t="s">
        <v>3885</v>
      </c>
    </row>
    <row r="798" spans="3:8" ht="19.8" customHeight="1" x14ac:dyDescent="0.3">
      <c r="C798" s="1"/>
      <c r="D798" s="21" t="s">
        <v>3886</v>
      </c>
      <c r="E798" s="21" t="s">
        <v>3887</v>
      </c>
      <c r="F798" s="21" t="s">
        <v>3888</v>
      </c>
      <c r="G798" s="21" t="s">
        <v>3889</v>
      </c>
      <c r="H798" s="21" t="s">
        <v>3890</v>
      </c>
    </row>
    <row r="799" spans="3:8" ht="19.8" customHeight="1" x14ac:dyDescent="0.3">
      <c r="C799" s="1"/>
      <c r="D799" s="21" t="s">
        <v>3891</v>
      </c>
      <c r="E799" s="21" t="s">
        <v>1509</v>
      </c>
      <c r="F799" s="21" t="s">
        <v>3892</v>
      </c>
      <c r="G799" s="21" t="s">
        <v>3893</v>
      </c>
      <c r="H799" s="21" t="s">
        <v>3894</v>
      </c>
    </row>
    <row r="800" spans="3:8" ht="19.8" customHeight="1" x14ac:dyDescent="0.3">
      <c r="C800" s="1"/>
      <c r="D800" s="21" t="s">
        <v>3895</v>
      </c>
      <c r="E800" s="21" t="s">
        <v>3896</v>
      </c>
      <c r="F800" s="21" t="s">
        <v>3897</v>
      </c>
      <c r="G800" s="21" t="s">
        <v>3898</v>
      </c>
      <c r="H800" s="21" t="s">
        <v>3899</v>
      </c>
    </row>
    <row r="801" spans="3:8" ht="19.8" customHeight="1" x14ac:dyDescent="0.3">
      <c r="C801" s="1"/>
      <c r="D801" s="21" t="s">
        <v>3900</v>
      </c>
      <c r="E801" s="21" t="s">
        <v>3901</v>
      </c>
      <c r="F801" s="21" t="s">
        <v>3902</v>
      </c>
      <c r="G801" s="21" t="s">
        <v>3903</v>
      </c>
      <c r="H801" s="21" t="s">
        <v>3904</v>
      </c>
    </row>
    <row r="802" spans="3:8" ht="19.8" customHeight="1" x14ac:dyDescent="0.3">
      <c r="C802" s="1"/>
      <c r="D802" s="21" t="s">
        <v>3905</v>
      </c>
      <c r="E802" s="21" t="s">
        <v>3906</v>
      </c>
      <c r="F802" s="21" t="s">
        <v>3907</v>
      </c>
      <c r="G802" s="21" t="s">
        <v>3908</v>
      </c>
      <c r="H802" s="21" t="s">
        <v>3909</v>
      </c>
    </row>
    <row r="803" spans="3:8" ht="19.8" customHeight="1" x14ac:dyDescent="0.3">
      <c r="C803" s="1"/>
      <c r="D803" s="21" t="s">
        <v>3910</v>
      </c>
      <c r="E803" s="21" t="s">
        <v>3911</v>
      </c>
      <c r="F803" s="21" t="s">
        <v>3912</v>
      </c>
      <c r="G803" s="21" t="s">
        <v>3913</v>
      </c>
      <c r="H803" s="21" t="s">
        <v>3914</v>
      </c>
    </row>
    <row r="804" spans="3:8" ht="19.8" customHeight="1" x14ac:dyDescent="0.3">
      <c r="C804" s="1"/>
      <c r="D804" s="21" t="s">
        <v>3915</v>
      </c>
      <c r="E804" s="21" t="s">
        <v>3916</v>
      </c>
      <c r="F804" s="21" t="s">
        <v>3917</v>
      </c>
      <c r="G804" s="21" t="s">
        <v>3918</v>
      </c>
      <c r="H804" s="21" t="s">
        <v>3919</v>
      </c>
    </row>
    <row r="805" spans="3:8" ht="19.8" customHeight="1" x14ac:dyDescent="0.3">
      <c r="C805" s="1"/>
      <c r="D805" s="21" t="s">
        <v>3920</v>
      </c>
      <c r="E805" s="21" t="s">
        <v>1879</v>
      </c>
      <c r="F805" s="21" t="s">
        <v>3921</v>
      </c>
      <c r="G805" s="21" t="s">
        <v>3922</v>
      </c>
      <c r="H805" s="21" t="s">
        <v>3923</v>
      </c>
    </row>
    <row r="806" spans="3:8" ht="19.8" customHeight="1" x14ac:dyDescent="0.3">
      <c r="C806" s="1"/>
      <c r="D806" s="21" t="s">
        <v>3924</v>
      </c>
      <c r="E806" s="21" t="s">
        <v>3925</v>
      </c>
      <c r="F806" s="21" t="s">
        <v>3926</v>
      </c>
      <c r="G806" s="21" t="s">
        <v>3927</v>
      </c>
      <c r="H806" s="21" t="s">
        <v>3928</v>
      </c>
    </row>
    <row r="807" spans="3:8" ht="19.8" customHeight="1" x14ac:dyDescent="0.3">
      <c r="C807" s="1"/>
      <c r="D807" s="21" t="s">
        <v>3929</v>
      </c>
      <c r="E807" s="21" t="s">
        <v>3930</v>
      </c>
      <c r="F807" s="21" t="s">
        <v>3931</v>
      </c>
      <c r="G807" s="21" t="s">
        <v>3932</v>
      </c>
      <c r="H807" s="21" t="s">
        <v>3933</v>
      </c>
    </row>
    <row r="808" spans="3:8" ht="19.8" customHeight="1" x14ac:dyDescent="0.3">
      <c r="C808" s="1"/>
      <c r="D808" s="21" t="s">
        <v>3934</v>
      </c>
      <c r="E808" s="21" t="s">
        <v>3935</v>
      </c>
      <c r="F808" s="21" t="s">
        <v>3936</v>
      </c>
      <c r="G808" s="21" t="s">
        <v>3937</v>
      </c>
      <c r="H808" s="21" t="s">
        <v>3938</v>
      </c>
    </row>
    <row r="809" spans="3:8" ht="19.8" customHeight="1" x14ac:dyDescent="0.3">
      <c r="C809" s="1"/>
      <c r="D809" s="21" t="s">
        <v>3939</v>
      </c>
      <c r="E809" s="21" t="s">
        <v>3940</v>
      </c>
      <c r="F809" s="21" t="s">
        <v>3941</v>
      </c>
      <c r="G809" s="21" t="s">
        <v>3942</v>
      </c>
      <c r="H809" s="21" t="s">
        <v>3943</v>
      </c>
    </row>
    <row r="810" spans="3:8" ht="19.8" customHeight="1" x14ac:dyDescent="0.3">
      <c r="C810" s="1"/>
      <c r="D810" s="21" t="s">
        <v>3944</v>
      </c>
      <c r="E810" s="21" t="s">
        <v>3945</v>
      </c>
      <c r="F810" s="21" t="s">
        <v>3946</v>
      </c>
      <c r="G810" s="21" t="s">
        <v>3947</v>
      </c>
      <c r="H810" s="21" t="s">
        <v>3948</v>
      </c>
    </row>
    <row r="811" spans="3:8" ht="19.8" customHeight="1" x14ac:dyDescent="0.3">
      <c r="C811" s="1"/>
      <c r="D811" s="21" t="s">
        <v>3949</v>
      </c>
      <c r="E811" s="21" t="s">
        <v>1909</v>
      </c>
      <c r="F811" s="21" t="s">
        <v>3950</v>
      </c>
      <c r="G811" s="21" t="s">
        <v>3951</v>
      </c>
      <c r="H811" s="21" t="s">
        <v>3952</v>
      </c>
    </row>
    <row r="812" spans="3:8" ht="19.8" customHeight="1" x14ac:dyDescent="0.3">
      <c r="C812" s="1"/>
      <c r="D812" s="21" t="s">
        <v>3953</v>
      </c>
      <c r="E812" s="21" t="s">
        <v>3954</v>
      </c>
      <c r="F812" s="21" t="s">
        <v>3955</v>
      </c>
      <c r="G812" s="21" t="s">
        <v>3956</v>
      </c>
      <c r="H812" s="21" t="s">
        <v>3957</v>
      </c>
    </row>
    <row r="813" spans="3:8" ht="19.8" customHeight="1" x14ac:dyDescent="0.3">
      <c r="C813" s="1"/>
      <c r="D813" s="21" t="s">
        <v>3958</v>
      </c>
      <c r="E813" s="21" t="s">
        <v>3959</v>
      </c>
      <c r="F813" s="21" t="s">
        <v>3960</v>
      </c>
      <c r="G813" s="21" t="s">
        <v>3961</v>
      </c>
      <c r="H813" s="21" t="s">
        <v>3962</v>
      </c>
    </row>
    <row r="814" spans="3:8" ht="19.8" customHeight="1" x14ac:dyDescent="0.3">
      <c r="C814" s="1"/>
      <c r="D814" s="21" t="s">
        <v>3963</v>
      </c>
      <c r="E814" s="21" t="s">
        <v>3964</v>
      </c>
      <c r="F814" s="21" t="s">
        <v>3965</v>
      </c>
      <c r="G814" s="21" t="s">
        <v>3966</v>
      </c>
      <c r="H814" s="21" t="s">
        <v>3967</v>
      </c>
    </row>
    <row r="815" spans="3:8" ht="19.8" customHeight="1" x14ac:dyDescent="0.3">
      <c r="C815" s="1"/>
      <c r="D815" s="21" t="s">
        <v>3968</v>
      </c>
      <c r="E815" s="21" t="s">
        <v>3969</v>
      </c>
      <c r="F815" s="21" t="s">
        <v>3970</v>
      </c>
      <c r="G815" s="21" t="s">
        <v>3971</v>
      </c>
      <c r="H815" s="21" t="s">
        <v>3972</v>
      </c>
    </row>
    <row r="816" spans="3:8" ht="19.8" customHeight="1" x14ac:dyDescent="0.3">
      <c r="C816" s="1"/>
      <c r="D816" s="21" t="s">
        <v>3973</v>
      </c>
      <c r="E816" s="21" t="s">
        <v>1246</v>
      </c>
      <c r="F816" s="21" t="s">
        <v>3974</v>
      </c>
      <c r="G816" s="21" t="s">
        <v>3975</v>
      </c>
      <c r="H816" s="21" t="s">
        <v>3976</v>
      </c>
    </row>
    <row r="817" spans="3:8" ht="19.8" customHeight="1" x14ac:dyDescent="0.3">
      <c r="C817" s="1"/>
      <c r="D817" s="21" t="s">
        <v>3977</v>
      </c>
      <c r="E817" s="21" t="s">
        <v>2283</v>
      </c>
      <c r="F817" s="21" t="s">
        <v>3978</v>
      </c>
      <c r="G817" s="21" t="s">
        <v>3979</v>
      </c>
      <c r="H817" s="21" t="s">
        <v>3980</v>
      </c>
    </row>
    <row r="818" spans="3:8" ht="19.8" customHeight="1" x14ac:dyDescent="0.3">
      <c r="C818" s="1"/>
      <c r="D818" s="21" t="s">
        <v>3981</v>
      </c>
      <c r="E818" s="21" t="s">
        <v>3982</v>
      </c>
      <c r="F818" s="21" t="s">
        <v>3983</v>
      </c>
      <c r="G818" s="21" t="s">
        <v>3984</v>
      </c>
      <c r="H818" s="21" t="s">
        <v>3985</v>
      </c>
    </row>
    <row r="819" spans="3:8" ht="19.8" customHeight="1" x14ac:dyDescent="0.3">
      <c r="C819" s="1"/>
      <c r="D819" s="21" t="s">
        <v>3986</v>
      </c>
      <c r="E819" s="21" t="s">
        <v>3987</v>
      </c>
      <c r="F819" s="21" t="s">
        <v>3988</v>
      </c>
      <c r="G819" s="21" t="s">
        <v>3989</v>
      </c>
      <c r="H819" s="21" t="s">
        <v>3990</v>
      </c>
    </row>
    <row r="820" spans="3:8" ht="19.8" customHeight="1" x14ac:dyDescent="0.3">
      <c r="C820" s="1"/>
      <c r="D820" s="21" t="s">
        <v>3991</v>
      </c>
      <c r="E820" s="21" t="s">
        <v>3992</v>
      </c>
      <c r="F820" s="21" t="s">
        <v>3993</v>
      </c>
      <c r="G820" s="21" t="s">
        <v>3994</v>
      </c>
      <c r="H820" s="21" t="s">
        <v>3995</v>
      </c>
    </row>
    <row r="821" spans="3:8" ht="19.8" customHeight="1" x14ac:dyDescent="0.3">
      <c r="C821" s="1"/>
      <c r="D821" s="21" t="s">
        <v>3996</v>
      </c>
      <c r="E821" s="21" t="s">
        <v>3997</v>
      </c>
      <c r="F821" s="21" t="s">
        <v>3998</v>
      </c>
      <c r="G821" s="21" t="s">
        <v>3999</v>
      </c>
      <c r="H821" s="21" t="s">
        <v>4000</v>
      </c>
    </row>
    <row r="822" spans="3:8" ht="19.8" customHeight="1" x14ac:dyDescent="0.3">
      <c r="C822" s="1"/>
      <c r="D822" s="21" t="s">
        <v>4001</v>
      </c>
      <c r="E822" s="21" t="s">
        <v>4002</v>
      </c>
      <c r="F822" s="21" t="s">
        <v>4003</v>
      </c>
      <c r="G822" s="21" t="s">
        <v>4004</v>
      </c>
      <c r="H822" s="21" t="s">
        <v>4005</v>
      </c>
    </row>
    <row r="823" spans="3:8" ht="19.8" customHeight="1" x14ac:dyDescent="0.3">
      <c r="C823" s="1"/>
      <c r="D823" s="21" t="s">
        <v>4006</v>
      </c>
      <c r="E823" s="21" t="s">
        <v>4007</v>
      </c>
      <c r="F823" s="21" t="s">
        <v>4008</v>
      </c>
      <c r="G823" s="21" t="s">
        <v>4009</v>
      </c>
      <c r="H823" s="21" t="s">
        <v>4010</v>
      </c>
    </row>
    <row r="824" spans="3:8" ht="19.8" customHeight="1" x14ac:dyDescent="0.3">
      <c r="C824" s="1"/>
      <c r="D824" s="21" t="s">
        <v>4011</v>
      </c>
      <c r="E824" s="21" t="s">
        <v>1632</v>
      </c>
      <c r="F824" s="21" t="s">
        <v>4012</v>
      </c>
      <c r="G824" s="21" t="s">
        <v>4013</v>
      </c>
      <c r="H824" s="21" t="s">
        <v>4014</v>
      </c>
    </row>
    <row r="825" spans="3:8" ht="19.8" customHeight="1" x14ac:dyDescent="0.3">
      <c r="C825" s="1"/>
      <c r="D825" s="21" t="s">
        <v>4015</v>
      </c>
      <c r="E825" s="21" t="s">
        <v>4016</v>
      </c>
      <c r="F825" s="21" t="s">
        <v>4017</v>
      </c>
      <c r="G825" s="21" t="s">
        <v>4018</v>
      </c>
      <c r="H825" s="21" t="s">
        <v>4019</v>
      </c>
    </row>
    <row r="826" spans="3:8" ht="19.8" customHeight="1" x14ac:dyDescent="0.3">
      <c r="C826" s="1"/>
      <c r="D826" s="21" t="s">
        <v>4020</v>
      </c>
      <c r="E826" s="21" t="s">
        <v>4021</v>
      </c>
      <c r="F826" s="21" t="s">
        <v>4022</v>
      </c>
      <c r="G826" s="21" t="s">
        <v>4023</v>
      </c>
      <c r="H826" s="21" t="s">
        <v>4024</v>
      </c>
    </row>
    <row r="827" spans="3:8" ht="19.8" customHeight="1" x14ac:dyDescent="0.3">
      <c r="C827" s="1"/>
      <c r="D827" s="21" t="s">
        <v>4025</v>
      </c>
      <c r="E827" s="21" t="s">
        <v>4026</v>
      </c>
      <c r="F827" s="21" t="s">
        <v>4027</v>
      </c>
      <c r="G827" s="21" t="s">
        <v>4028</v>
      </c>
      <c r="H827" s="21" t="s">
        <v>4029</v>
      </c>
    </row>
    <row r="828" spans="3:8" ht="19.8" customHeight="1" x14ac:dyDescent="0.3">
      <c r="C828" s="1"/>
      <c r="D828" s="21" t="s">
        <v>4030</v>
      </c>
      <c r="E828" s="21" t="s">
        <v>4031</v>
      </c>
      <c r="F828" s="21" t="s">
        <v>4032</v>
      </c>
      <c r="G828" s="21" t="s">
        <v>4033</v>
      </c>
      <c r="H828" s="21" t="s">
        <v>4034</v>
      </c>
    </row>
    <row r="829" spans="3:8" ht="19.8" customHeight="1" x14ac:dyDescent="0.3">
      <c r="C829" s="1"/>
      <c r="D829" s="21" t="s">
        <v>4035</v>
      </c>
      <c r="E829" s="21" t="s">
        <v>4036</v>
      </c>
      <c r="F829" s="21" t="s">
        <v>4037</v>
      </c>
      <c r="G829" s="21" t="s">
        <v>4038</v>
      </c>
      <c r="H829" s="21" t="s">
        <v>4039</v>
      </c>
    </row>
    <row r="830" spans="3:8" ht="19.8" customHeight="1" x14ac:dyDescent="0.3">
      <c r="C830" s="1"/>
      <c r="D830" s="21" t="s">
        <v>4040</v>
      </c>
      <c r="E830" s="21" t="s">
        <v>1662</v>
      </c>
      <c r="F830" s="21" t="s">
        <v>4041</v>
      </c>
      <c r="G830" s="21" t="s">
        <v>4042</v>
      </c>
      <c r="H830" s="21" t="s">
        <v>4043</v>
      </c>
    </row>
    <row r="831" spans="3:8" ht="19.8" customHeight="1" x14ac:dyDescent="0.3">
      <c r="C831" s="1"/>
      <c r="D831" s="21" t="s">
        <v>4044</v>
      </c>
      <c r="E831" s="21" t="s">
        <v>4045</v>
      </c>
      <c r="F831" s="21" t="s">
        <v>4046</v>
      </c>
      <c r="G831" s="21" t="s">
        <v>4047</v>
      </c>
      <c r="H831" s="21" t="s">
        <v>4048</v>
      </c>
    </row>
    <row r="832" spans="3:8" ht="19.8" customHeight="1" x14ac:dyDescent="0.3">
      <c r="C832" s="1"/>
      <c r="D832" s="21" t="s">
        <v>4049</v>
      </c>
      <c r="E832" s="21" t="s">
        <v>4050</v>
      </c>
      <c r="F832" s="21" t="s">
        <v>4051</v>
      </c>
      <c r="G832" s="21" t="s">
        <v>4052</v>
      </c>
      <c r="H832" s="21" t="s">
        <v>4053</v>
      </c>
    </row>
    <row r="833" spans="3:8" ht="19.8" customHeight="1" x14ac:dyDescent="0.3">
      <c r="C833" s="1"/>
      <c r="D833" s="21" t="s">
        <v>4054</v>
      </c>
      <c r="E833" s="21" t="s">
        <v>4055</v>
      </c>
      <c r="F833" s="21" t="s">
        <v>4056</v>
      </c>
      <c r="G833" s="21" t="s">
        <v>4057</v>
      </c>
      <c r="H833" s="21" t="s">
        <v>4058</v>
      </c>
    </row>
    <row r="834" spans="3:8" ht="19.8" customHeight="1" x14ac:dyDescent="0.3">
      <c r="C834" s="1"/>
      <c r="D834" s="21" t="s">
        <v>4059</v>
      </c>
      <c r="E834" s="21" t="s">
        <v>4060</v>
      </c>
      <c r="F834" s="21" t="s">
        <v>4061</v>
      </c>
      <c r="G834" s="21" t="s">
        <v>4062</v>
      </c>
      <c r="H834" s="21" t="s">
        <v>4063</v>
      </c>
    </row>
    <row r="835" spans="3:8" ht="19.8" customHeight="1" x14ac:dyDescent="0.3">
      <c r="C835" s="1"/>
      <c r="D835" s="21" t="s">
        <v>4064</v>
      </c>
      <c r="E835" s="21" t="s">
        <v>4065</v>
      </c>
      <c r="F835" s="21" t="s">
        <v>4066</v>
      </c>
      <c r="G835" s="21" t="s">
        <v>4067</v>
      </c>
      <c r="H835" s="21" t="s">
        <v>4068</v>
      </c>
    </row>
    <row r="836" spans="3:8" ht="19.8" customHeight="1" x14ac:dyDescent="0.3">
      <c r="C836" s="1"/>
      <c r="D836" s="21" t="s">
        <v>4069</v>
      </c>
      <c r="E836" s="21" t="s">
        <v>4070</v>
      </c>
      <c r="F836" s="21" t="s">
        <v>4071</v>
      </c>
      <c r="G836" s="21" t="s">
        <v>4072</v>
      </c>
      <c r="H836" s="21" t="s">
        <v>4073</v>
      </c>
    </row>
    <row r="837" spans="3:8" ht="19.8" customHeight="1" x14ac:dyDescent="0.3">
      <c r="C837" s="1"/>
      <c r="D837" s="21" t="s">
        <v>4074</v>
      </c>
      <c r="E837" s="21" t="s">
        <v>4075</v>
      </c>
      <c r="F837" s="21" t="s">
        <v>4076</v>
      </c>
      <c r="G837" s="21" t="s">
        <v>4077</v>
      </c>
      <c r="H837" s="21" t="s">
        <v>4078</v>
      </c>
    </row>
    <row r="838" spans="3:8" ht="19.8" customHeight="1" x14ac:dyDescent="0.3">
      <c r="C838" s="1"/>
      <c r="D838" s="21" t="s">
        <v>4079</v>
      </c>
      <c r="E838" s="21" t="s">
        <v>1355</v>
      </c>
      <c r="F838" s="21" t="s">
        <v>4080</v>
      </c>
      <c r="G838" s="21" t="s">
        <v>4081</v>
      </c>
      <c r="H838" s="21" t="s">
        <v>4082</v>
      </c>
    </row>
    <row r="839" spans="3:8" ht="19.8" customHeight="1" x14ac:dyDescent="0.3">
      <c r="C839" s="1"/>
      <c r="D839" s="21" t="s">
        <v>4083</v>
      </c>
      <c r="E839" s="21" t="s">
        <v>4084</v>
      </c>
      <c r="F839" s="21" t="s">
        <v>4085</v>
      </c>
      <c r="G839" s="21" t="s">
        <v>4086</v>
      </c>
      <c r="H839" s="21" t="s">
        <v>4087</v>
      </c>
    </row>
    <row r="840" spans="3:8" ht="19.8" customHeight="1" x14ac:dyDescent="0.3">
      <c r="C840" s="1"/>
      <c r="D840" s="21" t="s">
        <v>4088</v>
      </c>
      <c r="E840" s="21" t="s">
        <v>4089</v>
      </c>
      <c r="F840" s="21" t="s">
        <v>4090</v>
      </c>
      <c r="G840" s="21" t="s">
        <v>4091</v>
      </c>
      <c r="H840" s="21" t="s">
        <v>4092</v>
      </c>
    </row>
    <row r="841" spans="3:8" ht="19.8" customHeight="1" x14ac:dyDescent="0.3">
      <c r="C841" s="1"/>
      <c r="D841" s="21" t="s">
        <v>4093</v>
      </c>
      <c r="E841" s="21" t="s">
        <v>4094</v>
      </c>
      <c r="F841" s="21" t="s">
        <v>4095</v>
      </c>
      <c r="G841" s="21" t="s">
        <v>4096</v>
      </c>
      <c r="H841" s="21" t="s">
        <v>4097</v>
      </c>
    </row>
    <row r="842" spans="3:8" ht="19.8" customHeight="1" x14ac:dyDescent="0.3">
      <c r="C842" s="1"/>
      <c r="D842" s="21" t="s">
        <v>4098</v>
      </c>
      <c r="E842" s="21" t="s">
        <v>1375</v>
      </c>
      <c r="F842" s="21" t="s">
        <v>4099</v>
      </c>
      <c r="G842" s="21" t="s">
        <v>4100</v>
      </c>
      <c r="H842" s="21" t="s">
        <v>4101</v>
      </c>
    </row>
    <row r="843" spans="3:8" ht="19.8" customHeight="1" x14ac:dyDescent="0.3">
      <c r="C843" s="1"/>
      <c r="D843" s="21" t="s">
        <v>4102</v>
      </c>
      <c r="E843" s="21" t="s">
        <v>4103</v>
      </c>
      <c r="F843" s="21" t="s">
        <v>4104</v>
      </c>
      <c r="G843" s="21" t="s">
        <v>4105</v>
      </c>
      <c r="H843" s="21" t="s">
        <v>4106</v>
      </c>
    </row>
    <row r="844" spans="3:8" ht="19.8" customHeight="1" x14ac:dyDescent="0.3">
      <c r="C844" s="1"/>
      <c r="D844" s="21" t="s">
        <v>4107</v>
      </c>
      <c r="E844" s="21" t="s">
        <v>4108</v>
      </c>
      <c r="F844" s="21" t="s">
        <v>4109</v>
      </c>
      <c r="G844" s="21" t="s">
        <v>4110</v>
      </c>
      <c r="H844" s="21" t="s">
        <v>4111</v>
      </c>
    </row>
    <row r="845" spans="3:8" ht="19.8" customHeight="1" x14ac:dyDescent="0.3">
      <c r="C845" s="1"/>
      <c r="D845" s="21" t="s">
        <v>4112</v>
      </c>
      <c r="E845" s="21" t="s">
        <v>4113</v>
      </c>
      <c r="F845" s="21" t="s">
        <v>4114</v>
      </c>
      <c r="G845" s="21" t="s">
        <v>4115</v>
      </c>
      <c r="H845" s="21" t="s">
        <v>4116</v>
      </c>
    </row>
    <row r="846" spans="3:8" ht="19.8" customHeight="1" x14ac:dyDescent="0.3">
      <c r="C846" s="1"/>
      <c r="D846" s="21" t="s">
        <v>4117</v>
      </c>
      <c r="E846" s="21" t="s">
        <v>4118</v>
      </c>
      <c r="F846" s="21" t="s">
        <v>4119</v>
      </c>
      <c r="G846" s="21" t="s">
        <v>4120</v>
      </c>
      <c r="H846" s="21" t="s">
        <v>4121</v>
      </c>
    </row>
    <row r="847" spans="3:8" ht="19.8" customHeight="1" x14ac:dyDescent="0.3">
      <c r="C847" s="1"/>
      <c r="D847" s="21" t="s">
        <v>4122</v>
      </c>
      <c r="E847" s="21" t="s">
        <v>6</v>
      </c>
      <c r="F847" s="21" t="s">
        <v>4123</v>
      </c>
      <c r="G847" s="21" t="s">
        <v>4124</v>
      </c>
      <c r="H847" s="21" t="s">
        <v>4125</v>
      </c>
    </row>
    <row r="848" spans="3:8" ht="19.8" customHeight="1" x14ac:dyDescent="0.3">
      <c r="C848" s="1"/>
      <c r="D848" s="21" t="s">
        <v>4126</v>
      </c>
      <c r="E848" s="21" t="s">
        <v>4127</v>
      </c>
      <c r="F848" s="21" t="s">
        <v>4128</v>
      </c>
      <c r="G848" s="21" t="s">
        <v>4129</v>
      </c>
      <c r="H848" s="21" t="s">
        <v>4130</v>
      </c>
    </row>
    <row r="849" spans="3:8" ht="19.8" customHeight="1" x14ac:dyDescent="0.3">
      <c r="C849" s="1"/>
      <c r="D849" s="21" t="s">
        <v>4131</v>
      </c>
      <c r="E849" s="21" t="s">
        <v>4132</v>
      </c>
      <c r="F849" s="21" t="s">
        <v>4133</v>
      </c>
      <c r="G849" s="21" t="s">
        <v>4134</v>
      </c>
      <c r="H849" s="21" t="s">
        <v>4135</v>
      </c>
    </row>
    <row r="850" spans="3:8" ht="19.8" customHeight="1" x14ac:dyDescent="0.3">
      <c r="C850" s="1"/>
      <c r="D850" s="21" t="s">
        <v>4136</v>
      </c>
      <c r="E850" s="21" t="s">
        <v>4137</v>
      </c>
      <c r="F850" s="21" t="s">
        <v>4138</v>
      </c>
      <c r="G850" s="21" t="s">
        <v>4139</v>
      </c>
      <c r="H850" s="21" t="s">
        <v>4140</v>
      </c>
    </row>
    <row r="851" spans="3:8" ht="19.8" customHeight="1" x14ac:dyDescent="0.3">
      <c r="C851" s="1"/>
      <c r="D851" s="21" t="s">
        <v>4141</v>
      </c>
      <c r="E851" s="21" t="s">
        <v>4142</v>
      </c>
      <c r="F851" s="21" t="s">
        <v>4143</v>
      </c>
      <c r="G851" s="21" t="s">
        <v>4144</v>
      </c>
      <c r="H851" s="21" t="s">
        <v>4145</v>
      </c>
    </row>
    <row r="852" spans="3:8" ht="19.8" customHeight="1" x14ac:dyDescent="0.3">
      <c r="C852" s="1"/>
      <c r="D852" s="21" t="s">
        <v>4146</v>
      </c>
      <c r="E852" s="21" t="s">
        <v>4147</v>
      </c>
      <c r="F852" s="21" t="s">
        <v>4148</v>
      </c>
      <c r="G852" s="21" t="s">
        <v>4149</v>
      </c>
      <c r="H852" s="21" t="s">
        <v>4150</v>
      </c>
    </row>
    <row r="853" spans="3:8" ht="19.8" customHeight="1" x14ac:dyDescent="0.3">
      <c r="C853" s="1"/>
      <c r="D853" s="21" t="s">
        <v>4151</v>
      </c>
      <c r="E853" s="21" t="s">
        <v>4152</v>
      </c>
      <c r="F853" s="21" t="s">
        <v>4153</v>
      </c>
      <c r="G853" s="21" t="s">
        <v>4154</v>
      </c>
      <c r="H853" s="21" t="s">
        <v>4155</v>
      </c>
    </row>
    <row r="854" spans="3:8" ht="19.8" customHeight="1" x14ac:dyDescent="0.3">
      <c r="C854" s="1"/>
      <c r="D854" s="21" t="s">
        <v>4156</v>
      </c>
      <c r="E854" s="21" t="s">
        <v>4157</v>
      </c>
      <c r="F854" s="21" t="s">
        <v>4158</v>
      </c>
      <c r="G854" s="21" t="s">
        <v>4159</v>
      </c>
      <c r="H854" s="21" t="s">
        <v>4160</v>
      </c>
    </row>
    <row r="855" spans="3:8" ht="19.8" customHeight="1" x14ac:dyDescent="0.3">
      <c r="C855" s="1"/>
      <c r="D855" s="21" t="s">
        <v>4161</v>
      </c>
      <c r="E855" s="21" t="s">
        <v>4162</v>
      </c>
      <c r="F855" s="21" t="s">
        <v>4163</v>
      </c>
      <c r="G855" s="21" t="s">
        <v>4164</v>
      </c>
      <c r="H855" s="21" t="s">
        <v>4165</v>
      </c>
    </row>
    <row r="856" spans="3:8" ht="19.8" customHeight="1" x14ac:dyDescent="0.3">
      <c r="C856" s="1"/>
      <c r="D856" s="21" t="s">
        <v>4166</v>
      </c>
      <c r="E856" s="21" t="s">
        <v>4167</v>
      </c>
      <c r="F856" s="21" t="s">
        <v>4168</v>
      </c>
      <c r="G856" s="21" t="s">
        <v>4169</v>
      </c>
      <c r="H856" s="21" t="s">
        <v>4170</v>
      </c>
    </row>
    <row r="857" spans="3:8" ht="19.8" customHeight="1" x14ac:dyDescent="0.3">
      <c r="C857" s="1"/>
      <c r="D857" s="21" t="s">
        <v>4171</v>
      </c>
      <c r="E857" s="21" t="s">
        <v>4172</v>
      </c>
      <c r="F857" s="21" t="s">
        <v>4173</v>
      </c>
      <c r="G857" s="21" t="s">
        <v>4174</v>
      </c>
      <c r="H857" s="21" t="s">
        <v>4175</v>
      </c>
    </row>
    <row r="858" spans="3:8" ht="19.8" customHeight="1" x14ac:dyDescent="0.3">
      <c r="C858" s="1"/>
      <c r="D858" s="21" t="s">
        <v>4176</v>
      </c>
      <c r="E858" s="21" t="s">
        <v>4177</v>
      </c>
      <c r="F858" s="21" t="s">
        <v>4178</v>
      </c>
      <c r="G858" s="21" t="s">
        <v>4179</v>
      </c>
      <c r="H858" s="21" t="s">
        <v>4180</v>
      </c>
    </row>
    <row r="859" spans="3:8" ht="19.8" customHeight="1" x14ac:dyDescent="0.3">
      <c r="C859" s="1"/>
      <c r="D859" s="21" t="s">
        <v>4181</v>
      </c>
      <c r="E859" s="21" t="s">
        <v>3844</v>
      </c>
      <c r="F859" s="21" t="s">
        <v>4182</v>
      </c>
      <c r="G859" s="21" t="s">
        <v>4183</v>
      </c>
      <c r="H859" s="21" t="s">
        <v>4184</v>
      </c>
    </row>
    <row r="860" spans="3:8" ht="19.8" customHeight="1" x14ac:dyDescent="0.3">
      <c r="C860" s="1"/>
      <c r="D860" s="21" t="s">
        <v>4185</v>
      </c>
      <c r="E860" s="21" t="s">
        <v>4186</v>
      </c>
      <c r="F860" s="21" t="s">
        <v>4187</v>
      </c>
      <c r="G860" s="21" t="s">
        <v>4188</v>
      </c>
      <c r="H860" s="21" t="s">
        <v>4189</v>
      </c>
    </row>
    <row r="861" spans="3:8" ht="19.8" customHeight="1" x14ac:dyDescent="0.3">
      <c r="C861" s="1"/>
      <c r="D861" s="21" t="s">
        <v>4190</v>
      </c>
      <c r="E861" s="21" t="s">
        <v>4191</v>
      </c>
      <c r="F861" s="21" t="s">
        <v>4192</v>
      </c>
      <c r="G861" s="21" t="s">
        <v>4193</v>
      </c>
      <c r="H861" s="21" t="s">
        <v>4194</v>
      </c>
    </row>
    <row r="862" spans="3:8" ht="19.8" customHeight="1" x14ac:dyDescent="0.3">
      <c r="C862" s="1"/>
      <c r="D862" s="21" t="s">
        <v>4195</v>
      </c>
      <c r="E862" s="21" t="s">
        <v>4196</v>
      </c>
      <c r="F862" s="21" t="s">
        <v>4197</v>
      </c>
      <c r="G862" s="21" t="s">
        <v>4198</v>
      </c>
      <c r="H862" s="21" t="s">
        <v>4199</v>
      </c>
    </row>
    <row r="863" spans="3:8" ht="19.8" customHeight="1" x14ac:dyDescent="0.3">
      <c r="C863" s="1"/>
      <c r="D863" s="21" t="s">
        <v>4200</v>
      </c>
      <c r="E863" s="21" t="s">
        <v>4201</v>
      </c>
      <c r="F863" s="21" t="s">
        <v>4202</v>
      </c>
      <c r="G863" s="21" t="s">
        <v>4203</v>
      </c>
      <c r="H863" s="21" t="s">
        <v>4204</v>
      </c>
    </row>
    <row r="864" spans="3:8" ht="19.8" customHeight="1" x14ac:dyDescent="0.3">
      <c r="C864" s="1"/>
      <c r="D864" s="21" t="s">
        <v>4205</v>
      </c>
      <c r="E864" s="21" t="s">
        <v>4206</v>
      </c>
      <c r="F864" s="21" t="s">
        <v>4207</v>
      </c>
      <c r="G864" s="21" t="s">
        <v>4208</v>
      </c>
      <c r="H864" s="21" t="s">
        <v>4209</v>
      </c>
    </row>
    <row r="865" spans="3:8" ht="19.8" customHeight="1" x14ac:dyDescent="0.3">
      <c r="C865" s="1"/>
      <c r="D865" s="21" t="s">
        <v>4210</v>
      </c>
      <c r="E865" s="21" t="s">
        <v>2864</v>
      </c>
      <c r="F865" s="21" t="s">
        <v>4211</v>
      </c>
      <c r="G865" s="21" t="s">
        <v>4212</v>
      </c>
      <c r="H865" s="21" t="s">
        <v>4213</v>
      </c>
    </row>
    <row r="866" spans="3:8" ht="19.8" customHeight="1" x14ac:dyDescent="0.3">
      <c r="C866" s="1"/>
      <c r="D866" s="21" t="s">
        <v>4214</v>
      </c>
      <c r="E866" s="21" t="s">
        <v>4215</v>
      </c>
      <c r="F866" s="21" t="s">
        <v>4216</v>
      </c>
      <c r="G866" s="21" t="s">
        <v>4217</v>
      </c>
      <c r="H866" s="21" t="s">
        <v>4218</v>
      </c>
    </row>
    <row r="867" spans="3:8" ht="19.8" customHeight="1" x14ac:dyDescent="0.3">
      <c r="C867" s="1"/>
      <c r="D867" s="21" t="s">
        <v>4219</v>
      </c>
      <c r="E867" s="21" t="s">
        <v>2529</v>
      </c>
      <c r="F867" s="21" t="s">
        <v>4220</v>
      </c>
      <c r="G867" s="21" t="s">
        <v>4221</v>
      </c>
      <c r="H867" s="21" t="s">
        <v>4222</v>
      </c>
    </row>
    <row r="868" spans="3:8" ht="19.8" customHeight="1" x14ac:dyDescent="0.3">
      <c r="C868" s="1"/>
      <c r="D868" s="21" t="s">
        <v>4223</v>
      </c>
      <c r="E868" s="21" t="s">
        <v>4224</v>
      </c>
      <c r="F868" s="21" t="s">
        <v>4225</v>
      </c>
      <c r="G868" s="21" t="s">
        <v>4226</v>
      </c>
      <c r="H868" s="21" t="s">
        <v>4227</v>
      </c>
    </row>
    <row r="869" spans="3:8" ht="19.8" customHeight="1" x14ac:dyDescent="0.3">
      <c r="C869" s="1"/>
      <c r="D869" s="21" t="s">
        <v>4228</v>
      </c>
      <c r="E869" s="21" t="s">
        <v>4229</v>
      </c>
      <c r="F869" s="21" t="s">
        <v>4230</v>
      </c>
      <c r="G869" s="21" t="s">
        <v>4231</v>
      </c>
      <c r="H869" s="21" t="s">
        <v>4232</v>
      </c>
    </row>
    <row r="870" spans="3:8" ht="19.8" customHeight="1" x14ac:dyDescent="0.3">
      <c r="C870" s="1"/>
      <c r="D870" s="21" t="s">
        <v>4233</v>
      </c>
      <c r="E870" s="21" t="s">
        <v>4234</v>
      </c>
      <c r="F870" s="21" t="s">
        <v>4235</v>
      </c>
      <c r="G870" s="21" t="s">
        <v>4236</v>
      </c>
      <c r="H870" s="21" t="s">
        <v>4237</v>
      </c>
    </row>
    <row r="871" spans="3:8" ht="19.8" customHeight="1" x14ac:dyDescent="0.3">
      <c r="C871" s="1"/>
      <c r="D871" s="21" t="s">
        <v>4238</v>
      </c>
      <c r="E871" s="21" t="s">
        <v>2548</v>
      </c>
      <c r="F871" s="21" t="s">
        <v>4239</v>
      </c>
      <c r="G871" s="21" t="s">
        <v>4240</v>
      </c>
      <c r="H871" s="21" t="s">
        <v>4241</v>
      </c>
    </row>
    <row r="872" spans="3:8" ht="19.8" customHeight="1" x14ac:dyDescent="0.3">
      <c r="C872" s="1"/>
      <c r="D872" s="21" t="s">
        <v>4242</v>
      </c>
      <c r="E872" s="21" t="s">
        <v>4243</v>
      </c>
      <c r="F872" s="21" t="s">
        <v>4244</v>
      </c>
      <c r="G872" s="21" t="s">
        <v>4245</v>
      </c>
      <c r="H872" s="21" t="s">
        <v>4246</v>
      </c>
    </row>
    <row r="873" spans="3:8" ht="19.8" customHeight="1" x14ac:dyDescent="0.3">
      <c r="C873" s="1"/>
      <c r="D873" s="21" t="s">
        <v>4247</v>
      </c>
      <c r="E873" s="21" t="s">
        <v>4248</v>
      </c>
      <c r="F873" s="21" t="s">
        <v>4249</v>
      </c>
      <c r="G873" s="21" t="s">
        <v>4250</v>
      </c>
      <c r="H873" s="21" t="s">
        <v>4251</v>
      </c>
    </row>
    <row r="874" spans="3:8" ht="19.8" customHeight="1" x14ac:dyDescent="0.3">
      <c r="C874" s="1"/>
      <c r="D874" s="21" t="s">
        <v>4252</v>
      </c>
      <c r="E874" s="21" t="s">
        <v>4253</v>
      </c>
      <c r="F874" s="21" t="s">
        <v>4254</v>
      </c>
      <c r="G874" s="21" t="s">
        <v>4255</v>
      </c>
      <c r="H874" s="21" t="s">
        <v>4256</v>
      </c>
    </row>
    <row r="875" spans="3:8" ht="19.8" customHeight="1" x14ac:dyDescent="0.3">
      <c r="C875" s="1"/>
      <c r="D875" s="21" t="s">
        <v>4257</v>
      </c>
      <c r="E875" s="21" t="s">
        <v>4258</v>
      </c>
      <c r="F875" s="21" t="s">
        <v>4259</v>
      </c>
      <c r="G875" s="21" t="s">
        <v>4260</v>
      </c>
      <c r="H875" s="21" t="s">
        <v>4261</v>
      </c>
    </row>
    <row r="876" spans="3:8" ht="19.8" customHeight="1" x14ac:dyDescent="0.3">
      <c r="C876" s="1"/>
      <c r="D876" s="21" t="s">
        <v>4262</v>
      </c>
      <c r="E876" s="21" t="s">
        <v>4263</v>
      </c>
      <c r="F876" s="21" t="s">
        <v>4264</v>
      </c>
      <c r="G876" s="21" t="s">
        <v>4265</v>
      </c>
      <c r="H876" s="21" t="s">
        <v>4266</v>
      </c>
    </row>
    <row r="877" spans="3:8" ht="19.8" customHeight="1" x14ac:dyDescent="0.3">
      <c r="C877" s="1"/>
      <c r="D877" s="21" t="s">
        <v>4267</v>
      </c>
      <c r="E877" s="21" t="s">
        <v>1889</v>
      </c>
      <c r="F877" s="21" t="s">
        <v>4268</v>
      </c>
      <c r="G877" s="21" t="s">
        <v>4269</v>
      </c>
      <c r="H877" s="21" t="s">
        <v>4270</v>
      </c>
    </row>
    <row r="878" spans="3:8" ht="19.8" customHeight="1" x14ac:dyDescent="0.3">
      <c r="C878" s="1"/>
      <c r="D878" s="21" t="s">
        <v>4271</v>
      </c>
      <c r="E878" s="21" t="s">
        <v>4272</v>
      </c>
      <c r="F878" s="21" t="s">
        <v>4273</v>
      </c>
      <c r="G878" s="21" t="s">
        <v>4274</v>
      </c>
      <c r="H878" s="21" t="s">
        <v>4275</v>
      </c>
    </row>
    <row r="879" spans="3:8" ht="19.8" customHeight="1" x14ac:dyDescent="0.3">
      <c r="C879" s="1"/>
      <c r="D879" s="21" t="s">
        <v>4276</v>
      </c>
      <c r="E879" s="21" t="s">
        <v>4277</v>
      </c>
      <c r="F879" s="21" t="s">
        <v>4278</v>
      </c>
      <c r="G879" s="21" t="s">
        <v>4279</v>
      </c>
      <c r="H879" s="21" t="s">
        <v>4280</v>
      </c>
    </row>
    <row r="880" spans="3:8" ht="19.8" customHeight="1" x14ac:dyDescent="0.3">
      <c r="C880" s="1"/>
      <c r="D880" s="21" t="s">
        <v>4281</v>
      </c>
      <c r="E880" s="21" t="s">
        <v>4282</v>
      </c>
      <c r="F880" s="21" t="s">
        <v>4283</v>
      </c>
      <c r="G880" s="21" t="s">
        <v>4284</v>
      </c>
      <c r="H880" s="21" t="s">
        <v>4285</v>
      </c>
    </row>
    <row r="881" spans="3:8" ht="19.8" customHeight="1" x14ac:dyDescent="0.3">
      <c r="C881" s="1"/>
      <c r="D881" s="21" t="s">
        <v>4286</v>
      </c>
      <c r="E881" s="21" t="s">
        <v>4287</v>
      </c>
      <c r="F881" s="21" t="s">
        <v>4288</v>
      </c>
      <c r="G881" s="21" t="s">
        <v>4289</v>
      </c>
      <c r="H881" s="21" t="s">
        <v>4290</v>
      </c>
    </row>
    <row r="882" spans="3:8" ht="19.8" customHeight="1" x14ac:dyDescent="0.3">
      <c r="C882" s="1"/>
      <c r="D882" s="21" t="s">
        <v>4291</v>
      </c>
      <c r="E882" s="21" t="s">
        <v>4292</v>
      </c>
      <c r="F882" s="21" t="s">
        <v>4293</v>
      </c>
      <c r="G882" s="21" t="s">
        <v>4294</v>
      </c>
      <c r="H882" s="21" t="s">
        <v>4295</v>
      </c>
    </row>
    <row r="883" spans="3:8" ht="19.8" customHeight="1" x14ac:dyDescent="0.3">
      <c r="C883" s="1"/>
      <c r="D883" s="21" t="s">
        <v>4296</v>
      </c>
      <c r="E883" s="21" t="s">
        <v>4297</v>
      </c>
      <c r="F883" s="21" t="s">
        <v>4298</v>
      </c>
      <c r="G883" s="21" t="s">
        <v>4299</v>
      </c>
      <c r="H883" s="21" t="s">
        <v>4300</v>
      </c>
    </row>
    <row r="884" spans="3:8" ht="19.8" customHeight="1" x14ac:dyDescent="0.3">
      <c r="C884" s="1"/>
      <c r="D884" s="21" t="s">
        <v>4301</v>
      </c>
      <c r="E884" s="21" t="s">
        <v>4302</v>
      </c>
      <c r="F884" s="21" t="s">
        <v>4303</v>
      </c>
      <c r="G884" s="21" t="s">
        <v>4304</v>
      </c>
      <c r="H884" s="21" t="s">
        <v>4305</v>
      </c>
    </row>
    <row r="885" spans="3:8" ht="19.8" customHeight="1" x14ac:dyDescent="0.3">
      <c r="C885" s="1"/>
      <c r="D885" s="21" t="s">
        <v>4306</v>
      </c>
      <c r="E885" s="21" t="s">
        <v>4307</v>
      </c>
      <c r="F885" s="21" t="s">
        <v>4308</v>
      </c>
      <c r="G885" s="21" t="s">
        <v>4309</v>
      </c>
      <c r="H885" s="21" t="s">
        <v>4310</v>
      </c>
    </row>
    <row r="886" spans="3:8" ht="19.8" customHeight="1" x14ac:dyDescent="0.3">
      <c r="C886" s="1"/>
      <c r="D886" s="21" t="s">
        <v>4311</v>
      </c>
      <c r="E886" s="21" t="s">
        <v>4312</v>
      </c>
      <c r="F886" s="21" t="s">
        <v>4313</v>
      </c>
      <c r="G886" s="21" t="s">
        <v>4314</v>
      </c>
      <c r="H886" s="21" t="s">
        <v>4315</v>
      </c>
    </row>
    <row r="887" spans="3:8" ht="19.8" customHeight="1" x14ac:dyDescent="0.3">
      <c r="C887" s="1"/>
      <c r="D887" s="21" t="s">
        <v>4316</v>
      </c>
      <c r="E887" s="21" t="s">
        <v>4317</v>
      </c>
      <c r="F887" s="21" t="s">
        <v>4318</v>
      </c>
      <c r="G887" s="21" t="s">
        <v>4319</v>
      </c>
      <c r="H887" s="21" t="s">
        <v>4320</v>
      </c>
    </row>
    <row r="888" spans="3:8" ht="19.8" customHeight="1" x14ac:dyDescent="0.3">
      <c r="C888" s="1"/>
      <c r="D888" s="21" t="s">
        <v>4321</v>
      </c>
      <c r="E888" s="21" t="s">
        <v>4322</v>
      </c>
      <c r="F888" s="21" t="s">
        <v>4323</v>
      </c>
      <c r="G888" s="21" t="s">
        <v>4324</v>
      </c>
      <c r="H888" s="21" t="s">
        <v>4325</v>
      </c>
    </row>
    <row r="889" spans="3:8" ht="19.8" customHeight="1" x14ac:dyDescent="0.3">
      <c r="C889" s="1"/>
      <c r="D889" s="21" t="s">
        <v>4326</v>
      </c>
      <c r="E889" s="21" t="s">
        <v>4327</v>
      </c>
      <c r="F889" s="21" t="s">
        <v>4328</v>
      </c>
      <c r="G889" s="21" t="s">
        <v>4329</v>
      </c>
      <c r="H889" s="21" t="s">
        <v>4330</v>
      </c>
    </row>
    <row r="890" spans="3:8" ht="19.8" customHeight="1" x14ac:dyDescent="0.3">
      <c r="C890" s="1"/>
      <c r="D890" s="21" t="s">
        <v>4331</v>
      </c>
      <c r="E890" s="21" t="s">
        <v>3657</v>
      </c>
      <c r="F890" s="21" t="s">
        <v>4332</v>
      </c>
      <c r="G890" s="21" t="s">
        <v>4333</v>
      </c>
      <c r="H890" s="21" t="s">
        <v>4334</v>
      </c>
    </row>
    <row r="891" spans="3:8" ht="19.8" customHeight="1" x14ac:dyDescent="0.3">
      <c r="C891" s="1"/>
      <c r="D891" s="21" t="s">
        <v>4335</v>
      </c>
      <c r="E891" s="21" t="s">
        <v>1618</v>
      </c>
      <c r="F891" s="21" t="s">
        <v>4336</v>
      </c>
      <c r="G891" s="21" t="s">
        <v>4337</v>
      </c>
      <c r="H891" s="21" t="s">
        <v>4338</v>
      </c>
    </row>
    <row r="892" spans="3:8" ht="19.8" customHeight="1" x14ac:dyDescent="0.3">
      <c r="C892" s="1"/>
      <c r="D892" s="21" t="s">
        <v>4339</v>
      </c>
      <c r="E892" s="21" t="s">
        <v>4340</v>
      </c>
      <c r="F892" s="21" t="s">
        <v>4341</v>
      </c>
      <c r="G892" s="21" t="s">
        <v>4342</v>
      </c>
      <c r="H892" s="21" t="s">
        <v>4343</v>
      </c>
    </row>
    <row r="893" spans="3:8" ht="19.8" customHeight="1" x14ac:dyDescent="0.3">
      <c r="C893" s="1"/>
      <c r="D893" s="21" t="s">
        <v>4344</v>
      </c>
      <c r="E893" s="21" t="s">
        <v>4345</v>
      </c>
      <c r="F893" s="21" t="s">
        <v>4346</v>
      </c>
      <c r="G893" s="21" t="s">
        <v>4347</v>
      </c>
      <c r="H893" s="21" t="s">
        <v>4348</v>
      </c>
    </row>
    <row r="894" spans="3:8" ht="19.8" customHeight="1" x14ac:dyDescent="0.3">
      <c r="C894" s="1"/>
      <c r="D894" s="21" t="s">
        <v>4349</v>
      </c>
      <c r="E894" s="21" t="s">
        <v>4350</v>
      </c>
      <c r="F894" s="21" t="s">
        <v>4351</v>
      </c>
      <c r="G894" s="21" t="s">
        <v>4352</v>
      </c>
      <c r="H894" s="21" t="s">
        <v>4353</v>
      </c>
    </row>
    <row r="895" spans="3:8" ht="19.8" customHeight="1" x14ac:dyDescent="0.3">
      <c r="C895" s="1"/>
      <c r="D895" s="21" t="s">
        <v>4354</v>
      </c>
      <c r="E895" s="21" t="s">
        <v>4355</v>
      </c>
      <c r="F895" s="21" t="s">
        <v>4356</v>
      </c>
      <c r="G895" s="21" t="s">
        <v>4357</v>
      </c>
      <c r="H895" s="21" t="s">
        <v>4358</v>
      </c>
    </row>
    <row r="896" spans="3:8" ht="19.8" customHeight="1" x14ac:dyDescent="0.3">
      <c r="C896" s="1"/>
      <c r="D896" s="21" t="s">
        <v>4359</v>
      </c>
      <c r="E896" s="21" t="s">
        <v>4360</v>
      </c>
      <c r="F896" s="21" t="s">
        <v>4361</v>
      </c>
      <c r="G896" s="21" t="s">
        <v>4362</v>
      </c>
      <c r="H896" s="21" t="s">
        <v>4363</v>
      </c>
    </row>
    <row r="897" spans="3:8" ht="19.8" customHeight="1" x14ac:dyDescent="0.3">
      <c r="C897" s="1"/>
      <c r="D897" s="21" t="s">
        <v>4364</v>
      </c>
      <c r="E897" s="21" t="s">
        <v>4365</v>
      </c>
      <c r="F897" s="21" t="s">
        <v>4366</v>
      </c>
      <c r="G897" s="21" t="s">
        <v>4367</v>
      </c>
      <c r="H897" s="21" t="s">
        <v>4368</v>
      </c>
    </row>
    <row r="898" spans="3:8" ht="19.8" customHeight="1" x14ac:dyDescent="0.3">
      <c r="C898" s="1"/>
      <c r="D898" s="21" t="s">
        <v>4369</v>
      </c>
      <c r="E898" s="21" t="s">
        <v>610</v>
      </c>
      <c r="F898" s="21" t="s">
        <v>4370</v>
      </c>
      <c r="G898" s="21" t="s">
        <v>4371</v>
      </c>
      <c r="H898" s="21" t="s">
        <v>4372</v>
      </c>
    </row>
    <row r="899" spans="3:8" ht="19.8" customHeight="1" x14ac:dyDescent="0.3">
      <c r="C899" s="1"/>
      <c r="D899" s="21" t="s">
        <v>4373</v>
      </c>
      <c r="E899" s="21" t="s">
        <v>4374</v>
      </c>
      <c r="F899" s="21" t="s">
        <v>4375</v>
      </c>
      <c r="G899" s="21" t="s">
        <v>4376</v>
      </c>
      <c r="H899" s="21" t="s">
        <v>4377</v>
      </c>
    </row>
    <row r="900" spans="3:8" ht="19.8" customHeight="1" x14ac:dyDescent="0.3">
      <c r="C900" s="1"/>
      <c r="D900" s="21" t="s">
        <v>4378</v>
      </c>
      <c r="E900" s="21" t="s">
        <v>4379</v>
      </c>
      <c r="F900" s="21" t="s">
        <v>4380</v>
      </c>
      <c r="G900" s="21" t="s">
        <v>4381</v>
      </c>
      <c r="H900" s="21" t="s">
        <v>4382</v>
      </c>
    </row>
    <row r="901" spans="3:8" ht="19.8" customHeight="1" x14ac:dyDescent="0.3">
      <c r="C901" s="1"/>
      <c r="D901" s="21" t="s">
        <v>4383</v>
      </c>
      <c r="E901" s="21" t="s">
        <v>4384</v>
      </c>
      <c r="F901" s="21" t="s">
        <v>4385</v>
      </c>
      <c r="G901" s="21" t="s">
        <v>4386</v>
      </c>
      <c r="H901" s="21" t="s">
        <v>4387</v>
      </c>
    </row>
    <row r="902" spans="3:8" ht="19.8" customHeight="1" x14ac:dyDescent="0.3">
      <c r="C902" s="1"/>
      <c r="D902" s="21" t="s">
        <v>4388</v>
      </c>
      <c r="E902" s="21" t="s">
        <v>4389</v>
      </c>
      <c r="F902" s="21" t="s">
        <v>4390</v>
      </c>
      <c r="G902" s="21" t="s">
        <v>4391</v>
      </c>
      <c r="H902" s="21" t="s">
        <v>4392</v>
      </c>
    </row>
    <row r="903" spans="3:8" ht="19.8" customHeight="1" x14ac:dyDescent="0.3">
      <c r="C903" s="1"/>
      <c r="D903" s="21" t="s">
        <v>4393</v>
      </c>
      <c r="E903" s="21" t="s">
        <v>4394</v>
      </c>
      <c r="F903" s="21" t="s">
        <v>4395</v>
      </c>
      <c r="G903" s="21" t="s">
        <v>4396</v>
      </c>
      <c r="H903" s="21" t="s">
        <v>4397</v>
      </c>
    </row>
    <row r="904" spans="3:8" ht="19.8" customHeight="1" x14ac:dyDescent="0.3">
      <c r="C904" s="1"/>
      <c r="D904" s="21" t="s">
        <v>4398</v>
      </c>
      <c r="E904" s="21" t="s">
        <v>4399</v>
      </c>
      <c r="F904" s="21" t="s">
        <v>4400</v>
      </c>
      <c r="G904" s="21" t="s">
        <v>4401</v>
      </c>
      <c r="H904" s="21" t="s">
        <v>4402</v>
      </c>
    </row>
    <row r="905" spans="3:8" ht="19.8" customHeight="1" x14ac:dyDescent="0.3">
      <c r="C905" s="1"/>
      <c r="D905" s="21" t="s">
        <v>4403</v>
      </c>
      <c r="E905" s="21" t="s">
        <v>4404</v>
      </c>
      <c r="F905" s="21" t="s">
        <v>4405</v>
      </c>
      <c r="G905" s="21" t="s">
        <v>4406</v>
      </c>
      <c r="H905" s="21" t="s">
        <v>4407</v>
      </c>
    </row>
    <row r="906" spans="3:8" ht="19.8" customHeight="1" x14ac:dyDescent="0.3">
      <c r="C906" s="1"/>
      <c r="D906" s="21" t="s">
        <v>4408</v>
      </c>
      <c r="E906" s="21" t="s">
        <v>1345</v>
      </c>
      <c r="F906" s="21" t="s">
        <v>4409</v>
      </c>
      <c r="G906" s="21" t="s">
        <v>4410</v>
      </c>
      <c r="H906" s="21" t="s">
        <v>4411</v>
      </c>
    </row>
    <row r="907" spans="3:8" ht="19.8" customHeight="1" x14ac:dyDescent="0.3">
      <c r="C907" s="1"/>
      <c r="D907" s="21" t="s">
        <v>4412</v>
      </c>
      <c r="E907" s="21" t="s">
        <v>1697</v>
      </c>
      <c r="F907" s="21" t="s">
        <v>4413</v>
      </c>
      <c r="G907" s="21" t="s">
        <v>4414</v>
      </c>
      <c r="H907" s="21" t="s">
        <v>4415</v>
      </c>
    </row>
    <row r="908" spans="3:8" ht="19.8" customHeight="1" x14ac:dyDescent="0.3">
      <c r="C908" s="1"/>
      <c r="D908" s="21" t="s">
        <v>4416</v>
      </c>
      <c r="E908" s="21" t="s">
        <v>4417</v>
      </c>
      <c r="F908" s="21" t="s">
        <v>4418</v>
      </c>
      <c r="G908" s="21" t="s">
        <v>4419</v>
      </c>
      <c r="H908" s="21" t="s">
        <v>4420</v>
      </c>
    </row>
    <row r="909" spans="3:8" ht="19.8" customHeight="1" x14ac:dyDescent="0.3">
      <c r="C909" s="1"/>
      <c r="D909" s="21" t="s">
        <v>4421</v>
      </c>
      <c r="E909" s="21" t="s">
        <v>4422</v>
      </c>
      <c r="F909" s="21" t="s">
        <v>4423</v>
      </c>
      <c r="G909" s="21" t="s">
        <v>4424</v>
      </c>
      <c r="H909" s="21" t="s">
        <v>4425</v>
      </c>
    </row>
    <row r="910" spans="3:8" ht="19.8" customHeight="1" x14ac:dyDescent="0.3">
      <c r="C910" s="1"/>
      <c r="D910" s="21" t="s">
        <v>4426</v>
      </c>
      <c r="E910" s="21" t="s">
        <v>4427</v>
      </c>
      <c r="F910" s="21" t="s">
        <v>4428</v>
      </c>
      <c r="G910" s="21" t="s">
        <v>4429</v>
      </c>
      <c r="H910" s="21" t="s">
        <v>4430</v>
      </c>
    </row>
    <row r="911" spans="3:8" ht="19.8" customHeight="1" x14ac:dyDescent="0.3">
      <c r="C911" s="1"/>
      <c r="D911" s="21" t="s">
        <v>4431</v>
      </c>
      <c r="E911" s="21" t="s">
        <v>4432</v>
      </c>
      <c r="F911" s="21" t="s">
        <v>4433</v>
      </c>
      <c r="G911" s="21" t="s">
        <v>4434</v>
      </c>
      <c r="H911" s="21" t="s">
        <v>4435</v>
      </c>
    </row>
    <row r="912" spans="3:8" ht="19.8" customHeight="1" x14ac:dyDescent="0.3">
      <c r="C912" s="1"/>
      <c r="D912" s="21" t="s">
        <v>4436</v>
      </c>
      <c r="E912" s="21" t="s">
        <v>4437</v>
      </c>
      <c r="F912" s="21" t="s">
        <v>4438</v>
      </c>
      <c r="G912" s="21" t="s">
        <v>4439</v>
      </c>
      <c r="H912" s="21" t="s">
        <v>4440</v>
      </c>
    </row>
    <row r="913" spans="3:8" ht="19.8" customHeight="1" x14ac:dyDescent="0.3">
      <c r="C913" s="1"/>
      <c r="D913" s="21" t="s">
        <v>4441</v>
      </c>
      <c r="E913" s="21" t="s">
        <v>4442</v>
      </c>
      <c r="F913" s="21" t="s">
        <v>4443</v>
      </c>
      <c r="G913" s="21" t="s">
        <v>4444</v>
      </c>
      <c r="H913" s="21" t="s">
        <v>4445</v>
      </c>
    </row>
    <row r="914" spans="3:8" ht="19.8" customHeight="1" x14ac:dyDescent="0.3">
      <c r="C914" s="1"/>
      <c r="D914" s="21" t="s">
        <v>4446</v>
      </c>
      <c r="E914" s="21" t="s">
        <v>4447</v>
      </c>
      <c r="F914" s="21" t="s">
        <v>4448</v>
      </c>
      <c r="G914" s="21" t="s">
        <v>4449</v>
      </c>
      <c r="H914" s="21" t="s">
        <v>4450</v>
      </c>
    </row>
    <row r="915" spans="3:8" ht="19.8" customHeight="1" x14ac:dyDescent="0.3">
      <c r="C915" s="1"/>
      <c r="D915" s="21" t="s">
        <v>4451</v>
      </c>
      <c r="E915" s="21" t="s">
        <v>4452</v>
      </c>
      <c r="F915" s="21" t="s">
        <v>4453</v>
      </c>
      <c r="G915" s="21" t="s">
        <v>4454</v>
      </c>
      <c r="H915" s="21" t="s">
        <v>4455</v>
      </c>
    </row>
    <row r="916" spans="3:8" ht="19.8" customHeight="1" x14ac:dyDescent="0.3">
      <c r="C916" s="1"/>
      <c r="D916" s="21" t="s">
        <v>4456</v>
      </c>
      <c r="E916" s="21" t="s">
        <v>4457</v>
      </c>
      <c r="F916" s="21" t="s">
        <v>4458</v>
      </c>
      <c r="G916" s="21" t="s">
        <v>4459</v>
      </c>
      <c r="H916" s="21" t="s">
        <v>4460</v>
      </c>
    </row>
    <row r="917" spans="3:8" ht="19.8" customHeight="1" x14ac:dyDescent="0.3">
      <c r="C917" s="1"/>
      <c r="D917" s="21" t="s">
        <v>4461</v>
      </c>
      <c r="E917" s="21" t="s">
        <v>6</v>
      </c>
      <c r="F917" s="21" t="s">
        <v>4462</v>
      </c>
      <c r="G917" s="21" t="s">
        <v>4463</v>
      </c>
      <c r="H917" s="21" t="s">
        <v>4464</v>
      </c>
    </row>
    <row r="918" spans="3:8" ht="19.8" customHeight="1" x14ac:dyDescent="0.3">
      <c r="C918" s="1"/>
      <c r="D918" s="21" t="s">
        <v>4465</v>
      </c>
      <c r="E918" s="21" t="s">
        <v>4466</v>
      </c>
      <c r="F918" s="21" t="s">
        <v>4467</v>
      </c>
      <c r="G918" s="21" t="s">
        <v>4468</v>
      </c>
      <c r="H918" s="21" t="s">
        <v>4469</v>
      </c>
    </row>
    <row r="919" spans="3:8" ht="19.8" customHeight="1" x14ac:dyDescent="0.3">
      <c r="C919" s="1"/>
      <c r="D919" s="21" t="s">
        <v>4470</v>
      </c>
      <c r="E919" s="21" t="s">
        <v>4471</v>
      </c>
      <c r="F919" s="21" t="s">
        <v>4472</v>
      </c>
      <c r="G919" s="21" t="s">
        <v>4473</v>
      </c>
      <c r="H919" s="21" t="s">
        <v>4474</v>
      </c>
    </row>
    <row r="920" spans="3:8" ht="19.8" customHeight="1" x14ac:dyDescent="0.3">
      <c r="C920" s="1"/>
      <c r="D920" s="21" t="s">
        <v>4475</v>
      </c>
      <c r="E920" s="21" t="s">
        <v>4476</v>
      </c>
      <c r="F920" s="21" t="s">
        <v>4477</v>
      </c>
      <c r="G920" s="21" t="s">
        <v>4478</v>
      </c>
      <c r="H920" s="21" t="s">
        <v>4479</v>
      </c>
    </row>
    <row r="921" spans="3:8" ht="19.8" customHeight="1" x14ac:dyDescent="0.3">
      <c r="C921" s="1"/>
      <c r="D921" s="21" t="s">
        <v>4480</v>
      </c>
      <c r="E921" s="21" t="s">
        <v>4481</v>
      </c>
      <c r="F921" s="21" t="s">
        <v>4482</v>
      </c>
      <c r="G921" s="21" t="s">
        <v>4483</v>
      </c>
      <c r="H921" s="21" t="s">
        <v>4484</v>
      </c>
    </row>
    <row r="922" spans="3:8" ht="19.8" customHeight="1" x14ac:dyDescent="0.3">
      <c r="C922" s="1"/>
      <c r="D922" s="21" t="s">
        <v>4485</v>
      </c>
      <c r="E922" s="21" t="s">
        <v>4486</v>
      </c>
      <c r="F922" s="21" t="s">
        <v>4487</v>
      </c>
      <c r="G922" s="21" t="s">
        <v>4488</v>
      </c>
      <c r="H922" s="21" t="s">
        <v>4489</v>
      </c>
    </row>
    <row r="923" spans="3:8" ht="19.8" customHeight="1" x14ac:dyDescent="0.3">
      <c r="C923" s="1"/>
      <c r="D923" s="21" t="s">
        <v>4490</v>
      </c>
      <c r="E923" s="21" t="s">
        <v>4491</v>
      </c>
      <c r="F923" s="21" t="s">
        <v>4492</v>
      </c>
      <c r="G923" s="21" t="s">
        <v>4493</v>
      </c>
      <c r="H923" s="21" t="s">
        <v>4494</v>
      </c>
    </row>
    <row r="924" spans="3:8" ht="19.8" customHeight="1" x14ac:dyDescent="0.3">
      <c r="C924" s="1"/>
      <c r="D924" s="21" t="s">
        <v>4495</v>
      </c>
      <c r="E924" s="21" t="s">
        <v>4496</v>
      </c>
      <c r="F924" s="21" t="s">
        <v>4497</v>
      </c>
      <c r="G924" s="21" t="s">
        <v>4498</v>
      </c>
      <c r="H924" s="21" t="s">
        <v>4499</v>
      </c>
    </row>
    <row r="925" spans="3:8" ht="19.8" customHeight="1" x14ac:dyDescent="0.3">
      <c r="C925" s="1"/>
      <c r="D925" s="21" t="s">
        <v>4500</v>
      </c>
      <c r="E925" s="21" t="s">
        <v>4501</v>
      </c>
      <c r="F925" s="21" t="s">
        <v>4502</v>
      </c>
      <c r="G925" s="21" t="s">
        <v>4503</v>
      </c>
      <c r="H925" s="21" t="s">
        <v>4504</v>
      </c>
    </row>
    <row r="926" spans="3:8" ht="19.8" customHeight="1" x14ac:dyDescent="0.3">
      <c r="C926" s="1"/>
      <c r="D926" s="21" t="s">
        <v>4505</v>
      </c>
      <c r="E926" s="21" t="s">
        <v>4506</v>
      </c>
      <c r="F926" s="21" t="s">
        <v>4507</v>
      </c>
      <c r="G926" s="21" t="s">
        <v>4508</v>
      </c>
      <c r="H926" s="21" t="s">
        <v>4509</v>
      </c>
    </row>
    <row r="927" spans="3:8" ht="19.8" customHeight="1" x14ac:dyDescent="0.3">
      <c r="C927" s="1"/>
      <c r="D927" s="21" t="s">
        <v>4510</v>
      </c>
      <c r="E927" s="21" t="s">
        <v>4511</v>
      </c>
      <c r="F927" s="21" t="s">
        <v>4512</v>
      </c>
      <c r="G927" s="21" t="s">
        <v>4513</v>
      </c>
      <c r="H927" s="21" t="s">
        <v>4514</v>
      </c>
    </row>
    <row r="928" spans="3:8" ht="19.8" customHeight="1" x14ac:dyDescent="0.3">
      <c r="C928" s="1"/>
      <c r="D928" s="21" t="s">
        <v>4515</v>
      </c>
      <c r="E928" s="21" t="s">
        <v>4516</v>
      </c>
      <c r="F928" s="21" t="s">
        <v>4517</v>
      </c>
      <c r="G928" s="21" t="s">
        <v>4518</v>
      </c>
      <c r="H928" s="21" t="s">
        <v>4519</v>
      </c>
    </row>
    <row r="929" spans="3:8" ht="19.8" customHeight="1" x14ac:dyDescent="0.3">
      <c r="C929" s="1"/>
      <c r="D929" s="21" t="s">
        <v>4520</v>
      </c>
      <c r="E929" s="21" t="s">
        <v>4521</v>
      </c>
      <c r="F929" s="21" t="s">
        <v>4522</v>
      </c>
      <c r="G929" s="21" t="s">
        <v>4523</v>
      </c>
      <c r="H929" s="21" t="s">
        <v>4524</v>
      </c>
    </row>
    <row r="930" spans="3:8" ht="19.8" customHeight="1" x14ac:dyDescent="0.3">
      <c r="C930" s="1"/>
      <c r="D930" s="21" t="s">
        <v>4525</v>
      </c>
      <c r="E930" s="21" t="s">
        <v>4526</v>
      </c>
      <c r="F930" s="21" t="s">
        <v>4527</v>
      </c>
      <c r="G930" s="21" t="s">
        <v>4528</v>
      </c>
      <c r="H930" s="21" t="s">
        <v>4529</v>
      </c>
    </row>
    <row r="931" spans="3:8" ht="19.8" customHeight="1" x14ac:dyDescent="0.3">
      <c r="C931" s="1"/>
      <c r="D931" s="21" t="s">
        <v>4530</v>
      </c>
      <c r="E931" s="21" t="s">
        <v>4531</v>
      </c>
      <c r="F931" s="21" t="s">
        <v>4532</v>
      </c>
      <c r="G931" s="21" t="s">
        <v>4533</v>
      </c>
      <c r="H931" s="21" t="s">
        <v>4534</v>
      </c>
    </row>
    <row r="932" spans="3:8" ht="19.8" customHeight="1" x14ac:dyDescent="0.3">
      <c r="C932" s="1"/>
      <c r="D932" s="21" t="s">
        <v>4535</v>
      </c>
      <c r="E932" s="21" t="s">
        <v>4536</v>
      </c>
      <c r="F932" s="21" t="s">
        <v>4537</v>
      </c>
      <c r="G932" s="21" t="s">
        <v>4538</v>
      </c>
      <c r="H932" s="21" t="s">
        <v>4539</v>
      </c>
    </row>
    <row r="933" spans="3:8" ht="19.8" customHeight="1" x14ac:dyDescent="0.3">
      <c r="C933" s="1"/>
      <c r="D933" s="21" t="s">
        <v>4540</v>
      </c>
      <c r="E933" s="21" t="s">
        <v>1132</v>
      </c>
      <c r="F933" s="21" t="s">
        <v>4541</v>
      </c>
      <c r="G933" s="21" t="s">
        <v>4542</v>
      </c>
      <c r="H933" s="21" t="s">
        <v>4543</v>
      </c>
    </row>
    <row r="934" spans="3:8" ht="19.8" customHeight="1" x14ac:dyDescent="0.3">
      <c r="C934" s="1"/>
      <c r="D934" s="21" t="s">
        <v>4544</v>
      </c>
      <c r="E934" s="21" t="s">
        <v>1485</v>
      </c>
      <c r="F934" s="21" t="s">
        <v>4545</v>
      </c>
      <c r="G934" s="21" t="s">
        <v>4546</v>
      </c>
      <c r="H934" s="21" t="s">
        <v>4547</v>
      </c>
    </row>
    <row r="935" spans="3:8" ht="19.8" customHeight="1" x14ac:dyDescent="0.3">
      <c r="C935" s="1"/>
      <c r="D935" s="21" t="s">
        <v>4548</v>
      </c>
      <c r="E935" s="21" t="s">
        <v>4549</v>
      </c>
      <c r="F935" s="21" t="s">
        <v>4550</v>
      </c>
      <c r="G935" s="21" t="s">
        <v>4551</v>
      </c>
      <c r="H935" s="21" t="s">
        <v>4552</v>
      </c>
    </row>
    <row r="936" spans="3:8" ht="19.8" customHeight="1" x14ac:dyDescent="0.3">
      <c r="C936" s="1"/>
      <c r="D936" s="21" t="s">
        <v>4553</v>
      </c>
      <c r="E936" s="21" t="s">
        <v>4554</v>
      </c>
      <c r="F936" s="21" t="s">
        <v>4555</v>
      </c>
      <c r="G936" s="21" t="s">
        <v>4556</v>
      </c>
      <c r="H936" s="21" t="s">
        <v>4557</v>
      </c>
    </row>
    <row r="937" spans="3:8" ht="19.8" customHeight="1" x14ac:dyDescent="0.3">
      <c r="C937" s="1"/>
      <c r="D937" s="21" t="s">
        <v>4558</v>
      </c>
      <c r="E937" s="21" t="s">
        <v>4559</v>
      </c>
      <c r="F937" s="21" t="s">
        <v>4560</v>
      </c>
      <c r="G937" s="21" t="s">
        <v>4561</v>
      </c>
      <c r="H937" s="21" t="s">
        <v>4562</v>
      </c>
    </row>
    <row r="938" spans="3:8" ht="19.8" customHeight="1" x14ac:dyDescent="0.3">
      <c r="C938" s="1"/>
      <c r="D938" s="21" t="s">
        <v>4563</v>
      </c>
      <c r="E938" s="21" t="s">
        <v>111</v>
      </c>
      <c r="F938" s="21" t="s">
        <v>4564</v>
      </c>
      <c r="G938" s="21" t="s">
        <v>4565</v>
      </c>
      <c r="H938" s="21" t="s">
        <v>4566</v>
      </c>
    </row>
    <row r="939" spans="3:8" ht="19.8" customHeight="1" x14ac:dyDescent="0.3">
      <c r="C939" s="1"/>
      <c r="D939" s="21" t="s">
        <v>4567</v>
      </c>
      <c r="E939" s="21" t="s">
        <v>4568</v>
      </c>
      <c r="F939" s="21" t="s">
        <v>4569</v>
      </c>
      <c r="G939" s="21" t="s">
        <v>4570</v>
      </c>
      <c r="H939" s="21" t="s">
        <v>4571</v>
      </c>
    </row>
    <row r="940" spans="3:8" ht="19.8" customHeight="1" x14ac:dyDescent="0.3">
      <c r="C940" s="1"/>
      <c r="D940" s="21" t="s">
        <v>4572</v>
      </c>
      <c r="E940" s="21" t="s">
        <v>4573</v>
      </c>
      <c r="F940" s="21" t="s">
        <v>4574</v>
      </c>
      <c r="G940" s="21" t="s">
        <v>4575</v>
      </c>
      <c r="H940" s="21" t="s">
        <v>4576</v>
      </c>
    </row>
    <row r="941" spans="3:8" ht="19.8" customHeight="1" x14ac:dyDescent="0.3">
      <c r="C941" s="1"/>
      <c r="D941" s="21" t="s">
        <v>4577</v>
      </c>
      <c r="E941" s="21" t="s">
        <v>4578</v>
      </c>
      <c r="F941" s="21" t="s">
        <v>4579</v>
      </c>
      <c r="G941" s="21" t="s">
        <v>4580</v>
      </c>
      <c r="H941" s="21" t="s">
        <v>4581</v>
      </c>
    </row>
    <row r="942" spans="3:8" ht="19.8" customHeight="1" x14ac:dyDescent="0.3">
      <c r="C942" s="1"/>
      <c r="D942" s="21" t="s">
        <v>4582</v>
      </c>
      <c r="E942" s="21" t="s">
        <v>4243</v>
      </c>
      <c r="F942" s="21" t="s">
        <v>4583</v>
      </c>
      <c r="G942" s="21" t="s">
        <v>4584</v>
      </c>
      <c r="H942" s="21" t="s">
        <v>4585</v>
      </c>
    </row>
    <row r="943" spans="3:8" ht="19.8" customHeight="1" x14ac:dyDescent="0.3">
      <c r="C943" s="1"/>
      <c r="D943" s="21" t="s">
        <v>4586</v>
      </c>
      <c r="E943" s="21" t="s">
        <v>4587</v>
      </c>
      <c r="F943" s="21" t="s">
        <v>4588</v>
      </c>
      <c r="G943" s="21" t="s">
        <v>4589</v>
      </c>
      <c r="H943" s="21" t="s">
        <v>4590</v>
      </c>
    </row>
    <row r="944" spans="3:8" ht="19.8" customHeight="1" x14ac:dyDescent="0.3">
      <c r="C944" s="1"/>
      <c r="D944" s="21" t="s">
        <v>4591</v>
      </c>
      <c r="E944" s="21" t="s">
        <v>4592</v>
      </c>
      <c r="F944" s="21" t="s">
        <v>4593</v>
      </c>
      <c r="G944" s="21" t="s">
        <v>4594</v>
      </c>
      <c r="H944" s="21" t="s">
        <v>4595</v>
      </c>
    </row>
    <row r="945" spans="3:8" ht="19.8" customHeight="1" x14ac:dyDescent="0.3">
      <c r="C945" s="1"/>
      <c r="D945" s="21" t="s">
        <v>4596</v>
      </c>
      <c r="E945" s="21" t="s">
        <v>4597</v>
      </c>
      <c r="F945" s="21" t="s">
        <v>4598</v>
      </c>
      <c r="G945" s="21" t="s">
        <v>4599</v>
      </c>
      <c r="H945" s="21" t="s">
        <v>4600</v>
      </c>
    </row>
    <row r="946" spans="3:8" ht="19.8" customHeight="1" x14ac:dyDescent="0.3">
      <c r="C946" s="1"/>
      <c r="D946" s="21" t="s">
        <v>4601</v>
      </c>
      <c r="E946" s="21" t="s">
        <v>4602</v>
      </c>
      <c r="F946" s="21" t="s">
        <v>4603</v>
      </c>
      <c r="G946" s="21" t="s">
        <v>4604</v>
      </c>
      <c r="H946" s="21" t="s">
        <v>4605</v>
      </c>
    </row>
    <row r="947" spans="3:8" ht="19.8" customHeight="1" x14ac:dyDescent="0.3">
      <c r="C947" s="1"/>
      <c r="D947" s="21" t="s">
        <v>4606</v>
      </c>
      <c r="E947" s="21" t="s">
        <v>4607</v>
      </c>
      <c r="F947" s="21" t="s">
        <v>4608</v>
      </c>
      <c r="G947" s="21" t="s">
        <v>4609</v>
      </c>
      <c r="H947" s="21" t="s">
        <v>4610</v>
      </c>
    </row>
    <row r="948" spans="3:8" ht="19.8" customHeight="1" x14ac:dyDescent="0.3">
      <c r="C948" s="1"/>
      <c r="D948" s="21" t="s">
        <v>4611</v>
      </c>
      <c r="E948" s="21" t="s">
        <v>3935</v>
      </c>
      <c r="F948" s="21" t="s">
        <v>4612</v>
      </c>
      <c r="G948" s="21" t="s">
        <v>4613</v>
      </c>
      <c r="H948" s="21" t="s">
        <v>4614</v>
      </c>
    </row>
    <row r="949" spans="3:8" ht="19.8" customHeight="1" x14ac:dyDescent="0.3">
      <c r="C949" s="1"/>
      <c r="D949" s="21" t="s">
        <v>4615</v>
      </c>
      <c r="E949" s="21" t="s">
        <v>4616</v>
      </c>
      <c r="F949" s="21" t="s">
        <v>4617</v>
      </c>
      <c r="G949" s="21" t="s">
        <v>4618</v>
      </c>
      <c r="H949" s="21" t="s">
        <v>4619</v>
      </c>
    </row>
    <row r="950" spans="3:8" ht="19.8" customHeight="1" x14ac:dyDescent="0.3">
      <c r="C950" s="1"/>
      <c r="D950" s="21" t="s">
        <v>4620</v>
      </c>
      <c r="E950" s="21" t="s">
        <v>4621</v>
      </c>
      <c r="F950" s="21" t="s">
        <v>4622</v>
      </c>
      <c r="G950" s="21" t="s">
        <v>4623</v>
      </c>
      <c r="H950" s="21" t="s">
        <v>4624</v>
      </c>
    </row>
    <row r="951" spans="3:8" ht="19.8" customHeight="1" x14ac:dyDescent="0.3">
      <c r="C951" s="1"/>
      <c r="D951" s="21" t="s">
        <v>4625</v>
      </c>
      <c r="E951" s="21" t="s">
        <v>4626</v>
      </c>
      <c r="F951" s="21" t="s">
        <v>4627</v>
      </c>
      <c r="G951" s="21" t="s">
        <v>4628</v>
      </c>
      <c r="H951" s="21" t="s">
        <v>4629</v>
      </c>
    </row>
    <row r="952" spans="3:8" ht="19.8" customHeight="1" x14ac:dyDescent="0.3">
      <c r="C952" s="1"/>
      <c r="D952" s="21" t="s">
        <v>4630</v>
      </c>
      <c r="E952" s="21" t="s">
        <v>4631</v>
      </c>
      <c r="F952" s="21" t="s">
        <v>4632</v>
      </c>
      <c r="G952" s="21" t="s">
        <v>4633</v>
      </c>
      <c r="H952" s="21" t="s">
        <v>4634</v>
      </c>
    </row>
    <row r="953" spans="3:8" ht="19.8" customHeight="1" x14ac:dyDescent="0.3">
      <c r="C953" s="1"/>
      <c r="D953" s="21" t="s">
        <v>4635</v>
      </c>
      <c r="E953" s="21" t="s">
        <v>4636</v>
      </c>
      <c r="F953" s="21" t="s">
        <v>4637</v>
      </c>
      <c r="G953" s="21" t="s">
        <v>4638</v>
      </c>
      <c r="H953" s="21" t="s">
        <v>4639</v>
      </c>
    </row>
    <row r="954" spans="3:8" ht="19.8" customHeight="1" x14ac:dyDescent="0.3">
      <c r="C954" s="1"/>
      <c r="D954" s="21" t="s">
        <v>4640</v>
      </c>
      <c r="E954" s="21" t="s">
        <v>4641</v>
      </c>
      <c r="F954" s="21" t="s">
        <v>4642</v>
      </c>
      <c r="G954" s="21" t="s">
        <v>4643</v>
      </c>
      <c r="H954" s="21" t="s">
        <v>4644</v>
      </c>
    </row>
    <row r="955" spans="3:8" ht="19.8" customHeight="1" x14ac:dyDescent="0.3">
      <c r="C955" s="1"/>
      <c r="D955" s="21" t="s">
        <v>4645</v>
      </c>
      <c r="E955" s="21" t="s">
        <v>892</v>
      </c>
      <c r="F955" s="21" t="s">
        <v>4646</v>
      </c>
      <c r="G955" s="21" t="s">
        <v>4647</v>
      </c>
      <c r="H955" s="21" t="s">
        <v>4648</v>
      </c>
    </row>
    <row r="956" spans="3:8" ht="19.8" customHeight="1" x14ac:dyDescent="0.3">
      <c r="C956" s="1"/>
      <c r="D956" s="21" t="s">
        <v>4649</v>
      </c>
      <c r="E956" s="21" t="s">
        <v>4650</v>
      </c>
      <c r="F956" s="21" t="s">
        <v>4651</v>
      </c>
      <c r="G956" s="21" t="s">
        <v>4652</v>
      </c>
      <c r="H956" s="21" t="s">
        <v>4653</v>
      </c>
    </row>
    <row r="957" spans="3:8" ht="19.8" customHeight="1" x14ac:dyDescent="0.3">
      <c r="C957" s="1"/>
      <c r="D957" s="21" t="s">
        <v>4654</v>
      </c>
      <c r="E957" s="21" t="s">
        <v>4655</v>
      </c>
      <c r="F957" s="21" t="s">
        <v>4656</v>
      </c>
      <c r="G957" s="21" t="s">
        <v>4657</v>
      </c>
      <c r="H957" s="21" t="s">
        <v>4658</v>
      </c>
    </row>
    <row r="958" spans="3:8" ht="19.8" customHeight="1" x14ac:dyDescent="0.3">
      <c r="C958" s="1"/>
      <c r="D958" s="21" t="s">
        <v>4659</v>
      </c>
      <c r="E958" s="21" t="s">
        <v>4660</v>
      </c>
      <c r="F958" s="21" t="s">
        <v>4661</v>
      </c>
      <c r="G958" s="21" t="s">
        <v>4662</v>
      </c>
      <c r="H958" s="21" t="s">
        <v>4663</v>
      </c>
    </row>
    <row r="959" spans="3:8" ht="19.8" customHeight="1" x14ac:dyDescent="0.3">
      <c r="C959" s="1"/>
      <c r="D959" s="21" t="s">
        <v>4664</v>
      </c>
      <c r="E959" s="21" t="s">
        <v>4665</v>
      </c>
      <c r="F959" s="21" t="s">
        <v>4666</v>
      </c>
      <c r="G959" s="21" t="s">
        <v>4667</v>
      </c>
      <c r="H959" s="21" t="s">
        <v>4668</v>
      </c>
    </row>
    <row r="960" spans="3:8" ht="19.8" customHeight="1" x14ac:dyDescent="0.3">
      <c r="C960" s="1"/>
      <c r="D960" s="21" t="s">
        <v>4669</v>
      </c>
      <c r="E960" s="21" t="s">
        <v>4670</v>
      </c>
      <c r="F960" s="21" t="s">
        <v>4671</v>
      </c>
      <c r="G960" s="21" t="s">
        <v>4672</v>
      </c>
      <c r="H960" s="21" t="s">
        <v>4673</v>
      </c>
    </row>
    <row r="961" spans="3:8" ht="19.8" customHeight="1" x14ac:dyDescent="0.3">
      <c r="C961" s="1"/>
      <c r="D961" s="21" t="s">
        <v>4674</v>
      </c>
      <c r="E961" s="21" t="s">
        <v>226</v>
      </c>
      <c r="F961" s="21" t="s">
        <v>4675</v>
      </c>
      <c r="G961" s="21" t="s">
        <v>4676</v>
      </c>
      <c r="H961" s="21" t="s">
        <v>4677</v>
      </c>
    </row>
    <row r="962" spans="3:8" ht="19.8" customHeight="1" x14ac:dyDescent="0.3">
      <c r="C962" s="1"/>
      <c r="D962" s="21" t="s">
        <v>4678</v>
      </c>
      <c r="E962" s="21" t="s">
        <v>4679</v>
      </c>
      <c r="F962" s="21" t="s">
        <v>4680</v>
      </c>
      <c r="G962" s="21" t="s">
        <v>4681</v>
      </c>
      <c r="H962" s="21" t="s">
        <v>4682</v>
      </c>
    </row>
    <row r="963" spans="3:8" ht="19.8" customHeight="1" x14ac:dyDescent="0.3">
      <c r="C963" s="1"/>
      <c r="D963" s="21" t="s">
        <v>4683</v>
      </c>
      <c r="E963" s="21" t="s">
        <v>4684</v>
      </c>
      <c r="F963" s="21" t="s">
        <v>4685</v>
      </c>
      <c r="G963" s="21" t="s">
        <v>4686</v>
      </c>
      <c r="H963" s="21" t="s">
        <v>4687</v>
      </c>
    </row>
    <row r="964" spans="3:8" ht="19.8" customHeight="1" x14ac:dyDescent="0.3">
      <c r="C964" s="1"/>
      <c r="D964" s="21" t="s">
        <v>4688</v>
      </c>
      <c r="E964" s="21" t="s">
        <v>4689</v>
      </c>
      <c r="F964" s="21" t="s">
        <v>4690</v>
      </c>
      <c r="G964" s="21" t="s">
        <v>4691</v>
      </c>
      <c r="H964" s="21" t="s">
        <v>4692</v>
      </c>
    </row>
    <row r="965" spans="3:8" ht="19.8" customHeight="1" x14ac:dyDescent="0.3">
      <c r="C965" s="1"/>
      <c r="D965" s="21" t="s">
        <v>4693</v>
      </c>
      <c r="E965" s="21" t="s">
        <v>4694</v>
      </c>
      <c r="F965" s="21" t="s">
        <v>4695</v>
      </c>
      <c r="G965" s="21" t="s">
        <v>4696</v>
      </c>
      <c r="H965" s="21" t="s">
        <v>4697</v>
      </c>
    </row>
    <row r="966" spans="3:8" ht="19.8" customHeight="1" x14ac:dyDescent="0.3">
      <c r="C966" s="1"/>
      <c r="D966" s="21" t="s">
        <v>4698</v>
      </c>
      <c r="E966" s="21" t="s">
        <v>3349</v>
      </c>
      <c r="F966" s="21" t="s">
        <v>4699</v>
      </c>
      <c r="G966" s="21" t="s">
        <v>4700</v>
      </c>
      <c r="H966" s="21" t="s">
        <v>4701</v>
      </c>
    </row>
    <row r="967" spans="3:8" ht="19.8" customHeight="1" x14ac:dyDescent="0.3">
      <c r="C967" s="1"/>
      <c r="D967" s="21" t="s">
        <v>4702</v>
      </c>
      <c r="E967" s="21" t="s">
        <v>4703</v>
      </c>
      <c r="F967" s="21" t="s">
        <v>4704</v>
      </c>
      <c r="G967" s="21" t="s">
        <v>4705</v>
      </c>
      <c r="H967" s="21" t="s">
        <v>4706</v>
      </c>
    </row>
    <row r="968" spans="3:8" ht="19.8" customHeight="1" x14ac:dyDescent="0.3">
      <c r="C968" s="1"/>
      <c r="D968" s="21" t="s">
        <v>4707</v>
      </c>
      <c r="E968" s="21" t="s">
        <v>4708</v>
      </c>
      <c r="F968" s="21" t="s">
        <v>4709</v>
      </c>
      <c r="G968" s="21" t="s">
        <v>4710</v>
      </c>
      <c r="H968" s="21" t="s">
        <v>4711</v>
      </c>
    </row>
    <row r="969" spans="3:8" ht="19.8" customHeight="1" x14ac:dyDescent="0.3">
      <c r="C969" s="1"/>
      <c r="D969" s="21" t="s">
        <v>4712</v>
      </c>
      <c r="E969" s="21" t="s">
        <v>4713</v>
      </c>
      <c r="F969" s="21" t="s">
        <v>4714</v>
      </c>
      <c r="G969" s="21" t="s">
        <v>4715</v>
      </c>
      <c r="H969" s="21" t="s">
        <v>4716</v>
      </c>
    </row>
    <row r="970" spans="3:8" ht="19.8" customHeight="1" x14ac:dyDescent="0.3">
      <c r="C970" s="1"/>
      <c r="D970" s="21" t="s">
        <v>4717</v>
      </c>
      <c r="E970" s="21" t="s">
        <v>4718</v>
      </c>
      <c r="F970" s="21" t="s">
        <v>4719</v>
      </c>
      <c r="G970" s="21" t="s">
        <v>4720</v>
      </c>
      <c r="H970" s="21" t="s">
        <v>4721</v>
      </c>
    </row>
    <row r="971" spans="3:8" ht="19.8" customHeight="1" x14ac:dyDescent="0.3">
      <c r="C971" s="1"/>
      <c r="D971" s="21" t="s">
        <v>4722</v>
      </c>
      <c r="E971" s="21" t="s">
        <v>3374</v>
      </c>
      <c r="F971" s="21" t="s">
        <v>4723</v>
      </c>
      <c r="G971" s="21" t="s">
        <v>4724</v>
      </c>
      <c r="H971" s="21" t="s">
        <v>4725</v>
      </c>
    </row>
    <row r="972" spans="3:8" ht="19.8" customHeight="1" x14ac:dyDescent="0.3">
      <c r="C972" s="1"/>
      <c r="D972" s="21" t="s">
        <v>4726</v>
      </c>
      <c r="E972" s="21" t="s">
        <v>4727</v>
      </c>
      <c r="F972" s="21" t="s">
        <v>4728</v>
      </c>
      <c r="G972" s="21" t="s">
        <v>4729</v>
      </c>
      <c r="H972" s="21" t="s">
        <v>4730</v>
      </c>
    </row>
    <row r="973" spans="3:8" ht="19.8" customHeight="1" x14ac:dyDescent="0.3">
      <c r="C973" s="1"/>
      <c r="D973" s="21" t="s">
        <v>4731</v>
      </c>
      <c r="E973" s="21" t="s">
        <v>4732</v>
      </c>
      <c r="F973" s="21" t="s">
        <v>4733</v>
      </c>
      <c r="G973" s="21" t="s">
        <v>4734</v>
      </c>
      <c r="H973" s="21" t="s">
        <v>4735</v>
      </c>
    </row>
    <row r="974" spans="3:8" ht="19.8" customHeight="1" x14ac:dyDescent="0.3">
      <c r="C974" s="1"/>
      <c r="D974" s="21" t="s">
        <v>4736</v>
      </c>
      <c r="E974" s="21" t="s">
        <v>4737</v>
      </c>
      <c r="F974" s="21" t="s">
        <v>4738</v>
      </c>
      <c r="G974" s="21" t="s">
        <v>4739</v>
      </c>
      <c r="H974" s="21" t="s">
        <v>4740</v>
      </c>
    </row>
    <row r="975" spans="3:8" ht="19.8" customHeight="1" x14ac:dyDescent="0.3">
      <c r="C975" s="1"/>
      <c r="D975" s="21" t="s">
        <v>4741</v>
      </c>
      <c r="E975" s="21" t="s">
        <v>4742</v>
      </c>
      <c r="F975" s="21" t="s">
        <v>4743</v>
      </c>
      <c r="G975" s="21" t="s">
        <v>4744</v>
      </c>
      <c r="H975" s="21" t="s">
        <v>4745</v>
      </c>
    </row>
    <row r="976" spans="3:8" ht="19.8" customHeight="1" x14ac:dyDescent="0.3">
      <c r="C976" s="1"/>
      <c r="D976" s="21" t="s">
        <v>4746</v>
      </c>
      <c r="E976" s="21" t="s">
        <v>4747</v>
      </c>
      <c r="F976" s="21" t="s">
        <v>4748</v>
      </c>
      <c r="G976" s="21" t="s">
        <v>4749</v>
      </c>
      <c r="H976" s="21" t="s">
        <v>4750</v>
      </c>
    </row>
    <row r="977" spans="3:8" ht="19.8" customHeight="1" x14ac:dyDescent="0.3">
      <c r="C977" s="1"/>
      <c r="D977" s="21" t="s">
        <v>4751</v>
      </c>
      <c r="E977" s="21" t="s">
        <v>4752</v>
      </c>
      <c r="F977" s="21" t="s">
        <v>4753</v>
      </c>
      <c r="G977" s="21" t="s">
        <v>4754</v>
      </c>
      <c r="H977" s="21" t="s">
        <v>4755</v>
      </c>
    </row>
    <row r="978" spans="3:8" ht="19.8" customHeight="1" x14ac:dyDescent="0.3">
      <c r="C978" s="1"/>
      <c r="D978" s="21" t="s">
        <v>4756</v>
      </c>
      <c r="E978" s="21" t="s">
        <v>4757</v>
      </c>
      <c r="F978" s="21" t="s">
        <v>4758</v>
      </c>
      <c r="G978" s="21" t="s">
        <v>4759</v>
      </c>
      <c r="H978" s="21" t="s">
        <v>4760</v>
      </c>
    </row>
    <row r="979" spans="3:8" ht="19.8" customHeight="1" x14ac:dyDescent="0.3">
      <c r="C979" s="1"/>
      <c r="D979" s="21" t="s">
        <v>4761</v>
      </c>
      <c r="E979" s="21" t="s">
        <v>4762</v>
      </c>
      <c r="F979" s="21" t="s">
        <v>4763</v>
      </c>
      <c r="G979" s="21" t="s">
        <v>4764</v>
      </c>
      <c r="H979" s="21" t="s">
        <v>4765</v>
      </c>
    </row>
    <row r="980" spans="3:8" ht="19.8" customHeight="1" x14ac:dyDescent="0.3">
      <c r="C980" s="1"/>
      <c r="D980" s="21" t="s">
        <v>4766</v>
      </c>
      <c r="E980" s="21" t="s">
        <v>3419</v>
      </c>
      <c r="F980" s="21" t="s">
        <v>4767</v>
      </c>
      <c r="G980" s="21" t="s">
        <v>4768</v>
      </c>
      <c r="H980" s="21" t="s">
        <v>4769</v>
      </c>
    </row>
    <row r="981" spans="3:8" ht="19.8" customHeight="1" x14ac:dyDescent="0.3">
      <c r="C981" s="1"/>
      <c r="D981" s="21" t="s">
        <v>4770</v>
      </c>
      <c r="E981" s="21" t="s">
        <v>326</v>
      </c>
      <c r="F981" s="21" t="s">
        <v>4771</v>
      </c>
      <c r="G981" s="21" t="s">
        <v>4772</v>
      </c>
      <c r="H981" s="21" t="s">
        <v>4773</v>
      </c>
    </row>
    <row r="982" spans="3:8" ht="19.8" customHeight="1" x14ac:dyDescent="0.3">
      <c r="C982" s="1"/>
      <c r="D982" s="21" t="s">
        <v>4774</v>
      </c>
      <c r="E982" s="21" t="s">
        <v>4775</v>
      </c>
      <c r="F982" s="21" t="s">
        <v>4776</v>
      </c>
      <c r="G982" s="21" t="s">
        <v>4777</v>
      </c>
      <c r="H982" s="21" t="s">
        <v>4778</v>
      </c>
    </row>
    <row r="983" spans="3:8" ht="19.8" customHeight="1" x14ac:dyDescent="0.3">
      <c r="C983" s="1"/>
      <c r="D983" s="21" t="s">
        <v>4779</v>
      </c>
      <c r="E983" s="21" t="s">
        <v>4780</v>
      </c>
      <c r="F983" s="21" t="s">
        <v>4781</v>
      </c>
      <c r="G983" s="21" t="s">
        <v>4782</v>
      </c>
      <c r="H983" s="21" t="s">
        <v>4783</v>
      </c>
    </row>
    <row r="984" spans="3:8" ht="19.8" customHeight="1" x14ac:dyDescent="0.3">
      <c r="C984" s="1"/>
      <c r="D984" s="21" t="s">
        <v>4784</v>
      </c>
      <c r="E984" s="21" t="s">
        <v>4447</v>
      </c>
      <c r="F984" s="21" t="s">
        <v>4785</v>
      </c>
      <c r="G984" s="21" t="s">
        <v>4786</v>
      </c>
      <c r="H984" s="21" t="s">
        <v>4787</v>
      </c>
    </row>
    <row r="985" spans="3:8" ht="19.8" customHeight="1" x14ac:dyDescent="0.3">
      <c r="C985" s="1"/>
      <c r="D985" s="21" t="s">
        <v>4788</v>
      </c>
      <c r="E985" s="21" t="s">
        <v>4789</v>
      </c>
      <c r="F985" s="21" t="s">
        <v>4790</v>
      </c>
      <c r="G985" s="21" t="s">
        <v>4791</v>
      </c>
      <c r="H985" s="21" t="s">
        <v>4792</v>
      </c>
    </row>
    <row r="986" spans="3:8" ht="19.8" customHeight="1" x14ac:dyDescent="0.3">
      <c r="C986" s="1"/>
      <c r="D986" s="21" t="s">
        <v>4793</v>
      </c>
      <c r="E986" s="21" t="s">
        <v>4794</v>
      </c>
      <c r="F986" s="21" t="s">
        <v>4795</v>
      </c>
      <c r="G986" s="21" t="s">
        <v>4796</v>
      </c>
      <c r="H986" s="21" t="s">
        <v>4797</v>
      </c>
    </row>
    <row r="987" spans="3:8" ht="19.8" customHeight="1" x14ac:dyDescent="0.3">
      <c r="C987" s="1"/>
      <c r="D987" s="21" t="s">
        <v>4798</v>
      </c>
      <c r="E987" s="21" t="s">
        <v>4799</v>
      </c>
      <c r="F987" s="21" t="s">
        <v>4800</v>
      </c>
      <c r="G987" s="21" t="s">
        <v>4801</v>
      </c>
      <c r="H987" s="21" t="s">
        <v>4802</v>
      </c>
    </row>
    <row r="988" spans="3:8" ht="19.8" customHeight="1" x14ac:dyDescent="0.3">
      <c r="C988" s="1"/>
      <c r="D988" s="21" t="s">
        <v>4803</v>
      </c>
      <c r="E988" s="21" t="s">
        <v>4804</v>
      </c>
      <c r="F988" s="21" t="s">
        <v>4805</v>
      </c>
      <c r="G988" s="21" t="s">
        <v>4806</v>
      </c>
      <c r="H988" s="21" t="s">
        <v>4807</v>
      </c>
    </row>
    <row r="989" spans="3:8" ht="19.8" customHeight="1" x14ac:dyDescent="0.3">
      <c r="C989" s="1"/>
      <c r="D989" s="21" t="s">
        <v>4808</v>
      </c>
      <c r="E989" s="21" t="s">
        <v>4809</v>
      </c>
      <c r="F989" s="21" t="s">
        <v>4810</v>
      </c>
      <c r="G989" s="21" t="s">
        <v>4811</v>
      </c>
      <c r="H989" s="21" t="s">
        <v>4812</v>
      </c>
    </row>
    <row r="990" spans="3:8" ht="19.8" customHeight="1" x14ac:dyDescent="0.3">
      <c r="C990" s="1"/>
      <c r="D990" s="21" t="s">
        <v>4813</v>
      </c>
      <c r="E990" s="21" t="s">
        <v>2789</v>
      </c>
      <c r="F990" s="21" t="s">
        <v>4814</v>
      </c>
      <c r="G990" s="21" t="s">
        <v>4815</v>
      </c>
      <c r="H990" s="21" t="s">
        <v>4816</v>
      </c>
    </row>
    <row r="991" spans="3:8" ht="19.8" customHeight="1" x14ac:dyDescent="0.3">
      <c r="C991" s="1"/>
      <c r="D991" s="21" t="s">
        <v>4817</v>
      </c>
      <c r="E991" s="21" t="s">
        <v>4818</v>
      </c>
      <c r="F991" s="21" t="s">
        <v>4819</v>
      </c>
      <c r="G991" s="21" t="s">
        <v>4820</v>
      </c>
      <c r="H991" s="21" t="s">
        <v>4821</v>
      </c>
    </row>
    <row r="992" spans="3:8" ht="19.8" customHeight="1" x14ac:dyDescent="0.3">
      <c r="C992" s="1"/>
      <c r="D992" s="21" t="s">
        <v>4822</v>
      </c>
      <c r="E992" s="21" t="s">
        <v>4823</v>
      </c>
      <c r="F992" s="21" t="s">
        <v>4824</v>
      </c>
      <c r="G992" s="21" t="s">
        <v>4825</v>
      </c>
      <c r="H992" s="21" t="s">
        <v>4826</v>
      </c>
    </row>
    <row r="993" spans="3:8" ht="19.8" customHeight="1" x14ac:dyDescent="0.3">
      <c r="C993" s="1"/>
      <c r="D993" s="21" t="s">
        <v>4827</v>
      </c>
      <c r="E993" s="21" t="s">
        <v>4828</v>
      </c>
      <c r="F993" s="21" t="s">
        <v>4829</v>
      </c>
      <c r="G993" s="21" t="s">
        <v>4830</v>
      </c>
      <c r="H993" s="21" t="s">
        <v>4831</v>
      </c>
    </row>
    <row r="994" spans="3:8" ht="19.8" customHeight="1" x14ac:dyDescent="0.3">
      <c r="C994" s="1"/>
      <c r="D994" s="21" t="s">
        <v>4832</v>
      </c>
      <c r="E994" s="21" t="s">
        <v>4833</v>
      </c>
      <c r="F994" s="21" t="s">
        <v>4834</v>
      </c>
      <c r="G994" s="21" t="s">
        <v>4835</v>
      </c>
      <c r="H994" s="21" t="s">
        <v>4836</v>
      </c>
    </row>
    <row r="995" spans="3:8" ht="19.8" customHeight="1" x14ac:dyDescent="0.3">
      <c r="C995" s="1"/>
      <c r="D995" s="21" t="s">
        <v>4837</v>
      </c>
      <c r="E995" s="21" t="s">
        <v>3151</v>
      </c>
      <c r="F995" s="21" t="s">
        <v>4838</v>
      </c>
      <c r="G995" s="21" t="s">
        <v>4839</v>
      </c>
      <c r="H995" s="21" t="s">
        <v>4840</v>
      </c>
    </row>
    <row r="996" spans="3:8" ht="19.8" customHeight="1" x14ac:dyDescent="0.3">
      <c r="C996" s="1"/>
      <c r="D996" s="21" t="s">
        <v>4841</v>
      </c>
      <c r="E996" s="21" t="s">
        <v>4842</v>
      </c>
      <c r="F996" s="21" t="s">
        <v>4843</v>
      </c>
      <c r="G996" s="21" t="s">
        <v>4844</v>
      </c>
      <c r="H996" s="21" t="s">
        <v>4845</v>
      </c>
    </row>
    <row r="997" spans="3:8" ht="19.8" customHeight="1" x14ac:dyDescent="0.3">
      <c r="C997" s="1"/>
      <c r="D997" s="21" t="s">
        <v>4846</v>
      </c>
      <c r="E997" s="21" t="s">
        <v>4847</v>
      </c>
      <c r="F997" s="21" t="s">
        <v>4848</v>
      </c>
      <c r="G997" s="21" t="s">
        <v>4849</v>
      </c>
      <c r="H997" s="21" t="s">
        <v>4850</v>
      </c>
    </row>
    <row r="998" spans="3:8" ht="19.8" customHeight="1" x14ac:dyDescent="0.3">
      <c r="C998" s="1"/>
      <c r="D998" s="21" t="s">
        <v>4851</v>
      </c>
      <c r="E998" s="21" t="s">
        <v>1455</v>
      </c>
      <c r="F998" s="21" t="s">
        <v>4852</v>
      </c>
      <c r="G998" s="21" t="s">
        <v>4853</v>
      </c>
      <c r="H998" s="21" t="s">
        <v>4854</v>
      </c>
    </row>
    <row r="999" spans="3:8" ht="19.8" customHeight="1" x14ac:dyDescent="0.3">
      <c r="C999" s="1"/>
      <c r="D999" s="21" t="s">
        <v>4855</v>
      </c>
      <c r="E999" s="21" t="s">
        <v>4856</v>
      </c>
      <c r="F999" s="21" t="s">
        <v>4857</v>
      </c>
      <c r="G999" s="21" t="s">
        <v>4858</v>
      </c>
      <c r="H999" s="21" t="s">
        <v>4859</v>
      </c>
    </row>
    <row r="1000" spans="3:8" ht="19.8" customHeight="1" x14ac:dyDescent="0.3">
      <c r="C1000" s="1"/>
      <c r="D1000" s="21" t="s">
        <v>4860</v>
      </c>
      <c r="E1000" s="21" t="s">
        <v>4861</v>
      </c>
      <c r="F1000" s="21" t="s">
        <v>4862</v>
      </c>
      <c r="G1000" s="21" t="s">
        <v>4863</v>
      </c>
      <c r="H1000" s="21" t="s">
        <v>4864</v>
      </c>
    </row>
    <row r="1001" spans="3:8" ht="19.8" customHeight="1" x14ac:dyDescent="0.3">
      <c r="C1001" s="1"/>
      <c r="D1001" s="21" t="s">
        <v>4865</v>
      </c>
      <c r="E1001" s="21" t="s">
        <v>1812</v>
      </c>
      <c r="F1001" s="21" t="s">
        <v>4866</v>
      </c>
      <c r="G1001" s="21" t="s">
        <v>4867</v>
      </c>
      <c r="H1001" s="21" t="s">
        <v>4868</v>
      </c>
    </row>
    <row r="1002" spans="3:8" ht="19.8" customHeight="1" x14ac:dyDescent="0.3">
      <c r="C1002" s="1"/>
      <c r="D1002" s="21" t="s">
        <v>4869</v>
      </c>
      <c r="E1002" s="21" t="s">
        <v>4870</v>
      </c>
      <c r="F1002" s="21" t="s">
        <v>4871</v>
      </c>
      <c r="G1002" s="21" t="s">
        <v>4872</v>
      </c>
      <c r="H1002" s="21" t="s">
        <v>4873</v>
      </c>
    </row>
    <row r="1003" spans="3:8" ht="19.8" customHeight="1" x14ac:dyDescent="0.3">
      <c r="C1003" s="1"/>
      <c r="D1003" s="21" t="s">
        <v>4874</v>
      </c>
      <c r="E1003" s="21" t="s">
        <v>4875</v>
      </c>
      <c r="F1003" s="21" t="s">
        <v>4876</v>
      </c>
      <c r="G1003" s="21" t="s">
        <v>4877</v>
      </c>
      <c r="H1003" s="21" t="s">
        <v>4878</v>
      </c>
    </row>
    <row r="1004" spans="3:8" ht="19.8" customHeight="1" x14ac:dyDescent="0.3">
      <c r="C1004" s="1"/>
      <c r="D1004" s="21" t="s">
        <v>4879</v>
      </c>
      <c r="E1004" s="21" t="s">
        <v>441</v>
      </c>
      <c r="F1004" s="21" t="s">
        <v>4880</v>
      </c>
      <c r="G1004" s="21" t="s">
        <v>4881</v>
      </c>
      <c r="H1004" s="21" t="s">
        <v>4882</v>
      </c>
    </row>
    <row r="1005" spans="3:8" ht="19.8" customHeight="1" x14ac:dyDescent="0.3">
      <c r="C1005" s="1"/>
      <c r="D1005" s="21" t="s">
        <v>4883</v>
      </c>
      <c r="E1005" s="21" t="s">
        <v>4884</v>
      </c>
      <c r="F1005" s="21" t="s">
        <v>4885</v>
      </c>
      <c r="G1005" s="21" t="s">
        <v>4886</v>
      </c>
      <c r="H1005" s="21" t="s">
        <v>4887</v>
      </c>
    </row>
    <row r="1006" spans="3:8" ht="19.8" customHeight="1" x14ac:dyDescent="0.3">
      <c r="C1006" s="1"/>
      <c r="D1006" s="21" t="s">
        <v>4888</v>
      </c>
      <c r="E1006" s="21" t="s">
        <v>4889</v>
      </c>
      <c r="F1006" s="21" t="s">
        <v>4890</v>
      </c>
      <c r="G1006" s="21" t="s">
        <v>4891</v>
      </c>
      <c r="H1006" s="21" t="s">
        <v>4892</v>
      </c>
    </row>
    <row r="1007" spans="3:8" ht="19.8" customHeight="1" x14ac:dyDescent="0.3">
      <c r="C1007" s="1"/>
      <c r="D1007" s="21" t="s">
        <v>4893</v>
      </c>
      <c r="E1007" s="21" t="s">
        <v>3546</v>
      </c>
      <c r="F1007" s="21" t="s">
        <v>4894</v>
      </c>
      <c r="G1007" s="21" t="s">
        <v>4895</v>
      </c>
      <c r="H1007" s="21" t="s">
        <v>4896</v>
      </c>
    </row>
    <row r="1008" spans="3:8" ht="19.8" customHeight="1" x14ac:dyDescent="0.3">
      <c r="C1008" s="1"/>
      <c r="D1008" s="21" t="s">
        <v>4897</v>
      </c>
      <c r="E1008" s="21" t="s">
        <v>4898</v>
      </c>
      <c r="F1008" s="21" t="s">
        <v>4899</v>
      </c>
      <c r="G1008" s="21" t="s">
        <v>4900</v>
      </c>
      <c r="H1008" s="21" t="s">
        <v>4901</v>
      </c>
    </row>
    <row r="1009" spans="3:8" ht="19.8" customHeight="1" x14ac:dyDescent="0.3">
      <c r="C1009" s="1"/>
      <c r="D1009" s="21" t="s">
        <v>4902</v>
      </c>
      <c r="E1009" s="21" t="s">
        <v>4903</v>
      </c>
      <c r="F1009" s="21" t="s">
        <v>4904</v>
      </c>
      <c r="G1009" s="21" t="s">
        <v>4905</v>
      </c>
      <c r="H1009" s="21" t="s">
        <v>4906</v>
      </c>
    </row>
    <row r="1010" spans="3:8" ht="19.8" customHeight="1" x14ac:dyDescent="0.3">
      <c r="C1010" s="1"/>
      <c r="D1010" s="21" t="s">
        <v>4907</v>
      </c>
      <c r="E1010" s="21" t="s">
        <v>4908</v>
      </c>
      <c r="F1010" s="21" t="s">
        <v>4909</v>
      </c>
      <c r="G1010" s="21" t="s">
        <v>4910</v>
      </c>
      <c r="H1010" s="21" t="s">
        <v>4911</v>
      </c>
    </row>
    <row r="1011" spans="3:8" ht="19.8" customHeight="1" x14ac:dyDescent="0.3">
      <c r="C1011" s="1"/>
      <c r="D1011" s="21" t="s">
        <v>4912</v>
      </c>
      <c r="E1011" s="21" t="s">
        <v>823</v>
      </c>
      <c r="F1011" s="21" t="s">
        <v>4913</v>
      </c>
      <c r="G1011" s="21" t="s">
        <v>4914</v>
      </c>
      <c r="H1011" s="21" t="s">
        <v>4915</v>
      </c>
    </row>
    <row r="1012" spans="3:8" ht="19.8" customHeight="1" x14ac:dyDescent="0.3">
      <c r="C1012" s="1"/>
      <c r="D1012" s="21" t="s">
        <v>4916</v>
      </c>
      <c r="E1012" s="21" t="s">
        <v>4917</v>
      </c>
      <c r="F1012" s="21" t="s">
        <v>4918</v>
      </c>
      <c r="G1012" s="21" t="s">
        <v>4919</v>
      </c>
      <c r="H1012" s="21" t="s">
        <v>4920</v>
      </c>
    </row>
    <row r="1013" spans="3:8" ht="19.8" customHeight="1" x14ac:dyDescent="0.3">
      <c r="C1013" s="1"/>
      <c r="D1013" s="21" t="s">
        <v>4921</v>
      </c>
      <c r="E1013" s="21" t="s">
        <v>4922</v>
      </c>
      <c r="F1013" s="21" t="s">
        <v>4923</v>
      </c>
      <c r="G1013" s="21" t="s">
        <v>4924</v>
      </c>
      <c r="H1013" s="21" t="s">
        <v>4925</v>
      </c>
    </row>
    <row r="1014" spans="3:8" ht="19.8" customHeight="1" x14ac:dyDescent="0.3">
      <c r="C1014" s="1"/>
      <c r="D1014" s="21" t="s">
        <v>4926</v>
      </c>
      <c r="E1014" s="21" t="s">
        <v>838</v>
      </c>
      <c r="F1014" s="21" t="s">
        <v>4927</v>
      </c>
      <c r="G1014" s="21" t="s">
        <v>4928</v>
      </c>
      <c r="H1014" s="21" t="s">
        <v>4929</v>
      </c>
    </row>
    <row r="1015" spans="3:8" ht="19.8" customHeight="1" x14ac:dyDescent="0.3">
      <c r="C1015" s="1"/>
      <c r="D1015" s="21" t="s">
        <v>4930</v>
      </c>
      <c r="E1015" s="21" t="s">
        <v>4931</v>
      </c>
      <c r="F1015" s="21" t="s">
        <v>4932</v>
      </c>
      <c r="G1015" s="21" t="s">
        <v>4933</v>
      </c>
      <c r="H1015" s="21" t="s">
        <v>4934</v>
      </c>
    </row>
    <row r="1016" spans="3:8" ht="19.8" customHeight="1" x14ac:dyDescent="0.3">
      <c r="C1016" s="1"/>
      <c r="D1016" s="21" t="s">
        <v>4935</v>
      </c>
      <c r="E1016" s="21" t="s">
        <v>4936</v>
      </c>
      <c r="F1016" s="21" t="s">
        <v>4937</v>
      </c>
      <c r="G1016" s="21" t="s">
        <v>4938</v>
      </c>
      <c r="H1016" s="21" t="s">
        <v>4939</v>
      </c>
    </row>
    <row r="1017" spans="3:8" ht="19.8" customHeight="1" x14ac:dyDescent="0.3">
      <c r="C1017" s="1"/>
      <c r="D1017" s="21" t="s">
        <v>4940</v>
      </c>
      <c r="E1017" s="21" t="s">
        <v>4941</v>
      </c>
      <c r="F1017" s="21" t="s">
        <v>4942</v>
      </c>
      <c r="G1017" s="21" t="s">
        <v>4943</v>
      </c>
      <c r="H1017" s="21" t="s">
        <v>4944</v>
      </c>
    </row>
    <row r="1018" spans="3:8" ht="19.8" customHeight="1" x14ac:dyDescent="0.3">
      <c r="C1018" s="1"/>
      <c r="D1018" s="21" t="s">
        <v>4945</v>
      </c>
      <c r="E1018" s="21" t="s">
        <v>4946</v>
      </c>
      <c r="F1018" s="21" t="s">
        <v>4947</v>
      </c>
      <c r="G1018" s="21" t="s">
        <v>4948</v>
      </c>
      <c r="H1018" s="21" t="s">
        <v>4949</v>
      </c>
    </row>
    <row r="1019" spans="3:8" ht="19.8" customHeight="1" x14ac:dyDescent="0.3">
      <c r="C1019" s="1"/>
      <c r="D1019" s="21" t="s">
        <v>4950</v>
      </c>
      <c r="E1019" s="21" t="s">
        <v>4951</v>
      </c>
      <c r="F1019" s="21" t="s">
        <v>4952</v>
      </c>
      <c r="G1019" s="21" t="s">
        <v>4953</v>
      </c>
      <c r="H1019" s="21" t="s">
        <v>4954</v>
      </c>
    </row>
    <row r="1020" spans="3:8" ht="19.8" customHeight="1" x14ac:dyDescent="0.3">
      <c r="C1020" s="1"/>
      <c r="D1020" s="21" t="s">
        <v>4955</v>
      </c>
      <c r="E1020" s="21" t="s">
        <v>4956</v>
      </c>
      <c r="F1020" s="21" t="s">
        <v>4957</v>
      </c>
      <c r="G1020" s="21" t="s">
        <v>4958</v>
      </c>
      <c r="H1020" s="21" t="s">
        <v>4959</v>
      </c>
    </row>
    <row r="1021" spans="3:8" ht="19.8" customHeight="1" x14ac:dyDescent="0.3">
      <c r="C1021" s="1"/>
      <c r="D1021" s="21" t="s">
        <v>4960</v>
      </c>
      <c r="E1021" s="21" t="s">
        <v>4961</v>
      </c>
      <c r="F1021" s="21" t="s">
        <v>4962</v>
      </c>
      <c r="G1021" s="21" t="s">
        <v>4963</v>
      </c>
      <c r="H1021" s="21" t="s">
        <v>4964</v>
      </c>
    </row>
    <row r="1022" spans="3:8" ht="19.8" customHeight="1" x14ac:dyDescent="0.3">
      <c r="C1022" s="1"/>
      <c r="D1022" s="21" t="s">
        <v>4965</v>
      </c>
      <c r="E1022" s="21" t="s">
        <v>4966</v>
      </c>
      <c r="F1022" s="21" t="s">
        <v>4967</v>
      </c>
      <c r="G1022" s="21" t="s">
        <v>4968</v>
      </c>
      <c r="H1022" s="21" t="s">
        <v>4969</v>
      </c>
    </row>
    <row r="1023" spans="3:8" ht="19.8" customHeight="1" x14ac:dyDescent="0.3">
      <c r="C1023" s="1"/>
      <c r="D1023" s="21" t="s">
        <v>4970</v>
      </c>
      <c r="E1023" s="21" t="s">
        <v>1231</v>
      </c>
      <c r="F1023" s="21" t="s">
        <v>4971</v>
      </c>
      <c r="G1023" s="21" t="s">
        <v>4972</v>
      </c>
      <c r="H1023" s="21" t="s">
        <v>4973</v>
      </c>
    </row>
    <row r="1024" spans="3:8" ht="19.8" customHeight="1" x14ac:dyDescent="0.3">
      <c r="C1024" s="1"/>
      <c r="D1024" s="21" t="s">
        <v>4974</v>
      </c>
      <c r="E1024" s="21" t="s">
        <v>4975</v>
      </c>
      <c r="F1024" s="21" t="s">
        <v>4976</v>
      </c>
      <c r="G1024" s="21" t="s">
        <v>4977</v>
      </c>
      <c r="H1024" s="21" t="s">
        <v>4978</v>
      </c>
    </row>
    <row r="1025" spans="3:8" ht="19.8" customHeight="1" x14ac:dyDescent="0.3">
      <c r="C1025" s="1"/>
      <c r="D1025" s="21" t="s">
        <v>4979</v>
      </c>
      <c r="E1025" s="21" t="s">
        <v>4980</v>
      </c>
      <c r="F1025" s="21" t="s">
        <v>4981</v>
      </c>
      <c r="G1025" s="21" t="s">
        <v>4982</v>
      </c>
      <c r="H1025" s="21" t="s">
        <v>4983</v>
      </c>
    </row>
    <row r="1026" spans="3:8" ht="19.8" customHeight="1" x14ac:dyDescent="0.3">
      <c r="C1026" s="1"/>
      <c r="D1026" s="21" t="s">
        <v>4984</v>
      </c>
      <c r="E1026" s="21" t="s">
        <v>4985</v>
      </c>
      <c r="F1026" s="21" t="s">
        <v>4986</v>
      </c>
      <c r="G1026" s="21" t="s">
        <v>4987</v>
      </c>
      <c r="H1026" s="21" t="s">
        <v>4988</v>
      </c>
    </row>
    <row r="1027" spans="3:8" ht="19.8" customHeight="1" x14ac:dyDescent="0.3">
      <c r="C1027" s="1"/>
      <c r="D1027" s="21" t="s">
        <v>4989</v>
      </c>
      <c r="E1027" s="21" t="s">
        <v>556</v>
      </c>
      <c r="F1027" s="21" t="s">
        <v>4990</v>
      </c>
      <c r="G1027" s="21" t="s">
        <v>4991</v>
      </c>
      <c r="H1027" s="21" t="s">
        <v>4992</v>
      </c>
    </row>
    <row r="1028" spans="3:8" ht="19.8" customHeight="1" x14ac:dyDescent="0.3">
      <c r="C1028" s="1"/>
      <c r="D1028" s="21" t="s">
        <v>4993</v>
      </c>
      <c r="E1028" s="21" t="s">
        <v>4994</v>
      </c>
      <c r="F1028" s="21" t="s">
        <v>4995</v>
      </c>
      <c r="G1028" s="21" t="s">
        <v>4996</v>
      </c>
      <c r="H1028" s="21" t="s">
        <v>4997</v>
      </c>
    </row>
    <row r="1029" spans="3:8" ht="19.8" customHeight="1" x14ac:dyDescent="0.3">
      <c r="C1029" s="1"/>
      <c r="D1029" s="21" t="s">
        <v>4998</v>
      </c>
      <c r="E1029" s="21" t="s">
        <v>4999</v>
      </c>
      <c r="F1029" s="21" t="s">
        <v>5000</v>
      </c>
      <c r="G1029" s="21" t="s">
        <v>5001</v>
      </c>
      <c r="H1029" s="21" t="s">
        <v>5002</v>
      </c>
    </row>
    <row r="1030" spans="3:8" ht="19.8" customHeight="1" x14ac:dyDescent="0.3">
      <c r="C1030" s="1"/>
      <c r="D1030" s="21" t="s">
        <v>5003</v>
      </c>
      <c r="E1030" s="21" t="s">
        <v>221</v>
      </c>
      <c r="F1030" s="21" t="s">
        <v>5004</v>
      </c>
      <c r="G1030" s="21" t="s">
        <v>5005</v>
      </c>
      <c r="H1030" s="21" t="s">
        <v>5006</v>
      </c>
    </row>
    <row r="1031" spans="3:8" ht="19.8" customHeight="1" x14ac:dyDescent="0.3">
      <c r="C1031" s="1"/>
      <c r="D1031" s="21" t="s">
        <v>5007</v>
      </c>
      <c r="E1031" s="21" t="s">
        <v>5008</v>
      </c>
      <c r="F1031" s="21" t="s">
        <v>5009</v>
      </c>
      <c r="G1031" s="21" t="s">
        <v>5010</v>
      </c>
      <c r="H1031" s="21" t="s">
        <v>5011</v>
      </c>
    </row>
    <row r="1032" spans="3:8" ht="19.8" customHeight="1" x14ac:dyDescent="0.3">
      <c r="C1032" s="1"/>
      <c r="D1032" s="21" t="s">
        <v>5012</v>
      </c>
      <c r="E1032" s="21" t="s">
        <v>5013</v>
      </c>
      <c r="F1032" s="21" t="s">
        <v>5014</v>
      </c>
      <c r="G1032" s="21" t="s">
        <v>5015</v>
      </c>
      <c r="H1032" s="21" t="s">
        <v>5016</v>
      </c>
    </row>
    <row r="1033" spans="3:8" ht="19.8" customHeight="1" x14ac:dyDescent="0.3">
      <c r="C1033" s="1"/>
      <c r="D1033" s="21" t="s">
        <v>5017</v>
      </c>
      <c r="E1033" s="21" t="s">
        <v>3672</v>
      </c>
      <c r="F1033" s="21" t="s">
        <v>5018</v>
      </c>
      <c r="G1033" s="21" t="s">
        <v>5019</v>
      </c>
      <c r="H1033" s="21" t="s">
        <v>5020</v>
      </c>
    </row>
    <row r="1034" spans="3:8" ht="19.8" customHeight="1" x14ac:dyDescent="0.3">
      <c r="C1034" s="1"/>
      <c r="D1034" s="21" t="s">
        <v>5021</v>
      </c>
      <c r="E1034" s="21" t="s">
        <v>5022</v>
      </c>
      <c r="F1034" s="21" t="s">
        <v>5023</v>
      </c>
      <c r="G1034" s="21" t="s">
        <v>5024</v>
      </c>
      <c r="H1034" s="21" t="s">
        <v>5025</v>
      </c>
    </row>
    <row r="1035" spans="3:8" ht="19.8" customHeight="1" x14ac:dyDescent="0.3">
      <c r="C1035" s="1"/>
      <c r="D1035" s="21" t="s">
        <v>5026</v>
      </c>
      <c r="E1035" s="21" t="s">
        <v>5027</v>
      </c>
      <c r="F1035" s="21" t="s">
        <v>5028</v>
      </c>
      <c r="G1035" s="21" t="s">
        <v>5029</v>
      </c>
      <c r="H1035" s="21" t="s">
        <v>5030</v>
      </c>
    </row>
    <row r="1036" spans="3:8" ht="19.8" customHeight="1" x14ac:dyDescent="0.3">
      <c r="C1036" s="1"/>
      <c r="D1036" s="21" t="s">
        <v>5031</v>
      </c>
      <c r="E1036" s="21" t="s">
        <v>5032</v>
      </c>
      <c r="F1036" s="21" t="s">
        <v>5033</v>
      </c>
      <c r="G1036" s="21" t="s">
        <v>5034</v>
      </c>
      <c r="H1036" s="21" t="s">
        <v>5035</v>
      </c>
    </row>
    <row r="1037" spans="3:8" ht="19.8" customHeight="1" x14ac:dyDescent="0.3">
      <c r="C1037" s="1"/>
      <c r="D1037" s="21" t="s">
        <v>5036</v>
      </c>
      <c r="E1037" s="21" t="s">
        <v>5037</v>
      </c>
      <c r="F1037" s="21" t="s">
        <v>5038</v>
      </c>
      <c r="G1037" s="21" t="s">
        <v>5039</v>
      </c>
      <c r="H1037" s="21" t="s">
        <v>5040</v>
      </c>
    </row>
    <row r="1038" spans="3:8" ht="19.8" customHeight="1" x14ac:dyDescent="0.3">
      <c r="C1038" s="1"/>
      <c r="D1038" s="21" t="s">
        <v>5041</v>
      </c>
      <c r="E1038" s="21" t="s">
        <v>5042</v>
      </c>
      <c r="F1038" s="21" t="s">
        <v>5043</v>
      </c>
      <c r="G1038" s="21" t="s">
        <v>5044</v>
      </c>
      <c r="H1038" s="21" t="s">
        <v>5045</v>
      </c>
    </row>
    <row r="1039" spans="3:8" ht="19.8" customHeight="1" x14ac:dyDescent="0.3">
      <c r="C1039" s="1"/>
      <c r="D1039" s="21" t="s">
        <v>5046</v>
      </c>
      <c r="E1039" s="21" t="s">
        <v>5047</v>
      </c>
      <c r="F1039" s="21" t="s">
        <v>5048</v>
      </c>
      <c r="G1039" s="21" t="s">
        <v>5049</v>
      </c>
      <c r="H1039" s="21" t="s">
        <v>5050</v>
      </c>
    </row>
    <row r="1040" spans="3:8" ht="19.8" customHeight="1" x14ac:dyDescent="0.3">
      <c r="C1040" s="1"/>
      <c r="D1040" s="21" t="s">
        <v>5051</v>
      </c>
      <c r="E1040" s="21" t="s">
        <v>5052</v>
      </c>
      <c r="F1040" s="21" t="s">
        <v>5053</v>
      </c>
      <c r="G1040" s="21" t="s">
        <v>5054</v>
      </c>
      <c r="H1040" s="21" t="s">
        <v>5055</v>
      </c>
    </row>
    <row r="1041" spans="3:8" ht="19.8" customHeight="1" x14ac:dyDescent="0.3">
      <c r="C1041" s="1"/>
      <c r="D1041" s="21" t="s">
        <v>5056</v>
      </c>
      <c r="E1041" s="21" t="s">
        <v>5057</v>
      </c>
      <c r="F1041" s="21" t="s">
        <v>5058</v>
      </c>
      <c r="G1041" s="21" t="s">
        <v>5059</v>
      </c>
      <c r="H1041" s="21" t="s">
        <v>5060</v>
      </c>
    </row>
    <row r="1042" spans="3:8" ht="19.8" customHeight="1" x14ac:dyDescent="0.3">
      <c r="C1042" s="1"/>
      <c r="D1042" s="21" t="s">
        <v>5061</v>
      </c>
      <c r="E1042" s="21" t="s">
        <v>1672</v>
      </c>
      <c r="F1042" s="21" t="s">
        <v>5062</v>
      </c>
      <c r="G1042" s="21" t="s">
        <v>5063</v>
      </c>
      <c r="H1042" s="21" t="s">
        <v>5064</v>
      </c>
    </row>
    <row r="1043" spans="3:8" ht="19.8" customHeight="1" x14ac:dyDescent="0.3">
      <c r="C1043" s="1"/>
      <c r="D1043" s="21" t="s">
        <v>5065</v>
      </c>
      <c r="E1043" s="21" t="s">
        <v>982</v>
      </c>
      <c r="F1043" s="21" t="s">
        <v>5066</v>
      </c>
      <c r="G1043" s="21" t="s">
        <v>5067</v>
      </c>
      <c r="H1043" s="21" t="s">
        <v>5068</v>
      </c>
    </row>
    <row r="1044" spans="3:8" ht="19.8" customHeight="1" x14ac:dyDescent="0.3">
      <c r="C1044" s="1"/>
      <c r="D1044" s="21" t="s">
        <v>5069</v>
      </c>
      <c r="E1044" s="21" t="s">
        <v>5070</v>
      </c>
      <c r="F1044" s="21" t="s">
        <v>5071</v>
      </c>
      <c r="G1044" s="21" t="s">
        <v>5072</v>
      </c>
      <c r="H1044" s="21" t="s">
        <v>5073</v>
      </c>
    </row>
    <row r="1045" spans="3:8" ht="19.8" customHeight="1" x14ac:dyDescent="0.3">
      <c r="C1045" s="1"/>
      <c r="D1045" s="21" t="s">
        <v>5074</v>
      </c>
      <c r="E1045" s="21" t="s">
        <v>5075</v>
      </c>
      <c r="F1045" s="21" t="s">
        <v>5076</v>
      </c>
      <c r="G1045" s="21" t="s">
        <v>5077</v>
      </c>
      <c r="H1045" s="21" t="s">
        <v>5078</v>
      </c>
    </row>
    <row r="1046" spans="3:8" ht="19.8" customHeight="1" x14ac:dyDescent="0.3">
      <c r="C1046" s="1"/>
      <c r="D1046" s="21" t="s">
        <v>5079</v>
      </c>
      <c r="E1046" s="21" t="s">
        <v>5080</v>
      </c>
      <c r="F1046" s="21" t="s">
        <v>5081</v>
      </c>
      <c r="G1046" s="21" t="s">
        <v>5082</v>
      </c>
      <c r="H1046" s="21" t="s">
        <v>5083</v>
      </c>
    </row>
    <row r="1047" spans="3:8" ht="19.8" customHeight="1" x14ac:dyDescent="0.3">
      <c r="C1047" s="1"/>
      <c r="D1047" s="21" t="s">
        <v>5084</v>
      </c>
      <c r="E1047" s="21" t="s">
        <v>5085</v>
      </c>
      <c r="F1047" s="21" t="s">
        <v>5086</v>
      </c>
      <c r="G1047" s="21" t="s">
        <v>5087</v>
      </c>
      <c r="H1047" s="21" t="s">
        <v>5088</v>
      </c>
    </row>
    <row r="1048" spans="3:8" ht="19.8" customHeight="1" x14ac:dyDescent="0.3">
      <c r="C1048" s="1"/>
      <c r="D1048" s="21" t="s">
        <v>5089</v>
      </c>
      <c r="E1048" s="21" t="s">
        <v>5090</v>
      </c>
      <c r="F1048" s="21" t="s">
        <v>5091</v>
      </c>
      <c r="G1048" s="21" t="s">
        <v>5092</v>
      </c>
      <c r="H1048" s="21" t="s">
        <v>5093</v>
      </c>
    </row>
    <row r="1049" spans="3:8" ht="19.8" customHeight="1" x14ac:dyDescent="0.3">
      <c r="C1049" s="1"/>
      <c r="D1049" s="21" t="s">
        <v>5094</v>
      </c>
      <c r="E1049" s="21" t="s">
        <v>5095</v>
      </c>
      <c r="F1049" s="21" t="s">
        <v>5096</v>
      </c>
      <c r="G1049" s="21" t="s">
        <v>5097</v>
      </c>
      <c r="H1049" s="21" t="s">
        <v>5098</v>
      </c>
    </row>
    <row r="1050" spans="3:8" ht="19.8" customHeight="1" x14ac:dyDescent="0.3">
      <c r="C1050" s="1"/>
      <c r="D1050" s="21" t="s">
        <v>5099</v>
      </c>
      <c r="E1050" s="21" t="s">
        <v>5100</v>
      </c>
      <c r="F1050" s="21" t="s">
        <v>5101</v>
      </c>
      <c r="G1050" s="21" t="s">
        <v>5102</v>
      </c>
      <c r="H1050" s="21" t="s">
        <v>5103</v>
      </c>
    </row>
    <row r="1051" spans="3:8" ht="19.8" customHeight="1" x14ac:dyDescent="0.3">
      <c r="C1051" s="1"/>
      <c r="D1051" s="21" t="s">
        <v>5104</v>
      </c>
      <c r="E1051" s="21" t="s">
        <v>5105</v>
      </c>
      <c r="F1051" s="21" t="s">
        <v>5106</v>
      </c>
      <c r="G1051" s="21" t="s">
        <v>5107</v>
      </c>
      <c r="H1051" s="21" t="s">
        <v>5108</v>
      </c>
    </row>
    <row r="1052" spans="3:8" ht="19.8" customHeight="1" x14ac:dyDescent="0.3">
      <c r="C1052" s="1"/>
      <c r="D1052" s="21" t="s">
        <v>5109</v>
      </c>
      <c r="E1052" s="21" t="s">
        <v>5110</v>
      </c>
      <c r="F1052" s="21" t="s">
        <v>5111</v>
      </c>
      <c r="G1052" s="21" t="s">
        <v>5112</v>
      </c>
      <c r="H1052" s="21" t="s">
        <v>5113</v>
      </c>
    </row>
    <row r="1053" spans="3:8" ht="19.8" customHeight="1" x14ac:dyDescent="0.3">
      <c r="C1053" s="1"/>
      <c r="D1053" s="21" t="s">
        <v>5114</v>
      </c>
      <c r="E1053" s="21" t="s">
        <v>1032</v>
      </c>
      <c r="F1053" s="21" t="s">
        <v>5115</v>
      </c>
      <c r="G1053" s="21" t="s">
        <v>5116</v>
      </c>
      <c r="H1053" s="21" t="s">
        <v>5117</v>
      </c>
    </row>
    <row r="1054" spans="3:8" ht="19.8" customHeight="1" x14ac:dyDescent="0.3">
      <c r="C1054" s="1"/>
      <c r="D1054" s="21" t="s">
        <v>5118</v>
      </c>
      <c r="E1054" s="21" t="s">
        <v>5119</v>
      </c>
      <c r="F1054" s="21" t="s">
        <v>5120</v>
      </c>
      <c r="G1054" s="21" t="s">
        <v>5121</v>
      </c>
      <c r="H1054" s="21" t="s">
        <v>5122</v>
      </c>
    </row>
    <row r="1055" spans="3:8" ht="19.8" customHeight="1" x14ac:dyDescent="0.3">
      <c r="C1055" s="1"/>
      <c r="D1055" s="21" t="s">
        <v>5123</v>
      </c>
      <c r="E1055" s="21" t="s">
        <v>5124</v>
      </c>
      <c r="F1055" s="21" t="s">
        <v>5125</v>
      </c>
      <c r="G1055" s="21" t="s">
        <v>5126</v>
      </c>
      <c r="H1055" s="21" t="s">
        <v>5127</v>
      </c>
    </row>
    <row r="1056" spans="3:8" ht="19.8" customHeight="1" x14ac:dyDescent="0.3">
      <c r="C1056" s="1"/>
      <c r="D1056" s="21" t="s">
        <v>5128</v>
      </c>
      <c r="E1056" s="21" t="s">
        <v>5129</v>
      </c>
      <c r="F1056" s="21" t="s">
        <v>5130</v>
      </c>
      <c r="G1056" s="21" t="s">
        <v>5131</v>
      </c>
      <c r="H1056" s="21" t="s">
        <v>5132</v>
      </c>
    </row>
    <row r="1057" spans="3:8" ht="19.8" customHeight="1" x14ac:dyDescent="0.3">
      <c r="C1057" s="1"/>
      <c r="D1057" s="21" t="s">
        <v>5133</v>
      </c>
      <c r="E1057" s="21" t="s">
        <v>5134</v>
      </c>
      <c r="F1057" s="21" t="s">
        <v>5135</v>
      </c>
      <c r="G1057" s="21" t="s">
        <v>5136</v>
      </c>
      <c r="H1057" s="21" t="s">
        <v>5137</v>
      </c>
    </row>
    <row r="1058" spans="3:8" ht="19.8" customHeight="1" x14ac:dyDescent="0.3">
      <c r="C1058" s="1"/>
      <c r="D1058" s="21" t="s">
        <v>5138</v>
      </c>
      <c r="E1058" s="21" t="s">
        <v>5139</v>
      </c>
      <c r="F1058" s="21" t="s">
        <v>5140</v>
      </c>
      <c r="G1058" s="21" t="s">
        <v>5141</v>
      </c>
      <c r="H1058" s="21" t="s">
        <v>5142</v>
      </c>
    </row>
    <row r="1059" spans="3:8" ht="19.8" customHeight="1" x14ac:dyDescent="0.3">
      <c r="C1059" s="1"/>
      <c r="D1059" s="21" t="s">
        <v>5143</v>
      </c>
      <c r="E1059" s="21" t="s">
        <v>4132</v>
      </c>
      <c r="F1059" s="21" t="s">
        <v>5144</v>
      </c>
      <c r="G1059" s="21" t="s">
        <v>5145</v>
      </c>
      <c r="H1059" s="21" t="s">
        <v>5146</v>
      </c>
    </row>
    <row r="1060" spans="3:8" ht="19.8" customHeight="1" x14ac:dyDescent="0.3">
      <c r="C1060" s="1"/>
      <c r="D1060" s="21" t="s">
        <v>5147</v>
      </c>
      <c r="E1060" s="21" t="s">
        <v>5148</v>
      </c>
      <c r="F1060" s="21" t="s">
        <v>5149</v>
      </c>
      <c r="G1060" s="21" t="s">
        <v>5150</v>
      </c>
      <c r="H1060" s="21" t="s">
        <v>5151</v>
      </c>
    </row>
    <row r="1061" spans="3:8" ht="19.8" customHeight="1" x14ac:dyDescent="0.3">
      <c r="C1061" s="1"/>
      <c r="D1061" s="21" t="s">
        <v>5152</v>
      </c>
      <c r="E1061" s="21" t="s">
        <v>5153</v>
      </c>
      <c r="F1061" s="21" t="s">
        <v>5154</v>
      </c>
      <c r="G1061" s="21" t="s">
        <v>5155</v>
      </c>
      <c r="H1061" s="21" t="s">
        <v>5156</v>
      </c>
    </row>
    <row r="1062" spans="3:8" ht="19.8" customHeight="1" x14ac:dyDescent="0.3">
      <c r="C1062" s="1"/>
      <c r="D1062" s="21" t="s">
        <v>5157</v>
      </c>
      <c r="E1062" s="21" t="s">
        <v>728</v>
      </c>
      <c r="F1062" s="21" t="s">
        <v>5158</v>
      </c>
      <c r="G1062" s="21" t="s">
        <v>5159</v>
      </c>
      <c r="H1062" s="21" t="s">
        <v>5160</v>
      </c>
    </row>
    <row r="1063" spans="3:8" ht="19.8" customHeight="1" x14ac:dyDescent="0.3">
      <c r="C1063" s="1"/>
      <c r="D1063" s="21" t="s">
        <v>5161</v>
      </c>
      <c r="E1063" s="21" t="s">
        <v>5162</v>
      </c>
      <c r="F1063" s="21" t="s">
        <v>5163</v>
      </c>
      <c r="G1063" s="21" t="s">
        <v>5164</v>
      </c>
      <c r="H1063" s="21" t="s">
        <v>5165</v>
      </c>
    </row>
    <row r="1064" spans="3:8" ht="19.8" customHeight="1" x14ac:dyDescent="0.3">
      <c r="C1064" s="1"/>
      <c r="D1064" s="21" t="s">
        <v>5166</v>
      </c>
      <c r="E1064" s="21" t="s">
        <v>5167</v>
      </c>
      <c r="F1064" s="21" t="s">
        <v>5168</v>
      </c>
      <c r="G1064" s="21" t="s">
        <v>5169</v>
      </c>
      <c r="H1064" s="21" t="s">
        <v>5170</v>
      </c>
    </row>
    <row r="1065" spans="3:8" ht="19.8" customHeight="1" x14ac:dyDescent="0.3">
      <c r="C1065" s="1"/>
      <c r="D1065" s="21" t="s">
        <v>5171</v>
      </c>
      <c r="E1065" s="21" t="s">
        <v>5172</v>
      </c>
      <c r="F1065" s="21" t="s">
        <v>5173</v>
      </c>
      <c r="G1065" s="21" t="s">
        <v>5174</v>
      </c>
      <c r="H1065" s="21" t="s">
        <v>5175</v>
      </c>
    </row>
    <row r="1066" spans="3:8" ht="19.8" customHeight="1" x14ac:dyDescent="0.3">
      <c r="C1066" s="1"/>
      <c r="D1066" s="21" t="s">
        <v>5176</v>
      </c>
      <c r="E1066" s="21" t="s">
        <v>5177</v>
      </c>
      <c r="F1066" s="21" t="s">
        <v>5178</v>
      </c>
      <c r="G1066" s="21" t="s">
        <v>5179</v>
      </c>
      <c r="H1066" s="21" t="s">
        <v>5180</v>
      </c>
    </row>
    <row r="1067" spans="3:8" ht="19.8" customHeight="1" x14ac:dyDescent="0.3">
      <c r="C1067" s="1"/>
      <c r="D1067" s="21" t="s">
        <v>5181</v>
      </c>
      <c r="E1067" s="21" t="s">
        <v>5182</v>
      </c>
      <c r="F1067" s="21" t="s">
        <v>5183</v>
      </c>
      <c r="G1067" s="21" t="s">
        <v>5184</v>
      </c>
      <c r="H1067" s="21" t="s">
        <v>5185</v>
      </c>
    </row>
    <row r="1068" spans="3:8" ht="19.8" customHeight="1" x14ac:dyDescent="0.3">
      <c r="C1068" s="1"/>
      <c r="D1068" s="21" t="s">
        <v>5186</v>
      </c>
      <c r="E1068" s="21" t="s">
        <v>4177</v>
      </c>
      <c r="F1068" s="21" t="s">
        <v>5187</v>
      </c>
      <c r="G1068" s="21" t="s">
        <v>5188</v>
      </c>
      <c r="H1068" s="21" t="s">
        <v>5189</v>
      </c>
    </row>
    <row r="1069" spans="3:8" ht="19.8" customHeight="1" x14ac:dyDescent="0.3">
      <c r="C1069" s="1"/>
      <c r="D1069" s="21" t="s">
        <v>5190</v>
      </c>
      <c r="E1069" s="21" t="s">
        <v>5191</v>
      </c>
      <c r="F1069" s="21" t="s">
        <v>5192</v>
      </c>
      <c r="G1069" s="21" t="s">
        <v>5193</v>
      </c>
      <c r="H1069" s="21" t="s">
        <v>5194</v>
      </c>
    </row>
    <row r="1070" spans="3:8" ht="19.8" customHeight="1" x14ac:dyDescent="0.3">
      <c r="C1070" s="1"/>
      <c r="D1070" s="21" t="s">
        <v>5195</v>
      </c>
      <c r="E1070" s="21" t="s">
        <v>5196</v>
      </c>
      <c r="F1070" s="21" t="s">
        <v>5197</v>
      </c>
      <c r="G1070" s="21" t="s">
        <v>5198</v>
      </c>
      <c r="H1070" s="21" t="s">
        <v>5199</v>
      </c>
    </row>
    <row r="1071" spans="3:8" ht="19.8" customHeight="1" x14ac:dyDescent="0.3">
      <c r="C1071" s="1"/>
      <c r="D1071" s="21" t="s">
        <v>5200</v>
      </c>
      <c r="E1071" s="21" t="s">
        <v>2500</v>
      </c>
      <c r="F1071" s="21" t="s">
        <v>5201</v>
      </c>
      <c r="G1071" s="21" t="s">
        <v>5202</v>
      </c>
      <c r="H1071" s="21" t="s">
        <v>5203</v>
      </c>
    </row>
    <row r="1072" spans="3:8" ht="19.8" customHeight="1" x14ac:dyDescent="0.3">
      <c r="C1072" s="1"/>
      <c r="D1072" s="21" t="s">
        <v>5204</v>
      </c>
      <c r="E1072" s="21" t="s">
        <v>81</v>
      </c>
      <c r="F1072" s="21" t="s">
        <v>5205</v>
      </c>
      <c r="G1072" s="21" t="s">
        <v>5206</v>
      </c>
      <c r="H1072" s="21" t="s">
        <v>5207</v>
      </c>
    </row>
    <row r="1073" spans="3:8" ht="19.8" customHeight="1" x14ac:dyDescent="0.3">
      <c r="C1073" s="1"/>
      <c r="D1073" s="21" t="s">
        <v>5208</v>
      </c>
      <c r="E1073" s="21" t="s">
        <v>1132</v>
      </c>
      <c r="F1073" s="21" t="s">
        <v>5209</v>
      </c>
      <c r="G1073" s="21" t="s">
        <v>5210</v>
      </c>
      <c r="H1073" s="21" t="s">
        <v>5211</v>
      </c>
    </row>
    <row r="1074" spans="3:8" ht="19.8" customHeight="1" x14ac:dyDescent="0.3">
      <c r="C1074" s="1"/>
      <c r="D1074" s="21" t="s">
        <v>5212</v>
      </c>
      <c r="E1074" s="21" t="s">
        <v>5213</v>
      </c>
      <c r="F1074" s="21" t="s">
        <v>5214</v>
      </c>
      <c r="G1074" s="21" t="s">
        <v>5215</v>
      </c>
      <c r="H1074" s="21" t="s">
        <v>5216</v>
      </c>
    </row>
    <row r="1075" spans="3:8" ht="19.8" customHeight="1" x14ac:dyDescent="0.3">
      <c r="C1075" s="1"/>
      <c r="D1075" s="21" t="s">
        <v>5217</v>
      </c>
      <c r="E1075" s="21" t="s">
        <v>5218</v>
      </c>
      <c r="F1075" s="21" t="s">
        <v>5219</v>
      </c>
      <c r="G1075" s="21" t="s">
        <v>5220</v>
      </c>
      <c r="H1075" s="21" t="s">
        <v>5221</v>
      </c>
    </row>
    <row r="1076" spans="3:8" ht="19.8" customHeight="1" x14ac:dyDescent="0.3">
      <c r="C1076" s="1"/>
      <c r="D1076" s="21" t="s">
        <v>5222</v>
      </c>
      <c r="E1076" s="21" t="s">
        <v>5223</v>
      </c>
      <c r="F1076" s="21" t="s">
        <v>5224</v>
      </c>
      <c r="G1076" s="21" t="s">
        <v>5225</v>
      </c>
      <c r="H1076" s="21" t="s">
        <v>5226</v>
      </c>
    </row>
    <row r="1077" spans="3:8" ht="19.8" customHeight="1" x14ac:dyDescent="0.3">
      <c r="C1077" s="1"/>
      <c r="D1077" s="21" t="s">
        <v>5227</v>
      </c>
      <c r="E1077" s="21" t="s">
        <v>4559</v>
      </c>
      <c r="F1077" s="21" t="s">
        <v>5228</v>
      </c>
      <c r="G1077" s="21" t="s">
        <v>5229</v>
      </c>
      <c r="H1077" s="21" t="s">
        <v>5230</v>
      </c>
    </row>
    <row r="1078" spans="3:8" ht="19.8" customHeight="1" x14ac:dyDescent="0.3">
      <c r="C1078" s="1"/>
      <c r="D1078" s="21" t="s">
        <v>5231</v>
      </c>
      <c r="E1078" s="21" t="s">
        <v>3887</v>
      </c>
      <c r="F1078" s="21" t="s">
        <v>5232</v>
      </c>
      <c r="G1078" s="21" t="s">
        <v>5233</v>
      </c>
      <c r="H1078" s="21" t="s">
        <v>5234</v>
      </c>
    </row>
    <row r="1079" spans="3:8" ht="19.8" customHeight="1" x14ac:dyDescent="0.3">
      <c r="C1079" s="1"/>
      <c r="D1079" s="21" t="s">
        <v>5235</v>
      </c>
      <c r="E1079" s="21" t="s">
        <v>5236</v>
      </c>
      <c r="F1079" s="21" t="s">
        <v>5237</v>
      </c>
      <c r="G1079" s="21" t="s">
        <v>5238</v>
      </c>
      <c r="H1079" s="21" t="s">
        <v>5239</v>
      </c>
    </row>
    <row r="1080" spans="3:8" ht="19.8" customHeight="1" x14ac:dyDescent="0.3">
      <c r="C1080" s="1"/>
      <c r="D1080" s="21" t="s">
        <v>5240</v>
      </c>
      <c r="E1080" s="21" t="s">
        <v>5241</v>
      </c>
      <c r="F1080" s="21" t="s">
        <v>5242</v>
      </c>
      <c r="G1080" s="21" t="s">
        <v>5243</v>
      </c>
      <c r="H1080" s="21" t="s">
        <v>5244</v>
      </c>
    </row>
    <row r="1081" spans="3:8" ht="19.8" customHeight="1" x14ac:dyDescent="0.3">
      <c r="C1081" s="1"/>
      <c r="D1081" s="21" t="s">
        <v>5245</v>
      </c>
      <c r="E1081" s="21" t="s">
        <v>5246</v>
      </c>
      <c r="F1081" s="21" t="s">
        <v>5247</v>
      </c>
      <c r="G1081" s="21" t="s">
        <v>5248</v>
      </c>
      <c r="H1081" s="21" t="s">
        <v>5249</v>
      </c>
    </row>
    <row r="1082" spans="3:8" ht="19.8" customHeight="1" x14ac:dyDescent="0.3">
      <c r="C1082" s="1"/>
      <c r="D1082" s="21" t="s">
        <v>5250</v>
      </c>
      <c r="E1082" s="21" t="s">
        <v>2899</v>
      </c>
      <c r="F1082" s="21" t="s">
        <v>5251</v>
      </c>
      <c r="G1082" s="21" t="s">
        <v>5252</v>
      </c>
      <c r="H1082" s="21" t="s">
        <v>5253</v>
      </c>
    </row>
    <row r="1083" spans="3:8" ht="19.8" customHeight="1" x14ac:dyDescent="0.3">
      <c r="C1083" s="1"/>
      <c r="D1083" s="21" t="s">
        <v>5254</v>
      </c>
      <c r="E1083" s="21" t="s">
        <v>5255</v>
      </c>
      <c r="F1083" s="21" t="s">
        <v>5256</v>
      </c>
      <c r="G1083" s="21" t="s">
        <v>5257</v>
      </c>
      <c r="H1083" s="21" t="s">
        <v>5258</v>
      </c>
    </row>
    <row r="1084" spans="3:8" ht="19.8" customHeight="1" x14ac:dyDescent="0.3">
      <c r="C1084" s="1"/>
      <c r="D1084" s="21" t="s">
        <v>5259</v>
      </c>
      <c r="E1084" s="21" t="s">
        <v>5260</v>
      </c>
      <c r="F1084" s="21" t="s">
        <v>5261</v>
      </c>
      <c r="G1084" s="21" t="s">
        <v>5262</v>
      </c>
      <c r="H1084" s="21" t="s">
        <v>5263</v>
      </c>
    </row>
    <row r="1085" spans="3:8" ht="19.8" customHeight="1" x14ac:dyDescent="0.3">
      <c r="C1085" s="1"/>
      <c r="D1085" s="21" t="s">
        <v>5264</v>
      </c>
      <c r="E1085" s="21" t="s">
        <v>5265</v>
      </c>
      <c r="F1085" s="21" t="s">
        <v>5266</v>
      </c>
      <c r="G1085" s="21" t="s">
        <v>5267</v>
      </c>
      <c r="H1085" s="21" t="s">
        <v>5268</v>
      </c>
    </row>
    <row r="1086" spans="3:8" ht="19.8" customHeight="1" x14ac:dyDescent="0.3">
      <c r="C1086" s="1"/>
      <c r="D1086" s="21" t="s">
        <v>5269</v>
      </c>
      <c r="E1086" s="21" t="s">
        <v>5270</v>
      </c>
      <c r="F1086" s="21" t="s">
        <v>5271</v>
      </c>
      <c r="G1086" s="21" t="s">
        <v>5272</v>
      </c>
      <c r="H1086" s="21" t="s">
        <v>5273</v>
      </c>
    </row>
    <row r="1087" spans="3:8" ht="19.8" customHeight="1" x14ac:dyDescent="0.3">
      <c r="C1087" s="1"/>
      <c r="D1087" s="21" t="s">
        <v>5274</v>
      </c>
      <c r="E1087" s="21" t="s">
        <v>5275</v>
      </c>
      <c r="F1087" s="21" t="s">
        <v>5276</v>
      </c>
      <c r="G1087" s="21" t="s">
        <v>5277</v>
      </c>
      <c r="H1087" s="21" t="s">
        <v>5278</v>
      </c>
    </row>
    <row r="1088" spans="3:8" ht="19.8" customHeight="1" x14ac:dyDescent="0.3">
      <c r="C1088" s="1"/>
      <c r="D1088" s="21" t="s">
        <v>5279</v>
      </c>
      <c r="E1088" s="21" t="s">
        <v>5280</v>
      </c>
      <c r="F1088" s="21" t="s">
        <v>5281</v>
      </c>
      <c r="G1088" s="21" t="s">
        <v>5282</v>
      </c>
      <c r="H1088" s="21" t="s">
        <v>5283</v>
      </c>
    </row>
    <row r="1089" spans="3:8" ht="19.8" customHeight="1" x14ac:dyDescent="0.3">
      <c r="C1089" s="1"/>
      <c r="D1089" s="21" t="s">
        <v>5284</v>
      </c>
      <c r="E1089" s="21" t="s">
        <v>4951</v>
      </c>
      <c r="F1089" s="21" t="s">
        <v>5285</v>
      </c>
      <c r="G1089" s="21" t="s">
        <v>5286</v>
      </c>
      <c r="H1089" s="21" t="s">
        <v>5287</v>
      </c>
    </row>
    <row r="1090" spans="3:8" ht="19.8" customHeight="1" x14ac:dyDescent="0.3">
      <c r="C1090" s="1"/>
      <c r="D1090" s="21" t="s">
        <v>5288</v>
      </c>
      <c r="E1090" s="21" t="s">
        <v>1904</v>
      </c>
      <c r="F1090" s="21" t="s">
        <v>5289</v>
      </c>
      <c r="G1090" s="21" t="s">
        <v>5290</v>
      </c>
      <c r="H1090" s="21" t="s">
        <v>5291</v>
      </c>
    </row>
    <row r="1091" spans="3:8" ht="19.8" customHeight="1" x14ac:dyDescent="0.3">
      <c r="C1091" s="1"/>
      <c r="D1091" s="21" t="s">
        <v>5292</v>
      </c>
      <c r="E1091" s="21" t="s">
        <v>5293</v>
      </c>
      <c r="F1091" s="21" t="s">
        <v>5294</v>
      </c>
      <c r="G1091" s="21" t="s">
        <v>5295</v>
      </c>
      <c r="H1091" s="21" t="s">
        <v>5296</v>
      </c>
    </row>
    <row r="1092" spans="3:8" ht="19.8" customHeight="1" x14ac:dyDescent="0.3">
      <c r="C1092" s="1"/>
      <c r="D1092" s="21" t="s">
        <v>5297</v>
      </c>
      <c r="E1092" s="21" t="s">
        <v>5298</v>
      </c>
      <c r="F1092" s="21" t="s">
        <v>5299</v>
      </c>
      <c r="G1092" s="21" t="s">
        <v>5300</v>
      </c>
      <c r="H1092" s="21" t="s">
        <v>5301</v>
      </c>
    </row>
    <row r="1093" spans="3:8" ht="19.8" customHeight="1" x14ac:dyDescent="0.3">
      <c r="C1093" s="1"/>
      <c r="D1093" s="21" t="s">
        <v>5302</v>
      </c>
      <c r="E1093" s="21" t="s">
        <v>5303</v>
      </c>
      <c r="F1093" s="21" t="s">
        <v>5304</v>
      </c>
      <c r="G1093" s="21" t="s">
        <v>5305</v>
      </c>
      <c r="H1093" s="21" t="s">
        <v>5306</v>
      </c>
    </row>
    <row r="1094" spans="3:8" ht="19.8" customHeight="1" x14ac:dyDescent="0.3">
      <c r="C1094" s="1"/>
      <c r="D1094" s="21" t="s">
        <v>5307</v>
      </c>
      <c r="E1094" s="21" t="s">
        <v>5308</v>
      </c>
      <c r="F1094" s="21" t="s">
        <v>5309</v>
      </c>
      <c r="G1094" s="21" t="s">
        <v>5310</v>
      </c>
      <c r="H1094" s="21" t="s">
        <v>5311</v>
      </c>
    </row>
    <row r="1095" spans="3:8" ht="19.8" customHeight="1" x14ac:dyDescent="0.3">
      <c r="C1095" s="1"/>
      <c r="D1095" s="21" t="s">
        <v>5312</v>
      </c>
      <c r="E1095" s="21" t="s">
        <v>5313</v>
      </c>
      <c r="F1095" s="21" t="s">
        <v>5314</v>
      </c>
      <c r="G1095" s="21" t="s">
        <v>5315</v>
      </c>
      <c r="H1095" s="21" t="s">
        <v>5316</v>
      </c>
    </row>
    <row r="1096" spans="3:8" ht="19.8" customHeight="1" x14ac:dyDescent="0.3">
      <c r="C1096" s="1"/>
      <c r="D1096" s="21" t="s">
        <v>5317</v>
      </c>
      <c r="E1096" s="21" t="s">
        <v>3300</v>
      </c>
      <c r="F1096" s="21" t="s">
        <v>5318</v>
      </c>
      <c r="G1096" s="21" t="s">
        <v>5319</v>
      </c>
      <c r="H1096" s="21" t="s">
        <v>5320</v>
      </c>
    </row>
    <row r="1097" spans="3:8" ht="19.8" customHeight="1" x14ac:dyDescent="0.3">
      <c r="C1097" s="1"/>
      <c r="D1097" s="21" t="s">
        <v>5321</v>
      </c>
      <c r="E1097" s="21" t="s">
        <v>1598</v>
      </c>
      <c r="F1097" s="21" t="s">
        <v>5322</v>
      </c>
      <c r="G1097" s="21" t="s">
        <v>5323</v>
      </c>
      <c r="H1097" s="21" t="s">
        <v>5324</v>
      </c>
    </row>
    <row r="1098" spans="3:8" ht="19.8" customHeight="1" x14ac:dyDescent="0.3">
      <c r="C1098" s="1"/>
      <c r="D1098" s="21" t="s">
        <v>5325</v>
      </c>
      <c r="E1098" s="21" t="s">
        <v>5326</v>
      </c>
      <c r="F1098" s="21" t="s">
        <v>5327</v>
      </c>
      <c r="G1098" s="21" t="s">
        <v>5328</v>
      </c>
      <c r="H1098" s="21" t="s">
        <v>5329</v>
      </c>
    </row>
    <row r="1099" spans="3:8" ht="19.8" customHeight="1" x14ac:dyDescent="0.3">
      <c r="C1099" s="1"/>
      <c r="D1099" s="21" t="s">
        <v>5330</v>
      </c>
      <c r="E1099" s="21" t="s">
        <v>5331</v>
      </c>
      <c r="F1099" s="21" t="s">
        <v>5332</v>
      </c>
      <c r="G1099" s="21" t="s">
        <v>5333</v>
      </c>
      <c r="H1099" s="21" t="s">
        <v>5334</v>
      </c>
    </row>
    <row r="1100" spans="3:8" ht="19.8" customHeight="1" x14ac:dyDescent="0.3">
      <c r="C1100" s="1"/>
      <c r="D1100" s="21" t="s">
        <v>5335</v>
      </c>
      <c r="E1100" s="21" t="s">
        <v>5336</v>
      </c>
      <c r="F1100" s="21" t="s">
        <v>5337</v>
      </c>
      <c r="G1100" s="21" t="s">
        <v>5338</v>
      </c>
      <c r="H1100" s="21" t="s">
        <v>5339</v>
      </c>
    </row>
    <row r="1101" spans="3:8" ht="19.8" customHeight="1" x14ac:dyDescent="0.3">
      <c r="C1101" s="1"/>
      <c r="D1101" s="21" t="s">
        <v>5340</v>
      </c>
      <c r="E1101" s="21" t="s">
        <v>5341</v>
      </c>
      <c r="F1101" s="21" t="s">
        <v>5342</v>
      </c>
      <c r="G1101" s="21" t="s">
        <v>5343</v>
      </c>
      <c r="H1101" s="21" t="s">
        <v>5344</v>
      </c>
    </row>
    <row r="1102" spans="3:8" ht="19.8" customHeight="1" x14ac:dyDescent="0.3">
      <c r="C1102" s="1"/>
      <c r="D1102" s="21" t="s">
        <v>5345</v>
      </c>
      <c r="E1102" s="21" t="s">
        <v>5346</v>
      </c>
      <c r="F1102" s="21" t="s">
        <v>5347</v>
      </c>
      <c r="G1102" s="21" t="s">
        <v>5348</v>
      </c>
      <c r="H1102" s="21" t="s">
        <v>5349</v>
      </c>
    </row>
    <row r="1103" spans="3:8" ht="19.8" customHeight="1" x14ac:dyDescent="0.3">
      <c r="C1103" s="1"/>
      <c r="D1103" s="21" t="s">
        <v>5350</v>
      </c>
      <c r="E1103" s="21" t="s">
        <v>5351</v>
      </c>
      <c r="F1103" s="21" t="s">
        <v>5352</v>
      </c>
      <c r="G1103" s="21" t="s">
        <v>5353</v>
      </c>
      <c r="H1103" s="21" t="s">
        <v>5354</v>
      </c>
    </row>
    <row r="1104" spans="3:8" ht="19.8" customHeight="1" x14ac:dyDescent="0.3">
      <c r="C1104" s="1"/>
      <c r="D1104" s="21" t="s">
        <v>5355</v>
      </c>
      <c r="E1104" s="21" t="s">
        <v>5356</v>
      </c>
      <c r="F1104" s="21" t="s">
        <v>5357</v>
      </c>
      <c r="G1104" s="21" t="s">
        <v>5358</v>
      </c>
      <c r="H1104" s="21" t="s">
        <v>5359</v>
      </c>
    </row>
    <row r="1105" spans="3:8" ht="19.8" customHeight="1" x14ac:dyDescent="0.3">
      <c r="C1105" s="1"/>
      <c r="D1105" s="21" t="s">
        <v>5360</v>
      </c>
      <c r="E1105" s="21" t="s">
        <v>4694</v>
      </c>
      <c r="F1105" s="21" t="s">
        <v>5361</v>
      </c>
      <c r="G1105" s="21" t="s">
        <v>5362</v>
      </c>
      <c r="H1105" s="21" t="s">
        <v>5363</v>
      </c>
    </row>
    <row r="1106" spans="3:8" ht="19.8" customHeight="1" x14ac:dyDescent="0.3">
      <c r="C1106" s="1"/>
      <c r="D1106" s="21" t="s">
        <v>5364</v>
      </c>
      <c r="E1106" s="21" t="s">
        <v>5365</v>
      </c>
      <c r="F1106" s="21" t="s">
        <v>5366</v>
      </c>
      <c r="G1106" s="21" t="s">
        <v>5367</v>
      </c>
      <c r="H1106" s="21" t="s">
        <v>5368</v>
      </c>
    </row>
    <row r="1107" spans="3:8" ht="19.8" customHeight="1" x14ac:dyDescent="0.3">
      <c r="C1107" s="1"/>
      <c r="D1107" s="21" t="s">
        <v>5369</v>
      </c>
      <c r="E1107" s="21" t="s">
        <v>2333</v>
      </c>
      <c r="F1107" s="21" t="s">
        <v>5370</v>
      </c>
      <c r="G1107" s="21" t="s">
        <v>5371</v>
      </c>
      <c r="H1107" s="21" t="s">
        <v>5372</v>
      </c>
    </row>
    <row r="1108" spans="3:8" ht="19.8" customHeight="1" x14ac:dyDescent="0.3">
      <c r="C1108" s="1"/>
      <c r="D1108" s="21" t="s">
        <v>5373</v>
      </c>
      <c r="E1108" s="21" t="s">
        <v>5374</v>
      </c>
      <c r="F1108" s="21" t="s">
        <v>5375</v>
      </c>
      <c r="G1108" s="21" t="s">
        <v>5376</v>
      </c>
      <c r="H1108" s="21" t="s">
        <v>5377</v>
      </c>
    </row>
    <row r="1109" spans="3:8" ht="19.8" customHeight="1" x14ac:dyDescent="0.3">
      <c r="C1109" s="1"/>
      <c r="D1109" s="21" t="s">
        <v>5378</v>
      </c>
      <c r="E1109" s="21" t="s">
        <v>5379</v>
      </c>
      <c r="F1109" s="21" t="s">
        <v>5380</v>
      </c>
      <c r="G1109" s="21" t="s">
        <v>5381</v>
      </c>
      <c r="H1109" s="21" t="s">
        <v>5382</v>
      </c>
    </row>
    <row r="1110" spans="3:8" ht="19.8" customHeight="1" x14ac:dyDescent="0.3">
      <c r="C1110" s="1"/>
      <c r="D1110" s="21" t="s">
        <v>5383</v>
      </c>
      <c r="E1110" s="21" t="s">
        <v>5384</v>
      </c>
      <c r="F1110" s="21" t="s">
        <v>5385</v>
      </c>
      <c r="G1110" s="21" t="s">
        <v>5386</v>
      </c>
      <c r="H1110" s="21" t="s">
        <v>5387</v>
      </c>
    </row>
    <row r="1111" spans="3:8" ht="19.8" customHeight="1" x14ac:dyDescent="0.3">
      <c r="C1111" s="1"/>
      <c r="D1111" s="21" t="s">
        <v>5388</v>
      </c>
      <c r="E1111" s="21" t="s">
        <v>5389</v>
      </c>
      <c r="F1111" s="21" t="s">
        <v>5390</v>
      </c>
      <c r="G1111" s="21" t="s">
        <v>5391</v>
      </c>
      <c r="H1111" s="21" t="s">
        <v>5392</v>
      </c>
    </row>
    <row r="1112" spans="3:8" ht="19.8" customHeight="1" x14ac:dyDescent="0.3">
      <c r="C1112" s="1"/>
      <c r="D1112" s="21" t="s">
        <v>5393</v>
      </c>
      <c r="E1112" s="21" t="s">
        <v>5394</v>
      </c>
      <c r="F1112" s="21" t="s">
        <v>5395</v>
      </c>
      <c r="G1112" s="21" t="s">
        <v>5396</v>
      </c>
      <c r="H1112" s="21" t="s">
        <v>5397</v>
      </c>
    </row>
    <row r="1113" spans="3:8" ht="19.8" customHeight="1" x14ac:dyDescent="0.3">
      <c r="C1113" s="1"/>
      <c r="D1113" s="21" t="s">
        <v>5398</v>
      </c>
      <c r="E1113" s="21" t="s">
        <v>5399</v>
      </c>
      <c r="F1113" s="21" t="s">
        <v>5400</v>
      </c>
      <c r="G1113" s="21" t="s">
        <v>5401</v>
      </c>
      <c r="H1113" s="21" t="s">
        <v>5402</v>
      </c>
    </row>
    <row r="1114" spans="3:8" ht="19.8" customHeight="1" x14ac:dyDescent="0.3">
      <c r="C1114" s="1"/>
      <c r="D1114" s="21" t="s">
        <v>5403</v>
      </c>
      <c r="E1114" s="21" t="s">
        <v>5404</v>
      </c>
      <c r="F1114" s="21" t="s">
        <v>5405</v>
      </c>
      <c r="G1114" s="21" t="s">
        <v>5406</v>
      </c>
      <c r="H1114" s="21" t="s">
        <v>5407</v>
      </c>
    </row>
    <row r="1115" spans="3:8" ht="19.8" customHeight="1" x14ac:dyDescent="0.3">
      <c r="C1115" s="1"/>
      <c r="D1115" s="21" t="s">
        <v>5408</v>
      </c>
      <c r="E1115" s="21" t="s">
        <v>5409</v>
      </c>
      <c r="F1115" s="21" t="s">
        <v>5410</v>
      </c>
      <c r="G1115" s="21" t="s">
        <v>5411</v>
      </c>
      <c r="H1115" s="21" t="s">
        <v>5412</v>
      </c>
    </row>
    <row r="1116" spans="3:8" ht="19.8" customHeight="1" x14ac:dyDescent="0.3">
      <c r="C1116" s="1"/>
      <c r="D1116" s="21" t="s">
        <v>5413</v>
      </c>
      <c r="E1116" s="21" t="s">
        <v>5414</v>
      </c>
      <c r="F1116" s="21" t="s">
        <v>5415</v>
      </c>
      <c r="G1116" s="21" t="s">
        <v>5416</v>
      </c>
      <c r="H1116" s="21" t="s">
        <v>5417</v>
      </c>
    </row>
    <row r="1117" spans="3:8" ht="19.8" customHeight="1" x14ac:dyDescent="0.3">
      <c r="C1117" s="1"/>
      <c r="D1117" s="21" t="s">
        <v>5418</v>
      </c>
      <c r="E1117" s="21" t="s">
        <v>5419</v>
      </c>
      <c r="F1117" s="21" t="s">
        <v>5420</v>
      </c>
      <c r="G1117" s="21" t="s">
        <v>5421</v>
      </c>
      <c r="H1117" s="21" t="s">
        <v>5422</v>
      </c>
    </row>
    <row r="1118" spans="3:8" ht="19.8" customHeight="1" x14ac:dyDescent="0.3">
      <c r="C1118" s="1"/>
      <c r="D1118" s="21" t="s">
        <v>5423</v>
      </c>
      <c r="E1118" s="21" t="s">
        <v>5424</v>
      </c>
      <c r="F1118" s="21" t="s">
        <v>5425</v>
      </c>
      <c r="G1118" s="21" t="s">
        <v>5426</v>
      </c>
      <c r="H1118" s="21" t="s">
        <v>5427</v>
      </c>
    </row>
    <row r="1119" spans="3:8" ht="19.8" customHeight="1" x14ac:dyDescent="0.3">
      <c r="C1119" s="1"/>
      <c r="D1119" s="21" t="s">
        <v>5428</v>
      </c>
      <c r="E1119" s="21" t="s">
        <v>5095</v>
      </c>
      <c r="F1119" s="21" t="s">
        <v>5429</v>
      </c>
      <c r="G1119" s="21" t="s">
        <v>5430</v>
      </c>
      <c r="H1119" s="21" t="s">
        <v>5431</v>
      </c>
    </row>
    <row r="1120" spans="3:8" ht="19.8" customHeight="1" x14ac:dyDescent="0.3">
      <c r="C1120" s="1"/>
      <c r="D1120" s="21" t="s">
        <v>5432</v>
      </c>
      <c r="E1120" s="21" t="s">
        <v>4089</v>
      </c>
      <c r="F1120" s="21" t="s">
        <v>5433</v>
      </c>
      <c r="G1120" s="21" t="s">
        <v>5434</v>
      </c>
      <c r="H1120" s="21" t="s">
        <v>5435</v>
      </c>
    </row>
    <row r="1121" spans="3:8" ht="19.8" customHeight="1" x14ac:dyDescent="0.3">
      <c r="C1121" s="1"/>
      <c r="D1121" s="21" t="s">
        <v>5436</v>
      </c>
      <c r="E1121" s="21" t="s">
        <v>5437</v>
      </c>
      <c r="F1121" s="21" t="s">
        <v>5438</v>
      </c>
      <c r="G1121" s="21" t="s">
        <v>5439</v>
      </c>
      <c r="H1121" s="21" t="s">
        <v>5440</v>
      </c>
    </row>
    <row r="1122" spans="3:8" ht="19.8" customHeight="1" x14ac:dyDescent="0.3">
      <c r="C1122" s="1"/>
      <c r="D1122" s="21" t="s">
        <v>5441</v>
      </c>
      <c r="E1122" s="21" t="s">
        <v>5442</v>
      </c>
      <c r="F1122" s="21" t="s">
        <v>5443</v>
      </c>
      <c r="G1122" s="21" t="s">
        <v>5444</v>
      </c>
      <c r="H1122" s="21" t="s">
        <v>5445</v>
      </c>
    </row>
    <row r="1123" spans="3:8" ht="19.8" customHeight="1" x14ac:dyDescent="0.3">
      <c r="C1123" s="1"/>
      <c r="D1123" s="21" t="s">
        <v>5446</v>
      </c>
      <c r="E1123" s="21" t="s">
        <v>5447</v>
      </c>
      <c r="F1123" s="21" t="s">
        <v>5448</v>
      </c>
      <c r="G1123" s="21" t="s">
        <v>5449</v>
      </c>
      <c r="H1123" s="21" t="s">
        <v>5450</v>
      </c>
    </row>
    <row r="1124" spans="3:8" ht="19.8" customHeight="1" x14ac:dyDescent="0.3">
      <c r="C1124" s="1"/>
      <c r="D1124" s="21" t="s">
        <v>5451</v>
      </c>
      <c r="E1124" s="21" t="s">
        <v>5452</v>
      </c>
      <c r="F1124" s="21" t="s">
        <v>5453</v>
      </c>
      <c r="G1124" s="21" t="s">
        <v>5454</v>
      </c>
      <c r="H1124" s="21" t="s">
        <v>5455</v>
      </c>
    </row>
    <row r="1125" spans="3:8" ht="19.8" customHeight="1" x14ac:dyDescent="0.3">
      <c r="C1125" s="1"/>
      <c r="D1125" s="21" t="s">
        <v>5456</v>
      </c>
      <c r="E1125" s="21" t="s">
        <v>5457</v>
      </c>
      <c r="F1125" s="21" t="s">
        <v>5458</v>
      </c>
      <c r="G1125" s="21" t="s">
        <v>5459</v>
      </c>
      <c r="H1125" s="21" t="s">
        <v>5460</v>
      </c>
    </row>
    <row r="1126" spans="3:8" ht="19.8" customHeight="1" x14ac:dyDescent="0.3">
      <c r="C1126" s="1"/>
      <c r="D1126" s="21" t="s">
        <v>5461</v>
      </c>
      <c r="E1126" s="21" t="s">
        <v>5462</v>
      </c>
      <c r="F1126" s="21" t="s">
        <v>5463</v>
      </c>
      <c r="G1126" s="21" t="s">
        <v>5464</v>
      </c>
      <c r="H1126" s="21" t="s">
        <v>5465</v>
      </c>
    </row>
    <row r="1127" spans="3:8" ht="19.8" customHeight="1" x14ac:dyDescent="0.3">
      <c r="C1127" s="1"/>
      <c r="D1127" s="21" t="s">
        <v>5466</v>
      </c>
      <c r="E1127" s="21" t="s">
        <v>3113</v>
      </c>
      <c r="F1127" s="21" t="s">
        <v>5467</v>
      </c>
      <c r="G1127" s="21" t="s">
        <v>5468</v>
      </c>
      <c r="H1127" s="21" t="s">
        <v>5469</v>
      </c>
    </row>
    <row r="1128" spans="3:8" ht="19.8" customHeight="1" x14ac:dyDescent="0.3">
      <c r="C1128" s="1"/>
      <c r="D1128" s="21" t="s">
        <v>5470</v>
      </c>
      <c r="E1128" s="21" t="s">
        <v>5471</v>
      </c>
      <c r="F1128" s="21" t="s">
        <v>5472</v>
      </c>
      <c r="G1128" s="21" t="s">
        <v>5473</v>
      </c>
      <c r="H1128" s="21" t="s">
        <v>5474</v>
      </c>
    </row>
    <row r="1129" spans="3:8" ht="19.8" customHeight="1" x14ac:dyDescent="0.3">
      <c r="C1129" s="1"/>
      <c r="D1129" s="21" t="s">
        <v>5475</v>
      </c>
      <c r="E1129" s="21" t="s">
        <v>5476</v>
      </c>
      <c r="F1129" s="21" t="s">
        <v>5477</v>
      </c>
      <c r="G1129" s="21" t="s">
        <v>5478</v>
      </c>
      <c r="H1129" s="21" t="s">
        <v>5479</v>
      </c>
    </row>
    <row r="1130" spans="3:8" ht="19.8" customHeight="1" x14ac:dyDescent="0.3">
      <c r="C1130" s="1"/>
      <c r="D1130" s="21" t="s">
        <v>5480</v>
      </c>
      <c r="E1130" s="21" t="s">
        <v>5481</v>
      </c>
      <c r="F1130" s="21" t="s">
        <v>5482</v>
      </c>
      <c r="G1130" s="21" t="s">
        <v>5483</v>
      </c>
      <c r="H1130" s="21" t="s">
        <v>5484</v>
      </c>
    </row>
    <row r="1131" spans="3:8" ht="19.8" customHeight="1" x14ac:dyDescent="0.3">
      <c r="C1131" s="1"/>
      <c r="D1131" s="21" t="s">
        <v>5485</v>
      </c>
      <c r="E1131" s="21" t="s">
        <v>5486</v>
      </c>
      <c r="F1131" s="21" t="s">
        <v>5487</v>
      </c>
      <c r="G1131" s="21" t="s">
        <v>5488</v>
      </c>
      <c r="H1131" s="21" t="s">
        <v>5489</v>
      </c>
    </row>
    <row r="1132" spans="3:8" ht="19.8" customHeight="1" x14ac:dyDescent="0.3">
      <c r="C1132" s="1"/>
      <c r="D1132" s="21" t="s">
        <v>5490</v>
      </c>
      <c r="E1132" s="21" t="s">
        <v>5491</v>
      </c>
      <c r="F1132" s="21" t="s">
        <v>5492</v>
      </c>
      <c r="G1132" s="21" t="s">
        <v>5493</v>
      </c>
      <c r="H1132" s="21" t="s">
        <v>5494</v>
      </c>
    </row>
    <row r="1133" spans="3:8" ht="19.8" customHeight="1" x14ac:dyDescent="0.3">
      <c r="C1133" s="1"/>
      <c r="D1133" s="21" t="s">
        <v>5495</v>
      </c>
      <c r="E1133" s="21" t="s">
        <v>5496</v>
      </c>
      <c r="F1133" s="21" t="s">
        <v>5497</v>
      </c>
      <c r="G1133" s="21" t="s">
        <v>5498</v>
      </c>
      <c r="H1133" s="21" t="s">
        <v>5499</v>
      </c>
    </row>
    <row r="1134" spans="3:8" ht="19.8" customHeight="1" x14ac:dyDescent="0.3">
      <c r="C1134" s="1"/>
      <c r="D1134" s="21" t="s">
        <v>5500</v>
      </c>
      <c r="E1134" s="21" t="s">
        <v>5501</v>
      </c>
      <c r="F1134" s="21" t="s">
        <v>5502</v>
      </c>
      <c r="G1134" s="21" t="s">
        <v>5503</v>
      </c>
      <c r="H1134" s="21" t="s">
        <v>5504</v>
      </c>
    </row>
    <row r="1135" spans="3:8" ht="19.8" customHeight="1" x14ac:dyDescent="0.3">
      <c r="C1135" s="1"/>
      <c r="D1135" s="21" t="s">
        <v>5505</v>
      </c>
      <c r="E1135" s="21" t="s">
        <v>2124</v>
      </c>
      <c r="F1135" s="21" t="s">
        <v>5506</v>
      </c>
      <c r="G1135" s="21" t="s">
        <v>5507</v>
      </c>
      <c r="H1135" s="21" t="s">
        <v>5508</v>
      </c>
    </row>
    <row r="1136" spans="3:8" ht="19.8" customHeight="1" x14ac:dyDescent="0.3">
      <c r="C1136" s="1"/>
      <c r="D1136" s="21" t="s">
        <v>5509</v>
      </c>
      <c r="E1136" s="21" t="s">
        <v>5510</v>
      </c>
      <c r="F1136" s="21" t="s">
        <v>5511</v>
      </c>
      <c r="G1136" s="21" t="s">
        <v>5512</v>
      </c>
      <c r="H1136" s="21" t="s">
        <v>5513</v>
      </c>
    </row>
    <row r="1137" spans="3:8" ht="19.8" customHeight="1" x14ac:dyDescent="0.3">
      <c r="C1137" s="1"/>
      <c r="D1137" s="21" t="s">
        <v>5514</v>
      </c>
      <c r="E1137" s="21" t="s">
        <v>5515</v>
      </c>
      <c r="F1137" s="21" t="s">
        <v>5516</v>
      </c>
      <c r="G1137" s="21" t="s">
        <v>5517</v>
      </c>
      <c r="H1137" s="21" t="s">
        <v>5518</v>
      </c>
    </row>
    <row r="1138" spans="3:8" ht="19.8" customHeight="1" x14ac:dyDescent="0.3">
      <c r="C1138" s="1"/>
      <c r="D1138" s="21" t="s">
        <v>5519</v>
      </c>
      <c r="E1138" s="21" t="s">
        <v>5520</v>
      </c>
      <c r="F1138" s="21" t="s">
        <v>5521</v>
      </c>
      <c r="G1138" s="21" t="s">
        <v>5522</v>
      </c>
      <c r="H1138" s="21" t="s">
        <v>5523</v>
      </c>
    </row>
    <row r="1139" spans="3:8" ht="19.8" customHeight="1" x14ac:dyDescent="0.3">
      <c r="C1139" s="1"/>
      <c r="D1139" s="21" t="s">
        <v>5524</v>
      </c>
      <c r="E1139" s="21" t="s">
        <v>5525</v>
      </c>
      <c r="F1139" s="21" t="s">
        <v>5526</v>
      </c>
      <c r="G1139" s="21" t="s">
        <v>5527</v>
      </c>
      <c r="H1139" s="21" t="s">
        <v>5528</v>
      </c>
    </row>
    <row r="1140" spans="3:8" ht="19.8" customHeight="1" x14ac:dyDescent="0.3">
      <c r="C1140" s="1"/>
      <c r="D1140" s="21" t="s">
        <v>5529</v>
      </c>
      <c r="E1140" s="21" t="s">
        <v>5530</v>
      </c>
      <c r="F1140" s="21" t="s">
        <v>5531</v>
      </c>
      <c r="G1140" s="21" t="s">
        <v>5532</v>
      </c>
      <c r="H1140" s="21" t="s">
        <v>5533</v>
      </c>
    </row>
    <row r="1141" spans="3:8" ht="19.8" customHeight="1" x14ac:dyDescent="0.3">
      <c r="C1141" s="1"/>
      <c r="D1141" s="21" t="s">
        <v>5534</v>
      </c>
      <c r="E1141" s="21" t="s">
        <v>5535</v>
      </c>
      <c r="F1141" s="21" t="s">
        <v>5536</v>
      </c>
      <c r="G1141" s="21" t="s">
        <v>5537</v>
      </c>
      <c r="H1141" s="21" t="s">
        <v>5538</v>
      </c>
    </row>
    <row r="1142" spans="3:8" ht="19.8" customHeight="1" x14ac:dyDescent="0.3">
      <c r="C1142" s="1"/>
      <c r="D1142" s="21" t="s">
        <v>5539</v>
      </c>
      <c r="E1142" s="21" t="s">
        <v>778</v>
      </c>
      <c r="F1142" s="21" t="s">
        <v>5540</v>
      </c>
      <c r="G1142" s="21" t="s">
        <v>5541</v>
      </c>
      <c r="H1142" s="21" t="s">
        <v>5542</v>
      </c>
    </row>
    <row r="1143" spans="3:8" ht="19.8" customHeight="1" x14ac:dyDescent="0.3">
      <c r="C1143" s="1"/>
      <c r="D1143" s="21" t="s">
        <v>5543</v>
      </c>
      <c r="E1143" s="21" t="s">
        <v>5544</v>
      </c>
      <c r="F1143" s="21" t="s">
        <v>5545</v>
      </c>
      <c r="G1143" s="21" t="s">
        <v>5546</v>
      </c>
      <c r="H1143" s="21" t="s">
        <v>5547</v>
      </c>
    </row>
    <row r="1144" spans="3:8" ht="19.8" customHeight="1" x14ac:dyDescent="0.3">
      <c r="C1144" s="1"/>
      <c r="D1144" s="21" t="s">
        <v>5548</v>
      </c>
      <c r="E1144" s="21" t="s">
        <v>5549</v>
      </c>
      <c r="F1144" s="21" t="s">
        <v>5550</v>
      </c>
      <c r="G1144" s="21" t="s">
        <v>5551</v>
      </c>
      <c r="H1144" s="21" t="s">
        <v>5552</v>
      </c>
    </row>
    <row r="1145" spans="3:8" ht="19.8" customHeight="1" x14ac:dyDescent="0.3">
      <c r="C1145" s="1"/>
      <c r="D1145" s="21" t="s">
        <v>5553</v>
      </c>
      <c r="E1145" s="21" t="s">
        <v>5554</v>
      </c>
      <c r="F1145" s="21" t="s">
        <v>5555</v>
      </c>
      <c r="G1145" s="21" t="s">
        <v>5556</v>
      </c>
      <c r="H1145" s="21" t="s">
        <v>5557</v>
      </c>
    </row>
    <row r="1146" spans="3:8" ht="19.8" customHeight="1" x14ac:dyDescent="0.3">
      <c r="C1146" s="1"/>
      <c r="D1146" s="21" t="s">
        <v>5558</v>
      </c>
      <c r="E1146" s="21" t="s">
        <v>451</v>
      </c>
      <c r="F1146" s="21" t="s">
        <v>5559</v>
      </c>
      <c r="G1146" s="21" t="s">
        <v>5560</v>
      </c>
      <c r="H1146" s="21" t="s">
        <v>5561</v>
      </c>
    </row>
    <row r="1147" spans="3:8" ht="19.8" customHeight="1" x14ac:dyDescent="0.3">
      <c r="C1147" s="1"/>
      <c r="D1147" s="21" t="s">
        <v>5562</v>
      </c>
      <c r="E1147" s="21" t="s">
        <v>5563</v>
      </c>
      <c r="F1147" s="21" t="s">
        <v>5564</v>
      </c>
      <c r="G1147" s="21" t="s">
        <v>5565</v>
      </c>
      <c r="H1147" s="21" t="s">
        <v>5566</v>
      </c>
    </row>
    <row r="1148" spans="3:8" ht="19.8" customHeight="1" x14ac:dyDescent="0.3">
      <c r="C1148" s="1"/>
      <c r="D1148" s="21" t="s">
        <v>5567</v>
      </c>
      <c r="E1148" s="21" t="s">
        <v>5568</v>
      </c>
      <c r="F1148" s="21" t="s">
        <v>5569</v>
      </c>
      <c r="G1148" s="21" t="s">
        <v>5570</v>
      </c>
      <c r="H1148" s="21" t="s">
        <v>5571</v>
      </c>
    </row>
    <row r="1149" spans="3:8" ht="19.8" customHeight="1" x14ac:dyDescent="0.3">
      <c r="C1149" s="1"/>
      <c r="D1149" s="21" t="s">
        <v>5572</v>
      </c>
      <c r="E1149" s="21" t="s">
        <v>5573</v>
      </c>
      <c r="F1149" s="21" t="s">
        <v>5574</v>
      </c>
      <c r="G1149" s="21" t="s">
        <v>5575</v>
      </c>
      <c r="H1149" s="21" t="s">
        <v>5576</v>
      </c>
    </row>
    <row r="1150" spans="3:8" ht="19.8" customHeight="1" x14ac:dyDescent="0.3">
      <c r="C1150" s="1"/>
      <c r="D1150" s="21" t="s">
        <v>5577</v>
      </c>
      <c r="E1150" s="21" t="s">
        <v>5578</v>
      </c>
      <c r="F1150" s="21" t="s">
        <v>5579</v>
      </c>
      <c r="G1150" s="21" t="s">
        <v>5580</v>
      </c>
      <c r="H1150" s="21" t="s">
        <v>5581</v>
      </c>
    </row>
    <row r="1151" spans="3:8" ht="19.8" customHeight="1" x14ac:dyDescent="0.3">
      <c r="C1151" s="1"/>
      <c r="D1151" s="21" t="s">
        <v>5582</v>
      </c>
      <c r="E1151" s="21" t="s">
        <v>5583</v>
      </c>
      <c r="F1151" s="21" t="s">
        <v>5584</v>
      </c>
      <c r="G1151" s="21" t="s">
        <v>5585</v>
      </c>
      <c r="H1151" s="21" t="s">
        <v>5586</v>
      </c>
    </row>
    <row r="1152" spans="3:8" ht="19.8" customHeight="1" x14ac:dyDescent="0.3">
      <c r="C1152" s="1"/>
      <c r="D1152" s="21" t="s">
        <v>5587</v>
      </c>
      <c r="E1152" s="21" t="s">
        <v>5588</v>
      </c>
      <c r="F1152" s="21" t="s">
        <v>5589</v>
      </c>
      <c r="G1152" s="21" t="s">
        <v>5590</v>
      </c>
      <c r="H1152" s="21" t="s">
        <v>5591</v>
      </c>
    </row>
    <row r="1153" spans="3:8" ht="19.8" customHeight="1" x14ac:dyDescent="0.3">
      <c r="C1153" s="1"/>
      <c r="D1153" s="21" t="s">
        <v>5592</v>
      </c>
      <c r="E1153" s="21" t="s">
        <v>4248</v>
      </c>
      <c r="F1153" s="21" t="s">
        <v>5593</v>
      </c>
      <c r="G1153" s="21" t="s">
        <v>5594</v>
      </c>
      <c r="H1153" s="21" t="s">
        <v>5595</v>
      </c>
    </row>
    <row r="1154" spans="3:8" ht="19.8" customHeight="1" x14ac:dyDescent="0.3">
      <c r="C1154" s="1"/>
      <c r="D1154" s="21" t="s">
        <v>5596</v>
      </c>
      <c r="E1154" s="21" t="s">
        <v>5597</v>
      </c>
      <c r="F1154" s="21" t="s">
        <v>5598</v>
      </c>
      <c r="G1154" s="21" t="s">
        <v>5599</v>
      </c>
      <c r="H1154" s="21" t="s">
        <v>5600</v>
      </c>
    </row>
    <row r="1155" spans="3:8" ht="19.8" customHeight="1" x14ac:dyDescent="0.3">
      <c r="C1155" s="1"/>
      <c r="D1155" s="21" t="s">
        <v>5601</v>
      </c>
      <c r="E1155" s="21" t="s">
        <v>5602</v>
      </c>
      <c r="F1155" s="21" t="s">
        <v>5603</v>
      </c>
      <c r="G1155" s="21" t="s">
        <v>5604</v>
      </c>
      <c r="H1155" s="21" t="s">
        <v>5605</v>
      </c>
    </row>
    <row r="1156" spans="3:8" ht="19.8" customHeight="1" x14ac:dyDescent="0.3">
      <c r="C1156" s="1"/>
      <c r="D1156" s="21" t="s">
        <v>5606</v>
      </c>
      <c r="E1156" s="21" t="s">
        <v>5607</v>
      </c>
      <c r="F1156" s="21" t="s">
        <v>5608</v>
      </c>
      <c r="G1156" s="21" t="s">
        <v>5609</v>
      </c>
      <c r="H1156" s="21" t="s">
        <v>5610</v>
      </c>
    </row>
    <row r="1157" spans="3:8" ht="19.8" customHeight="1" x14ac:dyDescent="0.3">
      <c r="C1157" s="1"/>
      <c r="D1157" s="21" t="s">
        <v>5611</v>
      </c>
      <c r="E1157" s="21" t="s">
        <v>4607</v>
      </c>
      <c r="F1157" s="21" t="s">
        <v>5612</v>
      </c>
      <c r="G1157" s="21" t="s">
        <v>5613</v>
      </c>
      <c r="H1157" s="21" t="s">
        <v>5614</v>
      </c>
    </row>
    <row r="1158" spans="3:8" ht="19.8" customHeight="1" x14ac:dyDescent="0.3">
      <c r="C1158" s="1"/>
      <c r="D1158" s="21" t="s">
        <v>5615</v>
      </c>
      <c r="E1158" s="21" t="s">
        <v>5616</v>
      </c>
      <c r="F1158" s="21" t="s">
        <v>5617</v>
      </c>
      <c r="G1158" s="21" t="s">
        <v>5618</v>
      </c>
      <c r="H1158" s="21" t="s">
        <v>5619</v>
      </c>
    </row>
    <row r="1159" spans="3:8" ht="19.8" customHeight="1" x14ac:dyDescent="0.3">
      <c r="C1159" s="1"/>
      <c r="D1159" s="21" t="s">
        <v>5620</v>
      </c>
      <c r="E1159" s="21" t="s">
        <v>5621</v>
      </c>
      <c r="F1159" s="21" t="s">
        <v>5622</v>
      </c>
      <c r="G1159" s="21" t="s">
        <v>5623</v>
      </c>
      <c r="H1159" s="21" t="s">
        <v>5624</v>
      </c>
    </row>
    <row r="1160" spans="3:8" ht="19.8" customHeight="1" x14ac:dyDescent="0.3">
      <c r="C1160" s="1"/>
      <c r="D1160" s="21" t="s">
        <v>5625</v>
      </c>
      <c r="E1160" s="21" t="s">
        <v>5626</v>
      </c>
      <c r="F1160" s="21" t="s">
        <v>5627</v>
      </c>
      <c r="G1160" s="21" t="s">
        <v>5628</v>
      </c>
      <c r="H1160" s="21" t="s">
        <v>5629</v>
      </c>
    </row>
    <row r="1161" spans="3:8" ht="19.8" customHeight="1" x14ac:dyDescent="0.3">
      <c r="C1161" s="1"/>
      <c r="D1161" s="21" t="s">
        <v>5630</v>
      </c>
      <c r="E1161" s="21" t="s">
        <v>5631</v>
      </c>
      <c r="F1161" s="21" t="s">
        <v>5632</v>
      </c>
      <c r="G1161" s="21" t="s">
        <v>5633</v>
      </c>
      <c r="H1161" s="21" t="s">
        <v>5634</v>
      </c>
    </row>
    <row r="1162" spans="3:8" ht="19.8" customHeight="1" x14ac:dyDescent="0.3">
      <c r="C1162" s="1"/>
      <c r="D1162" s="21" t="s">
        <v>5635</v>
      </c>
      <c r="E1162" s="21" t="s">
        <v>5636</v>
      </c>
      <c r="F1162" s="21" t="s">
        <v>5637</v>
      </c>
      <c r="G1162" s="21" t="s">
        <v>5638</v>
      </c>
      <c r="H1162" s="21" t="s">
        <v>5639</v>
      </c>
    </row>
    <row r="1163" spans="3:8" ht="19.8" customHeight="1" x14ac:dyDescent="0.3">
      <c r="C1163" s="1"/>
      <c r="D1163" s="21" t="s">
        <v>5640</v>
      </c>
      <c r="E1163" s="21" t="s">
        <v>5641</v>
      </c>
      <c r="F1163" s="21" t="s">
        <v>5642</v>
      </c>
      <c r="G1163" s="21" t="s">
        <v>5643</v>
      </c>
      <c r="H1163" s="21" t="s">
        <v>5644</v>
      </c>
    </row>
    <row r="1164" spans="3:8" ht="19.8" customHeight="1" x14ac:dyDescent="0.3">
      <c r="C1164" s="1"/>
      <c r="D1164" s="21" t="s">
        <v>5645</v>
      </c>
      <c r="E1164" s="21" t="s">
        <v>3627</v>
      </c>
      <c r="F1164" s="21" t="s">
        <v>5646</v>
      </c>
      <c r="G1164" s="21" t="s">
        <v>5647</v>
      </c>
      <c r="H1164" s="21" t="s">
        <v>5648</v>
      </c>
    </row>
    <row r="1165" spans="3:8" ht="19.8" customHeight="1" x14ac:dyDescent="0.3">
      <c r="C1165" s="1"/>
      <c r="D1165" s="21" t="s">
        <v>5649</v>
      </c>
      <c r="E1165" s="21" t="s">
        <v>5650</v>
      </c>
      <c r="F1165" s="21" t="s">
        <v>5651</v>
      </c>
      <c r="G1165" s="21" t="s">
        <v>5652</v>
      </c>
      <c r="H1165" s="21" t="s">
        <v>5653</v>
      </c>
    </row>
    <row r="1166" spans="3:8" ht="19.8" customHeight="1" x14ac:dyDescent="0.3">
      <c r="C1166" s="1"/>
      <c r="D1166" s="21" t="s">
        <v>5654</v>
      </c>
      <c r="E1166" s="21" t="s">
        <v>5655</v>
      </c>
      <c r="F1166" s="21" t="s">
        <v>5656</v>
      </c>
      <c r="G1166" s="21" t="s">
        <v>5657</v>
      </c>
      <c r="H1166" s="21" t="s">
        <v>5658</v>
      </c>
    </row>
    <row r="1167" spans="3:8" ht="19.8" customHeight="1" x14ac:dyDescent="0.3">
      <c r="C1167" s="1"/>
      <c r="D1167" s="21" t="s">
        <v>5659</v>
      </c>
      <c r="E1167" s="21" t="s">
        <v>5660</v>
      </c>
      <c r="F1167" s="21" t="s">
        <v>5661</v>
      </c>
      <c r="G1167" s="21" t="s">
        <v>5662</v>
      </c>
      <c r="H1167" s="21" t="s">
        <v>5663</v>
      </c>
    </row>
    <row r="1168" spans="3:8" ht="19.8" customHeight="1" x14ac:dyDescent="0.3">
      <c r="C1168" s="1"/>
      <c r="D1168" s="21" t="s">
        <v>5664</v>
      </c>
      <c r="E1168" s="21" t="s">
        <v>5665</v>
      </c>
      <c r="F1168" s="21" t="s">
        <v>5666</v>
      </c>
      <c r="G1168" s="21" t="s">
        <v>5667</v>
      </c>
      <c r="H1168" s="21" t="s">
        <v>5668</v>
      </c>
    </row>
    <row r="1169" spans="3:8" ht="19.8" customHeight="1" x14ac:dyDescent="0.3">
      <c r="C1169" s="1"/>
      <c r="D1169" s="21" t="s">
        <v>5669</v>
      </c>
      <c r="E1169" s="21" t="s">
        <v>2293</v>
      </c>
      <c r="F1169" s="21" t="s">
        <v>5670</v>
      </c>
      <c r="G1169" s="21" t="s">
        <v>5671</v>
      </c>
      <c r="H1169" s="21" t="s">
        <v>5672</v>
      </c>
    </row>
    <row r="1170" spans="3:8" ht="19.8" customHeight="1" x14ac:dyDescent="0.3">
      <c r="C1170" s="1"/>
      <c r="D1170" s="21" t="s">
        <v>5673</v>
      </c>
      <c r="E1170" s="21" t="s">
        <v>5674</v>
      </c>
      <c r="F1170" s="21" t="s">
        <v>5675</v>
      </c>
      <c r="G1170" s="21" t="s">
        <v>5676</v>
      </c>
      <c r="H1170" s="21" t="s">
        <v>5677</v>
      </c>
    </row>
    <row r="1171" spans="3:8" ht="19.8" customHeight="1" x14ac:dyDescent="0.3">
      <c r="C1171" s="1"/>
      <c r="D1171" s="21" t="s">
        <v>5678</v>
      </c>
      <c r="E1171" s="21" t="s">
        <v>5679</v>
      </c>
      <c r="F1171" s="21" t="s">
        <v>5680</v>
      </c>
      <c r="G1171" s="21" t="s">
        <v>5681</v>
      </c>
      <c r="H1171" s="21" t="s">
        <v>5682</v>
      </c>
    </row>
    <row r="1172" spans="3:8" ht="19.8" customHeight="1" x14ac:dyDescent="0.3">
      <c r="C1172" s="1"/>
      <c r="D1172" s="21" t="s">
        <v>5683</v>
      </c>
      <c r="E1172" s="21" t="s">
        <v>3667</v>
      </c>
      <c r="F1172" s="21" t="s">
        <v>5684</v>
      </c>
      <c r="G1172" s="21" t="s">
        <v>5685</v>
      </c>
      <c r="H1172" s="21" t="s">
        <v>5686</v>
      </c>
    </row>
    <row r="1173" spans="3:8" ht="19.8" customHeight="1" x14ac:dyDescent="0.3">
      <c r="C1173" s="1"/>
      <c r="D1173" s="21" t="s">
        <v>5687</v>
      </c>
      <c r="E1173" s="21" t="s">
        <v>5688</v>
      </c>
      <c r="F1173" s="21" t="s">
        <v>5689</v>
      </c>
      <c r="G1173" s="21" t="s">
        <v>5690</v>
      </c>
      <c r="H1173" s="21" t="s">
        <v>5691</v>
      </c>
    </row>
    <row r="1174" spans="3:8" ht="19.8" customHeight="1" x14ac:dyDescent="0.3">
      <c r="C1174" s="1"/>
      <c r="D1174" s="21" t="s">
        <v>5692</v>
      </c>
      <c r="E1174" s="21" t="s">
        <v>5693</v>
      </c>
      <c r="F1174" s="21" t="s">
        <v>5694</v>
      </c>
      <c r="G1174" s="21" t="s">
        <v>5695</v>
      </c>
      <c r="H1174" s="21" t="s">
        <v>5696</v>
      </c>
    </row>
    <row r="1175" spans="3:8" ht="19.8" customHeight="1" x14ac:dyDescent="0.3">
      <c r="C1175" s="1"/>
      <c r="D1175" s="21" t="s">
        <v>5697</v>
      </c>
      <c r="E1175" s="21" t="s">
        <v>5698</v>
      </c>
      <c r="F1175" s="21" t="s">
        <v>5699</v>
      </c>
      <c r="G1175" s="21" t="s">
        <v>5700</v>
      </c>
      <c r="H1175" s="21" t="s">
        <v>5701</v>
      </c>
    </row>
    <row r="1176" spans="3:8" ht="19.8" customHeight="1" x14ac:dyDescent="0.3">
      <c r="C1176" s="1"/>
      <c r="D1176" s="21" t="s">
        <v>5702</v>
      </c>
      <c r="E1176" s="21" t="s">
        <v>5703</v>
      </c>
      <c r="F1176" s="21" t="s">
        <v>5704</v>
      </c>
      <c r="G1176" s="21" t="s">
        <v>5705</v>
      </c>
      <c r="H1176" s="21" t="s">
        <v>5706</v>
      </c>
    </row>
    <row r="1177" spans="3:8" ht="19.8" customHeight="1" x14ac:dyDescent="0.3">
      <c r="C1177" s="1"/>
      <c r="D1177" s="21" t="s">
        <v>5707</v>
      </c>
      <c r="E1177" s="21" t="s">
        <v>605</v>
      </c>
      <c r="F1177" s="21" t="s">
        <v>5708</v>
      </c>
      <c r="G1177" s="21" t="s">
        <v>5709</v>
      </c>
      <c r="H1177" s="21" t="s">
        <v>5710</v>
      </c>
    </row>
    <row r="1178" spans="3:8" ht="19.8" customHeight="1" x14ac:dyDescent="0.3">
      <c r="C1178" s="1"/>
      <c r="D1178" s="21" t="s">
        <v>5711</v>
      </c>
      <c r="E1178" s="21" t="s">
        <v>5712</v>
      </c>
      <c r="F1178" s="21" t="s">
        <v>5713</v>
      </c>
      <c r="G1178" s="21" t="s">
        <v>5714</v>
      </c>
      <c r="H1178" s="21" t="s">
        <v>5715</v>
      </c>
    </row>
    <row r="1179" spans="3:8" ht="19.8" customHeight="1" x14ac:dyDescent="0.3">
      <c r="C1179" s="1"/>
      <c r="D1179" s="21" t="s">
        <v>5716</v>
      </c>
      <c r="E1179" s="21" t="s">
        <v>5717</v>
      </c>
      <c r="F1179" s="21" t="s">
        <v>5718</v>
      </c>
      <c r="G1179" s="21" t="s">
        <v>5719</v>
      </c>
      <c r="H1179" s="21" t="s">
        <v>5720</v>
      </c>
    </row>
    <row r="1180" spans="3:8" ht="19.8" customHeight="1" x14ac:dyDescent="0.3">
      <c r="C1180" s="1"/>
      <c r="D1180" s="21" t="s">
        <v>5721</v>
      </c>
      <c r="E1180" s="21" t="s">
        <v>1315</v>
      </c>
      <c r="F1180" s="21" t="s">
        <v>5722</v>
      </c>
      <c r="G1180" s="21" t="s">
        <v>5723</v>
      </c>
      <c r="H1180" s="21" t="s">
        <v>5724</v>
      </c>
    </row>
    <row r="1181" spans="3:8" ht="19.8" customHeight="1" x14ac:dyDescent="0.3">
      <c r="C1181" s="1"/>
      <c r="D1181" s="21" t="s">
        <v>5725</v>
      </c>
      <c r="E1181" s="21" t="s">
        <v>5726</v>
      </c>
      <c r="F1181" s="21" t="s">
        <v>5727</v>
      </c>
      <c r="G1181" s="21" t="s">
        <v>5728</v>
      </c>
      <c r="H1181" s="21" t="s">
        <v>5729</v>
      </c>
    </row>
    <row r="1182" spans="3:8" ht="19.8" customHeight="1" x14ac:dyDescent="0.3">
      <c r="C1182" s="1"/>
      <c r="D1182" s="21" t="s">
        <v>5730</v>
      </c>
      <c r="E1182" s="21" t="s">
        <v>5731</v>
      </c>
      <c r="F1182" s="21" t="s">
        <v>5732</v>
      </c>
      <c r="G1182" s="21" t="s">
        <v>5733</v>
      </c>
      <c r="H1182" s="21" t="s">
        <v>5734</v>
      </c>
    </row>
    <row r="1183" spans="3:8" ht="19.8" customHeight="1" x14ac:dyDescent="0.3">
      <c r="C1183" s="1"/>
      <c r="D1183" s="21" t="s">
        <v>5735</v>
      </c>
      <c r="E1183" s="21" t="s">
        <v>5736</v>
      </c>
      <c r="F1183" s="21" t="s">
        <v>5737</v>
      </c>
      <c r="G1183" s="21" t="s">
        <v>5738</v>
      </c>
      <c r="H1183" s="21" t="s">
        <v>5739</v>
      </c>
    </row>
    <row r="1184" spans="3:8" ht="19.8" customHeight="1" x14ac:dyDescent="0.3">
      <c r="C1184" s="1"/>
      <c r="D1184" s="21" t="s">
        <v>5740</v>
      </c>
      <c r="E1184" s="21" t="s">
        <v>5070</v>
      </c>
      <c r="F1184" s="21" t="s">
        <v>5741</v>
      </c>
      <c r="G1184" s="21" t="s">
        <v>5742</v>
      </c>
      <c r="H1184" s="21" t="s">
        <v>5743</v>
      </c>
    </row>
    <row r="1185" spans="3:8" ht="19.8" customHeight="1" x14ac:dyDescent="0.3">
      <c r="C1185" s="1"/>
      <c r="D1185" s="21" t="s">
        <v>5744</v>
      </c>
      <c r="E1185" s="21" t="s">
        <v>5745</v>
      </c>
      <c r="F1185" s="21" t="s">
        <v>5746</v>
      </c>
      <c r="G1185" s="21" t="s">
        <v>5747</v>
      </c>
      <c r="H1185" s="21" t="s">
        <v>5748</v>
      </c>
    </row>
    <row r="1186" spans="3:8" ht="19.8" customHeight="1" x14ac:dyDescent="0.3">
      <c r="C1186" s="1"/>
      <c r="D1186" s="21" t="s">
        <v>5749</v>
      </c>
      <c r="E1186" s="21" t="s">
        <v>5750</v>
      </c>
      <c r="F1186" s="21" t="s">
        <v>5751</v>
      </c>
      <c r="G1186" s="21" t="s">
        <v>5752</v>
      </c>
      <c r="H1186" s="21" t="s">
        <v>5753</v>
      </c>
    </row>
    <row r="1187" spans="3:8" ht="19.8" customHeight="1" x14ac:dyDescent="0.3">
      <c r="C1187" s="1"/>
      <c r="D1187" s="21" t="s">
        <v>5754</v>
      </c>
      <c r="E1187" s="21" t="s">
        <v>4752</v>
      </c>
      <c r="F1187" s="21" t="s">
        <v>5755</v>
      </c>
      <c r="G1187" s="21" t="s">
        <v>5756</v>
      </c>
      <c r="H1187" s="21" t="s">
        <v>5757</v>
      </c>
    </row>
    <row r="1188" spans="3:8" ht="19.8" customHeight="1" x14ac:dyDescent="0.3">
      <c r="C1188" s="1"/>
      <c r="D1188" s="21" t="s">
        <v>5758</v>
      </c>
      <c r="E1188" s="21" t="s">
        <v>5759</v>
      </c>
      <c r="F1188" s="21" t="s">
        <v>5760</v>
      </c>
      <c r="G1188" s="21" t="s">
        <v>5761</v>
      </c>
      <c r="H1188" s="21" t="s">
        <v>5762</v>
      </c>
    </row>
    <row r="1189" spans="3:8" ht="19.8" customHeight="1" x14ac:dyDescent="0.3">
      <c r="C1189" s="1"/>
      <c r="D1189" s="21" t="s">
        <v>5763</v>
      </c>
      <c r="E1189" s="21" t="s">
        <v>5764</v>
      </c>
      <c r="F1189" s="21" t="s">
        <v>5765</v>
      </c>
      <c r="G1189" s="21" t="s">
        <v>5766</v>
      </c>
      <c r="H1189" s="21" t="s">
        <v>5767</v>
      </c>
    </row>
    <row r="1190" spans="3:8" ht="19.8" customHeight="1" x14ac:dyDescent="0.3">
      <c r="C1190" s="1"/>
      <c r="D1190" s="21" t="s">
        <v>5768</v>
      </c>
      <c r="E1190" s="21" t="s">
        <v>5769</v>
      </c>
      <c r="F1190" s="21" t="s">
        <v>5770</v>
      </c>
      <c r="G1190" s="21" t="s">
        <v>5771</v>
      </c>
      <c r="H1190" s="21" t="s">
        <v>5772</v>
      </c>
    </row>
    <row r="1191" spans="3:8" ht="19.8" customHeight="1" x14ac:dyDescent="0.3">
      <c r="C1191" s="1"/>
      <c r="D1191" s="21" t="s">
        <v>5773</v>
      </c>
      <c r="E1191" s="21" t="s">
        <v>5774</v>
      </c>
      <c r="F1191" s="21" t="s">
        <v>5775</v>
      </c>
      <c r="G1191" s="21" t="s">
        <v>5776</v>
      </c>
      <c r="H1191" s="21" t="s">
        <v>5777</v>
      </c>
    </row>
    <row r="1192" spans="3:8" ht="19.8" customHeight="1" x14ac:dyDescent="0.3">
      <c r="C1192" s="1"/>
      <c r="D1192" s="21" t="s">
        <v>5778</v>
      </c>
      <c r="E1192" s="21" t="s">
        <v>5779</v>
      </c>
      <c r="F1192" s="21" t="s">
        <v>5780</v>
      </c>
      <c r="G1192" s="21" t="s">
        <v>5781</v>
      </c>
      <c r="H1192" s="21" t="s">
        <v>5782</v>
      </c>
    </row>
    <row r="1193" spans="3:8" ht="19.8" customHeight="1" x14ac:dyDescent="0.3">
      <c r="C1193" s="1"/>
      <c r="D1193" s="21" t="s">
        <v>5783</v>
      </c>
      <c r="E1193" s="21" t="s">
        <v>3767</v>
      </c>
      <c r="F1193" s="21" t="s">
        <v>5784</v>
      </c>
      <c r="G1193" s="21" t="s">
        <v>5785</v>
      </c>
      <c r="H1193" s="21" t="s">
        <v>5786</v>
      </c>
    </row>
    <row r="1194" spans="3:8" ht="19.8" customHeight="1" x14ac:dyDescent="0.3">
      <c r="C1194" s="1"/>
      <c r="D1194" s="21" t="s">
        <v>5787</v>
      </c>
      <c r="E1194" s="21" t="s">
        <v>5788</v>
      </c>
      <c r="F1194" s="21" t="s">
        <v>5789</v>
      </c>
      <c r="G1194" s="21" t="s">
        <v>5790</v>
      </c>
      <c r="H1194" s="21" t="s">
        <v>5791</v>
      </c>
    </row>
    <row r="1195" spans="3:8" ht="19.8" customHeight="1" x14ac:dyDescent="0.3">
      <c r="C1195" s="1"/>
      <c r="D1195" s="21" t="s">
        <v>5792</v>
      </c>
      <c r="E1195" s="21" t="s">
        <v>5793</v>
      </c>
      <c r="F1195" s="21" t="s">
        <v>5794</v>
      </c>
      <c r="G1195" s="21" t="s">
        <v>5795</v>
      </c>
      <c r="H1195" s="21" t="s">
        <v>5796</v>
      </c>
    </row>
    <row r="1196" spans="3:8" ht="19.8" customHeight="1" x14ac:dyDescent="0.3">
      <c r="C1196" s="1"/>
      <c r="D1196" s="21" t="s">
        <v>5797</v>
      </c>
      <c r="E1196" s="21" t="s">
        <v>5798</v>
      </c>
      <c r="F1196" s="21" t="s">
        <v>5799</v>
      </c>
      <c r="G1196" s="21" t="s">
        <v>5800</v>
      </c>
      <c r="H1196" s="21" t="s">
        <v>5801</v>
      </c>
    </row>
    <row r="1197" spans="3:8" ht="19.8" customHeight="1" x14ac:dyDescent="0.3">
      <c r="C1197" s="1"/>
      <c r="D1197" s="21" t="s">
        <v>5802</v>
      </c>
      <c r="E1197" s="21" t="s">
        <v>5803</v>
      </c>
      <c r="F1197" s="21" t="s">
        <v>5804</v>
      </c>
      <c r="G1197" s="21" t="s">
        <v>5805</v>
      </c>
      <c r="H1197" s="21" t="s">
        <v>5806</v>
      </c>
    </row>
    <row r="1198" spans="3:8" ht="19.8" customHeight="1" x14ac:dyDescent="0.3">
      <c r="C1198" s="1"/>
      <c r="D1198" s="21" t="s">
        <v>5807</v>
      </c>
      <c r="E1198" s="21" t="s">
        <v>5808</v>
      </c>
      <c r="F1198" s="21" t="s">
        <v>5809</v>
      </c>
      <c r="G1198" s="21" t="s">
        <v>5810</v>
      </c>
      <c r="H1198" s="21" t="s">
        <v>5811</v>
      </c>
    </row>
    <row r="1199" spans="3:8" ht="19.8" customHeight="1" x14ac:dyDescent="0.3">
      <c r="C1199" s="1"/>
      <c r="D1199" s="21" t="s">
        <v>5812</v>
      </c>
      <c r="E1199" s="21" t="s">
        <v>5813</v>
      </c>
      <c r="F1199" s="21" t="s">
        <v>5814</v>
      </c>
      <c r="G1199" s="21" t="s">
        <v>5815</v>
      </c>
      <c r="H1199" s="21" t="s">
        <v>5816</v>
      </c>
    </row>
    <row r="1200" spans="3:8" ht="19.8" customHeight="1" x14ac:dyDescent="0.3">
      <c r="C1200" s="1"/>
      <c r="D1200" s="21" t="s">
        <v>5817</v>
      </c>
      <c r="E1200" s="21" t="s">
        <v>5818</v>
      </c>
      <c r="F1200" s="21" t="s">
        <v>5819</v>
      </c>
      <c r="G1200" s="21" t="s">
        <v>5820</v>
      </c>
      <c r="H1200" s="21" t="s">
        <v>5821</v>
      </c>
    </row>
    <row r="1201" spans="3:8" ht="19.8" customHeight="1" x14ac:dyDescent="0.3">
      <c r="C1201" s="1"/>
      <c r="D1201" s="21" t="s">
        <v>5822</v>
      </c>
      <c r="E1201" s="21" t="s">
        <v>2451</v>
      </c>
      <c r="F1201" s="21" t="s">
        <v>5823</v>
      </c>
      <c r="G1201" s="21" t="s">
        <v>5824</v>
      </c>
      <c r="H1201" s="21" t="s">
        <v>5825</v>
      </c>
    </row>
    <row r="1202" spans="3:8" ht="19.8" customHeight="1" x14ac:dyDescent="0.3">
      <c r="C1202" s="1"/>
      <c r="D1202" s="21" t="s">
        <v>5826</v>
      </c>
      <c r="E1202" s="21" t="s">
        <v>5827</v>
      </c>
      <c r="F1202" s="21" t="s">
        <v>5828</v>
      </c>
      <c r="G1202" s="21" t="s">
        <v>5829</v>
      </c>
      <c r="H1202" s="21" t="s">
        <v>5830</v>
      </c>
    </row>
    <row r="1203" spans="3:8" ht="19.8" customHeight="1" x14ac:dyDescent="0.3">
      <c r="C1203" s="1"/>
      <c r="D1203" s="21" t="s">
        <v>5831</v>
      </c>
      <c r="E1203" s="21" t="s">
        <v>5496</v>
      </c>
      <c r="F1203" s="21" t="s">
        <v>5832</v>
      </c>
      <c r="G1203" s="21" t="s">
        <v>5833</v>
      </c>
      <c r="H1203" s="21" t="s">
        <v>5834</v>
      </c>
    </row>
    <row r="1204" spans="3:8" ht="19.8" customHeight="1" x14ac:dyDescent="0.3">
      <c r="C1204" s="1"/>
      <c r="D1204" s="21" t="s">
        <v>5835</v>
      </c>
      <c r="E1204" s="21" t="s">
        <v>5836</v>
      </c>
      <c r="F1204" s="21" t="s">
        <v>5837</v>
      </c>
      <c r="G1204" s="21" t="s">
        <v>5838</v>
      </c>
      <c r="H1204" s="21" t="s">
        <v>5839</v>
      </c>
    </row>
    <row r="1205" spans="3:8" ht="19.8" customHeight="1" x14ac:dyDescent="0.3">
      <c r="C1205" s="1"/>
      <c r="D1205" s="21" t="s">
        <v>5840</v>
      </c>
      <c r="E1205" s="21" t="s">
        <v>5841</v>
      </c>
      <c r="F1205" s="21" t="s">
        <v>5842</v>
      </c>
      <c r="G1205" s="21" t="s">
        <v>5843</v>
      </c>
      <c r="H1205" s="21" t="s">
        <v>5844</v>
      </c>
    </row>
    <row r="1206" spans="3:8" ht="19.8" customHeight="1" x14ac:dyDescent="0.3">
      <c r="C1206" s="1"/>
      <c r="D1206" s="21" t="s">
        <v>5845</v>
      </c>
      <c r="E1206" s="21" t="s">
        <v>5846</v>
      </c>
      <c r="F1206" s="21" t="s">
        <v>5847</v>
      </c>
      <c r="G1206" s="21" t="s">
        <v>5848</v>
      </c>
      <c r="H1206" s="21" t="s">
        <v>5849</v>
      </c>
    </row>
    <row r="1207" spans="3:8" ht="19.8" customHeight="1" x14ac:dyDescent="0.3">
      <c r="C1207" s="1"/>
      <c r="D1207" s="21" t="s">
        <v>5850</v>
      </c>
      <c r="E1207" s="21" t="s">
        <v>5851</v>
      </c>
      <c r="F1207" s="21" t="s">
        <v>5852</v>
      </c>
      <c r="G1207" s="21" t="s">
        <v>5853</v>
      </c>
      <c r="H1207" s="21" t="s">
        <v>5854</v>
      </c>
    </row>
    <row r="1208" spans="3:8" ht="19.8" customHeight="1" x14ac:dyDescent="0.3">
      <c r="C1208" s="1"/>
      <c r="D1208" s="21" t="s">
        <v>5855</v>
      </c>
      <c r="E1208" s="21" t="s">
        <v>5856</v>
      </c>
      <c r="F1208" s="21" t="s">
        <v>5857</v>
      </c>
      <c r="G1208" s="21" t="s">
        <v>5858</v>
      </c>
      <c r="H1208" s="21" t="s">
        <v>5859</v>
      </c>
    </row>
    <row r="1209" spans="3:8" ht="19.8" customHeight="1" x14ac:dyDescent="0.3">
      <c r="C1209" s="1"/>
      <c r="D1209" s="21" t="s">
        <v>5860</v>
      </c>
      <c r="E1209" s="21" t="s">
        <v>5861</v>
      </c>
      <c r="F1209" s="21" t="s">
        <v>5862</v>
      </c>
      <c r="G1209" s="21" t="s">
        <v>5863</v>
      </c>
      <c r="H1209" s="21" t="s">
        <v>5864</v>
      </c>
    </row>
    <row r="1210" spans="3:8" ht="19.8" customHeight="1" x14ac:dyDescent="0.3">
      <c r="C1210" s="1"/>
      <c r="D1210" s="21" t="s">
        <v>5865</v>
      </c>
      <c r="E1210" s="21" t="s">
        <v>1117</v>
      </c>
      <c r="F1210" s="21" t="s">
        <v>5866</v>
      </c>
      <c r="G1210" s="21" t="s">
        <v>5867</v>
      </c>
      <c r="H1210" s="21" t="s">
        <v>5868</v>
      </c>
    </row>
    <row r="1211" spans="3:8" ht="19.8" customHeight="1" x14ac:dyDescent="0.3">
      <c r="C1211" s="1"/>
      <c r="D1211" s="21" t="s">
        <v>5869</v>
      </c>
      <c r="E1211" s="21" t="s">
        <v>5870</v>
      </c>
      <c r="F1211" s="21" t="s">
        <v>5871</v>
      </c>
      <c r="G1211" s="21" t="s">
        <v>5872</v>
      </c>
      <c r="H1211" s="21" t="s">
        <v>5873</v>
      </c>
    </row>
    <row r="1212" spans="3:8" ht="19.8" customHeight="1" x14ac:dyDescent="0.3">
      <c r="C1212" s="1"/>
      <c r="D1212" s="21" t="s">
        <v>5874</v>
      </c>
      <c r="E1212" s="21" t="s">
        <v>5875</v>
      </c>
      <c r="F1212" s="21" t="s">
        <v>5876</v>
      </c>
      <c r="G1212" s="21" t="s">
        <v>5877</v>
      </c>
      <c r="H1212" s="21" t="s">
        <v>5878</v>
      </c>
    </row>
    <row r="1213" spans="3:8" ht="19.8" customHeight="1" x14ac:dyDescent="0.3">
      <c r="C1213" s="1"/>
      <c r="D1213" s="21" t="s">
        <v>5879</v>
      </c>
      <c r="E1213" s="21" t="s">
        <v>5880</v>
      </c>
      <c r="F1213" s="21" t="s">
        <v>5881</v>
      </c>
      <c r="G1213" s="21" t="s">
        <v>5882</v>
      </c>
      <c r="H1213" s="21" t="s">
        <v>5883</v>
      </c>
    </row>
    <row r="1214" spans="3:8" ht="19.8" customHeight="1" x14ac:dyDescent="0.3">
      <c r="C1214" s="1"/>
      <c r="D1214" s="21" t="s">
        <v>5884</v>
      </c>
      <c r="E1214" s="21" t="s">
        <v>5885</v>
      </c>
      <c r="F1214" s="21" t="s">
        <v>5886</v>
      </c>
      <c r="G1214" s="21" t="s">
        <v>5887</v>
      </c>
      <c r="H1214" s="21" t="s">
        <v>5888</v>
      </c>
    </row>
    <row r="1215" spans="3:8" ht="19.8" customHeight="1" x14ac:dyDescent="0.3">
      <c r="C1215" s="1"/>
      <c r="D1215" s="21" t="s">
        <v>5889</v>
      </c>
      <c r="E1215" s="21" t="s">
        <v>5890</v>
      </c>
      <c r="F1215" s="21" t="s">
        <v>5891</v>
      </c>
      <c r="G1215" s="21" t="s">
        <v>5892</v>
      </c>
      <c r="H1215" s="21" t="s">
        <v>5893</v>
      </c>
    </row>
    <row r="1216" spans="3:8" ht="19.8" customHeight="1" x14ac:dyDescent="0.3">
      <c r="C1216" s="1"/>
      <c r="D1216" s="21" t="s">
        <v>5894</v>
      </c>
      <c r="E1216" s="21" t="s">
        <v>3541</v>
      </c>
      <c r="F1216" s="21" t="s">
        <v>5895</v>
      </c>
      <c r="G1216" s="21" t="s">
        <v>5896</v>
      </c>
      <c r="H1216" s="21" t="s">
        <v>5897</v>
      </c>
    </row>
    <row r="1217" spans="3:8" ht="19.8" customHeight="1" x14ac:dyDescent="0.3">
      <c r="C1217" s="1"/>
      <c r="D1217" s="21" t="s">
        <v>5898</v>
      </c>
      <c r="E1217" s="21" t="s">
        <v>5899</v>
      </c>
      <c r="F1217" s="21" t="s">
        <v>5900</v>
      </c>
      <c r="G1217" s="21" t="s">
        <v>5901</v>
      </c>
      <c r="H1217" s="21" t="s">
        <v>5902</v>
      </c>
    </row>
    <row r="1218" spans="3:8" ht="19.8" customHeight="1" x14ac:dyDescent="0.3">
      <c r="C1218" s="1"/>
      <c r="D1218" s="21" t="s">
        <v>5903</v>
      </c>
      <c r="E1218" s="21" t="s">
        <v>3887</v>
      </c>
      <c r="F1218" s="21" t="s">
        <v>5904</v>
      </c>
      <c r="G1218" s="21" t="s">
        <v>5905</v>
      </c>
      <c r="H1218" s="21" t="s">
        <v>5906</v>
      </c>
    </row>
    <row r="1219" spans="3:8" ht="19.8" customHeight="1" x14ac:dyDescent="0.3">
      <c r="C1219" s="1"/>
      <c r="D1219" s="21" t="s">
        <v>5907</v>
      </c>
      <c r="E1219" s="21" t="s">
        <v>5908</v>
      </c>
      <c r="F1219" s="21" t="s">
        <v>5909</v>
      </c>
      <c r="G1219" s="21" t="s">
        <v>5910</v>
      </c>
      <c r="H1219" s="21" t="s">
        <v>5911</v>
      </c>
    </row>
    <row r="1220" spans="3:8" ht="19.8" customHeight="1" x14ac:dyDescent="0.3">
      <c r="C1220" s="1"/>
      <c r="D1220" s="21" t="s">
        <v>5912</v>
      </c>
      <c r="E1220" s="21" t="s">
        <v>4908</v>
      </c>
      <c r="F1220" s="21" t="s">
        <v>5913</v>
      </c>
      <c r="G1220" s="21" t="s">
        <v>5914</v>
      </c>
      <c r="H1220" s="21" t="s">
        <v>5915</v>
      </c>
    </row>
    <row r="1221" spans="3:8" ht="19.8" customHeight="1" x14ac:dyDescent="0.3">
      <c r="C1221" s="1"/>
      <c r="D1221" s="21" t="s">
        <v>5916</v>
      </c>
      <c r="E1221" s="21" t="s">
        <v>5917</v>
      </c>
      <c r="F1221" s="21" t="s">
        <v>5918</v>
      </c>
      <c r="G1221" s="21" t="s">
        <v>5919</v>
      </c>
      <c r="H1221" s="21" t="s">
        <v>5920</v>
      </c>
    </row>
    <row r="1222" spans="3:8" ht="19.8" customHeight="1" x14ac:dyDescent="0.3">
      <c r="C1222" s="1"/>
      <c r="D1222" s="21" t="s">
        <v>5921</v>
      </c>
      <c r="E1222" s="21" t="s">
        <v>481</v>
      </c>
      <c r="F1222" s="21" t="s">
        <v>5922</v>
      </c>
      <c r="G1222" s="21" t="s">
        <v>5923</v>
      </c>
      <c r="H1222" s="21" t="s">
        <v>5924</v>
      </c>
    </row>
    <row r="1223" spans="3:8" ht="19.8" customHeight="1" x14ac:dyDescent="0.3">
      <c r="C1223" s="1"/>
      <c r="D1223" s="21" t="s">
        <v>5925</v>
      </c>
      <c r="E1223" s="21" t="s">
        <v>5926</v>
      </c>
      <c r="F1223" s="21" t="s">
        <v>5927</v>
      </c>
      <c r="G1223" s="21" t="s">
        <v>5928</v>
      </c>
      <c r="H1223" s="21" t="s">
        <v>5929</v>
      </c>
    </row>
    <row r="1224" spans="3:8" ht="19.8" customHeight="1" x14ac:dyDescent="0.3">
      <c r="C1224" s="1"/>
      <c r="D1224" s="21" t="s">
        <v>5930</v>
      </c>
      <c r="E1224" s="21" t="s">
        <v>5931</v>
      </c>
      <c r="F1224" s="21" t="s">
        <v>5932</v>
      </c>
      <c r="G1224" s="21" t="s">
        <v>5933</v>
      </c>
      <c r="H1224" s="21" t="s">
        <v>5934</v>
      </c>
    </row>
    <row r="1225" spans="3:8" ht="19.8" customHeight="1" x14ac:dyDescent="0.3">
      <c r="C1225" s="1"/>
      <c r="D1225" s="21" t="s">
        <v>5935</v>
      </c>
      <c r="E1225" s="21" t="s">
        <v>5936</v>
      </c>
      <c r="F1225" s="21" t="s">
        <v>5937</v>
      </c>
      <c r="G1225" s="21" t="s">
        <v>5938</v>
      </c>
      <c r="H1225" s="21" t="s">
        <v>5939</v>
      </c>
    </row>
    <row r="1226" spans="3:8" ht="19.8" customHeight="1" x14ac:dyDescent="0.3">
      <c r="C1226" s="1"/>
      <c r="D1226" s="21" t="s">
        <v>5940</v>
      </c>
      <c r="E1226" s="21" t="s">
        <v>5941</v>
      </c>
      <c r="F1226" s="21" t="s">
        <v>5942</v>
      </c>
      <c r="G1226" s="21" t="s">
        <v>5943</v>
      </c>
      <c r="H1226" s="21" t="s">
        <v>5944</v>
      </c>
    </row>
    <row r="1227" spans="3:8" ht="19.8" customHeight="1" x14ac:dyDescent="0.3">
      <c r="C1227" s="1"/>
      <c r="D1227" s="21" t="s">
        <v>5945</v>
      </c>
      <c r="E1227" s="21" t="s">
        <v>5946</v>
      </c>
      <c r="F1227" s="21" t="s">
        <v>5947</v>
      </c>
      <c r="G1227" s="21" t="s">
        <v>5948</v>
      </c>
      <c r="H1227" s="21" t="s">
        <v>5949</v>
      </c>
    </row>
    <row r="1228" spans="3:8" ht="19.8" customHeight="1" x14ac:dyDescent="0.3">
      <c r="C1228" s="1"/>
      <c r="D1228" s="21" t="s">
        <v>5950</v>
      </c>
      <c r="E1228" s="21" t="s">
        <v>4272</v>
      </c>
      <c r="F1228" s="21" t="s">
        <v>5951</v>
      </c>
      <c r="G1228" s="21" t="s">
        <v>5952</v>
      </c>
      <c r="H1228" s="21" t="s">
        <v>5953</v>
      </c>
    </row>
    <row r="1229" spans="3:8" ht="19.8" customHeight="1" x14ac:dyDescent="0.3">
      <c r="C1229" s="1"/>
      <c r="D1229" s="21" t="s">
        <v>5954</v>
      </c>
      <c r="E1229" s="21" t="s">
        <v>5955</v>
      </c>
      <c r="F1229" s="21" t="s">
        <v>5956</v>
      </c>
      <c r="G1229" s="21" t="s">
        <v>5957</v>
      </c>
      <c r="H1229" s="21" t="s">
        <v>5958</v>
      </c>
    </row>
    <row r="1230" spans="3:8" ht="19.8" customHeight="1" x14ac:dyDescent="0.3">
      <c r="C1230" s="1"/>
      <c r="D1230" s="21" t="s">
        <v>5959</v>
      </c>
      <c r="E1230" s="21" t="s">
        <v>5960</v>
      </c>
      <c r="F1230" s="21" t="s">
        <v>5961</v>
      </c>
      <c r="G1230" s="21" t="s">
        <v>5962</v>
      </c>
      <c r="H1230" s="21" t="s">
        <v>5963</v>
      </c>
    </row>
    <row r="1231" spans="3:8" ht="19.8" customHeight="1" x14ac:dyDescent="0.3">
      <c r="C1231" s="1"/>
      <c r="D1231" s="21" t="s">
        <v>5964</v>
      </c>
      <c r="E1231" s="21" t="s">
        <v>176</v>
      </c>
      <c r="F1231" s="21" t="s">
        <v>5965</v>
      </c>
      <c r="G1231" s="21" t="s">
        <v>5966</v>
      </c>
      <c r="H1231" s="21" t="s">
        <v>5967</v>
      </c>
    </row>
    <row r="1232" spans="3:8" ht="19.8" customHeight="1" x14ac:dyDescent="0.3">
      <c r="C1232" s="1"/>
      <c r="D1232" s="21" t="s">
        <v>5968</v>
      </c>
      <c r="E1232" s="21" t="s">
        <v>4966</v>
      </c>
      <c r="F1232" s="21" t="s">
        <v>5969</v>
      </c>
      <c r="G1232" s="21" t="s">
        <v>5970</v>
      </c>
      <c r="H1232" s="21" t="s">
        <v>5971</v>
      </c>
    </row>
    <row r="1233" spans="3:8" ht="19.8" customHeight="1" x14ac:dyDescent="0.3">
      <c r="C1233" s="1"/>
      <c r="D1233" s="21" t="s">
        <v>5972</v>
      </c>
      <c r="E1233" s="21" t="s">
        <v>5973</v>
      </c>
      <c r="F1233" s="21" t="s">
        <v>5974</v>
      </c>
      <c r="G1233" s="21" t="s">
        <v>5975</v>
      </c>
      <c r="H1233" s="21" t="s">
        <v>5976</v>
      </c>
    </row>
    <row r="1234" spans="3:8" ht="19.8" customHeight="1" x14ac:dyDescent="0.3">
      <c r="C1234" s="1"/>
      <c r="D1234" s="21" t="s">
        <v>5977</v>
      </c>
      <c r="E1234" s="21" t="s">
        <v>887</v>
      </c>
      <c r="F1234" s="21" t="s">
        <v>5978</v>
      </c>
      <c r="G1234" s="21" t="s">
        <v>5979</v>
      </c>
      <c r="H1234" s="21" t="s">
        <v>5980</v>
      </c>
    </row>
    <row r="1235" spans="3:8" ht="19.8" customHeight="1" x14ac:dyDescent="0.3">
      <c r="C1235" s="1"/>
      <c r="D1235" s="21" t="s">
        <v>5981</v>
      </c>
      <c r="E1235" s="21" t="s">
        <v>5982</v>
      </c>
      <c r="F1235" s="21" t="s">
        <v>5983</v>
      </c>
      <c r="G1235" s="21" t="s">
        <v>5984</v>
      </c>
      <c r="H1235" s="21" t="s">
        <v>5985</v>
      </c>
    </row>
    <row r="1236" spans="3:8" ht="19.8" customHeight="1" x14ac:dyDescent="0.3">
      <c r="C1236" s="1"/>
      <c r="D1236" s="21" t="s">
        <v>5986</v>
      </c>
      <c r="E1236" s="21" t="s">
        <v>5987</v>
      </c>
      <c r="F1236" s="21" t="s">
        <v>5988</v>
      </c>
      <c r="G1236" s="21" t="s">
        <v>5989</v>
      </c>
      <c r="H1236" s="21" t="s">
        <v>5990</v>
      </c>
    </row>
    <row r="1237" spans="3:8" ht="19.8" customHeight="1" x14ac:dyDescent="0.3">
      <c r="C1237" s="1"/>
      <c r="D1237" s="21" t="s">
        <v>5991</v>
      </c>
      <c r="E1237" s="21" t="s">
        <v>5992</v>
      </c>
      <c r="F1237" s="21" t="s">
        <v>5993</v>
      </c>
      <c r="G1237" s="21" t="s">
        <v>5994</v>
      </c>
      <c r="H1237" s="21" t="s">
        <v>5995</v>
      </c>
    </row>
    <row r="1238" spans="3:8" ht="19.8" customHeight="1" x14ac:dyDescent="0.3">
      <c r="C1238" s="1"/>
      <c r="D1238" s="21" t="s">
        <v>5996</v>
      </c>
      <c r="E1238" s="21" t="s">
        <v>5997</v>
      </c>
      <c r="F1238" s="21" t="s">
        <v>5998</v>
      </c>
      <c r="G1238" s="21" t="s">
        <v>5999</v>
      </c>
      <c r="H1238" s="21" t="s">
        <v>6000</v>
      </c>
    </row>
    <row r="1239" spans="3:8" ht="19.8" customHeight="1" x14ac:dyDescent="0.3">
      <c r="C1239" s="1"/>
      <c r="D1239" s="21" t="s">
        <v>6001</v>
      </c>
      <c r="E1239" s="21" t="s">
        <v>216</v>
      </c>
      <c r="F1239" s="21" t="s">
        <v>6002</v>
      </c>
      <c r="G1239" s="21" t="s">
        <v>6003</v>
      </c>
      <c r="H1239" s="21" t="s">
        <v>6004</v>
      </c>
    </row>
    <row r="1240" spans="3:8" ht="19.8" customHeight="1" x14ac:dyDescent="0.3">
      <c r="C1240" s="1"/>
      <c r="D1240" s="21" t="s">
        <v>6005</v>
      </c>
      <c r="E1240" s="21" t="s">
        <v>571</v>
      </c>
      <c r="F1240" s="21" t="s">
        <v>6006</v>
      </c>
      <c r="G1240" s="21" t="s">
        <v>6007</v>
      </c>
      <c r="H1240" s="21" t="s">
        <v>6008</v>
      </c>
    </row>
    <row r="1241" spans="3:8" ht="19.8" customHeight="1" x14ac:dyDescent="0.3">
      <c r="C1241" s="1"/>
      <c r="D1241" s="21" t="s">
        <v>6009</v>
      </c>
      <c r="E1241" s="21" t="s">
        <v>6010</v>
      </c>
      <c r="F1241" s="21" t="s">
        <v>6011</v>
      </c>
      <c r="G1241" s="21" t="s">
        <v>6012</v>
      </c>
      <c r="H1241" s="21" t="s">
        <v>6013</v>
      </c>
    </row>
    <row r="1242" spans="3:8" ht="19.8" customHeight="1" x14ac:dyDescent="0.3">
      <c r="C1242" s="1"/>
      <c r="D1242" s="21" t="s">
        <v>6014</v>
      </c>
      <c r="E1242" s="21" t="s">
        <v>2308</v>
      </c>
      <c r="F1242" s="21" t="s">
        <v>6015</v>
      </c>
      <c r="G1242" s="21" t="s">
        <v>6016</v>
      </c>
      <c r="H1242" s="21" t="s">
        <v>6017</v>
      </c>
    </row>
    <row r="1243" spans="3:8" ht="19.8" customHeight="1" x14ac:dyDescent="0.3">
      <c r="C1243" s="1"/>
      <c r="D1243" s="21" t="s">
        <v>6018</v>
      </c>
      <c r="E1243" s="21" t="s">
        <v>3672</v>
      </c>
      <c r="F1243" s="21" t="s">
        <v>6019</v>
      </c>
      <c r="G1243" s="21" t="s">
        <v>6020</v>
      </c>
      <c r="H1243" s="21" t="s">
        <v>6021</v>
      </c>
    </row>
    <row r="1244" spans="3:8" ht="19.8" customHeight="1" x14ac:dyDescent="0.3">
      <c r="C1244" s="1"/>
      <c r="D1244" s="21" t="s">
        <v>6022</v>
      </c>
      <c r="E1244" s="21" t="s">
        <v>6023</v>
      </c>
      <c r="F1244" s="21" t="s">
        <v>6024</v>
      </c>
      <c r="G1244" s="21" t="s">
        <v>6025</v>
      </c>
      <c r="H1244" s="21" t="s">
        <v>6026</v>
      </c>
    </row>
    <row r="1245" spans="3:8" ht="19.8" customHeight="1" x14ac:dyDescent="0.3">
      <c r="C1245" s="1"/>
      <c r="D1245" s="21" t="s">
        <v>6027</v>
      </c>
      <c r="E1245" s="21" t="s">
        <v>6028</v>
      </c>
      <c r="F1245" s="21" t="s">
        <v>6029</v>
      </c>
      <c r="G1245" s="21" t="s">
        <v>6030</v>
      </c>
      <c r="H1245" s="21" t="s">
        <v>6031</v>
      </c>
    </row>
    <row r="1246" spans="3:8" ht="19.8" customHeight="1" x14ac:dyDescent="0.3">
      <c r="C1246" s="1"/>
      <c r="D1246" s="21" t="s">
        <v>6032</v>
      </c>
      <c r="E1246" s="21" t="s">
        <v>6033</v>
      </c>
      <c r="F1246" s="21" t="s">
        <v>6034</v>
      </c>
      <c r="G1246" s="21" t="s">
        <v>6035</v>
      </c>
      <c r="H1246" s="21" t="s">
        <v>6036</v>
      </c>
    </row>
    <row r="1247" spans="3:8" ht="19.8" customHeight="1" x14ac:dyDescent="0.3">
      <c r="C1247" s="1"/>
      <c r="D1247" s="21" t="s">
        <v>6037</v>
      </c>
      <c r="E1247" s="21" t="s">
        <v>6038</v>
      </c>
      <c r="F1247" s="21" t="s">
        <v>6039</v>
      </c>
      <c r="G1247" s="21" t="s">
        <v>6040</v>
      </c>
      <c r="H1247" s="21" t="s">
        <v>6041</v>
      </c>
    </row>
    <row r="1248" spans="3:8" ht="19.8" customHeight="1" x14ac:dyDescent="0.3">
      <c r="C1248" s="1"/>
      <c r="D1248" s="21" t="s">
        <v>6042</v>
      </c>
      <c r="E1248" s="21" t="s">
        <v>4031</v>
      </c>
      <c r="F1248" s="21" t="s">
        <v>6043</v>
      </c>
      <c r="G1248" s="21" t="s">
        <v>6044</v>
      </c>
      <c r="H1248" s="21" t="s">
        <v>6045</v>
      </c>
    </row>
    <row r="1249" spans="3:8" ht="19.8" customHeight="1" x14ac:dyDescent="0.3">
      <c r="C1249" s="1"/>
      <c r="D1249" s="21" t="s">
        <v>6046</v>
      </c>
      <c r="E1249" s="21" t="s">
        <v>6047</v>
      </c>
      <c r="F1249" s="21" t="s">
        <v>6048</v>
      </c>
      <c r="G1249" s="21" t="s">
        <v>6049</v>
      </c>
      <c r="H1249" s="21" t="s">
        <v>6050</v>
      </c>
    </row>
    <row r="1250" spans="3:8" ht="19.8" customHeight="1" x14ac:dyDescent="0.3">
      <c r="C1250" s="1"/>
      <c r="D1250" s="21" t="s">
        <v>6051</v>
      </c>
      <c r="E1250" s="21" t="s">
        <v>6052</v>
      </c>
      <c r="F1250" s="21" t="s">
        <v>6053</v>
      </c>
      <c r="G1250" s="21" t="s">
        <v>6054</v>
      </c>
      <c r="H1250" s="21" t="s">
        <v>6055</v>
      </c>
    </row>
    <row r="1251" spans="3:8" ht="19.8" customHeight="1" x14ac:dyDescent="0.3">
      <c r="C1251" s="1"/>
      <c r="D1251" s="21" t="s">
        <v>6056</v>
      </c>
      <c r="E1251" s="21" t="s">
        <v>6057</v>
      </c>
      <c r="F1251" s="21" t="s">
        <v>6058</v>
      </c>
      <c r="G1251" s="21" t="s">
        <v>6059</v>
      </c>
      <c r="H1251" s="21" t="s">
        <v>6060</v>
      </c>
    </row>
    <row r="1252" spans="3:8" ht="19.8" customHeight="1" x14ac:dyDescent="0.3">
      <c r="C1252" s="1"/>
      <c r="D1252" s="21" t="s">
        <v>6061</v>
      </c>
      <c r="E1252" s="21" t="s">
        <v>6062</v>
      </c>
      <c r="F1252" s="21" t="s">
        <v>6063</v>
      </c>
      <c r="G1252" s="21" t="s">
        <v>6064</v>
      </c>
      <c r="H1252" s="21" t="s">
        <v>6065</v>
      </c>
    </row>
    <row r="1253" spans="3:8" ht="19.8" customHeight="1" x14ac:dyDescent="0.3">
      <c r="C1253" s="1"/>
      <c r="D1253" s="21" t="s">
        <v>6066</v>
      </c>
      <c r="E1253" s="21" t="s">
        <v>6067</v>
      </c>
      <c r="F1253" s="21" t="s">
        <v>6068</v>
      </c>
      <c r="G1253" s="21" t="s">
        <v>6069</v>
      </c>
      <c r="H1253" s="21" t="s">
        <v>6070</v>
      </c>
    </row>
    <row r="1254" spans="3:8" ht="19.8" customHeight="1" x14ac:dyDescent="0.3">
      <c r="C1254" s="1"/>
      <c r="D1254" s="21" t="s">
        <v>6071</v>
      </c>
      <c r="E1254" s="21" t="s">
        <v>6072</v>
      </c>
      <c r="F1254" s="21" t="s">
        <v>6073</v>
      </c>
      <c r="G1254" s="21" t="s">
        <v>6074</v>
      </c>
      <c r="H1254" s="21" t="s">
        <v>6075</v>
      </c>
    </row>
    <row r="1255" spans="3:8" ht="19.8" customHeight="1" x14ac:dyDescent="0.3">
      <c r="C1255" s="1"/>
      <c r="D1255" s="21" t="s">
        <v>6076</v>
      </c>
      <c r="E1255" s="21" t="s">
        <v>4404</v>
      </c>
      <c r="F1255" s="21" t="s">
        <v>6077</v>
      </c>
      <c r="G1255" s="21" t="s">
        <v>6078</v>
      </c>
      <c r="H1255" s="21" t="s">
        <v>6079</v>
      </c>
    </row>
    <row r="1256" spans="3:8" ht="19.8" customHeight="1" x14ac:dyDescent="0.3">
      <c r="C1256" s="1"/>
      <c r="D1256" s="21" t="s">
        <v>6080</v>
      </c>
      <c r="E1256" s="21" t="s">
        <v>2032</v>
      </c>
      <c r="F1256" s="21" t="s">
        <v>6081</v>
      </c>
      <c r="G1256" s="21" t="s">
        <v>6082</v>
      </c>
      <c r="H1256" s="21" t="s">
        <v>6083</v>
      </c>
    </row>
    <row r="1257" spans="3:8" ht="19.8" customHeight="1" x14ac:dyDescent="0.3">
      <c r="C1257" s="1"/>
      <c r="D1257" s="21" t="s">
        <v>6084</v>
      </c>
      <c r="E1257" s="21" t="s">
        <v>6085</v>
      </c>
      <c r="F1257" s="21" t="s">
        <v>6086</v>
      </c>
      <c r="G1257" s="21" t="s">
        <v>6087</v>
      </c>
      <c r="H1257" s="21" t="s">
        <v>6088</v>
      </c>
    </row>
    <row r="1258" spans="3:8" ht="19.8" customHeight="1" x14ac:dyDescent="0.3">
      <c r="C1258" s="1"/>
      <c r="D1258" s="21" t="s">
        <v>6089</v>
      </c>
      <c r="E1258" s="21" t="s">
        <v>6090</v>
      </c>
      <c r="F1258" s="21" t="s">
        <v>6091</v>
      </c>
      <c r="G1258" s="21" t="s">
        <v>6092</v>
      </c>
      <c r="H1258" s="21" t="s">
        <v>6093</v>
      </c>
    </row>
    <row r="1259" spans="3:8" ht="19.8" customHeight="1" x14ac:dyDescent="0.3">
      <c r="C1259" s="1"/>
      <c r="D1259" s="21" t="s">
        <v>6094</v>
      </c>
      <c r="E1259" s="21" t="s">
        <v>6095</v>
      </c>
      <c r="F1259" s="21" t="s">
        <v>6096</v>
      </c>
      <c r="G1259" s="21" t="s">
        <v>6097</v>
      </c>
      <c r="H1259" s="21" t="s">
        <v>6098</v>
      </c>
    </row>
    <row r="1260" spans="3:8" ht="19.8" customHeight="1" x14ac:dyDescent="0.3">
      <c r="C1260" s="1"/>
      <c r="D1260" s="21" t="s">
        <v>6099</v>
      </c>
      <c r="E1260" s="21" t="s">
        <v>6100</v>
      </c>
      <c r="F1260" s="21" t="s">
        <v>6101</v>
      </c>
      <c r="G1260" s="21" t="s">
        <v>6102</v>
      </c>
      <c r="H1260" s="21" t="s">
        <v>6103</v>
      </c>
    </row>
    <row r="1261" spans="3:8" ht="19.8" customHeight="1" x14ac:dyDescent="0.3">
      <c r="C1261" s="1"/>
      <c r="D1261" s="21" t="s">
        <v>6104</v>
      </c>
      <c r="E1261" s="21" t="s">
        <v>6105</v>
      </c>
      <c r="F1261" s="21" t="s">
        <v>6106</v>
      </c>
      <c r="G1261" s="21" t="s">
        <v>6107</v>
      </c>
      <c r="H1261" s="21" t="s">
        <v>6108</v>
      </c>
    </row>
    <row r="1262" spans="3:8" ht="19.8" customHeight="1" x14ac:dyDescent="0.3">
      <c r="C1262" s="1"/>
      <c r="D1262" s="21" t="s">
        <v>6109</v>
      </c>
      <c r="E1262" s="21" t="s">
        <v>6110</v>
      </c>
      <c r="F1262" s="21" t="s">
        <v>6111</v>
      </c>
      <c r="G1262" s="21" t="s">
        <v>6112</v>
      </c>
      <c r="H1262" s="21" t="s">
        <v>6113</v>
      </c>
    </row>
    <row r="1263" spans="3:8" ht="19.8" customHeight="1" x14ac:dyDescent="0.3">
      <c r="C1263" s="1"/>
      <c r="D1263" s="21" t="s">
        <v>6114</v>
      </c>
      <c r="E1263" s="21" t="s">
        <v>2411</v>
      </c>
      <c r="F1263" s="21" t="s">
        <v>6115</v>
      </c>
      <c r="G1263" s="21" t="s">
        <v>6116</v>
      </c>
      <c r="H1263" s="21" t="s">
        <v>6117</v>
      </c>
    </row>
    <row r="1264" spans="3:8" ht="19.8" customHeight="1" x14ac:dyDescent="0.3">
      <c r="C1264" s="1"/>
      <c r="D1264" s="21" t="s">
        <v>6118</v>
      </c>
      <c r="E1264" s="21" t="s">
        <v>6119</v>
      </c>
      <c r="F1264" s="21" t="s">
        <v>6120</v>
      </c>
      <c r="G1264" s="21" t="s">
        <v>6121</v>
      </c>
      <c r="H1264" s="21" t="s">
        <v>6122</v>
      </c>
    </row>
    <row r="1265" spans="3:8" ht="19.8" customHeight="1" x14ac:dyDescent="0.3">
      <c r="C1265" s="1"/>
      <c r="D1265" s="21" t="s">
        <v>6123</v>
      </c>
      <c r="E1265" s="21" t="s">
        <v>5457</v>
      </c>
      <c r="F1265" s="21" t="s">
        <v>6124</v>
      </c>
      <c r="G1265" s="21" t="s">
        <v>6125</v>
      </c>
      <c r="H1265" s="21" t="s">
        <v>6126</v>
      </c>
    </row>
    <row r="1266" spans="3:8" ht="19.8" customHeight="1" x14ac:dyDescent="0.3">
      <c r="C1266" s="1"/>
      <c r="D1266" s="21" t="s">
        <v>6127</v>
      </c>
      <c r="E1266" s="21" t="s">
        <v>6128</v>
      </c>
      <c r="F1266" s="21" t="s">
        <v>6129</v>
      </c>
      <c r="G1266" s="21" t="s">
        <v>6130</v>
      </c>
      <c r="H1266" s="21" t="s">
        <v>6131</v>
      </c>
    </row>
    <row r="1267" spans="3:8" ht="19.8" customHeight="1" x14ac:dyDescent="0.3">
      <c r="C1267" s="1"/>
      <c r="D1267" s="21" t="s">
        <v>6132</v>
      </c>
      <c r="E1267" s="21" t="s">
        <v>6133</v>
      </c>
      <c r="F1267" s="21" t="s">
        <v>6134</v>
      </c>
      <c r="G1267" s="21" t="s">
        <v>6135</v>
      </c>
      <c r="H1267" s="21" t="s">
        <v>6136</v>
      </c>
    </row>
    <row r="1268" spans="3:8" ht="19.8" customHeight="1" x14ac:dyDescent="0.3">
      <c r="C1268" s="1"/>
      <c r="D1268" s="21" t="s">
        <v>6137</v>
      </c>
      <c r="E1268" s="21" t="s">
        <v>1057</v>
      </c>
      <c r="F1268" s="21" t="s">
        <v>6138</v>
      </c>
      <c r="G1268" s="21" t="s">
        <v>6139</v>
      </c>
      <c r="H1268" s="21" t="s">
        <v>6140</v>
      </c>
    </row>
    <row r="1269" spans="3:8" ht="19.8" customHeight="1" x14ac:dyDescent="0.3">
      <c r="C1269" s="1"/>
      <c r="D1269" s="21" t="s">
        <v>6141</v>
      </c>
      <c r="E1269" s="21" t="s">
        <v>6142</v>
      </c>
      <c r="F1269" s="21" t="s">
        <v>6143</v>
      </c>
      <c r="G1269" s="21" t="s">
        <v>6144</v>
      </c>
      <c r="H1269" s="21" t="s">
        <v>6145</v>
      </c>
    </row>
    <row r="1270" spans="3:8" ht="19.8" customHeight="1" x14ac:dyDescent="0.3">
      <c r="C1270" s="1"/>
      <c r="D1270" s="21" t="s">
        <v>6146</v>
      </c>
      <c r="E1270" s="21" t="s">
        <v>6147</v>
      </c>
      <c r="F1270" s="21" t="s">
        <v>6148</v>
      </c>
      <c r="G1270" s="21" t="s">
        <v>6149</v>
      </c>
      <c r="H1270" s="21" t="s">
        <v>6150</v>
      </c>
    </row>
    <row r="1271" spans="3:8" ht="19.8" customHeight="1" x14ac:dyDescent="0.3">
      <c r="C1271" s="1"/>
      <c r="D1271" s="21" t="s">
        <v>6151</v>
      </c>
      <c r="E1271" s="21" t="s">
        <v>3132</v>
      </c>
      <c r="F1271" s="21" t="s">
        <v>6152</v>
      </c>
      <c r="G1271" s="21" t="s">
        <v>6153</v>
      </c>
      <c r="H1271" s="21" t="s">
        <v>6154</v>
      </c>
    </row>
    <row r="1272" spans="3:8" ht="19.8" customHeight="1" x14ac:dyDescent="0.3">
      <c r="C1272" s="1"/>
      <c r="D1272" s="21" t="s">
        <v>6155</v>
      </c>
      <c r="E1272" s="21" t="s">
        <v>4147</v>
      </c>
      <c r="F1272" s="21" t="s">
        <v>6156</v>
      </c>
      <c r="G1272" s="21" t="s">
        <v>6157</v>
      </c>
      <c r="H1272" s="21" t="s">
        <v>6158</v>
      </c>
    </row>
    <row r="1273" spans="3:8" ht="19.8" customHeight="1" x14ac:dyDescent="0.3">
      <c r="C1273" s="1"/>
      <c r="D1273" s="21" t="s">
        <v>6159</v>
      </c>
      <c r="E1273" s="21" t="s">
        <v>6160</v>
      </c>
      <c r="F1273" s="21" t="s">
        <v>6161</v>
      </c>
      <c r="G1273" s="21" t="s">
        <v>6162</v>
      </c>
      <c r="H1273" s="21" t="s">
        <v>6163</v>
      </c>
    </row>
    <row r="1274" spans="3:8" ht="19.8" customHeight="1" x14ac:dyDescent="0.3">
      <c r="C1274" s="1"/>
      <c r="D1274" s="21" t="s">
        <v>6164</v>
      </c>
      <c r="E1274" s="21" t="s">
        <v>738</v>
      </c>
      <c r="F1274" s="21" t="s">
        <v>6165</v>
      </c>
      <c r="G1274" s="21" t="s">
        <v>6166</v>
      </c>
      <c r="H1274" s="21" t="s">
        <v>6167</v>
      </c>
    </row>
    <row r="1275" spans="3:8" ht="19.8" customHeight="1" x14ac:dyDescent="0.3">
      <c r="C1275" s="1"/>
      <c r="D1275" s="21" t="s">
        <v>6168</v>
      </c>
      <c r="E1275" s="21" t="s">
        <v>4162</v>
      </c>
      <c r="F1275" s="21" t="s">
        <v>6169</v>
      </c>
      <c r="G1275" s="21" t="s">
        <v>6170</v>
      </c>
      <c r="H1275" s="21" t="s">
        <v>6171</v>
      </c>
    </row>
    <row r="1276" spans="3:8" ht="19.8" customHeight="1" x14ac:dyDescent="0.3">
      <c r="C1276" s="1"/>
      <c r="D1276" s="21" t="s">
        <v>6172</v>
      </c>
      <c r="E1276" s="21" t="s">
        <v>6173</v>
      </c>
      <c r="F1276" s="21" t="s">
        <v>6174</v>
      </c>
      <c r="G1276" s="21" t="s">
        <v>6175</v>
      </c>
      <c r="H1276" s="21" t="s">
        <v>6176</v>
      </c>
    </row>
    <row r="1277" spans="3:8" ht="19.8" customHeight="1" x14ac:dyDescent="0.3">
      <c r="C1277" s="1"/>
      <c r="D1277" s="21" t="s">
        <v>6177</v>
      </c>
      <c r="E1277" s="21" t="s">
        <v>6178</v>
      </c>
      <c r="F1277" s="21" t="s">
        <v>6179</v>
      </c>
      <c r="G1277" s="21" t="s">
        <v>6180</v>
      </c>
      <c r="H1277" s="21" t="s">
        <v>6181</v>
      </c>
    </row>
    <row r="1278" spans="3:8" ht="19.8" customHeight="1" x14ac:dyDescent="0.3">
      <c r="C1278" s="1"/>
      <c r="D1278" s="21" t="s">
        <v>6182</v>
      </c>
      <c r="E1278" s="21" t="s">
        <v>6183</v>
      </c>
      <c r="F1278" s="21" t="s">
        <v>6184</v>
      </c>
      <c r="G1278" s="21" t="s">
        <v>6185</v>
      </c>
      <c r="H1278" s="21" t="s">
        <v>6186</v>
      </c>
    </row>
    <row r="1279" spans="3:8" ht="19.8" customHeight="1" x14ac:dyDescent="0.3">
      <c r="C1279" s="1"/>
      <c r="D1279" s="21" t="s">
        <v>6187</v>
      </c>
      <c r="E1279" s="21" t="s">
        <v>6188</v>
      </c>
      <c r="F1279" s="21" t="s">
        <v>6189</v>
      </c>
      <c r="G1279" s="21" t="s">
        <v>6190</v>
      </c>
      <c r="H1279" s="21" t="s">
        <v>6191</v>
      </c>
    </row>
    <row r="1280" spans="3:8" ht="19.8" customHeight="1" x14ac:dyDescent="0.3">
      <c r="C1280" s="1"/>
      <c r="D1280" s="21" t="s">
        <v>6192</v>
      </c>
      <c r="E1280" s="21" t="s">
        <v>6193</v>
      </c>
      <c r="F1280" s="21" t="s">
        <v>6194</v>
      </c>
      <c r="G1280" s="21" t="s">
        <v>6195</v>
      </c>
      <c r="H1280" s="21" t="s">
        <v>6196</v>
      </c>
    </row>
    <row r="1281" spans="3:8" ht="19.8" customHeight="1" x14ac:dyDescent="0.3">
      <c r="C1281" s="1"/>
      <c r="D1281" s="21" t="s">
        <v>6197</v>
      </c>
      <c r="E1281" s="21" t="s">
        <v>6198</v>
      </c>
      <c r="F1281" s="21" t="s">
        <v>6199</v>
      </c>
      <c r="G1281" s="21" t="s">
        <v>6200</v>
      </c>
      <c r="H1281" s="21" t="s">
        <v>6201</v>
      </c>
    </row>
    <row r="1282" spans="3:8" ht="19.8" customHeight="1" x14ac:dyDescent="0.3">
      <c r="C1282" s="1"/>
      <c r="D1282" s="21" t="s">
        <v>6202</v>
      </c>
      <c r="E1282" s="21" t="s">
        <v>6203</v>
      </c>
      <c r="F1282" s="21" t="s">
        <v>6204</v>
      </c>
      <c r="G1282" s="21" t="s">
        <v>6205</v>
      </c>
      <c r="H1282" s="21" t="s">
        <v>6206</v>
      </c>
    </row>
    <row r="1283" spans="3:8" ht="19.8" customHeight="1" x14ac:dyDescent="0.3">
      <c r="C1283" s="1"/>
      <c r="D1283" s="21" t="s">
        <v>6207</v>
      </c>
      <c r="E1283" s="21" t="s">
        <v>6208</v>
      </c>
      <c r="F1283" s="21" t="s">
        <v>6209</v>
      </c>
      <c r="G1283" s="21" t="s">
        <v>6210</v>
      </c>
      <c r="H1283" s="21" t="s">
        <v>6211</v>
      </c>
    </row>
    <row r="1284" spans="3:8" ht="19.8" customHeight="1" x14ac:dyDescent="0.3">
      <c r="C1284" s="1"/>
      <c r="D1284" s="21" t="s">
        <v>6212</v>
      </c>
      <c r="E1284" s="21" t="s">
        <v>6213</v>
      </c>
      <c r="F1284" s="21" t="s">
        <v>6214</v>
      </c>
      <c r="G1284" s="21" t="s">
        <v>6215</v>
      </c>
      <c r="H1284" s="21" t="s">
        <v>6216</v>
      </c>
    </row>
    <row r="1285" spans="3:8" ht="19.8" customHeight="1" x14ac:dyDescent="0.3">
      <c r="C1285" s="1"/>
      <c r="D1285" s="21" t="s">
        <v>6217</v>
      </c>
      <c r="E1285" s="21" t="s">
        <v>6218</v>
      </c>
      <c r="F1285" s="21" t="s">
        <v>6219</v>
      </c>
      <c r="G1285" s="21" t="s">
        <v>6220</v>
      </c>
      <c r="H1285" s="21" t="s">
        <v>6221</v>
      </c>
    </row>
    <row r="1286" spans="3:8" ht="19.8" customHeight="1" x14ac:dyDescent="0.3">
      <c r="C1286" s="1"/>
      <c r="D1286" s="21" t="s">
        <v>6222</v>
      </c>
      <c r="E1286" s="21" t="s">
        <v>6223</v>
      </c>
      <c r="F1286" s="21" t="s">
        <v>6224</v>
      </c>
      <c r="G1286" s="21" t="s">
        <v>6225</v>
      </c>
      <c r="H1286" s="21" t="s">
        <v>6226</v>
      </c>
    </row>
    <row r="1287" spans="3:8" ht="19.8" customHeight="1" x14ac:dyDescent="0.3">
      <c r="C1287" s="1"/>
      <c r="D1287" s="21" t="s">
        <v>6227</v>
      </c>
      <c r="E1287" s="21" t="s">
        <v>4559</v>
      </c>
      <c r="F1287" s="21" t="s">
        <v>6228</v>
      </c>
      <c r="G1287" s="21" t="s">
        <v>6229</v>
      </c>
      <c r="H1287" s="21" t="s">
        <v>6230</v>
      </c>
    </row>
    <row r="1288" spans="3:8" ht="19.8" customHeight="1" x14ac:dyDescent="0.3">
      <c r="C1288" s="1"/>
      <c r="D1288" s="21" t="s">
        <v>6231</v>
      </c>
      <c r="E1288" s="21" t="s">
        <v>6232</v>
      </c>
      <c r="F1288" s="21" t="s">
        <v>6233</v>
      </c>
      <c r="G1288" s="21" t="s">
        <v>6234</v>
      </c>
      <c r="H1288" s="21" t="s">
        <v>6235</v>
      </c>
    </row>
    <row r="1289" spans="3:8" ht="19.8" customHeight="1" x14ac:dyDescent="0.3">
      <c r="C1289" s="1"/>
      <c r="D1289" s="21" t="s">
        <v>6236</v>
      </c>
      <c r="E1289" s="21" t="s">
        <v>6237</v>
      </c>
      <c r="F1289" s="21" t="s">
        <v>6238</v>
      </c>
      <c r="G1289" s="21" t="s">
        <v>6239</v>
      </c>
      <c r="H1289" s="21" t="s">
        <v>6240</v>
      </c>
    </row>
    <row r="1290" spans="3:8" ht="19.8" customHeight="1" x14ac:dyDescent="0.3">
      <c r="C1290" s="1"/>
      <c r="D1290" s="21" t="s">
        <v>6241</v>
      </c>
      <c r="E1290" s="21" t="s">
        <v>2543</v>
      </c>
      <c r="F1290" s="21" t="s">
        <v>6242</v>
      </c>
      <c r="G1290" s="21" t="s">
        <v>6243</v>
      </c>
      <c r="H1290" s="21" t="s">
        <v>6244</v>
      </c>
    </row>
    <row r="1291" spans="3:8" ht="19.8" customHeight="1" x14ac:dyDescent="0.3">
      <c r="C1291" s="1"/>
      <c r="D1291" s="21" t="s">
        <v>6245</v>
      </c>
      <c r="E1291" s="21" t="s">
        <v>3901</v>
      </c>
      <c r="F1291" s="21" t="s">
        <v>6246</v>
      </c>
      <c r="G1291" s="21" t="s">
        <v>6247</v>
      </c>
      <c r="H1291" s="21" t="s">
        <v>6248</v>
      </c>
    </row>
    <row r="1292" spans="3:8" ht="19.8" customHeight="1" x14ac:dyDescent="0.3">
      <c r="C1292" s="1"/>
      <c r="D1292" s="21" t="s">
        <v>6249</v>
      </c>
      <c r="E1292" s="21" t="s">
        <v>6250</v>
      </c>
      <c r="F1292" s="21" t="s">
        <v>6251</v>
      </c>
      <c r="G1292" s="21" t="s">
        <v>6252</v>
      </c>
      <c r="H1292" s="21" t="s">
        <v>6253</v>
      </c>
    </row>
    <row r="1293" spans="3:8" ht="19.8" customHeight="1" x14ac:dyDescent="0.3">
      <c r="C1293" s="1"/>
      <c r="D1293" s="21" t="s">
        <v>6254</v>
      </c>
      <c r="E1293" s="21" t="s">
        <v>4922</v>
      </c>
      <c r="F1293" s="21" t="s">
        <v>6255</v>
      </c>
      <c r="G1293" s="21" t="s">
        <v>6256</v>
      </c>
      <c r="H1293" s="21" t="s">
        <v>6257</v>
      </c>
    </row>
    <row r="1294" spans="3:8" ht="19.8" customHeight="1" x14ac:dyDescent="0.3">
      <c r="C1294" s="1"/>
      <c r="D1294" s="21" t="s">
        <v>6258</v>
      </c>
      <c r="E1294" s="21" t="s">
        <v>3241</v>
      </c>
      <c r="F1294" s="21" t="s">
        <v>6259</v>
      </c>
      <c r="G1294" s="21" t="s">
        <v>6260</v>
      </c>
      <c r="H1294" s="21" t="s">
        <v>6261</v>
      </c>
    </row>
    <row r="1295" spans="3:8" ht="19.8" customHeight="1" x14ac:dyDescent="0.3">
      <c r="C1295" s="1"/>
      <c r="D1295" s="21" t="s">
        <v>6262</v>
      </c>
      <c r="E1295" s="21" t="s">
        <v>6263</v>
      </c>
      <c r="F1295" s="21" t="s">
        <v>6264</v>
      </c>
      <c r="G1295" s="21" t="s">
        <v>6265</v>
      </c>
      <c r="H1295" s="21" t="s">
        <v>6266</v>
      </c>
    </row>
    <row r="1296" spans="3:8" ht="19.8" customHeight="1" x14ac:dyDescent="0.3">
      <c r="C1296" s="1"/>
      <c r="D1296" s="21" t="s">
        <v>6267</v>
      </c>
      <c r="E1296" s="21" t="s">
        <v>6268</v>
      </c>
      <c r="F1296" s="21" t="s">
        <v>6269</v>
      </c>
      <c r="G1296" s="21" t="s">
        <v>6270</v>
      </c>
      <c r="H1296" s="21" t="s">
        <v>6271</v>
      </c>
    </row>
    <row r="1297" spans="3:8" ht="19.8" customHeight="1" x14ac:dyDescent="0.3">
      <c r="C1297" s="1"/>
      <c r="D1297" s="21" t="s">
        <v>6272</v>
      </c>
      <c r="E1297" s="21" t="s">
        <v>6273</v>
      </c>
      <c r="F1297" s="21" t="s">
        <v>6274</v>
      </c>
      <c r="G1297" s="21" t="s">
        <v>6275</v>
      </c>
      <c r="H1297" s="21" t="s">
        <v>6276</v>
      </c>
    </row>
    <row r="1298" spans="3:8" ht="19.8" customHeight="1" x14ac:dyDescent="0.3">
      <c r="C1298" s="1"/>
      <c r="D1298" s="21" t="s">
        <v>6277</v>
      </c>
      <c r="E1298" s="21" t="s">
        <v>6278</v>
      </c>
      <c r="F1298" s="21" t="s">
        <v>6279</v>
      </c>
      <c r="G1298" s="21" t="s">
        <v>6280</v>
      </c>
      <c r="H1298" s="21" t="s">
        <v>6281</v>
      </c>
    </row>
    <row r="1299" spans="3:8" ht="19.8" customHeight="1" x14ac:dyDescent="0.3">
      <c r="C1299" s="1"/>
      <c r="D1299" s="21" t="s">
        <v>6282</v>
      </c>
      <c r="E1299" s="21" t="s">
        <v>2588</v>
      </c>
      <c r="F1299" s="21" t="s">
        <v>6283</v>
      </c>
      <c r="G1299" s="21" t="s">
        <v>6284</v>
      </c>
      <c r="H1299" s="21" t="s">
        <v>6285</v>
      </c>
    </row>
    <row r="1300" spans="3:8" ht="19.8" customHeight="1" x14ac:dyDescent="0.3">
      <c r="C1300" s="1"/>
      <c r="D1300" s="21" t="s">
        <v>6286</v>
      </c>
      <c r="E1300" s="21" t="s">
        <v>6287</v>
      </c>
      <c r="F1300" s="21" t="s">
        <v>6288</v>
      </c>
      <c r="G1300" s="21" t="s">
        <v>6289</v>
      </c>
      <c r="H1300" s="21" t="s">
        <v>6290</v>
      </c>
    </row>
    <row r="1301" spans="3:8" ht="19.8" customHeight="1" x14ac:dyDescent="0.3">
      <c r="C1301" s="1"/>
      <c r="D1301" s="21" t="s">
        <v>6291</v>
      </c>
      <c r="E1301" s="21" t="s">
        <v>6292</v>
      </c>
      <c r="F1301" s="21" t="s">
        <v>6293</v>
      </c>
      <c r="G1301" s="21" t="s">
        <v>6294</v>
      </c>
      <c r="H1301" s="21" t="s">
        <v>6295</v>
      </c>
    </row>
    <row r="1302" spans="3:8" ht="19.8" customHeight="1" x14ac:dyDescent="0.3">
      <c r="C1302" s="1"/>
      <c r="D1302" s="21" t="s">
        <v>6296</v>
      </c>
      <c r="E1302" s="21" t="s">
        <v>3618</v>
      </c>
      <c r="F1302" s="21" t="s">
        <v>6297</v>
      </c>
      <c r="G1302" s="21" t="s">
        <v>6298</v>
      </c>
      <c r="H1302" s="21" t="s">
        <v>6299</v>
      </c>
    </row>
    <row r="1303" spans="3:8" ht="19.8" customHeight="1" x14ac:dyDescent="0.3">
      <c r="C1303" s="1"/>
      <c r="D1303" s="21" t="s">
        <v>6300</v>
      </c>
      <c r="E1303" s="21" t="s">
        <v>4297</v>
      </c>
      <c r="F1303" s="21" t="s">
        <v>6301</v>
      </c>
      <c r="G1303" s="21" t="s">
        <v>6302</v>
      </c>
      <c r="H1303" s="21" t="s">
        <v>6303</v>
      </c>
    </row>
    <row r="1304" spans="3:8" ht="19.8" customHeight="1" x14ac:dyDescent="0.3">
      <c r="C1304" s="1"/>
      <c r="D1304" s="21" t="s">
        <v>6304</v>
      </c>
      <c r="E1304" s="21" t="s">
        <v>6305</v>
      </c>
      <c r="F1304" s="21" t="s">
        <v>6306</v>
      </c>
      <c r="G1304" s="21" t="s">
        <v>6307</v>
      </c>
      <c r="H1304" s="21" t="s">
        <v>6308</v>
      </c>
    </row>
    <row r="1305" spans="3:8" ht="19.8" customHeight="1" x14ac:dyDescent="0.3">
      <c r="C1305" s="1"/>
      <c r="D1305" s="21" t="s">
        <v>6309</v>
      </c>
      <c r="E1305" s="21" t="s">
        <v>6310</v>
      </c>
      <c r="F1305" s="21" t="s">
        <v>6311</v>
      </c>
      <c r="G1305" s="21" t="s">
        <v>6312</v>
      </c>
      <c r="H1305" s="21" t="s">
        <v>6313</v>
      </c>
    </row>
    <row r="1306" spans="3:8" ht="19.8" customHeight="1" x14ac:dyDescent="0.3">
      <c r="C1306" s="1"/>
      <c r="D1306" s="21" t="s">
        <v>6314</v>
      </c>
      <c r="E1306" s="21" t="s">
        <v>6315</v>
      </c>
      <c r="F1306" s="21" t="s">
        <v>6316</v>
      </c>
      <c r="G1306" s="21" t="s">
        <v>6317</v>
      </c>
      <c r="H1306" s="21" t="s">
        <v>6318</v>
      </c>
    </row>
    <row r="1307" spans="3:8" ht="19.8" customHeight="1" x14ac:dyDescent="0.3">
      <c r="C1307" s="1"/>
      <c r="D1307" s="21" t="s">
        <v>6319</v>
      </c>
      <c r="E1307" s="21" t="s">
        <v>6320</v>
      </c>
      <c r="F1307" s="21" t="s">
        <v>6321</v>
      </c>
      <c r="G1307" s="21" t="s">
        <v>6322</v>
      </c>
      <c r="H1307" s="21" t="s">
        <v>6323</v>
      </c>
    </row>
    <row r="1308" spans="3:8" ht="19.8" customHeight="1" x14ac:dyDescent="0.3">
      <c r="C1308" s="1"/>
      <c r="D1308" s="21" t="s">
        <v>6324</v>
      </c>
      <c r="E1308" s="21" t="s">
        <v>2976</v>
      </c>
      <c r="F1308" s="21" t="s">
        <v>6325</v>
      </c>
      <c r="G1308" s="21" t="s">
        <v>6326</v>
      </c>
      <c r="H1308" s="21" t="s">
        <v>6327</v>
      </c>
    </row>
    <row r="1309" spans="3:8" ht="19.8" customHeight="1" x14ac:dyDescent="0.3">
      <c r="C1309" s="1"/>
      <c r="D1309" s="21" t="s">
        <v>6328</v>
      </c>
      <c r="E1309" s="21" t="s">
        <v>3314</v>
      </c>
      <c r="F1309" s="21" t="s">
        <v>6329</v>
      </c>
      <c r="G1309" s="21" t="s">
        <v>6330</v>
      </c>
      <c r="H1309" s="21" t="s">
        <v>6331</v>
      </c>
    </row>
    <row r="1310" spans="3:8" ht="19.8" customHeight="1" x14ac:dyDescent="0.3">
      <c r="C1310" s="1"/>
      <c r="D1310" s="21" t="s">
        <v>6332</v>
      </c>
      <c r="E1310" s="21" t="s">
        <v>571</v>
      </c>
      <c r="F1310" s="21" t="s">
        <v>6333</v>
      </c>
      <c r="G1310" s="21" t="s">
        <v>6334</v>
      </c>
      <c r="H1310" s="21" t="s">
        <v>6335</v>
      </c>
    </row>
    <row r="1311" spans="3:8" ht="19.8" customHeight="1" x14ac:dyDescent="0.3">
      <c r="C1311" s="1"/>
      <c r="D1311" s="21" t="s">
        <v>6336</v>
      </c>
      <c r="E1311" s="21" t="s">
        <v>6337</v>
      </c>
      <c r="F1311" s="21" t="s">
        <v>6338</v>
      </c>
      <c r="G1311" s="21" t="s">
        <v>6339</v>
      </c>
      <c r="H1311" s="21" t="s">
        <v>6340</v>
      </c>
    </row>
    <row r="1312" spans="3:8" ht="19.8" customHeight="1" x14ac:dyDescent="0.3">
      <c r="C1312" s="1"/>
      <c r="D1312" s="21" t="s">
        <v>6341</v>
      </c>
      <c r="E1312" s="21" t="s">
        <v>6342</v>
      </c>
      <c r="F1312" s="21" t="s">
        <v>6343</v>
      </c>
      <c r="G1312" s="21" t="s">
        <v>6344</v>
      </c>
      <c r="H1312" s="21" t="s">
        <v>6345</v>
      </c>
    </row>
    <row r="1313" spans="3:8" ht="19.8" customHeight="1" x14ac:dyDescent="0.3">
      <c r="C1313" s="1"/>
      <c r="D1313" s="21" t="s">
        <v>6346</v>
      </c>
      <c r="E1313" s="21" t="s">
        <v>4345</v>
      </c>
      <c r="F1313" s="21" t="s">
        <v>6347</v>
      </c>
      <c r="G1313" s="21" t="s">
        <v>6348</v>
      </c>
      <c r="H1313" s="21" t="s">
        <v>6349</v>
      </c>
    </row>
    <row r="1314" spans="3:8" ht="19.8" customHeight="1" x14ac:dyDescent="0.3">
      <c r="C1314" s="1"/>
      <c r="D1314" s="21" t="s">
        <v>6350</v>
      </c>
      <c r="E1314" s="21" t="s">
        <v>5693</v>
      </c>
      <c r="F1314" s="21" t="s">
        <v>6351</v>
      </c>
      <c r="G1314" s="21" t="s">
        <v>6352</v>
      </c>
      <c r="H1314" s="21" t="s">
        <v>6353</v>
      </c>
    </row>
    <row r="1315" spans="3:8" ht="19.8" customHeight="1" x14ac:dyDescent="0.3">
      <c r="C1315" s="1"/>
      <c r="D1315" s="21" t="s">
        <v>6354</v>
      </c>
      <c r="E1315" s="21" t="s">
        <v>2665</v>
      </c>
      <c r="F1315" s="21" t="s">
        <v>6355</v>
      </c>
      <c r="G1315" s="21" t="s">
        <v>6356</v>
      </c>
      <c r="H1315" s="21" t="s">
        <v>6357</v>
      </c>
    </row>
    <row r="1316" spans="3:8" ht="19.8" customHeight="1" x14ac:dyDescent="0.3">
      <c r="C1316" s="1"/>
      <c r="D1316" s="21" t="s">
        <v>6358</v>
      </c>
      <c r="E1316" s="21" t="s">
        <v>6359</v>
      </c>
      <c r="F1316" s="21" t="s">
        <v>6360</v>
      </c>
      <c r="G1316" s="21" t="s">
        <v>6361</v>
      </c>
      <c r="H1316" s="21" t="s">
        <v>6362</v>
      </c>
    </row>
    <row r="1317" spans="3:8" ht="19.8" customHeight="1" x14ac:dyDescent="0.3">
      <c r="C1317" s="1"/>
      <c r="D1317" s="21" t="s">
        <v>6363</v>
      </c>
      <c r="E1317" s="21" t="s">
        <v>6364</v>
      </c>
      <c r="F1317" s="21" t="s">
        <v>6365</v>
      </c>
      <c r="G1317" s="21" t="s">
        <v>6366</v>
      </c>
      <c r="H1317" s="21" t="s">
        <v>6367</v>
      </c>
    </row>
    <row r="1318" spans="3:8" ht="19.8" customHeight="1" x14ac:dyDescent="0.3">
      <c r="C1318" s="1"/>
      <c r="D1318" s="21" t="s">
        <v>6368</v>
      </c>
      <c r="E1318" s="21" t="s">
        <v>6369</v>
      </c>
      <c r="F1318" s="21" t="s">
        <v>6370</v>
      </c>
      <c r="G1318" s="21" t="s">
        <v>6371</v>
      </c>
      <c r="H1318" s="21" t="s">
        <v>6372</v>
      </c>
    </row>
    <row r="1319" spans="3:8" ht="19.8" customHeight="1" x14ac:dyDescent="0.3">
      <c r="C1319" s="1"/>
      <c r="D1319" s="21" t="s">
        <v>6373</v>
      </c>
      <c r="E1319" s="21" t="s">
        <v>6047</v>
      </c>
      <c r="F1319" s="21" t="s">
        <v>6374</v>
      </c>
      <c r="G1319" s="21" t="s">
        <v>6375</v>
      </c>
      <c r="H1319" s="21" t="s">
        <v>6376</v>
      </c>
    </row>
    <row r="1320" spans="3:8" ht="19.8" customHeight="1" x14ac:dyDescent="0.3">
      <c r="C1320" s="1"/>
      <c r="D1320" s="21" t="s">
        <v>6377</v>
      </c>
      <c r="E1320" s="21" t="s">
        <v>6378</v>
      </c>
      <c r="F1320" s="21" t="s">
        <v>6379</v>
      </c>
      <c r="G1320" s="21" t="s">
        <v>6380</v>
      </c>
      <c r="H1320" s="21" t="s">
        <v>6381</v>
      </c>
    </row>
    <row r="1321" spans="3:8" ht="19.8" customHeight="1" x14ac:dyDescent="0.3">
      <c r="C1321" s="1"/>
      <c r="D1321" s="21" t="s">
        <v>6382</v>
      </c>
      <c r="E1321" s="21" t="s">
        <v>6383</v>
      </c>
      <c r="F1321" s="21" t="s">
        <v>6384</v>
      </c>
      <c r="G1321" s="21" t="s">
        <v>6385</v>
      </c>
      <c r="H1321" s="21" t="s">
        <v>6386</v>
      </c>
    </row>
    <row r="1322" spans="3:8" ht="19.8" customHeight="1" x14ac:dyDescent="0.3">
      <c r="C1322" s="1"/>
      <c r="D1322" s="21" t="s">
        <v>6387</v>
      </c>
      <c r="E1322" s="21" t="s">
        <v>2358</v>
      </c>
      <c r="F1322" s="21" t="s">
        <v>6388</v>
      </c>
      <c r="G1322" s="21" t="s">
        <v>6389</v>
      </c>
      <c r="H1322" s="21" t="s">
        <v>6390</v>
      </c>
    </row>
    <row r="1323" spans="3:8" ht="19.8" customHeight="1" x14ac:dyDescent="0.3">
      <c r="C1323" s="1"/>
      <c r="D1323" s="21" t="s">
        <v>6391</v>
      </c>
      <c r="E1323" s="21" t="s">
        <v>982</v>
      </c>
      <c r="F1323" s="21" t="s">
        <v>6392</v>
      </c>
      <c r="G1323" s="21" t="s">
        <v>6393</v>
      </c>
      <c r="H1323" s="21" t="s">
        <v>6394</v>
      </c>
    </row>
    <row r="1324" spans="3:8" ht="19.8" customHeight="1" x14ac:dyDescent="0.3">
      <c r="C1324" s="1"/>
      <c r="D1324" s="21" t="s">
        <v>6395</v>
      </c>
      <c r="E1324" s="21" t="s">
        <v>3051</v>
      </c>
      <c r="F1324" s="21" t="s">
        <v>6396</v>
      </c>
      <c r="G1324" s="21" t="s">
        <v>6397</v>
      </c>
      <c r="H1324" s="21" t="s">
        <v>6398</v>
      </c>
    </row>
    <row r="1325" spans="3:8" ht="19.8" customHeight="1" x14ac:dyDescent="0.3">
      <c r="C1325" s="1"/>
      <c r="D1325" s="21" t="s">
        <v>6399</v>
      </c>
      <c r="E1325" s="21" t="s">
        <v>6400</v>
      </c>
      <c r="F1325" s="21" t="s">
        <v>6401</v>
      </c>
      <c r="G1325" s="21" t="s">
        <v>6402</v>
      </c>
      <c r="H1325" s="21" t="s">
        <v>6403</v>
      </c>
    </row>
    <row r="1326" spans="3:8" ht="19.8" customHeight="1" x14ac:dyDescent="0.3">
      <c r="C1326" s="1"/>
      <c r="D1326" s="21" t="s">
        <v>6404</v>
      </c>
      <c r="E1326" s="21" t="s">
        <v>6405</v>
      </c>
      <c r="F1326" s="21" t="s">
        <v>6406</v>
      </c>
      <c r="G1326" s="21" t="s">
        <v>6407</v>
      </c>
      <c r="H1326" s="21" t="s">
        <v>6408</v>
      </c>
    </row>
    <row r="1327" spans="3:8" ht="19.8" customHeight="1" x14ac:dyDescent="0.3">
      <c r="C1327" s="1"/>
      <c r="D1327" s="21" t="s">
        <v>6409</v>
      </c>
      <c r="E1327" s="21" t="s">
        <v>6410</v>
      </c>
      <c r="F1327" s="21" t="s">
        <v>6411</v>
      </c>
      <c r="G1327" s="21" t="s">
        <v>6412</v>
      </c>
      <c r="H1327" s="21" t="s">
        <v>6413</v>
      </c>
    </row>
    <row r="1328" spans="3:8" ht="19.8" customHeight="1" x14ac:dyDescent="0.3">
      <c r="C1328" s="1"/>
      <c r="D1328" s="21" t="s">
        <v>6414</v>
      </c>
      <c r="E1328" s="21" t="s">
        <v>6415</v>
      </c>
      <c r="F1328" s="21" t="s">
        <v>6416</v>
      </c>
      <c r="G1328" s="21" t="s">
        <v>6417</v>
      </c>
      <c r="H1328" s="21" t="s">
        <v>6418</v>
      </c>
    </row>
    <row r="1329" spans="3:8" ht="19.8" customHeight="1" x14ac:dyDescent="0.3">
      <c r="C1329" s="1"/>
      <c r="D1329" s="21" t="s">
        <v>6419</v>
      </c>
      <c r="E1329" s="21" t="s">
        <v>316</v>
      </c>
      <c r="F1329" s="21" t="s">
        <v>6420</v>
      </c>
      <c r="G1329" s="21" t="s">
        <v>6421</v>
      </c>
      <c r="H1329" s="21" t="s">
        <v>6422</v>
      </c>
    </row>
    <row r="1330" spans="3:8" ht="19.8" customHeight="1" x14ac:dyDescent="0.3">
      <c r="C1330" s="1"/>
      <c r="D1330" s="21" t="s">
        <v>6423</v>
      </c>
      <c r="E1330" s="21" t="s">
        <v>1365</v>
      </c>
      <c r="F1330" s="21" t="s">
        <v>6424</v>
      </c>
      <c r="G1330" s="21" t="s">
        <v>6425</v>
      </c>
      <c r="H1330" s="21" t="s">
        <v>6426</v>
      </c>
    </row>
    <row r="1331" spans="3:8" ht="19.8" customHeight="1" x14ac:dyDescent="0.3">
      <c r="C1331" s="1"/>
      <c r="D1331" s="21" t="s">
        <v>6427</v>
      </c>
      <c r="E1331" s="21" t="s">
        <v>6428</v>
      </c>
      <c r="F1331" s="21" t="s">
        <v>6429</v>
      </c>
      <c r="G1331" s="21" t="s">
        <v>6430</v>
      </c>
      <c r="H1331" s="21" t="s">
        <v>6431</v>
      </c>
    </row>
    <row r="1332" spans="3:8" ht="19.8" customHeight="1" x14ac:dyDescent="0.3">
      <c r="C1332" s="1"/>
      <c r="D1332" s="21" t="s">
        <v>6432</v>
      </c>
      <c r="E1332" s="21" t="s">
        <v>6433</v>
      </c>
      <c r="F1332" s="21" t="s">
        <v>6434</v>
      </c>
      <c r="G1332" s="21" t="s">
        <v>6435</v>
      </c>
      <c r="H1332" s="21" t="s">
        <v>6436</v>
      </c>
    </row>
    <row r="1333" spans="3:8" ht="19.8" customHeight="1" x14ac:dyDescent="0.3">
      <c r="C1333" s="1"/>
      <c r="D1333" s="21" t="s">
        <v>6437</v>
      </c>
      <c r="E1333" s="21" t="s">
        <v>6438</v>
      </c>
      <c r="F1333" s="21" t="s">
        <v>6439</v>
      </c>
      <c r="G1333" s="21" t="s">
        <v>6440</v>
      </c>
      <c r="H1333" s="21" t="s">
        <v>6441</v>
      </c>
    </row>
    <row r="1334" spans="3:8" ht="19.8" customHeight="1" x14ac:dyDescent="0.3">
      <c r="C1334" s="1"/>
      <c r="D1334" s="21" t="s">
        <v>6442</v>
      </c>
      <c r="E1334" s="21" t="s">
        <v>6443</v>
      </c>
      <c r="F1334" s="21" t="s">
        <v>6444</v>
      </c>
      <c r="G1334" s="21" t="s">
        <v>6445</v>
      </c>
      <c r="H1334" s="21" t="s">
        <v>6446</v>
      </c>
    </row>
    <row r="1335" spans="3:8" ht="19.8" customHeight="1" x14ac:dyDescent="0.3">
      <c r="C1335" s="1"/>
      <c r="D1335" s="21" t="s">
        <v>6447</v>
      </c>
      <c r="E1335" s="21" t="s">
        <v>3777</v>
      </c>
      <c r="F1335" s="21" t="s">
        <v>6448</v>
      </c>
      <c r="G1335" s="21" t="s">
        <v>6449</v>
      </c>
      <c r="H1335" s="21" t="s">
        <v>6450</v>
      </c>
    </row>
    <row r="1336" spans="3:8" ht="19.8" customHeight="1" x14ac:dyDescent="0.3">
      <c r="C1336" s="1"/>
      <c r="D1336" s="21" t="s">
        <v>6451</v>
      </c>
      <c r="E1336" s="21" t="s">
        <v>5462</v>
      </c>
      <c r="F1336" s="21" t="s">
        <v>6452</v>
      </c>
      <c r="G1336" s="21" t="s">
        <v>6453</v>
      </c>
      <c r="H1336" s="21" t="s">
        <v>6454</v>
      </c>
    </row>
    <row r="1337" spans="3:8" ht="19.8" customHeight="1" x14ac:dyDescent="0.3">
      <c r="C1337" s="1"/>
      <c r="D1337" s="21" t="s">
        <v>6455</v>
      </c>
      <c r="E1337" s="21" t="s">
        <v>6456</v>
      </c>
      <c r="F1337" s="21" t="s">
        <v>6457</v>
      </c>
      <c r="G1337" s="21" t="s">
        <v>6458</v>
      </c>
      <c r="H1337" s="21" t="s">
        <v>6459</v>
      </c>
    </row>
    <row r="1338" spans="3:8" ht="19.8" customHeight="1" x14ac:dyDescent="0.3">
      <c r="C1338" s="1"/>
      <c r="D1338" s="21" t="s">
        <v>6460</v>
      </c>
      <c r="E1338" s="21" t="s">
        <v>4127</v>
      </c>
      <c r="F1338" s="21" t="s">
        <v>6461</v>
      </c>
      <c r="G1338" s="21" t="s">
        <v>6462</v>
      </c>
      <c r="H1338" s="21" t="s">
        <v>6463</v>
      </c>
    </row>
    <row r="1339" spans="3:8" ht="19.8" customHeight="1" x14ac:dyDescent="0.3">
      <c r="C1339" s="1"/>
      <c r="D1339" s="21" t="s">
        <v>6464</v>
      </c>
      <c r="E1339" s="21" t="s">
        <v>6465</v>
      </c>
      <c r="F1339" s="21" t="s">
        <v>6466</v>
      </c>
      <c r="G1339" s="21" t="s">
        <v>6467</v>
      </c>
      <c r="H1339" s="21" t="s">
        <v>6468</v>
      </c>
    </row>
    <row r="1340" spans="3:8" ht="19.8" customHeight="1" x14ac:dyDescent="0.3">
      <c r="C1340" s="1"/>
      <c r="D1340" s="21" t="s">
        <v>6469</v>
      </c>
      <c r="E1340" s="21" t="s">
        <v>2101</v>
      </c>
      <c r="F1340" s="21" t="s">
        <v>6470</v>
      </c>
      <c r="G1340" s="21" t="s">
        <v>6471</v>
      </c>
      <c r="H1340" s="21" t="s">
        <v>6472</v>
      </c>
    </row>
    <row r="1341" spans="3:8" ht="19.8" customHeight="1" x14ac:dyDescent="0.3">
      <c r="C1341" s="1"/>
      <c r="D1341" s="21" t="s">
        <v>6473</v>
      </c>
      <c r="E1341" s="21" t="s">
        <v>6474</v>
      </c>
      <c r="F1341" s="21" t="s">
        <v>6475</v>
      </c>
      <c r="G1341" s="21" t="s">
        <v>6476</v>
      </c>
      <c r="H1341" s="21" t="s">
        <v>6477</v>
      </c>
    </row>
    <row r="1342" spans="3:8" ht="19.8" customHeight="1" x14ac:dyDescent="0.3">
      <c r="C1342" s="1"/>
      <c r="D1342" s="21" t="s">
        <v>6478</v>
      </c>
      <c r="E1342" s="21" t="s">
        <v>6479</v>
      </c>
      <c r="F1342" s="21" t="s">
        <v>6480</v>
      </c>
      <c r="G1342" s="21" t="s">
        <v>6481</v>
      </c>
      <c r="H1342" s="21" t="s">
        <v>6482</v>
      </c>
    </row>
    <row r="1343" spans="3:8" ht="19.8" customHeight="1" x14ac:dyDescent="0.3">
      <c r="C1343" s="1"/>
      <c r="D1343" s="21" t="s">
        <v>6483</v>
      </c>
      <c r="E1343" s="21" t="s">
        <v>3816</v>
      </c>
      <c r="F1343" s="21" t="s">
        <v>6484</v>
      </c>
      <c r="G1343" s="21" t="s">
        <v>6485</v>
      </c>
      <c r="H1343" s="21" t="s">
        <v>6486</v>
      </c>
    </row>
    <row r="1344" spans="3:8" ht="19.8" customHeight="1" x14ac:dyDescent="0.3">
      <c r="C1344" s="1"/>
      <c r="D1344" s="21" t="s">
        <v>6487</v>
      </c>
      <c r="E1344" s="21" t="s">
        <v>6488</v>
      </c>
      <c r="F1344" s="21" t="s">
        <v>6489</v>
      </c>
      <c r="G1344" s="21" t="s">
        <v>6490</v>
      </c>
      <c r="H1344" s="21" t="s">
        <v>6491</v>
      </c>
    </row>
    <row r="1345" spans="3:8" ht="19.8" customHeight="1" x14ac:dyDescent="0.3">
      <c r="C1345" s="1"/>
      <c r="D1345" s="21" t="s">
        <v>6492</v>
      </c>
      <c r="E1345" s="21" t="s">
        <v>6493</v>
      </c>
      <c r="F1345" s="21" t="s">
        <v>6494</v>
      </c>
      <c r="G1345" s="21" t="s">
        <v>6495</v>
      </c>
      <c r="H1345" s="21" t="s">
        <v>6496</v>
      </c>
    </row>
    <row r="1346" spans="3:8" ht="19.8" customHeight="1" x14ac:dyDescent="0.3">
      <c r="C1346" s="1"/>
      <c r="D1346" s="21" t="s">
        <v>6497</v>
      </c>
      <c r="E1346" s="21" t="s">
        <v>6498</v>
      </c>
      <c r="F1346" s="21" t="s">
        <v>6499</v>
      </c>
      <c r="G1346" s="21" t="s">
        <v>6500</v>
      </c>
      <c r="H1346" s="21" t="s">
        <v>6501</v>
      </c>
    </row>
    <row r="1347" spans="3:8" ht="19.8" customHeight="1" x14ac:dyDescent="0.3">
      <c r="C1347" s="1"/>
      <c r="D1347" s="21" t="s">
        <v>6502</v>
      </c>
      <c r="E1347" s="21" t="s">
        <v>5851</v>
      </c>
      <c r="F1347" s="21" t="s">
        <v>6503</v>
      </c>
      <c r="G1347" s="21" t="s">
        <v>6504</v>
      </c>
      <c r="H1347" s="21" t="s">
        <v>6505</v>
      </c>
    </row>
    <row r="1348" spans="3:8" ht="19.8" customHeight="1" x14ac:dyDescent="0.3">
      <c r="C1348" s="1"/>
      <c r="D1348" s="21" t="s">
        <v>6506</v>
      </c>
      <c r="E1348" s="21" t="s">
        <v>6507</v>
      </c>
      <c r="F1348" s="21" t="s">
        <v>6508</v>
      </c>
      <c r="G1348" s="21" t="s">
        <v>6509</v>
      </c>
      <c r="H1348" s="21" t="s">
        <v>6510</v>
      </c>
    </row>
    <row r="1349" spans="3:8" ht="19.8" customHeight="1" x14ac:dyDescent="0.3">
      <c r="C1349" s="1"/>
      <c r="D1349" s="21" t="s">
        <v>6511</v>
      </c>
      <c r="E1349" s="21" t="s">
        <v>1112</v>
      </c>
      <c r="F1349" s="21" t="s">
        <v>6512</v>
      </c>
      <c r="G1349" s="21" t="s">
        <v>6513</v>
      </c>
      <c r="H1349" s="21" t="s">
        <v>6514</v>
      </c>
    </row>
    <row r="1350" spans="3:8" ht="19.8" customHeight="1" x14ac:dyDescent="0.3">
      <c r="C1350" s="1"/>
      <c r="D1350" s="21" t="s">
        <v>6515</v>
      </c>
      <c r="E1350" s="21" t="s">
        <v>6516</v>
      </c>
      <c r="F1350" s="21" t="s">
        <v>6517</v>
      </c>
      <c r="G1350" s="21" t="s">
        <v>6518</v>
      </c>
      <c r="H1350" s="21" t="s">
        <v>6519</v>
      </c>
    </row>
    <row r="1351" spans="3:8" ht="19.8" customHeight="1" x14ac:dyDescent="0.3">
      <c r="C1351" s="1"/>
      <c r="D1351" s="21" t="s">
        <v>6520</v>
      </c>
      <c r="E1351" s="21" t="s">
        <v>6521</v>
      </c>
      <c r="F1351" s="21" t="s">
        <v>6522</v>
      </c>
      <c r="G1351" s="21" t="s">
        <v>6523</v>
      </c>
      <c r="H1351" s="21" t="s">
        <v>6524</v>
      </c>
    </row>
    <row r="1352" spans="3:8" ht="19.8" customHeight="1" x14ac:dyDescent="0.3">
      <c r="C1352" s="1"/>
      <c r="D1352" s="21" t="s">
        <v>6525</v>
      </c>
      <c r="E1352" s="21" t="s">
        <v>2849</v>
      </c>
      <c r="F1352" s="21" t="s">
        <v>6526</v>
      </c>
      <c r="G1352" s="21" t="s">
        <v>6527</v>
      </c>
      <c r="H1352" s="21" t="s">
        <v>6528</v>
      </c>
    </row>
    <row r="1353" spans="3:8" ht="19.8" customHeight="1" x14ac:dyDescent="0.3">
      <c r="C1353" s="1"/>
      <c r="D1353" s="21" t="s">
        <v>6529</v>
      </c>
      <c r="E1353" s="21" t="s">
        <v>6530</v>
      </c>
      <c r="F1353" s="21" t="s">
        <v>6531</v>
      </c>
      <c r="G1353" s="21" t="s">
        <v>6532</v>
      </c>
      <c r="H1353" s="21" t="s">
        <v>6533</v>
      </c>
    </row>
    <row r="1354" spans="3:8" ht="19.8" customHeight="1" x14ac:dyDescent="0.3">
      <c r="C1354" s="1"/>
      <c r="D1354" s="21" t="s">
        <v>6534</v>
      </c>
      <c r="E1354" s="21" t="s">
        <v>6535</v>
      </c>
      <c r="F1354" s="21" t="s">
        <v>6536</v>
      </c>
      <c r="G1354" s="21" t="s">
        <v>6537</v>
      </c>
      <c r="H1354" s="21" t="s">
        <v>6538</v>
      </c>
    </row>
    <row r="1355" spans="3:8" ht="19.8" customHeight="1" x14ac:dyDescent="0.3">
      <c r="C1355" s="1"/>
      <c r="D1355" s="21" t="s">
        <v>6539</v>
      </c>
      <c r="E1355" s="21" t="s">
        <v>6540</v>
      </c>
      <c r="F1355" s="21" t="s">
        <v>6541</v>
      </c>
      <c r="G1355" s="21" t="s">
        <v>6542</v>
      </c>
      <c r="H1355" s="21" t="s">
        <v>6543</v>
      </c>
    </row>
    <row r="1356" spans="3:8" ht="19.8" customHeight="1" x14ac:dyDescent="0.3">
      <c r="C1356" s="1"/>
      <c r="D1356" s="21" t="s">
        <v>6544</v>
      </c>
      <c r="E1356" s="21" t="s">
        <v>6545</v>
      </c>
      <c r="F1356" s="21" t="s">
        <v>6546</v>
      </c>
      <c r="G1356" s="21" t="s">
        <v>6547</v>
      </c>
      <c r="H1356" s="21" t="s">
        <v>6548</v>
      </c>
    </row>
    <row r="1357" spans="3:8" ht="19.8" customHeight="1" x14ac:dyDescent="0.3">
      <c r="C1357" s="1"/>
      <c r="D1357" s="21" t="s">
        <v>6549</v>
      </c>
      <c r="E1357" s="21" t="s">
        <v>803</v>
      </c>
      <c r="F1357" s="21" t="s">
        <v>6550</v>
      </c>
      <c r="G1357" s="21" t="s">
        <v>6551</v>
      </c>
      <c r="H1357" s="21" t="s">
        <v>6552</v>
      </c>
    </row>
    <row r="1358" spans="3:8" ht="19.8" customHeight="1" x14ac:dyDescent="0.3">
      <c r="C1358" s="1"/>
      <c r="D1358" s="21" t="s">
        <v>6553</v>
      </c>
      <c r="E1358" s="21" t="s">
        <v>6554</v>
      </c>
      <c r="F1358" s="21" t="s">
        <v>6555</v>
      </c>
      <c r="G1358" s="21" t="s">
        <v>6556</v>
      </c>
      <c r="H1358" s="21" t="s">
        <v>6557</v>
      </c>
    </row>
    <row r="1359" spans="3:8" ht="19.8" customHeight="1" x14ac:dyDescent="0.3">
      <c r="C1359" s="1"/>
      <c r="D1359" s="21" t="s">
        <v>6558</v>
      </c>
      <c r="E1359" s="21" t="s">
        <v>6559</v>
      </c>
      <c r="F1359" s="21" t="s">
        <v>6560</v>
      </c>
      <c r="G1359" s="21" t="s">
        <v>6561</v>
      </c>
      <c r="H1359" s="21" t="s">
        <v>6562</v>
      </c>
    </row>
    <row r="1360" spans="3:8" ht="19.8" customHeight="1" x14ac:dyDescent="0.3">
      <c r="C1360" s="1"/>
      <c r="D1360" s="21" t="s">
        <v>6563</v>
      </c>
      <c r="E1360" s="21" t="s">
        <v>818</v>
      </c>
      <c r="F1360" s="21" t="s">
        <v>6564</v>
      </c>
      <c r="G1360" s="21" t="s">
        <v>6565</v>
      </c>
      <c r="H1360" s="21" t="s">
        <v>6566</v>
      </c>
    </row>
    <row r="1361" spans="3:8" ht="19.8" customHeight="1" x14ac:dyDescent="0.3">
      <c r="C1361" s="1"/>
      <c r="D1361" s="21" t="s">
        <v>6567</v>
      </c>
      <c r="E1361" s="21" t="s">
        <v>6568</v>
      </c>
      <c r="F1361" s="21" t="s">
        <v>6569</v>
      </c>
      <c r="G1361" s="21" t="s">
        <v>6570</v>
      </c>
      <c r="H1361" s="21" t="s">
        <v>6571</v>
      </c>
    </row>
    <row r="1362" spans="3:8" ht="19.8" customHeight="1" x14ac:dyDescent="0.3">
      <c r="C1362" s="1"/>
      <c r="D1362" s="21" t="s">
        <v>6572</v>
      </c>
      <c r="E1362" s="21" t="s">
        <v>2209</v>
      </c>
      <c r="F1362" s="21" t="s">
        <v>6573</v>
      </c>
      <c r="G1362" s="21" t="s">
        <v>6574</v>
      </c>
      <c r="H1362" s="21" t="s">
        <v>6575</v>
      </c>
    </row>
    <row r="1363" spans="3:8" ht="19.8" customHeight="1" x14ac:dyDescent="0.3">
      <c r="C1363" s="1"/>
      <c r="D1363" s="21" t="s">
        <v>6576</v>
      </c>
      <c r="E1363" s="21" t="s">
        <v>2904</v>
      </c>
      <c r="F1363" s="21" t="s">
        <v>6577</v>
      </c>
      <c r="G1363" s="21" t="s">
        <v>6578</v>
      </c>
      <c r="H1363" s="21" t="s">
        <v>6579</v>
      </c>
    </row>
    <row r="1364" spans="3:8" ht="19.8" customHeight="1" x14ac:dyDescent="0.3">
      <c r="C1364" s="1"/>
      <c r="D1364" s="21" t="s">
        <v>6580</v>
      </c>
      <c r="E1364" s="21" t="s">
        <v>6581</v>
      </c>
      <c r="F1364" s="21" t="s">
        <v>6582</v>
      </c>
      <c r="G1364" s="21" t="s">
        <v>6583</v>
      </c>
      <c r="H1364" s="21" t="s">
        <v>6584</v>
      </c>
    </row>
    <row r="1365" spans="3:8" ht="19.8" customHeight="1" x14ac:dyDescent="0.3">
      <c r="C1365" s="1"/>
      <c r="D1365" s="21" t="s">
        <v>6585</v>
      </c>
      <c r="E1365" s="21" t="s">
        <v>6586</v>
      </c>
      <c r="F1365" s="21" t="s">
        <v>6587</v>
      </c>
      <c r="G1365" s="21" t="s">
        <v>6588</v>
      </c>
      <c r="H1365" s="21" t="s">
        <v>6589</v>
      </c>
    </row>
    <row r="1366" spans="3:8" ht="19.8" customHeight="1" x14ac:dyDescent="0.3">
      <c r="C1366" s="1"/>
      <c r="D1366" s="21" t="s">
        <v>6590</v>
      </c>
      <c r="E1366" s="21" t="s">
        <v>6591</v>
      </c>
      <c r="F1366" s="21" t="s">
        <v>6592</v>
      </c>
      <c r="G1366" s="21" t="s">
        <v>6593</v>
      </c>
      <c r="H1366" s="21" t="s">
        <v>6594</v>
      </c>
    </row>
    <row r="1367" spans="3:8" ht="19.8" customHeight="1" x14ac:dyDescent="0.3">
      <c r="C1367" s="1"/>
      <c r="D1367" s="21" t="s">
        <v>6595</v>
      </c>
      <c r="E1367" s="21" t="s">
        <v>6596</v>
      </c>
      <c r="F1367" s="21" t="s">
        <v>6597</v>
      </c>
      <c r="G1367" s="21" t="s">
        <v>6598</v>
      </c>
      <c r="H1367" s="21" t="s">
        <v>6599</v>
      </c>
    </row>
    <row r="1368" spans="3:8" ht="19.8" customHeight="1" x14ac:dyDescent="0.3">
      <c r="C1368" s="1"/>
      <c r="D1368" s="21" t="s">
        <v>6600</v>
      </c>
      <c r="E1368" s="21" t="s">
        <v>2239</v>
      </c>
      <c r="F1368" s="21" t="s">
        <v>6601</v>
      </c>
      <c r="G1368" s="21" t="s">
        <v>6602</v>
      </c>
      <c r="H1368" s="21" t="s">
        <v>6603</v>
      </c>
    </row>
    <row r="1369" spans="3:8" ht="19.8" customHeight="1" x14ac:dyDescent="0.3">
      <c r="C1369" s="1"/>
      <c r="D1369" s="21" t="s">
        <v>6604</v>
      </c>
      <c r="E1369" s="21" t="s">
        <v>3940</v>
      </c>
      <c r="F1369" s="21" t="s">
        <v>6605</v>
      </c>
      <c r="G1369" s="21" t="s">
        <v>6606</v>
      </c>
      <c r="H1369" s="21" t="s">
        <v>6607</v>
      </c>
    </row>
    <row r="1370" spans="3:8" ht="19.8" customHeight="1" x14ac:dyDescent="0.3">
      <c r="C1370" s="1"/>
      <c r="D1370" s="21" t="s">
        <v>6608</v>
      </c>
      <c r="E1370" s="21" t="s">
        <v>2938</v>
      </c>
      <c r="F1370" s="21" t="s">
        <v>6609</v>
      </c>
      <c r="G1370" s="21" t="s">
        <v>6610</v>
      </c>
      <c r="H1370" s="21" t="s">
        <v>6611</v>
      </c>
    </row>
    <row r="1371" spans="3:8" ht="19.8" customHeight="1" x14ac:dyDescent="0.3">
      <c r="C1371" s="1"/>
      <c r="D1371" s="21" t="s">
        <v>6612</v>
      </c>
      <c r="E1371" s="21" t="s">
        <v>6613</v>
      </c>
      <c r="F1371" s="21" t="s">
        <v>6614</v>
      </c>
      <c r="G1371" s="21" t="s">
        <v>6615</v>
      </c>
      <c r="H1371" s="21" t="s">
        <v>6616</v>
      </c>
    </row>
    <row r="1372" spans="3:8" ht="19.8" customHeight="1" x14ac:dyDescent="0.3">
      <c r="C1372" s="1"/>
      <c r="D1372" s="21" t="s">
        <v>6617</v>
      </c>
      <c r="E1372" s="21" t="s">
        <v>6618</v>
      </c>
      <c r="F1372" s="21" t="s">
        <v>6619</v>
      </c>
      <c r="G1372" s="21" t="s">
        <v>6620</v>
      </c>
      <c r="H1372" s="21" t="s">
        <v>6621</v>
      </c>
    </row>
    <row r="1373" spans="3:8" ht="19.8" customHeight="1" x14ac:dyDescent="0.3">
      <c r="C1373" s="1"/>
      <c r="D1373" s="21" t="s">
        <v>6622</v>
      </c>
      <c r="E1373" s="21" t="s">
        <v>6623</v>
      </c>
      <c r="F1373" s="21" t="s">
        <v>6624</v>
      </c>
      <c r="G1373" s="21" t="s">
        <v>6625</v>
      </c>
      <c r="H1373" s="21" t="s">
        <v>6626</v>
      </c>
    </row>
    <row r="1374" spans="3:8" ht="19.8" customHeight="1" x14ac:dyDescent="0.3">
      <c r="C1374" s="1"/>
      <c r="D1374" s="21" t="s">
        <v>6627</v>
      </c>
      <c r="E1374" s="21" t="s">
        <v>2613</v>
      </c>
      <c r="F1374" s="21" t="s">
        <v>6628</v>
      </c>
      <c r="G1374" s="21" t="s">
        <v>6629</v>
      </c>
      <c r="H1374" s="21" t="s">
        <v>6630</v>
      </c>
    </row>
    <row r="1375" spans="3:8" ht="19.8" customHeight="1" x14ac:dyDescent="0.3">
      <c r="C1375" s="1"/>
      <c r="D1375" s="21" t="s">
        <v>6631</v>
      </c>
      <c r="E1375" s="21" t="s">
        <v>5982</v>
      </c>
      <c r="F1375" s="21" t="s">
        <v>6632</v>
      </c>
      <c r="G1375" s="21" t="s">
        <v>6633</v>
      </c>
      <c r="H1375" s="21" t="s">
        <v>6634</v>
      </c>
    </row>
    <row r="1376" spans="3:8" ht="19.8" customHeight="1" x14ac:dyDescent="0.3">
      <c r="C1376" s="1"/>
      <c r="D1376" s="21" t="s">
        <v>6635</v>
      </c>
      <c r="E1376" s="21" t="s">
        <v>897</v>
      </c>
      <c r="F1376" s="21" t="s">
        <v>6636</v>
      </c>
      <c r="G1376" s="21" t="s">
        <v>6637</v>
      </c>
      <c r="H1376" s="21" t="s">
        <v>6638</v>
      </c>
    </row>
    <row r="1377" spans="3:8" ht="19.8" customHeight="1" x14ac:dyDescent="0.3">
      <c r="C1377" s="1"/>
      <c r="D1377" s="21" t="s">
        <v>6639</v>
      </c>
      <c r="E1377" s="21" t="s">
        <v>6640</v>
      </c>
      <c r="F1377" s="21" t="s">
        <v>6641</v>
      </c>
      <c r="G1377" s="21" t="s">
        <v>6642</v>
      </c>
      <c r="H1377" s="21" t="s">
        <v>6643</v>
      </c>
    </row>
    <row r="1378" spans="3:8" ht="19.8" customHeight="1" x14ac:dyDescent="0.3">
      <c r="C1378" s="1"/>
      <c r="D1378" s="21" t="s">
        <v>6644</v>
      </c>
      <c r="E1378" s="21" t="s">
        <v>1603</v>
      </c>
      <c r="F1378" s="21" t="s">
        <v>6645</v>
      </c>
      <c r="G1378" s="21" t="s">
        <v>6646</v>
      </c>
      <c r="H1378" s="21" t="s">
        <v>6647</v>
      </c>
    </row>
    <row r="1379" spans="3:8" ht="19.8" customHeight="1" x14ac:dyDescent="0.3">
      <c r="C1379" s="1"/>
      <c r="D1379" s="21" t="s">
        <v>6648</v>
      </c>
      <c r="E1379" s="21" t="s">
        <v>6649</v>
      </c>
      <c r="F1379" s="21" t="s">
        <v>6650</v>
      </c>
      <c r="G1379" s="21" t="s">
        <v>6651</v>
      </c>
      <c r="H1379" s="21" t="s">
        <v>6652</v>
      </c>
    </row>
    <row r="1380" spans="3:8" ht="19.8" customHeight="1" x14ac:dyDescent="0.3">
      <c r="C1380" s="1"/>
      <c r="D1380" s="21" t="s">
        <v>6653</v>
      </c>
      <c r="E1380" s="21" t="s">
        <v>6654</v>
      </c>
      <c r="F1380" s="21" t="s">
        <v>6655</v>
      </c>
      <c r="G1380" s="21" t="s">
        <v>6656</v>
      </c>
      <c r="H1380" s="21" t="s">
        <v>6657</v>
      </c>
    </row>
    <row r="1381" spans="3:8" ht="19.8" customHeight="1" x14ac:dyDescent="0.3">
      <c r="C1381" s="1"/>
      <c r="D1381" s="21" t="s">
        <v>6658</v>
      </c>
      <c r="E1381" s="21" t="s">
        <v>6659</v>
      </c>
      <c r="F1381" s="21" t="s">
        <v>6660</v>
      </c>
      <c r="G1381" s="21" t="s">
        <v>6661</v>
      </c>
      <c r="H1381" s="21" t="s">
        <v>6662</v>
      </c>
    </row>
    <row r="1382" spans="3:8" ht="19.8" customHeight="1" x14ac:dyDescent="0.3">
      <c r="C1382" s="1"/>
      <c r="D1382" s="21" t="s">
        <v>6663</v>
      </c>
      <c r="E1382" s="21" t="s">
        <v>6664</v>
      </c>
      <c r="F1382" s="21" t="s">
        <v>6665</v>
      </c>
      <c r="G1382" s="21" t="s">
        <v>6666</v>
      </c>
      <c r="H1382" s="21" t="s">
        <v>6667</v>
      </c>
    </row>
    <row r="1383" spans="3:8" ht="19.8" customHeight="1" x14ac:dyDescent="0.3">
      <c r="C1383" s="1"/>
      <c r="D1383" s="21" t="s">
        <v>6668</v>
      </c>
      <c r="E1383" s="21" t="s">
        <v>6669</v>
      </c>
      <c r="F1383" s="21" t="s">
        <v>6670</v>
      </c>
      <c r="G1383" s="21" t="s">
        <v>6671</v>
      </c>
      <c r="H1383" s="21" t="s">
        <v>6672</v>
      </c>
    </row>
    <row r="1384" spans="3:8" ht="19.8" customHeight="1" x14ac:dyDescent="0.3">
      <c r="C1384" s="1"/>
      <c r="D1384" s="21" t="s">
        <v>6673</v>
      </c>
      <c r="E1384" s="21" t="s">
        <v>6674</v>
      </c>
      <c r="F1384" s="21" t="s">
        <v>6675</v>
      </c>
      <c r="G1384" s="21" t="s">
        <v>6676</v>
      </c>
      <c r="H1384" s="21" t="s">
        <v>6677</v>
      </c>
    </row>
    <row r="1385" spans="3:8" ht="19.8" customHeight="1" x14ac:dyDescent="0.3">
      <c r="C1385" s="1"/>
      <c r="D1385" s="21" t="s">
        <v>6678</v>
      </c>
      <c r="E1385" s="21" t="s">
        <v>3344</v>
      </c>
      <c r="F1385" s="21" t="s">
        <v>6679</v>
      </c>
      <c r="G1385" s="21" t="s">
        <v>6680</v>
      </c>
      <c r="H1385" s="21" t="s">
        <v>6681</v>
      </c>
    </row>
    <row r="1386" spans="3:8" ht="19.8" customHeight="1" x14ac:dyDescent="0.3">
      <c r="C1386" s="1"/>
      <c r="D1386" s="21" t="s">
        <v>6682</v>
      </c>
      <c r="E1386" s="21" t="s">
        <v>6683</v>
      </c>
      <c r="F1386" s="21" t="s">
        <v>6684</v>
      </c>
      <c r="G1386" s="21" t="s">
        <v>6685</v>
      </c>
      <c r="H1386" s="21" t="s">
        <v>6686</v>
      </c>
    </row>
    <row r="1387" spans="3:8" ht="19.8" customHeight="1" x14ac:dyDescent="0.3">
      <c r="C1387" s="1"/>
      <c r="D1387" s="21" t="s">
        <v>6687</v>
      </c>
      <c r="E1387" s="21" t="s">
        <v>4365</v>
      </c>
      <c r="F1387" s="21" t="s">
        <v>6688</v>
      </c>
      <c r="G1387" s="21" t="s">
        <v>6689</v>
      </c>
      <c r="H1387" s="21" t="s">
        <v>6690</v>
      </c>
    </row>
    <row r="1388" spans="3:8" ht="19.8" customHeight="1" x14ac:dyDescent="0.3">
      <c r="C1388" s="1"/>
      <c r="D1388" s="21" t="s">
        <v>6691</v>
      </c>
      <c r="E1388" s="21" t="s">
        <v>6692</v>
      </c>
      <c r="F1388" s="21" t="s">
        <v>6693</v>
      </c>
      <c r="G1388" s="21" t="s">
        <v>6694</v>
      </c>
      <c r="H1388" s="21" t="s">
        <v>6695</v>
      </c>
    </row>
    <row r="1389" spans="3:8" ht="19.8" customHeight="1" x14ac:dyDescent="0.3">
      <c r="C1389" s="1"/>
      <c r="D1389" s="21" t="s">
        <v>6696</v>
      </c>
      <c r="E1389" s="21" t="s">
        <v>6697</v>
      </c>
      <c r="F1389" s="21" t="s">
        <v>6698</v>
      </c>
      <c r="G1389" s="21" t="s">
        <v>6699</v>
      </c>
      <c r="H1389" s="21" t="s">
        <v>6700</v>
      </c>
    </row>
    <row r="1390" spans="3:8" ht="19.8" customHeight="1" x14ac:dyDescent="0.3">
      <c r="C1390" s="1"/>
      <c r="D1390" s="21" t="s">
        <v>6701</v>
      </c>
      <c r="E1390" s="21" t="s">
        <v>6702</v>
      </c>
      <c r="F1390" s="21" t="s">
        <v>6703</v>
      </c>
      <c r="G1390" s="21" t="s">
        <v>6704</v>
      </c>
      <c r="H1390" s="21" t="s">
        <v>6705</v>
      </c>
    </row>
    <row r="1391" spans="3:8" ht="19.8" customHeight="1" x14ac:dyDescent="0.3">
      <c r="C1391" s="1"/>
      <c r="D1391" s="21" t="s">
        <v>6706</v>
      </c>
      <c r="E1391" s="21" t="s">
        <v>6707</v>
      </c>
      <c r="F1391" s="21" t="s">
        <v>6708</v>
      </c>
      <c r="G1391" s="21" t="s">
        <v>6709</v>
      </c>
      <c r="H1391" s="21" t="s">
        <v>6710</v>
      </c>
    </row>
    <row r="1392" spans="3:8" ht="19.8" customHeight="1" x14ac:dyDescent="0.3">
      <c r="C1392" s="1"/>
      <c r="D1392" s="21" t="s">
        <v>6711</v>
      </c>
      <c r="E1392" s="21" t="s">
        <v>6712</v>
      </c>
      <c r="F1392" s="21" t="s">
        <v>6713</v>
      </c>
      <c r="G1392" s="21" t="s">
        <v>6714</v>
      </c>
      <c r="H1392" s="21" t="s">
        <v>6715</v>
      </c>
    </row>
    <row r="1393" spans="3:8" ht="19.8" customHeight="1" x14ac:dyDescent="0.3">
      <c r="C1393" s="1"/>
      <c r="D1393" s="21" t="s">
        <v>6716</v>
      </c>
      <c r="E1393" s="21" t="s">
        <v>6717</v>
      </c>
      <c r="F1393" s="21" t="s">
        <v>6718</v>
      </c>
      <c r="G1393" s="21" t="s">
        <v>6719</v>
      </c>
      <c r="H1393" s="21" t="s">
        <v>6720</v>
      </c>
    </row>
    <row r="1394" spans="3:8" ht="19.8" customHeight="1" x14ac:dyDescent="0.3">
      <c r="C1394" s="1"/>
      <c r="D1394" s="21" t="s">
        <v>6721</v>
      </c>
      <c r="E1394" s="21" t="s">
        <v>4399</v>
      </c>
      <c r="F1394" s="21" t="s">
        <v>6722</v>
      </c>
      <c r="G1394" s="21" t="s">
        <v>6723</v>
      </c>
      <c r="H1394" s="21" t="s">
        <v>6724</v>
      </c>
    </row>
    <row r="1395" spans="3:8" ht="19.8" customHeight="1" x14ac:dyDescent="0.3">
      <c r="C1395" s="1"/>
      <c r="D1395" s="21" t="s">
        <v>6725</v>
      </c>
      <c r="E1395" s="21" t="s">
        <v>6726</v>
      </c>
      <c r="F1395" s="21" t="s">
        <v>6727</v>
      </c>
      <c r="G1395" s="21" t="s">
        <v>6728</v>
      </c>
      <c r="H1395" s="21" t="s">
        <v>6729</v>
      </c>
    </row>
    <row r="1396" spans="3:8" ht="19.8" customHeight="1" x14ac:dyDescent="0.3">
      <c r="C1396" s="1"/>
      <c r="D1396" s="21" t="s">
        <v>6730</v>
      </c>
      <c r="E1396" s="21" t="s">
        <v>6731</v>
      </c>
      <c r="F1396" s="21" t="s">
        <v>6732</v>
      </c>
      <c r="G1396" s="21" t="s">
        <v>6733</v>
      </c>
      <c r="H1396" s="21" t="s">
        <v>6734</v>
      </c>
    </row>
    <row r="1397" spans="3:8" ht="19.8" customHeight="1" x14ac:dyDescent="0.3">
      <c r="C1397" s="1"/>
      <c r="D1397" s="21" t="s">
        <v>6735</v>
      </c>
      <c r="E1397" s="21" t="s">
        <v>6736</v>
      </c>
      <c r="F1397" s="21" t="s">
        <v>6737</v>
      </c>
      <c r="G1397" s="21" t="s">
        <v>6738</v>
      </c>
      <c r="H1397" s="21" t="s">
        <v>6739</v>
      </c>
    </row>
    <row r="1398" spans="3:8" ht="19.8" customHeight="1" x14ac:dyDescent="0.3">
      <c r="C1398" s="1"/>
      <c r="D1398" s="21" t="s">
        <v>6740</v>
      </c>
      <c r="E1398" s="21" t="s">
        <v>3743</v>
      </c>
      <c r="F1398" s="21" t="s">
        <v>6741</v>
      </c>
      <c r="G1398" s="21" t="s">
        <v>6742</v>
      </c>
      <c r="H1398" s="21" t="s">
        <v>6743</v>
      </c>
    </row>
    <row r="1399" spans="3:8" ht="19.8" customHeight="1" x14ac:dyDescent="0.3">
      <c r="C1399" s="1"/>
      <c r="D1399" s="21" t="s">
        <v>6744</v>
      </c>
      <c r="E1399" s="21" t="s">
        <v>4084</v>
      </c>
      <c r="F1399" s="21" t="s">
        <v>6745</v>
      </c>
      <c r="G1399" s="21" t="s">
        <v>6746</v>
      </c>
      <c r="H1399" s="21" t="s">
        <v>6747</v>
      </c>
    </row>
    <row r="1400" spans="3:8" ht="19.8" customHeight="1" x14ac:dyDescent="0.3">
      <c r="C1400" s="1"/>
      <c r="D1400" s="21" t="s">
        <v>6748</v>
      </c>
      <c r="E1400" s="21" t="s">
        <v>6749</v>
      </c>
      <c r="F1400" s="21" t="s">
        <v>6750</v>
      </c>
      <c r="G1400" s="21" t="s">
        <v>6751</v>
      </c>
      <c r="H1400" s="21" t="s">
        <v>6752</v>
      </c>
    </row>
    <row r="1401" spans="3:8" ht="19.8" customHeight="1" x14ac:dyDescent="0.3">
      <c r="C1401" s="1"/>
      <c r="D1401" s="21" t="s">
        <v>6753</v>
      </c>
      <c r="E1401" s="21" t="s">
        <v>6754</v>
      </c>
      <c r="F1401" s="21" t="s">
        <v>6755</v>
      </c>
      <c r="G1401" s="21" t="s">
        <v>6756</v>
      </c>
      <c r="H1401" s="21" t="s">
        <v>6757</v>
      </c>
    </row>
    <row r="1402" spans="3:8" ht="19.8" customHeight="1" x14ac:dyDescent="0.3">
      <c r="C1402" s="1"/>
      <c r="D1402" s="21" t="s">
        <v>6758</v>
      </c>
      <c r="E1402" s="21" t="s">
        <v>6759</v>
      </c>
      <c r="F1402" s="21" t="s">
        <v>6760</v>
      </c>
      <c r="G1402" s="21" t="s">
        <v>6761</v>
      </c>
      <c r="H1402" s="21" t="s">
        <v>6762</v>
      </c>
    </row>
    <row r="1403" spans="3:8" ht="19.8" customHeight="1" x14ac:dyDescent="0.3">
      <c r="C1403" s="1"/>
      <c r="D1403" s="21" t="s">
        <v>6763</v>
      </c>
      <c r="E1403" s="21" t="s">
        <v>6764</v>
      </c>
      <c r="F1403" s="21" t="s">
        <v>6765</v>
      </c>
      <c r="G1403" s="21" t="s">
        <v>6766</v>
      </c>
      <c r="H1403" s="21" t="s">
        <v>6767</v>
      </c>
    </row>
    <row r="1404" spans="3:8" ht="19.8" customHeight="1" x14ac:dyDescent="0.3">
      <c r="C1404" s="1"/>
      <c r="D1404" s="21" t="s">
        <v>6768</v>
      </c>
      <c r="E1404" s="21" t="s">
        <v>6769</v>
      </c>
      <c r="F1404" s="21" t="s">
        <v>6770</v>
      </c>
      <c r="G1404" s="21" t="s">
        <v>6771</v>
      </c>
      <c r="H1404" s="21" t="s">
        <v>6772</v>
      </c>
    </row>
    <row r="1405" spans="3:8" ht="19.8" customHeight="1" x14ac:dyDescent="0.3">
      <c r="C1405" s="1"/>
      <c r="D1405" s="21" t="s">
        <v>6773</v>
      </c>
      <c r="E1405" s="21" t="s">
        <v>6774</v>
      </c>
      <c r="F1405" s="21" t="s">
        <v>6775</v>
      </c>
      <c r="G1405" s="21" t="s">
        <v>6776</v>
      </c>
      <c r="H1405" s="21" t="s">
        <v>6777</v>
      </c>
    </row>
    <row r="1406" spans="3:8" ht="19.8" customHeight="1" x14ac:dyDescent="0.3">
      <c r="C1406" s="1"/>
      <c r="D1406" s="21" t="s">
        <v>6778</v>
      </c>
      <c r="E1406" s="21" t="s">
        <v>5462</v>
      </c>
      <c r="F1406" s="21" t="s">
        <v>6779</v>
      </c>
      <c r="G1406" s="21" t="s">
        <v>6780</v>
      </c>
      <c r="H1406" s="21" t="s">
        <v>6781</v>
      </c>
    </row>
    <row r="1407" spans="3:8" ht="19.8" customHeight="1" x14ac:dyDescent="0.3">
      <c r="C1407" s="1"/>
      <c r="D1407" s="21" t="s">
        <v>6782</v>
      </c>
      <c r="E1407" s="21" t="s">
        <v>6783</v>
      </c>
      <c r="F1407" s="21" t="s">
        <v>6784</v>
      </c>
      <c r="G1407" s="21" t="s">
        <v>6785</v>
      </c>
      <c r="H1407" s="21" t="s">
        <v>6786</v>
      </c>
    </row>
    <row r="1408" spans="3:8" ht="19.8" customHeight="1" x14ac:dyDescent="0.3">
      <c r="C1408" s="1"/>
      <c r="D1408" s="21" t="s">
        <v>6787</v>
      </c>
      <c r="E1408" s="21" t="s">
        <v>6788</v>
      </c>
      <c r="F1408" s="21" t="s">
        <v>6789</v>
      </c>
      <c r="G1408" s="21" t="s">
        <v>6790</v>
      </c>
      <c r="H1408" s="21" t="s">
        <v>6791</v>
      </c>
    </row>
    <row r="1409" spans="3:8" ht="19.8" customHeight="1" x14ac:dyDescent="0.3">
      <c r="C1409" s="1"/>
      <c r="D1409" s="21" t="s">
        <v>6792</v>
      </c>
      <c r="E1409" s="21" t="s">
        <v>6793</v>
      </c>
      <c r="F1409" s="21" t="s">
        <v>6794</v>
      </c>
      <c r="G1409" s="21" t="s">
        <v>6795</v>
      </c>
      <c r="H1409" s="21" t="s">
        <v>6796</v>
      </c>
    </row>
    <row r="1410" spans="3:8" ht="19.8" customHeight="1" x14ac:dyDescent="0.3">
      <c r="C1410" s="1"/>
      <c r="D1410" s="21" t="s">
        <v>6797</v>
      </c>
      <c r="E1410" s="21" t="s">
        <v>6798</v>
      </c>
      <c r="F1410" s="21" t="s">
        <v>6799</v>
      </c>
      <c r="G1410" s="21" t="s">
        <v>6800</v>
      </c>
      <c r="H1410" s="21" t="s">
        <v>6801</v>
      </c>
    </row>
    <row r="1411" spans="3:8" ht="19.8" customHeight="1" x14ac:dyDescent="0.3">
      <c r="C1411" s="1"/>
      <c r="D1411" s="21" t="s">
        <v>6802</v>
      </c>
      <c r="E1411" s="21" t="s">
        <v>6803</v>
      </c>
      <c r="F1411" s="21" t="s">
        <v>6804</v>
      </c>
      <c r="G1411" s="21" t="s">
        <v>6805</v>
      </c>
      <c r="H1411" s="21" t="s">
        <v>6806</v>
      </c>
    </row>
    <row r="1412" spans="3:8" ht="19.8" customHeight="1" x14ac:dyDescent="0.3">
      <c r="C1412" s="1"/>
      <c r="D1412" s="21" t="s">
        <v>6807</v>
      </c>
      <c r="E1412" s="21" t="s">
        <v>6808</v>
      </c>
      <c r="F1412" s="21" t="s">
        <v>6809</v>
      </c>
      <c r="G1412" s="21" t="s">
        <v>6810</v>
      </c>
      <c r="H1412" s="21" t="s">
        <v>6811</v>
      </c>
    </row>
    <row r="1413" spans="3:8" ht="19.8" customHeight="1" x14ac:dyDescent="0.3">
      <c r="C1413" s="1"/>
      <c r="D1413" s="21" t="s">
        <v>6812</v>
      </c>
      <c r="E1413" s="21" t="s">
        <v>6813</v>
      </c>
      <c r="F1413" s="21" t="s">
        <v>6814</v>
      </c>
      <c r="G1413" s="21" t="s">
        <v>6815</v>
      </c>
      <c r="H1413" s="21" t="s">
        <v>6816</v>
      </c>
    </row>
    <row r="1414" spans="3:8" ht="19.8" customHeight="1" x14ac:dyDescent="0.3">
      <c r="C1414" s="1"/>
      <c r="D1414" s="21" t="s">
        <v>6817</v>
      </c>
      <c r="E1414" s="21" t="s">
        <v>6818</v>
      </c>
      <c r="F1414" s="21" t="s">
        <v>6819</v>
      </c>
      <c r="G1414" s="21" t="s">
        <v>6820</v>
      </c>
      <c r="H1414" s="21" t="s">
        <v>6821</v>
      </c>
    </row>
    <row r="1415" spans="3:8" ht="19.8" customHeight="1" x14ac:dyDescent="0.3">
      <c r="C1415" s="1"/>
      <c r="D1415" s="21" t="s">
        <v>6822</v>
      </c>
      <c r="E1415" s="21" t="s">
        <v>6823</v>
      </c>
      <c r="F1415" s="21" t="s">
        <v>6824</v>
      </c>
      <c r="G1415" s="21" t="s">
        <v>6825</v>
      </c>
      <c r="H1415" s="21" t="s">
        <v>6826</v>
      </c>
    </row>
    <row r="1416" spans="3:8" ht="19.8" customHeight="1" x14ac:dyDescent="0.3">
      <c r="C1416" s="1"/>
      <c r="D1416" s="21" t="s">
        <v>6827</v>
      </c>
      <c r="E1416" s="21" t="s">
        <v>2819</v>
      </c>
      <c r="F1416" s="21" t="s">
        <v>6828</v>
      </c>
      <c r="G1416" s="21" t="s">
        <v>6829</v>
      </c>
      <c r="H1416" s="21" t="s">
        <v>6830</v>
      </c>
    </row>
    <row r="1417" spans="3:8" ht="19.8" customHeight="1" x14ac:dyDescent="0.3">
      <c r="C1417" s="1"/>
      <c r="D1417" s="21" t="s">
        <v>6831</v>
      </c>
      <c r="E1417" s="21" t="s">
        <v>6832</v>
      </c>
      <c r="F1417" s="21" t="s">
        <v>6833</v>
      </c>
      <c r="G1417" s="21" t="s">
        <v>6834</v>
      </c>
      <c r="H1417" s="21" t="s">
        <v>6835</v>
      </c>
    </row>
    <row r="1418" spans="3:8" ht="19.8" customHeight="1" x14ac:dyDescent="0.3">
      <c r="C1418" s="1"/>
      <c r="D1418" s="21" t="s">
        <v>6836</v>
      </c>
      <c r="E1418" s="21" t="s">
        <v>6837</v>
      </c>
      <c r="F1418" s="21" t="s">
        <v>6838</v>
      </c>
      <c r="G1418" s="21" t="s">
        <v>6839</v>
      </c>
      <c r="H1418" s="21" t="s">
        <v>6840</v>
      </c>
    </row>
    <row r="1419" spans="3:8" ht="19.8" customHeight="1" x14ac:dyDescent="0.3">
      <c r="C1419" s="1"/>
      <c r="D1419" s="21" t="s">
        <v>6841</v>
      </c>
      <c r="E1419" s="21" t="s">
        <v>4521</v>
      </c>
      <c r="F1419" s="21" t="s">
        <v>6842</v>
      </c>
      <c r="G1419" s="21" t="s">
        <v>6843</v>
      </c>
      <c r="H1419" s="21" t="s">
        <v>6844</v>
      </c>
    </row>
    <row r="1420" spans="3:8" ht="19.8" customHeight="1" x14ac:dyDescent="0.3">
      <c r="C1420" s="1"/>
      <c r="D1420" s="21" t="s">
        <v>6845</v>
      </c>
      <c r="E1420" s="21" t="s">
        <v>6846</v>
      </c>
      <c r="F1420" s="21" t="s">
        <v>6847</v>
      </c>
      <c r="G1420" s="21" t="s">
        <v>6848</v>
      </c>
      <c r="H1420" s="21" t="s">
        <v>6849</v>
      </c>
    </row>
    <row r="1421" spans="3:8" ht="19.8" customHeight="1" x14ac:dyDescent="0.3">
      <c r="C1421" s="1"/>
      <c r="D1421" s="21" t="s">
        <v>6850</v>
      </c>
      <c r="E1421" s="21" t="s">
        <v>6851</v>
      </c>
      <c r="F1421" s="21" t="s">
        <v>6852</v>
      </c>
      <c r="G1421" s="21" t="s">
        <v>6853</v>
      </c>
      <c r="H1421" s="21" t="s">
        <v>6854</v>
      </c>
    </row>
    <row r="1422" spans="3:8" ht="19.8" customHeight="1" x14ac:dyDescent="0.3">
      <c r="C1422" s="1"/>
      <c r="D1422" s="21" t="s">
        <v>6855</v>
      </c>
      <c r="E1422" s="21" t="s">
        <v>6856</v>
      </c>
      <c r="F1422" s="21" t="s">
        <v>6857</v>
      </c>
      <c r="G1422" s="21" t="s">
        <v>6858</v>
      </c>
      <c r="H1422" s="21" t="s">
        <v>6859</v>
      </c>
    </row>
    <row r="1423" spans="3:8" ht="19.8" customHeight="1" x14ac:dyDescent="0.3">
      <c r="C1423" s="1"/>
      <c r="D1423" s="21" t="s">
        <v>6860</v>
      </c>
      <c r="E1423" s="21" t="s">
        <v>6861</v>
      </c>
      <c r="F1423" s="21" t="s">
        <v>6862</v>
      </c>
      <c r="G1423" s="21" t="s">
        <v>6863</v>
      </c>
      <c r="H1423" s="21" t="s">
        <v>6864</v>
      </c>
    </row>
    <row r="1424" spans="3:8" ht="19.8" customHeight="1" x14ac:dyDescent="0.3">
      <c r="C1424" s="1"/>
      <c r="D1424" s="21" t="s">
        <v>6865</v>
      </c>
      <c r="E1424" s="21" t="s">
        <v>6866</v>
      </c>
      <c r="F1424" s="21" t="s">
        <v>6867</v>
      </c>
      <c r="G1424" s="21" t="s">
        <v>6868</v>
      </c>
      <c r="H1424" s="21" t="s">
        <v>6869</v>
      </c>
    </row>
    <row r="1425" spans="3:8" ht="19.8" customHeight="1" x14ac:dyDescent="0.3">
      <c r="C1425" s="1"/>
      <c r="D1425" s="21" t="s">
        <v>6870</v>
      </c>
      <c r="E1425" s="21" t="s">
        <v>5218</v>
      </c>
      <c r="F1425" s="21" t="s">
        <v>6871</v>
      </c>
      <c r="G1425" s="21" t="s">
        <v>6872</v>
      </c>
      <c r="H1425" s="21" t="s">
        <v>6873</v>
      </c>
    </row>
    <row r="1426" spans="3:8" ht="19.8" customHeight="1" x14ac:dyDescent="0.3">
      <c r="C1426" s="1"/>
      <c r="D1426" s="21" t="s">
        <v>6874</v>
      </c>
      <c r="E1426" s="21" t="s">
        <v>1495</v>
      </c>
      <c r="F1426" s="21" t="s">
        <v>6875</v>
      </c>
      <c r="G1426" s="21" t="s">
        <v>6876</v>
      </c>
      <c r="H1426" s="21" t="s">
        <v>6877</v>
      </c>
    </row>
    <row r="1427" spans="3:8" ht="19.8" customHeight="1" x14ac:dyDescent="0.3">
      <c r="C1427" s="1"/>
      <c r="D1427" s="21" t="s">
        <v>6878</v>
      </c>
      <c r="E1427" s="21" t="s">
        <v>6879</v>
      </c>
      <c r="F1427" s="21" t="s">
        <v>6880</v>
      </c>
      <c r="G1427" s="21" t="s">
        <v>6881</v>
      </c>
      <c r="H1427" s="21" t="s">
        <v>6882</v>
      </c>
    </row>
    <row r="1428" spans="3:8" ht="19.8" customHeight="1" x14ac:dyDescent="0.3">
      <c r="C1428" s="1"/>
      <c r="D1428" s="21" t="s">
        <v>6883</v>
      </c>
      <c r="E1428" s="21" t="s">
        <v>6884</v>
      </c>
      <c r="F1428" s="21" t="s">
        <v>6885</v>
      </c>
      <c r="G1428" s="21" t="s">
        <v>6886</v>
      </c>
      <c r="H1428" s="21" t="s">
        <v>6887</v>
      </c>
    </row>
    <row r="1429" spans="3:8" ht="19.8" customHeight="1" x14ac:dyDescent="0.3">
      <c r="C1429" s="1"/>
      <c r="D1429" s="21" t="s">
        <v>6888</v>
      </c>
      <c r="E1429" s="21" t="s">
        <v>6889</v>
      </c>
      <c r="F1429" s="21" t="s">
        <v>6890</v>
      </c>
      <c r="G1429" s="21" t="s">
        <v>6891</v>
      </c>
      <c r="H1429" s="21" t="s">
        <v>6892</v>
      </c>
    </row>
    <row r="1430" spans="3:8" ht="19.8" customHeight="1" x14ac:dyDescent="0.3">
      <c r="C1430" s="1"/>
      <c r="D1430" s="21" t="s">
        <v>6893</v>
      </c>
      <c r="E1430" s="21" t="s">
        <v>2543</v>
      </c>
      <c r="F1430" s="21" t="s">
        <v>6894</v>
      </c>
      <c r="G1430" s="21" t="s">
        <v>6895</v>
      </c>
      <c r="H1430" s="21" t="s">
        <v>6896</v>
      </c>
    </row>
    <row r="1431" spans="3:8" ht="19.8" customHeight="1" x14ac:dyDescent="0.3">
      <c r="C1431" s="1"/>
      <c r="D1431" s="21" t="s">
        <v>6897</v>
      </c>
      <c r="E1431" s="21" t="s">
        <v>6898</v>
      </c>
      <c r="F1431" s="21" t="s">
        <v>6899</v>
      </c>
      <c r="G1431" s="21" t="s">
        <v>6900</v>
      </c>
      <c r="H1431" s="21" t="s">
        <v>6901</v>
      </c>
    </row>
    <row r="1432" spans="3:8" ht="19.8" customHeight="1" x14ac:dyDescent="0.3">
      <c r="C1432" s="1"/>
      <c r="D1432" s="21" t="s">
        <v>6902</v>
      </c>
      <c r="E1432" s="21" t="s">
        <v>6903</v>
      </c>
      <c r="F1432" s="21" t="s">
        <v>6904</v>
      </c>
      <c r="G1432" s="21" t="s">
        <v>6905</v>
      </c>
      <c r="H1432" s="21" t="s">
        <v>6906</v>
      </c>
    </row>
    <row r="1433" spans="3:8" ht="19.8" customHeight="1" x14ac:dyDescent="0.3">
      <c r="C1433" s="1"/>
      <c r="D1433" s="21" t="s">
        <v>6907</v>
      </c>
      <c r="E1433" s="21" t="s">
        <v>5926</v>
      </c>
      <c r="F1433" s="21" t="s">
        <v>6908</v>
      </c>
      <c r="G1433" s="21" t="s">
        <v>6909</v>
      </c>
      <c r="H1433" s="21" t="s">
        <v>6910</v>
      </c>
    </row>
    <row r="1434" spans="3:8" ht="19.8" customHeight="1" x14ac:dyDescent="0.3">
      <c r="C1434" s="1"/>
      <c r="D1434" s="21" t="s">
        <v>6911</v>
      </c>
      <c r="E1434" s="21" t="s">
        <v>6912</v>
      </c>
      <c r="F1434" s="21" t="s">
        <v>6913</v>
      </c>
      <c r="G1434" s="21" t="s">
        <v>6914</v>
      </c>
      <c r="H1434" s="21" t="s">
        <v>6915</v>
      </c>
    </row>
    <row r="1435" spans="3:8" ht="19.8" customHeight="1" x14ac:dyDescent="0.3">
      <c r="C1435" s="1"/>
      <c r="D1435" s="21" t="s">
        <v>6916</v>
      </c>
      <c r="E1435" s="21" t="s">
        <v>6917</v>
      </c>
      <c r="F1435" s="21" t="s">
        <v>6918</v>
      </c>
      <c r="G1435" s="21" t="s">
        <v>6919</v>
      </c>
      <c r="H1435" s="21" t="s">
        <v>6920</v>
      </c>
    </row>
    <row r="1436" spans="3:8" ht="19.8" customHeight="1" x14ac:dyDescent="0.3">
      <c r="C1436" s="1"/>
      <c r="D1436" s="21" t="s">
        <v>6921</v>
      </c>
      <c r="E1436" s="21" t="s">
        <v>151</v>
      </c>
      <c r="F1436" s="21" t="s">
        <v>6922</v>
      </c>
      <c r="G1436" s="21" t="s">
        <v>6923</v>
      </c>
      <c r="H1436" s="21" t="s">
        <v>6924</v>
      </c>
    </row>
    <row r="1437" spans="3:8" ht="19.8" customHeight="1" x14ac:dyDescent="0.3">
      <c r="C1437" s="1"/>
      <c r="D1437" s="21" t="s">
        <v>6925</v>
      </c>
      <c r="E1437" s="21" t="s">
        <v>6926</v>
      </c>
      <c r="F1437" s="21" t="s">
        <v>6927</v>
      </c>
      <c r="G1437" s="21" t="s">
        <v>6928</v>
      </c>
      <c r="H1437" s="21" t="s">
        <v>6929</v>
      </c>
    </row>
    <row r="1438" spans="3:8" ht="19.8" customHeight="1" x14ac:dyDescent="0.3">
      <c r="C1438" s="1"/>
      <c r="D1438" s="21" t="s">
        <v>6930</v>
      </c>
      <c r="E1438" s="21" t="s">
        <v>1894</v>
      </c>
      <c r="F1438" s="21" t="s">
        <v>6931</v>
      </c>
      <c r="G1438" s="21" t="s">
        <v>6932</v>
      </c>
      <c r="H1438" s="21" t="s">
        <v>6933</v>
      </c>
    </row>
    <row r="1439" spans="3:8" ht="19.8" customHeight="1" x14ac:dyDescent="0.3">
      <c r="C1439" s="1"/>
      <c r="D1439" s="21" t="s">
        <v>6934</v>
      </c>
      <c r="E1439" s="21" t="s">
        <v>863</v>
      </c>
      <c r="F1439" s="21" t="s">
        <v>6935</v>
      </c>
      <c r="G1439" s="21" t="s">
        <v>6936</v>
      </c>
      <c r="H1439" s="21" t="s">
        <v>6937</v>
      </c>
    </row>
    <row r="1440" spans="3:8" ht="19.8" customHeight="1" x14ac:dyDescent="0.3">
      <c r="C1440" s="1"/>
      <c r="D1440" s="21" t="s">
        <v>6938</v>
      </c>
      <c r="E1440" s="21" t="s">
        <v>6939</v>
      </c>
      <c r="F1440" s="21" t="s">
        <v>6940</v>
      </c>
      <c r="G1440" s="21" t="s">
        <v>6941</v>
      </c>
      <c r="H1440" s="21" t="s">
        <v>6942</v>
      </c>
    </row>
    <row r="1441" spans="3:8" ht="19.8" customHeight="1" x14ac:dyDescent="0.3">
      <c r="C1441" s="1"/>
      <c r="D1441" s="21" t="s">
        <v>6943</v>
      </c>
      <c r="E1441" s="21" t="s">
        <v>6944</v>
      </c>
      <c r="F1441" s="21" t="s">
        <v>6945</v>
      </c>
      <c r="G1441" s="21" t="s">
        <v>6946</v>
      </c>
      <c r="H1441" s="21" t="s">
        <v>6947</v>
      </c>
    </row>
    <row r="1442" spans="3:8" ht="19.8" customHeight="1" x14ac:dyDescent="0.3">
      <c r="C1442" s="1"/>
      <c r="D1442" s="21" t="s">
        <v>6948</v>
      </c>
      <c r="E1442" s="21" t="s">
        <v>5298</v>
      </c>
      <c r="F1442" s="21" t="s">
        <v>6949</v>
      </c>
      <c r="G1442" s="21" t="s">
        <v>6950</v>
      </c>
      <c r="H1442" s="21" t="s">
        <v>6951</v>
      </c>
    </row>
    <row r="1443" spans="3:8" ht="19.8" customHeight="1" x14ac:dyDescent="0.3">
      <c r="C1443" s="1"/>
      <c r="D1443" s="21" t="s">
        <v>6952</v>
      </c>
      <c r="E1443" s="21" t="s">
        <v>2264</v>
      </c>
      <c r="F1443" s="21" t="s">
        <v>6953</v>
      </c>
      <c r="G1443" s="21" t="s">
        <v>6954</v>
      </c>
      <c r="H1443" s="21" t="s">
        <v>6955</v>
      </c>
    </row>
    <row r="1444" spans="3:8" ht="19.8" customHeight="1" x14ac:dyDescent="0.3">
      <c r="C1444" s="1"/>
      <c r="D1444" s="21" t="s">
        <v>6956</v>
      </c>
      <c r="E1444" s="21" t="s">
        <v>3627</v>
      </c>
      <c r="F1444" s="21" t="s">
        <v>6957</v>
      </c>
      <c r="G1444" s="21" t="s">
        <v>6958</v>
      </c>
      <c r="H1444" s="21" t="s">
        <v>6959</v>
      </c>
    </row>
    <row r="1445" spans="3:8" ht="19.8" customHeight="1" x14ac:dyDescent="0.3">
      <c r="C1445" s="1"/>
      <c r="D1445" s="21" t="s">
        <v>6960</v>
      </c>
      <c r="E1445" s="21" t="s">
        <v>6961</v>
      </c>
      <c r="F1445" s="21" t="s">
        <v>6962</v>
      </c>
      <c r="G1445" s="21" t="s">
        <v>6963</v>
      </c>
      <c r="H1445" s="21" t="s">
        <v>6964</v>
      </c>
    </row>
    <row r="1446" spans="3:8" ht="19.8" customHeight="1" x14ac:dyDescent="0.3">
      <c r="C1446" s="1"/>
      <c r="D1446" s="21" t="s">
        <v>6965</v>
      </c>
      <c r="E1446" s="21" t="s">
        <v>6966</v>
      </c>
      <c r="F1446" s="21" t="s">
        <v>6967</v>
      </c>
      <c r="G1446" s="21" t="s">
        <v>6968</v>
      </c>
      <c r="H1446" s="21" t="s">
        <v>6969</v>
      </c>
    </row>
    <row r="1447" spans="3:8" ht="19.8" customHeight="1" x14ac:dyDescent="0.3">
      <c r="C1447" s="1"/>
      <c r="D1447" s="21" t="s">
        <v>6970</v>
      </c>
      <c r="E1447" s="21" t="s">
        <v>6971</v>
      </c>
      <c r="F1447" s="21" t="s">
        <v>6972</v>
      </c>
      <c r="G1447" s="21" t="s">
        <v>6973</v>
      </c>
      <c r="H1447" s="21" t="s">
        <v>6974</v>
      </c>
    </row>
    <row r="1448" spans="3:8" ht="19.8" customHeight="1" x14ac:dyDescent="0.3">
      <c r="C1448" s="1"/>
      <c r="D1448" s="21" t="s">
        <v>6975</v>
      </c>
      <c r="E1448" s="21" t="s">
        <v>4994</v>
      </c>
      <c r="F1448" s="21" t="s">
        <v>6976</v>
      </c>
      <c r="G1448" s="21" t="s">
        <v>6977</v>
      </c>
      <c r="H1448" s="21" t="s">
        <v>6978</v>
      </c>
    </row>
    <row r="1449" spans="3:8" ht="19.8" customHeight="1" x14ac:dyDescent="0.3">
      <c r="C1449" s="1"/>
      <c r="D1449" s="21" t="s">
        <v>6979</v>
      </c>
      <c r="E1449" s="21" t="s">
        <v>6980</v>
      </c>
      <c r="F1449" s="21" t="s">
        <v>6981</v>
      </c>
      <c r="G1449" s="21" t="s">
        <v>6982</v>
      </c>
      <c r="H1449" s="21" t="s">
        <v>6983</v>
      </c>
    </row>
    <row r="1450" spans="3:8" ht="19.8" customHeight="1" x14ac:dyDescent="0.3">
      <c r="C1450" s="1"/>
      <c r="D1450" s="21" t="s">
        <v>6984</v>
      </c>
      <c r="E1450" s="21" t="s">
        <v>6985</v>
      </c>
      <c r="F1450" s="21" t="s">
        <v>6986</v>
      </c>
      <c r="G1450" s="21" t="s">
        <v>6987</v>
      </c>
      <c r="H1450" s="21" t="s">
        <v>6988</v>
      </c>
    </row>
    <row r="1451" spans="3:8" ht="19.8" customHeight="1" x14ac:dyDescent="0.3">
      <c r="C1451" s="1"/>
      <c r="D1451" s="21" t="s">
        <v>6989</v>
      </c>
      <c r="E1451" s="21" t="s">
        <v>226</v>
      </c>
      <c r="F1451" s="21" t="s">
        <v>6990</v>
      </c>
      <c r="G1451" s="21" t="s">
        <v>6991</v>
      </c>
      <c r="H1451" s="21" t="s">
        <v>6992</v>
      </c>
    </row>
    <row r="1452" spans="3:8" ht="19.8" customHeight="1" x14ac:dyDescent="0.3">
      <c r="C1452" s="1"/>
      <c r="D1452" s="21" t="s">
        <v>6993</v>
      </c>
      <c r="E1452" s="21" t="s">
        <v>6994</v>
      </c>
      <c r="F1452" s="21" t="s">
        <v>6995</v>
      </c>
      <c r="G1452" s="21" t="s">
        <v>6996</v>
      </c>
      <c r="H1452" s="21" t="s">
        <v>6997</v>
      </c>
    </row>
    <row r="1453" spans="3:8" ht="19.8" customHeight="1" x14ac:dyDescent="0.3">
      <c r="C1453" s="1"/>
      <c r="D1453" s="21" t="s">
        <v>6998</v>
      </c>
      <c r="E1453" s="21" t="s">
        <v>585</v>
      </c>
      <c r="F1453" s="21" t="s">
        <v>6999</v>
      </c>
      <c r="G1453" s="21" t="s">
        <v>7000</v>
      </c>
      <c r="H1453" s="21" t="s">
        <v>7001</v>
      </c>
    </row>
    <row r="1454" spans="3:8" ht="19.8" customHeight="1" x14ac:dyDescent="0.3">
      <c r="C1454" s="1"/>
      <c r="D1454" s="21" t="s">
        <v>7002</v>
      </c>
      <c r="E1454" s="21" t="s">
        <v>1286</v>
      </c>
      <c r="F1454" s="21" t="s">
        <v>7003</v>
      </c>
      <c r="G1454" s="21" t="s">
        <v>7004</v>
      </c>
      <c r="H1454" s="21" t="s">
        <v>7005</v>
      </c>
    </row>
    <row r="1455" spans="3:8" ht="19.8" customHeight="1" x14ac:dyDescent="0.3">
      <c r="C1455" s="1"/>
      <c r="D1455" s="21" t="s">
        <v>7006</v>
      </c>
      <c r="E1455" s="21" t="s">
        <v>7007</v>
      </c>
      <c r="F1455" s="21" t="s">
        <v>7008</v>
      </c>
      <c r="G1455" s="21" t="s">
        <v>7009</v>
      </c>
      <c r="H1455" s="21" t="s">
        <v>7010</v>
      </c>
    </row>
    <row r="1456" spans="3:8" ht="19.8" customHeight="1" x14ac:dyDescent="0.3">
      <c r="C1456" s="1"/>
      <c r="D1456" s="21" t="s">
        <v>7011</v>
      </c>
      <c r="E1456" s="21" t="s">
        <v>5032</v>
      </c>
      <c r="F1456" s="21" t="s">
        <v>7012</v>
      </c>
      <c r="G1456" s="21" t="s">
        <v>7013</v>
      </c>
      <c r="H1456" s="21" t="s">
        <v>7014</v>
      </c>
    </row>
    <row r="1457" spans="3:8" ht="19.8" customHeight="1" x14ac:dyDescent="0.3">
      <c r="C1457" s="1"/>
      <c r="D1457" s="21" t="s">
        <v>7015</v>
      </c>
      <c r="E1457" s="21" t="s">
        <v>7016</v>
      </c>
      <c r="F1457" s="21" t="s">
        <v>7017</v>
      </c>
      <c r="G1457" s="21" t="s">
        <v>7018</v>
      </c>
      <c r="H1457" s="21" t="s">
        <v>7019</v>
      </c>
    </row>
    <row r="1458" spans="3:8" ht="19.8" customHeight="1" x14ac:dyDescent="0.3">
      <c r="C1458" s="1"/>
      <c r="D1458" s="21" t="s">
        <v>7020</v>
      </c>
      <c r="E1458" s="21" t="s">
        <v>5042</v>
      </c>
      <c r="F1458" s="21" t="s">
        <v>7021</v>
      </c>
      <c r="G1458" s="21" t="s">
        <v>7022</v>
      </c>
      <c r="H1458" s="21" t="s">
        <v>7023</v>
      </c>
    </row>
    <row r="1459" spans="3:8" ht="19.8" customHeight="1" x14ac:dyDescent="0.3">
      <c r="C1459" s="1"/>
      <c r="D1459" s="21" t="s">
        <v>7024</v>
      </c>
      <c r="E1459" s="21" t="s">
        <v>5379</v>
      </c>
      <c r="F1459" s="21" t="s">
        <v>7025</v>
      </c>
      <c r="G1459" s="21" t="s">
        <v>7026</v>
      </c>
      <c r="H1459" s="21" t="s">
        <v>7027</v>
      </c>
    </row>
    <row r="1460" spans="3:8" ht="19.8" customHeight="1" x14ac:dyDescent="0.3">
      <c r="C1460" s="1"/>
      <c r="D1460" s="21" t="s">
        <v>7028</v>
      </c>
      <c r="E1460" s="21" t="s">
        <v>7029</v>
      </c>
      <c r="F1460" s="21" t="s">
        <v>7030</v>
      </c>
      <c r="G1460" s="21" t="s">
        <v>7031</v>
      </c>
      <c r="H1460" s="21" t="s">
        <v>7032</v>
      </c>
    </row>
    <row r="1461" spans="3:8" ht="19.8" customHeight="1" x14ac:dyDescent="0.3">
      <c r="C1461" s="1"/>
      <c r="D1461" s="21" t="s">
        <v>7033</v>
      </c>
      <c r="E1461" s="21" t="s">
        <v>7034</v>
      </c>
      <c r="F1461" s="21" t="s">
        <v>7035</v>
      </c>
      <c r="G1461" s="21" t="s">
        <v>7036</v>
      </c>
      <c r="H1461" s="21" t="s">
        <v>7037</v>
      </c>
    </row>
    <row r="1462" spans="3:8" ht="19.8" customHeight="1" x14ac:dyDescent="0.3">
      <c r="C1462" s="1"/>
      <c r="D1462" s="21" t="s">
        <v>7038</v>
      </c>
      <c r="E1462" s="21" t="s">
        <v>7039</v>
      </c>
      <c r="F1462" s="21" t="s">
        <v>7040</v>
      </c>
      <c r="G1462" s="21" t="s">
        <v>7041</v>
      </c>
      <c r="H1462" s="21" t="s">
        <v>7042</v>
      </c>
    </row>
    <row r="1463" spans="3:8" ht="19.8" customHeight="1" x14ac:dyDescent="0.3">
      <c r="C1463" s="1"/>
      <c r="D1463" s="21" t="s">
        <v>7043</v>
      </c>
      <c r="E1463" s="21" t="s">
        <v>4732</v>
      </c>
      <c r="F1463" s="21" t="s">
        <v>7044</v>
      </c>
      <c r="G1463" s="21" t="s">
        <v>7045</v>
      </c>
      <c r="H1463" s="21" t="s">
        <v>7046</v>
      </c>
    </row>
    <row r="1464" spans="3:8" ht="19.8" customHeight="1" x14ac:dyDescent="0.3">
      <c r="C1464" s="1"/>
      <c r="D1464" s="21" t="s">
        <v>7047</v>
      </c>
      <c r="E1464" s="21" t="s">
        <v>3051</v>
      </c>
      <c r="F1464" s="21" t="s">
        <v>7048</v>
      </c>
      <c r="G1464" s="21" t="s">
        <v>7049</v>
      </c>
      <c r="H1464" s="21" t="s">
        <v>7050</v>
      </c>
    </row>
    <row r="1465" spans="3:8" ht="19.8" customHeight="1" x14ac:dyDescent="0.3">
      <c r="C1465" s="1"/>
      <c r="D1465" s="21" t="s">
        <v>7051</v>
      </c>
      <c r="E1465" s="21" t="s">
        <v>7052</v>
      </c>
      <c r="F1465" s="21" t="s">
        <v>7053</v>
      </c>
      <c r="G1465" s="21" t="s">
        <v>7054</v>
      </c>
      <c r="H1465" s="21" t="s">
        <v>7055</v>
      </c>
    </row>
    <row r="1466" spans="3:8" ht="19.8" customHeight="1" x14ac:dyDescent="0.3">
      <c r="C1466" s="1"/>
      <c r="D1466" s="21" t="s">
        <v>7056</v>
      </c>
      <c r="E1466" s="21" t="s">
        <v>3399</v>
      </c>
      <c r="F1466" s="21" t="s">
        <v>7057</v>
      </c>
      <c r="G1466" s="21" t="s">
        <v>7058</v>
      </c>
      <c r="H1466" s="21" t="s">
        <v>7059</v>
      </c>
    </row>
    <row r="1467" spans="3:8" ht="19.8" customHeight="1" x14ac:dyDescent="0.3">
      <c r="C1467" s="1"/>
      <c r="D1467" s="21" t="s">
        <v>7060</v>
      </c>
      <c r="E1467" s="21" t="s">
        <v>3738</v>
      </c>
      <c r="F1467" s="21" t="s">
        <v>7061</v>
      </c>
      <c r="G1467" s="21" t="s">
        <v>7062</v>
      </c>
      <c r="H1467" s="21" t="s">
        <v>7063</v>
      </c>
    </row>
    <row r="1468" spans="3:8" ht="19.8" customHeight="1" x14ac:dyDescent="0.3">
      <c r="C1468" s="1"/>
      <c r="D1468" s="21" t="s">
        <v>7064</v>
      </c>
      <c r="E1468" s="21" t="s">
        <v>7065</v>
      </c>
      <c r="F1468" s="21" t="s">
        <v>7066</v>
      </c>
      <c r="G1468" s="21" t="s">
        <v>7067</v>
      </c>
      <c r="H1468" s="21" t="s">
        <v>7068</v>
      </c>
    </row>
    <row r="1469" spans="3:8" ht="19.8" customHeight="1" x14ac:dyDescent="0.3">
      <c r="C1469" s="1"/>
      <c r="D1469" s="21" t="s">
        <v>7069</v>
      </c>
      <c r="E1469" s="21" t="s">
        <v>7070</v>
      </c>
      <c r="F1469" s="21" t="s">
        <v>7071</v>
      </c>
      <c r="G1469" s="21" t="s">
        <v>7072</v>
      </c>
      <c r="H1469" s="21" t="s">
        <v>7073</v>
      </c>
    </row>
    <row r="1470" spans="3:8" ht="19.8" customHeight="1" x14ac:dyDescent="0.3">
      <c r="C1470" s="1"/>
      <c r="D1470" s="21" t="s">
        <v>7074</v>
      </c>
      <c r="E1470" s="21" t="s">
        <v>7075</v>
      </c>
      <c r="F1470" s="21" t="s">
        <v>7076</v>
      </c>
      <c r="G1470" s="21" t="s">
        <v>7077</v>
      </c>
      <c r="H1470" s="21" t="s">
        <v>7078</v>
      </c>
    </row>
    <row r="1471" spans="3:8" ht="19.8" customHeight="1" x14ac:dyDescent="0.3">
      <c r="C1471" s="1"/>
      <c r="D1471" s="21" t="s">
        <v>7079</v>
      </c>
      <c r="E1471" s="21" t="s">
        <v>7080</v>
      </c>
      <c r="F1471" s="21" t="s">
        <v>7081</v>
      </c>
      <c r="G1471" s="21" t="s">
        <v>7082</v>
      </c>
      <c r="H1471" s="21" t="s">
        <v>7083</v>
      </c>
    </row>
    <row r="1472" spans="3:8" ht="19.8" customHeight="1" x14ac:dyDescent="0.3">
      <c r="C1472" s="1"/>
      <c r="D1472" s="21" t="s">
        <v>7084</v>
      </c>
      <c r="E1472" s="21" t="s">
        <v>7085</v>
      </c>
      <c r="F1472" s="21" t="s">
        <v>7086</v>
      </c>
      <c r="G1472" s="21" t="s">
        <v>7087</v>
      </c>
      <c r="H1472" s="21" t="s">
        <v>7088</v>
      </c>
    </row>
    <row r="1473" spans="3:8" ht="19.8" customHeight="1" x14ac:dyDescent="0.3">
      <c r="C1473" s="1"/>
      <c r="D1473" s="21" t="s">
        <v>7089</v>
      </c>
      <c r="E1473" s="21" t="s">
        <v>336</v>
      </c>
      <c r="F1473" s="21" t="s">
        <v>7090</v>
      </c>
      <c r="G1473" s="21" t="s">
        <v>7091</v>
      </c>
      <c r="H1473" s="21" t="s">
        <v>7092</v>
      </c>
    </row>
    <row r="1474" spans="3:8" ht="19.8" customHeight="1" x14ac:dyDescent="0.3">
      <c r="C1474" s="1"/>
      <c r="D1474" s="21" t="s">
        <v>7093</v>
      </c>
      <c r="E1474" s="21" t="s">
        <v>2759</v>
      </c>
      <c r="F1474" s="21" t="s">
        <v>7094</v>
      </c>
      <c r="G1474" s="21" t="s">
        <v>7095</v>
      </c>
      <c r="H1474" s="21" t="s">
        <v>7096</v>
      </c>
    </row>
    <row r="1475" spans="3:8" ht="19.8" customHeight="1" x14ac:dyDescent="0.3">
      <c r="C1475" s="1"/>
      <c r="D1475" s="21" t="s">
        <v>7097</v>
      </c>
      <c r="E1475" s="21" t="s">
        <v>7098</v>
      </c>
      <c r="F1475" s="21" t="s">
        <v>7099</v>
      </c>
      <c r="G1475" s="21" t="s">
        <v>7100</v>
      </c>
      <c r="H1475" s="21" t="s">
        <v>7101</v>
      </c>
    </row>
    <row r="1476" spans="3:8" ht="19.8" customHeight="1" x14ac:dyDescent="0.3">
      <c r="C1476" s="1"/>
      <c r="D1476" s="21" t="s">
        <v>7102</v>
      </c>
      <c r="E1476" s="21" t="s">
        <v>7103</v>
      </c>
      <c r="F1476" s="21" t="s">
        <v>7104</v>
      </c>
      <c r="G1476" s="21" t="s">
        <v>7105</v>
      </c>
      <c r="H1476" s="21" t="s">
        <v>7106</v>
      </c>
    </row>
    <row r="1477" spans="3:8" ht="19.8" customHeight="1" x14ac:dyDescent="0.3">
      <c r="C1477" s="1"/>
      <c r="D1477" s="21" t="s">
        <v>7107</v>
      </c>
      <c r="E1477" s="21" t="s">
        <v>7108</v>
      </c>
      <c r="F1477" s="21" t="s">
        <v>7109</v>
      </c>
      <c r="G1477" s="21" t="s">
        <v>7110</v>
      </c>
      <c r="H1477" s="21" t="s">
        <v>7111</v>
      </c>
    </row>
    <row r="1478" spans="3:8" ht="19.8" customHeight="1" x14ac:dyDescent="0.3">
      <c r="C1478" s="1"/>
      <c r="D1478" s="21" t="s">
        <v>7112</v>
      </c>
      <c r="E1478" s="21" t="s">
        <v>2779</v>
      </c>
      <c r="F1478" s="21" t="s">
        <v>7113</v>
      </c>
      <c r="G1478" s="21" t="s">
        <v>7114</v>
      </c>
      <c r="H1478" s="21" t="s">
        <v>7115</v>
      </c>
    </row>
    <row r="1479" spans="3:8" ht="19.8" customHeight="1" x14ac:dyDescent="0.3">
      <c r="C1479" s="1"/>
      <c r="D1479" s="21" t="s">
        <v>7116</v>
      </c>
      <c r="E1479" s="21" t="s">
        <v>7117</v>
      </c>
      <c r="F1479" s="21" t="s">
        <v>7118</v>
      </c>
      <c r="G1479" s="21" t="s">
        <v>7119</v>
      </c>
      <c r="H1479" s="21" t="s">
        <v>7120</v>
      </c>
    </row>
    <row r="1480" spans="3:8" ht="19.8" customHeight="1" x14ac:dyDescent="0.3">
      <c r="C1480" s="1"/>
      <c r="D1480" s="21" t="s">
        <v>7121</v>
      </c>
      <c r="E1480" s="21" t="s">
        <v>2789</v>
      </c>
      <c r="F1480" s="21" t="s">
        <v>7122</v>
      </c>
      <c r="G1480" s="21" t="s">
        <v>7123</v>
      </c>
      <c r="H1480" s="21" t="s">
        <v>7124</v>
      </c>
    </row>
    <row r="1481" spans="3:8" ht="19.8" customHeight="1" x14ac:dyDescent="0.3">
      <c r="C1481" s="1"/>
      <c r="D1481" s="21" t="s">
        <v>7125</v>
      </c>
      <c r="E1481" s="21" t="s">
        <v>376</v>
      </c>
      <c r="F1481" s="21" t="s">
        <v>7126</v>
      </c>
      <c r="G1481" s="21" t="s">
        <v>7127</v>
      </c>
      <c r="H1481" s="21" t="s">
        <v>7128</v>
      </c>
    </row>
    <row r="1482" spans="3:8" ht="19.8" customHeight="1" x14ac:dyDescent="0.3">
      <c r="C1482" s="1"/>
      <c r="D1482" s="21" t="s">
        <v>7129</v>
      </c>
      <c r="E1482" s="21" t="s">
        <v>7130</v>
      </c>
      <c r="F1482" s="21" t="s">
        <v>7131</v>
      </c>
      <c r="G1482" s="21" t="s">
        <v>7132</v>
      </c>
      <c r="H1482" s="21" t="s">
        <v>7133</v>
      </c>
    </row>
    <row r="1483" spans="3:8" ht="19.8" customHeight="1" x14ac:dyDescent="0.3">
      <c r="C1483" s="1"/>
      <c r="D1483" s="21" t="s">
        <v>7134</v>
      </c>
      <c r="E1483" s="21" t="s">
        <v>7135</v>
      </c>
      <c r="F1483" s="21" t="s">
        <v>7136</v>
      </c>
      <c r="G1483" s="21" t="s">
        <v>7137</v>
      </c>
      <c r="H1483" s="21" t="s">
        <v>7138</v>
      </c>
    </row>
    <row r="1484" spans="3:8" ht="19.8" customHeight="1" x14ac:dyDescent="0.3">
      <c r="C1484" s="1"/>
      <c r="D1484" s="21" t="s">
        <v>7139</v>
      </c>
      <c r="E1484" s="21" t="s">
        <v>2466</v>
      </c>
      <c r="F1484" s="21" t="s">
        <v>7140</v>
      </c>
      <c r="G1484" s="21" t="s">
        <v>7141</v>
      </c>
      <c r="H1484" s="21" t="s">
        <v>7142</v>
      </c>
    </row>
    <row r="1485" spans="3:8" ht="19.8" customHeight="1" x14ac:dyDescent="0.3">
      <c r="C1485" s="1"/>
      <c r="D1485" s="21" t="s">
        <v>7143</v>
      </c>
      <c r="E1485" s="21" t="s">
        <v>7144</v>
      </c>
      <c r="F1485" s="21" t="s">
        <v>7145</v>
      </c>
      <c r="G1485" s="21" t="s">
        <v>7146</v>
      </c>
      <c r="H1485" s="21" t="s">
        <v>7147</v>
      </c>
    </row>
    <row r="1486" spans="3:8" ht="19.8" customHeight="1" x14ac:dyDescent="0.3">
      <c r="C1486" s="1"/>
      <c r="D1486" s="21" t="s">
        <v>7148</v>
      </c>
      <c r="E1486" s="21" t="s">
        <v>7149</v>
      </c>
      <c r="F1486" s="21" t="s">
        <v>7150</v>
      </c>
      <c r="G1486" s="21" t="s">
        <v>7151</v>
      </c>
      <c r="H1486" s="21" t="s">
        <v>7152</v>
      </c>
    </row>
    <row r="1487" spans="3:8" ht="19.8" customHeight="1" x14ac:dyDescent="0.3">
      <c r="C1487" s="1"/>
      <c r="D1487" s="21" t="s">
        <v>7153</v>
      </c>
      <c r="E1487" s="21" t="s">
        <v>4847</v>
      </c>
      <c r="F1487" s="21" t="s">
        <v>7154</v>
      </c>
      <c r="G1487" s="21" t="s">
        <v>7155</v>
      </c>
      <c r="H1487" s="21" t="s">
        <v>7156</v>
      </c>
    </row>
    <row r="1488" spans="3:8" ht="19.8" customHeight="1" x14ac:dyDescent="0.3">
      <c r="C1488" s="1"/>
      <c r="D1488" s="21" t="s">
        <v>7157</v>
      </c>
      <c r="E1488" s="21" t="s">
        <v>7158</v>
      </c>
      <c r="F1488" s="21" t="s">
        <v>7159</v>
      </c>
      <c r="G1488" s="21" t="s">
        <v>7160</v>
      </c>
      <c r="H1488" s="21" t="s">
        <v>7161</v>
      </c>
    </row>
    <row r="1489" spans="3:8" ht="19.8" customHeight="1" x14ac:dyDescent="0.3">
      <c r="C1489" s="1"/>
      <c r="D1489" s="21" t="s">
        <v>7162</v>
      </c>
      <c r="E1489" s="21" t="s">
        <v>7163</v>
      </c>
      <c r="F1489" s="21" t="s">
        <v>7164</v>
      </c>
      <c r="G1489" s="21" t="s">
        <v>7165</v>
      </c>
      <c r="H1489" s="21" t="s">
        <v>7166</v>
      </c>
    </row>
    <row r="1490" spans="3:8" ht="19.8" customHeight="1" x14ac:dyDescent="0.3">
      <c r="C1490" s="1"/>
      <c r="D1490" s="21" t="s">
        <v>7167</v>
      </c>
      <c r="E1490" s="21" t="s">
        <v>7168</v>
      </c>
      <c r="F1490" s="21" t="s">
        <v>7169</v>
      </c>
      <c r="G1490" s="21" t="s">
        <v>7170</v>
      </c>
      <c r="H1490" s="21" t="s">
        <v>7171</v>
      </c>
    </row>
    <row r="1491" spans="3:8" ht="19.8" customHeight="1" x14ac:dyDescent="0.3">
      <c r="C1491" s="1"/>
      <c r="D1491" s="21" t="s">
        <v>7172</v>
      </c>
      <c r="E1491" s="21" t="s">
        <v>7173</v>
      </c>
      <c r="F1491" s="21" t="s">
        <v>7174</v>
      </c>
      <c r="G1491" s="21" t="s">
        <v>7175</v>
      </c>
      <c r="H1491" s="21" t="s">
        <v>7176</v>
      </c>
    </row>
    <row r="1492" spans="3:8" ht="19.8" customHeight="1" x14ac:dyDescent="0.3">
      <c r="C1492" s="1"/>
      <c r="D1492" s="21" t="s">
        <v>7177</v>
      </c>
      <c r="E1492" s="21" t="s">
        <v>7178</v>
      </c>
      <c r="F1492" s="21" t="s">
        <v>7179</v>
      </c>
      <c r="G1492" s="21" t="s">
        <v>7180</v>
      </c>
      <c r="H1492" s="21" t="s">
        <v>7181</v>
      </c>
    </row>
    <row r="1493" spans="3:8" ht="19.8" customHeight="1" x14ac:dyDescent="0.3">
      <c r="C1493" s="1"/>
      <c r="D1493" s="21" t="s">
        <v>7182</v>
      </c>
      <c r="E1493" s="21" t="s">
        <v>7183</v>
      </c>
      <c r="F1493" s="21" t="s">
        <v>7184</v>
      </c>
      <c r="G1493" s="21" t="s">
        <v>7185</v>
      </c>
      <c r="H1493" s="21" t="s">
        <v>7186</v>
      </c>
    </row>
    <row r="1494" spans="3:8" ht="19.8" customHeight="1" x14ac:dyDescent="0.3">
      <c r="C1494" s="1"/>
      <c r="D1494" s="21" t="s">
        <v>7187</v>
      </c>
      <c r="E1494" s="21" t="s">
        <v>7188</v>
      </c>
      <c r="F1494" s="21" t="s">
        <v>7189</v>
      </c>
      <c r="G1494" s="21" t="s">
        <v>7190</v>
      </c>
      <c r="H1494" s="21" t="s">
        <v>7191</v>
      </c>
    </row>
    <row r="1495" spans="3:8" ht="19.8" customHeight="1" x14ac:dyDescent="0.3">
      <c r="C1495" s="1"/>
      <c r="D1495" s="21" t="s">
        <v>7192</v>
      </c>
      <c r="E1495" s="21" t="s">
        <v>7193</v>
      </c>
      <c r="F1495" s="21" t="s">
        <v>7194</v>
      </c>
      <c r="G1495" s="21" t="s">
        <v>7195</v>
      </c>
      <c r="H1495" s="21" t="s">
        <v>7196</v>
      </c>
    </row>
    <row r="1496" spans="3:8" ht="19.8" customHeight="1" x14ac:dyDescent="0.3">
      <c r="C1496" s="1"/>
      <c r="D1496" s="21" t="s">
        <v>7197</v>
      </c>
      <c r="E1496" s="21" t="s">
        <v>1836</v>
      </c>
      <c r="F1496" s="21" t="s">
        <v>7198</v>
      </c>
      <c r="G1496" s="21" t="s">
        <v>7199</v>
      </c>
      <c r="H1496" s="21" t="s">
        <v>7200</v>
      </c>
    </row>
    <row r="1497" spans="3:8" ht="19.8" customHeight="1" x14ac:dyDescent="0.3">
      <c r="C1497" s="1"/>
      <c r="D1497" s="21" t="s">
        <v>7201</v>
      </c>
      <c r="E1497" s="21" t="s">
        <v>7202</v>
      </c>
      <c r="F1497" s="21" t="s">
        <v>7203</v>
      </c>
      <c r="G1497" s="21" t="s">
        <v>7204</v>
      </c>
      <c r="H1497" s="21" t="s">
        <v>7205</v>
      </c>
    </row>
    <row r="1498" spans="3:8" ht="19.8" customHeight="1" x14ac:dyDescent="0.3">
      <c r="C1498" s="1"/>
      <c r="D1498" s="21" t="s">
        <v>7206</v>
      </c>
      <c r="E1498" s="21" t="s">
        <v>6232</v>
      </c>
      <c r="F1498" s="21" t="s">
        <v>7207</v>
      </c>
      <c r="G1498" s="21" t="s">
        <v>7208</v>
      </c>
      <c r="H1498" s="21" t="s">
        <v>7209</v>
      </c>
    </row>
    <row r="1499" spans="3:8" ht="19.8" customHeight="1" x14ac:dyDescent="0.3">
      <c r="C1499" s="1"/>
      <c r="D1499" s="21" t="s">
        <v>7210</v>
      </c>
      <c r="E1499" s="21" t="s">
        <v>7211</v>
      </c>
      <c r="F1499" s="21" t="s">
        <v>7212</v>
      </c>
      <c r="G1499" s="21" t="s">
        <v>7213</v>
      </c>
      <c r="H1499" s="21" t="s">
        <v>7214</v>
      </c>
    </row>
    <row r="1500" spans="3:8" ht="19.8" customHeight="1" x14ac:dyDescent="0.3">
      <c r="C1500" s="1"/>
      <c r="D1500" s="21" t="s">
        <v>7215</v>
      </c>
      <c r="E1500" s="21" t="s">
        <v>7216</v>
      </c>
      <c r="F1500" s="21" t="s">
        <v>7217</v>
      </c>
      <c r="G1500" s="21" t="s">
        <v>7218</v>
      </c>
      <c r="H1500" s="21" t="s">
        <v>7219</v>
      </c>
    </row>
    <row r="1501" spans="3:8" ht="19.8" customHeight="1" x14ac:dyDescent="0.3">
      <c r="C1501" s="1"/>
      <c r="D1501" s="21" t="s">
        <v>7220</v>
      </c>
      <c r="E1501" s="21" t="s">
        <v>2204</v>
      </c>
      <c r="F1501" s="21" t="s">
        <v>7221</v>
      </c>
      <c r="G1501" s="21" t="s">
        <v>7222</v>
      </c>
      <c r="H1501" s="21" t="s">
        <v>7223</v>
      </c>
    </row>
    <row r="1502" spans="3:8" ht="19.8" customHeight="1" x14ac:dyDescent="0.3">
      <c r="C1502" s="1"/>
      <c r="D1502" s="21" t="s">
        <v>7224</v>
      </c>
      <c r="E1502" s="21" t="s">
        <v>2209</v>
      </c>
      <c r="F1502" s="21" t="s">
        <v>7225</v>
      </c>
      <c r="G1502" s="21" t="s">
        <v>7226</v>
      </c>
      <c r="H1502" s="21" t="s">
        <v>7227</v>
      </c>
    </row>
    <row r="1503" spans="3:8" ht="19.8" customHeight="1" x14ac:dyDescent="0.3">
      <c r="C1503" s="1"/>
      <c r="D1503" s="21" t="s">
        <v>7228</v>
      </c>
      <c r="E1503" s="21" t="s">
        <v>4248</v>
      </c>
      <c r="F1503" s="21" t="s">
        <v>7229</v>
      </c>
      <c r="G1503" s="21" t="s">
        <v>7230</v>
      </c>
      <c r="H1503" s="21" t="s">
        <v>7231</v>
      </c>
    </row>
    <row r="1504" spans="3:8" ht="19.8" customHeight="1" x14ac:dyDescent="0.3">
      <c r="C1504" s="1"/>
      <c r="D1504" s="21" t="s">
        <v>7232</v>
      </c>
      <c r="E1504" s="21" t="s">
        <v>4592</v>
      </c>
      <c r="F1504" s="21" t="s">
        <v>7233</v>
      </c>
      <c r="G1504" s="21" t="s">
        <v>7234</v>
      </c>
      <c r="H1504" s="21" t="s">
        <v>7235</v>
      </c>
    </row>
    <row r="1505" spans="3:8" ht="19.8" customHeight="1" x14ac:dyDescent="0.3">
      <c r="C1505" s="1"/>
      <c r="D1505" s="21" t="s">
        <v>7236</v>
      </c>
      <c r="E1505" s="21" t="s">
        <v>146</v>
      </c>
      <c r="F1505" s="21" t="s">
        <v>7237</v>
      </c>
      <c r="G1505" s="21" t="s">
        <v>7238</v>
      </c>
      <c r="H1505" s="21" t="s">
        <v>7239</v>
      </c>
    </row>
    <row r="1506" spans="3:8" ht="19.8" customHeight="1" x14ac:dyDescent="0.3">
      <c r="C1506" s="1"/>
      <c r="D1506" s="21" t="s">
        <v>7240</v>
      </c>
      <c r="E1506" s="21" t="s">
        <v>7241</v>
      </c>
      <c r="F1506" s="21" t="s">
        <v>7242</v>
      </c>
      <c r="G1506" s="21" t="s">
        <v>7243</v>
      </c>
      <c r="H1506" s="21" t="s">
        <v>7244</v>
      </c>
    </row>
    <row r="1507" spans="3:8" ht="19.8" customHeight="1" x14ac:dyDescent="0.3">
      <c r="C1507" s="1"/>
      <c r="D1507" s="21" t="s">
        <v>7245</v>
      </c>
      <c r="E1507" s="21" t="s">
        <v>7246</v>
      </c>
      <c r="F1507" s="21" t="s">
        <v>7247</v>
      </c>
      <c r="G1507" s="21" t="s">
        <v>7248</v>
      </c>
      <c r="H1507" s="21" t="s">
        <v>7249</v>
      </c>
    </row>
    <row r="1508" spans="3:8" ht="19.8" customHeight="1" x14ac:dyDescent="0.3">
      <c r="C1508" s="1"/>
      <c r="D1508" s="21" t="s">
        <v>7250</v>
      </c>
      <c r="E1508" s="21" t="s">
        <v>7251</v>
      </c>
      <c r="F1508" s="21" t="s">
        <v>7252</v>
      </c>
      <c r="G1508" s="21" t="s">
        <v>7253</v>
      </c>
      <c r="H1508" s="21" t="s">
        <v>7254</v>
      </c>
    </row>
    <row r="1509" spans="3:8" ht="19.8" customHeight="1" x14ac:dyDescent="0.3">
      <c r="C1509" s="1"/>
      <c r="D1509" s="21" t="s">
        <v>7255</v>
      </c>
      <c r="E1509" s="21" t="s">
        <v>7256</v>
      </c>
      <c r="F1509" s="21" t="s">
        <v>7257</v>
      </c>
      <c r="G1509" s="21" t="s">
        <v>7258</v>
      </c>
      <c r="H1509" s="21" t="s">
        <v>7259</v>
      </c>
    </row>
    <row r="1510" spans="3:8" ht="19.8" customHeight="1" x14ac:dyDescent="0.3">
      <c r="C1510" s="1"/>
      <c r="D1510" s="21" t="s">
        <v>7260</v>
      </c>
      <c r="E1510" s="21" t="s">
        <v>4282</v>
      </c>
      <c r="F1510" s="21" t="s">
        <v>7261</v>
      </c>
      <c r="G1510" s="21" t="s">
        <v>7262</v>
      </c>
      <c r="H1510" s="21" t="s">
        <v>7263</v>
      </c>
    </row>
    <row r="1511" spans="3:8" ht="19.8" customHeight="1" x14ac:dyDescent="0.3">
      <c r="C1511" s="1"/>
      <c r="D1511" s="21" t="s">
        <v>7264</v>
      </c>
      <c r="E1511" s="21" t="s">
        <v>1221</v>
      </c>
      <c r="F1511" s="21" t="s">
        <v>7265</v>
      </c>
      <c r="G1511" s="21" t="s">
        <v>7266</v>
      </c>
      <c r="H1511" s="21" t="s">
        <v>7267</v>
      </c>
    </row>
    <row r="1512" spans="3:8" ht="19.8" customHeight="1" x14ac:dyDescent="0.3">
      <c r="C1512" s="1"/>
      <c r="D1512" s="21" t="s">
        <v>7268</v>
      </c>
      <c r="E1512" s="21" t="s">
        <v>7269</v>
      </c>
      <c r="F1512" s="21" t="s">
        <v>7270</v>
      </c>
      <c r="G1512" s="21" t="s">
        <v>7271</v>
      </c>
      <c r="H1512" s="21" t="s">
        <v>7272</v>
      </c>
    </row>
    <row r="1513" spans="3:8" ht="19.8" customHeight="1" x14ac:dyDescent="0.3">
      <c r="C1513" s="1"/>
      <c r="D1513" s="21" t="s">
        <v>7273</v>
      </c>
      <c r="E1513" s="21" t="s">
        <v>7274</v>
      </c>
      <c r="F1513" s="21" t="s">
        <v>7275</v>
      </c>
      <c r="G1513" s="21" t="s">
        <v>7276</v>
      </c>
      <c r="H1513" s="21" t="s">
        <v>7277</v>
      </c>
    </row>
    <row r="1514" spans="3:8" ht="19.8" customHeight="1" x14ac:dyDescent="0.3">
      <c r="C1514" s="1"/>
      <c r="D1514" s="21" t="s">
        <v>7278</v>
      </c>
      <c r="E1514" s="21" t="s">
        <v>7279</v>
      </c>
      <c r="F1514" s="21" t="s">
        <v>7280</v>
      </c>
      <c r="G1514" s="21" t="s">
        <v>7281</v>
      </c>
      <c r="H1514" s="21" t="s">
        <v>7282</v>
      </c>
    </row>
    <row r="1515" spans="3:8" ht="19.8" customHeight="1" x14ac:dyDescent="0.3">
      <c r="C1515" s="1"/>
      <c r="D1515" s="21" t="s">
        <v>7283</v>
      </c>
      <c r="E1515" s="21" t="s">
        <v>7284</v>
      </c>
      <c r="F1515" s="21" t="s">
        <v>7285</v>
      </c>
      <c r="G1515" s="21" t="s">
        <v>7286</v>
      </c>
      <c r="H1515" s="21" t="s">
        <v>7287</v>
      </c>
    </row>
    <row r="1516" spans="3:8" ht="19.8" customHeight="1" x14ac:dyDescent="0.3">
      <c r="C1516" s="1"/>
      <c r="D1516" s="21" t="s">
        <v>7288</v>
      </c>
      <c r="E1516" s="21" t="s">
        <v>7289</v>
      </c>
      <c r="F1516" s="21" t="s">
        <v>7290</v>
      </c>
      <c r="G1516" s="21" t="s">
        <v>7291</v>
      </c>
      <c r="H1516" s="21" t="s">
        <v>7292</v>
      </c>
    </row>
    <row r="1517" spans="3:8" ht="19.8" customHeight="1" x14ac:dyDescent="0.3">
      <c r="C1517" s="1"/>
      <c r="D1517" s="21" t="s">
        <v>7293</v>
      </c>
      <c r="E1517" s="21" t="s">
        <v>7294</v>
      </c>
      <c r="F1517" s="21" t="s">
        <v>7295</v>
      </c>
      <c r="G1517" s="21" t="s">
        <v>7296</v>
      </c>
      <c r="H1517" s="21" t="s">
        <v>7297</v>
      </c>
    </row>
    <row r="1518" spans="3:8" ht="19.8" customHeight="1" x14ac:dyDescent="0.3">
      <c r="C1518" s="1"/>
      <c r="D1518" s="21" t="s">
        <v>7298</v>
      </c>
      <c r="E1518" s="21" t="s">
        <v>7299</v>
      </c>
      <c r="F1518" s="21" t="s">
        <v>7300</v>
      </c>
      <c r="G1518" s="21" t="s">
        <v>7301</v>
      </c>
      <c r="H1518" s="21" t="s">
        <v>7302</v>
      </c>
    </row>
    <row r="1519" spans="3:8" ht="19.8" customHeight="1" x14ac:dyDescent="0.3">
      <c r="C1519" s="1"/>
      <c r="D1519" s="21" t="s">
        <v>7303</v>
      </c>
      <c r="E1519" s="21" t="s">
        <v>7304</v>
      </c>
      <c r="F1519" s="21" t="s">
        <v>7305</v>
      </c>
      <c r="G1519" s="21" t="s">
        <v>7306</v>
      </c>
      <c r="H1519" s="21" t="s">
        <v>7307</v>
      </c>
    </row>
    <row r="1520" spans="3:8" ht="19.8" customHeight="1" x14ac:dyDescent="0.3">
      <c r="C1520" s="1"/>
      <c r="D1520" s="21" t="s">
        <v>7308</v>
      </c>
      <c r="E1520" s="21" t="s">
        <v>7309</v>
      </c>
      <c r="F1520" s="21" t="s">
        <v>7310</v>
      </c>
      <c r="G1520" s="21" t="s">
        <v>7311</v>
      </c>
      <c r="H1520" s="21" t="s">
        <v>7312</v>
      </c>
    </row>
    <row r="1521" spans="3:8" ht="19.8" customHeight="1" x14ac:dyDescent="0.3">
      <c r="C1521" s="1"/>
      <c r="D1521" s="21" t="s">
        <v>7313</v>
      </c>
      <c r="E1521" s="21" t="s">
        <v>7314</v>
      </c>
      <c r="F1521" s="21" t="s">
        <v>7315</v>
      </c>
      <c r="G1521" s="21" t="s">
        <v>7316</v>
      </c>
      <c r="H1521" s="21" t="s">
        <v>7317</v>
      </c>
    </row>
    <row r="1522" spans="3:8" ht="19.8" customHeight="1" x14ac:dyDescent="0.3">
      <c r="C1522" s="1"/>
      <c r="D1522" s="21" t="s">
        <v>7318</v>
      </c>
      <c r="E1522" s="21" t="s">
        <v>7319</v>
      </c>
      <c r="F1522" s="21" t="s">
        <v>7320</v>
      </c>
      <c r="G1522" s="21" t="s">
        <v>7321</v>
      </c>
      <c r="H1522" s="21" t="s">
        <v>7322</v>
      </c>
    </row>
    <row r="1523" spans="3:8" ht="19.8" customHeight="1" x14ac:dyDescent="0.3">
      <c r="C1523" s="1"/>
      <c r="D1523" s="21" t="s">
        <v>7323</v>
      </c>
      <c r="E1523" s="21" t="s">
        <v>7324</v>
      </c>
      <c r="F1523" s="21" t="s">
        <v>7325</v>
      </c>
      <c r="G1523" s="21" t="s">
        <v>7326</v>
      </c>
      <c r="H1523" s="21" t="s">
        <v>7327</v>
      </c>
    </row>
    <row r="1524" spans="3:8" ht="19.8" customHeight="1" x14ac:dyDescent="0.3">
      <c r="C1524" s="1"/>
      <c r="D1524" s="21" t="s">
        <v>7328</v>
      </c>
      <c r="E1524" s="21" t="s">
        <v>7329</v>
      </c>
      <c r="F1524" s="21" t="s">
        <v>7330</v>
      </c>
      <c r="G1524" s="21" t="s">
        <v>7331</v>
      </c>
      <c r="H1524" s="21" t="s">
        <v>7332</v>
      </c>
    </row>
    <row r="1525" spans="3:8" ht="19.8" customHeight="1" x14ac:dyDescent="0.3">
      <c r="C1525" s="1"/>
      <c r="D1525" s="21" t="s">
        <v>7333</v>
      </c>
      <c r="E1525" s="21" t="s">
        <v>4016</v>
      </c>
      <c r="F1525" s="21" t="s">
        <v>7334</v>
      </c>
      <c r="G1525" s="21" t="s">
        <v>7335</v>
      </c>
      <c r="H1525" s="21" t="s">
        <v>7336</v>
      </c>
    </row>
    <row r="1526" spans="3:8" ht="19.8" customHeight="1" x14ac:dyDescent="0.3">
      <c r="C1526" s="1"/>
      <c r="D1526" s="21" t="s">
        <v>7337</v>
      </c>
      <c r="E1526" s="21" t="s">
        <v>7338</v>
      </c>
      <c r="F1526" s="21" t="s">
        <v>7339</v>
      </c>
      <c r="G1526" s="21" t="s">
        <v>7340</v>
      </c>
      <c r="H1526" s="21" t="s">
        <v>7341</v>
      </c>
    </row>
    <row r="1527" spans="3:8" ht="19.8" customHeight="1" x14ac:dyDescent="0.3">
      <c r="C1527" s="1"/>
      <c r="D1527" s="21" t="s">
        <v>7342</v>
      </c>
      <c r="E1527" s="21" t="s">
        <v>7343</v>
      </c>
      <c r="F1527" s="21" t="s">
        <v>7344</v>
      </c>
      <c r="G1527" s="21" t="s">
        <v>7345</v>
      </c>
      <c r="H1527" s="21" t="s">
        <v>7346</v>
      </c>
    </row>
    <row r="1528" spans="3:8" ht="19.8" customHeight="1" x14ac:dyDescent="0.3">
      <c r="C1528" s="1"/>
      <c r="D1528" s="21" t="s">
        <v>7347</v>
      </c>
      <c r="E1528" s="21" t="s">
        <v>7348</v>
      </c>
      <c r="F1528" s="21" t="s">
        <v>7349</v>
      </c>
      <c r="G1528" s="21" t="s">
        <v>7350</v>
      </c>
      <c r="H1528" s="21" t="s">
        <v>7351</v>
      </c>
    </row>
    <row r="1529" spans="3:8" ht="19.8" customHeight="1" x14ac:dyDescent="0.3">
      <c r="C1529" s="1"/>
      <c r="D1529" s="21" t="s">
        <v>7352</v>
      </c>
      <c r="E1529" s="21" t="s">
        <v>7353</v>
      </c>
      <c r="F1529" s="21" t="s">
        <v>7354</v>
      </c>
      <c r="G1529" s="21" t="s">
        <v>7355</v>
      </c>
      <c r="H1529" s="21" t="s">
        <v>7356</v>
      </c>
    </row>
    <row r="1530" spans="3:8" ht="19.8" customHeight="1" x14ac:dyDescent="0.3">
      <c r="C1530" s="1"/>
      <c r="D1530" s="21" t="s">
        <v>7357</v>
      </c>
      <c r="E1530" s="21" t="s">
        <v>7358</v>
      </c>
      <c r="F1530" s="21" t="s">
        <v>7359</v>
      </c>
      <c r="G1530" s="21" t="s">
        <v>7360</v>
      </c>
      <c r="H1530" s="21" t="s">
        <v>7361</v>
      </c>
    </row>
    <row r="1531" spans="3:8" ht="19.8" customHeight="1" x14ac:dyDescent="0.3">
      <c r="C1531" s="1"/>
      <c r="D1531" s="21" t="s">
        <v>7362</v>
      </c>
      <c r="E1531" s="21" t="s">
        <v>7363</v>
      </c>
      <c r="F1531" s="21" t="s">
        <v>7364</v>
      </c>
      <c r="G1531" s="21" t="s">
        <v>7365</v>
      </c>
      <c r="H1531" s="21" t="s">
        <v>7366</v>
      </c>
    </row>
    <row r="1532" spans="3:8" ht="19.8" customHeight="1" x14ac:dyDescent="0.3">
      <c r="C1532" s="1"/>
      <c r="D1532" s="21" t="s">
        <v>7367</v>
      </c>
      <c r="E1532" s="21" t="s">
        <v>7368</v>
      </c>
      <c r="F1532" s="21" t="s">
        <v>7369</v>
      </c>
      <c r="G1532" s="21" t="s">
        <v>7370</v>
      </c>
      <c r="H1532" s="21" t="s">
        <v>7371</v>
      </c>
    </row>
    <row r="1533" spans="3:8" ht="19.8" customHeight="1" x14ac:dyDescent="0.3">
      <c r="C1533" s="1"/>
      <c r="D1533" s="21" t="s">
        <v>7372</v>
      </c>
      <c r="E1533" s="21" t="s">
        <v>982</v>
      </c>
      <c r="F1533" s="21" t="s">
        <v>7373</v>
      </c>
      <c r="G1533" s="21" t="s">
        <v>7374</v>
      </c>
      <c r="H1533" s="21" t="s">
        <v>7375</v>
      </c>
    </row>
    <row r="1534" spans="3:8" ht="19.8" customHeight="1" x14ac:dyDescent="0.3">
      <c r="C1534" s="1"/>
      <c r="D1534" s="21" t="s">
        <v>7376</v>
      </c>
      <c r="E1534" s="21" t="s">
        <v>7377</v>
      </c>
      <c r="F1534" s="21" t="s">
        <v>7378</v>
      </c>
      <c r="G1534" s="21" t="s">
        <v>7379</v>
      </c>
      <c r="H1534" s="21" t="s">
        <v>7380</v>
      </c>
    </row>
    <row r="1535" spans="3:8" ht="19.8" customHeight="1" x14ac:dyDescent="0.3">
      <c r="C1535" s="1"/>
      <c r="D1535" s="21" t="s">
        <v>7381</v>
      </c>
      <c r="E1535" s="21" t="s">
        <v>7382</v>
      </c>
      <c r="F1535" s="21" t="s">
        <v>7383</v>
      </c>
      <c r="G1535" s="21" t="s">
        <v>7384</v>
      </c>
      <c r="H1535" s="21" t="s">
        <v>7385</v>
      </c>
    </row>
    <row r="1536" spans="3:8" ht="19.8" customHeight="1" x14ac:dyDescent="0.3">
      <c r="C1536" s="1"/>
      <c r="D1536" s="21" t="s">
        <v>7386</v>
      </c>
      <c r="E1536" s="21" t="s">
        <v>301</v>
      </c>
      <c r="F1536" s="21" t="s">
        <v>7387</v>
      </c>
      <c r="G1536" s="21" t="s">
        <v>7388</v>
      </c>
      <c r="H1536" s="21" t="s">
        <v>7389</v>
      </c>
    </row>
    <row r="1537" spans="3:8" ht="19.8" customHeight="1" x14ac:dyDescent="0.3">
      <c r="C1537" s="1"/>
      <c r="D1537" s="21" t="s">
        <v>7390</v>
      </c>
      <c r="E1537" s="21" t="s">
        <v>306</v>
      </c>
      <c r="F1537" s="21" t="s">
        <v>7391</v>
      </c>
      <c r="G1537" s="21" t="s">
        <v>7392</v>
      </c>
      <c r="H1537" s="21" t="s">
        <v>7393</v>
      </c>
    </row>
    <row r="1538" spans="3:8" ht="19.8" customHeight="1" x14ac:dyDescent="0.3">
      <c r="C1538" s="1"/>
      <c r="D1538" s="21" t="s">
        <v>7394</v>
      </c>
      <c r="E1538" s="21" t="s">
        <v>6090</v>
      </c>
      <c r="F1538" s="21" t="s">
        <v>7395</v>
      </c>
      <c r="G1538" s="21" t="s">
        <v>7396</v>
      </c>
      <c r="H1538" s="21" t="s">
        <v>7397</v>
      </c>
    </row>
    <row r="1539" spans="3:8" ht="19.8" customHeight="1" x14ac:dyDescent="0.3">
      <c r="C1539" s="1"/>
      <c r="D1539" s="21" t="s">
        <v>7398</v>
      </c>
      <c r="E1539" s="21" t="s">
        <v>7399</v>
      </c>
      <c r="F1539" s="21" t="s">
        <v>7400</v>
      </c>
      <c r="G1539" s="21" t="s">
        <v>7401</v>
      </c>
      <c r="H1539" s="21" t="s">
        <v>7402</v>
      </c>
    </row>
    <row r="1540" spans="3:8" ht="19.8" customHeight="1" x14ac:dyDescent="0.3">
      <c r="C1540" s="1"/>
      <c r="D1540" s="21" t="s">
        <v>7403</v>
      </c>
      <c r="E1540" s="21" t="s">
        <v>7404</v>
      </c>
      <c r="F1540" s="21" t="s">
        <v>7405</v>
      </c>
      <c r="G1540" s="21" t="s">
        <v>7406</v>
      </c>
      <c r="H1540" s="21" t="s">
        <v>7407</v>
      </c>
    </row>
    <row r="1541" spans="3:8" ht="19.8" customHeight="1" x14ac:dyDescent="0.3">
      <c r="C1541" s="1"/>
      <c r="D1541" s="21" t="s">
        <v>7408</v>
      </c>
      <c r="E1541" s="21" t="s">
        <v>7409</v>
      </c>
      <c r="F1541" s="21" t="s">
        <v>7410</v>
      </c>
      <c r="G1541" s="21" t="s">
        <v>7411</v>
      </c>
      <c r="H1541" s="21" t="s">
        <v>7412</v>
      </c>
    </row>
    <row r="1542" spans="3:8" ht="19.8" customHeight="1" x14ac:dyDescent="0.3">
      <c r="C1542" s="1"/>
      <c r="D1542" s="21" t="s">
        <v>7413</v>
      </c>
      <c r="E1542" s="21" t="s">
        <v>7414</v>
      </c>
      <c r="F1542" s="21" t="s">
        <v>7415</v>
      </c>
      <c r="G1542" s="21" t="s">
        <v>7416</v>
      </c>
      <c r="H1542" s="21" t="s">
        <v>7417</v>
      </c>
    </row>
    <row r="1543" spans="3:8" ht="19.8" customHeight="1" x14ac:dyDescent="0.3">
      <c r="C1543" s="1"/>
      <c r="D1543" s="21" t="s">
        <v>7418</v>
      </c>
      <c r="E1543" s="21" t="s">
        <v>7419</v>
      </c>
      <c r="F1543" s="21" t="s">
        <v>7420</v>
      </c>
      <c r="G1543" s="21" t="s">
        <v>7421</v>
      </c>
      <c r="H1543" s="21" t="s">
        <v>7422</v>
      </c>
    </row>
    <row r="1544" spans="3:8" ht="19.8" customHeight="1" x14ac:dyDescent="0.3">
      <c r="C1544" s="1"/>
      <c r="D1544" s="21" t="s">
        <v>7423</v>
      </c>
      <c r="E1544" s="21" t="s">
        <v>7424</v>
      </c>
      <c r="F1544" s="21" t="s">
        <v>7425</v>
      </c>
      <c r="G1544" s="21" t="s">
        <v>7426</v>
      </c>
      <c r="H1544" s="21" t="s">
        <v>7427</v>
      </c>
    </row>
    <row r="1545" spans="3:8" ht="19.8" customHeight="1" x14ac:dyDescent="0.3">
      <c r="C1545" s="1"/>
      <c r="D1545" s="21" t="s">
        <v>7428</v>
      </c>
      <c r="E1545" s="21" t="s">
        <v>5457</v>
      </c>
      <c r="F1545" s="21" t="s">
        <v>7429</v>
      </c>
      <c r="G1545" s="21" t="s">
        <v>7430</v>
      </c>
      <c r="H1545" s="21" t="s">
        <v>7431</v>
      </c>
    </row>
    <row r="1546" spans="3:8" ht="19.8" customHeight="1" x14ac:dyDescent="0.3">
      <c r="C1546" s="1"/>
      <c r="D1546" s="21" t="s">
        <v>7432</v>
      </c>
      <c r="E1546" s="21" t="s">
        <v>7433</v>
      </c>
      <c r="F1546" s="21" t="s">
        <v>7434</v>
      </c>
      <c r="G1546" s="21" t="s">
        <v>7435</v>
      </c>
      <c r="H1546" s="21" t="s">
        <v>7436</v>
      </c>
    </row>
    <row r="1547" spans="3:8" ht="19.8" customHeight="1" x14ac:dyDescent="0.3">
      <c r="C1547" s="1"/>
      <c r="D1547" s="21" t="s">
        <v>7437</v>
      </c>
      <c r="E1547" s="21" t="s">
        <v>7438</v>
      </c>
      <c r="F1547" s="21" t="s">
        <v>7439</v>
      </c>
      <c r="G1547" s="21" t="s">
        <v>7440</v>
      </c>
      <c r="H1547" s="21" t="s">
        <v>7441</v>
      </c>
    </row>
    <row r="1548" spans="3:8" ht="19.8" customHeight="1" x14ac:dyDescent="0.3">
      <c r="C1548" s="1"/>
      <c r="D1548" s="21" t="s">
        <v>7442</v>
      </c>
      <c r="E1548" s="21" t="s">
        <v>4804</v>
      </c>
      <c r="F1548" s="21" t="s">
        <v>7443</v>
      </c>
      <c r="G1548" s="21" t="s">
        <v>7444</v>
      </c>
      <c r="H1548" s="21" t="s">
        <v>7445</v>
      </c>
    </row>
    <row r="1549" spans="3:8" ht="19.8" customHeight="1" x14ac:dyDescent="0.3">
      <c r="C1549" s="1"/>
      <c r="D1549" s="21" t="s">
        <v>7446</v>
      </c>
      <c r="E1549" s="21" t="s">
        <v>4809</v>
      </c>
      <c r="F1549" s="21" t="s">
        <v>7447</v>
      </c>
      <c r="G1549" s="21" t="s">
        <v>7448</v>
      </c>
      <c r="H1549" s="21" t="s">
        <v>7449</v>
      </c>
    </row>
    <row r="1550" spans="3:8" ht="19.8" customHeight="1" x14ac:dyDescent="0.3">
      <c r="C1550" s="1"/>
      <c r="D1550" s="21" t="s">
        <v>7450</v>
      </c>
      <c r="E1550" s="21" t="s">
        <v>4476</v>
      </c>
      <c r="F1550" s="21" t="s">
        <v>7451</v>
      </c>
      <c r="G1550" s="21" t="s">
        <v>7452</v>
      </c>
      <c r="H1550" s="21" t="s">
        <v>7453</v>
      </c>
    </row>
    <row r="1551" spans="3:8" ht="19.8" customHeight="1" x14ac:dyDescent="0.3">
      <c r="C1551" s="1"/>
      <c r="D1551" s="21" t="s">
        <v>7454</v>
      </c>
      <c r="E1551" s="21" t="s">
        <v>723</v>
      </c>
      <c r="F1551" s="21" t="s">
        <v>7455</v>
      </c>
      <c r="G1551" s="21" t="s">
        <v>7456</v>
      </c>
      <c r="H1551" s="21" t="s">
        <v>7457</v>
      </c>
    </row>
    <row r="1552" spans="3:8" ht="19.8" customHeight="1" x14ac:dyDescent="0.3">
      <c r="C1552" s="1"/>
      <c r="D1552" s="21" t="s">
        <v>7458</v>
      </c>
      <c r="E1552" s="21" t="s">
        <v>7459</v>
      </c>
      <c r="F1552" s="21" t="s">
        <v>7460</v>
      </c>
      <c r="G1552" s="21" t="s">
        <v>7461</v>
      </c>
      <c r="H1552" s="21" t="s">
        <v>7462</v>
      </c>
    </row>
    <row r="1553" spans="3:8" ht="19.8" customHeight="1" x14ac:dyDescent="0.3">
      <c r="C1553" s="1"/>
      <c r="D1553" s="21" t="s">
        <v>7463</v>
      </c>
      <c r="E1553" s="21" t="s">
        <v>7464</v>
      </c>
      <c r="F1553" s="21" t="s">
        <v>7465</v>
      </c>
      <c r="G1553" s="21" t="s">
        <v>7466</v>
      </c>
      <c r="H1553" s="21" t="s">
        <v>7467</v>
      </c>
    </row>
    <row r="1554" spans="3:8" ht="19.8" customHeight="1" x14ac:dyDescent="0.3">
      <c r="C1554" s="1"/>
      <c r="D1554" s="21" t="s">
        <v>7468</v>
      </c>
      <c r="E1554" s="21" t="s">
        <v>7469</v>
      </c>
      <c r="F1554" s="21" t="s">
        <v>7470</v>
      </c>
      <c r="G1554" s="21" t="s">
        <v>7471</v>
      </c>
      <c r="H1554" s="21" t="s">
        <v>7472</v>
      </c>
    </row>
    <row r="1555" spans="3:8" ht="19.8" customHeight="1" x14ac:dyDescent="0.3">
      <c r="C1555" s="1"/>
      <c r="D1555" s="21" t="s">
        <v>7473</v>
      </c>
      <c r="E1555" s="21" t="s">
        <v>7474</v>
      </c>
      <c r="F1555" s="21" t="s">
        <v>7475</v>
      </c>
      <c r="G1555" s="21" t="s">
        <v>7476</v>
      </c>
      <c r="H1555" s="21" t="s">
        <v>7477</v>
      </c>
    </row>
    <row r="1556" spans="3:8" ht="19.8" customHeight="1" x14ac:dyDescent="0.3">
      <c r="C1556" s="1"/>
      <c r="D1556" s="21" t="s">
        <v>7478</v>
      </c>
      <c r="E1556" s="21" t="s">
        <v>7479</v>
      </c>
      <c r="F1556" s="21" t="s">
        <v>7480</v>
      </c>
      <c r="G1556" s="21" t="s">
        <v>7481</v>
      </c>
      <c r="H1556" s="21" t="s">
        <v>7482</v>
      </c>
    </row>
    <row r="1557" spans="3:8" ht="19.8" customHeight="1" x14ac:dyDescent="0.3">
      <c r="C1557" s="1"/>
      <c r="D1557" s="21" t="s">
        <v>7483</v>
      </c>
      <c r="E1557" s="21" t="s">
        <v>7484</v>
      </c>
      <c r="F1557" s="21" t="s">
        <v>7485</v>
      </c>
      <c r="G1557" s="21" t="s">
        <v>7486</v>
      </c>
      <c r="H1557" s="21" t="s">
        <v>7487</v>
      </c>
    </row>
    <row r="1558" spans="3:8" ht="19.8" customHeight="1" x14ac:dyDescent="0.3">
      <c r="C1558" s="1"/>
      <c r="D1558" s="21" t="s">
        <v>7488</v>
      </c>
      <c r="E1558" s="21" t="s">
        <v>7489</v>
      </c>
      <c r="F1558" s="21" t="s">
        <v>7490</v>
      </c>
      <c r="G1558" s="21" t="s">
        <v>7491</v>
      </c>
      <c r="H1558" s="21" t="s">
        <v>7492</v>
      </c>
    </row>
    <row r="1559" spans="3:8" ht="19.8" customHeight="1" x14ac:dyDescent="0.3">
      <c r="C1559" s="1"/>
      <c r="D1559" s="21" t="s">
        <v>7493</v>
      </c>
      <c r="E1559" s="21" t="s">
        <v>763</v>
      </c>
      <c r="F1559" s="21" t="s">
        <v>7494</v>
      </c>
      <c r="G1559" s="21" t="s">
        <v>7495</v>
      </c>
      <c r="H1559" s="21" t="s">
        <v>7496</v>
      </c>
    </row>
    <row r="1560" spans="3:8" ht="19.8" customHeight="1" x14ac:dyDescent="0.3">
      <c r="C1560" s="1"/>
      <c r="D1560" s="21" t="s">
        <v>7497</v>
      </c>
      <c r="E1560" s="21" t="s">
        <v>7498</v>
      </c>
      <c r="F1560" s="21" t="s">
        <v>7499</v>
      </c>
      <c r="G1560" s="21" t="s">
        <v>7500</v>
      </c>
      <c r="H1560" s="21" t="s">
        <v>7501</v>
      </c>
    </row>
    <row r="1561" spans="3:8" ht="19.8" customHeight="1" x14ac:dyDescent="0.3">
      <c r="C1561" s="1"/>
      <c r="D1561" s="21" t="s">
        <v>7502</v>
      </c>
      <c r="E1561" s="21" t="s">
        <v>7503</v>
      </c>
      <c r="F1561" s="21" t="s">
        <v>7504</v>
      </c>
      <c r="G1561" s="21" t="s">
        <v>7505</v>
      </c>
      <c r="H1561" s="21" t="s">
        <v>7506</v>
      </c>
    </row>
    <row r="1562" spans="3:8" ht="19.8" customHeight="1" x14ac:dyDescent="0.3">
      <c r="C1562" s="1"/>
      <c r="D1562" s="21" t="s">
        <v>7507</v>
      </c>
      <c r="E1562" s="21" t="s">
        <v>7508</v>
      </c>
      <c r="F1562" s="21" t="s">
        <v>7509</v>
      </c>
      <c r="G1562" s="21" t="s">
        <v>7510</v>
      </c>
      <c r="H1562" s="21" t="s">
        <v>7511</v>
      </c>
    </row>
    <row r="1563" spans="3:8" ht="19.8" customHeight="1" x14ac:dyDescent="0.3">
      <c r="C1563" s="1"/>
      <c r="D1563" s="21" t="s">
        <v>7512</v>
      </c>
      <c r="E1563" s="21" t="s">
        <v>4875</v>
      </c>
      <c r="F1563" s="21" t="s">
        <v>7513</v>
      </c>
      <c r="G1563" s="21" t="s">
        <v>7514</v>
      </c>
      <c r="H1563" s="21" t="s">
        <v>7515</v>
      </c>
    </row>
    <row r="1564" spans="3:8" ht="19.8" customHeight="1" x14ac:dyDescent="0.3">
      <c r="C1564" s="1"/>
      <c r="D1564" s="21" t="s">
        <v>7516</v>
      </c>
      <c r="E1564" s="21" t="s">
        <v>7517</v>
      </c>
      <c r="F1564" s="21" t="s">
        <v>7518</v>
      </c>
      <c r="G1564" s="21" t="s">
        <v>7519</v>
      </c>
      <c r="H1564" s="21" t="s">
        <v>7520</v>
      </c>
    </row>
    <row r="1565" spans="3:8" ht="19.8" customHeight="1" x14ac:dyDescent="0.3">
      <c r="C1565" s="1"/>
      <c r="D1565" s="21" t="s">
        <v>7521</v>
      </c>
      <c r="E1565" s="21" t="s">
        <v>2864</v>
      </c>
      <c r="F1565" s="21" t="s">
        <v>7522</v>
      </c>
      <c r="G1565" s="21" t="s">
        <v>7523</v>
      </c>
      <c r="H1565" s="21" t="s">
        <v>7524</v>
      </c>
    </row>
    <row r="1566" spans="3:8" ht="19.8" customHeight="1" x14ac:dyDescent="0.3">
      <c r="C1566" s="1"/>
      <c r="D1566" s="21" t="s">
        <v>7525</v>
      </c>
      <c r="E1566" s="21" t="s">
        <v>1147</v>
      </c>
      <c r="F1566" s="21" t="s">
        <v>7526</v>
      </c>
      <c r="G1566" s="21" t="s">
        <v>7527</v>
      </c>
      <c r="H1566" s="21" t="s">
        <v>7528</v>
      </c>
    </row>
    <row r="1567" spans="3:8" ht="19.8" customHeight="1" x14ac:dyDescent="0.3">
      <c r="C1567" s="1"/>
      <c r="D1567" s="21" t="s">
        <v>7529</v>
      </c>
      <c r="E1567" s="21" t="s">
        <v>7530</v>
      </c>
      <c r="F1567" s="21" t="s">
        <v>7531</v>
      </c>
      <c r="G1567" s="21" t="s">
        <v>7532</v>
      </c>
      <c r="H1567" s="21" t="s">
        <v>7533</v>
      </c>
    </row>
    <row r="1568" spans="3:8" ht="19.8" customHeight="1" x14ac:dyDescent="0.3">
      <c r="C1568" s="1"/>
      <c r="D1568" s="21" t="s">
        <v>7534</v>
      </c>
      <c r="E1568" s="21" t="s">
        <v>7535</v>
      </c>
      <c r="F1568" s="21" t="s">
        <v>7536</v>
      </c>
      <c r="G1568" s="21" t="s">
        <v>7537</v>
      </c>
      <c r="H1568" s="21" t="s">
        <v>7538</v>
      </c>
    </row>
    <row r="1569" spans="3:8" ht="19.8" customHeight="1" x14ac:dyDescent="0.3">
      <c r="C1569" s="1"/>
      <c r="D1569" s="21" t="s">
        <v>7539</v>
      </c>
      <c r="E1569" s="21" t="s">
        <v>7540</v>
      </c>
      <c r="F1569" s="21" t="s">
        <v>7541</v>
      </c>
      <c r="G1569" s="21" t="s">
        <v>7542</v>
      </c>
      <c r="H1569" s="21" t="s">
        <v>7543</v>
      </c>
    </row>
    <row r="1570" spans="3:8" ht="19.8" customHeight="1" x14ac:dyDescent="0.3">
      <c r="C1570" s="1"/>
      <c r="D1570" s="21" t="s">
        <v>7544</v>
      </c>
      <c r="E1570" s="21" t="s">
        <v>7545</v>
      </c>
      <c r="F1570" s="21" t="s">
        <v>7546</v>
      </c>
      <c r="G1570" s="21" t="s">
        <v>7547</v>
      </c>
      <c r="H1570" s="21" t="s">
        <v>7548</v>
      </c>
    </row>
    <row r="1571" spans="3:8" ht="19.8" customHeight="1" x14ac:dyDescent="0.3">
      <c r="C1571" s="1"/>
      <c r="D1571" s="21" t="s">
        <v>7549</v>
      </c>
      <c r="E1571" s="21" t="s">
        <v>7550</v>
      </c>
      <c r="F1571" s="21" t="s">
        <v>7551</v>
      </c>
      <c r="G1571" s="21" t="s">
        <v>7552</v>
      </c>
      <c r="H1571" s="21" t="s">
        <v>7553</v>
      </c>
    </row>
    <row r="1572" spans="3:8" ht="19.8" customHeight="1" x14ac:dyDescent="0.3">
      <c r="C1572" s="1"/>
      <c r="D1572" s="21" t="s">
        <v>7554</v>
      </c>
      <c r="E1572" s="21" t="s">
        <v>3231</v>
      </c>
      <c r="F1572" s="21" t="s">
        <v>7555</v>
      </c>
      <c r="G1572" s="21" t="s">
        <v>7556</v>
      </c>
      <c r="H1572" s="21" t="s">
        <v>7557</v>
      </c>
    </row>
    <row r="1573" spans="3:8" ht="19.8" customHeight="1" x14ac:dyDescent="0.3">
      <c r="C1573" s="1"/>
      <c r="D1573" s="21" t="s">
        <v>7558</v>
      </c>
      <c r="E1573" s="21" t="s">
        <v>2558</v>
      </c>
      <c r="F1573" s="21" t="s">
        <v>7559</v>
      </c>
      <c r="G1573" s="21" t="s">
        <v>7560</v>
      </c>
      <c r="H1573" s="21" t="s">
        <v>7561</v>
      </c>
    </row>
    <row r="1574" spans="3:8" ht="19.8" customHeight="1" x14ac:dyDescent="0.3">
      <c r="C1574" s="1"/>
      <c r="D1574" s="21" t="s">
        <v>7562</v>
      </c>
      <c r="E1574" s="21" t="s">
        <v>7563</v>
      </c>
      <c r="F1574" s="21" t="s">
        <v>7564</v>
      </c>
      <c r="G1574" s="21" t="s">
        <v>7565</v>
      </c>
      <c r="H1574" s="21" t="s">
        <v>7566</v>
      </c>
    </row>
    <row r="1575" spans="3:8" ht="19.8" customHeight="1" x14ac:dyDescent="0.3">
      <c r="C1575" s="1"/>
      <c r="D1575" s="21" t="s">
        <v>7567</v>
      </c>
      <c r="E1575" s="21" t="s">
        <v>5265</v>
      </c>
      <c r="F1575" s="21" t="s">
        <v>7568</v>
      </c>
      <c r="G1575" s="21" t="s">
        <v>7569</v>
      </c>
      <c r="H1575" s="21" t="s">
        <v>7570</v>
      </c>
    </row>
    <row r="1576" spans="3:8" ht="19.8" customHeight="1" x14ac:dyDescent="0.3">
      <c r="C1576" s="1"/>
      <c r="D1576" s="21" t="s">
        <v>7571</v>
      </c>
      <c r="E1576" s="21" t="s">
        <v>7572</v>
      </c>
      <c r="F1576" s="21" t="s">
        <v>7573</v>
      </c>
      <c r="G1576" s="21" t="s">
        <v>7574</v>
      </c>
      <c r="H1576" s="21" t="s">
        <v>7575</v>
      </c>
    </row>
    <row r="1577" spans="3:8" ht="19.8" customHeight="1" x14ac:dyDescent="0.3">
      <c r="C1577" s="1"/>
      <c r="D1577" s="21" t="s">
        <v>7576</v>
      </c>
      <c r="E1577" s="21" t="s">
        <v>6273</v>
      </c>
      <c r="F1577" s="21" t="s">
        <v>7577</v>
      </c>
      <c r="G1577" s="21" t="s">
        <v>7578</v>
      </c>
      <c r="H1577" s="21" t="s">
        <v>7579</v>
      </c>
    </row>
    <row r="1578" spans="3:8" ht="19.8" customHeight="1" x14ac:dyDescent="0.3">
      <c r="C1578" s="1"/>
      <c r="D1578" s="21" t="s">
        <v>7580</v>
      </c>
      <c r="E1578" s="21" t="s">
        <v>7581</v>
      </c>
      <c r="F1578" s="21" t="s">
        <v>7582</v>
      </c>
      <c r="G1578" s="21" t="s">
        <v>7583</v>
      </c>
      <c r="H1578" s="21" t="s">
        <v>7584</v>
      </c>
    </row>
    <row r="1579" spans="3:8" ht="19.8" customHeight="1" x14ac:dyDescent="0.3">
      <c r="C1579" s="1"/>
      <c r="D1579" s="21" t="s">
        <v>7585</v>
      </c>
      <c r="E1579" s="21" t="s">
        <v>7586</v>
      </c>
      <c r="F1579" s="21" t="s">
        <v>7587</v>
      </c>
      <c r="G1579" s="21" t="s">
        <v>7588</v>
      </c>
      <c r="H1579" s="21" t="s">
        <v>7589</v>
      </c>
    </row>
    <row r="1580" spans="3:8" ht="19.8" customHeight="1" x14ac:dyDescent="0.3">
      <c r="C1580" s="1"/>
      <c r="D1580" s="21" t="s">
        <v>7590</v>
      </c>
      <c r="E1580" s="21" t="s">
        <v>7591</v>
      </c>
      <c r="F1580" s="21" t="s">
        <v>7592</v>
      </c>
      <c r="G1580" s="21" t="s">
        <v>7593</v>
      </c>
      <c r="H1580" s="21" t="s">
        <v>7594</v>
      </c>
    </row>
    <row r="1581" spans="3:8" ht="19.8" customHeight="1" x14ac:dyDescent="0.3">
      <c r="C1581" s="1"/>
      <c r="D1581" s="21" t="s">
        <v>7595</v>
      </c>
      <c r="E1581" s="21" t="s">
        <v>7596</v>
      </c>
      <c r="F1581" s="21" t="s">
        <v>7597</v>
      </c>
      <c r="G1581" s="21" t="s">
        <v>7598</v>
      </c>
      <c r="H1581" s="21" t="s">
        <v>7599</v>
      </c>
    </row>
    <row r="1582" spans="3:8" ht="19.8" customHeight="1" x14ac:dyDescent="0.3">
      <c r="C1582" s="1"/>
      <c r="D1582" s="21" t="s">
        <v>7600</v>
      </c>
      <c r="E1582" s="21" t="s">
        <v>7601</v>
      </c>
      <c r="F1582" s="21" t="s">
        <v>7602</v>
      </c>
      <c r="G1582" s="21" t="s">
        <v>7603</v>
      </c>
      <c r="H1582" s="21" t="s">
        <v>7604</v>
      </c>
    </row>
    <row r="1583" spans="3:8" ht="19.8" customHeight="1" x14ac:dyDescent="0.3">
      <c r="C1583" s="1"/>
      <c r="D1583" s="21" t="s">
        <v>7605</v>
      </c>
      <c r="E1583" s="21" t="s">
        <v>1231</v>
      </c>
      <c r="F1583" s="21" t="s">
        <v>7606</v>
      </c>
      <c r="G1583" s="21" t="s">
        <v>7607</v>
      </c>
      <c r="H1583" s="21" t="s">
        <v>7608</v>
      </c>
    </row>
    <row r="1584" spans="3:8" ht="19.8" customHeight="1" x14ac:dyDescent="0.3">
      <c r="C1584" s="1"/>
      <c r="D1584" s="21" t="s">
        <v>7609</v>
      </c>
      <c r="E1584" s="21" t="s">
        <v>7610</v>
      </c>
      <c r="F1584" s="21" t="s">
        <v>7611</v>
      </c>
      <c r="G1584" s="21" t="s">
        <v>7612</v>
      </c>
      <c r="H1584" s="21" t="s">
        <v>7613</v>
      </c>
    </row>
    <row r="1585" spans="3:8" ht="19.8" customHeight="1" x14ac:dyDescent="0.3">
      <c r="C1585" s="1"/>
      <c r="D1585" s="21" t="s">
        <v>7614</v>
      </c>
      <c r="E1585" s="21" t="s">
        <v>7615</v>
      </c>
      <c r="F1585" s="21" t="s">
        <v>7616</v>
      </c>
      <c r="G1585" s="21" t="s">
        <v>7617</v>
      </c>
      <c r="H1585" s="21" t="s">
        <v>7618</v>
      </c>
    </row>
    <row r="1586" spans="3:8" ht="19.8" customHeight="1" x14ac:dyDescent="0.3">
      <c r="C1586" s="1"/>
      <c r="D1586" s="21" t="s">
        <v>7619</v>
      </c>
      <c r="E1586" s="21" t="s">
        <v>7620</v>
      </c>
      <c r="F1586" s="21" t="s">
        <v>7621</v>
      </c>
      <c r="G1586" s="21" t="s">
        <v>7622</v>
      </c>
      <c r="H1586" s="21" t="s">
        <v>7623</v>
      </c>
    </row>
    <row r="1587" spans="3:8" ht="19.8" customHeight="1" x14ac:dyDescent="0.3">
      <c r="C1587" s="1"/>
      <c r="D1587" s="21" t="s">
        <v>7624</v>
      </c>
      <c r="E1587" s="21" t="s">
        <v>2628</v>
      </c>
      <c r="F1587" s="21" t="s">
        <v>7625</v>
      </c>
      <c r="G1587" s="21" t="s">
        <v>7626</v>
      </c>
      <c r="H1587" s="21" t="s">
        <v>7627</v>
      </c>
    </row>
    <row r="1588" spans="3:8" ht="19.8" customHeight="1" x14ac:dyDescent="0.3">
      <c r="C1588" s="1"/>
      <c r="D1588" s="21" t="s">
        <v>7628</v>
      </c>
      <c r="E1588" s="21" t="s">
        <v>7629</v>
      </c>
      <c r="F1588" s="21" t="s">
        <v>7630</v>
      </c>
      <c r="G1588" s="21" t="s">
        <v>7631</v>
      </c>
      <c r="H1588" s="21" t="s">
        <v>7632</v>
      </c>
    </row>
    <row r="1589" spans="3:8" ht="19.8" customHeight="1" x14ac:dyDescent="0.3">
      <c r="C1589" s="1"/>
      <c r="D1589" s="21" t="s">
        <v>7633</v>
      </c>
      <c r="E1589" s="21" t="s">
        <v>7634</v>
      </c>
      <c r="F1589" s="21" t="s">
        <v>7635</v>
      </c>
      <c r="G1589" s="21" t="s">
        <v>7636</v>
      </c>
      <c r="H1589" s="21" t="s">
        <v>7637</v>
      </c>
    </row>
    <row r="1590" spans="3:8" ht="19.8" customHeight="1" x14ac:dyDescent="0.3">
      <c r="C1590" s="1"/>
      <c r="D1590" s="21" t="s">
        <v>7638</v>
      </c>
      <c r="E1590" s="21" t="s">
        <v>4670</v>
      </c>
      <c r="F1590" s="21" t="s">
        <v>7639</v>
      </c>
      <c r="G1590" s="21" t="s">
        <v>7640</v>
      </c>
      <c r="H1590" s="21" t="s">
        <v>7641</v>
      </c>
    </row>
    <row r="1591" spans="3:8" ht="19.8" customHeight="1" x14ac:dyDescent="0.3">
      <c r="C1591" s="1"/>
      <c r="D1591" s="21" t="s">
        <v>7642</v>
      </c>
      <c r="E1591" s="21" t="s">
        <v>7643</v>
      </c>
      <c r="F1591" s="21" t="s">
        <v>7644</v>
      </c>
      <c r="G1591" s="21" t="s">
        <v>7645</v>
      </c>
      <c r="H1591" s="21" t="s">
        <v>7646</v>
      </c>
    </row>
    <row r="1592" spans="3:8" ht="19.8" customHeight="1" x14ac:dyDescent="0.3">
      <c r="C1592" s="1"/>
      <c r="D1592" s="21" t="s">
        <v>7647</v>
      </c>
      <c r="E1592" s="21" t="s">
        <v>1963</v>
      </c>
      <c r="F1592" s="21" t="s">
        <v>7648</v>
      </c>
      <c r="G1592" s="21" t="s">
        <v>7649</v>
      </c>
      <c r="H1592" s="21" t="s">
        <v>7650</v>
      </c>
    </row>
    <row r="1593" spans="3:8" ht="19.8" customHeight="1" x14ac:dyDescent="0.3">
      <c r="C1593" s="1"/>
      <c r="D1593" s="21" t="s">
        <v>7651</v>
      </c>
      <c r="E1593" s="21" t="s">
        <v>7652</v>
      </c>
      <c r="F1593" s="21" t="s">
        <v>7653</v>
      </c>
      <c r="G1593" s="21" t="s">
        <v>7654</v>
      </c>
      <c r="H1593" s="21" t="s">
        <v>7655</v>
      </c>
    </row>
    <row r="1594" spans="3:8" ht="19.8" customHeight="1" x14ac:dyDescent="0.3">
      <c r="C1594" s="1"/>
      <c r="D1594" s="21" t="s">
        <v>7656</v>
      </c>
      <c r="E1594" s="21" t="s">
        <v>7657</v>
      </c>
      <c r="F1594" s="21" t="s">
        <v>7658</v>
      </c>
      <c r="G1594" s="21" t="s">
        <v>7659</v>
      </c>
      <c r="H1594" s="21" t="s">
        <v>7660</v>
      </c>
    </row>
    <row r="1595" spans="3:8" ht="19.8" customHeight="1" x14ac:dyDescent="0.3">
      <c r="C1595" s="1"/>
      <c r="D1595" s="21" t="s">
        <v>7661</v>
      </c>
      <c r="E1595" s="21" t="s">
        <v>7662</v>
      </c>
      <c r="F1595" s="21" t="s">
        <v>7663</v>
      </c>
      <c r="G1595" s="21" t="s">
        <v>7664</v>
      </c>
      <c r="H1595" s="21" t="s">
        <v>7665</v>
      </c>
    </row>
    <row r="1596" spans="3:8" ht="19.8" customHeight="1" x14ac:dyDescent="0.3">
      <c r="C1596" s="1"/>
      <c r="D1596" s="21" t="s">
        <v>7666</v>
      </c>
      <c r="E1596" s="21" t="s">
        <v>4021</v>
      </c>
      <c r="F1596" s="21" t="s">
        <v>7667</v>
      </c>
      <c r="G1596" s="21" t="s">
        <v>7668</v>
      </c>
      <c r="H1596" s="21" t="s">
        <v>7669</v>
      </c>
    </row>
    <row r="1597" spans="3:8" ht="19.8" customHeight="1" x14ac:dyDescent="0.3">
      <c r="C1597" s="1"/>
      <c r="D1597" s="21" t="s">
        <v>7670</v>
      </c>
      <c r="E1597" s="21" t="s">
        <v>7671</v>
      </c>
      <c r="F1597" s="21" t="s">
        <v>7672</v>
      </c>
      <c r="G1597" s="21" t="s">
        <v>7673</v>
      </c>
      <c r="H1597" s="21" t="s">
        <v>7674</v>
      </c>
    </row>
    <row r="1598" spans="3:8" ht="19.8" customHeight="1" x14ac:dyDescent="0.3">
      <c r="C1598" s="1"/>
      <c r="D1598" s="21" t="s">
        <v>7675</v>
      </c>
      <c r="E1598" s="21" t="s">
        <v>7676</v>
      </c>
      <c r="F1598" s="21" t="s">
        <v>7677</v>
      </c>
      <c r="G1598" s="21" t="s">
        <v>7678</v>
      </c>
      <c r="H1598" s="21" t="s">
        <v>7679</v>
      </c>
    </row>
    <row r="1599" spans="3:8" ht="19.8" customHeight="1" x14ac:dyDescent="0.3">
      <c r="C1599" s="1"/>
      <c r="D1599" s="21" t="s">
        <v>7680</v>
      </c>
      <c r="E1599" s="21" t="s">
        <v>7681</v>
      </c>
      <c r="F1599" s="21" t="s">
        <v>7682</v>
      </c>
      <c r="G1599" s="21" t="s">
        <v>7683</v>
      </c>
      <c r="H1599" s="21" t="s">
        <v>7684</v>
      </c>
    </row>
    <row r="1600" spans="3:8" ht="19.8" customHeight="1" x14ac:dyDescent="0.3">
      <c r="C1600" s="1"/>
      <c r="D1600" s="21" t="s">
        <v>7685</v>
      </c>
      <c r="E1600" s="21" t="s">
        <v>7686</v>
      </c>
      <c r="F1600" s="21" t="s">
        <v>7687</v>
      </c>
      <c r="G1600" s="21" t="s">
        <v>7688</v>
      </c>
      <c r="H1600" s="21" t="s">
        <v>7689</v>
      </c>
    </row>
    <row r="1601" spans="3:8" ht="19.8" customHeight="1" x14ac:dyDescent="0.3">
      <c r="C1601" s="1"/>
      <c r="D1601" s="21" t="s">
        <v>7690</v>
      </c>
      <c r="E1601" s="21" t="s">
        <v>7691</v>
      </c>
      <c r="F1601" s="21" t="s">
        <v>7692</v>
      </c>
      <c r="G1601" s="21" t="s">
        <v>7693</v>
      </c>
      <c r="H1601" s="21" t="s">
        <v>7694</v>
      </c>
    </row>
    <row r="1602" spans="3:8" ht="19.8" customHeight="1" x14ac:dyDescent="0.3">
      <c r="C1602" s="1"/>
      <c r="D1602" s="21" t="s">
        <v>7695</v>
      </c>
      <c r="E1602" s="21" t="s">
        <v>4727</v>
      </c>
      <c r="F1602" s="21" t="s">
        <v>7696</v>
      </c>
      <c r="G1602" s="21" t="s">
        <v>7697</v>
      </c>
      <c r="H1602" s="21" t="s">
        <v>7698</v>
      </c>
    </row>
    <row r="1603" spans="3:8" ht="19.8" customHeight="1" x14ac:dyDescent="0.3">
      <c r="C1603" s="1"/>
      <c r="D1603" s="21" t="s">
        <v>7699</v>
      </c>
      <c r="E1603" s="21" t="s">
        <v>5399</v>
      </c>
      <c r="F1603" s="21" t="s">
        <v>7700</v>
      </c>
      <c r="G1603" s="21" t="s">
        <v>7701</v>
      </c>
      <c r="H1603" s="21" t="s">
        <v>7702</v>
      </c>
    </row>
    <row r="1604" spans="3:8" ht="19.8" customHeight="1" x14ac:dyDescent="0.3">
      <c r="C1604" s="1"/>
      <c r="D1604" s="21" t="s">
        <v>7703</v>
      </c>
      <c r="E1604" s="21" t="s">
        <v>4399</v>
      </c>
      <c r="F1604" s="21" t="s">
        <v>7704</v>
      </c>
      <c r="G1604" s="21" t="s">
        <v>7705</v>
      </c>
      <c r="H1604" s="21" t="s">
        <v>7706</v>
      </c>
    </row>
    <row r="1605" spans="3:8" ht="19.8" customHeight="1" x14ac:dyDescent="0.3">
      <c r="C1605" s="1"/>
      <c r="D1605" s="21" t="s">
        <v>7707</v>
      </c>
      <c r="E1605" s="21" t="s">
        <v>1340</v>
      </c>
      <c r="F1605" s="21" t="s">
        <v>7708</v>
      </c>
      <c r="G1605" s="21" t="s">
        <v>7709</v>
      </c>
      <c r="H1605" s="21" t="s">
        <v>7710</v>
      </c>
    </row>
    <row r="1606" spans="3:8" ht="19.8" customHeight="1" x14ac:dyDescent="0.3">
      <c r="C1606" s="1"/>
      <c r="D1606" s="21" t="s">
        <v>7711</v>
      </c>
      <c r="E1606" s="21" t="s">
        <v>2378</v>
      </c>
      <c r="F1606" s="21" t="s">
        <v>7712</v>
      </c>
      <c r="G1606" s="21" t="s">
        <v>7713</v>
      </c>
      <c r="H1606" s="21" t="s">
        <v>7714</v>
      </c>
    </row>
    <row r="1607" spans="3:8" ht="19.8" customHeight="1" x14ac:dyDescent="0.3">
      <c r="C1607" s="1"/>
      <c r="D1607" s="21" t="s">
        <v>7715</v>
      </c>
      <c r="E1607" s="21" t="s">
        <v>7716</v>
      </c>
      <c r="F1607" s="21" t="s">
        <v>7717</v>
      </c>
      <c r="G1607" s="21" t="s">
        <v>7718</v>
      </c>
      <c r="H1607" s="21" t="s">
        <v>7719</v>
      </c>
    </row>
    <row r="1608" spans="3:8" ht="19.8" customHeight="1" x14ac:dyDescent="0.3">
      <c r="C1608" s="1"/>
      <c r="D1608" s="21" t="s">
        <v>7720</v>
      </c>
      <c r="E1608" s="21" t="s">
        <v>7721</v>
      </c>
      <c r="F1608" s="21" t="s">
        <v>7722</v>
      </c>
      <c r="G1608" s="21" t="s">
        <v>7723</v>
      </c>
      <c r="H1608" s="21" t="s">
        <v>7724</v>
      </c>
    </row>
    <row r="1609" spans="3:8" ht="19.8" customHeight="1" x14ac:dyDescent="0.3">
      <c r="C1609" s="1"/>
      <c r="D1609" s="21" t="s">
        <v>7725</v>
      </c>
      <c r="E1609" s="21" t="s">
        <v>7726</v>
      </c>
      <c r="F1609" s="21" t="s">
        <v>7727</v>
      </c>
      <c r="G1609" s="21" t="s">
        <v>7728</v>
      </c>
      <c r="H1609" s="21" t="s">
        <v>7729</v>
      </c>
    </row>
    <row r="1610" spans="3:8" ht="19.8" customHeight="1" x14ac:dyDescent="0.3">
      <c r="C1610" s="1"/>
      <c r="D1610" s="21" t="s">
        <v>7730</v>
      </c>
      <c r="E1610" s="21" t="s">
        <v>7731</v>
      </c>
      <c r="F1610" s="21" t="s">
        <v>7732</v>
      </c>
      <c r="G1610" s="21" t="s">
        <v>7733</v>
      </c>
      <c r="H1610" s="21" t="s">
        <v>7734</v>
      </c>
    </row>
    <row r="1611" spans="3:8" ht="19.8" customHeight="1" x14ac:dyDescent="0.3">
      <c r="C1611" s="1"/>
      <c r="D1611" s="21" t="s">
        <v>7735</v>
      </c>
      <c r="E1611" s="21" t="s">
        <v>7080</v>
      </c>
      <c r="F1611" s="21" t="s">
        <v>7736</v>
      </c>
      <c r="G1611" s="21" t="s">
        <v>7737</v>
      </c>
      <c r="H1611" s="21" t="s">
        <v>7738</v>
      </c>
    </row>
    <row r="1612" spans="3:8" ht="19.8" customHeight="1" x14ac:dyDescent="0.3">
      <c r="C1612" s="1"/>
      <c r="D1612" s="21" t="s">
        <v>7739</v>
      </c>
      <c r="E1612" s="21" t="s">
        <v>7740</v>
      </c>
      <c r="F1612" s="21" t="s">
        <v>7741</v>
      </c>
      <c r="G1612" s="21" t="s">
        <v>7742</v>
      </c>
      <c r="H1612" s="21" t="s">
        <v>7743</v>
      </c>
    </row>
    <row r="1613" spans="3:8" ht="19.8" customHeight="1" x14ac:dyDescent="0.3">
      <c r="C1613" s="1"/>
      <c r="D1613" s="21" t="s">
        <v>7744</v>
      </c>
      <c r="E1613" s="21" t="s">
        <v>7745</v>
      </c>
      <c r="F1613" s="21" t="s">
        <v>7746</v>
      </c>
      <c r="G1613" s="21" t="s">
        <v>7747</v>
      </c>
      <c r="H1613" s="21" t="s">
        <v>7748</v>
      </c>
    </row>
    <row r="1614" spans="3:8" ht="19.8" customHeight="1" x14ac:dyDescent="0.3">
      <c r="C1614" s="1"/>
      <c r="D1614" s="21" t="s">
        <v>7749</v>
      </c>
      <c r="E1614" s="21" t="s">
        <v>7750</v>
      </c>
      <c r="F1614" s="21" t="s">
        <v>7751</v>
      </c>
      <c r="G1614" s="21" t="s">
        <v>7752</v>
      </c>
      <c r="H1614" s="21" t="s">
        <v>7753</v>
      </c>
    </row>
    <row r="1615" spans="3:8" ht="19.8" customHeight="1" x14ac:dyDescent="0.3">
      <c r="C1615" s="1"/>
      <c r="D1615" s="21" t="s">
        <v>7754</v>
      </c>
      <c r="E1615" s="21" t="s">
        <v>7755</v>
      </c>
      <c r="F1615" s="21" t="s">
        <v>7756</v>
      </c>
      <c r="G1615" s="21" t="s">
        <v>7757</v>
      </c>
      <c r="H1615" s="21" t="s">
        <v>7758</v>
      </c>
    </row>
    <row r="1616" spans="3:8" ht="19.8" customHeight="1" x14ac:dyDescent="0.3">
      <c r="C1616" s="1"/>
      <c r="D1616" s="21" t="s">
        <v>7759</v>
      </c>
      <c r="E1616" s="21" t="s">
        <v>7760</v>
      </c>
      <c r="F1616" s="21" t="s">
        <v>7761</v>
      </c>
      <c r="G1616" s="21" t="s">
        <v>7762</v>
      </c>
      <c r="H1616" s="21" t="s">
        <v>7763</v>
      </c>
    </row>
    <row r="1617" spans="3:8" ht="19.8" customHeight="1" x14ac:dyDescent="0.3">
      <c r="C1617" s="1"/>
      <c r="D1617" s="21" t="s">
        <v>7764</v>
      </c>
      <c r="E1617" s="21" t="s">
        <v>7765</v>
      </c>
      <c r="F1617" s="21" t="s">
        <v>7766</v>
      </c>
      <c r="G1617" s="21" t="s">
        <v>7767</v>
      </c>
      <c r="H1617" s="21" t="s">
        <v>7768</v>
      </c>
    </row>
    <row r="1618" spans="3:8" ht="19.8" customHeight="1" x14ac:dyDescent="0.3">
      <c r="C1618" s="1"/>
      <c r="D1618" s="21" t="s">
        <v>7769</v>
      </c>
      <c r="E1618" s="21" t="s">
        <v>361</v>
      </c>
      <c r="F1618" s="21" t="s">
        <v>7770</v>
      </c>
      <c r="G1618" s="21" t="s">
        <v>7771</v>
      </c>
      <c r="H1618" s="21" t="s">
        <v>7772</v>
      </c>
    </row>
    <row r="1619" spans="3:8" ht="19.8" customHeight="1" x14ac:dyDescent="0.3">
      <c r="C1619" s="1"/>
      <c r="D1619" s="21" t="s">
        <v>7773</v>
      </c>
      <c r="E1619" s="21" t="s">
        <v>4809</v>
      </c>
      <c r="F1619" s="21" t="s">
        <v>7774</v>
      </c>
      <c r="G1619" s="21" t="s">
        <v>7775</v>
      </c>
      <c r="H1619" s="21" t="s">
        <v>7776</v>
      </c>
    </row>
    <row r="1620" spans="3:8" ht="19.8" customHeight="1" x14ac:dyDescent="0.3">
      <c r="C1620" s="1"/>
      <c r="D1620" s="21" t="s">
        <v>7777</v>
      </c>
      <c r="E1620" s="21" t="s">
        <v>7778</v>
      </c>
      <c r="F1620" s="21" t="s">
        <v>7779</v>
      </c>
      <c r="G1620" s="21" t="s">
        <v>7780</v>
      </c>
      <c r="H1620" s="21" t="s">
        <v>7781</v>
      </c>
    </row>
    <row r="1621" spans="3:8" ht="19.8" customHeight="1" x14ac:dyDescent="0.3">
      <c r="C1621" s="1"/>
      <c r="D1621" s="21" t="s">
        <v>7782</v>
      </c>
      <c r="E1621" s="21" t="s">
        <v>7783</v>
      </c>
      <c r="F1621" s="21" t="s">
        <v>7784</v>
      </c>
      <c r="G1621" s="21" t="s">
        <v>7785</v>
      </c>
      <c r="H1621" s="21" t="s">
        <v>7786</v>
      </c>
    </row>
    <row r="1622" spans="3:8" ht="19.8" customHeight="1" x14ac:dyDescent="0.3">
      <c r="C1622" s="1"/>
      <c r="D1622" s="21" t="s">
        <v>7787</v>
      </c>
      <c r="E1622" s="21" t="s">
        <v>4147</v>
      </c>
      <c r="F1622" s="21" t="s">
        <v>7788</v>
      </c>
      <c r="G1622" s="21" t="s">
        <v>7789</v>
      </c>
      <c r="H1622" s="21" t="s">
        <v>7790</v>
      </c>
    </row>
    <row r="1623" spans="3:8" ht="19.8" customHeight="1" x14ac:dyDescent="0.3">
      <c r="C1623" s="1"/>
      <c r="D1623" s="21" t="s">
        <v>7791</v>
      </c>
      <c r="E1623" s="21" t="s">
        <v>2461</v>
      </c>
      <c r="F1623" s="21" t="s">
        <v>7792</v>
      </c>
      <c r="G1623" s="21" t="s">
        <v>7793</v>
      </c>
      <c r="H1623" s="21" t="s">
        <v>7794</v>
      </c>
    </row>
    <row r="1624" spans="3:8" ht="19.8" customHeight="1" x14ac:dyDescent="0.3">
      <c r="C1624" s="1"/>
      <c r="D1624" s="21" t="s">
        <v>7795</v>
      </c>
      <c r="E1624" s="21" t="s">
        <v>4833</v>
      </c>
      <c r="F1624" s="21" t="s">
        <v>7796</v>
      </c>
      <c r="G1624" s="21" t="s">
        <v>7797</v>
      </c>
      <c r="H1624" s="21" t="s">
        <v>7798</v>
      </c>
    </row>
    <row r="1625" spans="3:8" ht="19.8" customHeight="1" x14ac:dyDescent="0.3">
      <c r="C1625" s="1"/>
      <c r="D1625" s="21" t="s">
        <v>7799</v>
      </c>
      <c r="E1625" s="21" t="s">
        <v>6493</v>
      </c>
      <c r="F1625" s="21" t="s">
        <v>7800</v>
      </c>
      <c r="G1625" s="21" t="s">
        <v>7801</v>
      </c>
      <c r="H1625" s="21" t="s">
        <v>7802</v>
      </c>
    </row>
    <row r="1626" spans="3:8" ht="19.8" customHeight="1" x14ac:dyDescent="0.3">
      <c r="C1626" s="1"/>
      <c r="D1626" s="21" t="s">
        <v>7803</v>
      </c>
      <c r="E1626" s="21" t="s">
        <v>7804</v>
      </c>
      <c r="F1626" s="21" t="s">
        <v>7805</v>
      </c>
      <c r="G1626" s="21" t="s">
        <v>7806</v>
      </c>
      <c r="H1626" s="21" t="s">
        <v>7807</v>
      </c>
    </row>
    <row r="1627" spans="3:8" ht="19.8" customHeight="1" x14ac:dyDescent="0.3">
      <c r="C1627" s="1"/>
      <c r="D1627" s="21" t="s">
        <v>7808</v>
      </c>
      <c r="E1627" s="21" t="s">
        <v>7809</v>
      </c>
      <c r="F1627" s="21" t="s">
        <v>7810</v>
      </c>
      <c r="G1627" s="21" t="s">
        <v>7811</v>
      </c>
      <c r="H1627" s="21" t="s">
        <v>7812</v>
      </c>
    </row>
    <row r="1628" spans="3:8" ht="19.8" customHeight="1" x14ac:dyDescent="0.3">
      <c r="C1628" s="1"/>
      <c r="D1628" s="21" t="s">
        <v>7813</v>
      </c>
      <c r="E1628" s="21" t="s">
        <v>5520</v>
      </c>
      <c r="F1628" s="21" t="s">
        <v>7814</v>
      </c>
      <c r="G1628" s="21" t="s">
        <v>7815</v>
      </c>
      <c r="H1628" s="21" t="s">
        <v>7816</v>
      </c>
    </row>
    <row r="1629" spans="3:8" ht="19.8" customHeight="1" x14ac:dyDescent="0.3">
      <c r="C1629" s="1"/>
      <c r="D1629" s="21" t="s">
        <v>7817</v>
      </c>
      <c r="E1629" s="21" t="s">
        <v>7818</v>
      </c>
      <c r="F1629" s="21" t="s">
        <v>7819</v>
      </c>
      <c r="G1629" s="21" t="s">
        <v>7820</v>
      </c>
      <c r="H1629" s="21" t="s">
        <v>7821</v>
      </c>
    </row>
    <row r="1630" spans="3:8" ht="19.8" customHeight="1" x14ac:dyDescent="0.3">
      <c r="C1630" s="1"/>
      <c r="D1630" s="21" t="s">
        <v>7822</v>
      </c>
      <c r="E1630" s="21" t="s">
        <v>7823</v>
      </c>
      <c r="F1630" s="21" t="s">
        <v>7824</v>
      </c>
      <c r="G1630" s="21" t="s">
        <v>7825</v>
      </c>
      <c r="H1630" s="21" t="s">
        <v>7826</v>
      </c>
    </row>
    <row r="1631" spans="3:8" ht="19.8" customHeight="1" x14ac:dyDescent="0.3">
      <c r="C1631" s="1"/>
      <c r="D1631" s="21" t="s">
        <v>7827</v>
      </c>
      <c r="E1631" s="21" t="s">
        <v>7828</v>
      </c>
      <c r="F1631" s="21" t="s">
        <v>7829</v>
      </c>
      <c r="G1631" s="21" t="s">
        <v>7830</v>
      </c>
      <c r="H1631" s="21" t="s">
        <v>7831</v>
      </c>
    </row>
    <row r="1632" spans="3:8" ht="19.8" customHeight="1" x14ac:dyDescent="0.3">
      <c r="C1632" s="1"/>
      <c r="D1632" s="21" t="s">
        <v>7832</v>
      </c>
      <c r="E1632" s="21" t="s">
        <v>7833</v>
      </c>
      <c r="F1632" s="21" t="s">
        <v>7834</v>
      </c>
      <c r="G1632" s="21" t="s">
        <v>7835</v>
      </c>
      <c r="H1632" s="21" t="s">
        <v>7836</v>
      </c>
    </row>
    <row r="1633" spans="3:8" ht="19.8" customHeight="1" x14ac:dyDescent="0.3">
      <c r="C1633" s="1"/>
      <c r="D1633" s="21" t="s">
        <v>7837</v>
      </c>
      <c r="E1633" s="21" t="s">
        <v>436</v>
      </c>
      <c r="F1633" s="21" t="s">
        <v>7838</v>
      </c>
      <c r="G1633" s="21" t="s">
        <v>7839</v>
      </c>
      <c r="H1633" s="21" t="s">
        <v>7840</v>
      </c>
    </row>
    <row r="1634" spans="3:8" ht="19.8" customHeight="1" x14ac:dyDescent="0.3">
      <c r="C1634" s="1"/>
      <c r="D1634" s="21" t="s">
        <v>7841</v>
      </c>
      <c r="E1634" s="21" t="s">
        <v>7842</v>
      </c>
      <c r="F1634" s="21" t="s">
        <v>7843</v>
      </c>
      <c r="G1634" s="21" t="s">
        <v>7844</v>
      </c>
      <c r="H1634" s="21" t="s">
        <v>7845</v>
      </c>
    </row>
    <row r="1635" spans="3:8" ht="19.8" customHeight="1" x14ac:dyDescent="0.3">
      <c r="C1635" s="1"/>
      <c r="D1635" s="21" t="s">
        <v>7846</v>
      </c>
      <c r="E1635" s="21" t="s">
        <v>7847</v>
      </c>
      <c r="F1635" s="21" t="s">
        <v>7848</v>
      </c>
      <c r="G1635" s="21" t="s">
        <v>7849</v>
      </c>
      <c r="H1635" s="21" t="s">
        <v>7850</v>
      </c>
    </row>
    <row r="1636" spans="3:8" ht="19.8" customHeight="1" x14ac:dyDescent="0.3">
      <c r="C1636" s="1"/>
      <c r="D1636" s="21" t="s">
        <v>7851</v>
      </c>
      <c r="E1636" s="21" t="s">
        <v>7852</v>
      </c>
      <c r="F1636" s="21" t="s">
        <v>7853</v>
      </c>
      <c r="G1636" s="21" t="s">
        <v>7854</v>
      </c>
      <c r="H1636" s="21" t="s">
        <v>7855</v>
      </c>
    </row>
    <row r="1637" spans="3:8" ht="19.8" customHeight="1" x14ac:dyDescent="0.3">
      <c r="C1637" s="1"/>
      <c r="D1637" s="21" t="s">
        <v>7856</v>
      </c>
      <c r="E1637" s="21" t="s">
        <v>4559</v>
      </c>
      <c r="F1637" s="21" t="s">
        <v>7857</v>
      </c>
      <c r="G1637" s="21" t="s">
        <v>7858</v>
      </c>
      <c r="H1637" s="21" t="s">
        <v>7859</v>
      </c>
    </row>
    <row r="1638" spans="3:8" ht="19.8" customHeight="1" x14ac:dyDescent="0.3">
      <c r="C1638" s="1"/>
      <c r="D1638" s="21" t="s">
        <v>7860</v>
      </c>
      <c r="E1638" s="21" t="s">
        <v>7861</v>
      </c>
      <c r="F1638" s="21" t="s">
        <v>7862</v>
      </c>
      <c r="G1638" s="21" t="s">
        <v>7863</v>
      </c>
      <c r="H1638" s="21" t="s">
        <v>7864</v>
      </c>
    </row>
    <row r="1639" spans="3:8" ht="19.8" customHeight="1" x14ac:dyDescent="0.3">
      <c r="C1639" s="1"/>
      <c r="D1639" s="21" t="s">
        <v>7865</v>
      </c>
      <c r="E1639" s="21" t="s">
        <v>7866</v>
      </c>
      <c r="F1639" s="21" t="s">
        <v>7867</v>
      </c>
      <c r="G1639" s="21" t="s">
        <v>7868</v>
      </c>
      <c r="H1639" s="21" t="s">
        <v>7869</v>
      </c>
    </row>
    <row r="1640" spans="3:8" ht="19.8" customHeight="1" x14ac:dyDescent="0.3">
      <c r="C1640" s="1"/>
      <c r="D1640" s="21" t="s">
        <v>7870</v>
      </c>
      <c r="E1640" s="21" t="s">
        <v>818</v>
      </c>
      <c r="F1640" s="21" t="s">
        <v>7871</v>
      </c>
      <c r="G1640" s="21" t="s">
        <v>7872</v>
      </c>
      <c r="H1640" s="21" t="s">
        <v>7873</v>
      </c>
    </row>
    <row r="1641" spans="3:8" ht="19.8" customHeight="1" x14ac:dyDescent="0.3">
      <c r="C1641" s="1"/>
      <c r="D1641" s="21" t="s">
        <v>7874</v>
      </c>
      <c r="E1641" s="21" t="s">
        <v>3226</v>
      </c>
      <c r="F1641" s="21" t="s">
        <v>7875</v>
      </c>
      <c r="G1641" s="21" t="s">
        <v>7876</v>
      </c>
      <c r="H1641" s="21" t="s">
        <v>7877</v>
      </c>
    </row>
    <row r="1642" spans="3:8" ht="19.8" customHeight="1" x14ac:dyDescent="0.3">
      <c r="C1642" s="1"/>
      <c r="D1642" s="21" t="s">
        <v>7878</v>
      </c>
      <c r="E1642" s="21" t="s">
        <v>131</v>
      </c>
      <c r="F1642" s="21" t="s">
        <v>7879</v>
      </c>
      <c r="G1642" s="21" t="s">
        <v>7880</v>
      </c>
      <c r="H1642" s="21" t="s">
        <v>7881</v>
      </c>
    </row>
    <row r="1643" spans="3:8" ht="19.8" customHeight="1" x14ac:dyDescent="0.3">
      <c r="C1643" s="1"/>
      <c r="D1643" s="21" t="s">
        <v>7882</v>
      </c>
      <c r="E1643" s="21" t="s">
        <v>7883</v>
      </c>
      <c r="F1643" s="21" t="s">
        <v>7884</v>
      </c>
      <c r="G1643" s="21" t="s">
        <v>7885</v>
      </c>
      <c r="H1643" s="21" t="s">
        <v>7886</v>
      </c>
    </row>
    <row r="1644" spans="3:8" ht="19.8" customHeight="1" x14ac:dyDescent="0.3">
      <c r="C1644" s="1"/>
      <c r="D1644" s="21" t="s">
        <v>7887</v>
      </c>
      <c r="E1644" s="21" t="s">
        <v>491</v>
      </c>
      <c r="F1644" s="21" t="s">
        <v>7888</v>
      </c>
      <c r="G1644" s="21" t="s">
        <v>7889</v>
      </c>
      <c r="H1644" s="21" t="s">
        <v>7890</v>
      </c>
    </row>
    <row r="1645" spans="3:8" ht="19.8" customHeight="1" x14ac:dyDescent="0.3">
      <c r="C1645" s="1"/>
      <c r="D1645" s="21" t="s">
        <v>7891</v>
      </c>
      <c r="E1645" s="21" t="s">
        <v>7892</v>
      </c>
      <c r="F1645" s="21" t="s">
        <v>7893</v>
      </c>
      <c r="G1645" s="21" t="s">
        <v>7894</v>
      </c>
      <c r="H1645" s="21" t="s">
        <v>7895</v>
      </c>
    </row>
    <row r="1646" spans="3:8" ht="19.8" customHeight="1" x14ac:dyDescent="0.3">
      <c r="C1646" s="1"/>
      <c r="D1646" s="21" t="s">
        <v>7896</v>
      </c>
      <c r="E1646" s="21" t="s">
        <v>7897</v>
      </c>
      <c r="F1646" s="21" t="s">
        <v>7898</v>
      </c>
      <c r="G1646" s="21" t="s">
        <v>7899</v>
      </c>
      <c r="H1646" s="21" t="s">
        <v>7900</v>
      </c>
    </row>
    <row r="1647" spans="3:8" ht="19.8" customHeight="1" x14ac:dyDescent="0.3">
      <c r="C1647" s="1"/>
      <c r="D1647" s="21" t="s">
        <v>7901</v>
      </c>
      <c r="E1647" s="21" t="s">
        <v>7902</v>
      </c>
      <c r="F1647" s="21" t="s">
        <v>7903</v>
      </c>
      <c r="G1647" s="21" t="s">
        <v>7904</v>
      </c>
      <c r="H1647" s="21" t="s">
        <v>7905</v>
      </c>
    </row>
    <row r="1648" spans="3:8" ht="19.8" customHeight="1" x14ac:dyDescent="0.3">
      <c r="C1648" s="1"/>
      <c r="D1648" s="21" t="s">
        <v>7906</v>
      </c>
      <c r="E1648" s="21" t="s">
        <v>7907</v>
      </c>
      <c r="F1648" s="21" t="s">
        <v>7908</v>
      </c>
      <c r="G1648" s="21" t="s">
        <v>7909</v>
      </c>
      <c r="H1648" s="21" t="s">
        <v>7910</v>
      </c>
    </row>
    <row r="1649" spans="3:8" ht="19.8" customHeight="1" x14ac:dyDescent="0.3">
      <c r="C1649" s="1"/>
      <c r="D1649" s="21" t="s">
        <v>7911</v>
      </c>
      <c r="E1649" s="21" t="s">
        <v>2244</v>
      </c>
      <c r="F1649" s="21" t="s">
        <v>7912</v>
      </c>
      <c r="G1649" s="21" t="s">
        <v>7913</v>
      </c>
      <c r="H1649" s="21" t="s">
        <v>7914</v>
      </c>
    </row>
    <row r="1650" spans="3:8" ht="19.8" customHeight="1" x14ac:dyDescent="0.3">
      <c r="C1650" s="1"/>
      <c r="D1650" s="21" t="s">
        <v>7915</v>
      </c>
      <c r="E1650" s="21" t="s">
        <v>7916</v>
      </c>
      <c r="F1650" s="21" t="s">
        <v>7917</v>
      </c>
      <c r="G1650" s="21" t="s">
        <v>7918</v>
      </c>
      <c r="H1650" s="21" t="s">
        <v>7919</v>
      </c>
    </row>
    <row r="1651" spans="3:8" ht="19.8" customHeight="1" x14ac:dyDescent="0.3">
      <c r="C1651" s="1"/>
      <c r="D1651" s="21" t="s">
        <v>7920</v>
      </c>
      <c r="E1651" s="21" t="s">
        <v>7921</v>
      </c>
      <c r="F1651" s="21" t="s">
        <v>7922</v>
      </c>
      <c r="G1651" s="21" t="s">
        <v>7923</v>
      </c>
      <c r="H1651" s="21" t="s">
        <v>7924</v>
      </c>
    </row>
    <row r="1652" spans="3:8" ht="19.8" customHeight="1" x14ac:dyDescent="0.3">
      <c r="C1652" s="1"/>
      <c r="D1652" s="21" t="s">
        <v>7925</v>
      </c>
      <c r="E1652" s="21" t="s">
        <v>7926</v>
      </c>
      <c r="F1652" s="21" t="s">
        <v>7927</v>
      </c>
      <c r="G1652" s="21" t="s">
        <v>7928</v>
      </c>
      <c r="H1652" s="21" t="s">
        <v>7929</v>
      </c>
    </row>
    <row r="1653" spans="3:8" ht="19.8" customHeight="1" x14ac:dyDescent="0.3">
      <c r="C1653" s="1"/>
      <c r="D1653" s="21" t="s">
        <v>7930</v>
      </c>
      <c r="E1653" s="21" t="s">
        <v>7931</v>
      </c>
      <c r="F1653" s="21" t="s">
        <v>7932</v>
      </c>
      <c r="G1653" s="21" t="s">
        <v>7933</v>
      </c>
      <c r="H1653" s="21" t="s">
        <v>7934</v>
      </c>
    </row>
    <row r="1654" spans="3:8" ht="19.8" customHeight="1" x14ac:dyDescent="0.3">
      <c r="C1654" s="1"/>
      <c r="D1654" s="21" t="s">
        <v>7935</v>
      </c>
      <c r="E1654" s="21" t="s">
        <v>4641</v>
      </c>
      <c r="F1654" s="21" t="s">
        <v>7936</v>
      </c>
      <c r="G1654" s="21" t="s">
        <v>7937</v>
      </c>
      <c r="H1654" s="21" t="s">
        <v>7938</v>
      </c>
    </row>
    <row r="1655" spans="3:8" ht="19.8" customHeight="1" x14ac:dyDescent="0.3">
      <c r="C1655" s="1"/>
      <c r="D1655" s="21" t="s">
        <v>7939</v>
      </c>
      <c r="E1655" s="21" t="s">
        <v>5982</v>
      </c>
      <c r="F1655" s="21" t="s">
        <v>7940</v>
      </c>
      <c r="G1655" s="21" t="s">
        <v>7941</v>
      </c>
      <c r="H1655" s="21" t="s">
        <v>7942</v>
      </c>
    </row>
    <row r="1656" spans="3:8" ht="19.8" customHeight="1" x14ac:dyDescent="0.3">
      <c r="C1656" s="1"/>
      <c r="D1656" s="21" t="s">
        <v>7943</v>
      </c>
      <c r="E1656" s="21" t="s">
        <v>1246</v>
      </c>
      <c r="F1656" s="21" t="s">
        <v>7944</v>
      </c>
      <c r="G1656" s="21" t="s">
        <v>7945</v>
      </c>
      <c r="H1656" s="21" t="s">
        <v>7946</v>
      </c>
    </row>
    <row r="1657" spans="3:8" ht="19.8" customHeight="1" x14ac:dyDescent="0.3">
      <c r="C1657" s="1"/>
      <c r="D1657" s="21" t="s">
        <v>7947</v>
      </c>
      <c r="E1657" s="21" t="s">
        <v>7948</v>
      </c>
      <c r="F1657" s="21" t="s">
        <v>7949</v>
      </c>
      <c r="G1657" s="21" t="s">
        <v>7950</v>
      </c>
      <c r="H1657" s="21" t="s">
        <v>7951</v>
      </c>
    </row>
    <row r="1658" spans="3:8" ht="19.8" customHeight="1" x14ac:dyDescent="0.3">
      <c r="C1658" s="1"/>
      <c r="D1658" s="21" t="s">
        <v>7952</v>
      </c>
      <c r="E1658" s="21" t="s">
        <v>1603</v>
      </c>
      <c r="F1658" s="21" t="s">
        <v>7953</v>
      </c>
      <c r="G1658" s="21" t="s">
        <v>7954</v>
      </c>
      <c r="H1658" s="21" t="s">
        <v>7955</v>
      </c>
    </row>
    <row r="1659" spans="3:8" ht="19.8" customHeight="1" x14ac:dyDescent="0.3">
      <c r="C1659" s="1"/>
      <c r="D1659" s="21" t="s">
        <v>7956</v>
      </c>
      <c r="E1659" s="21" t="s">
        <v>7957</v>
      </c>
      <c r="F1659" s="21" t="s">
        <v>7958</v>
      </c>
      <c r="G1659" s="21" t="s">
        <v>7959</v>
      </c>
      <c r="H1659" s="21" t="s">
        <v>7960</v>
      </c>
    </row>
    <row r="1660" spans="3:8" ht="19.8" customHeight="1" x14ac:dyDescent="0.3">
      <c r="C1660" s="1"/>
      <c r="D1660" s="21" t="s">
        <v>7961</v>
      </c>
      <c r="E1660" s="21" t="s">
        <v>7962</v>
      </c>
      <c r="F1660" s="21" t="s">
        <v>7963</v>
      </c>
      <c r="G1660" s="21" t="s">
        <v>7964</v>
      </c>
      <c r="H1660" s="21" t="s">
        <v>7965</v>
      </c>
    </row>
    <row r="1661" spans="3:8" ht="19.8" customHeight="1" x14ac:dyDescent="0.3">
      <c r="C1661" s="1"/>
      <c r="D1661" s="21" t="s">
        <v>7966</v>
      </c>
      <c r="E1661" s="21" t="s">
        <v>3997</v>
      </c>
      <c r="F1661" s="21" t="s">
        <v>7967</v>
      </c>
      <c r="G1661" s="21" t="s">
        <v>7968</v>
      </c>
      <c r="H1661" s="21" t="s">
        <v>7969</v>
      </c>
    </row>
    <row r="1662" spans="3:8" ht="19.8" customHeight="1" x14ac:dyDescent="0.3">
      <c r="C1662" s="1"/>
      <c r="D1662" s="21" t="s">
        <v>7970</v>
      </c>
      <c r="E1662" s="21" t="s">
        <v>1276</v>
      </c>
      <c r="F1662" s="21" t="s">
        <v>7971</v>
      </c>
      <c r="G1662" s="21" t="s">
        <v>7972</v>
      </c>
      <c r="H1662" s="21" t="s">
        <v>7973</v>
      </c>
    </row>
    <row r="1663" spans="3:8" ht="19.8" customHeight="1" x14ac:dyDescent="0.3">
      <c r="C1663" s="1"/>
      <c r="D1663" s="21" t="s">
        <v>7974</v>
      </c>
      <c r="E1663" s="21" t="s">
        <v>7975</v>
      </c>
      <c r="F1663" s="21" t="s">
        <v>7976</v>
      </c>
      <c r="G1663" s="21" t="s">
        <v>7977</v>
      </c>
      <c r="H1663" s="21" t="s">
        <v>7978</v>
      </c>
    </row>
    <row r="1664" spans="3:8" ht="19.8" customHeight="1" x14ac:dyDescent="0.3">
      <c r="C1664" s="1"/>
      <c r="D1664" s="21" t="s">
        <v>7979</v>
      </c>
      <c r="E1664" s="21" t="s">
        <v>7980</v>
      </c>
      <c r="F1664" s="21" t="s">
        <v>7981</v>
      </c>
      <c r="G1664" s="21" t="s">
        <v>7982</v>
      </c>
      <c r="H1664" s="21" t="s">
        <v>7983</v>
      </c>
    </row>
    <row r="1665" spans="3:8" ht="19.8" customHeight="1" x14ac:dyDescent="0.3">
      <c r="C1665" s="1"/>
      <c r="D1665" s="21" t="s">
        <v>7984</v>
      </c>
      <c r="E1665" s="21" t="s">
        <v>5027</v>
      </c>
      <c r="F1665" s="21" t="s">
        <v>7985</v>
      </c>
      <c r="G1665" s="21" t="s">
        <v>7986</v>
      </c>
      <c r="H1665" s="21" t="s">
        <v>7987</v>
      </c>
    </row>
    <row r="1666" spans="3:8" ht="19.8" customHeight="1" x14ac:dyDescent="0.3">
      <c r="C1666" s="1"/>
      <c r="D1666" s="21" t="s">
        <v>7988</v>
      </c>
      <c r="E1666" s="21" t="s">
        <v>7989</v>
      </c>
      <c r="F1666" s="21" t="s">
        <v>7990</v>
      </c>
      <c r="G1666" s="21" t="s">
        <v>7991</v>
      </c>
      <c r="H1666" s="21" t="s">
        <v>7992</v>
      </c>
    </row>
    <row r="1667" spans="3:8" ht="19.8" customHeight="1" x14ac:dyDescent="0.3">
      <c r="C1667" s="1"/>
      <c r="D1667" s="21" t="s">
        <v>7993</v>
      </c>
      <c r="E1667" s="21" t="s">
        <v>2675</v>
      </c>
      <c r="F1667" s="21" t="s">
        <v>7994</v>
      </c>
      <c r="G1667" s="21" t="s">
        <v>7995</v>
      </c>
      <c r="H1667" s="21" t="s">
        <v>7996</v>
      </c>
    </row>
    <row r="1668" spans="3:8" ht="19.8" customHeight="1" x14ac:dyDescent="0.3">
      <c r="C1668" s="1"/>
      <c r="D1668" s="21" t="s">
        <v>7997</v>
      </c>
      <c r="E1668" s="21" t="s">
        <v>7998</v>
      </c>
      <c r="F1668" s="21" t="s">
        <v>7999</v>
      </c>
      <c r="G1668" s="21" t="s">
        <v>8000</v>
      </c>
      <c r="H1668" s="21" t="s">
        <v>8001</v>
      </c>
    </row>
    <row r="1669" spans="3:8" ht="19.8" customHeight="1" x14ac:dyDescent="0.3">
      <c r="C1669" s="1"/>
      <c r="D1669" s="21" t="s">
        <v>8002</v>
      </c>
      <c r="E1669" s="21" t="s">
        <v>615</v>
      </c>
      <c r="F1669" s="21" t="s">
        <v>8003</v>
      </c>
      <c r="G1669" s="21" t="s">
        <v>8004</v>
      </c>
      <c r="H1669" s="21" t="s">
        <v>8005</v>
      </c>
    </row>
    <row r="1670" spans="3:8" ht="19.8" customHeight="1" x14ac:dyDescent="0.3">
      <c r="C1670" s="1"/>
      <c r="D1670" s="21" t="s">
        <v>8006</v>
      </c>
      <c r="E1670" s="21" t="s">
        <v>7686</v>
      </c>
      <c r="F1670" s="21" t="s">
        <v>8007</v>
      </c>
      <c r="G1670" s="21" t="s">
        <v>8008</v>
      </c>
      <c r="H1670" s="21" t="s">
        <v>8009</v>
      </c>
    </row>
    <row r="1671" spans="3:8" ht="19.8" customHeight="1" x14ac:dyDescent="0.3">
      <c r="C1671" s="1"/>
      <c r="D1671" s="21" t="s">
        <v>8010</v>
      </c>
      <c r="E1671" s="21" t="s">
        <v>8011</v>
      </c>
      <c r="F1671" s="21" t="s">
        <v>8012</v>
      </c>
      <c r="G1671" s="21" t="s">
        <v>8013</v>
      </c>
      <c r="H1671" s="21" t="s">
        <v>8014</v>
      </c>
    </row>
    <row r="1672" spans="3:8" ht="19.8" customHeight="1" x14ac:dyDescent="0.3">
      <c r="C1672" s="1"/>
      <c r="D1672" s="21" t="s">
        <v>8015</v>
      </c>
      <c r="E1672" s="21" t="s">
        <v>3042</v>
      </c>
      <c r="F1672" s="21" t="s">
        <v>8016</v>
      </c>
      <c r="G1672" s="21" t="s">
        <v>8017</v>
      </c>
      <c r="H1672" s="21" t="s">
        <v>8018</v>
      </c>
    </row>
    <row r="1673" spans="3:8" ht="19.8" customHeight="1" x14ac:dyDescent="0.3">
      <c r="C1673" s="1"/>
      <c r="D1673" s="21" t="s">
        <v>8019</v>
      </c>
      <c r="E1673" s="21" t="s">
        <v>4055</v>
      </c>
      <c r="F1673" s="21" t="s">
        <v>8020</v>
      </c>
      <c r="G1673" s="21" t="s">
        <v>8021</v>
      </c>
      <c r="H1673" s="21" t="s">
        <v>8022</v>
      </c>
    </row>
    <row r="1674" spans="3:8" ht="19.8" customHeight="1" x14ac:dyDescent="0.3">
      <c r="C1674" s="1"/>
      <c r="D1674" s="21" t="s">
        <v>8023</v>
      </c>
      <c r="E1674" s="21" t="s">
        <v>8024</v>
      </c>
      <c r="F1674" s="21" t="s">
        <v>8025</v>
      </c>
      <c r="G1674" s="21" t="s">
        <v>8026</v>
      </c>
      <c r="H1674" s="21" t="s">
        <v>8027</v>
      </c>
    </row>
    <row r="1675" spans="3:8" ht="19.8" customHeight="1" x14ac:dyDescent="0.3">
      <c r="C1675" s="1"/>
      <c r="D1675" s="21" t="s">
        <v>8028</v>
      </c>
      <c r="E1675" s="21" t="s">
        <v>5745</v>
      </c>
      <c r="F1675" s="21" t="s">
        <v>8029</v>
      </c>
      <c r="G1675" s="21" t="s">
        <v>8030</v>
      </c>
      <c r="H1675" s="21" t="s">
        <v>8031</v>
      </c>
    </row>
    <row r="1676" spans="3:8" ht="19.8" customHeight="1" x14ac:dyDescent="0.3">
      <c r="C1676" s="1"/>
      <c r="D1676" s="21" t="s">
        <v>8032</v>
      </c>
      <c r="E1676" s="21" t="s">
        <v>6731</v>
      </c>
      <c r="F1676" s="21" t="s">
        <v>8033</v>
      </c>
      <c r="G1676" s="21" t="s">
        <v>8034</v>
      </c>
      <c r="H1676" s="21" t="s">
        <v>8035</v>
      </c>
    </row>
    <row r="1677" spans="3:8" ht="19.8" customHeight="1" x14ac:dyDescent="0.3">
      <c r="C1677" s="1"/>
      <c r="D1677" s="21" t="s">
        <v>8036</v>
      </c>
      <c r="E1677" s="21" t="s">
        <v>8037</v>
      </c>
      <c r="F1677" s="21" t="s">
        <v>8038</v>
      </c>
      <c r="G1677" s="21" t="s">
        <v>8039</v>
      </c>
      <c r="H1677" s="21" t="s">
        <v>8040</v>
      </c>
    </row>
    <row r="1678" spans="3:8" ht="19.8" customHeight="1" x14ac:dyDescent="0.3">
      <c r="C1678" s="1"/>
      <c r="D1678" s="21" t="s">
        <v>8041</v>
      </c>
      <c r="E1678" s="21" t="s">
        <v>5424</v>
      </c>
      <c r="F1678" s="21" t="s">
        <v>8042</v>
      </c>
      <c r="G1678" s="21" t="s">
        <v>8043</v>
      </c>
      <c r="H1678" s="21" t="s">
        <v>8044</v>
      </c>
    </row>
    <row r="1679" spans="3:8" ht="19.8" customHeight="1" x14ac:dyDescent="0.3">
      <c r="C1679" s="1"/>
      <c r="D1679" s="21" t="s">
        <v>8045</v>
      </c>
      <c r="E1679" s="21" t="s">
        <v>6095</v>
      </c>
      <c r="F1679" s="21" t="s">
        <v>8046</v>
      </c>
      <c r="G1679" s="21" t="s">
        <v>8047</v>
      </c>
      <c r="H1679" s="21" t="s">
        <v>8048</v>
      </c>
    </row>
    <row r="1680" spans="3:8" ht="19.8" customHeight="1" x14ac:dyDescent="0.3">
      <c r="C1680" s="1"/>
      <c r="D1680" s="21" t="s">
        <v>8049</v>
      </c>
      <c r="E1680" s="21" t="s">
        <v>8050</v>
      </c>
      <c r="F1680" s="21" t="s">
        <v>8051</v>
      </c>
      <c r="G1680" s="21" t="s">
        <v>8052</v>
      </c>
      <c r="H1680" s="21" t="s">
        <v>8053</v>
      </c>
    </row>
    <row r="1681" spans="3:8" ht="19.8" customHeight="1" x14ac:dyDescent="0.3">
      <c r="C1681" s="1"/>
      <c r="D1681" s="21" t="s">
        <v>8054</v>
      </c>
      <c r="E1681" s="21" t="s">
        <v>8055</v>
      </c>
      <c r="F1681" s="21" t="s">
        <v>8056</v>
      </c>
      <c r="G1681" s="21" t="s">
        <v>8057</v>
      </c>
      <c r="H1681" s="21" t="s">
        <v>8058</v>
      </c>
    </row>
    <row r="1682" spans="3:8" ht="19.8" customHeight="1" x14ac:dyDescent="0.3">
      <c r="C1682" s="1"/>
      <c r="D1682" s="21" t="s">
        <v>8059</v>
      </c>
      <c r="E1682" s="21" t="s">
        <v>8060</v>
      </c>
      <c r="F1682" s="21" t="s">
        <v>8061</v>
      </c>
      <c r="G1682" s="21" t="s">
        <v>8062</v>
      </c>
      <c r="H1682" s="21" t="s">
        <v>8063</v>
      </c>
    </row>
    <row r="1683" spans="3:8" ht="19.8" customHeight="1" x14ac:dyDescent="0.3">
      <c r="C1683" s="1"/>
      <c r="D1683" s="21" t="s">
        <v>8064</v>
      </c>
      <c r="E1683" s="21" t="s">
        <v>336</v>
      </c>
      <c r="F1683" s="21" t="s">
        <v>8065</v>
      </c>
      <c r="G1683" s="21" t="s">
        <v>8066</v>
      </c>
      <c r="H1683" s="21" t="s">
        <v>8067</v>
      </c>
    </row>
    <row r="1684" spans="3:8" ht="19.8" customHeight="1" x14ac:dyDescent="0.3">
      <c r="C1684" s="1"/>
      <c r="D1684" s="21" t="s">
        <v>8068</v>
      </c>
      <c r="E1684" s="21" t="s">
        <v>8069</v>
      </c>
      <c r="F1684" s="21" t="s">
        <v>8070</v>
      </c>
      <c r="G1684" s="21" t="s">
        <v>8071</v>
      </c>
      <c r="H1684" s="21" t="s">
        <v>8072</v>
      </c>
    </row>
    <row r="1685" spans="3:8" ht="19.8" customHeight="1" x14ac:dyDescent="0.3">
      <c r="C1685" s="1"/>
      <c r="D1685" s="21" t="s">
        <v>8073</v>
      </c>
      <c r="E1685" s="21" t="s">
        <v>2421</v>
      </c>
      <c r="F1685" s="21" t="s">
        <v>8074</v>
      </c>
      <c r="G1685" s="21" t="s">
        <v>8075</v>
      </c>
      <c r="H1685" s="21" t="s">
        <v>8076</v>
      </c>
    </row>
    <row r="1686" spans="3:8" ht="19.8" customHeight="1" x14ac:dyDescent="0.3">
      <c r="C1686" s="1"/>
      <c r="D1686" s="21" t="s">
        <v>8077</v>
      </c>
      <c r="E1686" s="21" t="s">
        <v>8078</v>
      </c>
      <c r="F1686" s="21" t="s">
        <v>8079</v>
      </c>
      <c r="G1686" s="21" t="s">
        <v>8080</v>
      </c>
      <c r="H1686" s="21" t="s">
        <v>8081</v>
      </c>
    </row>
    <row r="1687" spans="3:8" ht="19.8" customHeight="1" x14ac:dyDescent="0.3">
      <c r="C1687" s="1"/>
      <c r="D1687" s="21" t="s">
        <v>8082</v>
      </c>
      <c r="E1687" s="21" t="s">
        <v>8083</v>
      </c>
      <c r="F1687" s="21" t="s">
        <v>8084</v>
      </c>
      <c r="G1687" s="21" t="s">
        <v>8085</v>
      </c>
      <c r="H1687" s="21" t="s">
        <v>8086</v>
      </c>
    </row>
    <row r="1688" spans="3:8" ht="19.8" customHeight="1" x14ac:dyDescent="0.3">
      <c r="C1688" s="1"/>
      <c r="D1688" s="21" t="s">
        <v>8087</v>
      </c>
      <c r="E1688" s="21" t="s">
        <v>2092</v>
      </c>
      <c r="F1688" s="21" t="s">
        <v>8088</v>
      </c>
      <c r="G1688" s="21" t="s">
        <v>8089</v>
      </c>
      <c r="H1688" s="21" t="s">
        <v>8090</v>
      </c>
    </row>
    <row r="1689" spans="3:8" ht="19.8" customHeight="1" x14ac:dyDescent="0.3">
      <c r="C1689" s="1"/>
      <c r="D1689" s="21" t="s">
        <v>8091</v>
      </c>
      <c r="E1689" s="21" t="s">
        <v>6793</v>
      </c>
      <c r="F1689" s="21" t="s">
        <v>8092</v>
      </c>
      <c r="G1689" s="21" t="s">
        <v>8093</v>
      </c>
      <c r="H1689" s="21" t="s">
        <v>8094</v>
      </c>
    </row>
    <row r="1690" spans="3:8" ht="19.8" customHeight="1" x14ac:dyDescent="0.3">
      <c r="C1690" s="1"/>
      <c r="D1690" s="21" t="s">
        <v>8095</v>
      </c>
      <c r="E1690" s="21" t="s">
        <v>8096</v>
      </c>
      <c r="F1690" s="21" t="s">
        <v>8097</v>
      </c>
      <c r="G1690" s="21" t="s">
        <v>8098</v>
      </c>
      <c r="H1690" s="21" t="s">
        <v>8099</v>
      </c>
    </row>
    <row r="1691" spans="3:8" ht="19.8" customHeight="1" x14ac:dyDescent="0.3">
      <c r="C1691" s="1"/>
      <c r="D1691" s="21" t="s">
        <v>8100</v>
      </c>
      <c r="E1691" s="21" t="s">
        <v>5153</v>
      </c>
      <c r="F1691" s="21" t="s">
        <v>8101</v>
      </c>
      <c r="G1691" s="21" t="s">
        <v>8102</v>
      </c>
      <c r="H1691" s="21" t="s">
        <v>8103</v>
      </c>
    </row>
    <row r="1692" spans="3:8" ht="19.8" customHeight="1" x14ac:dyDescent="0.3">
      <c r="C1692" s="1"/>
      <c r="D1692" s="21" t="s">
        <v>8104</v>
      </c>
      <c r="E1692" s="21" t="s">
        <v>7459</v>
      </c>
      <c r="F1692" s="21" t="s">
        <v>8105</v>
      </c>
      <c r="G1692" s="21" t="s">
        <v>8106</v>
      </c>
      <c r="H1692" s="21" t="s">
        <v>8107</v>
      </c>
    </row>
    <row r="1693" spans="3:8" ht="19.8" customHeight="1" x14ac:dyDescent="0.3">
      <c r="C1693" s="1"/>
      <c r="D1693" s="21" t="s">
        <v>8108</v>
      </c>
      <c r="E1693" s="21" t="s">
        <v>8109</v>
      </c>
      <c r="F1693" s="21" t="s">
        <v>8110</v>
      </c>
      <c r="G1693" s="21" t="s">
        <v>8111</v>
      </c>
      <c r="H1693" s="21" t="s">
        <v>8112</v>
      </c>
    </row>
    <row r="1694" spans="3:8" ht="19.8" customHeight="1" x14ac:dyDescent="0.3">
      <c r="C1694" s="1"/>
      <c r="D1694" s="21" t="s">
        <v>8113</v>
      </c>
      <c r="E1694" s="21" t="s">
        <v>8114</v>
      </c>
      <c r="F1694" s="21" t="s">
        <v>8115</v>
      </c>
      <c r="G1694" s="21" t="s">
        <v>8116</v>
      </c>
      <c r="H1694" s="21" t="s">
        <v>8117</v>
      </c>
    </row>
    <row r="1695" spans="3:8" ht="19.8" customHeight="1" x14ac:dyDescent="0.3">
      <c r="C1695" s="1"/>
      <c r="D1695" s="21" t="s">
        <v>8118</v>
      </c>
      <c r="E1695" s="21" t="s">
        <v>8119</v>
      </c>
      <c r="F1695" s="21" t="s">
        <v>8120</v>
      </c>
      <c r="G1695" s="21" t="s">
        <v>8121</v>
      </c>
      <c r="H1695" s="21" t="s">
        <v>8122</v>
      </c>
    </row>
    <row r="1696" spans="3:8" ht="19.8" customHeight="1" x14ac:dyDescent="0.3">
      <c r="C1696" s="1"/>
      <c r="D1696" s="21" t="s">
        <v>8123</v>
      </c>
      <c r="E1696" s="21" t="s">
        <v>401</v>
      </c>
      <c r="F1696" s="21" t="s">
        <v>8124</v>
      </c>
      <c r="G1696" s="21" t="s">
        <v>8125</v>
      </c>
      <c r="H1696" s="21" t="s">
        <v>8126</v>
      </c>
    </row>
    <row r="1697" spans="3:8" ht="19.8" customHeight="1" x14ac:dyDescent="0.3">
      <c r="C1697" s="1"/>
      <c r="D1697" s="21" t="s">
        <v>8127</v>
      </c>
      <c r="E1697" s="21" t="s">
        <v>8128</v>
      </c>
      <c r="F1697" s="21" t="s">
        <v>8129</v>
      </c>
      <c r="G1697" s="21" t="s">
        <v>8130</v>
      </c>
      <c r="H1697" s="21" t="s">
        <v>8131</v>
      </c>
    </row>
    <row r="1698" spans="3:8" ht="19.8" customHeight="1" x14ac:dyDescent="0.3">
      <c r="C1698" s="1"/>
      <c r="D1698" s="21" t="s">
        <v>8132</v>
      </c>
      <c r="E1698" s="21" t="s">
        <v>8133</v>
      </c>
      <c r="F1698" s="21" t="s">
        <v>8134</v>
      </c>
      <c r="G1698" s="21" t="s">
        <v>8135</v>
      </c>
      <c r="H1698" s="21" t="s">
        <v>8136</v>
      </c>
    </row>
    <row r="1699" spans="3:8" ht="19.8" customHeight="1" x14ac:dyDescent="0.3">
      <c r="C1699" s="1"/>
      <c r="D1699" s="21" t="s">
        <v>8137</v>
      </c>
      <c r="E1699" s="21" t="s">
        <v>8138</v>
      </c>
      <c r="F1699" s="21" t="s">
        <v>8139</v>
      </c>
      <c r="G1699" s="21" t="s">
        <v>8140</v>
      </c>
      <c r="H1699" s="21" t="s">
        <v>8141</v>
      </c>
    </row>
    <row r="1700" spans="3:8" ht="19.8" customHeight="1" x14ac:dyDescent="0.3">
      <c r="C1700" s="1"/>
      <c r="D1700" s="21" t="s">
        <v>8142</v>
      </c>
      <c r="E1700" s="21" t="s">
        <v>8143</v>
      </c>
      <c r="F1700" s="21" t="s">
        <v>8144</v>
      </c>
      <c r="G1700" s="21" t="s">
        <v>8145</v>
      </c>
      <c r="H1700" s="21" t="s">
        <v>8146</v>
      </c>
    </row>
    <row r="1701" spans="3:8" ht="19.8" customHeight="1" x14ac:dyDescent="0.3">
      <c r="C1701" s="1"/>
      <c r="D1701" s="21" t="s">
        <v>8147</v>
      </c>
      <c r="E1701" s="21" t="s">
        <v>8148</v>
      </c>
      <c r="F1701" s="21" t="s">
        <v>8149</v>
      </c>
      <c r="G1701" s="21" t="s">
        <v>8150</v>
      </c>
      <c r="H1701" s="21" t="s">
        <v>8151</v>
      </c>
    </row>
    <row r="1702" spans="3:8" ht="19.8" customHeight="1" x14ac:dyDescent="0.3">
      <c r="C1702" s="1"/>
      <c r="D1702" s="21" t="s">
        <v>8152</v>
      </c>
      <c r="E1702" s="21" t="s">
        <v>1475</v>
      </c>
      <c r="F1702" s="21" t="s">
        <v>8153</v>
      </c>
      <c r="G1702" s="21" t="s">
        <v>8154</v>
      </c>
      <c r="H1702" s="21" t="s">
        <v>8155</v>
      </c>
    </row>
    <row r="1703" spans="3:8" ht="19.8" customHeight="1" x14ac:dyDescent="0.3">
      <c r="C1703" s="1"/>
      <c r="D1703" s="21" t="s">
        <v>8156</v>
      </c>
      <c r="E1703" s="21" t="s">
        <v>8157</v>
      </c>
      <c r="F1703" s="21" t="s">
        <v>8158</v>
      </c>
      <c r="G1703" s="21" t="s">
        <v>8159</v>
      </c>
      <c r="H1703" s="21" t="s">
        <v>8160</v>
      </c>
    </row>
    <row r="1704" spans="3:8" ht="19.8" customHeight="1" x14ac:dyDescent="0.3">
      <c r="C1704" s="1"/>
      <c r="D1704" s="21" t="s">
        <v>8161</v>
      </c>
      <c r="E1704" s="21" t="s">
        <v>2169</v>
      </c>
      <c r="F1704" s="21" t="s">
        <v>8162</v>
      </c>
      <c r="G1704" s="21" t="s">
        <v>8163</v>
      </c>
      <c r="H1704" s="21" t="s">
        <v>8164</v>
      </c>
    </row>
    <row r="1705" spans="3:8" ht="19.8" customHeight="1" x14ac:dyDescent="0.3">
      <c r="C1705" s="1"/>
      <c r="D1705" s="21" t="s">
        <v>8165</v>
      </c>
      <c r="E1705" s="21" t="s">
        <v>96</v>
      </c>
      <c r="F1705" s="21" t="s">
        <v>8166</v>
      </c>
      <c r="G1705" s="21" t="s">
        <v>8167</v>
      </c>
      <c r="H1705" s="21" t="s">
        <v>8168</v>
      </c>
    </row>
    <row r="1706" spans="3:8" ht="19.8" customHeight="1" x14ac:dyDescent="0.3">
      <c r="C1706" s="1"/>
      <c r="D1706" s="21" t="s">
        <v>8169</v>
      </c>
      <c r="E1706" s="21" t="s">
        <v>5223</v>
      </c>
      <c r="F1706" s="21" t="s">
        <v>8170</v>
      </c>
      <c r="G1706" s="21" t="s">
        <v>8171</v>
      </c>
      <c r="H1706" s="21" t="s">
        <v>8172</v>
      </c>
    </row>
    <row r="1707" spans="3:8" ht="19.8" customHeight="1" x14ac:dyDescent="0.3">
      <c r="C1707" s="1"/>
      <c r="D1707" s="21" t="s">
        <v>8173</v>
      </c>
      <c r="E1707" s="21" t="s">
        <v>8174</v>
      </c>
      <c r="F1707" s="21" t="s">
        <v>8175</v>
      </c>
      <c r="G1707" s="21" t="s">
        <v>8176</v>
      </c>
      <c r="H1707" s="21" t="s">
        <v>8177</v>
      </c>
    </row>
    <row r="1708" spans="3:8" ht="19.8" customHeight="1" x14ac:dyDescent="0.3">
      <c r="C1708" s="1"/>
      <c r="D1708" s="21" t="s">
        <v>8178</v>
      </c>
      <c r="E1708" s="21" t="s">
        <v>808</v>
      </c>
      <c r="F1708" s="21" t="s">
        <v>8179</v>
      </c>
      <c r="G1708" s="21" t="s">
        <v>8180</v>
      </c>
      <c r="H1708" s="21" t="s">
        <v>8181</v>
      </c>
    </row>
    <row r="1709" spans="3:8" ht="19.8" customHeight="1" x14ac:dyDescent="0.3">
      <c r="C1709" s="1"/>
      <c r="D1709" s="21" t="s">
        <v>8182</v>
      </c>
      <c r="E1709" s="21" t="s">
        <v>8183</v>
      </c>
      <c r="F1709" s="21" t="s">
        <v>8184</v>
      </c>
      <c r="G1709" s="21" t="s">
        <v>8185</v>
      </c>
      <c r="H1709" s="21" t="s">
        <v>8186</v>
      </c>
    </row>
    <row r="1710" spans="3:8" ht="19.8" customHeight="1" x14ac:dyDescent="0.3">
      <c r="C1710" s="1"/>
      <c r="D1710" s="21" t="s">
        <v>8187</v>
      </c>
      <c r="E1710" s="21" t="s">
        <v>4908</v>
      </c>
      <c r="F1710" s="21" t="s">
        <v>8188</v>
      </c>
      <c r="G1710" s="21" t="s">
        <v>8189</v>
      </c>
      <c r="H1710" s="21" t="s">
        <v>8190</v>
      </c>
    </row>
    <row r="1711" spans="3:8" ht="19.8" customHeight="1" x14ac:dyDescent="0.3">
      <c r="C1711" s="1"/>
      <c r="D1711" s="21" t="s">
        <v>8191</v>
      </c>
      <c r="E1711" s="21" t="s">
        <v>8192</v>
      </c>
      <c r="F1711" s="21" t="s">
        <v>8193</v>
      </c>
      <c r="G1711" s="21" t="s">
        <v>8194</v>
      </c>
      <c r="H1711" s="21" t="s">
        <v>8195</v>
      </c>
    </row>
    <row r="1712" spans="3:8" ht="19.8" customHeight="1" x14ac:dyDescent="0.3">
      <c r="C1712" s="1"/>
      <c r="D1712" s="21" t="s">
        <v>8196</v>
      </c>
      <c r="E1712" s="21" t="s">
        <v>3231</v>
      </c>
      <c r="F1712" s="21" t="s">
        <v>8197</v>
      </c>
      <c r="G1712" s="21" t="s">
        <v>8198</v>
      </c>
      <c r="H1712" s="21" t="s">
        <v>8199</v>
      </c>
    </row>
    <row r="1713" spans="3:8" ht="19.8" customHeight="1" x14ac:dyDescent="0.3">
      <c r="C1713" s="1"/>
      <c r="D1713" s="21" t="s">
        <v>8200</v>
      </c>
      <c r="E1713" s="21" t="s">
        <v>8201</v>
      </c>
      <c r="F1713" s="21" t="s">
        <v>8202</v>
      </c>
      <c r="G1713" s="21" t="s">
        <v>8203</v>
      </c>
      <c r="H1713" s="21" t="s">
        <v>8204</v>
      </c>
    </row>
    <row r="1714" spans="3:8" ht="19.8" customHeight="1" x14ac:dyDescent="0.3">
      <c r="C1714" s="1"/>
      <c r="D1714" s="21" t="s">
        <v>8205</v>
      </c>
      <c r="E1714" s="21" t="s">
        <v>6581</v>
      </c>
      <c r="F1714" s="21" t="s">
        <v>8206</v>
      </c>
      <c r="G1714" s="21" t="s">
        <v>8207</v>
      </c>
      <c r="H1714" s="21" t="s">
        <v>8208</v>
      </c>
    </row>
    <row r="1715" spans="3:8" ht="19.8" customHeight="1" x14ac:dyDescent="0.3">
      <c r="C1715" s="1"/>
      <c r="D1715" s="21" t="s">
        <v>8209</v>
      </c>
      <c r="E1715" s="21" t="s">
        <v>5602</v>
      </c>
      <c r="F1715" s="21" t="s">
        <v>8210</v>
      </c>
      <c r="G1715" s="21" t="s">
        <v>8211</v>
      </c>
      <c r="H1715" s="21" t="s">
        <v>8212</v>
      </c>
    </row>
    <row r="1716" spans="3:8" ht="19.8" customHeight="1" x14ac:dyDescent="0.3">
      <c r="C1716" s="1"/>
      <c r="D1716" s="21" t="s">
        <v>8213</v>
      </c>
      <c r="E1716" s="21" t="s">
        <v>8214</v>
      </c>
      <c r="F1716" s="21" t="s">
        <v>8215</v>
      </c>
      <c r="G1716" s="21" t="s">
        <v>8216</v>
      </c>
      <c r="H1716" s="21" t="s">
        <v>8217</v>
      </c>
    </row>
    <row r="1717" spans="3:8" ht="19.8" customHeight="1" x14ac:dyDescent="0.3">
      <c r="C1717" s="1"/>
      <c r="D1717" s="21" t="s">
        <v>8218</v>
      </c>
      <c r="E1717" s="21" t="s">
        <v>506</v>
      </c>
      <c r="F1717" s="21" t="s">
        <v>8219</v>
      </c>
      <c r="G1717" s="21" t="s">
        <v>8220</v>
      </c>
      <c r="H1717" s="21" t="s">
        <v>8221</v>
      </c>
    </row>
    <row r="1718" spans="3:8" ht="19.8" customHeight="1" x14ac:dyDescent="0.3">
      <c r="C1718" s="1"/>
      <c r="D1718" s="21" t="s">
        <v>8222</v>
      </c>
      <c r="E1718" s="21" t="s">
        <v>4272</v>
      </c>
      <c r="F1718" s="21" t="s">
        <v>8223</v>
      </c>
      <c r="G1718" s="21" t="s">
        <v>8224</v>
      </c>
      <c r="H1718" s="21" t="s">
        <v>8225</v>
      </c>
    </row>
    <row r="1719" spans="3:8" ht="19.8" customHeight="1" x14ac:dyDescent="0.3">
      <c r="C1719" s="1"/>
      <c r="D1719" s="21" t="s">
        <v>8226</v>
      </c>
      <c r="E1719" s="21" t="s">
        <v>8227</v>
      </c>
      <c r="F1719" s="21" t="s">
        <v>8228</v>
      </c>
      <c r="G1719" s="21" t="s">
        <v>8229</v>
      </c>
      <c r="H1719" s="21" t="s">
        <v>8230</v>
      </c>
    </row>
    <row r="1720" spans="3:8" ht="19.8" customHeight="1" x14ac:dyDescent="0.3">
      <c r="C1720" s="1"/>
      <c r="D1720" s="21" t="s">
        <v>8231</v>
      </c>
      <c r="E1720" s="21" t="s">
        <v>8232</v>
      </c>
      <c r="F1720" s="21" t="s">
        <v>8233</v>
      </c>
      <c r="G1720" s="21" t="s">
        <v>8234</v>
      </c>
      <c r="H1720" s="21" t="s">
        <v>8235</v>
      </c>
    </row>
    <row r="1721" spans="3:8" ht="19.8" customHeight="1" x14ac:dyDescent="0.3">
      <c r="C1721" s="1"/>
      <c r="D1721" s="21" t="s">
        <v>8236</v>
      </c>
      <c r="E1721" s="21" t="s">
        <v>8237</v>
      </c>
      <c r="F1721" s="21" t="s">
        <v>8238</v>
      </c>
      <c r="G1721" s="21" t="s">
        <v>8239</v>
      </c>
      <c r="H1721" s="21" t="s">
        <v>8240</v>
      </c>
    </row>
    <row r="1722" spans="3:8" ht="19.8" customHeight="1" x14ac:dyDescent="0.3">
      <c r="C1722" s="1"/>
      <c r="D1722" s="21" t="s">
        <v>8241</v>
      </c>
      <c r="E1722" s="21" t="s">
        <v>8242</v>
      </c>
      <c r="F1722" s="21" t="s">
        <v>8243</v>
      </c>
      <c r="G1722" s="21" t="s">
        <v>8244</v>
      </c>
      <c r="H1722" s="21" t="s">
        <v>8245</v>
      </c>
    </row>
    <row r="1723" spans="3:8" ht="19.8" customHeight="1" x14ac:dyDescent="0.3">
      <c r="C1723" s="1"/>
      <c r="D1723" s="21" t="s">
        <v>8246</v>
      </c>
      <c r="E1723" s="21" t="s">
        <v>7274</v>
      </c>
      <c r="F1723" s="21" t="s">
        <v>8247</v>
      </c>
      <c r="G1723" s="21" t="s">
        <v>8248</v>
      </c>
      <c r="H1723" s="21" t="s">
        <v>8249</v>
      </c>
    </row>
    <row r="1724" spans="3:8" ht="19.8" customHeight="1" x14ac:dyDescent="0.3">
      <c r="C1724" s="1"/>
      <c r="D1724" s="21" t="s">
        <v>8250</v>
      </c>
      <c r="E1724" s="21" t="s">
        <v>8251</v>
      </c>
      <c r="F1724" s="21" t="s">
        <v>8252</v>
      </c>
      <c r="G1724" s="21" t="s">
        <v>8253</v>
      </c>
      <c r="H1724" s="21" t="s">
        <v>8254</v>
      </c>
    </row>
    <row r="1725" spans="3:8" ht="19.8" customHeight="1" x14ac:dyDescent="0.3">
      <c r="C1725" s="1"/>
      <c r="D1725" s="21" t="s">
        <v>8255</v>
      </c>
      <c r="E1725" s="21" t="s">
        <v>8256</v>
      </c>
      <c r="F1725" s="21" t="s">
        <v>8257</v>
      </c>
      <c r="G1725" s="21" t="s">
        <v>8258</v>
      </c>
      <c r="H1725" s="21" t="s">
        <v>8259</v>
      </c>
    </row>
    <row r="1726" spans="3:8" ht="19.8" customHeight="1" x14ac:dyDescent="0.3">
      <c r="C1726" s="1"/>
      <c r="D1726" s="21" t="s">
        <v>8260</v>
      </c>
      <c r="E1726" s="21" t="s">
        <v>8261</v>
      </c>
      <c r="F1726" s="21" t="s">
        <v>8262</v>
      </c>
      <c r="G1726" s="21" t="s">
        <v>8263</v>
      </c>
      <c r="H1726" s="21" t="s">
        <v>8264</v>
      </c>
    </row>
    <row r="1727" spans="3:8" ht="19.8" customHeight="1" x14ac:dyDescent="0.3">
      <c r="C1727" s="1"/>
      <c r="D1727" s="21" t="s">
        <v>8265</v>
      </c>
      <c r="E1727" s="21" t="s">
        <v>8266</v>
      </c>
      <c r="F1727" s="21" t="s">
        <v>8267</v>
      </c>
      <c r="G1727" s="21" t="s">
        <v>8268</v>
      </c>
      <c r="H1727" s="21" t="s">
        <v>8269</v>
      </c>
    </row>
    <row r="1728" spans="3:8" ht="19.8" customHeight="1" x14ac:dyDescent="0.3">
      <c r="C1728" s="1"/>
      <c r="D1728" s="21" t="s">
        <v>8270</v>
      </c>
      <c r="E1728" s="21" t="s">
        <v>8271</v>
      </c>
      <c r="F1728" s="21" t="s">
        <v>8272</v>
      </c>
      <c r="G1728" s="21" t="s">
        <v>8273</v>
      </c>
      <c r="H1728" s="21" t="s">
        <v>8274</v>
      </c>
    </row>
    <row r="1729" spans="3:8" ht="19.8" customHeight="1" x14ac:dyDescent="0.3">
      <c r="C1729" s="1"/>
      <c r="D1729" s="21" t="s">
        <v>8275</v>
      </c>
      <c r="E1729" s="21" t="s">
        <v>8276</v>
      </c>
      <c r="F1729" s="21" t="s">
        <v>8277</v>
      </c>
      <c r="G1729" s="21" t="s">
        <v>8278</v>
      </c>
      <c r="H1729" s="21" t="s">
        <v>8279</v>
      </c>
    </row>
    <row r="1730" spans="3:8" ht="19.8" customHeight="1" x14ac:dyDescent="0.3">
      <c r="C1730" s="1"/>
      <c r="D1730" s="21" t="s">
        <v>8280</v>
      </c>
      <c r="E1730" s="21" t="s">
        <v>917</v>
      </c>
      <c r="F1730" s="21" t="s">
        <v>8281</v>
      </c>
      <c r="G1730" s="21" t="s">
        <v>8282</v>
      </c>
      <c r="H1730" s="21" t="s">
        <v>8283</v>
      </c>
    </row>
    <row r="1731" spans="3:8" ht="19.8" customHeight="1" x14ac:dyDescent="0.3">
      <c r="C1731" s="1"/>
      <c r="D1731" s="21" t="s">
        <v>8284</v>
      </c>
      <c r="E1731" s="21" t="s">
        <v>1271</v>
      </c>
      <c r="F1731" s="21" t="s">
        <v>8285</v>
      </c>
      <c r="G1731" s="21" t="s">
        <v>8286</v>
      </c>
      <c r="H1731" s="21" t="s">
        <v>8287</v>
      </c>
    </row>
    <row r="1732" spans="3:8" ht="19.8" customHeight="1" x14ac:dyDescent="0.3">
      <c r="C1732" s="1"/>
      <c r="D1732" s="21" t="s">
        <v>8288</v>
      </c>
      <c r="E1732" s="21" t="s">
        <v>3667</v>
      </c>
      <c r="F1732" s="21" t="s">
        <v>8289</v>
      </c>
      <c r="G1732" s="21" t="s">
        <v>8290</v>
      </c>
      <c r="H1732" s="21" t="s">
        <v>8291</v>
      </c>
    </row>
    <row r="1733" spans="3:8" ht="19.8" customHeight="1" x14ac:dyDescent="0.3">
      <c r="C1733" s="1"/>
      <c r="D1733" s="21" t="s">
        <v>8292</v>
      </c>
      <c r="E1733" s="21" t="s">
        <v>5688</v>
      </c>
      <c r="F1733" s="21" t="s">
        <v>8293</v>
      </c>
      <c r="G1733" s="21" t="s">
        <v>8294</v>
      </c>
      <c r="H1733" s="21" t="s">
        <v>8295</v>
      </c>
    </row>
    <row r="1734" spans="3:8" ht="19.8" customHeight="1" x14ac:dyDescent="0.3">
      <c r="C1734" s="1"/>
      <c r="D1734" s="21" t="s">
        <v>8296</v>
      </c>
      <c r="E1734" s="21" t="s">
        <v>8297</v>
      </c>
      <c r="F1734" s="21" t="s">
        <v>8298</v>
      </c>
      <c r="G1734" s="21" t="s">
        <v>8299</v>
      </c>
      <c r="H1734" s="21" t="s">
        <v>8300</v>
      </c>
    </row>
    <row r="1735" spans="3:8" ht="19.8" customHeight="1" x14ac:dyDescent="0.3">
      <c r="C1735" s="1"/>
      <c r="D1735" s="21" t="s">
        <v>8301</v>
      </c>
      <c r="E1735" s="21" t="s">
        <v>8302</v>
      </c>
      <c r="F1735" s="21" t="s">
        <v>8303</v>
      </c>
      <c r="G1735" s="21" t="s">
        <v>8304</v>
      </c>
      <c r="H1735" s="21" t="s">
        <v>8305</v>
      </c>
    </row>
    <row r="1736" spans="3:8" ht="19.8" customHeight="1" x14ac:dyDescent="0.3">
      <c r="C1736" s="1"/>
      <c r="D1736" s="21" t="s">
        <v>8306</v>
      </c>
      <c r="E1736" s="21" t="s">
        <v>6359</v>
      </c>
      <c r="F1736" s="21" t="s">
        <v>8307</v>
      </c>
      <c r="G1736" s="21" t="s">
        <v>8308</v>
      </c>
      <c r="H1736" s="21" t="s">
        <v>8309</v>
      </c>
    </row>
    <row r="1737" spans="3:8" ht="19.8" customHeight="1" x14ac:dyDescent="0.3">
      <c r="C1737" s="1"/>
      <c r="D1737" s="21" t="s">
        <v>8310</v>
      </c>
      <c r="E1737" s="21" t="s">
        <v>8311</v>
      </c>
      <c r="F1737" s="21" t="s">
        <v>8312</v>
      </c>
      <c r="G1737" s="21" t="s">
        <v>8313</v>
      </c>
      <c r="H1737" s="21" t="s">
        <v>8314</v>
      </c>
    </row>
    <row r="1738" spans="3:8" ht="19.8" customHeight="1" x14ac:dyDescent="0.3">
      <c r="C1738" s="1"/>
      <c r="D1738" s="21" t="s">
        <v>8315</v>
      </c>
      <c r="E1738" s="21" t="s">
        <v>7676</v>
      </c>
      <c r="F1738" s="21" t="s">
        <v>8316</v>
      </c>
      <c r="G1738" s="21" t="s">
        <v>8317</v>
      </c>
      <c r="H1738" s="21" t="s">
        <v>8318</v>
      </c>
    </row>
    <row r="1739" spans="3:8" ht="19.8" customHeight="1" x14ac:dyDescent="0.3">
      <c r="C1739" s="1"/>
      <c r="D1739" s="21" t="s">
        <v>8319</v>
      </c>
      <c r="E1739" s="21" t="s">
        <v>8320</v>
      </c>
      <c r="F1739" s="21" t="s">
        <v>8321</v>
      </c>
      <c r="G1739" s="21" t="s">
        <v>8322</v>
      </c>
      <c r="H1739" s="21" t="s">
        <v>8323</v>
      </c>
    </row>
    <row r="1740" spans="3:8" ht="19.8" customHeight="1" x14ac:dyDescent="0.3">
      <c r="C1740" s="1"/>
      <c r="D1740" s="21" t="s">
        <v>8324</v>
      </c>
      <c r="E1740" s="21" t="s">
        <v>7358</v>
      </c>
      <c r="F1740" s="21" t="s">
        <v>8325</v>
      </c>
      <c r="G1740" s="21" t="s">
        <v>8326</v>
      </c>
      <c r="H1740" s="21" t="s">
        <v>8327</v>
      </c>
    </row>
    <row r="1741" spans="3:8" ht="19.8" customHeight="1" x14ac:dyDescent="0.3">
      <c r="C1741" s="1"/>
      <c r="D1741" s="21" t="s">
        <v>8328</v>
      </c>
      <c r="E1741" s="21" t="s">
        <v>8329</v>
      </c>
      <c r="F1741" s="21" t="s">
        <v>8330</v>
      </c>
      <c r="G1741" s="21" t="s">
        <v>8331</v>
      </c>
      <c r="H1741" s="21" t="s">
        <v>8332</v>
      </c>
    </row>
    <row r="1742" spans="3:8" ht="19.8" customHeight="1" x14ac:dyDescent="0.3">
      <c r="C1742" s="1"/>
      <c r="D1742" s="21" t="s">
        <v>8333</v>
      </c>
      <c r="E1742" s="21" t="s">
        <v>1325</v>
      </c>
      <c r="F1742" s="21" t="s">
        <v>8334</v>
      </c>
      <c r="G1742" s="21" t="s">
        <v>8335</v>
      </c>
      <c r="H1742" s="21" t="s">
        <v>8336</v>
      </c>
    </row>
    <row r="1743" spans="3:8" ht="19.8" customHeight="1" x14ac:dyDescent="0.3">
      <c r="C1743" s="1"/>
      <c r="D1743" s="21" t="s">
        <v>8337</v>
      </c>
      <c r="E1743" s="21" t="s">
        <v>8338</v>
      </c>
      <c r="F1743" s="21" t="s">
        <v>8339</v>
      </c>
      <c r="G1743" s="21" t="s">
        <v>8340</v>
      </c>
      <c r="H1743" s="21" t="s">
        <v>8341</v>
      </c>
    </row>
    <row r="1744" spans="3:8" ht="19.8" customHeight="1" x14ac:dyDescent="0.3">
      <c r="C1744" s="1"/>
      <c r="D1744" s="21" t="s">
        <v>8342</v>
      </c>
      <c r="E1744" s="21" t="s">
        <v>2022</v>
      </c>
      <c r="F1744" s="21" t="s">
        <v>8343</v>
      </c>
      <c r="G1744" s="21" t="s">
        <v>8344</v>
      </c>
      <c r="H1744" s="21" t="s">
        <v>8345</v>
      </c>
    </row>
    <row r="1745" spans="3:8" ht="19.8" customHeight="1" x14ac:dyDescent="0.3">
      <c r="C1745" s="1"/>
      <c r="D1745" s="21" t="s">
        <v>8346</v>
      </c>
      <c r="E1745" s="21" t="s">
        <v>1340</v>
      </c>
      <c r="F1745" s="21" t="s">
        <v>8347</v>
      </c>
      <c r="G1745" s="21" t="s">
        <v>8348</v>
      </c>
      <c r="H1745" s="21" t="s">
        <v>8349</v>
      </c>
    </row>
    <row r="1746" spans="3:8" ht="19.8" customHeight="1" x14ac:dyDescent="0.3">
      <c r="C1746" s="1"/>
      <c r="D1746" s="21" t="s">
        <v>8350</v>
      </c>
      <c r="E1746" s="21" t="s">
        <v>8351</v>
      </c>
      <c r="F1746" s="21" t="s">
        <v>8352</v>
      </c>
      <c r="G1746" s="21" t="s">
        <v>8353</v>
      </c>
      <c r="H1746" s="21" t="s">
        <v>8354</v>
      </c>
    </row>
    <row r="1747" spans="3:8" ht="19.8" customHeight="1" x14ac:dyDescent="0.3">
      <c r="C1747" s="1"/>
      <c r="D1747" s="21" t="s">
        <v>8355</v>
      </c>
      <c r="E1747" s="21" t="s">
        <v>8356</v>
      </c>
      <c r="F1747" s="21" t="s">
        <v>8357</v>
      </c>
      <c r="G1747" s="21" t="s">
        <v>8358</v>
      </c>
      <c r="H1747" s="21" t="s">
        <v>8359</v>
      </c>
    </row>
    <row r="1748" spans="3:8" ht="19.8" customHeight="1" x14ac:dyDescent="0.3">
      <c r="C1748" s="1"/>
      <c r="D1748" s="21" t="s">
        <v>8360</v>
      </c>
      <c r="E1748" s="21" t="s">
        <v>311</v>
      </c>
      <c r="F1748" s="21" t="s">
        <v>8361</v>
      </c>
      <c r="G1748" s="21" t="s">
        <v>8362</v>
      </c>
      <c r="H1748" s="21" t="s">
        <v>8363</v>
      </c>
    </row>
    <row r="1749" spans="3:8" ht="19.8" customHeight="1" x14ac:dyDescent="0.3">
      <c r="C1749" s="1"/>
      <c r="D1749" s="21" t="s">
        <v>8364</v>
      </c>
      <c r="E1749" s="21" t="s">
        <v>3414</v>
      </c>
      <c r="F1749" s="21" t="s">
        <v>8365</v>
      </c>
      <c r="G1749" s="21" t="s">
        <v>8366</v>
      </c>
      <c r="H1749" s="21" t="s">
        <v>8367</v>
      </c>
    </row>
    <row r="1750" spans="3:8" ht="19.8" customHeight="1" x14ac:dyDescent="0.3">
      <c r="C1750" s="1"/>
      <c r="D1750" s="21" t="s">
        <v>8368</v>
      </c>
      <c r="E1750" s="21" t="s">
        <v>8369</v>
      </c>
      <c r="F1750" s="21" t="s">
        <v>8370</v>
      </c>
      <c r="G1750" s="21" t="s">
        <v>8371</v>
      </c>
      <c r="H1750" s="21" t="s">
        <v>8372</v>
      </c>
    </row>
    <row r="1751" spans="3:8" ht="19.8" customHeight="1" x14ac:dyDescent="0.3">
      <c r="C1751" s="1"/>
      <c r="D1751" s="21" t="s">
        <v>8373</v>
      </c>
      <c r="E1751" s="21" t="s">
        <v>8374</v>
      </c>
      <c r="F1751" s="21" t="s">
        <v>8375</v>
      </c>
      <c r="G1751" s="21" t="s">
        <v>8376</v>
      </c>
      <c r="H1751" s="21" t="s">
        <v>8377</v>
      </c>
    </row>
    <row r="1752" spans="3:8" ht="19.8" customHeight="1" x14ac:dyDescent="0.3">
      <c r="C1752" s="1"/>
      <c r="D1752" s="21" t="s">
        <v>8378</v>
      </c>
      <c r="E1752" s="21" t="s">
        <v>8379</v>
      </c>
      <c r="F1752" s="21" t="s">
        <v>8380</v>
      </c>
      <c r="G1752" s="21" t="s">
        <v>8381</v>
      </c>
      <c r="H1752" s="21" t="s">
        <v>8382</v>
      </c>
    </row>
    <row r="1753" spans="3:8" ht="19.8" customHeight="1" x14ac:dyDescent="0.3">
      <c r="C1753" s="1"/>
      <c r="D1753" s="21" t="s">
        <v>8383</v>
      </c>
      <c r="E1753" s="21" t="s">
        <v>8384</v>
      </c>
      <c r="F1753" s="21" t="s">
        <v>8385</v>
      </c>
      <c r="G1753" s="21" t="s">
        <v>8386</v>
      </c>
      <c r="H1753" s="21" t="s">
        <v>8387</v>
      </c>
    </row>
    <row r="1754" spans="3:8" ht="19.8" customHeight="1" x14ac:dyDescent="0.3">
      <c r="C1754" s="1"/>
      <c r="D1754" s="21" t="s">
        <v>8388</v>
      </c>
      <c r="E1754" s="21" t="s">
        <v>1385</v>
      </c>
      <c r="F1754" s="21" t="s">
        <v>8389</v>
      </c>
      <c r="G1754" s="21" t="s">
        <v>8390</v>
      </c>
      <c r="H1754" s="21" t="s">
        <v>8391</v>
      </c>
    </row>
    <row r="1755" spans="3:8" ht="19.8" customHeight="1" x14ac:dyDescent="0.3">
      <c r="C1755" s="1"/>
      <c r="D1755" s="21" t="s">
        <v>8392</v>
      </c>
      <c r="E1755" s="21" t="s">
        <v>7755</v>
      </c>
      <c r="F1755" s="21" t="s">
        <v>8393</v>
      </c>
      <c r="G1755" s="21" t="s">
        <v>8394</v>
      </c>
      <c r="H1755" s="21" t="s">
        <v>8395</v>
      </c>
    </row>
    <row r="1756" spans="3:8" ht="19.8" customHeight="1" x14ac:dyDescent="0.3">
      <c r="C1756" s="1"/>
      <c r="D1756" s="21" t="s">
        <v>8396</v>
      </c>
      <c r="E1756" s="21" t="s">
        <v>3448</v>
      </c>
      <c r="F1756" s="21" t="s">
        <v>8397</v>
      </c>
      <c r="G1756" s="21" t="s">
        <v>8398</v>
      </c>
      <c r="H1756" s="21" t="s">
        <v>8399</v>
      </c>
    </row>
    <row r="1757" spans="3:8" ht="19.8" customHeight="1" x14ac:dyDescent="0.3">
      <c r="C1757" s="1"/>
      <c r="D1757" s="21" t="s">
        <v>8400</v>
      </c>
      <c r="E1757" s="21" t="s">
        <v>8401</v>
      </c>
      <c r="F1757" s="21" t="s">
        <v>8402</v>
      </c>
      <c r="G1757" s="21" t="s">
        <v>8403</v>
      </c>
      <c r="H1757" s="21" t="s">
        <v>8404</v>
      </c>
    </row>
    <row r="1758" spans="3:8" ht="19.8" customHeight="1" x14ac:dyDescent="0.3">
      <c r="C1758" s="1"/>
      <c r="D1758" s="21" t="s">
        <v>8405</v>
      </c>
      <c r="E1758" s="21" t="s">
        <v>8406</v>
      </c>
      <c r="F1758" s="21" t="s">
        <v>8407</v>
      </c>
      <c r="G1758" s="21" t="s">
        <v>8408</v>
      </c>
      <c r="H1758" s="21" t="s">
        <v>8409</v>
      </c>
    </row>
    <row r="1759" spans="3:8" ht="19.8" customHeight="1" x14ac:dyDescent="0.3">
      <c r="C1759" s="1"/>
      <c r="D1759" s="21" t="s">
        <v>8410</v>
      </c>
      <c r="E1759" s="21" t="s">
        <v>3122</v>
      </c>
      <c r="F1759" s="21" t="s">
        <v>8411</v>
      </c>
      <c r="G1759" s="21" t="s">
        <v>8412</v>
      </c>
      <c r="H1759" s="21" t="s">
        <v>8413</v>
      </c>
    </row>
    <row r="1760" spans="3:8" ht="19.8" customHeight="1" x14ac:dyDescent="0.3">
      <c r="C1760" s="1"/>
      <c r="D1760" s="21" t="s">
        <v>8414</v>
      </c>
      <c r="E1760" s="21" t="s">
        <v>8415</v>
      </c>
      <c r="F1760" s="21" t="s">
        <v>8416</v>
      </c>
      <c r="G1760" s="21" t="s">
        <v>8417</v>
      </c>
      <c r="H1760" s="21" t="s">
        <v>8418</v>
      </c>
    </row>
    <row r="1761" spans="3:8" ht="19.8" customHeight="1" x14ac:dyDescent="0.3">
      <c r="C1761" s="1"/>
      <c r="D1761" s="21" t="s">
        <v>8419</v>
      </c>
      <c r="E1761" s="21" t="s">
        <v>8420</v>
      </c>
      <c r="F1761" s="21" t="s">
        <v>8421</v>
      </c>
      <c r="G1761" s="21" t="s">
        <v>8422</v>
      </c>
      <c r="H1761" s="21" t="s">
        <v>8423</v>
      </c>
    </row>
    <row r="1762" spans="3:8" ht="19.8" customHeight="1" x14ac:dyDescent="0.3">
      <c r="C1762" s="1"/>
      <c r="D1762" s="21" t="s">
        <v>8424</v>
      </c>
      <c r="E1762" s="21" t="s">
        <v>8425</v>
      </c>
      <c r="F1762" s="21" t="s">
        <v>8426</v>
      </c>
      <c r="G1762" s="21" t="s">
        <v>8427</v>
      </c>
      <c r="H1762" s="21" t="s">
        <v>8428</v>
      </c>
    </row>
    <row r="1763" spans="3:8" ht="19.8" customHeight="1" x14ac:dyDescent="0.3">
      <c r="C1763" s="1"/>
      <c r="D1763" s="21" t="s">
        <v>8429</v>
      </c>
      <c r="E1763" s="21" t="s">
        <v>36</v>
      </c>
      <c r="F1763" s="21" t="s">
        <v>8430</v>
      </c>
      <c r="G1763" s="21" t="s">
        <v>8431</v>
      </c>
      <c r="H1763" s="21" t="s">
        <v>8432</v>
      </c>
    </row>
    <row r="1764" spans="3:8" ht="19.8" customHeight="1" x14ac:dyDescent="0.3">
      <c r="C1764" s="1"/>
      <c r="D1764" s="21" t="s">
        <v>8433</v>
      </c>
      <c r="E1764" s="21" t="s">
        <v>8434</v>
      </c>
      <c r="F1764" s="21" t="s">
        <v>8435</v>
      </c>
      <c r="G1764" s="21" t="s">
        <v>8436</v>
      </c>
      <c r="H1764" s="21" t="s">
        <v>8437</v>
      </c>
    </row>
    <row r="1765" spans="3:8" ht="19.8" customHeight="1" x14ac:dyDescent="0.3">
      <c r="C1765" s="1"/>
      <c r="D1765" s="21" t="s">
        <v>8438</v>
      </c>
      <c r="E1765" s="21" t="s">
        <v>8439</v>
      </c>
      <c r="F1765" s="21" t="s">
        <v>8440</v>
      </c>
      <c r="G1765" s="21" t="s">
        <v>8441</v>
      </c>
      <c r="H1765" s="21" t="s">
        <v>8442</v>
      </c>
    </row>
    <row r="1766" spans="3:8" ht="19.8" customHeight="1" x14ac:dyDescent="0.3">
      <c r="C1766" s="1"/>
      <c r="D1766" s="21" t="s">
        <v>8443</v>
      </c>
      <c r="E1766" s="21" t="s">
        <v>1445</v>
      </c>
      <c r="F1766" s="21" t="s">
        <v>8444</v>
      </c>
      <c r="G1766" s="21" t="s">
        <v>8445</v>
      </c>
      <c r="H1766" s="21" t="s">
        <v>8446</v>
      </c>
    </row>
    <row r="1767" spans="3:8" ht="19.8" customHeight="1" x14ac:dyDescent="0.3">
      <c r="C1767" s="1"/>
      <c r="D1767" s="21" t="s">
        <v>8447</v>
      </c>
      <c r="E1767" s="21" t="s">
        <v>8448</v>
      </c>
      <c r="F1767" s="21" t="s">
        <v>8449</v>
      </c>
      <c r="G1767" s="21" t="s">
        <v>8450</v>
      </c>
      <c r="H1767" s="21" t="s">
        <v>8451</v>
      </c>
    </row>
    <row r="1768" spans="3:8" ht="19.8" customHeight="1" x14ac:dyDescent="0.3">
      <c r="C1768" s="1"/>
      <c r="D1768" s="21" t="s">
        <v>8452</v>
      </c>
      <c r="E1768" s="21" t="s">
        <v>8453</v>
      </c>
      <c r="F1768" s="21" t="s">
        <v>8454</v>
      </c>
      <c r="G1768" s="21" t="s">
        <v>8455</v>
      </c>
      <c r="H1768" s="21" t="s">
        <v>8456</v>
      </c>
    </row>
    <row r="1769" spans="3:8" ht="19.8" customHeight="1" x14ac:dyDescent="0.3">
      <c r="C1769" s="1"/>
      <c r="D1769" s="21" t="s">
        <v>8457</v>
      </c>
      <c r="E1769" s="21" t="s">
        <v>2144</v>
      </c>
      <c r="F1769" s="21" t="s">
        <v>8458</v>
      </c>
      <c r="G1769" s="21" t="s">
        <v>8459</v>
      </c>
      <c r="H1769" s="21" t="s">
        <v>8460</v>
      </c>
    </row>
    <row r="1770" spans="3:8" ht="19.8" customHeight="1" x14ac:dyDescent="0.3">
      <c r="C1770" s="1"/>
      <c r="D1770" s="21" t="s">
        <v>8461</v>
      </c>
      <c r="E1770" s="21" t="s">
        <v>8462</v>
      </c>
      <c r="F1770" s="21" t="s">
        <v>8463</v>
      </c>
      <c r="G1770" s="21" t="s">
        <v>8464</v>
      </c>
      <c r="H1770" s="21" t="s">
        <v>8465</v>
      </c>
    </row>
    <row r="1771" spans="3:8" ht="19.8" customHeight="1" x14ac:dyDescent="0.3">
      <c r="C1771" s="1"/>
      <c r="D1771" s="21" t="s">
        <v>8466</v>
      </c>
      <c r="E1771" s="21" t="s">
        <v>8467</v>
      </c>
      <c r="F1771" s="21" t="s">
        <v>8468</v>
      </c>
      <c r="G1771" s="21" t="s">
        <v>8469</v>
      </c>
      <c r="H1771" s="21" t="s">
        <v>8470</v>
      </c>
    </row>
    <row r="1772" spans="3:8" ht="19.8" customHeight="1" x14ac:dyDescent="0.3">
      <c r="C1772" s="1"/>
      <c r="D1772" s="21" t="s">
        <v>8471</v>
      </c>
      <c r="E1772" s="21" t="s">
        <v>1817</v>
      </c>
      <c r="F1772" s="21" t="s">
        <v>8472</v>
      </c>
      <c r="G1772" s="21" t="s">
        <v>8473</v>
      </c>
      <c r="H1772" s="21" t="s">
        <v>8474</v>
      </c>
    </row>
    <row r="1773" spans="3:8" ht="19.8" customHeight="1" x14ac:dyDescent="0.3">
      <c r="C1773" s="1"/>
      <c r="D1773" s="21" t="s">
        <v>8475</v>
      </c>
      <c r="E1773" s="21" t="s">
        <v>8476</v>
      </c>
      <c r="F1773" s="21" t="s">
        <v>8477</v>
      </c>
      <c r="G1773" s="21" t="s">
        <v>8478</v>
      </c>
      <c r="H1773" s="21" t="s">
        <v>8479</v>
      </c>
    </row>
    <row r="1774" spans="3:8" ht="19.8" customHeight="1" x14ac:dyDescent="0.3">
      <c r="C1774" s="1"/>
      <c r="D1774" s="21" t="s">
        <v>8480</v>
      </c>
      <c r="E1774" s="21" t="s">
        <v>8481</v>
      </c>
      <c r="F1774" s="21" t="s">
        <v>8482</v>
      </c>
      <c r="G1774" s="21" t="s">
        <v>8483</v>
      </c>
      <c r="H1774" s="21" t="s">
        <v>8484</v>
      </c>
    </row>
    <row r="1775" spans="3:8" ht="19.8" customHeight="1" x14ac:dyDescent="0.3">
      <c r="C1775" s="1"/>
      <c r="D1775" s="21" t="s">
        <v>8485</v>
      </c>
      <c r="E1775" s="21" t="s">
        <v>2174</v>
      </c>
      <c r="F1775" s="21" t="s">
        <v>8486</v>
      </c>
      <c r="G1775" s="21" t="s">
        <v>8487</v>
      </c>
      <c r="H1775" s="21" t="s">
        <v>8488</v>
      </c>
    </row>
    <row r="1776" spans="3:8" ht="19.8" customHeight="1" x14ac:dyDescent="0.3">
      <c r="C1776" s="1"/>
      <c r="D1776" s="21" t="s">
        <v>8489</v>
      </c>
      <c r="E1776" s="21" t="s">
        <v>8490</v>
      </c>
      <c r="F1776" s="21" t="s">
        <v>8491</v>
      </c>
      <c r="G1776" s="21" t="s">
        <v>8492</v>
      </c>
      <c r="H1776" s="21" t="s">
        <v>8493</v>
      </c>
    </row>
    <row r="1777" spans="3:8" ht="19.8" customHeight="1" x14ac:dyDescent="0.3">
      <c r="C1777" s="1"/>
      <c r="D1777" s="21" t="s">
        <v>8494</v>
      </c>
      <c r="E1777" s="21" t="s">
        <v>8495</v>
      </c>
      <c r="F1777" s="21" t="s">
        <v>8496</v>
      </c>
      <c r="G1777" s="21" t="s">
        <v>8497</v>
      </c>
      <c r="H1777" s="21" t="s">
        <v>8498</v>
      </c>
    </row>
    <row r="1778" spans="3:8" ht="19.8" customHeight="1" x14ac:dyDescent="0.3">
      <c r="C1778" s="1"/>
      <c r="D1778" s="21" t="s">
        <v>8499</v>
      </c>
      <c r="E1778" s="21" t="s">
        <v>808</v>
      </c>
      <c r="F1778" s="21" t="s">
        <v>8500</v>
      </c>
      <c r="G1778" s="21" t="s">
        <v>8501</v>
      </c>
      <c r="H1778" s="21" t="s">
        <v>8502</v>
      </c>
    </row>
    <row r="1779" spans="3:8" ht="19.8" customHeight="1" x14ac:dyDescent="0.3">
      <c r="C1779" s="1"/>
      <c r="D1779" s="21" t="s">
        <v>8503</v>
      </c>
      <c r="E1779" s="21" t="s">
        <v>4568</v>
      </c>
      <c r="F1779" s="21" t="s">
        <v>8504</v>
      </c>
      <c r="G1779" s="21" t="s">
        <v>8505</v>
      </c>
      <c r="H1779" s="21" t="s">
        <v>8506</v>
      </c>
    </row>
    <row r="1780" spans="3:8" ht="19.8" customHeight="1" x14ac:dyDescent="0.3">
      <c r="C1780" s="1"/>
      <c r="D1780" s="21" t="s">
        <v>8507</v>
      </c>
      <c r="E1780" s="21" t="s">
        <v>4234</v>
      </c>
      <c r="F1780" s="21" t="s">
        <v>8508</v>
      </c>
      <c r="G1780" s="21" t="s">
        <v>8509</v>
      </c>
      <c r="H1780" s="21" t="s">
        <v>8510</v>
      </c>
    </row>
    <row r="1781" spans="3:8" ht="19.8" customHeight="1" x14ac:dyDescent="0.3">
      <c r="C1781" s="1"/>
      <c r="D1781" s="21" t="s">
        <v>8511</v>
      </c>
      <c r="E1781" s="21" t="s">
        <v>2204</v>
      </c>
      <c r="F1781" s="21" t="s">
        <v>8512</v>
      </c>
      <c r="G1781" s="21" t="s">
        <v>8513</v>
      </c>
      <c r="H1781" s="21" t="s">
        <v>8514</v>
      </c>
    </row>
    <row r="1782" spans="3:8" ht="19.8" customHeight="1" x14ac:dyDescent="0.3">
      <c r="C1782" s="1"/>
      <c r="D1782" s="21" t="s">
        <v>8515</v>
      </c>
      <c r="E1782" s="21" t="s">
        <v>3570</v>
      </c>
      <c r="F1782" s="21" t="s">
        <v>8516</v>
      </c>
      <c r="G1782" s="21" t="s">
        <v>8517</v>
      </c>
      <c r="H1782" s="21" t="s">
        <v>8518</v>
      </c>
    </row>
    <row r="1783" spans="3:8" ht="19.8" customHeight="1" x14ac:dyDescent="0.3">
      <c r="C1783" s="1"/>
      <c r="D1783" s="21" t="s">
        <v>8519</v>
      </c>
      <c r="E1783" s="21" t="s">
        <v>8520</v>
      </c>
      <c r="F1783" s="21" t="s">
        <v>8521</v>
      </c>
      <c r="G1783" s="21" t="s">
        <v>8522</v>
      </c>
      <c r="H1783" s="21" t="s">
        <v>8523</v>
      </c>
    </row>
    <row r="1784" spans="3:8" ht="19.8" customHeight="1" x14ac:dyDescent="0.3">
      <c r="C1784" s="1"/>
      <c r="D1784" s="21" t="s">
        <v>8524</v>
      </c>
      <c r="E1784" s="21" t="s">
        <v>3579</v>
      </c>
      <c r="F1784" s="21" t="s">
        <v>8525</v>
      </c>
      <c r="G1784" s="21" t="s">
        <v>8526</v>
      </c>
      <c r="H1784" s="21" t="s">
        <v>8527</v>
      </c>
    </row>
    <row r="1785" spans="3:8" ht="19.8" customHeight="1" x14ac:dyDescent="0.3">
      <c r="C1785" s="1"/>
      <c r="D1785" s="21" t="s">
        <v>8528</v>
      </c>
      <c r="E1785" s="21" t="s">
        <v>1539</v>
      </c>
      <c r="F1785" s="21" t="s">
        <v>8529</v>
      </c>
      <c r="G1785" s="21" t="s">
        <v>8530</v>
      </c>
      <c r="H1785" s="21" t="s">
        <v>8531</v>
      </c>
    </row>
    <row r="1786" spans="3:8" ht="19.8" customHeight="1" x14ac:dyDescent="0.3">
      <c r="C1786" s="1"/>
      <c r="D1786" s="21" t="s">
        <v>8532</v>
      </c>
      <c r="E1786" s="21" t="s">
        <v>151</v>
      </c>
      <c r="F1786" s="21" t="s">
        <v>8533</v>
      </c>
      <c r="G1786" s="21" t="s">
        <v>8534</v>
      </c>
      <c r="H1786" s="21" t="s">
        <v>8535</v>
      </c>
    </row>
    <row r="1787" spans="3:8" ht="19.8" customHeight="1" x14ac:dyDescent="0.3">
      <c r="C1787" s="1"/>
      <c r="D1787" s="21" t="s">
        <v>8536</v>
      </c>
      <c r="E1787" s="21" t="s">
        <v>2234</v>
      </c>
      <c r="F1787" s="21" t="s">
        <v>8537</v>
      </c>
      <c r="G1787" s="21" t="s">
        <v>8538</v>
      </c>
      <c r="H1787" s="21" t="s">
        <v>8539</v>
      </c>
    </row>
    <row r="1788" spans="3:8" ht="19.8" customHeight="1" x14ac:dyDescent="0.3">
      <c r="C1788" s="1"/>
      <c r="D1788" s="21" t="s">
        <v>8540</v>
      </c>
      <c r="E1788" s="21" t="s">
        <v>8541</v>
      </c>
      <c r="F1788" s="21" t="s">
        <v>8542</v>
      </c>
      <c r="G1788" s="21" t="s">
        <v>8543</v>
      </c>
      <c r="H1788" s="21" t="s">
        <v>8544</v>
      </c>
    </row>
    <row r="1789" spans="3:8" ht="19.8" customHeight="1" x14ac:dyDescent="0.3">
      <c r="C1789" s="1"/>
      <c r="D1789" s="21" t="s">
        <v>8545</v>
      </c>
      <c r="E1789" s="21" t="s">
        <v>8546</v>
      </c>
      <c r="F1789" s="21" t="s">
        <v>8547</v>
      </c>
      <c r="G1789" s="21" t="s">
        <v>8548</v>
      </c>
      <c r="H1789" s="21" t="s">
        <v>8549</v>
      </c>
    </row>
    <row r="1790" spans="3:8" ht="19.8" customHeight="1" x14ac:dyDescent="0.3">
      <c r="C1790" s="1"/>
      <c r="D1790" s="21" t="s">
        <v>8550</v>
      </c>
      <c r="E1790" s="21" t="s">
        <v>8551</v>
      </c>
      <c r="F1790" s="21" t="s">
        <v>8552</v>
      </c>
      <c r="G1790" s="21" t="s">
        <v>8553</v>
      </c>
      <c r="H1790" s="21" t="s">
        <v>8554</v>
      </c>
    </row>
    <row r="1791" spans="3:8" ht="19.8" customHeight="1" x14ac:dyDescent="0.3">
      <c r="C1791" s="1"/>
      <c r="D1791" s="21" t="s">
        <v>8555</v>
      </c>
      <c r="E1791" s="21" t="s">
        <v>8556</v>
      </c>
      <c r="F1791" s="21" t="s">
        <v>8557</v>
      </c>
      <c r="G1791" s="21" t="s">
        <v>8558</v>
      </c>
      <c r="H1791" s="21" t="s">
        <v>8559</v>
      </c>
    </row>
    <row r="1792" spans="3:8" ht="19.8" customHeight="1" x14ac:dyDescent="0.3">
      <c r="C1792" s="1"/>
      <c r="D1792" s="21" t="s">
        <v>8560</v>
      </c>
      <c r="E1792" s="21" t="s">
        <v>8561</v>
      </c>
      <c r="F1792" s="21" t="s">
        <v>8562</v>
      </c>
      <c r="G1792" s="21" t="s">
        <v>8563</v>
      </c>
      <c r="H1792" s="21" t="s">
        <v>8564</v>
      </c>
    </row>
    <row r="1793" spans="3:8" ht="19.8" customHeight="1" x14ac:dyDescent="0.3">
      <c r="C1793" s="1"/>
      <c r="D1793" s="21" t="s">
        <v>8565</v>
      </c>
      <c r="E1793" s="21" t="s">
        <v>8566</v>
      </c>
      <c r="F1793" s="21" t="s">
        <v>8567</v>
      </c>
      <c r="G1793" s="21" t="s">
        <v>8568</v>
      </c>
      <c r="H1793" s="21" t="s">
        <v>8569</v>
      </c>
    </row>
    <row r="1794" spans="3:8" ht="19.8" customHeight="1" x14ac:dyDescent="0.3">
      <c r="C1794" s="1"/>
      <c r="D1794" s="21" t="s">
        <v>8570</v>
      </c>
      <c r="E1794" s="21" t="s">
        <v>3290</v>
      </c>
      <c r="F1794" s="21" t="s">
        <v>8571</v>
      </c>
      <c r="G1794" s="21" t="s">
        <v>8572</v>
      </c>
      <c r="H1794" s="21" t="s">
        <v>8573</v>
      </c>
    </row>
    <row r="1795" spans="3:8" ht="19.8" customHeight="1" x14ac:dyDescent="0.3">
      <c r="C1795" s="1"/>
      <c r="D1795" s="21" t="s">
        <v>8574</v>
      </c>
      <c r="E1795" s="21" t="s">
        <v>8575</v>
      </c>
      <c r="F1795" s="21" t="s">
        <v>8576</v>
      </c>
      <c r="G1795" s="21" t="s">
        <v>8577</v>
      </c>
      <c r="H1795" s="21" t="s">
        <v>8578</v>
      </c>
    </row>
    <row r="1796" spans="3:8" ht="19.8" customHeight="1" x14ac:dyDescent="0.3">
      <c r="C1796" s="1"/>
      <c r="D1796" s="21" t="s">
        <v>8579</v>
      </c>
      <c r="E1796" s="21" t="s">
        <v>5987</v>
      </c>
      <c r="F1796" s="21" t="s">
        <v>8580</v>
      </c>
      <c r="G1796" s="21" t="s">
        <v>8581</v>
      </c>
      <c r="H1796" s="21" t="s">
        <v>8582</v>
      </c>
    </row>
    <row r="1797" spans="3:8" ht="19.8" customHeight="1" x14ac:dyDescent="0.3">
      <c r="C1797" s="1"/>
      <c r="D1797" s="21" t="s">
        <v>8583</v>
      </c>
      <c r="E1797" s="21" t="s">
        <v>8584</v>
      </c>
      <c r="F1797" s="21" t="s">
        <v>8585</v>
      </c>
      <c r="G1797" s="21" t="s">
        <v>8586</v>
      </c>
      <c r="H1797" s="21" t="s">
        <v>8587</v>
      </c>
    </row>
    <row r="1798" spans="3:8" ht="19.8" customHeight="1" x14ac:dyDescent="0.3">
      <c r="C1798" s="1"/>
      <c r="D1798" s="21" t="s">
        <v>8588</v>
      </c>
      <c r="E1798" s="21" t="s">
        <v>8589</v>
      </c>
      <c r="F1798" s="21" t="s">
        <v>8590</v>
      </c>
      <c r="G1798" s="21" t="s">
        <v>8591</v>
      </c>
      <c r="H1798" s="21" t="s">
        <v>8592</v>
      </c>
    </row>
    <row r="1799" spans="3:8" ht="19.8" customHeight="1" x14ac:dyDescent="0.3">
      <c r="C1799" s="1"/>
      <c r="D1799" s="21" t="s">
        <v>8593</v>
      </c>
      <c r="E1799" s="21" t="s">
        <v>4327</v>
      </c>
      <c r="F1799" s="21" t="s">
        <v>8594</v>
      </c>
      <c r="G1799" s="21" t="s">
        <v>8595</v>
      </c>
      <c r="H1799" s="21" t="s">
        <v>8596</v>
      </c>
    </row>
    <row r="1800" spans="3:8" ht="19.8" customHeight="1" x14ac:dyDescent="0.3">
      <c r="C1800" s="1"/>
      <c r="D1800" s="21" t="s">
        <v>8597</v>
      </c>
      <c r="E1800" s="21" t="s">
        <v>8598</v>
      </c>
      <c r="F1800" s="21" t="s">
        <v>8599</v>
      </c>
      <c r="G1800" s="21" t="s">
        <v>8600</v>
      </c>
      <c r="H1800" s="21" t="s">
        <v>8601</v>
      </c>
    </row>
    <row r="1801" spans="3:8" ht="19.8" customHeight="1" x14ac:dyDescent="0.3">
      <c r="C1801" s="1"/>
      <c r="D1801" s="21" t="s">
        <v>8602</v>
      </c>
      <c r="E1801" s="21" t="s">
        <v>8603</v>
      </c>
      <c r="F1801" s="21" t="s">
        <v>8604</v>
      </c>
      <c r="G1801" s="21" t="s">
        <v>8605</v>
      </c>
      <c r="H1801" s="21" t="s">
        <v>8606</v>
      </c>
    </row>
    <row r="1802" spans="3:8" ht="19.8" customHeight="1" x14ac:dyDescent="0.3">
      <c r="C1802" s="1"/>
      <c r="D1802" s="21" t="s">
        <v>8607</v>
      </c>
      <c r="E1802" s="21" t="s">
        <v>8608</v>
      </c>
      <c r="F1802" s="21" t="s">
        <v>8609</v>
      </c>
      <c r="G1802" s="21" t="s">
        <v>8610</v>
      </c>
      <c r="H1802" s="21" t="s">
        <v>8611</v>
      </c>
    </row>
    <row r="1803" spans="3:8" ht="19.8" customHeight="1" x14ac:dyDescent="0.3">
      <c r="C1803" s="1"/>
      <c r="D1803" s="21" t="s">
        <v>8612</v>
      </c>
      <c r="E1803" s="21" t="s">
        <v>3672</v>
      </c>
      <c r="F1803" s="21" t="s">
        <v>8613</v>
      </c>
      <c r="G1803" s="21" t="s">
        <v>8614</v>
      </c>
      <c r="H1803" s="21" t="s">
        <v>8615</v>
      </c>
    </row>
    <row r="1804" spans="3:8" ht="19.8" customHeight="1" x14ac:dyDescent="0.3">
      <c r="C1804" s="1"/>
      <c r="D1804" s="21" t="s">
        <v>8616</v>
      </c>
      <c r="E1804" s="21" t="s">
        <v>8297</v>
      </c>
      <c r="F1804" s="21" t="s">
        <v>8617</v>
      </c>
      <c r="G1804" s="21" t="s">
        <v>8618</v>
      </c>
      <c r="H1804" s="21" t="s">
        <v>8619</v>
      </c>
    </row>
    <row r="1805" spans="3:8" ht="19.8" customHeight="1" x14ac:dyDescent="0.3">
      <c r="C1805" s="1"/>
      <c r="D1805" s="21" t="s">
        <v>8620</v>
      </c>
      <c r="E1805" s="21" t="s">
        <v>8621</v>
      </c>
      <c r="F1805" s="21" t="s">
        <v>8622</v>
      </c>
      <c r="G1805" s="21" t="s">
        <v>8623</v>
      </c>
      <c r="H1805" s="21" t="s">
        <v>8624</v>
      </c>
    </row>
    <row r="1806" spans="3:8" ht="19.8" customHeight="1" x14ac:dyDescent="0.3">
      <c r="C1806" s="1"/>
      <c r="D1806" s="21" t="s">
        <v>8625</v>
      </c>
      <c r="E1806" s="21" t="s">
        <v>8626</v>
      </c>
      <c r="F1806" s="21" t="s">
        <v>8627</v>
      </c>
      <c r="G1806" s="21" t="s">
        <v>8628</v>
      </c>
      <c r="H1806" s="21" t="s">
        <v>8629</v>
      </c>
    </row>
    <row r="1807" spans="3:8" ht="19.8" customHeight="1" x14ac:dyDescent="0.3">
      <c r="C1807" s="1"/>
      <c r="D1807" s="21" t="s">
        <v>8630</v>
      </c>
      <c r="E1807" s="21" t="s">
        <v>8631</v>
      </c>
      <c r="F1807" s="21" t="s">
        <v>8632</v>
      </c>
      <c r="G1807" s="21" t="s">
        <v>8633</v>
      </c>
      <c r="H1807" s="21" t="s">
        <v>8634</v>
      </c>
    </row>
    <row r="1808" spans="3:8" ht="19.8" customHeight="1" x14ac:dyDescent="0.3">
      <c r="C1808" s="1"/>
      <c r="D1808" s="21" t="s">
        <v>8635</v>
      </c>
      <c r="E1808" s="21" t="s">
        <v>8636</v>
      </c>
      <c r="F1808" s="21" t="s">
        <v>8637</v>
      </c>
      <c r="G1808" s="21" t="s">
        <v>8638</v>
      </c>
      <c r="H1808" s="21" t="s">
        <v>8639</v>
      </c>
    </row>
    <row r="1809" spans="3:8" ht="19.8" customHeight="1" x14ac:dyDescent="0.3">
      <c r="C1809" s="1"/>
      <c r="D1809" s="21" t="s">
        <v>8640</v>
      </c>
      <c r="E1809" s="21" t="s">
        <v>266</v>
      </c>
      <c r="F1809" s="21" t="s">
        <v>8641</v>
      </c>
      <c r="G1809" s="21" t="s">
        <v>8642</v>
      </c>
      <c r="H1809" s="21" t="s">
        <v>8643</v>
      </c>
    </row>
    <row r="1810" spans="3:8" ht="19.8" customHeight="1" x14ac:dyDescent="0.3">
      <c r="C1810" s="1"/>
      <c r="D1810" s="21" t="s">
        <v>8644</v>
      </c>
      <c r="E1810" s="21" t="s">
        <v>8645</v>
      </c>
      <c r="F1810" s="21" t="s">
        <v>8646</v>
      </c>
      <c r="G1810" s="21" t="s">
        <v>8647</v>
      </c>
      <c r="H1810" s="21" t="s">
        <v>8648</v>
      </c>
    </row>
    <row r="1811" spans="3:8" ht="19.8" customHeight="1" x14ac:dyDescent="0.3">
      <c r="C1811" s="1"/>
      <c r="D1811" s="21" t="s">
        <v>8649</v>
      </c>
      <c r="E1811" s="21" t="s">
        <v>8650</v>
      </c>
      <c r="F1811" s="21" t="s">
        <v>8651</v>
      </c>
      <c r="G1811" s="21" t="s">
        <v>8652</v>
      </c>
      <c r="H1811" s="21" t="s">
        <v>8653</v>
      </c>
    </row>
    <row r="1812" spans="3:8" ht="19.8" customHeight="1" x14ac:dyDescent="0.3">
      <c r="C1812" s="1"/>
      <c r="D1812" s="21" t="s">
        <v>8654</v>
      </c>
      <c r="E1812" s="21" t="s">
        <v>8655</v>
      </c>
      <c r="F1812" s="21" t="s">
        <v>8656</v>
      </c>
      <c r="G1812" s="21" t="s">
        <v>8657</v>
      </c>
      <c r="H1812" s="21" t="s">
        <v>8658</v>
      </c>
    </row>
    <row r="1813" spans="3:8" ht="19.8" customHeight="1" x14ac:dyDescent="0.3">
      <c r="C1813" s="1"/>
      <c r="D1813" s="21" t="s">
        <v>8659</v>
      </c>
      <c r="E1813" s="21" t="s">
        <v>8660</v>
      </c>
      <c r="F1813" s="21" t="s">
        <v>8661</v>
      </c>
      <c r="G1813" s="21" t="s">
        <v>8662</v>
      </c>
      <c r="H1813" s="21" t="s">
        <v>8663</v>
      </c>
    </row>
    <row r="1814" spans="3:8" ht="19.8" customHeight="1" x14ac:dyDescent="0.3">
      <c r="C1814" s="1"/>
      <c r="D1814" s="21" t="s">
        <v>8664</v>
      </c>
      <c r="E1814" s="21" t="s">
        <v>2710</v>
      </c>
      <c r="F1814" s="21" t="s">
        <v>8665</v>
      </c>
      <c r="G1814" s="21" t="s">
        <v>8666</v>
      </c>
      <c r="H1814" s="21" t="s">
        <v>8667</v>
      </c>
    </row>
    <row r="1815" spans="3:8" ht="19.8" customHeight="1" x14ac:dyDescent="0.3">
      <c r="C1815" s="1"/>
      <c r="D1815" s="21" t="s">
        <v>8668</v>
      </c>
      <c r="E1815" s="21" t="s">
        <v>6400</v>
      </c>
      <c r="F1815" s="21" t="s">
        <v>8669</v>
      </c>
      <c r="G1815" s="21" t="s">
        <v>8670</v>
      </c>
      <c r="H1815" s="21" t="s">
        <v>8671</v>
      </c>
    </row>
    <row r="1816" spans="3:8" ht="19.8" customHeight="1" x14ac:dyDescent="0.3">
      <c r="C1816" s="1"/>
      <c r="D1816" s="21" t="s">
        <v>8672</v>
      </c>
      <c r="E1816" s="21" t="s">
        <v>8673</v>
      </c>
      <c r="F1816" s="21" t="s">
        <v>8674</v>
      </c>
      <c r="G1816" s="21" t="s">
        <v>8675</v>
      </c>
      <c r="H1816" s="21" t="s">
        <v>8676</v>
      </c>
    </row>
    <row r="1817" spans="3:8" ht="19.8" customHeight="1" x14ac:dyDescent="0.3">
      <c r="C1817" s="1"/>
      <c r="D1817" s="21" t="s">
        <v>8677</v>
      </c>
      <c r="E1817" s="21" t="s">
        <v>8678</v>
      </c>
      <c r="F1817" s="21" t="s">
        <v>8679</v>
      </c>
      <c r="G1817" s="21" t="s">
        <v>8680</v>
      </c>
      <c r="H1817" s="21" t="s">
        <v>8681</v>
      </c>
    </row>
    <row r="1818" spans="3:8" ht="19.8" customHeight="1" x14ac:dyDescent="0.3">
      <c r="C1818" s="1"/>
      <c r="D1818" s="21" t="s">
        <v>8682</v>
      </c>
      <c r="E1818" s="21" t="s">
        <v>8683</v>
      </c>
      <c r="F1818" s="21" t="s">
        <v>8684</v>
      </c>
      <c r="G1818" s="21" t="s">
        <v>8685</v>
      </c>
      <c r="H1818" s="21" t="s">
        <v>8686</v>
      </c>
    </row>
    <row r="1819" spans="3:8" ht="19.8" customHeight="1" x14ac:dyDescent="0.3">
      <c r="C1819" s="1"/>
      <c r="D1819" s="21" t="s">
        <v>8687</v>
      </c>
      <c r="E1819" s="21" t="s">
        <v>8688</v>
      </c>
      <c r="F1819" s="21" t="s">
        <v>8689</v>
      </c>
      <c r="G1819" s="21" t="s">
        <v>8690</v>
      </c>
      <c r="H1819" s="21" t="s">
        <v>8691</v>
      </c>
    </row>
    <row r="1820" spans="3:8" ht="19.8" customHeight="1" x14ac:dyDescent="0.3">
      <c r="C1820" s="1"/>
      <c r="D1820" s="21" t="s">
        <v>8692</v>
      </c>
      <c r="E1820" s="21" t="s">
        <v>8693</v>
      </c>
      <c r="F1820" s="21" t="s">
        <v>8694</v>
      </c>
      <c r="G1820" s="21" t="s">
        <v>8695</v>
      </c>
      <c r="H1820" s="21" t="s">
        <v>8696</v>
      </c>
    </row>
    <row r="1821" spans="3:8" ht="19.8" customHeight="1" x14ac:dyDescent="0.3">
      <c r="C1821" s="1"/>
      <c r="D1821" s="21" t="s">
        <v>8697</v>
      </c>
      <c r="E1821" s="21" t="s">
        <v>3424</v>
      </c>
      <c r="F1821" s="21" t="s">
        <v>8698</v>
      </c>
      <c r="G1821" s="21" t="s">
        <v>8699</v>
      </c>
      <c r="H1821" s="21" t="s">
        <v>8700</v>
      </c>
    </row>
    <row r="1822" spans="3:8" ht="19.8" customHeight="1" x14ac:dyDescent="0.3">
      <c r="C1822" s="1"/>
      <c r="D1822" s="21" t="s">
        <v>8701</v>
      </c>
      <c r="E1822" s="21" t="s">
        <v>8702</v>
      </c>
      <c r="F1822" s="21" t="s">
        <v>8703</v>
      </c>
      <c r="G1822" s="21" t="s">
        <v>8704</v>
      </c>
      <c r="H1822" s="21" t="s">
        <v>8705</v>
      </c>
    </row>
    <row r="1823" spans="3:8" ht="19.8" customHeight="1" x14ac:dyDescent="0.3">
      <c r="C1823" s="1"/>
      <c r="D1823" s="21" t="s">
        <v>8706</v>
      </c>
      <c r="E1823" s="21" t="s">
        <v>8707</v>
      </c>
      <c r="F1823" s="21" t="s">
        <v>8708</v>
      </c>
      <c r="G1823" s="21" t="s">
        <v>8709</v>
      </c>
      <c r="H1823" s="21" t="s">
        <v>8710</v>
      </c>
    </row>
    <row r="1824" spans="3:8" ht="19.8" customHeight="1" x14ac:dyDescent="0.3">
      <c r="C1824" s="1"/>
      <c r="D1824" s="21" t="s">
        <v>8711</v>
      </c>
      <c r="E1824" s="21" t="s">
        <v>8712</v>
      </c>
      <c r="F1824" s="21" t="s">
        <v>8713</v>
      </c>
      <c r="G1824" s="21" t="s">
        <v>8714</v>
      </c>
      <c r="H1824" s="21" t="s">
        <v>8715</v>
      </c>
    </row>
    <row r="1825" spans="3:8" ht="19.8" customHeight="1" x14ac:dyDescent="0.3">
      <c r="C1825" s="1"/>
      <c r="D1825" s="21" t="s">
        <v>8716</v>
      </c>
      <c r="E1825" s="21" t="s">
        <v>8717</v>
      </c>
      <c r="F1825" s="21" t="s">
        <v>8718</v>
      </c>
      <c r="G1825" s="21" t="s">
        <v>8719</v>
      </c>
      <c r="H1825" s="21" t="s">
        <v>8720</v>
      </c>
    </row>
    <row r="1826" spans="3:8" ht="19.8" customHeight="1" x14ac:dyDescent="0.3">
      <c r="C1826" s="1"/>
      <c r="D1826" s="21" t="s">
        <v>8721</v>
      </c>
      <c r="E1826" s="21" t="s">
        <v>8722</v>
      </c>
      <c r="F1826" s="21" t="s">
        <v>8723</v>
      </c>
      <c r="G1826" s="21" t="s">
        <v>8724</v>
      </c>
      <c r="H1826" s="21" t="s">
        <v>8725</v>
      </c>
    </row>
    <row r="1827" spans="3:8" ht="19.8" customHeight="1" x14ac:dyDescent="0.3">
      <c r="C1827" s="1"/>
      <c r="D1827" s="21" t="s">
        <v>8726</v>
      </c>
      <c r="E1827" s="21" t="s">
        <v>8727</v>
      </c>
      <c r="F1827" s="21" t="s">
        <v>8728</v>
      </c>
      <c r="G1827" s="21" t="s">
        <v>8729</v>
      </c>
      <c r="H1827" s="21" t="s">
        <v>8730</v>
      </c>
    </row>
    <row r="1828" spans="3:8" ht="19.8" customHeight="1" x14ac:dyDescent="0.3">
      <c r="C1828" s="1"/>
      <c r="D1828" s="21" t="s">
        <v>8731</v>
      </c>
      <c r="E1828" s="21" t="s">
        <v>8732</v>
      </c>
      <c r="F1828" s="21" t="s">
        <v>8733</v>
      </c>
      <c r="G1828" s="21" t="s">
        <v>8734</v>
      </c>
      <c r="H1828" s="21" t="s">
        <v>8735</v>
      </c>
    </row>
    <row r="1829" spans="3:8" ht="19.8" customHeight="1" x14ac:dyDescent="0.3">
      <c r="C1829" s="1"/>
      <c r="D1829" s="21" t="s">
        <v>8736</v>
      </c>
      <c r="E1829" s="21" t="s">
        <v>8737</v>
      </c>
      <c r="F1829" s="21" t="s">
        <v>8738</v>
      </c>
      <c r="G1829" s="21" t="s">
        <v>8739</v>
      </c>
      <c r="H1829" s="21" t="s">
        <v>8740</v>
      </c>
    </row>
    <row r="1830" spans="3:8" ht="19.8" customHeight="1" x14ac:dyDescent="0.3">
      <c r="C1830" s="1"/>
      <c r="D1830" s="21" t="s">
        <v>8741</v>
      </c>
      <c r="E1830" s="21" t="s">
        <v>8742</v>
      </c>
      <c r="F1830" s="21" t="s">
        <v>8743</v>
      </c>
      <c r="G1830" s="21" t="s">
        <v>8744</v>
      </c>
      <c r="H1830" s="21" t="s">
        <v>8745</v>
      </c>
    </row>
    <row r="1831" spans="3:8" ht="19.8" customHeight="1" x14ac:dyDescent="0.3">
      <c r="C1831" s="1"/>
      <c r="D1831" s="21" t="s">
        <v>8746</v>
      </c>
      <c r="E1831" s="21" t="s">
        <v>1072</v>
      </c>
      <c r="F1831" s="21" t="s">
        <v>8747</v>
      </c>
      <c r="G1831" s="21" t="s">
        <v>8748</v>
      </c>
      <c r="H1831" s="21" t="s">
        <v>8749</v>
      </c>
    </row>
    <row r="1832" spans="3:8" ht="19.8" customHeight="1" x14ac:dyDescent="0.3">
      <c r="C1832" s="1"/>
      <c r="D1832" s="21" t="s">
        <v>8750</v>
      </c>
      <c r="E1832" s="21" t="s">
        <v>8751</v>
      </c>
      <c r="F1832" s="21" t="s">
        <v>8752</v>
      </c>
      <c r="G1832" s="21" t="s">
        <v>8753</v>
      </c>
      <c r="H1832" s="21" t="s">
        <v>8754</v>
      </c>
    </row>
    <row r="1833" spans="3:8" ht="19.8" customHeight="1" x14ac:dyDescent="0.3">
      <c r="C1833" s="1"/>
      <c r="D1833" s="21" t="s">
        <v>8755</v>
      </c>
      <c r="E1833" s="21" t="s">
        <v>8109</v>
      </c>
      <c r="F1833" s="21" t="s">
        <v>8756</v>
      </c>
      <c r="G1833" s="21" t="s">
        <v>8757</v>
      </c>
      <c r="H1833" s="21" t="s">
        <v>8758</v>
      </c>
    </row>
    <row r="1834" spans="3:8" ht="19.8" customHeight="1" x14ac:dyDescent="0.3">
      <c r="C1834" s="1"/>
      <c r="D1834" s="21" t="s">
        <v>8759</v>
      </c>
      <c r="E1834" s="21" t="s">
        <v>8760</v>
      </c>
      <c r="F1834" s="21" t="s">
        <v>8761</v>
      </c>
      <c r="G1834" s="21" t="s">
        <v>8762</v>
      </c>
      <c r="H1834" s="21" t="s">
        <v>8763</v>
      </c>
    </row>
    <row r="1835" spans="3:8" ht="19.8" customHeight="1" x14ac:dyDescent="0.3">
      <c r="C1835" s="1"/>
      <c r="D1835" s="21" t="s">
        <v>8764</v>
      </c>
      <c r="E1835" s="21" t="s">
        <v>396</v>
      </c>
      <c r="F1835" s="21" t="s">
        <v>8765</v>
      </c>
      <c r="G1835" s="21" t="s">
        <v>8766</v>
      </c>
      <c r="H1835" s="21" t="s">
        <v>8767</v>
      </c>
    </row>
    <row r="1836" spans="3:8" ht="19.8" customHeight="1" x14ac:dyDescent="0.3">
      <c r="C1836" s="1"/>
      <c r="D1836" s="21" t="s">
        <v>8768</v>
      </c>
      <c r="E1836" s="21" t="s">
        <v>6498</v>
      </c>
      <c r="F1836" s="21" t="s">
        <v>8769</v>
      </c>
      <c r="G1836" s="21" t="s">
        <v>8770</v>
      </c>
      <c r="H1836" s="21" t="s">
        <v>8771</v>
      </c>
    </row>
    <row r="1837" spans="3:8" ht="19.8" customHeight="1" x14ac:dyDescent="0.3">
      <c r="C1837" s="1"/>
      <c r="D1837" s="21" t="s">
        <v>8772</v>
      </c>
      <c r="E1837" s="21" t="s">
        <v>8773</v>
      </c>
      <c r="F1837" s="21" t="s">
        <v>8774</v>
      </c>
      <c r="G1837" s="21" t="s">
        <v>8775</v>
      </c>
      <c r="H1837" s="21" t="s">
        <v>8776</v>
      </c>
    </row>
    <row r="1838" spans="3:8" ht="19.8" customHeight="1" x14ac:dyDescent="0.3">
      <c r="C1838" s="1"/>
      <c r="D1838" s="21" t="s">
        <v>8777</v>
      </c>
      <c r="E1838" s="21" t="s">
        <v>8778</v>
      </c>
      <c r="F1838" s="21" t="s">
        <v>8779</v>
      </c>
      <c r="G1838" s="21" t="s">
        <v>8780</v>
      </c>
      <c r="H1838" s="21" t="s">
        <v>8781</v>
      </c>
    </row>
    <row r="1839" spans="3:8" ht="19.8" customHeight="1" x14ac:dyDescent="0.3">
      <c r="C1839" s="1"/>
      <c r="D1839" s="21" t="s">
        <v>8782</v>
      </c>
      <c r="E1839" s="21" t="s">
        <v>8783</v>
      </c>
      <c r="F1839" s="21" t="s">
        <v>8784</v>
      </c>
      <c r="G1839" s="21" t="s">
        <v>8785</v>
      </c>
      <c r="H1839" s="21" t="s">
        <v>8786</v>
      </c>
    </row>
    <row r="1840" spans="3:8" ht="19.8" customHeight="1" x14ac:dyDescent="0.3">
      <c r="C1840" s="1"/>
      <c r="D1840" s="21" t="s">
        <v>8787</v>
      </c>
      <c r="E1840" s="21" t="s">
        <v>8788</v>
      </c>
      <c r="F1840" s="21" t="s">
        <v>8789</v>
      </c>
      <c r="G1840" s="21" t="s">
        <v>8790</v>
      </c>
      <c r="H1840" s="21" t="s">
        <v>8791</v>
      </c>
    </row>
    <row r="1841" spans="3:8" ht="19.8" customHeight="1" x14ac:dyDescent="0.3">
      <c r="C1841" s="1"/>
      <c r="D1841" s="21" t="s">
        <v>8792</v>
      </c>
      <c r="E1841" s="21" t="s">
        <v>426</v>
      </c>
      <c r="F1841" s="21" t="s">
        <v>8793</v>
      </c>
      <c r="G1841" s="21" t="s">
        <v>8794</v>
      </c>
      <c r="H1841" s="21" t="s">
        <v>8795</v>
      </c>
    </row>
    <row r="1842" spans="3:8" ht="19.8" customHeight="1" x14ac:dyDescent="0.3">
      <c r="C1842" s="1"/>
      <c r="D1842" s="21" t="s">
        <v>8796</v>
      </c>
      <c r="E1842" s="21" t="s">
        <v>8797</v>
      </c>
      <c r="F1842" s="21" t="s">
        <v>8798</v>
      </c>
      <c r="G1842" s="21" t="s">
        <v>8799</v>
      </c>
      <c r="H1842" s="21" t="s">
        <v>8800</v>
      </c>
    </row>
    <row r="1843" spans="3:8" ht="19.8" customHeight="1" x14ac:dyDescent="0.3">
      <c r="C1843" s="1"/>
      <c r="D1843" s="21" t="s">
        <v>8801</v>
      </c>
      <c r="E1843" s="21" t="s">
        <v>3863</v>
      </c>
      <c r="F1843" s="21" t="s">
        <v>8802</v>
      </c>
      <c r="G1843" s="21" t="s">
        <v>8803</v>
      </c>
      <c r="H1843" s="21" t="s">
        <v>8804</v>
      </c>
    </row>
    <row r="1844" spans="3:8" ht="19.8" customHeight="1" x14ac:dyDescent="0.3">
      <c r="C1844" s="1"/>
      <c r="D1844" s="21" t="s">
        <v>8805</v>
      </c>
      <c r="E1844" s="21" t="s">
        <v>8481</v>
      </c>
      <c r="F1844" s="21" t="s">
        <v>8806</v>
      </c>
      <c r="G1844" s="21" t="s">
        <v>8807</v>
      </c>
      <c r="H1844" s="21" t="s">
        <v>8808</v>
      </c>
    </row>
    <row r="1845" spans="3:8" ht="19.8" customHeight="1" x14ac:dyDescent="0.3">
      <c r="C1845" s="1"/>
      <c r="D1845" s="21" t="s">
        <v>8809</v>
      </c>
      <c r="E1845" s="21" t="s">
        <v>6218</v>
      </c>
      <c r="F1845" s="21" t="s">
        <v>8810</v>
      </c>
      <c r="G1845" s="21" t="s">
        <v>8811</v>
      </c>
      <c r="H1845" s="21" t="s">
        <v>8812</v>
      </c>
    </row>
    <row r="1846" spans="3:8" ht="19.8" customHeight="1" x14ac:dyDescent="0.3">
      <c r="C1846" s="1"/>
      <c r="D1846" s="21" t="s">
        <v>8813</v>
      </c>
      <c r="E1846" s="21" t="s">
        <v>8814</v>
      </c>
      <c r="F1846" s="21" t="s">
        <v>8815</v>
      </c>
      <c r="G1846" s="21" t="s">
        <v>8816</v>
      </c>
      <c r="H1846" s="21" t="s">
        <v>8817</v>
      </c>
    </row>
    <row r="1847" spans="3:8" ht="19.8" customHeight="1" x14ac:dyDescent="0.3">
      <c r="C1847" s="1"/>
      <c r="D1847" s="21" t="s">
        <v>8818</v>
      </c>
      <c r="E1847" s="21" t="s">
        <v>8819</v>
      </c>
      <c r="F1847" s="21" t="s">
        <v>8820</v>
      </c>
      <c r="G1847" s="21" t="s">
        <v>8821</v>
      </c>
      <c r="H1847" s="21" t="s">
        <v>8822</v>
      </c>
    </row>
    <row r="1848" spans="3:8" ht="19.8" customHeight="1" x14ac:dyDescent="0.3">
      <c r="C1848" s="1"/>
      <c r="D1848" s="21" t="s">
        <v>8823</v>
      </c>
      <c r="E1848" s="21" t="s">
        <v>8824</v>
      </c>
      <c r="F1848" s="21" t="s">
        <v>8825</v>
      </c>
      <c r="G1848" s="21" t="s">
        <v>8826</v>
      </c>
      <c r="H1848" s="21" t="s">
        <v>8827</v>
      </c>
    </row>
    <row r="1849" spans="3:8" ht="19.8" customHeight="1" x14ac:dyDescent="0.3">
      <c r="C1849" s="1"/>
      <c r="D1849" s="21" t="s">
        <v>8828</v>
      </c>
      <c r="E1849" s="21" t="s">
        <v>8829</v>
      </c>
      <c r="F1849" s="21" t="s">
        <v>8830</v>
      </c>
      <c r="G1849" s="21" t="s">
        <v>8831</v>
      </c>
      <c r="H1849" s="21" t="s">
        <v>8832</v>
      </c>
    </row>
    <row r="1850" spans="3:8" ht="19.8" customHeight="1" x14ac:dyDescent="0.3">
      <c r="C1850" s="1"/>
      <c r="D1850" s="21" t="s">
        <v>8833</v>
      </c>
      <c r="E1850" s="21" t="s">
        <v>8834</v>
      </c>
      <c r="F1850" s="21" t="s">
        <v>8835</v>
      </c>
      <c r="G1850" s="21" t="s">
        <v>8836</v>
      </c>
      <c r="H1850" s="21" t="s">
        <v>8837</v>
      </c>
    </row>
    <row r="1851" spans="3:8" ht="19.8" customHeight="1" x14ac:dyDescent="0.3">
      <c r="C1851" s="1"/>
      <c r="D1851" s="21" t="s">
        <v>8838</v>
      </c>
      <c r="E1851" s="21" t="s">
        <v>8839</v>
      </c>
      <c r="F1851" s="21" t="s">
        <v>8840</v>
      </c>
      <c r="G1851" s="21" t="s">
        <v>8841</v>
      </c>
      <c r="H1851" s="21" t="s">
        <v>8842</v>
      </c>
    </row>
    <row r="1852" spans="3:8" ht="19.8" customHeight="1" x14ac:dyDescent="0.3">
      <c r="C1852" s="1"/>
      <c r="D1852" s="21" t="s">
        <v>8843</v>
      </c>
      <c r="E1852" s="21" t="s">
        <v>3231</v>
      </c>
      <c r="F1852" s="21" t="s">
        <v>8844</v>
      </c>
      <c r="G1852" s="21" t="s">
        <v>8845</v>
      </c>
      <c r="H1852" s="21" t="s">
        <v>8846</v>
      </c>
    </row>
    <row r="1853" spans="3:8" ht="19.8" customHeight="1" x14ac:dyDescent="0.3">
      <c r="C1853" s="1"/>
      <c r="D1853" s="21" t="s">
        <v>8847</v>
      </c>
      <c r="E1853" s="21" t="s">
        <v>8848</v>
      </c>
      <c r="F1853" s="21" t="s">
        <v>8849</v>
      </c>
      <c r="G1853" s="21" t="s">
        <v>8850</v>
      </c>
      <c r="H1853" s="21" t="s">
        <v>8851</v>
      </c>
    </row>
    <row r="1854" spans="3:8" ht="19.8" customHeight="1" x14ac:dyDescent="0.3">
      <c r="C1854" s="1"/>
      <c r="D1854" s="21" t="s">
        <v>8852</v>
      </c>
      <c r="E1854" s="21" t="s">
        <v>3241</v>
      </c>
      <c r="F1854" s="21" t="s">
        <v>8853</v>
      </c>
      <c r="G1854" s="21" t="s">
        <v>8854</v>
      </c>
      <c r="H1854" s="21" t="s">
        <v>8855</v>
      </c>
    </row>
    <row r="1855" spans="3:8" ht="19.8" customHeight="1" x14ac:dyDescent="0.3">
      <c r="C1855" s="1"/>
      <c r="D1855" s="21" t="s">
        <v>8856</v>
      </c>
      <c r="E1855" s="21" t="s">
        <v>2568</v>
      </c>
      <c r="F1855" s="21" t="s">
        <v>8857</v>
      </c>
      <c r="G1855" s="21" t="s">
        <v>8858</v>
      </c>
      <c r="H1855" s="21" t="s">
        <v>8859</v>
      </c>
    </row>
    <row r="1856" spans="3:8" ht="19.8" customHeight="1" x14ac:dyDescent="0.3">
      <c r="C1856" s="1"/>
      <c r="D1856" s="21" t="s">
        <v>8860</v>
      </c>
      <c r="E1856" s="21" t="s">
        <v>2229</v>
      </c>
      <c r="F1856" s="21" t="s">
        <v>8861</v>
      </c>
      <c r="G1856" s="21" t="s">
        <v>8862</v>
      </c>
      <c r="H1856" s="21" t="s">
        <v>8863</v>
      </c>
    </row>
    <row r="1857" spans="3:8" ht="19.8" customHeight="1" x14ac:dyDescent="0.3">
      <c r="C1857" s="1"/>
      <c r="D1857" s="21" t="s">
        <v>8864</v>
      </c>
      <c r="E1857" s="21" t="s">
        <v>3593</v>
      </c>
      <c r="F1857" s="21" t="s">
        <v>8865</v>
      </c>
      <c r="G1857" s="21" t="s">
        <v>8866</v>
      </c>
      <c r="H1857" s="21" t="s">
        <v>8867</v>
      </c>
    </row>
    <row r="1858" spans="3:8" ht="19.8" customHeight="1" x14ac:dyDescent="0.3">
      <c r="C1858" s="1"/>
      <c r="D1858" s="21" t="s">
        <v>8868</v>
      </c>
      <c r="E1858" s="21" t="s">
        <v>5280</v>
      </c>
      <c r="F1858" s="21" t="s">
        <v>8869</v>
      </c>
      <c r="G1858" s="21" t="s">
        <v>8870</v>
      </c>
      <c r="H1858" s="21" t="s">
        <v>8871</v>
      </c>
    </row>
    <row r="1859" spans="3:8" ht="19.8" customHeight="1" x14ac:dyDescent="0.3">
      <c r="C1859" s="1"/>
      <c r="D1859" s="21" t="s">
        <v>8872</v>
      </c>
      <c r="E1859" s="21" t="s">
        <v>8546</v>
      </c>
      <c r="F1859" s="21" t="s">
        <v>8873</v>
      </c>
      <c r="G1859" s="21" t="s">
        <v>8874</v>
      </c>
      <c r="H1859" s="21" t="s">
        <v>8875</v>
      </c>
    </row>
    <row r="1860" spans="3:8" ht="19.8" customHeight="1" x14ac:dyDescent="0.3">
      <c r="C1860" s="1"/>
      <c r="D1860" s="21" t="s">
        <v>8876</v>
      </c>
      <c r="E1860" s="21" t="s">
        <v>4956</v>
      </c>
      <c r="F1860" s="21" t="s">
        <v>8877</v>
      </c>
      <c r="G1860" s="21" t="s">
        <v>8878</v>
      </c>
      <c r="H1860" s="21" t="s">
        <v>8879</v>
      </c>
    </row>
    <row r="1861" spans="3:8" ht="19.8" customHeight="1" x14ac:dyDescent="0.3">
      <c r="C1861" s="1"/>
      <c r="D1861" s="21" t="s">
        <v>8880</v>
      </c>
      <c r="E1861" s="21" t="s">
        <v>1909</v>
      </c>
      <c r="F1861" s="21" t="s">
        <v>8881</v>
      </c>
      <c r="G1861" s="21" t="s">
        <v>8882</v>
      </c>
      <c r="H1861" s="21" t="s">
        <v>8883</v>
      </c>
    </row>
    <row r="1862" spans="3:8" ht="19.8" customHeight="1" x14ac:dyDescent="0.3">
      <c r="C1862" s="1"/>
      <c r="D1862" s="21" t="s">
        <v>8884</v>
      </c>
      <c r="E1862" s="21" t="s">
        <v>1914</v>
      </c>
      <c r="F1862" s="21" t="s">
        <v>8885</v>
      </c>
      <c r="G1862" s="21" t="s">
        <v>8886</v>
      </c>
      <c r="H1862" s="21" t="s">
        <v>8887</v>
      </c>
    </row>
    <row r="1863" spans="3:8" ht="19.8" customHeight="1" x14ac:dyDescent="0.3">
      <c r="C1863" s="1"/>
      <c r="D1863" s="21" t="s">
        <v>8888</v>
      </c>
      <c r="E1863" s="21" t="s">
        <v>5641</v>
      </c>
      <c r="F1863" s="21" t="s">
        <v>8889</v>
      </c>
      <c r="G1863" s="21" t="s">
        <v>8890</v>
      </c>
      <c r="H1863" s="21" t="s">
        <v>8891</v>
      </c>
    </row>
    <row r="1864" spans="3:8" ht="19.8" customHeight="1" x14ac:dyDescent="0.3">
      <c r="C1864" s="1"/>
      <c r="D1864" s="21" t="s">
        <v>8892</v>
      </c>
      <c r="E1864" s="21" t="s">
        <v>8893</v>
      </c>
      <c r="F1864" s="21" t="s">
        <v>8894</v>
      </c>
      <c r="G1864" s="21" t="s">
        <v>8895</v>
      </c>
      <c r="H1864" s="21" t="s">
        <v>8896</v>
      </c>
    </row>
    <row r="1865" spans="3:8" ht="19.8" customHeight="1" x14ac:dyDescent="0.3">
      <c r="C1865" s="1"/>
      <c r="D1865" s="21" t="s">
        <v>8897</v>
      </c>
      <c r="E1865" s="21" t="s">
        <v>7284</v>
      </c>
      <c r="F1865" s="21" t="s">
        <v>8898</v>
      </c>
      <c r="G1865" s="21" t="s">
        <v>8899</v>
      </c>
      <c r="H1865" s="21" t="s">
        <v>8900</v>
      </c>
    </row>
    <row r="1866" spans="3:8" ht="19.8" customHeight="1" x14ac:dyDescent="0.3">
      <c r="C1866" s="1"/>
      <c r="D1866" s="21" t="s">
        <v>8901</v>
      </c>
      <c r="E1866" s="21" t="s">
        <v>8902</v>
      </c>
      <c r="F1866" s="21" t="s">
        <v>8903</v>
      </c>
      <c r="G1866" s="21" t="s">
        <v>8904</v>
      </c>
      <c r="H1866" s="21" t="s">
        <v>8905</v>
      </c>
    </row>
    <row r="1867" spans="3:8" ht="19.8" customHeight="1" x14ac:dyDescent="0.3">
      <c r="C1867" s="1"/>
      <c r="D1867" s="21" t="s">
        <v>8906</v>
      </c>
      <c r="E1867" s="21" t="s">
        <v>2628</v>
      </c>
      <c r="F1867" s="21" t="s">
        <v>8907</v>
      </c>
      <c r="G1867" s="21" t="s">
        <v>8908</v>
      </c>
      <c r="H1867" s="21" t="s">
        <v>8909</v>
      </c>
    </row>
    <row r="1868" spans="3:8" ht="19.8" customHeight="1" x14ac:dyDescent="0.3">
      <c r="C1868" s="1"/>
      <c r="D1868" s="21" t="s">
        <v>8910</v>
      </c>
      <c r="E1868" s="21" t="s">
        <v>1256</v>
      </c>
      <c r="F1868" s="21" t="s">
        <v>8911</v>
      </c>
      <c r="G1868" s="21" t="s">
        <v>8912</v>
      </c>
      <c r="H1868" s="21" t="s">
        <v>8913</v>
      </c>
    </row>
    <row r="1869" spans="3:8" ht="19.8" customHeight="1" x14ac:dyDescent="0.3">
      <c r="C1869" s="1"/>
      <c r="D1869" s="21" t="s">
        <v>8914</v>
      </c>
      <c r="E1869" s="21" t="s">
        <v>2981</v>
      </c>
      <c r="F1869" s="21" t="s">
        <v>8915</v>
      </c>
      <c r="G1869" s="21" t="s">
        <v>8916</v>
      </c>
      <c r="H1869" s="21" t="s">
        <v>8917</v>
      </c>
    </row>
    <row r="1870" spans="3:8" ht="19.8" customHeight="1" x14ac:dyDescent="0.3">
      <c r="C1870" s="1"/>
      <c r="D1870" s="21" t="s">
        <v>8918</v>
      </c>
      <c r="E1870" s="21" t="s">
        <v>8919</v>
      </c>
      <c r="F1870" s="21" t="s">
        <v>8920</v>
      </c>
      <c r="G1870" s="21" t="s">
        <v>8921</v>
      </c>
      <c r="H1870" s="21" t="s">
        <v>8922</v>
      </c>
    </row>
    <row r="1871" spans="3:8" ht="19.8" customHeight="1" x14ac:dyDescent="0.3">
      <c r="C1871" s="1"/>
      <c r="D1871" s="21" t="s">
        <v>8923</v>
      </c>
      <c r="E1871" s="21" t="s">
        <v>8924</v>
      </c>
      <c r="F1871" s="21" t="s">
        <v>8925</v>
      </c>
      <c r="G1871" s="21" t="s">
        <v>8926</v>
      </c>
      <c r="H1871" s="21" t="s">
        <v>8927</v>
      </c>
    </row>
    <row r="1872" spans="3:8" ht="19.8" customHeight="1" x14ac:dyDescent="0.3">
      <c r="C1872" s="1"/>
      <c r="D1872" s="21" t="s">
        <v>8928</v>
      </c>
      <c r="E1872" s="21" t="s">
        <v>8929</v>
      </c>
      <c r="F1872" s="21" t="s">
        <v>8930</v>
      </c>
      <c r="G1872" s="21" t="s">
        <v>8931</v>
      </c>
      <c r="H1872" s="21" t="s">
        <v>8932</v>
      </c>
    </row>
    <row r="1873" spans="3:8" ht="19.8" customHeight="1" x14ac:dyDescent="0.3">
      <c r="C1873" s="1"/>
      <c r="D1873" s="21" t="s">
        <v>8933</v>
      </c>
      <c r="E1873" s="21" t="s">
        <v>8934</v>
      </c>
      <c r="F1873" s="21" t="s">
        <v>8935</v>
      </c>
      <c r="G1873" s="21" t="s">
        <v>8936</v>
      </c>
      <c r="H1873" s="21" t="s">
        <v>8937</v>
      </c>
    </row>
    <row r="1874" spans="3:8" ht="19.8" customHeight="1" x14ac:dyDescent="0.3">
      <c r="C1874" s="1"/>
      <c r="D1874" s="21" t="s">
        <v>8938</v>
      </c>
      <c r="E1874" s="21" t="s">
        <v>8939</v>
      </c>
      <c r="F1874" s="21" t="s">
        <v>8940</v>
      </c>
      <c r="G1874" s="21" t="s">
        <v>8941</v>
      </c>
      <c r="H1874" s="21" t="s">
        <v>8942</v>
      </c>
    </row>
    <row r="1875" spans="3:8" ht="19.8" customHeight="1" x14ac:dyDescent="0.3">
      <c r="C1875" s="1"/>
      <c r="D1875" s="21" t="s">
        <v>8943</v>
      </c>
      <c r="E1875" s="21" t="s">
        <v>8944</v>
      </c>
      <c r="F1875" s="21" t="s">
        <v>8945</v>
      </c>
      <c r="G1875" s="21" t="s">
        <v>8946</v>
      </c>
      <c r="H1875" s="21" t="s">
        <v>8947</v>
      </c>
    </row>
    <row r="1876" spans="3:8" ht="19.8" customHeight="1" x14ac:dyDescent="0.3">
      <c r="C1876" s="1"/>
      <c r="D1876" s="21" t="s">
        <v>8948</v>
      </c>
      <c r="E1876" s="21" t="s">
        <v>8949</v>
      </c>
      <c r="F1876" s="21" t="s">
        <v>8950</v>
      </c>
      <c r="G1876" s="21" t="s">
        <v>8951</v>
      </c>
      <c r="H1876" s="21" t="s">
        <v>8952</v>
      </c>
    </row>
    <row r="1877" spans="3:8" ht="19.8" customHeight="1" x14ac:dyDescent="0.3">
      <c r="C1877" s="1"/>
      <c r="D1877" s="21" t="s">
        <v>8953</v>
      </c>
      <c r="E1877" s="21" t="s">
        <v>8954</v>
      </c>
      <c r="F1877" s="21" t="s">
        <v>8955</v>
      </c>
      <c r="G1877" s="21" t="s">
        <v>8956</v>
      </c>
      <c r="H1877" s="21" t="s">
        <v>8957</v>
      </c>
    </row>
    <row r="1878" spans="3:8" ht="19.8" customHeight="1" x14ac:dyDescent="0.3">
      <c r="C1878" s="1"/>
      <c r="D1878" s="21" t="s">
        <v>8958</v>
      </c>
      <c r="E1878" s="21" t="s">
        <v>4031</v>
      </c>
      <c r="F1878" s="21" t="s">
        <v>8959</v>
      </c>
      <c r="G1878" s="21" t="s">
        <v>8960</v>
      </c>
      <c r="H1878" s="21" t="s">
        <v>8961</v>
      </c>
    </row>
    <row r="1879" spans="3:8" ht="19.8" customHeight="1" x14ac:dyDescent="0.3">
      <c r="C1879" s="1"/>
      <c r="D1879" s="21" t="s">
        <v>8962</v>
      </c>
      <c r="E1879" s="21" t="s">
        <v>1657</v>
      </c>
      <c r="F1879" s="21" t="s">
        <v>8963</v>
      </c>
      <c r="G1879" s="21" t="s">
        <v>8964</v>
      </c>
      <c r="H1879" s="21" t="s">
        <v>8965</v>
      </c>
    </row>
    <row r="1880" spans="3:8" ht="19.8" customHeight="1" x14ac:dyDescent="0.3">
      <c r="C1880" s="1"/>
      <c r="D1880" s="21" t="s">
        <v>8966</v>
      </c>
      <c r="E1880" s="21" t="s">
        <v>271</v>
      </c>
      <c r="F1880" s="21" t="s">
        <v>8967</v>
      </c>
      <c r="G1880" s="21" t="s">
        <v>8968</v>
      </c>
      <c r="H1880" s="21" t="s">
        <v>8969</v>
      </c>
    </row>
    <row r="1881" spans="3:8" ht="19.8" customHeight="1" x14ac:dyDescent="0.3">
      <c r="C1881" s="1"/>
      <c r="D1881" s="21" t="s">
        <v>8970</v>
      </c>
      <c r="E1881" s="21" t="s">
        <v>8971</v>
      </c>
      <c r="F1881" s="21" t="s">
        <v>8972</v>
      </c>
      <c r="G1881" s="21" t="s">
        <v>8973</v>
      </c>
      <c r="H1881" s="21" t="s">
        <v>8974</v>
      </c>
    </row>
    <row r="1882" spans="3:8" ht="19.8" customHeight="1" x14ac:dyDescent="0.3">
      <c r="C1882" s="1"/>
      <c r="D1882" s="21" t="s">
        <v>8975</v>
      </c>
      <c r="E1882" s="21" t="s">
        <v>3042</v>
      </c>
      <c r="F1882" s="21" t="s">
        <v>8976</v>
      </c>
      <c r="G1882" s="21" t="s">
        <v>8977</v>
      </c>
      <c r="H1882" s="21" t="s">
        <v>8978</v>
      </c>
    </row>
    <row r="1883" spans="3:8" ht="19.8" customHeight="1" x14ac:dyDescent="0.3">
      <c r="C1883" s="1"/>
      <c r="D1883" s="21" t="s">
        <v>8979</v>
      </c>
      <c r="E1883" s="21" t="s">
        <v>8980</v>
      </c>
      <c r="F1883" s="21" t="s">
        <v>8981</v>
      </c>
      <c r="G1883" s="21" t="s">
        <v>8982</v>
      </c>
      <c r="H1883" s="21" t="s">
        <v>8983</v>
      </c>
    </row>
    <row r="1884" spans="3:8" ht="19.8" customHeight="1" x14ac:dyDescent="0.3">
      <c r="C1884" s="1"/>
      <c r="D1884" s="21" t="s">
        <v>8984</v>
      </c>
      <c r="E1884" s="21" t="s">
        <v>8985</v>
      </c>
      <c r="F1884" s="21" t="s">
        <v>8986</v>
      </c>
      <c r="G1884" s="21" t="s">
        <v>8987</v>
      </c>
      <c r="H1884" s="21" t="s">
        <v>8988</v>
      </c>
    </row>
    <row r="1885" spans="3:8" ht="19.8" customHeight="1" x14ac:dyDescent="0.3">
      <c r="C1885" s="1"/>
      <c r="D1885" s="21" t="s">
        <v>8989</v>
      </c>
      <c r="E1885" s="21" t="s">
        <v>992</v>
      </c>
      <c r="F1885" s="21" t="s">
        <v>8990</v>
      </c>
      <c r="G1885" s="21" t="s">
        <v>8991</v>
      </c>
      <c r="H1885" s="21" t="s">
        <v>8992</v>
      </c>
    </row>
    <row r="1886" spans="3:8" ht="19.8" customHeight="1" x14ac:dyDescent="0.3">
      <c r="C1886" s="1"/>
      <c r="D1886" s="21" t="s">
        <v>8993</v>
      </c>
      <c r="E1886" s="21" t="s">
        <v>8994</v>
      </c>
      <c r="F1886" s="21" t="s">
        <v>8995</v>
      </c>
      <c r="G1886" s="21" t="s">
        <v>8996</v>
      </c>
      <c r="H1886" s="21" t="s">
        <v>8997</v>
      </c>
    </row>
    <row r="1887" spans="3:8" ht="19.8" customHeight="1" x14ac:dyDescent="0.3">
      <c r="C1887" s="1"/>
      <c r="D1887" s="21" t="s">
        <v>8998</v>
      </c>
      <c r="E1887" s="21" t="s">
        <v>4075</v>
      </c>
      <c r="F1887" s="21" t="s">
        <v>8999</v>
      </c>
      <c r="G1887" s="21" t="s">
        <v>9000</v>
      </c>
      <c r="H1887" s="21" t="s">
        <v>9001</v>
      </c>
    </row>
    <row r="1888" spans="3:8" ht="19.8" customHeight="1" x14ac:dyDescent="0.3">
      <c r="C1888" s="1"/>
      <c r="D1888" s="21" t="s">
        <v>9002</v>
      </c>
      <c r="E1888" s="21" t="s">
        <v>3743</v>
      </c>
      <c r="F1888" s="21" t="s">
        <v>9003</v>
      </c>
      <c r="G1888" s="21" t="s">
        <v>9004</v>
      </c>
      <c r="H1888" s="21" t="s">
        <v>9005</v>
      </c>
    </row>
    <row r="1889" spans="3:8" ht="19.8" customHeight="1" x14ac:dyDescent="0.3">
      <c r="C1889" s="1"/>
      <c r="D1889" s="21" t="s">
        <v>9006</v>
      </c>
      <c r="E1889" s="21" t="s">
        <v>7399</v>
      </c>
      <c r="F1889" s="21" t="s">
        <v>9007</v>
      </c>
      <c r="G1889" s="21" t="s">
        <v>9008</v>
      </c>
      <c r="H1889" s="21" t="s">
        <v>9009</v>
      </c>
    </row>
    <row r="1890" spans="3:8" ht="19.8" customHeight="1" x14ac:dyDescent="0.3">
      <c r="C1890" s="1"/>
      <c r="D1890" s="21" t="s">
        <v>9010</v>
      </c>
      <c r="E1890" s="21" t="s">
        <v>2740</v>
      </c>
      <c r="F1890" s="21" t="s">
        <v>9011</v>
      </c>
      <c r="G1890" s="21" t="s">
        <v>9012</v>
      </c>
      <c r="H1890" s="21" t="s">
        <v>9013</v>
      </c>
    </row>
    <row r="1891" spans="3:8" ht="19.8" customHeight="1" x14ac:dyDescent="0.3">
      <c r="C1891" s="1"/>
      <c r="D1891" s="21" t="s">
        <v>9014</v>
      </c>
      <c r="E1891" s="21" t="s">
        <v>4432</v>
      </c>
      <c r="F1891" s="21" t="s">
        <v>9015</v>
      </c>
      <c r="G1891" s="21" t="s">
        <v>9016</v>
      </c>
      <c r="H1891" s="21" t="s">
        <v>9017</v>
      </c>
    </row>
    <row r="1892" spans="3:8" ht="19.8" customHeight="1" x14ac:dyDescent="0.3">
      <c r="C1892" s="1"/>
      <c r="D1892" s="21" t="s">
        <v>9018</v>
      </c>
      <c r="E1892" s="21" t="s">
        <v>3089</v>
      </c>
      <c r="F1892" s="21" t="s">
        <v>9019</v>
      </c>
      <c r="G1892" s="21" t="s">
        <v>9020</v>
      </c>
      <c r="H1892" s="21" t="s">
        <v>9021</v>
      </c>
    </row>
    <row r="1893" spans="3:8" ht="19.8" customHeight="1" x14ac:dyDescent="0.3">
      <c r="C1893" s="1"/>
      <c r="D1893" s="21" t="s">
        <v>9022</v>
      </c>
      <c r="E1893" s="21" t="s">
        <v>9023</v>
      </c>
      <c r="F1893" s="21" t="s">
        <v>9024</v>
      </c>
      <c r="G1893" s="21" t="s">
        <v>9025</v>
      </c>
      <c r="H1893" s="21" t="s">
        <v>9026</v>
      </c>
    </row>
    <row r="1894" spans="3:8" ht="19.8" customHeight="1" x14ac:dyDescent="0.3">
      <c r="C1894" s="1"/>
      <c r="D1894" s="21" t="s">
        <v>9027</v>
      </c>
      <c r="E1894" s="21" t="s">
        <v>9028</v>
      </c>
      <c r="F1894" s="21" t="s">
        <v>9029</v>
      </c>
      <c r="G1894" s="21" t="s">
        <v>9030</v>
      </c>
      <c r="H1894" s="21" t="s">
        <v>9031</v>
      </c>
    </row>
    <row r="1895" spans="3:8" ht="19.8" customHeight="1" x14ac:dyDescent="0.3">
      <c r="C1895" s="1"/>
      <c r="D1895" s="21" t="s">
        <v>9032</v>
      </c>
      <c r="E1895" s="21" t="s">
        <v>5124</v>
      </c>
      <c r="F1895" s="21" t="s">
        <v>9033</v>
      </c>
      <c r="G1895" s="21" t="s">
        <v>9034</v>
      </c>
      <c r="H1895" s="21" t="s">
        <v>9035</v>
      </c>
    </row>
    <row r="1896" spans="3:8" ht="19.8" customHeight="1" x14ac:dyDescent="0.3">
      <c r="C1896" s="1"/>
      <c r="D1896" s="21" t="s">
        <v>9036</v>
      </c>
      <c r="E1896" s="21" t="s">
        <v>4794</v>
      </c>
      <c r="F1896" s="21" t="s">
        <v>9037</v>
      </c>
      <c r="G1896" s="21" t="s">
        <v>9038</v>
      </c>
      <c r="H1896" s="21" t="s">
        <v>9039</v>
      </c>
    </row>
    <row r="1897" spans="3:8" ht="19.8" customHeight="1" x14ac:dyDescent="0.3">
      <c r="C1897" s="1"/>
      <c r="D1897" s="21" t="s">
        <v>9040</v>
      </c>
      <c r="E1897" s="21" t="s">
        <v>9041</v>
      </c>
      <c r="F1897" s="21" t="s">
        <v>9042</v>
      </c>
      <c r="G1897" s="21" t="s">
        <v>9043</v>
      </c>
      <c r="H1897" s="21" t="s">
        <v>9044</v>
      </c>
    </row>
    <row r="1898" spans="3:8" ht="19.8" customHeight="1" x14ac:dyDescent="0.3">
      <c r="C1898" s="1"/>
      <c r="D1898" s="21" t="s">
        <v>9045</v>
      </c>
      <c r="E1898" s="21" t="s">
        <v>9046</v>
      </c>
      <c r="F1898" s="21" t="s">
        <v>9047</v>
      </c>
      <c r="G1898" s="21" t="s">
        <v>9048</v>
      </c>
      <c r="H1898" s="21" t="s">
        <v>9049</v>
      </c>
    </row>
    <row r="1899" spans="3:8" ht="19.8" customHeight="1" x14ac:dyDescent="0.3">
      <c r="C1899" s="1"/>
      <c r="D1899" s="21" t="s">
        <v>9050</v>
      </c>
      <c r="E1899" s="21" t="s">
        <v>1410</v>
      </c>
      <c r="F1899" s="21" t="s">
        <v>9051</v>
      </c>
      <c r="G1899" s="21" t="s">
        <v>9052</v>
      </c>
      <c r="H1899" s="21" t="s">
        <v>9053</v>
      </c>
    </row>
    <row r="1900" spans="3:8" ht="19.8" customHeight="1" x14ac:dyDescent="0.3">
      <c r="C1900" s="1"/>
      <c r="D1900" s="21" t="s">
        <v>9054</v>
      </c>
      <c r="E1900" s="21" t="s">
        <v>9055</v>
      </c>
      <c r="F1900" s="21" t="s">
        <v>9056</v>
      </c>
      <c r="G1900" s="21" t="s">
        <v>9057</v>
      </c>
      <c r="H1900" s="21" t="s">
        <v>9058</v>
      </c>
    </row>
    <row r="1901" spans="3:8" ht="19.8" customHeight="1" x14ac:dyDescent="0.3">
      <c r="C1901" s="1"/>
      <c r="D1901" s="21" t="s">
        <v>9059</v>
      </c>
      <c r="E1901" s="21" t="s">
        <v>9060</v>
      </c>
      <c r="F1901" s="21" t="s">
        <v>9061</v>
      </c>
      <c r="G1901" s="21" t="s">
        <v>9062</v>
      </c>
      <c r="H1901" s="21" t="s">
        <v>9063</v>
      </c>
    </row>
    <row r="1902" spans="3:8" ht="19.8" customHeight="1" x14ac:dyDescent="0.3">
      <c r="C1902" s="1"/>
      <c r="D1902" s="21" t="s">
        <v>9064</v>
      </c>
      <c r="E1902" s="21" t="s">
        <v>1425</v>
      </c>
      <c r="F1902" s="21" t="s">
        <v>9065</v>
      </c>
      <c r="G1902" s="21" t="s">
        <v>9066</v>
      </c>
      <c r="H1902" s="21" t="s">
        <v>9067</v>
      </c>
    </row>
    <row r="1903" spans="3:8" ht="19.8" customHeight="1" x14ac:dyDescent="0.3">
      <c r="C1903" s="1"/>
      <c r="D1903" s="21" t="s">
        <v>9068</v>
      </c>
      <c r="E1903" s="21" t="s">
        <v>9069</v>
      </c>
      <c r="F1903" s="21" t="s">
        <v>9070</v>
      </c>
      <c r="G1903" s="21" t="s">
        <v>9071</v>
      </c>
      <c r="H1903" s="21" t="s">
        <v>9072</v>
      </c>
    </row>
    <row r="1904" spans="3:8" ht="19.8" customHeight="1" x14ac:dyDescent="0.3">
      <c r="C1904" s="1"/>
      <c r="D1904" s="21" t="s">
        <v>9073</v>
      </c>
      <c r="E1904" s="21" t="s">
        <v>3146</v>
      </c>
      <c r="F1904" s="21" t="s">
        <v>9074</v>
      </c>
      <c r="G1904" s="21" t="s">
        <v>9075</v>
      </c>
      <c r="H1904" s="21" t="s">
        <v>9076</v>
      </c>
    </row>
    <row r="1905" spans="3:8" ht="19.8" customHeight="1" x14ac:dyDescent="0.3">
      <c r="C1905" s="1"/>
      <c r="D1905" s="21" t="s">
        <v>9077</v>
      </c>
      <c r="E1905" s="21" t="s">
        <v>7144</v>
      </c>
      <c r="F1905" s="21" t="s">
        <v>9078</v>
      </c>
      <c r="G1905" s="21" t="s">
        <v>9079</v>
      </c>
      <c r="H1905" s="21" t="s">
        <v>9080</v>
      </c>
    </row>
    <row r="1906" spans="3:8" ht="19.8" customHeight="1" x14ac:dyDescent="0.3">
      <c r="C1906" s="1"/>
      <c r="D1906" s="21" t="s">
        <v>9081</v>
      </c>
      <c r="E1906" s="21" t="s">
        <v>5510</v>
      </c>
      <c r="F1906" s="21" t="s">
        <v>9082</v>
      </c>
      <c r="G1906" s="21" t="s">
        <v>9083</v>
      </c>
      <c r="H1906" s="21" t="s">
        <v>9084</v>
      </c>
    </row>
    <row r="1907" spans="3:8" ht="19.8" customHeight="1" x14ac:dyDescent="0.3">
      <c r="C1907" s="1"/>
      <c r="D1907" s="21" t="s">
        <v>9085</v>
      </c>
      <c r="E1907" s="21" t="s">
        <v>9086</v>
      </c>
      <c r="F1907" s="21" t="s">
        <v>9087</v>
      </c>
      <c r="G1907" s="21" t="s">
        <v>9088</v>
      </c>
      <c r="H1907" s="21" t="s">
        <v>9089</v>
      </c>
    </row>
    <row r="1908" spans="3:8" ht="19.8" customHeight="1" x14ac:dyDescent="0.3">
      <c r="C1908" s="1"/>
      <c r="D1908" s="21" t="s">
        <v>9090</v>
      </c>
      <c r="E1908" s="21" t="s">
        <v>6837</v>
      </c>
      <c r="F1908" s="21" t="s">
        <v>9091</v>
      </c>
      <c r="G1908" s="21" t="s">
        <v>9092</v>
      </c>
      <c r="H1908" s="21" t="s">
        <v>9093</v>
      </c>
    </row>
    <row r="1909" spans="3:8" ht="19.8" customHeight="1" x14ac:dyDescent="0.3">
      <c r="C1909" s="1"/>
      <c r="D1909" s="21" t="s">
        <v>9094</v>
      </c>
      <c r="E1909" s="21" t="s">
        <v>9095</v>
      </c>
      <c r="F1909" s="21" t="s">
        <v>9096</v>
      </c>
      <c r="G1909" s="21" t="s">
        <v>9097</v>
      </c>
      <c r="H1909" s="21" t="s">
        <v>9098</v>
      </c>
    </row>
    <row r="1910" spans="3:8" ht="19.8" customHeight="1" x14ac:dyDescent="0.3">
      <c r="C1910" s="1"/>
      <c r="D1910" s="21" t="s">
        <v>9099</v>
      </c>
      <c r="E1910" s="21" t="s">
        <v>9100</v>
      </c>
      <c r="F1910" s="21" t="s">
        <v>9101</v>
      </c>
      <c r="G1910" s="21" t="s">
        <v>9102</v>
      </c>
      <c r="H1910" s="21" t="s">
        <v>9103</v>
      </c>
    </row>
    <row r="1911" spans="3:8" ht="19.8" customHeight="1" x14ac:dyDescent="0.3">
      <c r="C1911" s="1"/>
      <c r="D1911" s="21" t="s">
        <v>9104</v>
      </c>
      <c r="E1911" s="21" t="s">
        <v>76</v>
      </c>
      <c r="F1911" s="21" t="s">
        <v>9105</v>
      </c>
      <c r="G1911" s="21" t="s">
        <v>9106</v>
      </c>
      <c r="H1911" s="21" t="s">
        <v>9107</v>
      </c>
    </row>
    <row r="1912" spans="3:8" ht="19.8" customHeight="1" x14ac:dyDescent="0.3">
      <c r="C1912" s="1"/>
      <c r="D1912" s="21" t="s">
        <v>9108</v>
      </c>
      <c r="E1912" s="21" t="s">
        <v>9109</v>
      </c>
      <c r="F1912" s="21" t="s">
        <v>9110</v>
      </c>
      <c r="G1912" s="21" t="s">
        <v>9111</v>
      </c>
      <c r="H1912" s="21" t="s">
        <v>9112</v>
      </c>
    </row>
    <row r="1913" spans="3:8" ht="19.8" customHeight="1" x14ac:dyDescent="0.3">
      <c r="C1913" s="1"/>
      <c r="D1913" s="21" t="s">
        <v>9113</v>
      </c>
      <c r="E1913" s="21" t="s">
        <v>9114</v>
      </c>
      <c r="F1913" s="21" t="s">
        <v>9115</v>
      </c>
      <c r="G1913" s="21" t="s">
        <v>9116</v>
      </c>
      <c r="H1913" s="21" t="s">
        <v>9117</v>
      </c>
    </row>
    <row r="1914" spans="3:8" ht="19.8" customHeight="1" x14ac:dyDescent="0.3">
      <c r="C1914" s="1"/>
      <c r="D1914" s="21" t="s">
        <v>9118</v>
      </c>
      <c r="E1914" s="21" t="s">
        <v>7517</v>
      </c>
      <c r="F1914" s="21" t="s">
        <v>9119</v>
      </c>
      <c r="G1914" s="21" t="s">
        <v>9120</v>
      </c>
      <c r="H1914" s="21" t="s">
        <v>9121</v>
      </c>
    </row>
    <row r="1915" spans="3:8" ht="19.8" customHeight="1" x14ac:dyDescent="0.3">
      <c r="C1915" s="1"/>
      <c r="D1915" s="21" t="s">
        <v>9122</v>
      </c>
      <c r="E1915" s="21" t="s">
        <v>9123</v>
      </c>
      <c r="F1915" s="21" t="s">
        <v>9124</v>
      </c>
      <c r="G1915" s="21" t="s">
        <v>9125</v>
      </c>
      <c r="H1915" s="21" t="s">
        <v>9126</v>
      </c>
    </row>
    <row r="1916" spans="3:8" ht="19.8" customHeight="1" x14ac:dyDescent="0.3">
      <c r="C1916" s="1"/>
      <c r="D1916" s="21" t="s">
        <v>9127</v>
      </c>
      <c r="E1916" s="21" t="s">
        <v>1495</v>
      </c>
      <c r="F1916" s="21" t="s">
        <v>9128</v>
      </c>
      <c r="G1916" s="21" t="s">
        <v>9129</v>
      </c>
      <c r="H1916" s="21" t="s">
        <v>9130</v>
      </c>
    </row>
    <row r="1917" spans="3:8" ht="19.8" customHeight="1" x14ac:dyDescent="0.3">
      <c r="C1917" s="1"/>
      <c r="D1917" s="21" t="s">
        <v>9131</v>
      </c>
      <c r="E1917" s="21" t="s">
        <v>7530</v>
      </c>
      <c r="F1917" s="21" t="s">
        <v>9132</v>
      </c>
      <c r="G1917" s="21" t="s">
        <v>9133</v>
      </c>
      <c r="H1917" s="21" t="s">
        <v>9134</v>
      </c>
    </row>
    <row r="1918" spans="3:8" ht="19.8" customHeight="1" x14ac:dyDescent="0.3">
      <c r="C1918" s="1"/>
      <c r="D1918" s="21" t="s">
        <v>9135</v>
      </c>
      <c r="E1918" s="21" t="s">
        <v>7535</v>
      </c>
      <c r="F1918" s="21" t="s">
        <v>9136</v>
      </c>
      <c r="G1918" s="21" t="s">
        <v>9137</v>
      </c>
      <c r="H1918" s="21" t="s">
        <v>9138</v>
      </c>
    </row>
    <row r="1919" spans="3:8" ht="19.8" customHeight="1" x14ac:dyDescent="0.3">
      <c r="C1919" s="1"/>
      <c r="D1919" s="21" t="s">
        <v>9139</v>
      </c>
      <c r="E1919" s="21" t="s">
        <v>9140</v>
      </c>
      <c r="F1919" s="21" t="s">
        <v>9141</v>
      </c>
      <c r="G1919" s="21" t="s">
        <v>9142</v>
      </c>
      <c r="H1919" s="21" t="s">
        <v>9143</v>
      </c>
    </row>
    <row r="1920" spans="3:8" ht="19.8" customHeight="1" x14ac:dyDescent="0.3">
      <c r="C1920" s="1"/>
      <c r="D1920" s="21" t="s">
        <v>9144</v>
      </c>
      <c r="E1920" s="21" t="s">
        <v>9145</v>
      </c>
      <c r="F1920" s="21" t="s">
        <v>9146</v>
      </c>
      <c r="G1920" s="21" t="s">
        <v>9147</v>
      </c>
      <c r="H1920" s="21" t="s">
        <v>9148</v>
      </c>
    </row>
    <row r="1921" spans="3:8" ht="19.8" customHeight="1" x14ac:dyDescent="0.3">
      <c r="C1921" s="1"/>
      <c r="D1921" s="21" t="s">
        <v>9149</v>
      </c>
      <c r="E1921" s="21" t="s">
        <v>9150</v>
      </c>
      <c r="F1921" s="21" t="s">
        <v>9151</v>
      </c>
      <c r="G1921" s="21" t="s">
        <v>9152</v>
      </c>
      <c r="H1921" s="21" t="s">
        <v>9153</v>
      </c>
    </row>
    <row r="1922" spans="3:8" ht="19.8" customHeight="1" x14ac:dyDescent="0.3">
      <c r="C1922" s="1"/>
      <c r="D1922" s="21" t="s">
        <v>9154</v>
      </c>
      <c r="E1922" s="21" t="s">
        <v>9155</v>
      </c>
      <c r="F1922" s="21" t="s">
        <v>9156</v>
      </c>
      <c r="G1922" s="21" t="s">
        <v>9157</v>
      </c>
      <c r="H1922" s="21" t="s">
        <v>9158</v>
      </c>
    </row>
    <row r="1923" spans="3:8" ht="19.8" customHeight="1" x14ac:dyDescent="0.3">
      <c r="C1923" s="1"/>
      <c r="D1923" s="21" t="s">
        <v>9159</v>
      </c>
      <c r="E1923" s="21" t="s">
        <v>9160</v>
      </c>
      <c r="F1923" s="21" t="s">
        <v>9161</v>
      </c>
      <c r="G1923" s="21" t="s">
        <v>9162</v>
      </c>
      <c r="H1923" s="21" t="s">
        <v>9163</v>
      </c>
    </row>
    <row r="1924" spans="3:8" ht="19.8" customHeight="1" x14ac:dyDescent="0.3">
      <c r="C1924" s="1"/>
      <c r="D1924" s="21" t="s">
        <v>9164</v>
      </c>
      <c r="E1924" s="21" t="s">
        <v>2563</v>
      </c>
      <c r="F1924" s="21" t="s">
        <v>9165</v>
      </c>
      <c r="G1924" s="21" t="s">
        <v>9166</v>
      </c>
      <c r="H1924" s="21" t="s">
        <v>9167</v>
      </c>
    </row>
    <row r="1925" spans="3:8" ht="19.8" customHeight="1" x14ac:dyDescent="0.3">
      <c r="C1925" s="1"/>
      <c r="D1925" s="21" t="s">
        <v>9168</v>
      </c>
      <c r="E1925" s="21" t="s">
        <v>6263</v>
      </c>
      <c r="F1925" s="21" t="s">
        <v>9169</v>
      </c>
      <c r="G1925" s="21" t="s">
        <v>9170</v>
      </c>
      <c r="H1925" s="21" t="s">
        <v>9171</v>
      </c>
    </row>
    <row r="1926" spans="3:8" ht="19.8" customHeight="1" x14ac:dyDescent="0.3">
      <c r="C1926" s="1"/>
      <c r="D1926" s="21" t="s">
        <v>9172</v>
      </c>
      <c r="E1926" s="21" t="s">
        <v>4936</v>
      </c>
      <c r="F1926" s="21" t="s">
        <v>9173</v>
      </c>
      <c r="G1926" s="21" t="s">
        <v>9174</v>
      </c>
      <c r="H1926" s="21" t="s">
        <v>9175</v>
      </c>
    </row>
    <row r="1927" spans="3:8" ht="19.8" customHeight="1" x14ac:dyDescent="0.3">
      <c r="C1927" s="1"/>
      <c r="D1927" s="21" t="s">
        <v>9176</v>
      </c>
      <c r="E1927" s="21" t="s">
        <v>9177</v>
      </c>
      <c r="F1927" s="21" t="s">
        <v>9178</v>
      </c>
      <c r="G1927" s="21" t="s">
        <v>9179</v>
      </c>
      <c r="H1927" s="21" t="s">
        <v>9180</v>
      </c>
    </row>
    <row r="1928" spans="3:8" ht="19.8" customHeight="1" x14ac:dyDescent="0.3">
      <c r="C1928" s="1"/>
      <c r="D1928" s="21" t="s">
        <v>9181</v>
      </c>
      <c r="E1928" s="21" t="s">
        <v>9182</v>
      </c>
      <c r="F1928" s="21" t="s">
        <v>9183</v>
      </c>
      <c r="G1928" s="21" t="s">
        <v>9184</v>
      </c>
      <c r="H1928" s="21" t="s">
        <v>9185</v>
      </c>
    </row>
    <row r="1929" spans="3:8" ht="19.8" customHeight="1" x14ac:dyDescent="0.3">
      <c r="C1929" s="1"/>
      <c r="D1929" s="21" t="s">
        <v>9186</v>
      </c>
      <c r="E1929" s="21" t="s">
        <v>9187</v>
      </c>
      <c r="F1929" s="21" t="s">
        <v>9188</v>
      </c>
      <c r="G1929" s="21" t="s">
        <v>9189</v>
      </c>
      <c r="H1929" s="21" t="s">
        <v>9190</v>
      </c>
    </row>
    <row r="1930" spans="3:8" ht="19.8" customHeight="1" x14ac:dyDescent="0.3">
      <c r="C1930" s="1"/>
      <c r="D1930" s="21" t="s">
        <v>9191</v>
      </c>
      <c r="E1930" s="21" t="s">
        <v>9192</v>
      </c>
      <c r="F1930" s="21" t="s">
        <v>9193</v>
      </c>
      <c r="G1930" s="21" t="s">
        <v>9194</v>
      </c>
      <c r="H1930" s="21" t="s">
        <v>9195</v>
      </c>
    </row>
    <row r="1931" spans="3:8" ht="19.8" customHeight="1" x14ac:dyDescent="0.3">
      <c r="C1931" s="1"/>
      <c r="D1931" s="21" t="s">
        <v>9196</v>
      </c>
      <c r="E1931" s="21" t="s">
        <v>9197</v>
      </c>
      <c r="F1931" s="21" t="s">
        <v>9198</v>
      </c>
      <c r="G1931" s="21" t="s">
        <v>9199</v>
      </c>
      <c r="H1931" s="21" t="s">
        <v>9200</v>
      </c>
    </row>
    <row r="1932" spans="3:8" ht="19.8" customHeight="1" x14ac:dyDescent="0.3">
      <c r="C1932" s="1"/>
      <c r="D1932" s="21" t="s">
        <v>9201</v>
      </c>
      <c r="E1932" s="21" t="s">
        <v>3280</v>
      </c>
      <c r="F1932" s="21" t="s">
        <v>9202</v>
      </c>
      <c r="G1932" s="21" t="s">
        <v>9203</v>
      </c>
      <c r="H1932" s="21" t="s">
        <v>9204</v>
      </c>
    </row>
    <row r="1933" spans="3:8" ht="19.8" customHeight="1" x14ac:dyDescent="0.3">
      <c r="C1933" s="1"/>
      <c r="D1933" s="21" t="s">
        <v>9205</v>
      </c>
      <c r="E1933" s="21" t="s">
        <v>9206</v>
      </c>
      <c r="F1933" s="21" t="s">
        <v>9207</v>
      </c>
      <c r="G1933" s="21" t="s">
        <v>9208</v>
      </c>
      <c r="H1933" s="21" t="s">
        <v>9209</v>
      </c>
    </row>
    <row r="1934" spans="3:8" ht="19.8" customHeight="1" x14ac:dyDescent="0.3">
      <c r="C1934" s="1"/>
      <c r="D1934" s="21" t="s">
        <v>9210</v>
      </c>
      <c r="E1934" s="21" t="s">
        <v>541</v>
      </c>
      <c r="F1934" s="21" t="s">
        <v>9211</v>
      </c>
      <c r="G1934" s="21" t="s">
        <v>9212</v>
      </c>
      <c r="H1934" s="21" t="s">
        <v>9213</v>
      </c>
    </row>
    <row r="1935" spans="3:8" ht="19.8" customHeight="1" x14ac:dyDescent="0.3">
      <c r="C1935" s="1"/>
      <c r="D1935" s="21" t="s">
        <v>9214</v>
      </c>
      <c r="E1935" s="21" t="s">
        <v>7284</v>
      </c>
      <c r="F1935" s="21" t="s">
        <v>9215</v>
      </c>
      <c r="G1935" s="21" t="s">
        <v>9216</v>
      </c>
      <c r="H1935" s="21" t="s">
        <v>9217</v>
      </c>
    </row>
    <row r="1936" spans="3:8" ht="19.8" customHeight="1" x14ac:dyDescent="0.3">
      <c r="C1936" s="1"/>
      <c r="D1936" s="21" t="s">
        <v>9218</v>
      </c>
      <c r="E1936" s="21" t="s">
        <v>9219</v>
      </c>
      <c r="F1936" s="21" t="s">
        <v>9220</v>
      </c>
      <c r="G1936" s="21" t="s">
        <v>9221</v>
      </c>
      <c r="H1936" s="21" t="s">
        <v>9222</v>
      </c>
    </row>
    <row r="1937" spans="3:8" ht="19.8" customHeight="1" x14ac:dyDescent="0.3">
      <c r="C1937" s="1"/>
      <c r="D1937" s="21" t="s">
        <v>9223</v>
      </c>
      <c r="E1937" s="21" t="s">
        <v>5992</v>
      </c>
      <c r="F1937" s="21" t="s">
        <v>9224</v>
      </c>
      <c r="G1937" s="21" t="s">
        <v>9225</v>
      </c>
      <c r="H1937" s="21" t="s">
        <v>9226</v>
      </c>
    </row>
    <row r="1938" spans="3:8" ht="19.8" customHeight="1" x14ac:dyDescent="0.3">
      <c r="C1938" s="1"/>
      <c r="D1938" s="21" t="s">
        <v>9227</v>
      </c>
      <c r="E1938" s="21" t="s">
        <v>9228</v>
      </c>
      <c r="F1938" s="21" t="s">
        <v>9229</v>
      </c>
      <c r="G1938" s="21" t="s">
        <v>9230</v>
      </c>
      <c r="H1938" s="21" t="s">
        <v>9231</v>
      </c>
    </row>
    <row r="1939" spans="3:8" ht="19.8" customHeight="1" x14ac:dyDescent="0.3">
      <c r="C1939" s="1"/>
      <c r="D1939" s="21" t="s">
        <v>9232</v>
      </c>
      <c r="E1939" s="21" t="s">
        <v>9233</v>
      </c>
      <c r="F1939" s="21" t="s">
        <v>9234</v>
      </c>
      <c r="G1939" s="21" t="s">
        <v>9235</v>
      </c>
      <c r="H1939" s="21" t="s">
        <v>9236</v>
      </c>
    </row>
    <row r="1940" spans="3:8" ht="19.8" customHeight="1" x14ac:dyDescent="0.3">
      <c r="C1940" s="1"/>
      <c r="D1940" s="21" t="s">
        <v>9237</v>
      </c>
      <c r="E1940" s="21" t="s">
        <v>9238</v>
      </c>
      <c r="F1940" s="21" t="s">
        <v>9239</v>
      </c>
      <c r="G1940" s="21" t="s">
        <v>9240</v>
      </c>
      <c r="H1940" s="21" t="s">
        <v>9241</v>
      </c>
    </row>
    <row r="1941" spans="3:8" ht="19.8" customHeight="1" x14ac:dyDescent="0.3">
      <c r="C1941" s="1"/>
      <c r="D1941" s="21" t="s">
        <v>9242</v>
      </c>
      <c r="E1941" s="21" t="s">
        <v>9243</v>
      </c>
      <c r="F1941" s="21" t="s">
        <v>9244</v>
      </c>
      <c r="G1941" s="21" t="s">
        <v>9245</v>
      </c>
      <c r="H1941" s="21" t="s">
        <v>9246</v>
      </c>
    </row>
    <row r="1942" spans="3:8" ht="19.8" customHeight="1" x14ac:dyDescent="0.3">
      <c r="C1942" s="1"/>
      <c r="D1942" s="21" t="s">
        <v>9247</v>
      </c>
      <c r="E1942" s="21" t="s">
        <v>927</v>
      </c>
      <c r="F1942" s="21" t="s">
        <v>9248</v>
      </c>
      <c r="G1942" s="21" t="s">
        <v>9249</v>
      </c>
      <c r="H1942" s="21" t="s">
        <v>9250</v>
      </c>
    </row>
    <row r="1943" spans="3:8" ht="19.8" customHeight="1" x14ac:dyDescent="0.3">
      <c r="C1943" s="1"/>
      <c r="D1943" s="21" t="s">
        <v>9251</v>
      </c>
      <c r="E1943" s="21" t="s">
        <v>9252</v>
      </c>
      <c r="F1943" s="21" t="s">
        <v>9253</v>
      </c>
      <c r="G1943" s="21" t="s">
        <v>9254</v>
      </c>
      <c r="H1943" s="21" t="s">
        <v>9255</v>
      </c>
    </row>
    <row r="1944" spans="3:8" ht="19.8" customHeight="1" x14ac:dyDescent="0.3">
      <c r="C1944" s="1"/>
      <c r="D1944" s="21" t="s">
        <v>9256</v>
      </c>
      <c r="E1944" s="21" t="s">
        <v>9257</v>
      </c>
      <c r="F1944" s="21" t="s">
        <v>9258</v>
      </c>
      <c r="G1944" s="21" t="s">
        <v>9259</v>
      </c>
      <c r="H1944" s="21" t="s">
        <v>9260</v>
      </c>
    </row>
    <row r="1945" spans="3:8" ht="19.8" customHeight="1" x14ac:dyDescent="0.3">
      <c r="C1945" s="1"/>
      <c r="D1945" s="21" t="s">
        <v>9261</v>
      </c>
      <c r="E1945" s="21" t="s">
        <v>4016</v>
      </c>
      <c r="F1945" s="21" t="s">
        <v>9262</v>
      </c>
      <c r="G1945" s="21" t="s">
        <v>9263</v>
      </c>
      <c r="H1945" s="21" t="s">
        <v>9264</v>
      </c>
    </row>
    <row r="1946" spans="3:8" ht="19.8" customHeight="1" x14ac:dyDescent="0.3">
      <c r="C1946" s="1"/>
      <c r="D1946" s="21" t="s">
        <v>9265</v>
      </c>
      <c r="E1946" s="21" t="s">
        <v>8949</v>
      </c>
      <c r="F1946" s="21" t="s">
        <v>9266</v>
      </c>
      <c r="G1946" s="21" t="s">
        <v>9267</v>
      </c>
      <c r="H1946" s="21" t="s">
        <v>9268</v>
      </c>
    </row>
    <row r="1947" spans="3:8" ht="19.8" customHeight="1" x14ac:dyDescent="0.3">
      <c r="C1947" s="1"/>
      <c r="D1947" s="21" t="s">
        <v>9269</v>
      </c>
      <c r="E1947" s="21" t="s">
        <v>6038</v>
      </c>
      <c r="F1947" s="21" t="s">
        <v>9270</v>
      </c>
      <c r="G1947" s="21" t="s">
        <v>9271</v>
      </c>
      <c r="H1947" s="21" t="s">
        <v>9272</v>
      </c>
    </row>
    <row r="1948" spans="3:8" ht="19.8" customHeight="1" x14ac:dyDescent="0.3">
      <c r="C1948" s="1"/>
      <c r="D1948" s="21" t="s">
        <v>9273</v>
      </c>
      <c r="E1948" s="21" t="s">
        <v>261</v>
      </c>
      <c r="F1948" s="21" t="s">
        <v>9274</v>
      </c>
      <c r="G1948" s="21" t="s">
        <v>9275</v>
      </c>
      <c r="H1948" s="21" t="s">
        <v>9276</v>
      </c>
    </row>
    <row r="1949" spans="3:8" ht="19.8" customHeight="1" x14ac:dyDescent="0.3">
      <c r="C1949" s="1"/>
      <c r="D1949" s="21" t="s">
        <v>9277</v>
      </c>
      <c r="E1949" s="21" t="s">
        <v>4374</v>
      </c>
      <c r="F1949" s="21" t="s">
        <v>9278</v>
      </c>
      <c r="G1949" s="21" t="s">
        <v>9279</v>
      </c>
      <c r="H1949" s="21" t="s">
        <v>9280</v>
      </c>
    </row>
    <row r="1950" spans="3:8" ht="19.8" customHeight="1" x14ac:dyDescent="0.3">
      <c r="C1950" s="1"/>
      <c r="D1950" s="21" t="s">
        <v>9281</v>
      </c>
      <c r="E1950" s="21" t="s">
        <v>6052</v>
      </c>
      <c r="F1950" s="21" t="s">
        <v>9282</v>
      </c>
      <c r="G1950" s="21" t="s">
        <v>9283</v>
      </c>
      <c r="H1950" s="21" t="s">
        <v>9284</v>
      </c>
    </row>
    <row r="1951" spans="3:8" ht="19.8" customHeight="1" x14ac:dyDescent="0.3">
      <c r="C1951" s="1"/>
      <c r="D1951" s="21" t="s">
        <v>9285</v>
      </c>
      <c r="E1951" s="21" t="s">
        <v>9286</v>
      </c>
      <c r="F1951" s="21" t="s">
        <v>9287</v>
      </c>
      <c r="G1951" s="21" t="s">
        <v>9288</v>
      </c>
      <c r="H1951" s="21" t="s">
        <v>9289</v>
      </c>
    </row>
    <row r="1952" spans="3:8" ht="19.8" customHeight="1" x14ac:dyDescent="0.3">
      <c r="C1952" s="1"/>
      <c r="D1952" s="21" t="s">
        <v>9290</v>
      </c>
      <c r="E1952" s="21" t="s">
        <v>9291</v>
      </c>
      <c r="F1952" s="21" t="s">
        <v>9292</v>
      </c>
      <c r="G1952" s="21" t="s">
        <v>9293</v>
      </c>
      <c r="H1952" s="21" t="s">
        <v>9294</v>
      </c>
    </row>
    <row r="1953" spans="3:8" ht="19.8" customHeight="1" x14ac:dyDescent="0.3">
      <c r="C1953" s="1"/>
      <c r="D1953" s="21" t="s">
        <v>9295</v>
      </c>
      <c r="E1953" s="21" t="s">
        <v>9296</v>
      </c>
      <c r="F1953" s="21" t="s">
        <v>9297</v>
      </c>
      <c r="G1953" s="21" t="s">
        <v>9298</v>
      </c>
      <c r="H1953" s="21" t="s">
        <v>9299</v>
      </c>
    </row>
    <row r="1954" spans="3:8" ht="19.8" customHeight="1" x14ac:dyDescent="0.3">
      <c r="C1954" s="1"/>
      <c r="D1954" s="21" t="s">
        <v>9300</v>
      </c>
      <c r="E1954" s="21" t="s">
        <v>4060</v>
      </c>
      <c r="F1954" s="21" t="s">
        <v>9301</v>
      </c>
      <c r="G1954" s="21" t="s">
        <v>9302</v>
      </c>
      <c r="H1954" s="21" t="s">
        <v>9303</v>
      </c>
    </row>
    <row r="1955" spans="3:8" ht="19.8" customHeight="1" x14ac:dyDescent="0.3">
      <c r="C1955" s="1"/>
      <c r="D1955" s="21" t="s">
        <v>9304</v>
      </c>
      <c r="E1955" s="21" t="s">
        <v>4404</v>
      </c>
      <c r="F1955" s="21" t="s">
        <v>9305</v>
      </c>
      <c r="G1955" s="21" t="s">
        <v>9306</v>
      </c>
      <c r="H1955" s="21" t="s">
        <v>9307</v>
      </c>
    </row>
    <row r="1956" spans="3:8" ht="19.8" customHeight="1" x14ac:dyDescent="0.3">
      <c r="C1956" s="1"/>
      <c r="D1956" s="21" t="s">
        <v>9308</v>
      </c>
      <c r="E1956" s="21" t="s">
        <v>5414</v>
      </c>
      <c r="F1956" s="21" t="s">
        <v>9309</v>
      </c>
      <c r="G1956" s="21" t="s">
        <v>9310</v>
      </c>
      <c r="H1956" s="21" t="s">
        <v>9311</v>
      </c>
    </row>
    <row r="1957" spans="3:8" ht="19.8" customHeight="1" x14ac:dyDescent="0.3">
      <c r="C1957" s="1"/>
      <c r="D1957" s="21" t="s">
        <v>9312</v>
      </c>
      <c r="E1957" s="21" t="s">
        <v>4075</v>
      </c>
      <c r="F1957" s="21" t="s">
        <v>9313</v>
      </c>
      <c r="G1957" s="21" t="s">
        <v>9314</v>
      </c>
      <c r="H1957" s="21" t="s">
        <v>9315</v>
      </c>
    </row>
    <row r="1958" spans="3:8" ht="19.8" customHeight="1" x14ac:dyDescent="0.3">
      <c r="C1958" s="1"/>
      <c r="D1958" s="21" t="s">
        <v>9316</v>
      </c>
      <c r="E1958" s="21" t="s">
        <v>9317</v>
      </c>
      <c r="F1958" s="21" t="s">
        <v>9318</v>
      </c>
      <c r="G1958" s="21" t="s">
        <v>9319</v>
      </c>
      <c r="H1958" s="21" t="s">
        <v>9320</v>
      </c>
    </row>
    <row r="1959" spans="3:8" ht="19.8" customHeight="1" x14ac:dyDescent="0.3">
      <c r="C1959" s="1"/>
      <c r="D1959" s="21" t="s">
        <v>9321</v>
      </c>
      <c r="E1959" s="21" t="s">
        <v>2735</v>
      </c>
      <c r="F1959" s="21" t="s">
        <v>9322</v>
      </c>
      <c r="G1959" s="21" t="s">
        <v>9323</v>
      </c>
      <c r="H1959" s="21" t="s">
        <v>9324</v>
      </c>
    </row>
    <row r="1960" spans="3:8" ht="19.8" customHeight="1" x14ac:dyDescent="0.3">
      <c r="C1960" s="1"/>
      <c r="D1960" s="21" t="s">
        <v>9325</v>
      </c>
      <c r="E1960" s="21" t="s">
        <v>1365</v>
      </c>
      <c r="F1960" s="21" t="s">
        <v>9326</v>
      </c>
      <c r="G1960" s="21" t="s">
        <v>9327</v>
      </c>
      <c r="H1960" s="21" t="s">
        <v>9328</v>
      </c>
    </row>
    <row r="1961" spans="3:8" ht="19.8" customHeight="1" x14ac:dyDescent="0.3">
      <c r="C1961" s="1"/>
      <c r="D1961" s="21" t="s">
        <v>9329</v>
      </c>
      <c r="E1961" s="21" t="s">
        <v>4432</v>
      </c>
      <c r="F1961" s="21" t="s">
        <v>9330</v>
      </c>
      <c r="G1961" s="21" t="s">
        <v>9331</v>
      </c>
      <c r="H1961" s="21" t="s">
        <v>9332</v>
      </c>
    </row>
    <row r="1962" spans="3:8" ht="19.8" customHeight="1" x14ac:dyDescent="0.3">
      <c r="C1962" s="1"/>
      <c r="D1962" s="21" t="s">
        <v>9333</v>
      </c>
      <c r="E1962" s="21" t="s">
        <v>1375</v>
      </c>
      <c r="F1962" s="21" t="s">
        <v>9334</v>
      </c>
      <c r="G1962" s="21" t="s">
        <v>9335</v>
      </c>
      <c r="H1962" s="21" t="s">
        <v>9336</v>
      </c>
    </row>
    <row r="1963" spans="3:8" ht="19.8" customHeight="1" x14ac:dyDescent="0.3">
      <c r="C1963" s="1"/>
      <c r="D1963" s="21" t="s">
        <v>9337</v>
      </c>
      <c r="E1963" s="21" t="s">
        <v>9338</v>
      </c>
      <c r="F1963" s="21" t="s">
        <v>9339</v>
      </c>
      <c r="G1963" s="21" t="s">
        <v>9340</v>
      </c>
      <c r="H1963" s="21" t="s">
        <v>9341</v>
      </c>
    </row>
    <row r="1964" spans="3:8" ht="19.8" customHeight="1" x14ac:dyDescent="0.3">
      <c r="C1964" s="1"/>
      <c r="D1964" s="21" t="s">
        <v>9342</v>
      </c>
      <c r="E1964" s="21" t="s">
        <v>4108</v>
      </c>
      <c r="F1964" s="21" t="s">
        <v>9343</v>
      </c>
      <c r="G1964" s="21" t="s">
        <v>9344</v>
      </c>
      <c r="H1964" s="21" t="s">
        <v>9345</v>
      </c>
    </row>
    <row r="1965" spans="3:8" ht="19.8" customHeight="1" x14ac:dyDescent="0.3">
      <c r="C1965" s="1"/>
      <c r="D1965" s="21" t="s">
        <v>9346</v>
      </c>
      <c r="E1965" s="21" t="s">
        <v>1042</v>
      </c>
      <c r="F1965" s="21" t="s">
        <v>9347</v>
      </c>
      <c r="G1965" s="21" t="s">
        <v>9348</v>
      </c>
      <c r="H1965" s="21" t="s">
        <v>9349</v>
      </c>
    </row>
    <row r="1966" spans="3:8" ht="19.8" customHeight="1" x14ac:dyDescent="0.3">
      <c r="C1966" s="1"/>
      <c r="D1966" s="21" t="s">
        <v>9350</v>
      </c>
      <c r="E1966" s="21" t="s">
        <v>4794</v>
      </c>
      <c r="F1966" s="21" t="s">
        <v>9351</v>
      </c>
      <c r="G1966" s="21" t="s">
        <v>9352</v>
      </c>
      <c r="H1966" s="21" t="s">
        <v>9353</v>
      </c>
    </row>
    <row r="1967" spans="3:8" ht="19.8" customHeight="1" x14ac:dyDescent="0.3">
      <c r="C1967" s="1"/>
      <c r="D1967" s="21" t="s">
        <v>9354</v>
      </c>
      <c r="E1967" s="21" t="s">
        <v>9355</v>
      </c>
      <c r="F1967" s="21" t="s">
        <v>9356</v>
      </c>
      <c r="G1967" s="21" t="s">
        <v>9357</v>
      </c>
      <c r="H1967" s="21" t="s">
        <v>9358</v>
      </c>
    </row>
    <row r="1968" spans="3:8" ht="19.8" customHeight="1" x14ac:dyDescent="0.3">
      <c r="C1968" s="1"/>
      <c r="D1968" s="21" t="s">
        <v>9359</v>
      </c>
      <c r="E1968" s="21" t="s">
        <v>9360</v>
      </c>
      <c r="F1968" s="21" t="s">
        <v>9361</v>
      </c>
      <c r="G1968" s="21" t="s">
        <v>9362</v>
      </c>
      <c r="H1968" s="21" t="s">
        <v>9363</v>
      </c>
    </row>
    <row r="1969" spans="3:8" ht="19.8" customHeight="1" x14ac:dyDescent="0.3">
      <c r="C1969" s="1"/>
      <c r="D1969" s="21" t="s">
        <v>9364</v>
      </c>
      <c r="E1969" s="21" t="s">
        <v>9365</v>
      </c>
      <c r="F1969" s="21" t="s">
        <v>9366</v>
      </c>
      <c r="G1969" s="21" t="s">
        <v>9367</v>
      </c>
      <c r="H1969" s="21" t="s">
        <v>9368</v>
      </c>
    </row>
    <row r="1970" spans="3:8" ht="19.8" customHeight="1" x14ac:dyDescent="0.3">
      <c r="C1970" s="1"/>
      <c r="D1970" s="21" t="s">
        <v>9369</v>
      </c>
      <c r="E1970" s="21" t="s">
        <v>9370</v>
      </c>
      <c r="F1970" s="21" t="s">
        <v>9371</v>
      </c>
      <c r="G1970" s="21" t="s">
        <v>9372</v>
      </c>
      <c r="H1970" s="21" t="s">
        <v>9373</v>
      </c>
    </row>
    <row r="1971" spans="3:8" ht="19.8" customHeight="1" x14ac:dyDescent="0.3">
      <c r="C1971" s="1"/>
      <c r="D1971" s="21" t="s">
        <v>9374</v>
      </c>
      <c r="E1971" s="21" t="s">
        <v>2451</v>
      </c>
      <c r="F1971" s="21" t="s">
        <v>9375</v>
      </c>
      <c r="G1971" s="21" t="s">
        <v>9376</v>
      </c>
      <c r="H1971" s="21" t="s">
        <v>9377</v>
      </c>
    </row>
    <row r="1972" spans="3:8" ht="19.8" customHeight="1" x14ac:dyDescent="0.3">
      <c r="C1972" s="1"/>
      <c r="D1972" s="21" t="s">
        <v>9378</v>
      </c>
      <c r="E1972" s="21" t="s">
        <v>9379</v>
      </c>
      <c r="F1972" s="21" t="s">
        <v>9380</v>
      </c>
      <c r="G1972" s="21" t="s">
        <v>9381</v>
      </c>
      <c r="H1972" s="21" t="s">
        <v>9382</v>
      </c>
    </row>
    <row r="1973" spans="3:8" ht="19.8" customHeight="1" x14ac:dyDescent="0.3">
      <c r="C1973" s="1"/>
      <c r="D1973" s="21" t="s">
        <v>9383</v>
      </c>
      <c r="E1973" s="21" t="s">
        <v>1082</v>
      </c>
      <c r="F1973" s="21" t="s">
        <v>9384</v>
      </c>
      <c r="G1973" s="21" t="s">
        <v>9385</v>
      </c>
      <c r="H1973" s="21" t="s">
        <v>9386</v>
      </c>
    </row>
    <row r="1974" spans="3:8" ht="19.8" customHeight="1" x14ac:dyDescent="0.3">
      <c r="C1974" s="1"/>
      <c r="D1974" s="21" t="s">
        <v>9387</v>
      </c>
      <c r="E1974" s="21" t="s">
        <v>8760</v>
      </c>
      <c r="F1974" s="21" t="s">
        <v>9388</v>
      </c>
      <c r="G1974" s="21" t="s">
        <v>9389</v>
      </c>
      <c r="H1974" s="21" t="s">
        <v>9390</v>
      </c>
    </row>
    <row r="1975" spans="3:8" ht="19.8" customHeight="1" x14ac:dyDescent="0.3">
      <c r="C1975" s="1"/>
      <c r="D1975" s="21" t="s">
        <v>9391</v>
      </c>
      <c r="E1975" s="21" t="s">
        <v>9392</v>
      </c>
      <c r="F1975" s="21" t="s">
        <v>9393</v>
      </c>
      <c r="G1975" s="21" t="s">
        <v>9394</v>
      </c>
      <c r="H1975" s="21" t="s">
        <v>9395</v>
      </c>
    </row>
    <row r="1976" spans="3:8" ht="19.8" customHeight="1" x14ac:dyDescent="0.3">
      <c r="C1976" s="1"/>
      <c r="D1976" s="21" t="s">
        <v>9396</v>
      </c>
      <c r="E1976" s="21" t="s">
        <v>9397</v>
      </c>
      <c r="F1976" s="21" t="s">
        <v>9398</v>
      </c>
      <c r="G1976" s="21" t="s">
        <v>9399</v>
      </c>
      <c r="H1976" s="21" t="s">
        <v>9400</v>
      </c>
    </row>
    <row r="1977" spans="3:8" ht="19.8" customHeight="1" x14ac:dyDescent="0.3">
      <c r="C1977" s="1"/>
      <c r="D1977" s="21" t="s">
        <v>9401</v>
      </c>
      <c r="E1977" s="21" t="s">
        <v>9402</v>
      </c>
      <c r="F1977" s="21" t="s">
        <v>9403</v>
      </c>
      <c r="G1977" s="21" t="s">
        <v>9404</v>
      </c>
      <c r="H1977" s="21" t="s">
        <v>9405</v>
      </c>
    </row>
    <row r="1978" spans="3:8" ht="19.8" customHeight="1" x14ac:dyDescent="0.3">
      <c r="C1978" s="1"/>
      <c r="D1978" s="21" t="s">
        <v>9406</v>
      </c>
      <c r="E1978" s="21" t="s">
        <v>9407</v>
      </c>
      <c r="F1978" s="21" t="s">
        <v>9408</v>
      </c>
      <c r="G1978" s="21" t="s">
        <v>9409</v>
      </c>
      <c r="H1978" s="21" t="s">
        <v>9410</v>
      </c>
    </row>
    <row r="1979" spans="3:8" ht="19.8" customHeight="1" x14ac:dyDescent="0.3">
      <c r="C1979" s="1"/>
      <c r="D1979" s="21" t="s">
        <v>9411</v>
      </c>
      <c r="E1979" s="21" t="s">
        <v>9412</v>
      </c>
      <c r="F1979" s="21" t="s">
        <v>9413</v>
      </c>
      <c r="G1979" s="21" t="s">
        <v>9414</v>
      </c>
      <c r="H1979" s="21" t="s">
        <v>9415</v>
      </c>
    </row>
    <row r="1980" spans="3:8" ht="19.8" customHeight="1" x14ac:dyDescent="0.3">
      <c r="C1980" s="1"/>
      <c r="D1980" s="21" t="s">
        <v>9416</v>
      </c>
      <c r="E1980" s="21" t="s">
        <v>9417</v>
      </c>
      <c r="F1980" s="21" t="s">
        <v>9418</v>
      </c>
      <c r="G1980" s="21" t="s">
        <v>9419</v>
      </c>
      <c r="H1980" s="21" t="s">
        <v>9420</v>
      </c>
    </row>
    <row r="1981" spans="3:8" ht="19.8" customHeight="1" x14ac:dyDescent="0.3">
      <c r="C1981" s="1"/>
      <c r="D1981" s="21" t="s">
        <v>9421</v>
      </c>
      <c r="E1981" s="21" t="s">
        <v>9422</v>
      </c>
      <c r="F1981" s="21" t="s">
        <v>9423</v>
      </c>
      <c r="G1981" s="21" t="s">
        <v>9424</v>
      </c>
      <c r="H1981" s="21" t="s">
        <v>9425</v>
      </c>
    </row>
    <row r="1982" spans="3:8" ht="19.8" customHeight="1" x14ac:dyDescent="0.3">
      <c r="C1982" s="1"/>
      <c r="D1982" s="21" t="s">
        <v>9426</v>
      </c>
      <c r="E1982" s="21" t="s">
        <v>2159</v>
      </c>
      <c r="F1982" s="21" t="s">
        <v>9427</v>
      </c>
      <c r="G1982" s="21" t="s">
        <v>9428</v>
      </c>
      <c r="H1982" s="21" t="s">
        <v>9429</v>
      </c>
    </row>
    <row r="1983" spans="3:8" ht="19.8" customHeight="1" x14ac:dyDescent="0.3">
      <c r="C1983" s="1"/>
      <c r="D1983" s="21" t="s">
        <v>9430</v>
      </c>
      <c r="E1983" s="21" t="s">
        <v>9431</v>
      </c>
      <c r="F1983" s="21" t="s">
        <v>9432</v>
      </c>
      <c r="G1983" s="21" t="s">
        <v>9433</v>
      </c>
      <c r="H1983" s="21" t="s">
        <v>9434</v>
      </c>
    </row>
    <row r="1984" spans="3:8" ht="19.8" customHeight="1" x14ac:dyDescent="0.3">
      <c r="C1984" s="1"/>
      <c r="D1984" s="21" t="s">
        <v>9435</v>
      </c>
      <c r="E1984" s="21" t="s">
        <v>9436</v>
      </c>
      <c r="F1984" s="21" t="s">
        <v>9437</v>
      </c>
      <c r="G1984" s="21" t="s">
        <v>9438</v>
      </c>
      <c r="H1984" s="21" t="s">
        <v>9439</v>
      </c>
    </row>
    <row r="1985" spans="3:8" ht="19.8" customHeight="1" x14ac:dyDescent="0.3">
      <c r="C1985" s="1"/>
      <c r="D1985" s="21" t="s">
        <v>9440</v>
      </c>
      <c r="E1985" s="21" t="s">
        <v>4884</v>
      </c>
      <c r="F1985" s="21" t="s">
        <v>9441</v>
      </c>
      <c r="G1985" s="21" t="s">
        <v>9442</v>
      </c>
      <c r="H1985" s="21" t="s">
        <v>9443</v>
      </c>
    </row>
    <row r="1986" spans="3:8" ht="19.8" customHeight="1" x14ac:dyDescent="0.3">
      <c r="C1986" s="1"/>
      <c r="D1986" s="21" t="s">
        <v>9444</v>
      </c>
      <c r="E1986" s="21" t="s">
        <v>9445</v>
      </c>
      <c r="F1986" s="21" t="s">
        <v>9446</v>
      </c>
      <c r="G1986" s="21" t="s">
        <v>9447</v>
      </c>
      <c r="H1986" s="21" t="s">
        <v>9448</v>
      </c>
    </row>
    <row r="1987" spans="3:8" ht="19.8" customHeight="1" x14ac:dyDescent="0.3">
      <c r="C1987" s="1"/>
      <c r="D1987" s="21" t="s">
        <v>9449</v>
      </c>
      <c r="E1987" s="21" t="s">
        <v>2529</v>
      </c>
      <c r="F1987" s="21" t="s">
        <v>9450</v>
      </c>
      <c r="G1987" s="21" t="s">
        <v>9451</v>
      </c>
      <c r="H1987" s="21" t="s">
        <v>9452</v>
      </c>
    </row>
    <row r="1988" spans="3:8" ht="19.8" customHeight="1" x14ac:dyDescent="0.3">
      <c r="C1988" s="1"/>
      <c r="D1988" s="21" t="s">
        <v>9453</v>
      </c>
      <c r="E1988" s="21" t="s">
        <v>9454</v>
      </c>
      <c r="F1988" s="21" t="s">
        <v>9455</v>
      </c>
      <c r="G1988" s="21" t="s">
        <v>9456</v>
      </c>
      <c r="H1988" s="21" t="s">
        <v>9457</v>
      </c>
    </row>
    <row r="1989" spans="3:8" ht="19.8" customHeight="1" x14ac:dyDescent="0.3">
      <c r="C1989" s="1"/>
      <c r="D1989" s="21" t="s">
        <v>9458</v>
      </c>
      <c r="E1989" s="21" t="s">
        <v>6559</v>
      </c>
      <c r="F1989" s="21" t="s">
        <v>9459</v>
      </c>
      <c r="G1989" s="21" t="s">
        <v>9460</v>
      </c>
      <c r="H1989" s="21" t="s">
        <v>9461</v>
      </c>
    </row>
    <row r="1990" spans="3:8" ht="19.8" customHeight="1" x14ac:dyDescent="0.3">
      <c r="C1990" s="1"/>
      <c r="D1990" s="21" t="s">
        <v>9462</v>
      </c>
      <c r="E1990" s="21" t="s">
        <v>9463</v>
      </c>
      <c r="F1990" s="21" t="s">
        <v>9464</v>
      </c>
      <c r="G1990" s="21" t="s">
        <v>9465</v>
      </c>
      <c r="H1990" s="21" t="s">
        <v>9466</v>
      </c>
    </row>
    <row r="1991" spans="3:8" ht="19.8" customHeight="1" x14ac:dyDescent="0.3">
      <c r="C1991" s="1"/>
      <c r="D1991" s="21" t="s">
        <v>9467</v>
      </c>
      <c r="E1991" s="21" t="s">
        <v>8839</v>
      </c>
      <c r="F1991" s="21" t="s">
        <v>9468</v>
      </c>
      <c r="G1991" s="21" t="s">
        <v>9469</v>
      </c>
      <c r="H1991" s="21" t="s">
        <v>9470</v>
      </c>
    </row>
    <row r="1992" spans="3:8" ht="19.8" customHeight="1" x14ac:dyDescent="0.3">
      <c r="C1992" s="1"/>
      <c r="D1992" s="21" t="s">
        <v>9471</v>
      </c>
      <c r="E1992" s="21" t="s">
        <v>9472</v>
      </c>
      <c r="F1992" s="21" t="s">
        <v>9473</v>
      </c>
      <c r="G1992" s="21" t="s">
        <v>9474</v>
      </c>
      <c r="H1992" s="21" t="s">
        <v>9475</v>
      </c>
    </row>
    <row r="1993" spans="3:8" ht="19.8" customHeight="1" x14ac:dyDescent="0.3">
      <c r="C1993" s="1"/>
      <c r="D1993" s="21" t="s">
        <v>9476</v>
      </c>
      <c r="E1993" s="21" t="s">
        <v>9477</v>
      </c>
      <c r="F1993" s="21" t="s">
        <v>9478</v>
      </c>
      <c r="G1993" s="21" t="s">
        <v>9479</v>
      </c>
      <c r="H1993" s="21" t="s">
        <v>9480</v>
      </c>
    </row>
    <row r="1994" spans="3:8" ht="19.8" customHeight="1" x14ac:dyDescent="0.3">
      <c r="C1994" s="1"/>
      <c r="D1994" s="21" t="s">
        <v>9481</v>
      </c>
      <c r="E1994" s="21" t="s">
        <v>5260</v>
      </c>
      <c r="F1994" s="21" t="s">
        <v>9482</v>
      </c>
      <c r="G1994" s="21" t="s">
        <v>9483</v>
      </c>
      <c r="H1994" s="21" t="s">
        <v>9484</v>
      </c>
    </row>
    <row r="1995" spans="3:8" ht="19.8" customHeight="1" x14ac:dyDescent="0.3">
      <c r="C1995" s="1"/>
      <c r="D1995" s="21" t="s">
        <v>9485</v>
      </c>
      <c r="E1995" s="21" t="s">
        <v>6586</v>
      </c>
      <c r="F1995" s="21" t="s">
        <v>9486</v>
      </c>
      <c r="G1995" s="21" t="s">
        <v>9487</v>
      </c>
      <c r="H1995" s="21" t="s">
        <v>9488</v>
      </c>
    </row>
    <row r="1996" spans="3:8" ht="19.8" customHeight="1" x14ac:dyDescent="0.3">
      <c r="C1996" s="1"/>
      <c r="D1996" s="21" t="s">
        <v>9489</v>
      </c>
      <c r="E1996" s="21" t="s">
        <v>9490</v>
      </c>
      <c r="F1996" s="21" t="s">
        <v>9491</v>
      </c>
      <c r="G1996" s="21" t="s">
        <v>9492</v>
      </c>
      <c r="H1996" s="21" t="s">
        <v>9493</v>
      </c>
    </row>
    <row r="1997" spans="3:8" ht="19.8" customHeight="1" x14ac:dyDescent="0.3">
      <c r="C1997" s="1"/>
      <c r="D1997" s="21" t="s">
        <v>9494</v>
      </c>
      <c r="E1997" s="21" t="s">
        <v>9495</v>
      </c>
      <c r="F1997" s="21" t="s">
        <v>9496</v>
      </c>
      <c r="G1997" s="21" t="s">
        <v>9497</v>
      </c>
      <c r="H1997" s="21" t="s">
        <v>9498</v>
      </c>
    </row>
    <row r="1998" spans="3:8" ht="19.8" customHeight="1" x14ac:dyDescent="0.3">
      <c r="C1998" s="1"/>
      <c r="D1998" s="21" t="s">
        <v>9499</v>
      </c>
      <c r="E1998" s="21" t="s">
        <v>9500</v>
      </c>
      <c r="F1998" s="21" t="s">
        <v>9501</v>
      </c>
      <c r="G1998" s="21" t="s">
        <v>9502</v>
      </c>
      <c r="H1998" s="21" t="s">
        <v>9503</v>
      </c>
    </row>
    <row r="1999" spans="3:8" ht="19.8" customHeight="1" x14ac:dyDescent="0.3">
      <c r="C1999" s="1"/>
      <c r="D1999" s="21" t="s">
        <v>9504</v>
      </c>
      <c r="E1999" s="21" t="s">
        <v>9505</v>
      </c>
      <c r="F1999" s="21" t="s">
        <v>9506</v>
      </c>
      <c r="G1999" s="21" t="s">
        <v>9507</v>
      </c>
      <c r="H1999" s="21" t="s">
        <v>9508</v>
      </c>
    </row>
    <row r="2000" spans="3:8" ht="19.8" customHeight="1" x14ac:dyDescent="0.3">
      <c r="C2000" s="1"/>
      <c r="D2000" s="21" t="s">
        <v>9509</v>
      </c>
      <c r="E2000" s="21" t="s">
        <v>9510</v>
      </c>
      <c r="F2000" s="21" t="s">
        <v>9511</v>
      </c>
      <c r="G2000" s="21" t="s">
        <v>9512</v>
      </c>
      <c r="H2000" s="21" t="s">
        <v>9513</v>
      </c>
    </row>
    <row r="2001" spans="3:8" ht="19.8" customHeight="1" x14ac:dyDescent="0.3">
      <c r="C2001" s="1"/>
      <c r="D2001" s="21" t="s">
        <v>9514</v>
      </c>
      <c r="E2001" s="21" t="s">
        <v>9515</v>
      </c>
      <c r="F2001" s="21" t="s">
        <v>9516</v>
      </c>
      <c r="G2001" s="21" t="s">
        <v>9517</v>
      </c>
      <c r="H2001" s="21" t="s">
        <v>9518</v>
      </c>
    </row>
    <row r="2002" spans="3:8" ht="19.8" customHeight="1" x14ac:dyDescent="0.3">
      <c r="C2002" s="1"/>
      <c r="D2002" s="21" t="s">
        <v>9519</v>
      </c>
      <c r="E2002" s="21" t="s">
        <v>4631</v>
      </c>
      <c r="F2002" s="21" t="s">
        <v>9520</v>
      </c>
      <c r="G2002" s="21" t="s">
        <v>9521</v>
      </c>
      <c r="H2002" s="21" t="s">
        <v>9522</v>
      </c>
    </row>
    <row r="2003" spans="3:8" ht="19.8" customHeight="1" x14ac:dyDescent="0.3">
      <c r="C2003" s="1"/>
      <c r="D2003" s="21" t="s">
        <v>9523</v>
      </c>
      <c r="E2003" s="21" t="s">
        <v>9524</v>
      </c>
      <c r="F2003" s="21" t="s">
        <v>9525</v>
      </c>
      <c r="G2003" s="21" t="s">
        <v>9526</v>
      </c>
      <c r="H2003" s="21" t="s">
        <v>9527</v>
      </c>
    </row>
    <row r="2004" spans="3:8" ht="19.8" customHeight="1" x14ac:dyDescent="0.3">
      <c r="C2004" s="1"/>
      <c r="D2004" s="21" t="s">
        <v>9528</v>
      </c>
      <c r="E2004" s="21" t="s">
        <v>541</v>
      </c>
      <c r="F2004" s="21" t="s">
        <v>9529</v>
      </c>
      <c r="G2004" s="21" t="s">
        <v>9530</v>
      </c>
      <c r="H2004" s="21" t="s">
        <v>9531</v>
      </c>
    </row>
    <row r="2005" spans="3:8" ht="19.8" customHeight="1" x14ac:dyDescent="0.3">
      <c r="C2005" s="1"/>
      <c r="D2005" s="21" t="s">
        <v>9532</v>
      </c>
      <c r="E2005" s="21" t="s">
        <v>9533</v>
      </c>
      <c r="F2005" s="21" t="s">
        <v>9534</v>
      </c>
      <c r="G2005" s="21" t="s">
        <v>9535</v>
      </c>
      <c r="H2005" s="21" t="s">
        <v>9536</v>
      </c>
    </row>
    <row r="2006" spans="3:8" ht="19.8" customHeight="1" x14ac:dyDescent="0.3">
      <c r="C2006" s="1"/>
      <c r="D2006" s="21" t="s">
        <v>9537</v>
      </c>
      <c r="E2006" s="21" t="s">
        <v>9538</v>
      </c>
      <c r="F2006" s="21" t="s">
        <v>9539</v>
      </c>
      <c r="G2006" s="21" t="s">
        <v>9540</v>
      </c>
      <c r="H2006" s="21" t="s">
        <v>9541</v>
      </c>
    </row>
    <row r="2007" spans="3:8" ht="19.8" customHeight="1" x14ac:dyDescent="0.3">
      <c r="C2007" s="1"/>
      <c r="D2007" s="21" t="s">
        <v>9542</v>
      </c>
      <c r="E2007" s="21" t="s">
        <v>9543</v>
      </c>
      <c r="F2007" s="21" t="s">
        <v>9544</v>
      </c>
      <c r="G2007" s="21" t="s">
        <v>9545</v>
      </c>
      <c r="H2007" s="21" t="s">
        <v>9546</v>
      </c>
    </row>
    <row r="2008" spans="3:8" ht="19.8" customHeight="1" x14ac:dyDescent="0.3">
      <c r="C2008" s="1"/>
      <c r="D2008" s="21" t="s">
        <v>9547</v>
      </c>
      <c r="E2008" s="21" t="s">
        <v>7629</v>
      </c>
      <c r="F2008" s="21" t="s">
        <v>9548</v>
      </c>
      <c r="G2008" s="21" t="s">
        <v>9549</v>
      </c>
      <c r="H2008" s="21" t="s">
        <v>9550</v>
      </c>
    </row>
    <row r="2009" spans="3:8" ht="19.8" customHeight="1" x14ac:dyDescent="0.3">
      <c r="C2009" s="1"/>
      <c r="D2009" s="21" t="s">
        <v>9551</v>
      </c>
      <c r="E2009" s="21" t="s">
        <v>6649</v>
      </c>
      <c r="F2009" s="21" t="s">
        <v>9552</v>
      </c>
      <c r="G2009" s="21" t="s">
        <v>9553</v>
      </c>
      <c r="H2009" s="21" t="s">
        <v>9554</v>
      </c>
    </row>
    <row r="2010" spans="3:8" ht="19.8" customHeight="1" x14ac:dyDescent="0.3">
      <c r="C2010" s="1"/>
      <c r="D2010" s="21" t="s">
        <v>9555</v>
      </c>
      <c r="E2010" s="21" t="s">
        <v>9556</v>
      </c>
      <c r="F2010" s="21" t="s">
        <v>9557</v>
      </c>
      <c r="G2010" s="21" t="s">
        <v>9558</v>
      </c>
      <c r="H2010" s="21" t="s">
        <v>9559</v>
      </c>
    </row>
    <row r="2011" spans="3:8" ht="19.8" customHeight="1" x14ac:dyDescent="0.3">
      <c r="C2011" s="1"/>
      <c r="D2011" s="21" t="s">
        <v>9560</v>
      </c>
      <c r="E2011" s="21" t="s">
        <v>9561</v>
      </c>
      <c r="F2011" s="21" t="s">
        <v>9562</v>
      </c>
      <c r="G2011" s="21" t="s">
        <v>9563</v>
      </c>
      <c r="H2011" s="21" t="s">
        <v>9564</v>
      </c>
    </row>
    <row r="2012" spans="3:8" ht="19.8" customHeight="1" x14ac:dyDescent="0.3">
      <c r="C2012" s="1"/>
      <c r="D2012" s="21" t="s">
        <v>9565</v>
      </c>
      <c r="E2012" s="21" t="s">
        <v>9566</v>
      </c>
      <c r="F2012" s="21" t="s">
        <v>9567</v>
      </c>
      <c r="G2012" s="21" t="s">
        <v>9568</v>
      </c>
      <c r="H2012" s="21" t="s">
        <v>9569</v>
      </c>
    </row>
    <row r="2013" spans="3:8" ht="19.8" customHeight="1" x14ac:dyDescent="0.3">
      <c r="C2013" s="1"/>
      <c r="D2013" s="21" t="s">
        <v>9570</v>
      </c>
      <c r="E2013" s="21" t="s">
        <v>4345</v>
      </c>
      <c r="F2013" s="21" t="s">
        <v>9571</v>
      </c>
      <c r="G2013" s="21" t="s">
        <v>9572</v>
      </c>
      <c r="H2013" s="21" t="s">
        <v>9573</v>
      </c>
    </row>
    <row r="2014" spans="3:8" ht="19.8" customHeight="1" x14ac:dyDescent="0.3">
      <c r="C2014" s="1"/>
      <c r="D2014" s="21" t="s">
        <v>9574</v>
      </c>
      <c r="E2014" s="21" t="s">
        <v>3006</v>
      </c>
      <c r="F2014" s="21" t="s">
        <v>9575</v>
      </c>
      <c r="G2014" s="21" t="s">
        <v>9576</v>
      </c>
      <c r="H2014" s="21" t="s">
        <v>9577</v>
      </c>
    </row>
    <row r="2015" spans="3:8" ht="19.8" customHeight="1" x14ac:dyDescent="0.3">
      <c r="C2015" s="1"/>
      <c r="D2015" s="21" t="s">
        <v>9578</v>
      </c>
      <c r="E2015" s="21" t="s">
        <v>9579</v>
      </c>
      <c r="F2015" s="21" t="s">
        <v>9580</v>
      </c>
      <c r="G2015" s="21" t="s">
        <v>9581</v>
      </c>
      <c r="H2015" s="21" t="s">
        <v>9582</v>
      </c>
    </row>
    <row r="2016" spans="3:8" ht="19.8" customHeight="1" x14ac:dyDescent="0.3">
      <c r="C2016" s="1"/>
      <c r="D2016" s="21" t="s">
        <v>9583</v>
      </c>
      <c r="E2016" s="21" t="s">
        <v>9584</v>
      </c>
      <c r="F2016" s="21" t="s">
        <v>9585</v>
      </c>
      <c r="G2016" s="21" t="s">
        <v>9586</v>
      </c>
      <c r="H2016" s="21" t="s">
        <v>9587</v>
      </c>
    </row>
    <row r="2017" spans="3:8" ht="19.8" customHeight="1" x14ac:dyDescent="0.3">
      <c r="C2017" s="1"/>
      <c r="D2017" s="21" t="s">
        <v>9588</v>
      </c>
      <c r="E2017" s="21" t="s">
        <v>9589</v>
      </c>
      <c r="F2017" s="21" t="s">
        <v>9590</v>
      </c>
      <c r="G2017" s="21" t="s">
        <v>9591</v>
      </c>
      <c r="H2017" s="21" t="s">
        <v>9592</v>
      </c>
    </row>
    <row r="2018" spans="3:8" ht="19.8" customHeight="1" x14ac:dyDescent="0.3">
      <c r="C2018" s="1"/>
      <c r="D2018" s="21" t="s">
        <v>9593</v>
      </c>
      <c r="E2018" s="21" t="s">
        <v>9594</v>
      </c>
      <c r="F2018" s="21" t="s">
        <v>9595</v>
      </c>
      <c r="G2018" s="21" t="s">
        <v>9596</v>
      </c>
      <c r="H2018" s="21" t="s">
        <v>9597</v>
      </c>
    </row>
    <row r="2019" spans="3:8" ht="19.8" customHeight="1" x14ac:dyDescent="0.3">
      <c r="C2019" s="1"/>
      <c r="D2019" s="21" t="s">
        <v>9598</v>
      </c>
      <c r="E2019" s="21" t="s">
        <v>9599</v>
      </c>
      <c r="F2019" s="21" t="s">
        <v>9600</v>
      </c>
      <c r="G2019" s="21" t="s">
        <v>9601</v>
      </c>
      <c r="H2019" s="21" t="s">
        <v>9602</v>
      </c>
    </row>
    <row r="2020" spans="3:8" ht="19.8" customHeight="1" x14ac:dyDescent="0.3">
      <c r="C2020" s="1"/>
      <c r="D2020" s="21" t="s">
        <v>9603</v>
      </c>
      <c r="E2020" s="21" t="s">
        <v>9604</v>
      </c>
      <c r="F2020" s="21" t="s">
        <v>9605</v>
      </c>
      <c r="G2020" s="21" t="s">
        <v>9606</v>
      </c>
      <c r="H2020" s="21" t="s">
        <v>9607</v>
      </c>
    </row>
    <row r="2021" spans="3:8" ht="19.8" customHeight="1" x14ac:dyDescent="0.3">
      <c r="C2021" s="1"/>
      <c r="D2021" s="21" t="s">
        <v>9608</v>
      </c>
      <c r="E2021" s="21" t="s">
        <v>4045</v>
      </c>
      <c r="F2021" s="21" t="s">
        <v>9609</v>
      </c>
      <c r="G2021" s="21" t="s">
        <v>9610</v>
      </c>
      <c r="H2021" s="21" t="s">
        <v>9611</v>
      </c>
    </row>
    <row r="2022" spans="3:8" ht="19.8" customHeight="1" x14ac:dyDescent="0.3">
      <c r="C2022" s="1"/>
      <c r="D2022" s="21" t="s">
        <v>9612</v>
      </c>
      <c r="E2022" s="21" t="s">
        <v>2358</v>
      </c>
      <c r="F2022" s="21" t="s">
        <v>9613</v>
      </c>
      <c r="G2022" s="21" t="s">
        <v>9614</v>
      </c>
      <c r="H2022" s="21" t="s">
        <v>9615</v>
      </c>
    </row>
    <row r="2023" spans="3:8" ht="19.8" customHeight="1" x14ac:dyDescent="0.3">
      <c r="C2023" s="1"/>
      <c r="D2023" s="21" t="s">
        <v>9616</v>
      </c>
      <c r="E2023" s="21" t="s">
        <v>9617</v>
      </c>
      <c r="F2023" s="21" t="s">
        <v>9618</v>
      </c>
      <c r="G2023" s="21" t="s">
        <v>9619</v>
      </c>
      <c r="H2023" s="21" t="s">
        <v>9620</v>
      </c>
    </row>
    <row r="2024" spans="3:8" ht="19.8" customHeight="1" x14ac:dyDescent="0.3">
      <c r="C2024" s="1"/>
      <c r="D2024" s="21" t="s">
        <v>9621</v>
      </c>
      <c r="E2024" s="21" t="s">
        <v>9622</v>
      </c>
      <c r="F2024" s="21" t="s">
        <v>9623</v>
      </c>
      <c r="G2024" s="21" t="s">
        <v>9624</v>
      </c>
      <c r="H2024" s="21" t="s">
        <v>9625</v>
      </c>
    </row>
    <row r="2025" spans="3:8" ht="19.8" customHeight="1" x14ac:dyDescent="0.3">
      <c r="C2025" s="1"/>
      <c r="D2025" s="21" t="s">
        <v>9626</v>
      </c>
      <c r="E2025" s="21" t="s">
        <v>1687</v>
      </c>
      <c r="F2025" s="21" t="s">
        <v>9627</v>
      </c>
      <c r="G2025" s="21" t="s">
        <v>9628</v>
      </c>
      <c r="H2025" s="21" t="s">
        <v>9629</v>
      </c>
    </row>
    <row r="2026" spans="3:8" ht="19.8" customHeight="1" x14ac:dyDescent="0.3">
      <c r="C2026" s="1"/>
      <c r="D2026" s="21" t="s">
        <v>9630</v>
      </c>
      <c r="E2026" s="21" t="s">
        <v>9631</v>
      </c>
      <c r="F2026" s="21" t="s">
        <v>9632</v>
      </c>
      <c r="G2026" s="21" t="s">
        <v>9633</v>
      </c>
      <c r="H2026" s="21" t="s">
        <v>9634</v>
      </c>
    </row>
    <row r="2027" spans="3:8" ht="19.8" customHeight="1" x14ac:dyDescent="0.3">
      <c r="C2027" s="1"/>
      <c r="D2027" s="21" t="s">
        <v>9635</v>
      </c>
      <c r="E2027" s="21" t="s">
        <v>4752</v>
      </c>
      <c r="F2027" s="21" t="s">
        <v>9636</v>
      </c>
      <c r="G2027" s="21" t="s">
        <v>9637</v>
      </c>
      <c r="H2027" s="21" t="s">
        <v>9638</v>
      </c>
    </row>
    <row r="2028" spans="3:8" ht="19.8" customHeight="1" x14ac:dyDescent="0.3">
      <c r="C2028" s="1"/>
      <c r="D2028" s="21" t="s">
        <v>9639</v>
      </c>
      <c r="E2028" s="21" t="s">
        <v>9640</v>
      </c>
      <c r="F2028" s="21" t="s">
        <v>9641</v>
      </c>
      <c r="G2028" s="21" t="s">
        <v>9642</v>
      </c>
      <c r="H2028" s="21" t="s">
        <v>9643</v>
      </c>
    </row>
    <row r="2029" spans="3:8" ht="19.8" customHeight="1" x14ac:dyDescent="0.3">
      <c r="C2029" s="1"/>
      <c r="D2029" s="21" t="s">
        <v>9644</v>
      </c>
      <c r="E2029" s="21" t="s">
        <v>4762</v>
      </c>
      <c r="F2029" s="21" t="s">
        <v>9645</v>
      </c>
      <c r="G2029" s="21" t="s">
        <v>9646</v>
      </c>
      <c r="H2029" s="21" t="s">
        <v>9647</v>
      </c>
    </row>
    <row r="2030" spans="3:8" ht="19.8" customHeight="1" x14ac:dyDescent="0.3">
      <c r="C2030" s="1"/>
      <c r="D2030" s="21" t="s">
        <v>9648</v>
      </c>
      <c r="E2030" s="21" t="s">
        <v>9649</v>
      </c>
      <c r="F2030" s="21" t="s">
        <v>9650</v>
      </c>
      <c r="G2030" s="21" t="s">
        <v>9651</v>
      </c>
      <c r="H2030" s="21" t="s">
        <v>9652</v>
      </c>
    </row>
    <row r="2031" spans="3:8" ht="19.8" customHeight="1" x14ac:dyDescent="0.3">
      <c r="C2031" s="1"/>
      <c r="D2031" s="21" t="s">
        <v>9653</v>
      </c>
      <c r="E2031" s="21" t="s">
        <v>8374</v>
      </c>
      <c r="F2031" s="21" t="s">
        <v>9654</v>
      </c>
      <c r="G2031" s="21" t="s">
        <v>9655</v>
      </c>
      <c r="H2031" s="21" t="s">
        <v>9656</v>
      </c>
    </row>
    <row r="2032" spans="3:8" ht="19.8" customHeight="1" x14ac:dyDescent="0.3">
      <c r="C2032" s="1"/>
      <c r="D2032" s="21" t="s">
        <v>9657</v>
      </c>
      <c r="E2032" s="21" t="s">
        <v>1375</v>
      </c>
      <c r="F2032" s="21" t="s">
        <v>9658</v>
      </c>
      <c r="G2032" s="21" t="s">
        <v>9659</v>
      </c>
      <c r="H2032" s="21" t="s">
        <v>9660</v>
      </c>
    </row>
    <row r="2033" spans="3:8" ht="19.8" customHeight="1" x14ac:dyDescent="0.3">
      <c r="C2033" s="1"/>
      <c r="D2033" s="21" t="s">
        <v>9661</v>
      </c>
      <c r="E2033" s="21" t="s">
        <v>2754</v>
      </c>
      <c r="F2033" s="21" t="s">
        <v>9662</v>
      </c>
      <c r="G2033" s="21" t="s">
        <v>9663</v>
      </c>
      <c r="H2033" s="21" t="s">
        <v>9664</v>
      </c>
    </row>
    <row r="2034" spans="3:8" ht="19.8" customHeight="1" x14ac:dyDescent="0.3">
      <c r="C2034" s="1"/>
      <c r="D2034" s="21" t="s">
        <v>9665</v>
      </c>
      <c r="E2034" s="21" t="s">
        <v>9666</v>
      </c>
      <c r="F2034" s="21" t="s">
        <v>9667</v>
      </c>
      <c r="G2034" s="21" t="s">
        <v>9668</v>
      </c>
      <c r="H2034" s="21" t="s">
        <v>9669</v>
      </c>
    </row>
    <row r="2035" spans="3:8" ht="19.8" customHeight="1" x14ac:dyDescent="0.3">
      <c r="C2035" s="1"/>
      <c r="D2035" s="21" t="s">
        <v>9670</v>
      </c>
      <c r="E2035" s="21" t="s">
        <v>2764</v>
      </c>
      <c r="F2035" s="21" t="s">
        <v>9671</v>
      </c>
      <c r="G2035" s="21" t="s">
        <v>9672</v>
      </c>
      <c r="H2035" s="21" t="s">
        <v>9673</v>
      </c>
    </row>
    <row r="2036" spans="3:8" ht="19.8" customHeight="1" x14ac:dyDescent="0.3">
      <c r="C2036" s="1"/>
      <c r="D2036" s="21" t="s">
        <v>9674</v>
      </c>
      <c r="E2036" s="21" t="s">
        <v>8078</v>
      </c>
      <c r="F2036" s="21" t="s">
        <v>9675</v>
      </c>
      <c r="G2036" s="21" t="s">
        <v>9676</v>
      </c>
      <c r="H2036" s="21" t="s">
        <v>9677</v>
      </c>
    </row>
    <row r="2037" spans="3:8" ht="19.8" customHeight="1" x14ac:dyDescent="0.3">
      <c r="C2037" s="1"/>
      <c r="D2037" s="21" t="s">
        <v>9678</v>
      </c>
      <c r="E2037" s="21" t="s">
        <v>8727</v>
      </c>
      <c r="F2037" s="21" t="s">
        <v>9679</v>
      </c>
      <c r="G2037" s="21" t="s">
        <v>9680</v>
      </c>
      <c r="H2037" s="21" t="s">
        <v>9681</v>
      </c>
    </row>
    <row r="2038" spans="3:8" ht="19.8" customHeight="1" x14ac:dyDescent="0.3">
      <c r="C2038" s="1"/>
      <c r="D2038" s="21" t="s">
        <v>9682</v>
      </c>
      <c r="E2038" s="21" t="s">
        <v>9683</v>
      </c>
      <c r="F2038" s="21" t="s">
        <v>9684</v>
      </c>
      <c r="G2038" s="21" t="s">
        <v>9685</v>
      </c>
      <c r="H2038" s="21" t="s">
        <v>9686</v>
      </c>
    </row>
    <row r="2039" spans="3:8" ht="19.8" customHeight="1" x14ac:dyDescent="0.3">
      <c r="C2039" s="1"/>
      <c r="D2039" s="21" t="s">
        <v>9687</v>
      </c>
      <c r="E2039" s="21" t="s">
        <v>9688</v>
      </c>
      <c r="F2039" s="21" t="s">
        <v>9689</v>
      </c>
      <c r="G2039" s="21" t="s">
        <v>9690</v>
      </c>
      <c r="H2039" s="21" t="s">
        <v>9691</v>
      </c>
    </row>
    <row r="2040" spans="3:8" ht="19.8" customHeight="1" x14ac:dyDescent="0.3">
      <c r="C2040" s="1"/>
      <c r="D2040" s="21" t="s">
        <v>9692</v>
      </c>
      <c r="E2040" s="21" t="s">
        <v>9693</v>
      </c>
      <c r="F2040" s="21" t="s">
        <v>9694</v>
      </c>
      <c r="G2040" s="21" t="s">
        <v>9695</v>
      </c>
      <c r="H2040" s="21" t="s">
        <v>9696</v>
      </c>
    </row>
    <row r="2041" spans="3:8" ht="19.8" customHeight="1" x14ac:dyDescent="0.3">
      <c r="C2041" s="1"/>
      <c r="D2041" s="21" t="s">
        <v>9697</v>
      </c>
      <c r="E2041" s="21" t="s">
        <v>9060</v>
      </c>
      <c r="F2041" s="21" t="s">
        <v>9698</v>
      </c>
      <c r="G2041" s="21" t="s">
        <v>9699</v>
      </c>
      <c r="H2041" s="21" t="s">
        <v>9700</v>
      </c>
    </row>
    <row r="2042" spans="3:8" ht="19.8" customHeight="1" x14ac:dyDescent="0.3">
      <c r="C2042" s="1"/>
      <c r="D2042" s="21" t="s">
        <v>9701</v>
      </c>
      <c r="E2042" s="21" t="s">
        <v>4147</v>
      </c>
      <c r="F2042" s="21" t="s">
        <v>9702</v>
      </c>
      <c r="G2042" s="21" t="s">
        <v>9703</v>
      </c>
      <c r="H2042" s="21" t="s">
        <v>9704</v>
      </c>
    </row>
    <row r="2043" spans="3:8" ht="19.8" customHeight="1" x14ac:dyDescent="0.3">
      <c r="C2043" s="1"/>
      <c r="D2043" s="21" t="s">
        <v>9705</v>
      </c>
      <c r="E2043" s="21" t="s">
        <v>9706</v>
      </c>
      <c r="F2043" s="21" t="s">
        <v>9707</v>
      </c>
      <c r="G2043" s="21" t="s">
        <v>9708</v>
      </c>
      <c r="H2043" s="21" t="s">
        <v>9709</v>
      </c>
    </row>
    <row r="2044" spans="3:8" ht="19.8" customHeight="1" x14ac:dyDescent="0.3">
      <c r="C2044" s="1"/>
      <c r="D2044" s="21" t="s">
        <v>9710</v>
      </c>
      <c r="E2044" s="21" t="s">
        <v>9711</v>
      </c>
      <c r="F2044" s="21" t="s">
        <v>9712</v>
      </c>
      <c r="G2044" s="21" t="s">
        <v>9713</v>
      </c>
      <c r="H2044" s="21" t="s">
        <v>9714</v>
      </c>
    </row>
    <row r="2045" spans="3:8" ht="19.8" customHeight="1" x14ac:dyDescent="0.3">
      <c r="C2045" s="1"/>
      <c r="D2045" s="21" t="s">
        <v>9715</v>
      </c>
      <c r="E2045" s="21" t="s">
        <v>6493</v>
      </c>
      <c r="F2045" s="21" t="s">
        <v>9716</v>
      </c>
      <c r="G2045" s="21" t="s">
        <v>9717</v>
      </c>
      <c r="H2045" s="21" t="s">
        <v>9718</v>
      </c>
    </row>
    <row r="2046" spans="3:8" ht="19.8" customHeight="1" x14ac:dyDescent="0.3">
      <c r="C2046" s="1"/>
      <c r="D2046" s="21" t="s">
        <v>9719</v>
      </c>
      <c r="E2046" s="21" t="s">
        <v>5846</v>
      </c>
      <c r="F2046" s="21" t="s">
        <v>9720</v>
      </c>
      <c r="G2046" s="21" t="s">
        <v>9721</v>
      </c>
      <c r="H2046" s="21" t="s">
        <v>9722</v>
      </c>
    </row>
    <row r="2047" spans="3:8" ht="19.8" customHeight="1" x14ac:dyDescent="0.3">
      <c r="C2047" s="1"/>
      <c r="D2047" s="21" t="s">
        <v>9723</v>
      </c>
      <c r="E2047" s="21" t="s">
        <v>1102</v>
      </c>
      <c r="F2047" s="21" t="s">
        <v>9724</v>
      </c>
      <c r="G2047" s="21" t="s">
        <v>9725</v>
      </c>
      <c r="H2047" s="21" t="s">
        <v>9726</v>
      </c>
    </row>
    <row r="2048" spans="3:8" ht="19.8" customHeight="1" x14ac:dyDescent="0.3">
      <c r="C2048" s="1"/>
      <c r="D2048" s="21" t="s">
        <v>9727</v>
      </c>
      <c r="E2048" s="21" t="s">
        <v>1107</v>
      </c>
      <c r="F2048" s="21" t="s">
        <v>9728</v>
      </c>
      <c r="G2048" s="21" t="s">
        <v>9729</v>
      </c>
      <c r="H2048" s="21" t="s">
        <v>9730</v>
      </c>
    </row>
    <row r="2049" spans="3:8" ht="19.8" customHeight="1" x14ac:dyDescent="0.3">
      <c r="C2049" s="1"/>
      <c r="D2049" s="21" t="s">
        <v>9731</v>
      </c>
      <c r="E2049" s="21" t="s">
        <v>9732</v>
      </c>
      <c r="F2049" s="21" t="s">
        <v>9733</v>
      </c>
      <c r="G2049" s="21" t="s">
        <v>9734</v>
      </c>
      <c r="H2049" s="21" t="s">
        <v>9735</v>
      </c>
    </row>
    <row r="2050" spans="3:8" ht="19.8" customHeight="1" x14ac:dyDescent="0.3">
      <c r="C2050" s="1"/>
      <c r="D2050" s="21" t="s">
        <v>9736</v>
      </c>
      <c r="E2050" s="21" t="s">
        <v>9737</v>
      </c>
      <c r="F2050" s="21" t="s">
        <v>9738</v>
      </c>
      <c r="G2050" s="21" t="s">
        <v>9739</v>
      </c>
      <c r="H2050" s="21" t="s">
        <v>9740</v>
      </c>
    </row>
    <row r="2051" spans="3:8" ht="19.8" customHeight="1" x14ac:dyDescent="0.3">
      <c r="C2051" s="1"/>
      <c r="D2051" s="21" t="s">
        <v>9741</v>
      </c>
      <c r="E2051" s="21" t="s">
        <v>9742</v>
      </c>
      <c r="F2051" s="21" t="s">
        <v>9743</v>
      </c>
      <c r="G2051" s="21" t="s">
        <v>9744</v>
      </c>
      <c r="H2051" s="21" t="s">
        <v>9745</v>
      </c>
    </row>
    <row r="2052" spans="3:8" ht="19.8" customHeight="1" x14ac:dyDescent="0.3">
      <c r="C2052" s="1"/>
      <c r="D2052" s="21" t="s">
        <v>9746</v>
      </c>
      <c r="E2052" s="21" t="s">
        <v>6203</v>
      </c>
      <c r="F2052" s="21" t="s">
        <v>9747</v>
      </c>
      <c r="G2052" s="21" t="s">
        <v>9748</v>
      </c>
      <c r="H2052" s="21" t="s">
        <v>9749</v>
      </c>
    </row>
    <row r="2053" spans="3:8" ht="19.8" customHeight="1" x14ac:dyDescent="0.3">
      <c r="C2053" s="1"/>
      <c r="D2053" s="21" t="s">
        <v>9750</v>
      </c>
      <c r="E2053" s="21" t="s">
        <v>2854</v>
      </c>
      <c r="F2053" s="21" t="s">
        <v>9751</v>
      </c>
      <c r="G2053" s="21" t="s">
        <v>9752</v>
      </c>
      <c r="H2053" s="21" t="s">
        <v>9753</v>
      </c>
    </row>
    <row r="2054" spans="3:8" ht="19.8" customHeight="1" x14ac:dyDescent="0.3">
      <c r="C2054" s="1"/>
      <c r="D2054" s="21" t="s">
        <v>9754</v>
      </c>
      <c r="E2054" s="21" t="s">
        <v>6866</v>
      </c>
      <c r="F2054" s="21" t="s">
        <v>9755</v>
      </c>
      <c r="G2054" s="21" t="s">
        <v>9756</v>
      </c>
      <c r="H2054" s="21" t="s">
        <v>9757</v>
      </c>
    </row>
    <row r="2055" spans="3:8" ht="19.8" customHeight="1" x14ac:dyDescent="0.3">
      <c r="C2055" s="1"/>
      <c r="D2055" s="21" t="s">
        <v>9758</v>
      </c>
      <c r="E2055" s="21" t="s">
        <v>9759</v>
      </c>
      <c r="F2055" s="21" t="s">
        <v>9760</v>
      </c>
      <c r="G2055" s="21" t="s">
        <v>9761</v>
      </c>
      <c r="H2055" s="21" t="s">
        <v>9762</v>
      </c>
    </row>
    <row r="2056" spans="3:8" ht="19.8" customHeight="1" x14ac:dyDescent="0.3">
      <c r="C2056" s="1"/>
      <c r="D2056" s="21" t="s">
        <v>9763</v>
      </c>
      <c r="E2056" s="21" t="s">
        <v>3202</v>
      </c>
      <c r="F2056" s="21" t="s">
        <v>9764</v>
      </c>
      <c r="G2056" s="21" t="s">
        <v>9765</v>
      </c>
      <c r="H2056" s="21" t="s">
        <v>9766</v>
      </c>
    </row>
    <row r="2057" spans="3:8" ht="19.8" customHeight="1" x14ac:dyDescent="0.3">
      <c r="C2057" s="1"/>
      <c r="D2057" s="21" t="s">
        <v>9767</v>
      </c>
      <c r="E2057" s="21" t="s">
        <v>9768</v>
      </c>
      <c r="F2057" s="21" t="s">
        <v>9769</v>
      </c>
      <c r="G2057" s="21" t="s">
        <v>9770</v>
      </c>
      <c r="H2057" s="21" t="s">
        <v>9771</v>
      </c>
    </row>
    <row r="2058" spans="3:8" ht="19.8" customHeight="1" x14ac:dyDescent="0.3">
      <c r="C2058" s="1"/>
      <c r="D2058" s="21" t="s">
        <v>9772</v>
      </c>
      <c r="E2058" s="21" t="s">
        <v>1157</v>
      </c>
      <c r="F2058" s="21" t="s">
        <v>9773</v>
      </c>
      <c r="G2058" s="21" t="s">
        <v>9774</v>
      </c>
      <c r="H2058" s="21" t="s">
        <v>9775</v>
      </c>
    </row>
    <row r="2059" spans="3:8" ht="19.8" customHeight="1" x14ac:dyDescent="0.3">
      <c r="C2059" s="1"/>
      <c r="D2059" s="21" t="s">
        <v>9776</v>
      </c>
      <c r="E2059" s="21" t="s">
        <v>8183</v>
      </c>
      <c r="F2059" s="21" t="s">
        <v>9777</v>
      </c>
      <c r="G2059" s="21" t="s">
        <v>9778</v>
      </c>
      <c r="H2059" s="21" t="s">
        <v>9779</v>
      </c>
    </row>
    <row r="2060" spans="3:8" ht="19.8" customHeight="1" x14ac:dyDescent="0.3">
      <c r="C2060" s="1"/>
      <c r="D2060" s="21" t="s">
        <v>9780</v>
      </c>
      <c r="E2060" s="21" t="s">
        <v>9781</v>
      </c>
      <c r="F2060" s="21" t="s">
        <v>9782</v>
      </c>
      <c r="G2060" s="21" t="s">
        <v>9783</v>
      </c>
      <c r="H2060" s="21" t="s">
        <v>9784</v>
      </c>
    </row>
    <row r="2061" spans="3:8" ht="19.8" customHeight="1" x14ac:dyDescent="0.3">
      <c r="C2061" s="1"/>
      <c r="D2061" s="21" t="s">
        <v>9785</v>
      </c>
      <c r="E2061" s="21" t="s">
        <v>9786</v>
      </c>
      <c r="F2061" s="21" t="s">
        <v>9787</v>
      </c>
      <c r="G2061" s="21" t="s">
        <v>9788</v>
      </c>
      <c r="H2061" s="21" t="s">
        <v>9789</v>
      </c>
    </row>
    <row r="2062" spans="3:8" ht="19.8" customHeight="1" x14ac:dyDescent="0.3">
      <c r="C2062" s="1"/>
      <c r="D2062" s="21" t="s">
        <v>9790</v>
      </c>
      <c r="E2062" s="21" t="s">
        <v>9791</v>
      </c>
      <c r="F2062" s="21" t="s">
        <v>9792</v>
      </c>
      <c r="G2062" s="21" t="s">
        <v>9793</v>
      </c>
      <c r="H2062" s="21" t="s">
        <v>9794</v>
      </c>
    </row>
    <row r="2063" spans="3:8" ht="19.8" customHeight="1" x14ac:dyDescent="0.3">
      <c r="C2063" s="1"/>
      <c r="D2063" s="21" t="s">
        <v>9795</v>
      </c>
      <c r="E2063" s="21" t="s">
        <v>9796</v>
      </c>
      <c r="F2063" s="21" t="s">
        <v>9797</v>
      </c>
      <c r="G2063" s="21" t="s">
        <v>9798</v>
      </c>
      <c r="H2063" s="21" t="s">
        <v>9799</v>
      </c>
    </row>
    <row r="2064" spans="3:8" ht="19.8" customHeight="1" x14ac:dyDescent="0.3">
      <c r="C2064" s="1"/>
      <c r="D2064" s="21" t="s">
        <v>9800</v>
      </c>
      <c r="E2064" s="21" t="s">
        <v>5260</v>
      </c>
      <c r="F2064" s="21" t="s">
        <v>9801</v>
      </c>
      <c r="G2064" s="21" t="s">
        <v>9802</v>
      </c>
      <c r="H2064" s="21" t="s">
        <v>9803</v>
      </c>
    </row>
    <row r="2065" spans="3:8" ht="19.8" customHeight="1" x14ac:dyDescent="0.3">
      <c r="C2065" s="1"/>
      <c r="D2065" s="21" t="s">
        <v>9804</v>
      </c>
      <c r="E2065" s="21" t="s">
        <v>9805</v>
      </c>
      <c r="F2065" s="21" t="s">
        <v>9806</v>
      </c>
      <c r="G2065" s="21" t="s">
        <v>9807</v>
      </c>
      <c r="H2065" s="21" t="s">
        <v>9808</v>
      </c>
    </row>
    <row r="2066" spans="3:8" ht="19.8" customHeight="1" x14ac:dyDescent="0.3">
      <c r="C2066" s="1"/>
      <c r="D2066" s="21" t="s">
        <v>9809</v>
      </c>
      <c r="E2066" s="21" t="s">
        <v>1544</v>
      </c>
      <c r="F2066" s="21" t="s">
        <v>9810</v>
      </c>
      <c r="G2066" s="21" t="s">
        <v>9811</v>
      </c>
      <c r="H2066" s="21" t="s">
        <v>9812</v>
      </c>
    </row>
    <row r="2067" spans="3:8" ht="19.8" customHeight="1" x14ac:dyDescent="0.3">
      <c r="C2067" s="1"/>
      <c r="D2067" s="21" t="s">
        <v>9813</v>
      </c>
      <c r="E2067" s="21" t="s">
        <v>4607</v>
      </c>
      <c r="F2067" s="21" t="s">
        <v>9814</v>
      </c>
      <c r="G2067" s="21" t="s">
        <v>9815</v>
      </c>
      <c r="H2067" s="21" t="s">
        <v>9816</v>
      </c>
    </row>
    <row r="2068" spans="3:8" ht="19.8" customHeight="1" x14ac:dyDescent="0.3">
      <c r="C2068" s="1"/>
      <c r="D2068" s="21" t="s">
        <v>9817</v>
      </c>
      <c r="E2068" s="21" t="s">
        <v>9818</v>
      </c>
      <c r="F2068" s="21" t="s">
        <v>9819</v>
      </c>
      <c r="G2068" s="21" t="s">
        <v>9820</v>
      </c>
      <c r="H2068" s="21" t="s">
        <v>9821</v>
      </c>
    </row>
    <row r="2069" spans="3:8" ht="19.8" customHeight="1" x14ac:dyDescent="0.3">
      <c r="C2069" s="1"/>
      <c r="D2069" s="21" t="s">
        <v>9822</v>
      </c>
      <c r="E2069" s="21" t="s">
        <v>8227</v>
      </c>
      <c r="F2069" s="21" t="s">
        <v>9823</v>
      </c>
      <c r="G2069" s="21" t="s">
        <v>9824</v>
      </c>
      <c r="H2069" s="21" t="s">
        <v>9825</v>
      </c>
    </row>
    <row r="2070" spans="3:8" ht="19.8" customHeight="1" x14ac:dyDescent="0.3">
      <c r="C2070" s="1"/>
      <c r="D2070" s="21" t="s">
        <v>9826</v>
      </c>
      <c r="E2070" s="21" t="s">
        <v>6939</v>
      </c>
      <c r="F2070" s="21" t="s">
        <v>9827</v>
      </c>
      <c r="G2070" s="21" t="s">
        <v>9828</v>
      </c>
      <c r="H2070" s="21" t="s">
        <v>9829</v>
      </c>
    </row>
    <row r="2071" spans="3:8" ht="19.8" customHeight="1" x14ac:dyDescent="0.3">
      <c r="C2071" s="1"/>
      <c r="D2071" s="21" t="s">
        <v>9830</v>
      </c>
      <c r="E2071" s="21" t="s">
        <v>7596</v>
      </c>
      <c r="F2071" s="21" t="s">
        <v>9831</v>
      </c>
      <c r="G2071" s="21" t="s">
        <v>9832</v>
      </c>
      <c r="H2071" s="21" t="s">
        <v>9833</v>
      </c>
    </row>
    <row r="2072" spans="3:8" ht="19.8" customHeight="1" x14ac:dyDescent="0.3">
      <c r="C2072" s="1"/>
      <c r="D2072" s="21" t="s">
        <v>9834</v>
      </c>
      <c r="E2072" s="21" t="s">
        <v>9835</v>
      </c>
      <c r="F2072" s="21" t="s">
        <v>9836</v>
      </c>
      <c r="G2072" s="21" t="s">
        <v>9837</v>
      </c>
      <c r="H2072" s="21" t="s">
        <v>9838</v>
      </c>
    </row>
    <row r="2073" spans="3:8" ht="19.8" customHeight="1" x14ac:dyDescent="0.3">
      <c r="C2073" s="1"/>
      <c r="D2073" s="21" t="s">
        <v>9839</v>
      </c>
      <c r="E2073" s="21" t="s">
        <v>5641</v>
      </c>
      <c r="F2073" s="21" t="s">
        <v>9840</v>
      </c>
      <c r="G2073" s="21" t="s">
        <v>9841</v>
      </c>
      <c r="H2073" s="21" t="s">
        <v>9842</v>
      </c>
    </row>
    <row r="2074" spans="3:8" ht="19.8" customHeight="1" x14ac:dyDescent="0.3">
      <c r="C2074" s="1"/>
      <c r="D2074" s="21" t="s">
        <v>9843</v>
      </c>
      <c r="E2074" s="21" t="s">
        <v>9844</v>
      </c>
      <c r="F2074" s="21" t="s">
        <v>9845</v>
      </c>
      <c r="G2074" s="21" t="s">
        <v>9846</v>
      </c>
      <c r="H2074" s="21" t="s">
        <v>9847</v>
      </c>
    </row>
    <row r="2075" spans="3:8" ht="19.8" customHeight="1" x14ac:dyDescent="0.3">
      <c r="C2075" s="1"/>
      <c r="D2075" s="21" t="s">
        <v>9848</v>
      </c>
      <c r="E2075" s="21" t="s">
        <v>9849</v>
      </c>
      <c r="F2075" s="21" t="s">
        <v>9850</v>
      </c>
      <c r="G2075" s="21" t="s">
        <v>9851</v>
      </c>
      <c r="H2075" s="21" t="s">
        <v>9852</v>
      </c>
    </row>
    <row r="2076" spans="3:8" ht="19.8" customHeight="1" x14ac:dyDescent="0.3">
      <c r="C2076" s="1"/>
      <c r="D2076" s="21" t="s">
        <v>9853</v>
      </c>
      <c r="E2076" s="21" t="s">
        <v>897</v>
      </c>
      <c r="F2076" s="21" t="s">
        <v>9854</v>
      </c>
      <c r="G2076" s="21" t="s">
        <v>9855</v>
      </c>
      <c r="H2076" s="21" t="s">
        <v>9856</v>
      </c>
    </row>
    <row r="2077" spans="3:8" ht="19.8" customHeight="1" x14ac:dyDescent="0.3">
      <c r="C2077" s="1"/>
      <c r="D2077" s="21" t="s">
        <v>9857</v>
      </c>
      <c r="E2077" s="21" t="s">
        <v>6320</v>
      </c>
      <c r="F2077" s="21" t="s">
        <v>9858</v>
      </c>
      <c r="G2077" s="21" t="s">
        <v>9859</v>
      </c>
      <c r="H2077" s="21" t="s">
        <v>9860</v>
      </c>
    </row>
    <row r="2078" spans="3:8" ht="19.8" customHeight="1" x14ac:dyDescent="0.3">
      <c r="C2078" s="1"/>
      <c r="D2078" s="21" t="s">
        <v>9861</v>
      </c>
      <c r="E2078" s="21" t="s">
        <v>9862</v>
      </c>
      <c r="F2078" s="21" t="s">
        <v>9863</v>
      </c>
      <c r="G2078" s="21" t="s">
        <v>9864</v>
      </c>
      <c r="H2078" s="21" t="s">
        <v>9865</v>
      </c>
    </row>
    <row r="2079" spans="3:8" ht="19.8" customHeight="1" x14ac:dyDescent="0.3">
      <c r="C2079" s="1"/>
      <c r="D2079" s="21" t="s">
        <v>9866</v>
      </c>
      <c r="E2079" s="21" t="s">
        <v>6980</v>
      </c>
      <c r="F2079" s="21" t="s">
        <v>9867</v>
      </c>
      <c r="G2079" s="21" t="s">
        <v>9868</v>
      </c>
      <c r="H2079" s="21" t="s">
        <v>9869</v>
      </c>
    </row>
    <row r="2080" spans="3:8" ht="19.8" customHeight="1" x14ac:dyDescent="0.3">
      <c r="C2080" s="1"/>
      <c r="D2080" s="21" t="s">
        <v>9870</v>
      </c>
      <c r="E2080" s="21" t="s">
        <v>3319</v>
      </c>
      <c r="F2080" s="21" t="s">
        <v>9871</v>
      </c>
      <c r="G2080" s="21" t="s">
        <v>9872</v>
      </c>
      <c r="H2080" s="21" t="s">
        <v>9873</v>
      </c>
    </row>
    <row r="2081" spans="3:8" ht="19.8" customHeight="1" x14ac:dyDescent="0.3">
      <c r="C2081" s="1"/>
      <c r="D2081" s="21" t="s">
        <v>9874</v>
      </c>
      <c r="E2081" s="21" t="s">
        <v>6659</v>
      </c>
      <c r="F2081" s="21" t="s">
        <v>9875</v>
      </c>
      <c r="G2081" s="21" t="s">
        <v>9876</v>
      </c>
      <c r="H2081" s="21" t="s">
        <v>9877</v>
      </c>
    </row>
    <row r="2082" spans="3:8" ht="19.8" customHeight="1" x14ac:dyDescent="0.3">
      <c r="C2082" s="1"/>
      <c r="D2082" s="21" t="s">
        <v>9878</v>
      </c>
      <c r="E2082" s="21" t="s">
        <v>4002</v>
      </c>
      <c r="F2082" s="21" t="s">
        <v>9879</v>
      </c>
      <c r="G2082" s="21" t="s">
        <v>9880</v>
      </c>
      <c r="H2082" s="21" t="s">
        <v>9881</v>
      </c>
    </row>
    <row r="2083" spans="3:8" ht="19.8" customHeight="1" x14ac:dyDescent="0.3">
      <c r="C2083" s="1"/>
      <c r="D2083" s="21" t="s">
        <v>9882</v>
      </c>
      <c r="E2083" s="21" t="s">
        <v>9883</v>
      </c>
      <c r="F2083" s="21" t="s">
        <v>9884</v>
      </c>
      <c r="G2083" s="21" t="s">
        <v>9885</v>
      </c>
      <c r="H2083" s="21" t="s">
        <v>9886</v>
      </c>
    </row>
    <row r="2084" spans="3:8" ht="19.8" customHeight="1" x14ac:dyDescent="0.3">
      <c r="C2084" s="1"/>
      <c r="D2084" s="21" t="s">
        <v>9887</v>
      </c>
      <c r="E2084" s="21" t="s">
        <v>9888</v>
      </c>
      <c r="F2084" s="21" t="s">
        <v>9889</v>
      </c>
      <c r="G2084" s="21" t="s">
        <v>9890</v>
      </c>
      <c r="H2084" s="21" t="s">
        <v>9891</v>
      </c>
    </row>
    <row r="2085" spans="3:8" ht="19.8" customHeight="1" x14ac:dyDescent="0.3">
      <c r="C2085" s="1"/>
      <c r="D2085" s="21" t="s">
        <v>9892</v>
      </c>
      <c r="E2085" s="21" t="s">
        <v>9893</v>
      </c>
      <c r="F2085" s="21" t="s">
        <v>9894</v>
      </c>
      <c r="G2085" s="21" t="s">
        <v>9895</v>
      </c>
      <c r="H2085" s="21" t="s">
        <v>9896</v>
      </c>
    </row>
    <row r="2086" spans="3:8" ht="19.8" customHeight="1" x14ac:dyDescent="0.3">
      <c r="C2086" s="1"/>
      <c r="D2086" s="21" t="s">
        <v>9897</v>
      </c>
      <c r="E2086" s="21" t="s">
        <v>3686</v>
      </c>
      <c r="F2086" s="21" t="s">
        <v>9898</v>
      </c>
      <c r="G2086" s="21" t="s">
        <v>9899</v>
      </c>
      <c r="H2086" s="21" t="s">
        <v>9900</v>
      </c>
    </row>
    <row r="2087" spans="3:8" ht="19.8" customHeight="1" x14ac:dyDescent="0.3">
      <c r="C2087" s="1"/>
      <c r="D2087" s="21" t="s">
        <v>9901</v>
      </c>
      <c r="E2087" s="21" t="s">
        <v>9902</v>
      </c>
      <c r="F2087" s="21" t="s">
        <v>9903</v>
      </c>
      <c r="G2087" s="21" t="s">
        <v>9904</v>
      </c>
      <c r="H2087" s="21" t="s">
        <v>9905</v>
      </c>
    </row>
    <row r="2088" spans="3:8" ht="19.8" customHeight="1" x14ac:dyDescent="0.3">
      <c r="C2088" s="1"/>
      <c r="D2088" s="21" t="s">
        <v>9906</v>
      </c>
      <c r="E2088" s="21" t="s">
        <v>9907</v>
      </c>
      <c r="F2088" s="21" t="s">
        <v>9908</v>
      </c>
      <c r="G2088" s="21" t="s">
        <v>9909</v>
      </c>
      <c r="H2088" s="21" t="s">
        <v>9910</v>
      </c>
    </row>
    <row r="2089" spans="3:8" ht="19.8" customHeight="1" x14ac:dyDescent="0.3">
      <c r="C2089" s="1"/>
      <c r="D2089" s="21" t="s">
        <v>9911</v>
      </c>
      <c r="E2089" s="21" t="s">
        <v>9912</v>
      </c>
      <c r="F2089" s="21" t="s">
        <v>9913</v>
      </c>
      <c r="G2089" s="21" t="s">
        <v>9914</v>
      </c>
      <c r="H2089" s="21" t="s">
        <v>9915</v>
      </c>
    </row>
    <row r="2090" spans="3:8" ht="19.8" customHeight="1" x14ac:dyDescent="0.3">
      <c r="C2090" s="1"/>
      <c r="D2090" s="21" t="s">
        <v>9916</v>
      </c>
      <c r="E2090" s="21" t="s">
        <v>9917</v>
      </c>
      <c r="F2090" s="21" t="s">
        <v>9918</v>
      </c>
      <c r="G2090" s="21" t="s">
        <v>9919</v>
      </c>
      <c r="H2090" s="21" t="s">
        <v>9920</v>
      </c>
    </row>
    <row r="2091" spans="3:8" ht="19.8" customHeight="1" x14ac:dyDescent="0.3">
      <c r="C2091" s="1"/>
      <c r="D2091" s="21" t="s">
        <v>9921</v>
      </c>
      <c r="E2091" s="21" t="s">
        <v>7691</v>
      </c>
      <c r="F2091" s="21" t="s">
        <v>9922</v>
      </c>
      <c r="G2091" s="21" t="s">
        <v>9923</v>
      </c>
      <c r="H2091" s="21" t="s">
        <v>9924</v>
      </c>
    </row>
    <row r="2092" spans="3:8" ht="19.8" customHeight="1" x14ac:dyDescent="0.3">
      <c r="C2092" s="1"/>
      <c r="D2092" s="21" t="s">
        <v>9925</v>
      </c>
      <c r="E2092" s="21" t="s">
        <v>9926</v>
      </c>
      <c r="F2092" s="21" t="s">
        <v>9927</v>
      </c>
      <c r="G2092" s="21" t="s">
        <v>9928</v>
      </c>
      <c r="H2092" s="21" t="s">
        <v>9929</v>
      </c>
    </row>
    <row r="2093" spans="3:8" ht="19.8" customHeight="1" x14ac:dyDescent="0.3">
      <c r="C2093" s="1"/>
      <c r="D2093" s="21" t="s">
        <v>9930</v>
      </c>
      <c r="E2093" s="21" t="s">
        <v>6067</v>
      </c>
      <c r="F2093" s="21" t="s">
        <v>9931</v>
      </c>
      <c r="G2093" s="21" t="s">
        <v>9932</v>
      </c>
      <c r="H2093" s="21" t="s">
        <v>9933</v>
      </c>
    </row>
    <row r="2094" spans="3:8" ht="19.8" customHeight="1" x14ac:dyDescent="0.3">
      <c r="C2094" s="1"/>
      <c r="D2094" s="21" t="s">
        <v>9934</v>
      </c>
      <c r="E2094" s="21" t="s">
        <v>3724</v>
      </c>
      <c r="F2094" s="21" t="s">
        <v>9935</v>
      </c>
      <c r="G2094" s="21" t="s">
        <v>9936</v>
      </c>
      <c r="H2094" s="21" t="s">
        <v>9937</v>
      </c>
    </row>
    <row r="2095" spans="3:8" ht="19.8" customHeight="1" x14ac:dyDescent="0.3">
      <c r="C2095" s="1"/>
      <c r="D2095" s="21" t="s">
        <v>9938</v>
      </c>
      <c r="E2095" s="21" t="s">
        <v>3729</v>
      </c>
      <c r="F2095" s="21" t="s">
        <v>9939</v>
      </c>
      <c r="G2095" s="21" t="s">
        <v>9940</v>
      </c>
      <c r="H2095" s="21" t="s">
        <v>9941</v>
      </c>
    </row>
    <row r="2096" spans="3:8" ht="19.8" customHeight="1" x14ac:dyDescent="0.3">
      <c r="C2096" s="1"/>
      <c r="D2096" s="21" t="s">
        <v>9942</v>
      </c>
      <c r="E2096" s="21" t="s">
        <v>9943</v>
      </c>
      <c r="F2096" s="21" t="s">
        <v>9944</v>
      </c>
      <c r="G2096" s="21" t="s">
        <v>9945</v>
      </c>
      <c r="H2096" s="21" t="s">
        <v>9946</v>
      </c>
    </row>
    <row r="2097" spans="3:8" ht="19.8" customHeight="1" x14ac:dyDescent="0.3">
      <c r="C2097" s="1"/>
      <c r="D2097" s="21" t="s">
        <v>9947</v>
      </c>
      <c r="E2097" s="21" t="s">
        <v>8356</v>
      </c>
      <c r="F2097" s="21" t="s">
        <v>9948</v>
      </c>
      <c r="G2097" s="21" t="s">
        <v>9949</v>
      </c>
      <c r="H2097" s="21" t="s">
        <v>9950</v>
      </c>
    </row>
    <row r="2098" spans="3:8" ht="19.8" customHeight="1" x14ac:dyDescent="0.3">
      <c r="C2098" s="1"/>
      <c r="D2098" s="21" t="s">
        <v>9951</v>
      </c>
      <c r="E2098" s="21" t="s">
        <v>9952</v>
      </c>
      <c r="F2098" s="21" t="s">
        <v>9953</v>
      </c>
      <c r="G2098" s="21" t="s">
        <v>9954</v>
      </c>
      <c r="H2098" s="21" t="s">
        <v>9955</v>
      </c>
    </row>
    <row r="2099" spans="3:8" ht="19.8" customHeight="1" x14ac:dyDescent="0.3">
      <c r="C2099" s="1"/>
      <c r="D2099" s="21" t="s">
        <v>9956</v>
      </c>
      <c r="E2099" s="21" t="s">
        <v>6095</v>
      </c>
      <c r="F2099" s="21" t="s">
        <v>9957</v>
      </c>
      <c r="G2099" s="21" t="s">
        <v>9958</v>
      </c>
      <c r="H2099" s="21" t="s">
        <v>9959</v>
      </c>
    </row>
    <row r="2100" spans="3:8" ht="19.8" customHeight="1" x14ac:dyDescent="0.3">
      <c r="C2100" s="1"/>
      <c r="D2100" s="21" t="s">
        <v>9960</v>
      </c>
      <c r="E2100" s="21" t="s">
        <v>1017</v>
      </c>
      <c r="F2100" s="21" t="s">
        <v>9961</v>
      </c>
      <c r="G2100" s="21" t="s">
        <v>9962</v>
      </c>
      <c r="H2100" s="21" t="s">
        <v>9963</v>
      </c>
    </row>
    <row r="2101" spans="3:8" ht="19.8" customHeight="1" x14ac:dyDescent="0.3">
      <c r="C2101" s="1"/>
      <c r="D2101" s="21" t="s">
        <v>9964</v>
      </c>
      <c r="E2101" s="21" t="s">
        <v>9965</v>
      </c>
      <c r="F2101" s="21" t="s">
        <v>9966</v>
      </c>
      <c r="G2101" s="21" t="s">
        <v>9967</v>
      </c>
      <c r="H2101" s="21" t="s">
        <v>9968</v>
      </c>
    </row>
    <row r="2102" spans="3:8" ht="19.8" customHeight="1" x14ac:dyDescent="0.3">
      <c r="C2102" s="1"/>
      <c r="D2102" s="21" t="s">
        <v>9969</v>
      </c>
      <c r="E2102" s="21" t="s">
        <v>9970</v>
      </c>
      <c r="F2102" s="21" t="s">
        <v>9971</v>
      </c>
      <c r="G2102" s="21" t="s">
        <v>9972</v>
      </c>
      <c r="H2102" s="21" t="s">
        <v>9973</v>
      </c>
    </row>
    <row r="2103" spans="3:8" ht="19.8" customHeight="1" x14ac:dyDescent="0.3">
      <c r="C2103" s="1"/>
      <c r="D2103" s="21" t="s">
        <v>9974</v>
      </c>
      <c r="E2103" s="21" t="s">
        <v>1032</v>
      </c>
      <c r="F2103" s="21" t="s">
        <v>9975</v>
      </c>
      <c r="G2103" s="21" t="s">
        <v>9976</v>
      </c>
      <c r="H2103" s="21" t="s">
        <v>9977</v>
      </c>
    </row>
    <row r="2104" spans="3:8" ht="19.8" customHeight="1" x14ac:dyDescent="0.3">
      <c r="C2104" s="1"/>
      <c r="D2104" s="21" t="s">
        <v>9978</v>
      </c>
      <c r="E2104" s="21" t="s">
        <v>4447</v>
      </c>
      <c r="F2104" s="21" t="s">
        <v>9979</v>
      </c>
      <c r="G2104" s="21" t="s">
        <v>9980</v>
      </c>
      <c r="H2104" s="21" t="s">
        <v>9981</v>
      </c>
    </row>
    <row r="2105" spans="3:8" ht="19.8" customHeight="1" x14ac:dyDescent="0.3">
      <c r="C2105" s="1"/>
      <c r="D2105" s="21" t="s">
        <v>9982</v>
      </c>
      <c r="E2105" s="21" t="s">
        <v>9983</v>
      </c>
      <c r="F2105" s="21" t="s">
        <v>9984</v>
      </c>
      <c r="G2105" s="21" t="s">
        <v>9985</v>
      </c>
      <c r="H2105" s="21" t="s">
        <v>9986</v>
      </c>
    </row>
    <row r="2106" spans="3:8" ht="19.8" customHeight="1" x14ac:dyDescent="0.3">
      <c r="C2106" s="1"/>
      <c r="D2106" s="21" t="s">
        <v>9987</v>
      </c>
      <c r="E2106" s="21" t="s">
        <v>9988</v>
      </c>
      <c r="F2106" s="21" t="s">
        <v>9989</v>
      </c>
      <c r="G2106" s="21" t="s">
        <v>9990</v>
      </c>
      <c r="H2106" s="21" t="s">
        <v>9991</v>
      </c>
    </row>
    <row r="2107" spans="3:8" ht="19.8" customHeight="1" x14ac:dyDescent="0.3">
      <c r="C2107" s="1"/>
      <c r="D2107" s="21" t="s">
        <v>9992</v>
      </c>
      <c r="E2107" s="21" t="s">
        <v>1400</v>
      </c>
      <c r="F2107" s="21" t="s">
        <v>9993</v>
      </c>
      <c r="G2107" s="21" t="s">
        <v>9994</v>
      </c>
      <c r="H2107" s="21" t="s">
        <v>9995</v>
      </c>
    </row>
    <row r="2108" spans="3:8" ht="19.8" customHeight="1" x14ac:dyDescent="0.3">
      <c r="C2108" s="1"/>
      <c r="D2108" s="21" t="s">
        <v>9996</v>
      </c>
      <c r="E2108" s="21" t="s">
        <v>1405</v>
      </c>
      <c r="F2108" s="21" t="s">
        <v>9997</v>
      </c>
      <c r="G2108" s="21" t="s">
        <v>9998</v>
      </c>
      <c r="H2108" s="21" t="s">
        <v>9999</v>
      </c>
    </row>
    <row r="2109" spans="3:8" ht="19.8" customHeight="1" x14ac:dyDescent="0.3">
      <c r="C2109" s="1"/>
      <c r="D2109" s="21" t="s">
        <v>10000</v>
      </c>
      <c r="E2109" s="21" t="s">
        <v>3463</v>
      </c>
      <c r="F2109" s="21" t="s">
        <v>10001</v>
      </c>
      <c r="G2109" s="21" t="s">
        <v>10002</v>
      </c>
      <c r="H2109" s="21" t="s">
        <v>10003</v>
      </c>
    </row>
    <row r="2110" spans="3:8" ht="19.8" customHeight="1" x14ac:dyDescent="0.3">
      <c r="C2110" s="1"/>
      <c r="D2110" s="21" t="s">
        <v>10004</v>
      </c>
      <c r="E2110" s="21" t="s">
        <v>5481</v>
      </c>
      <c r="F2110" s="21" t="s">
        <v>10005</v>
      </c>
      <c r="G2110" s="21" t="s">
        <v>10006</v>
      </c>
      <c r="H2110" s="21" t="s">
        <v>10007</v>
      </c>
    </row>
    <row r="2111" spans="3:8" ht="19.8" customHeight="1" x14ac:dyDescent="0.3">
      <c r="C2111" s="1"/>
      <c r="D2111" s="21" t="s">
        <v>10008</v>
      </c>
      <c r="E2111" s="21" t="s">
        <v>10009</v>
      </c>
      <c r="F2111" s="21" t="s">
        <v>10010</v>
      </c>
      <c r="G2111" s="21" t="s">
        <v>10011</v>
      </c>
      <c r="H2111" s="21" t="s">
        <v>10012</v>
      </c>
    </row>
    <row r="2112" spans="3:8" ht="19.8" customHeight="1" x14ac:dyDescent="0.3">
      <c r="C2112" s="1"/>
      <c r="D2112" s="21" t="s">
        <v>10013</v>
      </c>
      <c r="E2112" s="21" t="s">
        <v>10014</v>
      </c>
      <c r="F2112" s="21" t="s">
        <v>10015</v>
      </c>
      <c r="G2112" s="21" t="s">
        <v>10016</v>
      </c>
      <c r="H2112" s="21" t="s">
        <v>10017</v>
      </c>
    </row>
    <row r="2113" spans="3:8" ht="19.8" customHeight="1" x14ac:dyDescent="0.3">
      <c r="C2113" s="1"/>
      <c r="D2113" s="21" t="s">
        <v>10018</v>
      </c>
      <c r="E2113" s="21" t="s">
        <v>10019</v>
      </c>
      <c r="F2113" s="21" t="s">
        <v>10020</v>
      </c>
      <c r="G2113" s="21" t="s">
        <v>10021</v>
      </c>
      <c r="H2113" s="21" t="s">
        <v>10022</v>
      </c>
    </row>
    <row r="2114" spans="3:8" ht="19.8" customHeight="1" x14ac:dyDescent="0.3">
      <c r="C2114" s="1"/>
      <c r="D2114" s="21" t="s">
        <v>10023</v>
      </c>
      <c r="E2114" s="21" t="s">
        <v>10024</v>
      </c>
      <c r="F2114" s="21" t="s">
        <v>10025</v>
      </c>
      <c r="G2114" s="21" t="s">
        <v>10026</v>
      </c>
      <c r="H2114" s="21" t="s">
        <v>10027</v>
      </c>
    </row>
    <row r="2115" spans="3:8" ht="19.8" customHeight="1" x14ac:dyDescent="0.3">
      <c r="C2115" s="1"/>
      <c r="D2115" s="21" t="s">
        <v>10028</v>
      </c>
      <c r="E2115" s="21" t="s">
        <v>10029</v>
      </c>
      <c r="F2115" s="21" t="s">
        <v>10030</v>
      </c>
      <c r="G2115" s="21" t="s">
        <v>10031</v>
      </c>
      <c r="H2115" s="21" t="s">
        <v>10032</v>
      </c>
    </row>
    <row r="2116" spans="3:8" ht="19.8" customHeight="1" x14ac:dyDescent="0.3">
      <c r="C2116" s="1"/>
      <c r="D2116" s="21" t="s">
        <v>10033</v>
      </c>
      <c r="E2116" s="21" t="s">
        <v>10034</v>
      </c>
      <c r="F2116" s="21" t="s">
        <v>10035</v>
      </c>
      <c r="G2116" s="21" t="s">
        <v>10036</v>
      </c>
      <c r="H2116" s="21" t="s">
        <v>10037</v>
      </c>
    </row>
    <row r="2117" spans="3:8" ht="19.8" customHeight="1" x14ac:dyDescent="0.3">
      <c r="C2117" s="1"/>
      <c r="D2117" s="21" t="s">
        <v>10038</v>
      </c>
      <c r="E2117" s="21" t="s">
        <v>10039</v>
      </c>
      <c r="F2117" s="21" t="s">
        <v>10040</v>
      </c>
      <c r="G2117" s="21" t="s">
        <v>10041</v>
      </c>
      <c r="H2117" s="21" t="s">
        <v>10042</v>
      </c>
    </row>
    <row r="2118" spans="3:8" ht="19.8" customHeight="1" x14ac:dyDescent="0.3">
      <c r="C2118" s="1"/>
      <c r="D2118" s="21" t="s">
        <v>10043</v>
      </c>
      <c r="E2118" s="21" t="s">
        <v>10044</v>
      </c>
      <c r="F2118" s="21" t="s">
        <v>10045</v>
      </c>
      <c r="G2118" s="21" t="s">
        <v>10046</v>
      </c>
      <c r="H2118" s="21" t="s">
        <v>10047</v>
      </c>
    </row>
    <row r="2119" spans="3:8" ht="19.8" customHeight="1" x14ac:dyDescent="0.3">
      <c r="C2119" s="1"/>
      <c r="D2119" s="21" t="s">
        <v>10048</v>
      </c>
      <c r="E2119" s="21" t="s">
        <v>10049</v>
      </c>
      <c r="F2119" s="21" t="s">
        <v>10050</v>
      </c>
      <c r="G2119" s="21" t="s">
        <v>10051</v>
      </c>
      <c r="H2119" s="21" t="s">
        <v>10052</v>
      </c>
    </row>
    <row r="2120" spans="3:8" ht="19.8" customHeight="1" x14ac:dyDescent="0.3">
      <c r="C2120" s="1"/>
      <c r="D2120" s="21" t="s">
        <v>10053</v>
      </c>
      <c r="E2120" s="21" t="s">
        <v>1117</v>
      </c>
      <c r="F2120" s="21" t="s">
        <v>10054</v>
      </c>
      <c r="G2120" s="21" t="s">
        <v>10055</v>
      </c>
      <c r="H2120" s="21" t="s">
        <v>10056</v>
      </c>
    </row>
    <row r="2121" spans="3:8" ht="19.8" customHeight="1" x14ac:dyDescent="0.3">
      <c r="C2121" s="1"/>
      <c r="D2121" s="21" t="s">
        <v>10057</v>
      </c>
      <c r="E2121" s="21" t="s">
        <v>10058</v>
      </c>
      <c r="F2121" s="21" t="s">
        <v>10059</v>
      </c>
      <c r="G2121" s="21" t="s">
        <v>10060</v>
      </c>
      <c r="H2121" s="21" t="s">
        <v>10061</v>
      </c>
    </row>
    <row r="2122" spans="3:8" ht="19.8" customHeight="1" x14ac:dyDescent="0.3">
      <c r="C2122" s="1"/>
      <c r="D2122" s="21" t="s">
        <v>10062</v>
      </c>
      <c r="E2122" s="21" t="s">
        <v>10063</v>
      </c>
      <c r="F2122" s="21" t="s">
        <v>10064</v>
      </c>
      <c r="G2122" s="21" t="s">
        <v>10065</v>
      </c>
      <c r="H2122" s="21" t="s">
        <v>10066</v>
      </c>
    </row>
    <row r="2123" spans="3:8" ht="19.8" customHeight="1" x14ac:dyDescent="0.3">
      <c r="C2123" s="1"/>
      <c r="D2123" s="21" t="s">
        <v>10067</v>
      </c>
      <c r="E2123" s="21" t="s">
        <v>8157</v>
      </c>
      <c r="F2123" s="21" t="s">
        <v>10068</v>
      </c>
      <c r="G2123" s="21" t="s">
        <v>10069</v>
      </c>
      <c r="H2123" s="21" t="s">
        <v>10070</v>
      </c>
    </row>
    <row r="2124" spans="3:8" ht="19.8" customHeight="1" x14ac:dyDescent="0.3">
      <c r="C2124" s="1"/>
      <c r="D2124" s="21" t="s">
        <v>10071</v>
      </c>
      <c r="E2124" s="21" t="s">
        <v>10072</v>
      </c>
      <c r="F2124" s="21" t="s">
        <v>10073</v>
      </c>
      <c r="G2124" s="21" t="s">
        <v>10074</v>
      </c>
      <c r="H2124" s="21" t="s">
        <v>10075</v>
      </c>
    </row>
    <row r="2125" spans="3:8" ht="19.8" customHeight="1" x14ac:dyDescent="0.3">
      <c r="C2125" s="1"/>
      <c r="D2125" s="21" t="s">
        <v>10076</v>
      </c>
      <c r="E2125" s="21" t="s">
        <v>793</v>
      </c>
      <c r="F2125" s="21" t="s">
        <v>10077</v>
      </c>
      <c r="G2125" s="21" t="s">
        <v>10078</v>
      </c>
      <c r="H2125" s="21" t="s">
        <v>10079</v>
      </c>
    </row>
    <row r="2126" spans="3:8" ht="19.8" customHeight="1" x14ac:dyDescent="0.3">
      <c r="C2126" s="1"/>
      <c r="D2126" s="21" t="s">
        <v>10080</v>
      </c>
      <c r="E2126" s="21" t="s">
        <v>2869</v>
      </c>
      <c r="F2126" s="21" t="s">
        <v>10081</v>
      </c>
      <c r="G2126" s="21" t="s">
        <v>10082</v>
      </c>
      <c r="H2126" s="21" t="s">
        <v>10083</v>
      </c>
    </row>
    <row r="2127" spans="3:8" ht="19.8" customHeight="1" x14ac:dyDescent="0.3">
      <c r="C2127" s="1"/>
      <c r="D2127" s="21" t="s">
        <v>10084</v>
      </c>
      <c r="E2127" s="21" t="s">
        <v>10085</v>
      </c>
      <c r="F2127" s="21" t="s">
        <v>10086</v>
      </c>
      <c r="G2127" s="21" t="s">
        <v>10087</v>
      </c>
      <c r="H2127" s="21" t="s">
        <v>10088</v>
      </c>
    </row>
    <row r="2128" spans="3:8" ht="19.8" customHeight="1" x14ac:dyDescent="0.3">
      <c r="C2128" s="1"/>
      <c r="D2128" s="21" t="s">
        <v>10089</v>
      </c>
      <c r="E2128" s="21" t="s">
        <v>10090</v>
      </c>
      <c r="F2128" s="21" t="s">
        <v>10091</v>
      </c>
      <c r="G2128" s="21" t="s">
        <v>10092</v>
      </c>
      <c r="H2128" s="21" t="s">
        <v>10093</v>
      </c>
    </row>
    <row r="2129" spans="3:8" ht="19.8" customHeight="1" x14ac:dyDescent="0.3">
      <c r="C2129" s="1"/>
      <c r="D2129" s="21" t="s">
        <v>10094</v>
      </c>
      <c r="E2129" s="21" t="s">
        <v>8183</v>
      </c>
      <c r="F2129" s="21" t="s">
        <v>10095</v>
      </c>
      <c r="G2129" s="21" t="s">
        <v>10096</v>
      </c>
      <c r="H2129" s="21" t="s">
        <v>10097</v>
      </c>
    </row>
    <row r="2130" spans="3:8" ht="19.8" customHeight="1" x14ac:dyDescent="0.3">
      <c r="C2130" s="1"/>
      <c r="D2130" s="21" t="s">
        <v>10098</v>
      </c>
      <c r="E2130" s="21" t="s">
        <v>10099</v>
      </c>
      <c r="F2130" s="21" t="s">
        <v>10100</v>
      </c>
      <c r="G2130" s="21" t="s">
        <v>10101</v>
      </c>
      <c r="H2130" s="21" t="s">
        <v>10102</v>
      </c>
    </row>
    <row r="2131" spans="3:8" ht="19.8" customHeight="1" x14ac:dyDescent="0.3">
      <c r="C2131" s="1"/>
      <c r="D2131" s="21" t="s">
        <v>10103</v>
      </c>
      <c r="E2131" s="21" t="s">
        <v>10104</v>
      </c>
      <c r="F2131" s="21" t="s">
        <v>10105</v>
      </c>
      <c r="G2131" s="21" t="s">
        <v>10106</v>
      </c>
      <c r="H2131" s="21" t="s">
        <v>10107</v>
      </c>
    </row>
    <row r="2132" spans="3:8" ht="19.8" customHeight="1" x14ac:dyDescent="0.3">
      <c r="C2132" s="1"/>
      <c r="D2132" s="21" t="s">
        <v>10108</v>
      </c>
      <c r="E2132" s="21" t="s">
        <v>4243</v>
      </c>
      <c r="F2132" s="21" t="s">
        <v>10109</v>
      </c>
      <c r="G2132" s="21" t="s">
        <v>10110</v>
      </c>
      <c r="H2132" s="21" t="s">
        <v>10111</v>
      </c>
    </row>
    <row r="2133" spans="3:8" ht="19.8" customHeight="1" x14ac:dyDescent="0.3">
      <c r="C2133" s="1"/>
      <c r="D2133" s="21" t="s">
        <v>10112</v>
      </c>
      <c r="E2133" s="21" t="s">
        <v>10113</v>
      </c>
      <c r="F2133" s="21" t="s">
        <v>10114</v>
      </c>
      <c r="G2133" s="21" t="s">
        <v>10115</v>
      </c>
      <c r="H2133" s="21" t="s">
        <v>10116</v>
      </c>
    </row>
    <row r="2134" spans="3:8" ht="19.8" customHeight="1" x14ac:dyDescent="0.3">
      <c r="C2134" s="1"/>
      <c r="D2134" s="21" t="s">
        <v>10117</v>
      </c>
      <c r="E2134" s="21" t="s">
        <v>10118</v>
      </c>
      <c r="F2134" s="21" t="s">
        <v>10119</v>
      </c>
      <c r="G2134" s="21" t="s">
        <v>10120</v>
      </c>
      <c r="H2134" s="21" t="s">
        <v>10121</v>
      </c>
    </row>
    <row r="2135" spans="3:8" ht="19.8" customHeight="1" x14ac:dyDescent="0.3">
      <c r="C2135" s="1"/>
      <c r="D2135" s="21" t="s">
        <v>10122</v>
      </c>
      <c r="E2135" s="21" t="s">
        <v>2224</v>
      </c>
      <c r="F2135" s="21" t="s">
        <v>10123</v>
      </c>
      <c r="G2135" s="21" t="s">
        <v>10124</v>
      </c>
      <c r="H2135" s="21" t="s">
        <v>10125</v>
      </c>
    </row>
    <row r="2136" spans="3:8" ht="19.8" customHeight="1" x14ac:dyDescent="0.3">
      <c r="C2136" s="1"/>
      <c r="D2136" s="21" t="s">
        <v>10126</v>
      </c>
      <c r="E2136" s="21" t="s">
        <v>10127</v>
      </c>
      <c r="F2136" s="21" t="s">
        <v>10128</v>
      </c>
      <c r="G2136" s="21" t="s">
        <v>10129</v>
      </c>
      <c r="H2136" s="21" t="s">
        <v>10130</v>
      </c>
    </row>
    <row r="2137" spans="3:8" ht="19.8" customHeight="1" x14ac:dyDescent="0.3">
      <c r="C2137" s="1"/>
      <c r="D2137" s="21" t="s">
        <v>10131</v>
      </c>
      <c r="E2137" s="21" t="s">
        <v>10132</v>
      </c>
      <c r="F2137" s="21" t="s">
        <v>10133</v>
      </c>
      <c r="G2137" s="21" t="s">
        <v>10134</v>
      </c>
      <c r="H2137" s="21" t="s">
        <v>10135</v>
      </c>
    </row>
    <row r="2138" spans="3:8" ht="19.8" customHeight="1" x14ac:dyDescent="0.3">
      <c r="C2138" s="1"/>
      <c r="D2138" s="21" t="s">
        <v>10136</v>
      </c>
      <c r="E2138" s="21" t="s">
        <v>10137</v>
      </c>
      <c r="F2138" s="21" t="s">
        <v>10138</v>
      </c>
      <c r="G2138" s="21" t="s">
        <v>10139</v>
      </c>
      <c r="H2138" s="21" t="s">
        <v>10140</v>
      </c>
    </row>
    <row r="2139" spans="3:8" ht="19.8" customHeight="1" x14ac:dyDescent="0.3">
      <c r="C2139" s="1"/>
      <c r="D2139" s="21" t="s">
        <v>10141</v>
      </c>
      <c r="E2139" s="21" t="s">
        <v>7256</v>
      </c>
      <c r="F2139" s="21" t="s">
        <v>10142</v>
      </c>
      <c r="G2139" s="21" t="s">
        <v>10143</v>
      </c>
      <c r="H2139" s="21" t="s">
        <v>10144</v>
      </c>
    </row>
    <row r="2140" spans="3:8" ht="19.8" customHeight="1" x14ac:dyDescent="0.3">
      <c r="C2140" s="1"/>
      <c r="D2140" s="21" t="s">
        <v>10145</v>
      </c>
      <c r="E2140" s="21" t="s">
        <v>521</v>
      </c>
      <c r="F2140" s="21" t="s">
        <v>10146</v>
      </c>
      <c r="G2140" s="21" t="s">
        <v>10147</v>
      </c>
      <c r="H2140" s="21" t="s">
        <v>10148</v>
      </c>
    </row>
    <row r="2141" spans="3:8" ht="19.8" customHeight="1" x14ac:dyDescent="0.3">
      <c r="C2141" s="1"/>
      <c r="D2141" s="21" t="s">
        <v>10149</v>
      </c>
      <c r="E2141" s="21" t="s">
        <v>2598</v>
      </c>
      <c r="F2141" s="21" t="s">
        <v>10150</v>
      </c>
      <c r="G2141" s="21" t="s">
        <v>10151</v>
      </c>
      <c r="H2141" s="21" t="s">
        <v>10152</v>
      </c>
    </row>
    <row r="2142" spans="3:8" ht="19.8" customHeight="1" x14ac:dyDescent="0.3">
      <c r="C2142" s="1"/>
      <c r="D2142" s="21" t="s">
        <v>10153</v>
      </c>
      <c r="E2142" s="21" t="s">
        <v>10154</v>
      </c>
      <c r="F2142" s="21" t="s">
        <v>10155</v>
      </c>
      <c r="G2142" s="21" t="s">
        <v>10156</v>
      </c>
      <c r="H2142" s="21" t="s">
        <v>10157</v>
      </c>
    </row>
    <row r="2143" spans="3:8" ht="19.8" customHeight="1" x14ac:dyDescent="0.3">
      <c r="C2143" s="1"/>
      <c r="D2143" s="21" t="s">
        <v>10158</v>
      </c>
      <c r="E2143" s="21" t="s">
        <v>9524</v>
      </c>
      <c r="F2143" s="21" t="s">
        <v>10159</v>
      </c>
      <c r="G2143" s="21" t="s">
        <v>10160</v>
      </c>
      <c r="H2143" s="21" t="s">
        <v>10161</v>
      </c>
    </row>
    <row r="2144" spans="3:8" ht="19.8" customHeight="1" x14ac:dyDescent="0.3">
      <c r="C2144" s="1"/>
      <c r="D2144" s="21" t="s">
        <v>10162</v>
      </c>
      <c r="E2144" s="21" t="s">
        <v>10163</v>
      </c>
      <c r="F2144" s="21" t="s">
        <v>10164</v>
      </c>
      <c r="G2144" s="21" t="s">
        <v>10165</v>
      </c>
      <c r="H2144" s="21" t="s">
        <v>10166</v>
      </c>
    </row>
    <row r="2145" spans="3:8" ht="19.8" customHeight="1" x14ac:dyDescent="0.3">
      <c r="C2145" s="1"/>
      <c r="D2145" s="21" t="s">
        <v>10167</v>
      </c>
      <c r="E2145" s="21" t="s">
        <v>10168</v>
      </c>
      <c r="F2145" s="21" t="s">
        <v>10169</v>
      </c>
      <c r="G2145" s="21" t="s">
        <v>10170</v>
      </c>
      <c r="H2145" s="21" t="s">
        <v>10171</v>
      </c>
    </row>
    <row r="2146" spans="3:8" ht="19.8" customHeight="1" x14ac:dyDescent="0.3">
      <c r="C2146" s="1"/>
      <c r="D2146" s="21" t="s">
        <v>10172</v>
      </c>
      <c r="E2146" s="21" t="s">
        <v>8902</v>
      </c>
      <c r="F2146" s="21" t="s">
        <v>10173</v>
      </c>
      <c r="G2146" s="21" t="s">
        <v>10174</v>
      </c>
      <c r="H2146" s="21" t="s">
        <v>10175</v>
      </c>
    </row>
    <row r="2147" spans="3:8" ht="19.8" customHeight="1" x14ac:dyDescent="0.3">
      <c r="C2147" s="1"/>
      <c r="D2147" s="21" t="s">
        <v>10176</v>
      </c>
      <c r="E2147" s="21" t="s">
        <v>1939</v>
      </c>
      <c r="F2147" s="21" t="s">
        <v>10177</v>
      </c>
      <c r="G2147" s="21" t="s">
        <v>10178</v>
      </c>
      <c r="H2147" s="21" t="s">
        <v>10179</v>
      </c>
    </row>
    <row r="2148" spans="3:8" ht="19.8" customHeight="1" x14ac:dyDescent="0.3">
      <c r="C2148" s="1"/>
      <c r="D2148" s="21" t="s">
        <v>10180</v>
      </c>
      <c r="E2148" s="21" t="s">
        <v>4660</v>
      </c>
      <c r="F2148" s="21" t="s">
        <v>10181</v>
      </c>
      <c r="G2148" s="21" t="s">
        <v>10182</v>
      </c>
      <c r="H2148" s="21" t="s">
        <v>10183</v>
      </c>
    </row>
    <row r="2149" spans="3:8" ht="19.8" customHeight="1" x14ac:dyDescent="0.3">
      <c r="C2149" s="1"/>
      <c r="D2149" s="21" t="s">
        <v>10184</v>
      </c>
      <c r="E2149" s="21" t="s">
        <v>10185</v>
      </c>
      <c r="F2149" s="21" t="s">
        <v>10186</v>
      </c>
      <c r="G2149" s="21" t="s">
        <v>10187</v>
      </c>
      <c r="H2149" s="21" t="s">
        <v>10188</v>
      </c>
    </row>
    <row r="2150" spans="3:8" ht="19.8" customHeight="1" x14ac:dyDescent="0.3">
      <c r="C2150" s="1"/>
      <c r="D2150" s="21" t="s">
        <v>10189</v>
      </c>
      <c r="E2150" s="21" t="s">
        <v>10190</v>
      </c>
      <c r="F2150" s="21" t="s">
        <v>10191</v>
      </c>
      <c r="G2150" s="21" t="s">
        <v>10192</v>
      </c>
      <c r="H2150" s="21" t="s">
        <v>10193</v>
      </c>
    </row>
    <row r="2151" spans="3:8" ht="19.8" customHeight="1" x14ac:dyDescent="0.3">
      <c r="C2151" s="1"/>
      <c r="D2151" s="21" t="s">
        <v>10194</v>
      </c>
      <c r="E2151" s="21" t="s">
        <v>10195</v>
      </c>
      <c r="F2151" s="21" t="s">
        <v>10196</v>
      </c>
      <c r="G2151" s="21" t="s">
        <v>10197</v>
      </c>
      <c r="H2151" s="21" t="s">
        <v>10198</v>
      </c>
    </row>
    <row r="2152" spans="3:8" ht="19.8" customHeight="1" x14ac:dyDescent="0.3">
      <c r="C2152" s="1"/>
      <c r="D2152" s="21" t="s">
        <v>10199</v>
      </c>
      <c r="E2152" s="21" t="s">
        <v>10200</v>
      </c>
      <c r="F2152" s="21" t="s">
        <v>10201</v>
      </c>
      <c r="G2152" s="21" t="s">
        <v>10202</v>
      </c>
      <c r="H2152" s="21" t="s">
        <v>10203</v>
      </c>
    </row>
    <row r="2153" spans="3:8" ht="19.8" customHeight="1" x14ac:dyDescent="0.3">
      <c r="C2153" s="1"/>
      <c r="D2153" s="21" t="s">
        <v>10204</v>
      </c>
      <c r="E2153" s="21" t="s">
        <v>10205</v>
      </c>
      <c r="F2153" s="21" t="s">
        <v>10206</v>
      </c>
      <c r="G2153" s="21" t="s">
        <v>10207</v>
      </c>
      <c r="H2153" s="21" t="s">
        <v>10208</v>
      </c>
    </row>
    <row r="2154" spans="3:8" ht="19.8" customHeight="1" x14ac:dyDescent="0.3">
      <c r="C2154" s="1"/>
      <c r="D2154" s="21" t="s">
        <v>10209</v>
      </c>
      <c r="E2154" s="21" t="s">
        <v>10210</v>
      </c>
      <c r="F2154" s="21" t="s">
        <v>10211</v>
      </c>
      <c r="G2154" s="21" t="s">
        <v>10212</v>
      </c>
      <c r="H2154" s="21" t="s">
        <v>10213</v>
      </c>
    </row>
    <row r="2155" spans="3:8" ht="19.8" customHeight="1" x14ac:dyDescent="0.3">
      <c r="C2155" s="1"/>
      <c r="D2155" s="21" t="s">
        <v>10214</v>
      </c>
      <c r="E2155" s="21" t="s">
        <v>10215</v>
      </c>
      <c r="F2155" s="21" t="s">
        <v>10216</v>
      </c>
      <c r="G2155" s="21" t="s">
        <v>10217</v>
      </c>
      <c r="H2155" s="21" t="s">
        <v>10218</v>
      </c>
    </row>
    <row r="2156" spans="3:8" ht="19.8" customHeight="1" x14ac:dyDescent="0.3">
      <c r="C2156" s="1"/>
      <c r="D2156" s="21" t="s">
        <v>10219</v>
      </c>
      <c r="E2156" s="21" t="s">
        <v>3349</v>
      </c>
      <c r="F2156" s="21" t="s">
        <v>10220</v>
      </c>
      <c r="G2156" s="21" t="s">
        <v>10221</v>
      </c>
      <c r="H2156" s="21" t="s">
        <v>10222</v>
      </c>
    </row>
    <row r="2157" spans="3:8" ht="19.8" customHeight="1" x14ac:dyDescent="0.3">
      <c r="C2157" s="1"/>
      <c r="D2157" s="21" t="s">
        <v>10223</v>
      </c>
      <c r="E2157" s="21" t="s">
        <v>10224</v>
      </c>
      <c r="F2157" s="21" t="s">
        <v>10225</v>
      </c>
      <c r="G2157" s="21" t="s">
        <v>10226</v>
      </c>
      <c r="H2157" s="21" t="s">
        <v>10227</v>
      </c>
    </row>
    <row r="2158" spans="3:8" ht="19.8" customHeight="1" x14ac:dyDescent="0.3">
      <c r="C2158" s="1"/>
      <c r="D2158" s="21" t="s">
        <v>10228</v>
      </c>
      <c r="E2158" s="21" t="s">
        <v>10229</v>
      </c>
      <c r="F2158" s="21" t="s">
        <v>10230</v>
      </c>
      <c r="G2158" s="21" t="s">
        <v>10231</v>
      </c>
      <c r="H2158" s="21" t="s">
        <v>10232</v>
      </c>
    </row>
    <row r="2159" spans="3:8" ht="19.8" customHeight="1" x14ac:dyDescent="0.3">
      <c r="C2159" s="1"/>
      <c r="D2159" s="21" t="s">
        <v>10233</v>
      </c>
      <c r="E2159" s="21" t="s">
        <v>10234</v>
      </c>
      <c r="F2159" s="21" t="s">
        <v>10235</v>
      </c>
      <c r="G2159" s="21" t="s">
        <v>10236</v>
      </c>
      <c r="H2159" s="21" t="s">
        <v>10237</v>
      </c>
    </row>
    <row r="2160" spans="3:8" ht="19.8" customHeight="1" x14ac:dyDescent="0.3">
      <c r="C2160" s="1"/>
      <c r="D2160" s="21" t="s">
        <v>10238</v>
      </c>
      <c r="E2160" s="21" t="s">
        <v>5052</v>
      </c>
      <c r="F2160" s="21" t="s">
        <v>10239</v>
      </c>
      <c r="G2160" s="21" t="s">
        <v>10240</v>
      </c>
      <c r="H2160" s="21" t="s">
        <v>10241</v>
      </c>
    </row>
    <row r="2161" spans="3:8" ht="19.8" customHeight="1" x14ac:dyDescent="0.3">
      <c r="C2161" s="1"/>
      <c r="D2161" s="21" t="s">
        <v>10242</v>
      </c>
      <c r="E2161" s="21" t="s">
        <v>5726</v>
      </c>
      <c r="F2161" s="21" t="s">
        <v>10243</v>
      </c>
      <c r="G2161" s="21" t="s">
        <v>10244</v>
      </c>
      <c r="H2161" s="21" t="s">
        <v>10245</v>
      </c>
    </row>
    <row r="2162" spans="3:8" ht="19.8" customHeight="1" x14ac:dyDescent="0.3">
      <c r="C2162" s="1"/>
      <c r="D2162" s="21" t="s">
        <v>10246</v>
      </c>
      <c r="E2162" s="21" t="s">
        <v>281</v>
      </c>
      <c r="F2162" s="21" t="s">
        <v>10247</v>
      </c>
      <c r="G2162" s="21" t="s">
        <v>10248</v>
      </c>
      <c r="H2162" s="21" t="s">
        <v>10249</v>
      </c>
    </row>
    <row r="2163" spans="3:8" ht="19.8" customHeight="1" x14ac:dyDescent="0.3">
      <c r="C2163" s="1"/>
      <c r="D2163" s="21" t="s">
        <v>10250</v>
      </c>
      <c r="E2163" s="21" t="s">
        <v>10251</v>
      </c>
      <c r="F2163" s="21" t="s">
        <v>10252</v>
      </c>
      <c r="G2163" s="21" t="s">
        <v>10253</v>
      </c>
      <c r="H2163" s="21" t="s">
        <v>10254</v>
      </c>
    </row>
    <row r="2164" spans="3:8" ht="19.8" customHeight="1" x14ac:dyDescent="0.3">
      <c r="C2164" s="1"/>
      <c r="D2164" s="21" t="s">
        <v>10255</v>
      </c>
      <c r="E2164" s="21" t="s">
        <v>1335</v>
      </c>
      <c r="F2164" s="21" t="s">
        <v>10256</v>
      </c>
      <c r="G2164" s="21" t="s">
        <v>10257</v>
      </c>
      <c r="H2164" s="21" t="s">
        <v>10258</v>
      </c>
    </row>
    <row r="2165" spans="3:8" ht="19.8" customHeight="1" x14ac:dyDescent="0.3">
      <c r="C2165" s="1"/>
      <c r="D2165" s="21" t="s">
        <v>10259</v>
      </c>
      <c r="E2165" s="21" t="s">
        <v>10260</v>
      </c>
      <c r="F2165" s="21" t="s">
        <v>10261</v>
      </c>
      <c r="G2165" s="21" t="s">
        <v>10262</v>
      </c>
      <c r="H2165" s="21" t="s">
        <v>10263</v>
      </c>
    </row>
    <row r="2166" spans="3:8" ht="19.8" customHeight="1" x14ac:dyDescent="0.3">
      <c r="C2166" s="1"/>
      <c r="D2166" s="21" t="s">
        <v>10264</v>
      </c>
      <c r="E2166" s="21" t="s">
        <v>10265</v>
      </c>
      <c r="F2166" s="21" t="s">
        <v>10266</v>
      </c>
      <c r="G2166" s="21" t="s">
        <v>10267</v>
      </c>
      <c r="H2166" s="21" t="s">
        <v>10268</v>
      </c>
    </row>
    <row r="2167" spans="3:8" ht="19.8" customHeight="1" x14ac:dyDescent="0.3">
      <c r="C2167" s="1"/>
      <c r="D2167" s="21" t="s">
        <v>10269</v>
      </c>
      <c r="E2167" s="21" t="s">
        <v>6410</v>
      </c>
      <c r="F2167" s="21" t="s">
        <v>10270</v>
      </c>
      <c r="G2167" s="21" t="s">
        <v>10271</v>
      </c>
      <c r="H2167" s="21" t="s">
        <v>10272</v>
      </c>
    </row>
    <row r="2168" spans="3:8" ht="19.8" customHeight="1" x14ac:dyDescent="0.3">
      <c r="C2168" s="1"/>
      <c r="D2168" s="21" t="s">
        <v>10273</v>
      </c>
      <c r="E2168" s="21" t="s">
        <v>10274</v>
      </c>
      <c r="F2168" s="21" t="s">
        <v>10275</v>
      </c>
      <c r="G2168" s="21" t="s">
        <v>10276</v>
      </c>
      <c r="H2168" s="21" t="s">
        <v>10277</v>
      </c>
    </row>
    <row r="2169" spans="3:8" ht="19.8" customHeight="1" x14ac:dyDescent="0.3">
      <c r="C2169" s="1"/>
      <c r="D2169" s="21" t="s">
        <v>10278</v>
      </c>
      <c r="E2169" s="21" t="s">
        <v>10279</v>
      </c>
      <c r="F2169" s="21" t="s">
        <v>10280</v>
      </c>
      <c r="G2169" s="21" t="s">
        <v>10281</v>
      </c>
      <c r="H2169" s="21" t="s">
        <v>10282</v>
      </c>
    </row>
    <row r="2170" spans="3:8" ht="19.8" customHeight="1" x14ac:dyDescent="0.3">
      <c r="C2170" s="1"/>
      <c r="D2170" s="21" t="s">
        <v>10283</v>
      </c>
      <c r="E2170" s="21" t="s">
        <v>2397</v>
      </c>
      <c r="F2170" s="21" t="s">
        <v>10284</v>
      </c>
      <c r="G2170" s="21" t="s">
        <v>10285</v>
      </c>
      <c r="H2170" s="21" t="s">
        <v>10286</v>
      </c>
    </row>
    <row r="2171" spans="3:8" ht="19.8" customHeight="1" x14ac:dyDescent="0.3">
      <c r="C2171" s="1"/>
      <c r="D2171" s="21" t="s">
        <v>10287</v>
      </c>
      <c r="E2171" s="21" t="s">
        <v>10288</v>
      </c>
      <c r="F2171" s="21" t="s">
        <v>10289</v>
      </c>
      <c r="G2171" s="21" t="s">
        <v>10290</v>
      </c>
      <c r="H2171" s="21" t="s">
        <v>10291</v>
      </c>
    </row>
    <row r="2172" spans="3:8" ht="19.8" customHeight="1" x14ac:dyDescent="0.3">
      <c r="C2172" s="1"/>
      <c r="D2172" s="21" t="s">
        <v>10292</v>
      </c>
      <c r="E2172" s="21" t="s">
        <v>8379</v>
      </c>
      <c r="F2172" s="21" t="s">
        <v>10293</v>
      </c>
      <c r="G2172" s="21" t="s">
        <v>10294</v>
      </c>
      <c r="H2172" s="21" t="s">
        <v>10295</v>
      </c>
    </row>
    <row r="2173" spans="3:8" ht="19.8" customHeight="1" x14ac:dyDescent="0.3">
      <c r="C2173" s="1"/>
      <c r="D2173" s="21" t="s">
        <v>10296</v>
      </c>
      <c r="E2173" s="21" t="s">
        <v>10297</v>
      </c>
      <c r="F2173" s="21" t="s">
        <v>10298</v>
      </c>
      <c r="G2173" s="21" t="s">
        <v>10299</v>
      </c>
      <c r="H2173" s="21" t="s">
        <v>10300</v>
      </c>
    </row>
    <row r="2174" spans="3:8" ht="19.8" customHeight="1" x14ac:dyDescent="0.3">
      <c r="C2174" s="1"/>
      <c r="D2174" s="21" t="s">
        <v>10301</v>
      </c>
      <c r="E2174" s="21" t="s">
        <v>10302</v>
      </c>
      <c r="F2174" s="21" t="s">
        <v>10303</v>
      </c>
      <c r="G2174" s="21" t="s">
        <v>10304</v>
      </c>
      <c r="H2174" s="21" t="s">
        <v>10305</v>
      </c>
    </row>
    <row r="2175" spans="3:8" ht="19.8" customHeight="1" x14ac:dyDescent="0.3">
      <c r="C2175" s="1"/>
      <c r="D2175" s="21" t="s">
        <v>10306</v>
      </c>
      <c r="E2175" s="21" t="s">
        <v>10307</v>
      </c>
      <c r="F2175" s="21" t="s">
        <v>10308</v>
      </c>
      <c r="G2175" s="21" t="s">
        <v>10309</v>
      </c>
      <c r="H2175" s="21" t="s">
        <v>10310</v>
      </c>
    </row>
    <row r="2176" spans="3:8" ht="19.8" customHeight="1" x14ac:dyDescent="0.3">
      <c r="C2176" s="1"/>
      <c r="D2176" s="21" t="s">
        <v>10311</v>
      </c>
      <c r="E2176" s="21" t="s">
        <v>10312</v>
      </c>
      <c r="F2176" s="21" t="s">
        <v>10313</v>
      </c>
      <c r="G2176" s="21" t="s">
        <v>10314</v>
      </c>
      <c r="H2176" s="21" t="s">
        <v>10315</v>
      </c>
    </row>
    <row r="2177" spans="3:8" ht="19.8" customHeight="1" x14ac:dyDescent="0.3">
      <c r="C2177" s="1"/>
      <c r="D2177" s="21" t="s">
        <v>10316</v>
      </c>
      <c r="E2177" s="21" t="s">
        <v>704</v>
      </c>
      <c r="F2177" s="21" t="s">
        <v>10317</v>
      </c>
      <c r="G2177" s="21" t="s">
        <v>10318</v>
      </c>
      <c r="H2177" s="21" t="s">
        <v>10319</v>
      </c>
    </row>
    <row r="2178" spans="3:8" ht="19.8" customHeight="1" x14ac:dyDescent="0.3">
      <c r="C2178" s="1"/>
      <c r="D2178" s="21" t="s">
        <v>10320</v>
      </c>
      <c r="E2178" s="21" t="s">
        <v>10321</v>
      </c>
      <c r="F2178" s="21" t="s">
        <v>10322</v>
      </c>
      <c r="G2178" s="21" t="s">
        <v>10323</v>
      </c>
      <c r="H2178" s="21" t="s">
        <v>10324</v>
      </c>
    </row>
    <row r="2179" spans="3:8" ht="19.8" customHeight="1" x14ac:dyDescent="0.3">
      <c r="C2179" s="1"/>
      <c r="D2179" s="21" t="s">
        <v>10325</v>
      </c>
      <c r="E2179" s="21" t="s">
        <v>10326</v>
      </c>
      <c r="F2179" s="21" t="s">
        <v>10327</v>
      </c>
      <c r="G2179" s="21" t="s">
        <v>10328</v>
      </c>
      <c r="H2179" s="21" t="s">
        <v>10329</v>
      </c>
    </row>
    <row r="2180" spans="3:8" ht="19.8" customHeight="1" x14ac:dyDescent="0.3">
      <c r="C2180" s="1"/>
      <c r="D2180" s="21" t="s">
        <v>10330</v>
      </c>
      <c r="E2180" s="21" t="s">
        <v>8415</v>
      </c>
      <c r="F2180" s="21" t="s">
        <v>10331</v>
      </c>
      <c r="G2180" s="21" t="s">
        <v>10332</v>
      </c>
      <c r="H2180" s="21" t="s">
        <v>10333</v>
      </c>
    </row>
    <row r="2181" spans="3:8" ht="19.8" customHeight="1" x14ac:dyDescent="0.3">
      <c r="C2181" s="1"/>
      <c r="D2181" s="21" t="s">
        <v>10334</v>
      </c>
      <c r="E2181" s="21" t="s">
        <v>10335</v>
      </c>
      <c r="F2181" s="21" t="s">
        <v>10336</v>
      </c>
      <c r="G2181" s="21" t="s">
        <v>10337</v>
      </c>
      <c r="H2181" s="21" t="s">
        <v>10338</v>
      </c>
    </row>
    <row r="2182" spans="3:8" ht="19.8" customHeight="1" x14ac:dyDescent="0.3">
      <c r="C2182" s="1"/>
      <c r="D2182" s="21" t="s">
        <v>10339</v>
      </c>
      <c r="E2182" s="21" t="s">
        <v>7130</v>
      </c>
      <c r="F2182" s="21" t="s">
        <v>10340</v>
      </c>
      <c r="G2182" s="21" t="s">
        <v>10341</v>
      </c>
      <c r="H2182" s="21" t="s">
        <v>10342</v>
      </c>
    </row>
    <row r="2183" spans="3:8" ht="19.8" customHeight="1" x14ac:dyDescent="0.3">
      <c r="C2183" s="1"/>
      <c r="D2183" s="21" t="s">
        <v>10343</v>
      </c>
      <c r="E2183" s="21" t="s">
        <v>733</v>
      </c>
      <c r="F2183" s="21" t="s">
        <v>10344</v>
      </c>
      <c r="G2183" s="21" t="s">
        <v>10345</v>
      </c>
      <c r="H2183" s="21" t="s">
        <v>10346</v>
      </c>
    </row>
    <row r="2184" spans="3:8" ht="19.8" customHeight="1" x14ac:dyDescent="0.3">
      <c r="C2184" s="1"/>
      <c r="D2184" s="21" t="s">
        <v>10347</v>
      </c>
      <c r="E2184" s="21" t="s">
        <v>10348</v>
      </c>
      <c r="F2184" s="21" t="s">
        <v>10349</v>
      </c>
      <c r="G2184" s="21" t="s">
        <v>10350</v>
      </c>
      <c r="H2184" s="21" t="s">
        <v>10351</v>
      </c>
    </row>
    <row r="2185" spans="3:8" ht="19.8" customHeight="1" x14ac:dyDescent="0.3">
      <c r="C2185" s="1"/>
      <c r="D2185" s="21" t="s">
        <v>10352</v>
      </c>
      <c r="E2185" s="21" t="s">
        <v>10353</v>
      </c>
      <c r="F2185" s="21" t="s">
        <v>10354</v>
      </c>
      <c r="G2185" s="21" t="s">
        <v>10355</v>
      </c>
      <c r="H2185" s="21" t="s">
        <v>10356</v>
      </c>
    </row>
    <row r="2186" spans="3:8" ht="19.8" customHeight="1" x14ac:dyDescent="0.3">
      <c r="C2186" s="1"/>
      <c r="D2186" s="21" t="s">
        <v>10357</v>
      </c>
      <c r="E2186" s="21" t="s">
        <v>10358</v>
      </c>
      <c r="F2186" s="21" t="s">
        <v>10359</v>
      </c>
      <c r="G2186" s="21" t="s">
        <v>10360</v>
      </c>
      <c r="H2186" s="21" t="s">
        <v>10361</v>
      </c>
    </row>
    <row r="2187" spans="3:8" ht="19.8" customHeight="1" x14ac:dyDescent="0.3">
      <c r="C2187" s="1"/>
      <c r="D2187" s="21" t="s">
        <v>10362</v>
      </c>
      <c r="E2187" s="21" t="s">
        <v>10363</v>
      </c>
      <c r="F2187" s="21" t="s">
        <v>10364</v>
      </c>
      <c r="G2187" s="21" t="s">
        <v>10365</v>
      </c>
      <c r="H2187" s="21" t="s">
        <v>10366</v>
      </c>
    </row>
    <row r="2188" spans="3:8" ht="19.8" customHeight="1" x14ac:dyDescent="0.3">
      <c r="C2188" s="1"/>
      <c r="D2188" s="21" t="s">
        <v>10367</v>
      </c>
      <c r="E2188" s="21" t="s">
        <v>9407</v>
      </c>
      <c r="F2188" s="21" t="s">
        <v>10368</v>
      </c>
      <c r="G2188" s="21" t="s">
        <v>10369</v>
      </c>
      <c r="H2188" s="21" t="s">
        <v>10370</v>
      </c>
    </row>
    <row r="2189" spans="3:8" ht="19.8" customHeight="1" x14ac:dyDescent="0.3">
      <c r="C2189" s="1"/>
      <c r="D2189" s="21" t="s">
        <v>10371</v>
      </c>
      <c r="E2189" s="21" t="s">
        <v>10372</v>
      </c>
      <c r="F2189" s="21" t="s">
        <v>10373</v>
      </c>
      <c r="G2189" s="21" t="s">
        <v>10374</v>
      </c>
      <c r="H2189" s="21" t="s">
        <v>10375</v>
      </c>
    </row>
    <row r="2190" spans="3:8" ht="19.8" customHeight="1" x14ac:dyDescent="0.3">
      <c r="C2190" s="1"/>
      <c r="D2190" s="21" t="s">
        <v>10376</v>
      </c>
      <c r="E2190" s="21" t="s">
        <v>10377</v>
      </c>
      <c r="F2190" s="21" t="s">
        <v>10378</v>
      </c>
      <c r="G2190" s="21" t="s">
        <v>10379</v>
      </c>
      <c r="H2190" s="21" t="s">
        <v>10380</v>
      </c>
    </row>
    <row r="2191" spans="3:8" ht="19.8" customHeight="1" x14ac:dyDescent="0.3">
      <c r="C2191" s="1"/>
      <c r="D2191" s="21" t="s">
        <v>10381</v>
      </c>
      <c r="E2191" s="21" t="s">
        <v>10382</v>
      </c>
      <c r="F2191" s="21" t="s">
        <v>10383</v>
      </c>
      <c r="G2191" s="21" t="s">
        <v>10384</v>
      </c>
      <c r="H2191" s="21" t="s">
        <v>10385</v>
      </c>
    </row>
    <row r="2192" spans="3:8" ht="19.8" customHeight="1" x14ac:dyDescent="0.3">
      <c r="C2192" s="1"/>
      <c r="D2192" s="21" t="s">
        <v>10386</v>
      </c>
      <c r="E2192" s="21" t="s">
        <v>4196</v>
      </c>
      <c r="F2192" s="21" t="s">
        <v>10387</v>
      </c>
      <c r="G2192" s="21" t="s">
        <v>10388</v>
      </c>
      <c r="H2192" s="21" t="s">
        <v>10389</v>
      </c>
    </row>
    <row r="2193" spans="3:8" ht="19.8" customHeight="1" x14ac:dyDescent="0.3">
      <c r="C2193" s="1"/>
      <c r="D2193" s="21" t="s">
        <v>10390</v>
      </c>
      <c r="E2193" s="21" t="s">
        <v>2510</v>
      </c>
      <c r="F2193" s="21" t="s">
        <v>10391</v>
      </c>
      <c r="G2193" s="21" t="s">
        <v>10392</v>
      </c>
      <c r="H2193" s="21" t="s">
        <v>10393</v>
      </c>
    </row>
    <row r="2194" spans="3:8" ht="19.8" customHeight="1" x14ac:dyDescent="0.3">
      <c r="C2194" s="1"/>
      <c r="D2194" s="21" t="s">
        <v>10394</v>
      </c>
      <c r="E2194" s="21" t="s">
        <v>10395</v>
      </c>
      <c r="F2194" s="21" t="s">
        <v>10396</v>
      </c>
      <c r="G2194" s="21" t="s">
        <v>10397</v>
      </c>
      <c r="H2194" s="21" t="s">
        <v>10398</v>
      </c>
    </row>
    <row r="2195" spans="3:8" ht="19.8" customHeight="1" x14ac:dyDescent="0.3">
      <c r="C2195" s="1"/>
      <c r="D2195" s="21" t="s">
        <v>10399</v>
      </c>
      <c r="E2195" s="21" t="s">
        <v>10400</v>
      </c>
      <c r="F2195" s="21" t="s">
        <v>10401</v>
      </c>
      <c r="G2195" s="21" t="s">
        <v>10402</v>
      </c>
      <c r="H2195" s="21" t="s">
        <v>10403</v>
      </c>
    </row>
    <row r="2196" spans="3:8" ht="19.8" customHeight="1" x14ac:dyDescent="0.3">
      <c r="C2196" s="1"/>
      <c r="D2196" s="21" t="s">
        <v>10404</v>
      </c>
      <c r="E2196" s="21" t="s">
        <v>4889</v>
      </c>
      <c r="F2196" s="21" t="s">
        <v>10405</v>
      </c>
      <c r="G2196" s="21" t="s">
        <v>10406</v>
      </c>
      <c r="H2196" s="21" t="s">
        <v>10407</v>
      </c>
    </row>
    <row r="2197" spans="3:8" ht="19.8" customHeight="1" x14ac:dyDescent="0.3">
      <c r="C2197" s="1"/>
      <c r="D2197" s="21" t="s">
        <v>10408</v>
      </c>
      <c r="E2197" s="21" t="s">
        <v>7202</v>
      </c>
      <c r="F2197" s="21" t="s">
        <v>10409</v>
      </c>
      <c r="G2197" s="21" t="s">
        <v>10410</v>
      </c>
      <c r="H2197" s="21" t="s">
        <v>10411</v>
      </c>
    </row>
    <row r="2198" spans="3:8" ht="19.8" customHeight="1" x14ac:dyDescent="0.3">
      <c r="C2198" s="1"/>
      <c r="D2198" s="21" t="s">
        <v>10412</v>
      </c>
      <c r="E2198" s="21" t="s">
        <v>4224</v>
      </c>
      <c r="F2198" s="21" t="s">
        <v>10413</v>
      </c>
      <c r="G2198" s="21" t="s">
        <v>10414</v>
      </c>
      <c r="H2198" s="21" t="s">
        <v>10415</v>
      </c>
    </row>
    <row r="2199" spans="3:8" ht="19.8" customHeight="1" x14ac:dyDescent="0.3">
      <c r="C2199" s="1"/>
      <c r="D2199" s="21" t="s">
        <v>10416</v>
      </c>
      <c r="E2199" s="21" t="s">
        <v>1509</v>
      </c>
      <c r="F2199" s="21" t="s">
        <v>10417</v>
      </c>
      <c r="G2199" s="21" t="s">
        <v>10418</v>
      </c>
      <c r="H2199" s="21" t="s">
        <v>10419</v>
      </c>
    </row>
    <row r="2200" spans="3:8" ht="19.8" customHeight="1" x14ac:dyDescent="0.3">
      <c r="C2200" s="1"/>
      <c r="D2200" s="21" t="s">
        <v>10420</v>
      </c>
      <c r="E2200" s="21" t="s">
        <v>10421</v>
      </c>
      <c r="F2200" s="21" t="s">
        <v>10422</v>
      </c>
      <c r="G2200" s="21" t="s">
        <v>10423</v>
      </c>
      <c r="H2200" s="21" t="s">
        <v>10424</v>
      </c>
    </row>
    <row r="2201" spans="3:8" ht="19.8" customHeight="1" x14ac:dyDescent="0.3">
      <c r="C2201" s="1"/>
      <c r="D2201" s="21" t="s">
        <v>10425</v>
      </c>
      <c r="E2201" s="21" t="s">
        <v>10426</v>
      </c>
      <c r="F2201" s="21" t="s">
        <v>10427</v>
      </c>
      <c r="G2201" s="21" t="s">
        <v>10428</v>
      </c>
      <c r="H2201" s="21" t="s">
        <v>10429</v>
      </c>
    </row>
    <row r="2202" spans="3:8" ht="19.8" customHeight="1" x14ac:dyDescent="0.3">
      <c r="C2202" s="1"/>
      <c r="D2202" s="21" t="s">
        <v>10430</v>
      </c>
      <c r="E2202" s="21" t="s">
        <v>10431</v>
      </c>
      <c r="F2202" s="21" t="s">
        <v>10432</v>
      </c>
      <c r="G2202" s="21" t="s">
        <v>10433</v>
      </c>
      <c r="H2202" s="21" t="s">
        <v>10434</v>
      </c>
    </row>
    <row r="2203" spans="3:8" ht="19.8" customHeight="1" x14ac:dyDescent="0.3">
      <c r="C2203" s="1"/>
      <c r="D2203" s="21" t="s">
        <v>10435</v>
      </c>
      <c r="E2203" s="21" t="s">
        <v>5255</v>
      </c>
      <c r="F2203" s="21" t="s">
        <v>10436</v>
      </c>
      <c r="G2203" s="21" t="s">
        <v>10437</v>
      </c>
      <c r="H2203" s="21" t="s">
        <v>10438</v>
      </c>
    </row>
    <row r="2204" spans="3:8" ht="19.8" customHeight="1" x14ac:dyDescent="0.3">
      <c r="C2204" s="1"/>
      <c r="D2204" s="21" t="s">
        <v>10439</v>
      </c>
      <c r="E2204" s="21" t="s">
        <v>10440</v>
      </c>
      <c r="F2204" s="21" t="s">
        <v>10441</v>
      </c>
      <c r="G2204" s="21" t="s">
        <v>10442</v>
      </c>
      <c r="H2204" s="21" t="s">
        <v>10443</v>
      </c>
    </row>
    <row r="2205" spans="3:8" ht="19.8" customHeight="1" x14ac:dyDescent="0.3">
      <c r="C2205" s="1"/>
      <c r="D2205" s="21" t="s">
        <v>10444</v>
      </c>
      <c r="E2205" s="21" t="s">
        <v>10445</v>
      </c>
      <c r="F2205" s="21" t="s">
        <v>10446</v>
      </c>
      <c r="G2205" s="21" t="s">
        <v>10447</v>
      </c>
      <c r="H2205" s="21" t="s">
        <v>10448</v>
      </c>
    </row>
    <row r="2206" spans="3:8" ht="19.8" customHeight="1" x14ac:dyDescent="0.3">
      <c r="C2206" s="1"/>
      <c r="D2206" s="21" t="s">
        <v>10449</v>
      </c>
      <c r="E2206" s="21" t="s">
        <v>10450</v>
      </c>
      <c r="F2206" s="21" t="s">
        <v>10451</v>
      </c>
      <c r="G2206" s="21" t="s">
        <v>10452</v>
      </c>
      <c r="H2206" s="21" t="s">
        <v>10453</v>
      </c>
    </row>
    <row r="2207" spans="3:8" ht="19.8" customHeight="1" x14ac:dyDescent="0.3">
      <c r="C2207" s="1"/>
      <c r="D2207" s="21" t="s">
        <v>10454</v>
      </c>
      <c r="E2207" s="21" t="s">
        <v>10455</v>
      </c>
      <c r="F2207" s="21" t="s">
        <v>10456</v>
      </c>
      <c r="G2207" s="21" t="s">
        <v>10457</v>
      </c>
      <c r="H2207" s="21" t="s">
        <v>10458</v>
      </c>
    </row>
    <row r="2208" spans="3:8" ht="19.8" customHeight="1" x14ac:dyDescent="0.3">
      <c r="C2208" s="1"/>
      <c r="D2208" s="21" t="s">
        <v>10459</v>
      </c>
      <c r="E2208" s="21" t="s">
        <v>2928</v>
      </c>
      <c r="F2208" s="21" t="s">
        <v>10460</v>
      </c>
      <c r="G2208" s="21" t="s">
        <v>10461</v>
      </c>
      <c r="H2208" s="21" t="s">
        <v>10462</v>
      </c>
    </row>
    <row r="2209" spans="3:8" ht="19.8" customHeight="1" x14ac:dyDescent="0.3">
      <c r="C2209" s="1"/>
      <c r="D2209" s="21" t="s">
        <v>10463</v>
      </c>
      <c r="E2209" s="21" t="s">
        <v>5955</v>
      </c>
      <c r="F2209" s="21" t="s">
        <v>10464</v>
      </c>
      <c r="G2209" s="21" t="s">
        <v>10465</v>
      </c>
      <c r="H2209" s="21" t="s">
        <v>10466</v>
      </c>
    </row>
    <row r="2210" spans="3:8" ht="19.8" customHeight="1" x14ac:dyDescent="0.3">
      <c r="C2210" s="1"/>
      <c r="D2210" s="21" t="s">
        <v>10467</v>
      </c>
      <c r="E2210" s="21" t="s">
        <v>10468</v>
      </c>
      <c r="F2210" s="21" t="s">
        <v>10469</v>
      </c>
      <c r="G2210" s="21" t="s">
        <v>10470</v>
      </c>
      <c r="H2210" s="21" t="s">
        <v>10471</v>
      </c>
    </row>
    <row r="2211" spans="3:8" ht="19.8" customHeight="1" x14ac:dyDescent="0.3">
      <c r="C2211" s="1"/>
      <c r="D2211" s="21" t="s">
        <v>10472</v>
      </c>
      <c r="E2211" s="21" t="s">
        <v>10473</v>
      </c>
      <c r="F2211" s="21" t="s">
        <v>10474</v>
      </c>
      <c r="G2211" s="21" t="s">
        <v>10475</v>
      </c>
      <c r="H2211" s="21" t="s">
        <v>10476</v>
      </c>
    </row>
    <row r="2212" spans="3:8" ht="19.8" customHeight="1" x14ac:dyDescent="0.3">
      <c r="C2212" s="1"/>
      <c r="D2212" s="21" t="s">
        <v>10477</v>
      </c>
      <c r="E2212" s="21" t="s">
        <v>10478</v>
      </c>
      <c r="F2212" s="21" t="s">
        <v>10479</v>
      </c>
      <c r="G2212" s="21" t="s">
        <v>10480</v>
      </c>
      <c r="H2212" s="21" t="s">
        <v>10481</v>
      </c>
    </row>
    <row r="2213" spans="3:8" ht="19.8" customHeight="1" x14ac:dyDescent="0.3">
      <c r="C2213" s="1"/>
      <c r="D2213" s="21" t="s">
        <v>10482</v>
      </c>
      <c r="E2213" s="21" t="s">
        <v>1231</v>
      </c>
      <c r="F2213" s="21" t="s">
        <v>10483</v>
      </c>
      <c r="G2213" s="21" t="s">
        <v>10484</v>
      </c>
      <c r="H2213" s="21" t="s">
        <v>10485</v>
      </c>
    </row>
    <row r="2214" spans="3:8" ht="19.8" customHeight="1" x14ac:dyDescent="0.3">
      <c r="C2214" s="1"/>
      <c r="D2214" s="21" t="s">
        <v>10486</v>
      </c>
      <c r="E2214" s="21" t="s">
        <v>1924</v>
      </c>
      <c r="F2214" s="21" t="s">
        <v>10487</v>
      </c>
      <c r="G2214" s="21" t="s">
        <v>10488</v>
      </c>
      <c r="H2214" s="21" t="s">
        <v>10489</v>
      </c>
    </row>
    <row r="2215" spans="3:8" ht="19.8" customHeight="1" x14ac:dyDescent="0.3">
      <c r="C2215" s="1"/>
      <c r="D2215" s="21" t="s">
        <v>10490</v>
      </c>
      <c r="E2215" s="21" t="s">
        <v>10168</v>
      </c>
      <c r="F2215" s="21" t="s">
        <v>10491</v>
      </c>
      <c r="G2215" s="21" t="s">
        <v>10492</v>
      </c>
      <c r="H2215" s="21" t="s">
        <v>10493</v>
      </c>
    </row>
    <row r="2216" spans="3:8" ht="19.8" customHeight="1" x14ac:dyDescent="0.3">
      <c r="C2216" s="1"/>
      <c r="D2216" s="21" t="s">
        <v>10494</v>
      </c>
      <c r="E2216" s="21" t="s">
        <v>7289</v>
      </c>
      <c r="F2216" s="21" t="s">
        <v>10495</v>
      </c>
      <c r="G2216" s="21" t="s">
        <v>10496</v>
      </c>
      <c r="H2216" s="21" t="s">
        <v>10497</v>
      </c>
    </row>
    <row r="2217" spans="3:8" ht="19.8" customHeight="1" x14ac:dyDescent="0.3">
      <c r="C2217" s="1"/>
      <c r="D2217" s="21" t="s">
        <v>10498</v>
      </c>
      <c r="E2217" s="21" t="s">
        <v>10499</v>
      </c>
      <c r="F2217" s="21" t="s">
        <v>10500</v>
      </c>
      <c r="G2217" s="21" t="s">
        <v>10501</v>
      </c>
      <c r="H2217" s="21" t="s">
        <v>10502</v>
      </c>
    </row>
    <row r="2218" spans="3:8" ht="19.8" customHeight="1" x14ac:dyDescent="0.3">
      <c r="C2218" s="1"/>
      <c r="D2218" s="21" t="s">
        <v>10503</v>
      </c>
      <c r="E2218" s="21" t="s">
        <v>10504</v>
      </c>
      <c r="F2218" s="21" t="s">
        <v>10505</v>
      </c>
      <c r="G2218" s="21" t="s">
        <v>10506</v>
      </c>
      <c r="H2218" s="21" t="s">
        <v>10507</v>
      </c>
    </row>
    <row r="2219" spans="3:8" ht="19.8" customHeight="1" x14ac:dyDescent="0.3">
      <c r="C2219" s="1"/>
      <c r="D2219" s="21" t="s">
        <v>10508</v>
      </c>
      <c r="E2219" s="21" t="s">
        <v>8276</v>
      </c>
      <c r="F2219" s="21" t="s">
        <v>10509</v>
      </c>
      <c r="G2219" s="21" t="s">
        <v>10510</v>
      </c>
      <c r="H2219" s="21" t="s">
        <v>10511</v>
      </c>
    </row>
    <row r="2220" spans="3:8" ht="19.8" customHeight="1" x14ac:dyDescent="0.3">
      <c r="C2220" s="1"/>
      <c r="D2220" s="21" t="s">
        <v>10512</v>
      </c>
      <c r="E2220" s="21" t="s">
        <v>5674</v>
      </c>
      <c r="F2220" s="21" t="s">
        <v>10513</v>
      </c>
      <c r="G2220" s="21" t="s">
        <v>10514</v>
      </c>
      <c r="H2220" s="21" t="s">
        <v>10515</v>
      </c>
    </row>
    <row r="2221" spans="3:8" ht="19.8" customHeight="1" x14ac:dyDescent="0.3">
      <c r="C2221" s="1"/>
      <c r="D2221" s="21" t="s">
        <v>10516</v>
      </c>
      <c r="E2221" s="21" t="s">
        <v>8603</v>
      </c>
      <c r="F2221" s="21" t="s">
        <v>10517</v>
      </c>
      <c r="G2221" s="21" t="s">
        <v>10518</v>
      </c>
      <c r="H2221" s="21" t="s">
        <v>10519</v>
      </c>
    </row>
    <row r="2222" spans="3:8" ht="19.8" customHeight="1" x14ac:dyDescent="0.3">
      <c r="C2222" s="1"/>
      <c r="D2222" s="21" t="s">
        <v>10520</v>
      </c>
      <c r="E2222" s="21" t="s">
        <v>4679</v>
      </c>
      <c r="F2222" s="21" t="s">
        <v>10521</v>
      </c>
      <c r="G2222" s="21" t="s">
        <v>10522</v>
      </c>
      <c r="H2222" s="21" t="s">
        <v>10523</v>
      </c>
    </row>
    <row r="2223" spans="3:8" ht="19.8" customHeight="1" x14ac:dyDescent="0.3">
      <c r="C2223" s="1"/>
      <c r="D2223" s="21" t="s">
        <v>10524</v>
      </c>
      <c r="E2223" s="21" t="s">
        <v>10525</v>
      </c>
      <c r="F2223" s="21" t="s">
        <v>10526</v>
      </c>
      <c r="G2223" s="21" t="s">
        <v>10527</v>
      </c>
      <c r="H2223" s="21" t="s">
        <v>10528</v>
      </c>
    </row>
    <row r="2224" spans="3:8" ht="19.8" customHeight="1" x14ac:dyDescent="0.3">
      <c r="C2224" s="1"/>
      <c r="D2224" s="21" t="s">
        <v>10529</v>
      </c>
      <c r="E2224" s="21" t="s">
        <v>10530</v>
      </c>
      <c r="F2224" s="21" t="s">
        <v>10531</v>
      </c>
      <c r="G2224" s="21" t="s">
        <v>10532</v>
      </c>
      <c r="H2224" s="21" t="s">
        <v>10533</v>
      </c>
    </row>
    <row r="2225" spans="3:8" ht="19.8" customHeight="1" x14ac:dyDescent="0.3">
      <c r="C2225" s="1"/>
      <c r="D2225" s="21" t="s">
        <v>10534</v>
      </c>
      <c r="E2225" s="21" t="s">
        <v>5027</v>
      </c>
      <c r="F2225" s="21" t="s">
        <v>10535</v>
      </c>
      <c r="G2225" s="21" t="s">
        <v>10536</v>
      </c>
      <c r="H2225" s="21" t="s">
        <v>10537</v>
      </c>
    </row>
    <row r="2226" spans="3:8" ht="19.8" customHeight="1" x14ac:dyDescent="0.3">
      <c r="C2226" s="1"/>
      <c r="D2226" s="21" t="s">
        <v>10538</v>
      </c>
      <c r="E2226" s="21" t="s">
        <v>10539</v>
      </c>
      <c r="F2226" s="21" t="s">
        <v>10540</v>
      </c>
      <c r="G2226" s="21" t="s">
        <v>10541</v>
      </c>
      <c r="H2226" s="21" t="s">
        <v>10542</v>
      </c>
    </row>
    <row r="2227" spans="3:8" ht="19.8" customHeight="1" x14ac:dyDescent="0.3">
      <c r="C2227" s="1"/>
      <c r="D2227" s="21" t="s">
        <v>10543</v>
      </c>
      <c r="E2227" s="21" t="s">
        <v>4026</v>
      </c>
      <c r="F2227" s="21" t="s">
        <v>10544</v>
      </c>
      <c r="G2227" s="21" t="s">
        <v>10545</v>
      </c>
      <c r="H2227" s="21" t="s">
        <v>10546</v>
      </c>
    </row>
    <row r="2228" spans="3:8" ht="19.8" customHeight="1" x14ac:dyDescent="0.3">
      <c r="C2228" s="1"/>
      <c r="D2228" s="21" t="s">
        <v>10547</v>
      </c>
      <c r="E2228" s="21" t="s">
        <v>3359</v>
      </c>
      <c r="F2228" s="21" t="s">
        <v>10548</v>
      </c>
      <c r="G2228" s="21" t="s">
        <v>10549</v>
      </c>
      <c r="H2228" s="21" t="s">
        <v>10550</v>
      </c>
    </row>
    <row r="2229" spans="3:8" ht="19.8" customHeight="1" x14ac:dyDescent="0.3">
      <c r="C2229" s="1"/>
      <c r="D2229" s="21" t="s">
        <v>10551</v>
      </c>
      <c r="E2229" s="21" t="s">
        <v>4713</v>
      </c>
      <c r="F2229" s="21" t="s">
        <v>10552</v>
      </c>
      <c r="G2229" s="21" t="s">
        <v>10553</v>
      </c>
      <c r="H2229" s="21" t="s">
        <v>10554</v>
      </c>
    </row>
    <row r="2230" spans="3:8" ht="19.8" customHeight="1" x14ac:dyDescent="0.3">
      <c r="C2230" s="1"/>
      <c r="D2230" s="21" t="s">
        <v>10555</v>
      </c>
      <c r="E2230" s="21" t="s">
        <v>6378</v>
      </c>
      <c r="F2230" s="21" t="s">
        <v>10556</v>
      </c>
      <c r="G2230" s="21" t="s">
        <v>10557</v>
      </c>
      <c r="H2230" s="21" t="s">
        <v>10558</v>
      </c>
    </row>
    <row r="2231" spans="3:8" ht="19.8" customHeight="1" x14ac:dyDescent="0.3">
      <c r="C2231" s="1"/>
      <c r="D2231" s="21" t="s">
        <v>10559</v>
      </c>
      <c r="E2231" s="21" t="s">
        <v>10560</v>
      </c>
      <c r="F2231" s="21" t="s">
        <v>10561</v>
      </c>
      <c r="G2231" s="21" t="s">
        <v>10562</v>
      </c>
      <c r="H2231" s="21" t="s">
        <v>10563</v>
      </c>
    </row>
    <row r="2232" spans="3:8" ht="19.8" customHeight="1" x14ac:dyDescent="0.3">
      <c r="C2232" s="1"/>
      <c r="D2232" s="21" t="s">
        <v>10564</v>
      </c>
      <c r="E2232" s="21" t="s">
        <v>10565</v>
      </c>
      <c r="F2232" s="21" t="s">
        <v>10566</v>
      </c>
      <c r="G2232" s="21" t="s">
        <v>10567</v>
      </c>
      <c r="H2232" s="21" t="s">
        <v>10568</v>
      </c>
    </row>
    <row r="2233" spans="3:8" ht="19.8" customHeight="1" x14ac:dyDescent="0.3">
      <c r="C2233" s="1"/>
      <c r="D2233" s="21" t="s">
        <v>10569</v>
      </c>
      <c r="E2233" s="21" t="s">
        <v>10570</v>
      </c>
      <c r="F2233" s="21" t="s">
        <v>10571</v>
      </c>
      <c r="G2233" s="21" t="s">
        <v>10572</v>
      </c>
      <c r="H2233" s="21" t="s">
        <v>10573</v>
      </c>
    </row>
    <row r="2234" spans="3:8" ht="19.8" customHeight="1" x14ac:dyDescent="0.3">
      <c r="C2234" s="1"/>
      <c r="D2234" s="21" t="s">
        <v>10574</v>
      </c>
      <c r="E2234" s="21" t="s">
        <v>10575</v>
      </c>
      <c r="F2234" s="21" t="s">
        <v>10576</v>
      </c>
      <c r="G2234" s="21" t="s">
        <v>10577</v>
      </c>
      <c r="H2234" s="21" t="s">
        <v>10578</v>
      </c>
    </row>
    <row r="2235" spans="3:8" ht="19.8" customHeight="1" x14ac:dyDescent="0.3">
      <c r="C2235" s="1"/>
      <c r="D2235" s="21" t="s">
        <v>10579</v>
      </c>
      <c r="E2235" s="21" t="s">
        <v>10580</v>
      </c>
      <c r="F2235" s="21" t="s">
        <v>10581</v>
      </c>
      <c r="G2235" s="21" t="s">
        <v>10582</v>
      </c>
      <c r="H2235" s="21" t="s">
        <v>10583</v>
      </c>
    </row>
    <row r="2236" spans="3:8" ht="19.8" customHeight="1" x14ac:dyDescent="0.3">
      <c r="C2236" s="1"/>
      <c r="D2236" s="21" t="s">
        <v>10584</v>
      </c>
      <c r="E2236" s="21" t="s">
        <v>10585</v>
      </c>
      <c r="F2236" s="21" t="s">
        <v>10586</v>
      </c>
      <c r="G2236" s="21" t="s">
        <v>10587</v>
      </c>
      <c r="H2236" s="21" t="s">
        <v>10588</v>
      </c>
    </row>
    <row r="2237" spans="3:8" ht="19.8" customHeight="1" x14ac:dyDescent="0.3">
      <c r="C2237" s="1"/>
      <c r="D2237" s="21" t="s">
        <v>10589</v>
      </c>
      <c r="E2237" s="21" t="s">
        <v>1697</v>
      </c>
      <c r="F2237" s="21" t="s">
        <v>10590</v>
      </c>
      <c r="G2237" s="21" t="s">
        <v>10591</v>
      </c>
      <c r="H2237" s="21" t="s">
        <v>10592</v>
      </c>
    </row>
    <row r="2238" spans="3:8" ht="19.8" customHeight="1" x14ac:dyDescent="0.3">
      <c r="C2238" s="1"/>
      <c r="D2238" s="21" t="s">
        <v>10593</v>
      </c>
      <c r="E2238" s="21" t="s">
        <v>3743</v>
      </c>
      <c r="F2238" s="21" t="s">
        <v>10594</v>
      </c>
      <c r="G2238" s="21" t="s">
        <v>10595</v>
      </c>
      <c r="H2238" s="21" t="s">
        <v>10596</v>
      </c>
    </row>
    <row r="2239" spans="3:8" ht="19.8" customHeight="1" x14ac:dyDescent="0.3">
      <c r="C2239" s="1"/>
      <c r="D2239" s="21" t="s">
        <v>10597</v>
      </c>
      <c r="E2239" s="21" t="s">
        <v>10598</v>
      </c>
      <c r="F2239" s="21" t="s">
        <v>10599</v>
      </c>
      <c r="G2239" s="21" t="s">
        <v>10600</v>
      </c>
      <c r="H2239" s="21" t="s">
        <v>10601</v>
      </c>
    </row>
    <row r="2240" spans="3:8" ht="19.8" customHeight="1" x14ac:dyDescent="0.3">
      <c r="C2240" s="1"/>
      <c r="D2240" s="21" t="s">
        <v>10602</v>
      </c>
      <c r="E2240" s="21" t="s">
        <v>10603</v>
      </c>
      <c r="F2240" s="21" t="s">
        <v>10604</v>
      </c>
      <c r="G2240" s="21" t="s">
        <v>10605</v>
      </c>
      <c r="H2240" s="21" t="s">
        <v>10606</v>
      </c>
    </row>
    <row r="2241" spans="3:8" ht="19.8" customHeight="1" x14ac:dyDescent="0.3">
      <c r="C2241" s="1"/>
      <c r="D2241" s="21" t="s">
        <v>10607</v>
      </c>
      <c r="E2241" s="21" t="s">
        <v>7080</v>
      </c>
      <c r="F2241" s="21" t="s">
        <v>10608</v>
      </c>
      <c r="G2241" s="21" t="s">
        <v>10609</v>
      </c>
      <c r="H2241" s="21" t="s">
        <v>10610</v>
      </c>
    </row>
    <row r="2242" spans="3:8" ht="19.8" customHeight="1" x14ac:dyDescent="0.3">
      <c r="C2242" s="1"/>
      <c r="D2242" s="21" t="s">
        <v>10611</v>
      </c>
      <c r="E2242" s="21" t="s">
        <v>7740</v>
      </c>
      <c r="F2242" s="21" t="s">
        <v>10612</v>
      </c>
      <c r="G2242" s="21" t="s">
        <v>10613</v>
      </c>
      <c r="H2242" s="21" t="s">
        <v>10614</v>
      </c>
    </row>
    <row r="2243" spans="3:8" ht="19.8" customHeight="1" x14ac:dyDescent="0.3">
      <c r="C2243" s="1"/>
      <c r="D2243" s="21" t="s">
        <v>10615</v>
      </c>
      <c r="E2243" s="21" t="s">
        <v>2754</v>
      </c>
      <c r="F2243" s="21" t="s">
        <v>10616</v>
      </c>
      <c r="G2243" s="21" t="s">
        <v>10617</v>
      </c>
      <c r="H2243" s="21" t="s">
        <v>10618</v>
      </c>
    </row>
    <row r="2244" spans="3:8" ht="19.8" customHeight="1" x14ac:dyDescent="0.3">
      <c r="C2244" s="1"/>
      <c r="D2244" s="21" t="s">
        <v>10619</v>
      </c>
      <c r="E2244" s="21" t="s">
        <v>9666</v>
      </c>
      <c r="F2244" s="21" t="s">
        <v>10620</v>
      </c>
      <c r="G2244" s="21" t="s">
        <v>10621</v>
      </c>
      <c r="H2244" s="21" t="s">
        <v>10622</v>
      </c>
    </row>
    <row r="2245" spans="3:8" ht="19.8" customHeight="1" x14ac:dyDescent="0.3">
      <c r="C2245" s="1"/>
      <c r="D2245" s="21" t="s">
        <v>10623</v>
      </c>
      <c r="E2245" s="21" t="s">
        <v>10624</v>
      </c>
      <c r="F2245" s="21" t="s">
        <v>10625</v>
      </c>
      <c r="G2245" s="21" t="s">
        <v>10626</v>
      </c>
      <c r="H2245" s="21" t="s">
        <v>10627</v>
      </c>
    </row>
    <row r="2246" spans="3:8" ht="19.8" customHeight="1" x14ac:dyDescent="0.3">
      <c r="C2246" s="1"/>
      <c r="D2246" s="21" t="s">
        <v>10628</v>
      </c>
      <c r="E2246" s="21" t="s">
        <v>351</v>
      </c>
      <c r="F2246" s="21" t="s">
        <v>10629</v>
      </c>
      <c r="G2246" s="21" t="s">
        <v>10630</v>
      </c>
      <c r="H2246" s="21" t="s">
        <v>10631</v>
      </c>
    </row>
    <row r="2247" spans="3:8" ht="19.8" customHeight="1" x14ac:dyDescent="0.3">
      <c r="C2247" s="1"/>
      <c r="D2247" s="21" t="s">
        <v>10632</v>
      </c>
      <c r="E2247" s="21" t="s">
        <v>10633</v>
      </c>
      <c r="F2247" s="21" t="s">
        <v>10634</v>
      </c>
      <c r="G2247" s="21" t="s">
        <v>10635</v>
      </c>
      <c r="H2247" s="21" t="s">
        <v>10636</v>
      </c>
    </row>
    <row r="2248" spans="3:8" ht="19.8" customHeight="1" x14ac:dyDescent="0.3">
      <c r="C2248" s="1"/>
      <c r="D2248" s="21" t="s">
        <v>10637</v>
      </c>
      <c r="E2248" s="21" t="s">
        <v>4127</v>
      </c>
      <c r="F2248" s="21" t="s">
        <v>10638</v>
      </c>
      <c r="G2248" s="21" t="s">
        <v>10639</v>
      </c>
      <c r="H2248" s="21" t="s">
        <v>10640</v>
      </c>
    </row>
    <row r="2249" spans="3:8" ht="19.8" customHeight="1" x14ac:dyDescent="0.3">
      <c r="C2249" s="1"/>
      <c r="D2249" s="21" t="s">
        <v>10641</v>
      </c>
      <c r="E2249" s="21" t="s">
        <v>10642</v>
      </c>
      <c r="F2249" s="21" t="s">
        <v>10643</v>
      </c>
      <c r="G2249" s="21" t="s">
        <v>10644</v>
      </c>
      <c r="H2249" s="21" t="s">
        <v>10645</v>
      </c>
    </row>
    <row r="2250" spans="3:8" ht="19.8" customHeight="1" x14ac:dyDescent="0.3">
      <c r="C2250" s="1"/>
      <c r="D2250" s="21" t="s">
        <v>10646</v>
      </c>
      <c r="E2250" s="21" t="s">
        <v>10647</v>
      </c>
      <c r="F2250" s="21" t="s">
        <v>10648</v>
      </c>
      <c r="G2250" s="21" t="s">
        <v>10649</v>
      </c>
      <c r="H2250" s="21" t="s">
        <v>10650</v>
      </c>
    </row>
    <row r="2251" spans="3:8" ht="19.8" customHeight="1" x14ac:dyDescent="0.3">
      <c r="C2251" s="1"/>
      <c r="D2251" s="21" t="s">
        <v>10651</v>
      </c>
      <c r="E2251" s="21" t="s">
        <v>2451</v>
      </c>
      <c r="F2251" s="21" t="s">
        <v>10652</v>
      </c>
      <c r="G2251" s="21" t="s">
        <v>10653</v>
      </c>
      <c r="H2251" s="21" t="s">
        <v>10654</v>
      </c>
    </row>
    <row r="2252" spans="3:8" ht="19.8" customHeight="1" x14ac:dyDescent="0.3">
      <c r="C2252" s="1"/>
      <c r="D2252" s="21" t="s">
        <v>10655</v>
      </c>
      <c r="E2252" s="21" t="s">
        <v>5827</v>
      </c>
      <c r="F2252" s="21" t="s">
        <v>10656</v>
      </c>
      <c r="G2252" s="21" t="s">
        <v>10657</v>
      </c>
      <c r="H2252" s="21" t="s">
        <v>10658</v>
      </c>
    </row>
    <row r="2253" spans="3:8" ht="19.8" customHeight="1" x14ac:dyDescent="0.3">
      <c r="C2253" s="1"/>
      <c r="D2253" s="21" t="s">
        <v>10659</v>
      </c>
      <c r="E2253" s="21" t="s">
        <v>10660</v>
      </c>
      <c r="F2253" s="21" t="s">
        <v>10661</v>
      </c>
      <c r="G2253" s="21" t="s">
        <v>10662</v>
      </c>
      <c r="H2253" s="21" t="s">
        <v>10663</v>
      </c>
    </row>
    <row r="2254" spans="3:8" ht="19.8" customHeight="1" x14ac:dyDescent="0.3">
      <c r="C2254" s="1"/>
      <c r="D2254" s="21" t="s">
        <v>10664</v>
      </c>
      <c r="E2254" s="21" t="s">
        <v>7469</v>
      </c>
      <c r="F2254" s="21" t="s">
        <v>10665</v>
      </c>
      <c r="G2254" s="21" t="s">
        <v>10666</v>
      </c>
      <c r="H2254" s="21" t="s">
        <v>10667</v>
      </c>
    </row>
    <row r="2255" spans="3:8" ht="19.8" customHeight="1" x14ac:dyDescent="0.3">
      <c r="C2255" s="1"/>
      <c r="D2255" s="21" t="s">
        <v>10668</v>
      </c>
      <c r="E2255" s="21" t="s">
        <v>1440</v>
      </c>
      <c r="F2255" s="21" t="s">
        <v>10669</v>
      </c>
      <c r="G2255" s="21" t="s">
        <v>10670</v>
      </c>
      <c r="H2255" s="21" t="s">
        <v>10671</v>
      </c>
    </row>
    <row r="2256" spans="3:8" ht="19.8" customHeight="1" x14ac:dyDescent="0.3">
      <c r="C2256" s="1"/>
      <c r="D2256" s="21" t="s">
        <v>10672</v>
      </c>
      <c r="E2256" s="21" t="s">
        <v>10673</v>
      </c>
      <c r="F2256" s="21" t="s">
        <v>10674</v>
      </c>
      <c r="G2256" s="21" t="s">
        <v>10675</v>
      </c>
      <c r="H2256" s="21" t="s">
        <v>10676</v>
      </c>
    </row>
    <row r="2257" spans="3:8" ht="19.8" customHeight="1" x14ac:dyDescent="0.3">
      <c r="C2257" s="1"/>
      <c r="D2257" s="21" t="s">
        <v>10677</v>
      </c>
      <c r="E2257" s="21" t="s">
        <v>1102</v>
      </c>
      <c r="F2257" s="21" t="s">
        <v>10678</v>
      </c>
      <c r="G2257" s="21" t="s">
        <v>10679</v>
      </c>
      <c r="H2257" s="21" t="s">
        <v>10680</v>
      </c>
    </row>
    <row r="2258" spans="3:8" ht="19.8" customHeight="1" x14ac:dyDescent="0.3">
      <c r="C2258" s="1"/>
      <c r="D2258" s="21" t="s">
        <v>10681</v>
      </c>
      <c r="E2258" s="21" t="s">
        <v>8133</v>
      </c>
      <c r="F2258" s="21" t="s">
        <v>10682</v>
      </c>
      <c r="G2258" s="21" t="s">
        <v>10683</v>
      </c>
      <c r="H2258" s="21" t="s">
        <v>10684</v>
      </c>
    </row>
    <row r="2259" spans="3:8" ht="19.8" customHeight="1" x14ac:dyDescent="0.3">
      <c r="C2259" s="1"/>
      <c r="D2259" s="21" t="s">
        <v>10685</v>
      </c>
      <c r="E2259" s="21" t="s">
        <v>10686</v>
      </c>
      <c r="F2259" s="21" t="s">
        <v>10687</v>
      </c>
      <c r="G2259" s="21" t="s">
        <v>10688</v>
      </c>
      <c r="H2259" s="21" t="s">
        <v>10689</v>
      </c>
    </row>
    <row r="2260" spans="3:8" ht="19.8" customHeight="1" x14ac:dyDescent="0.3">
      <c r="C2260" s="1"/>
      <c r="D2260" s="21" t="s">
        <v>10690</v>
      </c>
      <c r="E2260" s="21" t="s">
        <v>10691</v>
      </c>
      <c r="F2260" s="21" t="s">
        <v>10692</v>
      </c>
      <c r="G2260" s="21" t="s">
        <v>10693</v>
      </c>
      <c r="H2260" s="21" t="s">
        <v>10694</v>
      </c>
    </row>
    <row r="2261" spans="3:8" ht="19.8" customHeight="1" x14ac:dyDescent="0.3">
      <c r="C2261" s="1"/>
      <c r="D2261" s="21" t="s">
        <v>10695</v>
      </c>
      <c r="E2261" s="21" t="s">
        <v>4191</v>
      </c>
      <c r="F2261" s="21" t="s">
        <v>10696</v>
      </c>
      <c r="G2261" s="21" t="s">
        <v>10697</v>
      </c>
      <c r="H2261" s="21" t="s">
        <v>10698</v>
      </c>
    </row>
    <row r="2262" spans="3:8" ht="19.8" customHeight="1" x14ac:dyDescent="0.3">
      <c r="C2262" s="1"/>
      <c r="D2262" s="21" t="s">
        <v>10699</v>
      </c>
      <c r="E2262" s="21" t="s">
        <v>10700</v>
      </c>
      <c r="F2262" s="21" t="s">
        <v>10701</v>
      </c>
      <c r="G2262" s="21" t="s">
        <v>10702</v>
      </c>
      <c r="H2262" s="21" t="s">
        <v>10703</v>
      </c>
    </row>
    <row r="2263" spans="3:8" ht="19.8" customHeight="1" x14ac:dyDescent="0.3">
      <c r="C2263" s="1"/>
      <c r="D2263" s="21" t="s">
        <v>10704</v>
      </c>
      <c r="E2263" s="21" t="s">
        <v>10705</v>
      </c>
      <c r="F2263" s="21" t="s">
        <v>10706</v>
      </c>
      <c r="G2263" s="21" t="s">
        <v>10707</v>
      </c>
      <c r="H2263" s="21" t="s">
        <v>10708</v>
      </c>
    </row>
    <row r="2264" spans="3:8" ht="19.8" customHeight="1" x14ac:dyDescent="0.3">
      <c r="C2264" s="1"/>
      <c r="D2264" s="21" t="s">
        <v>10709</v>
      </c>
      <c r="E2264" s="21" t="s">
        <v>10710</v>
      </c>
      <c r="F2264" s="21" t="s">
        <v>10711</v>
      </c>
      <c r="G2264" s="21" t="s">
        <v>10712</v>
      </c>
      <c r="H2264" s="21" t="s">
        <v>10713</v>
      </c>
    </row>
    <row r="2265" spans="3:8" ht="19.8" customHeight="1" x14ac:dyDescent="0.3">
      <c r="C2265" s="1"/>
      <c r="D2265" s="21" t="s">
        <v>10714</v>
      </c>
      <c r="E2265" s="21" t="s">
        <v>10715</v>
      </c>
      <c r="F2265" s="21" t="s">
        <v>10716</v>
      </c>
      <c r="G2265" s="21" t="s">
        <v>10717</v>
      </c>
      <c r="H2265" s="21" t="s">
        <v>10718</v>
      </c>
    </row>
    <row r="2266" spans="3:8" ht="19.8" customHeight="1" x14ac:dyDescent="0.3">
      <c r="C2266" s="1"/>
      <c r="D2266" s="21" t="s">
        <v>10719</v>
      </c>
      <c r="E2266" s="21" t="s">
        <v>10720</v>
      </c>
      <c r="F2266" s="21" t="s">
        <v>10721</v>
      </c>
      <c r="G2266" s="21" t="s">
        <v>10722</v>
      </c>
      <c r="H2266" s="21" t="s">
        <v>10723</v>
      </c>
    </row>
    <row r="2267" spans="3:8" ht="19.8" customHeight="1" x14ac:dyDescent="0.3">
      <c r="C2267" s="1"/>
      <c r="D2267" s="21" t="s">
        <v>10724</v>
      </c>
      <c r="E2267" s="21" t="s">
        <v>10725</v>
      </c>
      <c r="F2267" s="21" t="s">
        <v>10726</v>
      </c>
      <c r="G2267" s="21" t="s">
        <v>10727</v>
      </c>
      <c r="H2267" s="21" t="s">
        <v>10728</v>
      </c>
    </row>
    <row r="2268" spans="3:8" ht="19.8" customHeight="1" x14ac:dyDescent="0.3">
      <c r="C2268" s="1"/>
      <c r="D2268" s="21" t="s">
        <v>10729</v>
      </c>
      <c r="E2268" s="21" t="s">
        <v>10730</v>
      </c>
      <c r="F2268" s="21" t="s">
        <v>10731</v>
      </c>
      <c r="G2268" s="21" t="s">
        <v>10732</v>
      </c>
      <c r="H2268" s="21" t="s">
        <v>10733</v>
      </c>
    </row>
    <row r="2269" spans="3:8" ht="19.8" customHeight="1" x14ac:dyDescent="0.3">
      <c r="C2269" s="1"/>
      <c r="D2269" s="21" t="s">
        <v>10734</v>
      </c>
      <c r="E2269" s="21" t="s">
        <v>1162</v>
      </c>
      <c r="F2269" s="21" t="s">
        <v>10735</v>
      </c>
      <c r="G2269" s="21" t="s">
        <v>10736</v>
      </c>
      <c r="H2269" s="21" t="s">
        <v>10737</v>
      </c>
    </row>
    <row r="2270" spans="3:8" ht="19.8" customHeight="1" x14ac:dyDescent="0.3">
      <c r="C2270" s="1"/>
      <c r="D2270" s="21" t="s">
        <v>10738</v>
      </c>
      <c r="E2270" s="21" t="s">
        <v>10739</v>
      </c>
      <c r="F2270" s="21" t="s">
        <v>10740</v>
      </c>
      <c r="G2270" s="21" t="s">
        <v>10741</v>
      </c>
      <c r="H2270" s="21" t="s">
        <v>10742</v>
      </c>
    </row>
    <row r="2271" spans="3:8" ht="19.8" customHeight="1" x14ac:dyDescent="0.3">
      <c r="C2271" s="1"/>
      <c r="D2271" s="21" t="s">
        <v>10743</v>
      </c>
      <c r="E2271" s="21" t="s">
        <v>6898</v>
      </c>
      <c r="F2271" s="21" t="s">
        <v>10744</v>
      </c>
      <c r="G2271" s="21" t="s">
        <v>10745</v>
      </c>
      <c r="H2271" s="21" t="s">
        <v>10746</v>
      </c>
    </row>
    <row r="2272" spans="3:8" ht="19.8" customHeight="1" x14ac:dyDescent="0.3">
      <c r="C2272" s="1"/>
      <c r="D2272" s="21" t="s">
        <v>10747</v>
      </c>
      <c r="E2272" s="21" t="s">
        <v>10748</v>
      </c>
      <c r="F2272" s="21" t="s">
        <v>10749</v>
      </c>
      <c r="G2272" s="21" t="s">
        <v>10750</v>
      </c>
      <c r="H2272" s="21" t="s">
        <v>10751</v>
      </c>
    </row>
    <row r="2273" spans="3:8" ht="19.8" customHeight="1" x14ac:dyDescent="0.3">
      <c r="C2273" s="1"/>
      <c r="D2273" s="21" t="s">
        <v>10752</v>
      </c>
      <c r="E2273" s="21" t="s">
        <v>5255</v>
      </c>
      <c r="F2273" s="21" t="s">
        <v>10753</v>
      </c>
      <c r="G2273" s="21" t="s">
        <v>10754</v>
      </c>
      <c r="H2273" s="21" t="s">
        <v>10755</v>
      </c>
    </row>
    <row r="2274" spans="3:8" ht="19.8" customHeight="1" x14ac:dyDescent="0.3">
      <c r="C2274" s="1"/>
      <c r="D2274" s="21" t="s">
        <v>10756</v>
      </c>
      <c r="E2274" s="21" t="s">
        <v>10757</v>
      </c>
      <c r="F2274" s="21" t="s">
        <v>10758</v>
      </c>
      <c r="G2274" s="21" t="s">
        <v>10759</v>
      </c>
      <c r="H2274" s="21" t="s">
        <v>10760</v>
      </c>
    </row>
    <row r="2275" spans="3:8" ht="19.8" customHeight="1" x14ac:dyDescent="0.3">
      <c r="C2275" s="1"/>
      <c r="D2275" s="21" t="s">
        <v>10761</v>
      </c>
      <c r="E2275" s="21" t="s">
        <v>10762</v>
      </c>
      <c r="F2275" s="21" t="s">
        <v>10763</v>
      </c>
      <c r="G2275" s="21" t="s">
        <v>10764</v>
      </c>
      <c r="H2275" s="21" t="s">
        <v>10765</v>
      </c>
    </row>
    <row r="2276" spans="3:8" ht="19.8" customHeight="1" x14ac:dyDescent="0.3">
      <c r="C2276" s="1"/>
      <c r="D2276" s="21" t="s">
        <v>10766</v>
      </c>
      <c r="E2276" s="21" t="s">
        <v>10767</v>
      </c>
      <c r="F2276" s="21" t="s">
        <v>10768</v>
      </c>
      <c r="G2276" s="21" t="s">
        <v>10769</v>
      </c>
      <c r="H2276" s="21" t="s">
        <v>10770</v>
      </c>
    </row>
    <row r="2277" spans="3:8" ht="19.8" customHeight="1" x14ac:dyDescent="0.3">
      <c r="C2277" s="1"/>
      <c r="D2277" s="21" t="s">
        <v>10771</v>
      </c>
      <c r="E2277" s="21" t="s">
        <v>4607</v>
      </c>
      <c r="F2277" s="21" t="s">
        <v>10772</v>
      </c>
      <c r="G2277" s="21" t="s">
        <v>10773</v>
      </c>
      <c r="H2277" s="21" t="s">
        <v>10774</v>
      </c>
    </row>
    <row r="2278" spans="3:8" ht="19.8" customHeight="1" x14ac:dyDescent="0.3">
      <c r="C2278" s="1"/>
      <c r="D2278" s="21" t="s">
        <v>10775</v>
      </c>
      <c r="E2278" s="21" t="s">
        <v>10776</v>
      </c>
      <c r="F2278" s="21" t="s">
        <v>10777</v>
      </c>
      <c r="G2278" s="21" t="s">
        <v>10778</v>
      </c>
      <c r="H2278" s="21" t="s">
        <v>10779</v>
      </c>
    </row>
    <row r="2279" spans="3:8" ht="19.8" customHeight="1" x14ac:dyDescent="0.3">
      <c r="C2279" s="1"/>
      <c r="D2279" s="21" t="s">
        <v>10780</v>
      </c>
      <c r="E2279" s="21" t="s">
        <v>10781</v>
      </c>
      <c r="F2279" s="21" t="s">
        <v>10782</v>
      </c>
      <c r="G2279" s="21" t="s">
        <v>10783</v>
      </c>
      <c r="H2279" s="21" t="s">
        <v>10784</v>
      </c>
    </row>
    <row r="2280" spans="3:8" ht="19.8" customHeight="1" x14ac:dyDescent="0.3">
      <c r="C2280" s="1"/>
      <c r="D2280" s="21" t="s">
        <v>10785</v>
      </c>
      <c r="E2280" s="21" t="s">
        <v>6939</v>
      </c>
      <c r="F2280" s="21" t="s">
        <v>10786</v>
      </c>
      <c r="G2280" s="21" t="s">
        <v>10787</v>
      </c>
      <c r="H2280" s="21" t="s">
        <v>10788</v>
      </c>
    </row>
    <row r="2281" spans="3:8" ht="19.8" customHeight="1" x14ac:dyDescent="0.3">
      <c r="C2281" s="1"/>
      <c r="D2281" s="21" t="s">
        <v>10789</v>
      </c>
      <c r="E2281" s="21" t="s">
        <v>1221</v>
      </c>
      <c r="F2281" s="21" t="s">
        <v>10790</v>
      </c>
      <c r="G2281" s="21" t="s">
        <v>10791</v>
      </c>
      <c r="H2281" s="21" t="s">
        <v>10792</v>
      </c>
    </row>
    <row r="2282" spans="3:8" ht="19.8" customHeight="1" x14ac:dyDescent="0.3">
      <c r="C2282" s="1"/>
      <c r="D2282" s="21" t="s">
        <v>10793</v>
      </c>
      <c r="E2282" s="21" t="s">
        <v>10794</v>
      </c>
      <c r="F2282" s="21" t="s">
        <v>10795</v>
      </c>
      <c r="G2282" s="21" t="s">
        <v>10796</v>
      </c>
      <c r="H2282" s="21" t="s">
        <v>10797</v>
      </c>
    </row>
    <row r="2283" spans="3:8" ht="19.8" customHeight="1" x14ac:dyDescent="0.3">
      <c r="C2283" s="1"/>
      <c r="D2283" s="21" t="s">
        <v>10798</v>
      </c>
      <c r="E2283" s="21" t="s">
        <v>7931</v>
      </c>
      <c r="F2283" s="21" t="s">
        <v>10799</v>
      </c>
      <c r="G2283" s="21" t="s">
        <v>10800</v>
      </c>
      <c r="H2283" s="21" t="s">
        <v>10801</v>
      </c>
    </row>
    <row r="2284" spans="3:8" ht="19.8" customHeight="1" x14ac:dyDescent="0.3">
      <c r="C2284" s="1"/>
      <c r="D2284" s="21" t="s">
        <v>10802</v>
      </c>
      <c r="E2284" s="21" t="s">
        <v>3627</v>
      </c>
      <c r="F2284" s="21" t="s">
        <v>10803</v>
      </c>
      <c r="G2284" s="21" t="s">
        <v>10804</v>
      </c>
      <c r="H2284" s="21" t="s">
        <v>10805</v>
      </c>
    </row>
    <row r="2285" spans="3:8" ht="19.8" customHeight="1" x14ac:dyDescent="0.3">
      <c r="C2285" s="1"/>
      <c r="D2285" s="21" t="s">
        <v>10806</v>
      </c>
      <c r="E2285" s="21" t="s">
        <v>10807</v>
      </c>
      <c r="F2285" s="21" t="s">
        <v>10808</v>
      </c>
      <c r="G2285" s="21" t="s">
        <v>10809</v>
      </c>
      <c r="H2285" s="21" t="s">
        <v>10810</v>
      </c>
    </row>
    <row r="2286" spans="3:8" ht="19.8" customHeight="1" x14ac:dyDescent="0.3">
      <c r="C2286" s="1"/>
      <c r="D2286" s="21" t="s">
        <v>10811</v>
      </c>
      <c r="E2286" s="21" t="s">
        <v>10812</v>
      </c>
      <c r="F2286" s="21" t="s">
        <v>10813</v>
      </c>
      <c r="G2286" s="21" t="s">
        <v>10814</v>
      </c>
      <c r="H2286" s="21" t="s">
        <v>10815</v>
      </c>
    </row>
    <row r="2287" spans="3:8" ht="19.8" customHeight="1" x14ac:dyDescent="0.3">
      <c r="C2287" s="1"/>
      <c r="D2287" s="21" t="s">
        <v>10816</v>
      </c>
      <c r="E2287" s="21" t="s">
        <v>10817</v>
      </c>
      <c r="F2287" s="21" t="s">
        <v>10818</v>
      </c>
      <c r="G2287" s="21" t="s">
        <v>10819</v>
      </c>
      <c r="H2287" s="21" t="s">
        <v>10820</v>
      </c>
    </row>
    <row r="2288" spans="3:8" ht="19.8" customHeight="1" x14ac:dyDescent="0.3">
      <c r="C2288" s="1"/>
      <c r="D2288" s="21" t="s">
        <v>10821</v>
      </c>
      <c r="E2288" s="21" t="s">
        <v>10822</v>
      </c>
      <c r="F2288" s="21" t="s">
        <v>10823</v>
      </c>
      <c r="G2288" s="21" t="s">
        <v>10824</v>
      </c>
      <c r="H2288" s="21" t="s">
        <v>10825</v>
      </c>
    </row>
    <row r="2289" spans="3:8" ht="19.8" customHeight="1" x14ac:dyDescent="0.3">
      <c r="C2289" s="1"/>
      <c r="D2289" s="21" t="s">
        <v>10826</v>
      </c>
      <c r="E2289" s="21" t="s">
        <v>10827</v>
      </c>
      <c r="F2289" s="21" t="s">
        <v>10828</v>
      </c>
      <c r="G2289" s="21" t="s">
        <v>10829</v>
      </c>
      <c r="H2289" s="21" t="s">
        <v>10830</v>
      </c>
    </row>
    <row r="2290" spans="3:8" ht="19.8" customHeight="1" x14ac:dyDescent="0.3">
      <c r="C2290" s="1"/>
      <c r="D2290" s="21" t="s">
        <v>10831</v>
      </c>
      <c r="E2290" s="21" t="s">
        <v>10832</v>
      </c>
      <c r="F2290" s="21" t="s">
        <v>10833</v>
      </c>
      <c r="G2290" s="21" t="s">
        <v>10834</v>
      </c>
      <c r="H2290" s="21" t="s">
        <v>10835</v>
      </c>
    </row>
    <row r="2291" spans="3:8" ht="19.8" customHeight="1" x14ac:dyDescent="0.3">
      <c r="C2291" s="1"/>
      <c r="D2291" s="21" t="s">
        <v>10836</v>
      </c>
      <c r="E2291" s="21" t="s">
        <v>10837</v>
      </c>
      <c r="F2291" s="21" t="s">
        <v>10838</v>
      </c>
      <c r="G2291" s="21" t="s">
        <v>10839</v>
      </c>
      <c r="H2291" s="21" t="s">
        <v>10840</v>
      </c>
    </row>
    <row r="2292" spans="3:8" ht="19.8" customHeight="1" x14ac:dyDescent="0.3">
      <c r="C2292" s="1"/>
      <c r="D2292" s="21" t="s">
        <v>10841</v>
      </c>
      <c r="E2292" s="21" t="s">
        <v>10200</v>
      </c>
      <c r="F2292" s="21" t="s">
        <v>10842</v>
      </c>
      <c r="G2292" s="21" t="s">
        <v>10843</v>
      </c>
      <c r="H2292" s="21" t="s">
        <v>10844</v>
      </c>
    </row>
    <row r="2293" spans="3:8" ht="19.8" customHeight="1" x14ac:dyDescent="0.3">
      <c r="C2293" s="1"/>
      <c r="D2293" s="21" t="s">
        <v>10845</v>
      </c>
      <c r="E2293" s="21" t="s">
        <v>10846</v>
      </c>
      <c r="F2293" s="21" t="s">
        <v>10847</v>
      </c>
      <c r="G2293" s="21" t="s">
        <v>10848</v>
      </c>
      <c r="H2293" s="21" t="s">
        <v>10849</v>
      </c>
    </row>
    <row r="2294" spans="3:8" ht="19.8" customHeight="1" x14ac:dyDescent="0.3">
      <c r="C2294" s="1"/>
      <c r="D2294" s="21" t="s">
        <v>10850</v>
      </c>
      <c r="E2294" s="21" t="s">
        <v>10851</v>
      </c>
      <c r="F2294" s="21" t="s">
        <v>10852</v>
      </c>
      <c r="G2294" s="21" t="s">
        <v>10853</v>
      </c>
      <c r="H2294" s="21" t="s">
        <v>10854</v>
      </c>
    </row>
    <row r="2295" spans="3:8" ht="19.8" customHeight="1" x14ac:dyDescent="0.3">
      <c r="C2295" s="1"/>
      <c r="D2295" s="21" t="s">
        <v>10855</v>
      </c>
      <c r="E2295" s="21" t="s">
        <v>8302</v>
      </c>
      <c r="F2295" s="21" t="s">
        <v>10856</v>
      </c>
      <c r="G2295" s="21" t="s">
        <v>10857</v>
      </c>
      <c r="H2295" s="21" t="s">
        <v>10858</v>
      </c>
    </row>
    <row r="2296" spans="3:8" ht="19.8" customHeight="1" x14ac:dyDescent="0.3">
      <c r="C2296" s="1"/>
      <c r="D2296" s="21" t="s">
        <v>10859</v>
      </c>
      <c r="E2296" s="21" t="s">
        <v>8949</v>
      </c>
      <c r="F2296" s="21" t="s">
        <v>10860</v>
      </c>
      <c r="G2296" s="21" t="s">
        <v>10861</v>
      </c>
      <c r="H2296" s="21" t="s">
        <v>10862</v>
      </c>
    </row>
    <row r="2297" spans="3:8" ht="19.8" customHeight="1" x14ac:dyDescent="0.3">
      <c r="C2297" s="1"/>
      <c r="D2297" s="21" t="s">
        <v>10863</v>
      </c>
      <c r="E2297" s="21" t="s">
        <v>605</v>
      </c>
      <c r="F2297" s="21" t="s">
        <v>10864</v>
      </c>
      <c r="G2297" s="21" t="s">
        <v>10865</v>
      </c>
      <c r="H2297" s="21" t="s">
        <v>10866</v>
      </c>
    </row>
    <row r="2298" spans="3:8" ht="19.8" customHeight="1" x14ac:dyDescent="0.3">
      <c r="C2298" s="1"/>
      <c r="D2298" s="21" t="s">
        <v>10867</v>
      </c>
      <c r="E2298" s="21" t="s">
        <v>10868</v>
      </c>
      <c r="F2298" s="21" t="s">
        <v>10869</v>
      </c>
      <c r="G2298" s="21" t="s">
        <v>10870</v>
      </c>
      <c r="H2298" s="21" t="s">
        <v>10871</v>
      </c>
    </row>
    <row r="2299" spans="3:8" ht="19.8" customHeight="1" x14ac:dyDescent="0.3">
      <c r="C2299" s="1"/>
      <c r="D2299" s="21" t="s">
        <v>10872</v>
      </c>
      <c r="E2299" s="21" t="s">
        <v>10873</v>
      </c>
      <c r="F2299" s="21" t="s">
        <v>10874</v>
      </c>
      <c r="G2299" s="21" t="s">
        <v>10875</v>
      </c>
      <c r="H2299" s="21" t="s">
        <v>10876</v>
      </c>
    </row>
    <row r="2300" spans="3:8" ht="19.8" customHeight="1" x14ac:dyDescent="0.3">
      <c r="C2300" s="1"/>
      <c r="D2300" s="21" t="s">
        <v>10877</v>
      </c>
      <c r="E2300" s="21" t="s">
        <v>10878</v>
      </c>
      <c r="F2300" s="21" t="s">
        <v>10879</v>
      </c>
      <c r="G2300" s="21" t="s">
        <v>10880</v>
      </c>
      <c r="H2300" s="21" t="s">
        <v>10881</v>
      </c>
    </row>
    <row r="2301" spans="3:8" ht="19.8" customHeight="1" x14ac:dyDescent="0.3">
      <c r="C2301" s="1"/>
      <c r="D2301" s="21" t="s">
        <v>10882</v>
      </c>
      <c r="E2301" s="21" t="s">
        <v>8011</v>
      </c>
      <c r="F2301" s="21" t="s">
        <v>10883</v>
      </c>
      <c r="G2301" s="21" t="s">
        <v>10884</v>
      </c>
      <c r="H2301" s="21" t="s">
        <v>10885</v>
      </c>
    </row>
    <row r="2302" spans="3:8" ht="19.8" customHeight="1" x14ac:dyDescent="0.3">
      <c r="C2302" s="1"/>
      <c r="D2302" s="21" t="s">
        <v>10886</v>
      </c>
      <c r="E2302" s="21" t="s">
        <v>10887</v>
      </c>
      <c r="F2302" s="21" t="s">
        <v>10888</v>
      </c>
      <c r="G2302" s="21" t="s">
        <v>10889</v>
      </c>
      <c r="H2302" s="21" t="s">
        <v>10890</v>
      </c>
    </row>
    <row r="2303" spans="3:8" ht="19.8" customHeight="1" x14ac:dyDescent="0.3">
      <c r="C2303" s="1"/>
      <c r="D2303" s="21" t="s">
        <v>10891</v>
      </c>
      <c r="E2303" s="21" t="s">
        <v>10892</v>
      </c>
      <c r="F2303" s="21" t="s">
        <v>10893</v>
      </c>
      <c r="G2303" s="21" t="s">
        <v>10894</v>
      </c>
      <c r="H2303" s="21" t="s">
        <v>10895</v>
      </c>
    </row>
    <row r="2304" spans="3:8" ht="19.8" customHeight="1" x14ac:dyDescent="0.3">
      <c r="C2304" s="1"/>
      <c r="D2304" s="21" t="s">
        <v>10896</v>
      </c>
      <c r="E2304" s="21" t="s">
        <v>10897</v>
      </c>
      <c r="F2304" s="21" t="s">
        <v>10898</v>
      </c>
      <c r="G2304" s="21" t="s">
        <v>10899</v>
      </c>
      <c r="H2304" s="21" t="s">
        <v>10900</v>
      </c>
    </row>
    <row r="2305" spans="3:8" ht="19.8" customHeight="1" x14ac:dyDescent="0.3">
      <c r="C2305" s="1"/>
      <c r="D2305" s="21" t="s">
        <v>10901</v>
      </c>
      <c r="E2305" s="21" t="s">
        <v>10902</v>
      </c>
      <c r="F2305" s="21" t="s">
        <v>10903</v>
      </c>
      <c r="G2305" s="21" t="s">
        <v>10904</v>
      </c>
      <c r="H2305" s="21" t="s">
        <v>10905</v>
      </c>
    </row>
    <row r="2306" spans="3:8" ht="19.8" customHeight="1" x14ac:dyDescent="0.3">
      <c r="C2306" s="1"/>
      <c r="D2306" s="21" t="s">
        <v>10906</v>
      </c>
      <c r="E2306" s="21" t="s">
        <v>10907</v>
      </c>
      <c r="F2306" s="21" t="s">
        <v>10908</v>
      </c>
      <c r="G2306" s="21" t="s">
        <v>10909</v>
      </c>
      <c r="H2306" s="21" t="s">
        <v>10910</v>
      </c>
    </row>
    <row r="2307" spans="3:8" ht="19.8" customHeight="1" x14ac:dyDescent="0.3">
      <c r="C2307" s="1"/>
      <c r="D2307" s="21" t="s">
        <v>10911</v>
      </c>
      <c r="E2307" s="21" t="s">
        <v>1350</v>
      </c>
      <c r="F2307" s="21" t="s">
        <v>10912</v>
      </c>
      <c r="G2307" s="21" t="s">
        <v>10913</v>
      </c>
      <c r="H2307" s="21" t="s">
        <v>10914</v>
      </c>
    </row>
    <row r="2308" spans="3:8" ht="19.8" customHeight="1" x14ac:dyDescent="0.3">
      <c r="C2308" s="1"/>
      <c r="D2308" s="21" t="s">
        <v>10915</v>
      </c>
      <c r="E2308" s="21" t="s">
        <v>3409</v>
      </c>
      <c r="F2308" s="21" t="s">
        <v>10916</v>
      </c>
      <c r="G2308" s="21" t="s">
        <v>10917</v>
      </c>
      <c r="H2308" s="21" t="s">
        <v>10918</v>
      </c>
    </row>
    <row r="2309" spans="3:8" ht="19.8" customHeight="1" x14ac:dyDescent="0.3">
      <c r="C2309" s="1"/>
      <c r="D2309" s="21" t="s">
        <v>10919</v>
      </c>
      <c r="E2309" s="21" t="s">
        <v>665</v>
      </c>
      <c r="F2309" s="21" t="s">
        <v>10920</v>
      </c>
      <c r="G2309" s="21" t="s">
        <v>10921</v>
      </c>
      <c r="H2309" s="21" t="s">
        <v>10922</v>
      </c>
    </row>
    <row r="2310" spans="3:8" ht="19.8" customHeight="1" x14ac:dyDescent="0.3">
      <c r="C2310" s="1"/>
      <c r="D2310" s="21" t="s">
        <v>10923</v>
      </c>
      <c r="E2310" s="21" t="s">
        <v>5100</v>
      </c>
      <c r="F2310" s="21" t="s">
        <v>10924</v>
      </c>
      <c r="G2310" s="21" t="s">
        <v>10925</v>
      </c>
      <c r="H2310" s="21" t="s">
        <v>10926</v>
      </c>
    </row>
    <row r="2311" spans="3:8" ht="19.8" customHeight="1" x14ac:dyDescent="0.3">
      <c r="C2311" s="1"/>
      <c r="D2311" s="21" t="s">
        <v>10927</v>
      </c>
      <c r="E2311" s="21" t="s">
        <v>7080</v>
      </c>
      <c r="F2311" s="21" t="s">
        <v>10928</v>
      </c>
      <c r="G2311" s="21" t="s">
        <v>10929</v>
      </c>
      <c r="H2311" s="21" t="s">
        <v>10930</v>
      </c>
    </row>
    <row r="2312" spans="3:8" ht="19.8" customHeight="1" x14ac:dyDescent="0.3">
      <c r="C2312" s="1"/>
      <c r="D2312" s="21" t="s">
        <v>10931</v>
      </c>
      <c r="E2312" s="21" t="s">
        <v>10932</v>
      </c>
      <c r="F2312" s="21" t="s">
        <v>10933</v>
      </c>
      <c r="G2312" s="21" t="s">
        <v>10934</v>
      </c>
      <c r="H2312" s="21" t="s">
        <v>10935</v>
      </c>
    </row>
    <row r="2313" spans="3:8" ht="19.8" customHeight="1" x14ac:dyDescent="0.3">
      <c r="C2313" s="1"/>
      <c r="D2313" s="21" t="s">
        <v>10936</v>
      </c>
      <c r="E2313" s="21" t="s">
        <v>10937</v>
      </c>
      <c r="F2313" s="21" t="s">
        <v>10938</v>
      </c>
      <c r="G2313" s="21" t="s">
        <v>10939</v>
      </c>
      <c r="H2313" s="21" t="s">
        <v>10940</v>
      </c>
    </row>
    <row r="2314" spans="3:8" ht="19.8" customHeight="1" x14ac:dyDescent="0.3">
      <c r="C2314" s="1"/>
      <c r="D2314" s="21" t="s">
        <v>10941</v>
      </c>
      <c r="E2314" s="21" t="s">
        <v>1037</v>
      </c>
      <c r="F2314" s="21" t="s">
        <v>10942</v>
      </c>
      <c r="G2314" s="21" t="s">
        <v>10943</v>
      </c>
      <c r="H2314" s="21" t="s">
        <v>10944</v>
      </c>
    </row>
    <row r="2315" spans="3:8" ht="19.8" customHeight="1" x14ac:dyDescent="0.3">
      <c r="C2315" s="1"/>
      <c r="D2315" s="21" t="s">
        <v>10945</v>
      </c>
      <c r="E2315" s="21" t="s">
        <v>10946</v>
      </c>
      <c r="F2315" s="21" t="s">
        <v>10947</v>
      </c>
      <c r="G2315" s="21" t="s">
        <v>10948</v>
      </c>
      <c r="H2315" s="21" t="s">
        <v>10949</v>
      </c>
    </row>
    <row r="2316" spans="3:8" ht="19.8" customHeight="1" x14ac:dyDescent="0.3">
      <c r="C2316" s="1"/>
      <c r="D2316" s="21" t="s">
        <v>10950</v>
      </c>
      <c r="E2316" s="21" t="s">
        <v>10951</v>
      </c>
      <c r="F2316" s="21" t="s">
        <v>10952</v>
      </c>
      <c r="G2316" s="21" t="s">
        <v>10953</v>
      </c>
      <c r="H2316" s="21" t="s">
        <v>10954</v>
      </c>
    </row>
    <row r="2317" spans="3:8" ht="19.8" customHeight="1" x14ac:dyDescent="0.3">
      <c r="C2317" s="1"/>
      <c r="D2317" s="21" t="s">
        <v>10955</v>
      </c>
      <c r="E2317" s="21" t="s">
        <v>10956</v>
      </c>
      <c r="F2317" s="21" t="s">
        <v>10957</v>
      </c>
      <c r="G2317" s="21" t="s">
        <v>10958</v>
      </c>
      <c r="H2317" s="21" t="s">
        <v>10959</v>
      </c>
    </row>
    <row r="2318" spans="3:8" ht="19.8" customHeight="1" x14ac:dyDescent="0.3">
      <c r="C2318" s="1"/>
      <c r="D2318" s="21" t="s">
        <v>10960</v>
      </c>
      <c r="E2318" s="21" t="s">
        <v>10961</v>
      </c>
      <c r="F2318" s="21" t="s">
        <v>10962</v>
      </c>
      <c r="G2318" s="21" t="s">
        <v>10963</v>
      </c>
      <c r="H2318" s="21" t="s">
        <v>10964</v>
      </c>
    </row>
    <row r="2319" spans="3:8" ht="19.8" customHeight="1" x14ac:dyDescent="0.3">
      <c r="C2319" s="1"/>
      <c r="D2319" s="21" t="s">
        <v>10965</v>
      </c>
      <c r="E2319" s="21" t="s">
        <v>10966</v>
      </c>
      <c r="F2319" s="21" t="s">
        <v>10967</v>
      </c>
      <c r="G2319" s="21" t="s">
        <v>10968</v>
      </c>
      <c r="H2319" s="21" t="s">
        <v>10969</v>
      </c>
    </row>
    <row r="2320" spans="3:8" ht="19.8" customHeight="1" x14ac:dyDescent="0.3">
      <c r="C2320" s="1"/>
      <c r="D2320" s="21" t="s">
        <v>10970</v>
      </c>
      <c r="E2320" s="21" t="s">
        <v>10971</v>
      </c>
      <c r="F2320" s="21" t="s">
        <v>10972</v>
      </c>
      <c r="G2320" s="21" t="s">
        <v>10973</v>
      </c>
      <c r="H2320" s="21" t="s">
        <v>10974</v>
      </c>
    </row>
    <row r="2321" spans="3:8" ht="19.8" customHeight="1" x14ac:dyDescent="0.3">
      <c r="C2321" s="1"/>
      <c r="D2321" s="21" t="s">
        <v>10975</v>
      </c>
      <c r="E2321" s="21" t="s">
        <v>1420</v>
      </c>
      <c r="F2321" s="21" t="s">
        <v>10976</v>
      </c>
      <c r="G2321" s="21" t="s">
        <v>10977</v>
      </c>
      <c r="H2321" s="21" t="s">
        <v>10978</v>
      </c>
    </row>
    <row r="2322" spans="3:8" ht="19.8" customHeight="1" x14ac:dyDescent="0.3">
      <c r="C2322" s="1"/>
      <c r="D2322" s="21" t="s">
        <v>10979</v>
      </c>
      <c r="E2322" s="21" t="s">
        <v>10980</v>
      </c>
      <c r="F2322" s="21" t="s">
        <v>10981</v>
      </c>
      <c r="G2322" s="21" t="s">
        <v>10982</v>
      </c>
      <c r="H2322" s="21" t="s">
        <v>10983</v>
      </c>
    </row>
    <row r="2323" spans="3:8" ht="19.8" customHeight="1" x14ac:dyDescent="0.3">
      <c r="C2323" s="1"/>
      <c r="D2323" s="21" t="s">
        <v>10984</v>
      </c>
      <c r="E2323" s="21" t="s">
        <v>10985</v>
      </c>
      <c r="F2323" s="21" t="s">
        <v>10986</v>
      </c>
      <c r="G2323" s="21" t="s">
        <v>10987</v>
      </c>
      <c r="H2323" s="21" t="s">
        <v>10988</v>
      </c>
    </row>
    <row r="2324" spans="3:8" ht="19.8" customHeight="1" x14ac:dyDescent="0.3">
      <c r="C2324" s="1"/>
      <c r="D2324" s="21" t="s">
        <v>10989</v>
      </c>
      <c r="E2324" s="21" t="s">
        <v>10990</v>
      </c>
      <c r="F2324" s="21" t="s">
        <v>10991</v>
      </c>
      <c r="G2324" s="21" t="s">
        <v>10992</v>
      </c>
      <c r="H2324" s="21" t="s">
        <v>10993</v>
      </c>
    </row>
    <row r="2325" spans="3:8" ht="19.8" customHeight="1" x14ac:dyDescent="0.3">
      <c r="C2325" s="1"/>
      <c r="D2325" s="21" t="s">
        <v>10994</v>
      </c>
      <c r="E2325" s="21" t="s">
        <v>46</v>
      </c>
      <c r="F2325" s="21" t="s">
        <v>10995</v>
      </c>
      <c r="G2325" s="21" t="s">
        <v>10996</v>
      </c>
      <c r="H2325" s="21" t="s">
        <v>10997</v>
      </c>
    </row>
    <row r="2326" spans="3:8" ht="19.8" customHeight="1" x14ac:dyDescent="0.3">
      <c r="C2326" s="1"/>
      <c r="D2326" s="21" t="s">
        <v>10998</v>
      </c>
      <c r="E2326" s="21" t="s">
        <v>10358</v>
      </c>
      <c r="F2326" s="21" t="s">
        <v>10999</v>
      </c>
      <c r="G2326" s="21" t="s">
        <v>11000</v>
      </c>
      <c r="H2326" s="21" t="s">
        <v>11001</v>
      </c>
    </row>
    <row r="2327" spans="3:8" ht="19.8" customHeight="1" x14ac:dyDescent="0.3">
      <c r="C2327" s="1"/>
      <c r="D2327" s="21" t="s">
        <v>11002</v>
      </c>
      <c r="E2327" s="21" t="s">
        <v>11003</v>
      </c>
      <c r="F2327" s="21" t="s">
        <v>11004</v>
      </c>
      <c r="G2327" s="21" t="s">
        <v>11005</v>
      </c>
      <c r="H2327" s="21" t="s">
        <v>11006</v>
      </c>
    </row>
    <row r="2328" spans="3:8" ht="19.8" customHeight="1" x14ac:dyDescent="0.3">
      <c r="C2328" s="1"/>
      <c r="D2328" s="21" t="s">
        <v>11007</v>
      </c>
      <c r="E2328" s="21" t="s">
        <v>1107</v>
      </c>
      <c r="F2328" s="21" t="s">
        <v>11008</v>
      </c>
      <c r="G2328" s="21" t="s">
        <v>11009</v>
      </c>
      <c r="H2328" s="21" t="s">
        <v>11010</v>
      </c>
    </row>
    <row r="2329" spans="3:8" ht="19.8" customHeight="1" x14ac:dyDescent="0.3">
      <c r="C2329" s="1"/>
      <c r="D2329" s="21" t="s">
        <v>11011</v>
      </c>
      <c r="E2329" s="21" t="s">
        <v>3844</v>
      </c>
      <c r="F2329" s="21" t="s">
        <v>11012</v>
      </c>
      <c r="G2329" s="21" t="s">
        <v>11013</v>
      </c>
      <c r="H2329" s="21" t="s">
        <v>11014</v>
      </c>
    </row>
    <row r="2330" spans="3:8" ht="19.8" customHeight="1" x14ac:dyDescent="0.3">
      <c r="C2330" s="1"/>
      <c r="D2330" s="21" t="s">
        <v>11015</v>
      </c>
      <c r="E2330" s="21" t="s">
        <v>7498</v>
      </c>
      <c r="F2330" s="21" t="s">
        <v>11016</v>
      </c>
      <c r="G2330" s="21" t="s">
        <v>11017</v>
      </c>
      <c r="H2330" s="21" t="s">
        <v>11018</v>
      </c>
    </row>
    <row r="2331" spans="3:8" ht="19.8" customHeight="1" x14ac:dyDescent="0.3">
      <c r="C2331" s="1"/>
      <c r="D2331" s="21" t="s">
        <v>11019</v>
      </c>
      <c r="E2331" s="21" t="s">
        <v>11020</v>
      </c>
      <c r="F2331" s="21" t="s">
        <v>11021</v>
      </c>
      <c r="G2331" s="21" t="s">
        <v>11022</v>
      </c>
      <c r="H2331" s="21" t="s">
        <v>11023</v>
      </c>
    </row>
    <row r="2332" spans="3:8" ht="19.8" customHeight="1" x14ac:dyDescent="0.3">
      <c r="C2332" s="1"/>
      <c r="D2332" s="21" t="s">
        <v>11024</v>
      </c>
      <c r="E2332" s="21" t="s">
        <v>11025</v>
      </c>
      <c r="F2332" s="21" t="s">
        <v>11026</v>
      </c>
      <c r="G2332" s="21" t="s">
        <v>11027</v>
      </c>
      <c r="H2332" s="21" t="s">
        <v>11028</v>
      </c>
    </row>
    <row r="2333" spans="3:8" ht="19.8" customHeight="1" x14ac:dyDescent="0.3">
      <c r="C2333" s="1"/>
      <c r="D2333" s="21" t="s">
        <v>11029</v>
      </c>
      <c r="E2333" s="21" t="s">
        <v>11030</v>
      </c>
      <c r="F2333" s="21" t="s">
        <v>11031</v>
      </c>
      <c r="G2333" s="21" t="s">
        <v>11032</v>
      </c>
      <c r="H2333" s="21" t="s">
        <v>11033</v>
      </c>
    </row>
    <row r="2334" spans="3:8" ht="19.8" customHeight="1" x14ac:dyDescent="0.3">
      <c r="C2334" s="1"/>
      <c r="D2334" s="21" t="s">
        <v>11034</v>
      </c>
      <c r="E2334" s="21" t="s">
        <v>4206</v>
      </c>
      <c r="F2334" s="21" t="s">
        <v>11035</v>
      </c>
      <c r="G2334" s="21" t="s">
        <v>11036</v>
      </c>
      <c r="H2334" s="21" t="s">
        <v>11037</v>
      </c>
    </row>
    <row r="2335" spans="3:8" ht="19.8" customHeight="1" x14ac:dyDescent="0.3">
      <c r="C2335" s="1"/>
      <c r="D2335" s="21" t="s">
        <v>11038</v>
      </c>
      <c r="E2335" s="21" t="s">
        <v>1490</v>
      </c>
      <c r="F2335" s="21" t="s">
        <v>11039</v>
      </c>
      <c r="G2335" s="21" t="s">
        <v>11040</v>
      </c>
      <c r="H2335" s="21" t="s">
        <v>11041</v>
      </c>
    </row>
    <row r="2336" spans="3:8" ht="19.8" customHeight="1" x14ac:dyDescent="0.3">
      <c r="C2336" s="1"/>
      <c r="D2336" s="21" t="s">
        <v>11042</v>
      </c>
      <c r="E2336" s="21" t="s">
        <v>1836</v>
      </c>
      <c r="F2336" s="21" t="s">
        <v>11043</v>
      </c>
      <c r="G2336" s="21" t="s">
        <v>11044</v>
      </c>
      <c r="H2336" s="21" t="s">
        <v>11045</v>
      </c>
    </row>
    <row r="2337" spans="3:8" ht="19.8" customHeight="1" x14ac:dyDescent="0.3">
      <c r="C2337" s="1"/>
      <c r="D2337" s="21" t="s">
        <v>11046</v>
      </c>
      <c r="E2337" s="21" t="s">
        <v>11047</v>
      </c>
      <c r="F2337" s="21" t="s">
        <v>11048</v>
      </c>
      <c r="G2337" s="21" t="s">
        <v>11049</v>
      </c>
      <c r="H2337" s="21" t="s">
        <v>11050</v>
      </c>
    </row>
    <row r="2338" spans="3:8" ht="19.8" customHeight="1" x14ac:dyDescent="0.3">
      <c r="C2338" s="1"/>
      <c r="D2338" s="21" t="s">
        <v>11051</v>
      </c>
      <c r="E2338" s="21" t="s">
        <v>11052</v>
      </c>
      <c r="F2338" s="21" t="s">
        <v>11053</v>
      </c>
      <c r="G2338" s="21" t="s">
        <v>11054</v>
      </c>
      <c r="H2338" s="21" t="s">
        <v>11055</v>
      </c>
    </row>
    <row r="2339" spans="3:8" ht="19.8" customHeight="1" x14ac:dyDescent="0.3">
      <c r="C2339" s="1"/>
      <c r="D2339" s="21" t="s">
        <v>11056</v>
      </c>
      <c r="E2339" s="21" t="s">
        <v>11057</v>
      </c>
      <c r="F2339" s="21" t="s">
        <v>11058</v>
      </c>
      <c r="G2339" s="21" t="s">
        <v>11059</v>
      </c>
      <c r="H2339" s="21" t="s">
        <v>11060</v>
      </c>
    </row>
    <row r="2340" spans="3:8" ht="19.8" customHeight="1" x14ac:dyDescent="0.3">
      <c r="C2340" s="1"/>
      <c r="D2340" s="21" t="s">
        <v>11061</v>
      </c>
      <c r="E2340" s="21" t="s">
        <v>7216</v>
      </c>
      <c r="F2340" s="21" t="s">
        <v>11062</v>
      </c>
      <c r="G2340" s="21" t="s">
        <v>11063</v>
      </c>
      <c r="H2340" s="21" t="s">
        <v>11064</v>
      </c>
    </row>
    <row r="2341" spans="3:8" ht="19.8" customHeight="1" x14ac:dyDescent="0.3">
      <c r="C2341" s="1"/>
      <c r="D2341" s="21" t="s">
        <v>11065</v>
      </c>
      <c r="E2341" s="21" t="s">
        <v>11066</v>
      </c>
      <c r="F2341" s="21" t="s">
        <v>11067</v>
      </c>
      <c r="G2341" s="21" t="s">
        <v>11068</v>
      </c>
      <c r="H2341" s="21" t="s">
        <v>11069</v>
      </c>
    </row>
    <row r="2342" spans="3:8" ht="19.8" customHeight="1" x14ac:dyDescent="0.3">
      <c r="C2342" s="1"/>
      <c r="D2342" s="21" t="s">
        <v>11070</v>
      </c>
      <c r="E2342" s="21" t="s">
        <v>10431</v>
      </c>
      <c r="F2342" s="21" t="s">
        <v>11071</v>
      </c>
      <c r="G2342" s="21" t="s">
        <v>11072</v>
      </c>
      <c r="H2342" s="21" t="s">
        <v>11073</v>
      </c>
    </row>
    <row r="2343" spans="3:8" ht="19.8" customHeight="1" x14ac:dyDescent="0.3">
      <c r="C2343" s="1"/>
      <c r="D2343" s="21" t="s">
        <v>11074</v>
      </c>
      <c r="E2343" s="21" t="s">
        <v>136</v>
      </c>
      <c r="F2343" s="21" t="s">
        <v>11075</v>
      </c>
      <c r="G2343" s="21" t="s">
        <v>11076</v>
      </c>
      <c r="H2343" s="21" t="s">
        <v>11077</v>
      </c>
    </row>
    <row r="2344" spans="3:8" ht="19.8" customHeight="1" x14ac:dyDescent="0.3">
      <c r="C2344" s="1"/>
      <c r="D2344" s="21" t="s">
        <v>11078</v>
      </c>
      <c r="E2344" s="21" t="s">
        <v>5597</v>
      </c>
      <c r="F2344" s="21" t="s">
        <v>11079</v>
      </c>
      <c r="G2344" s="21" t="s">
        <v>11080</v>
      </c>
      <c r="H2344" s="21" t="s">
        <v>11081</v>
      </c>
    </row>
    <row r="2345" spans="3:8" ht="19.8" customHeight="1" x14ac:dyDescent="0.3">
      <c r="C2345" s="1"/>
      <c r="D2345" s="21" t="s">
        <v>11082</v>
      </c>
      <c r="E2345" s="21" t="s">
        <v>11083</v>
      </c>
      <c r="F2345" s="21" t="s">
        <v>11084</v>
      </c>
      <c r="G2345" s="21" t="s">
        <v>11085</v>
      </c>
      <c r="H2345" s="21" t="s">
        <v>11086</v>
      </c>
    </row>
    <row r="2346" spans="3:8" ht="19.8" customHeight="1" x14ac:dyDescent="0.3">
      <c r="C2346" s="1"/>
      <c r="D2346" s="21" t="s">
        <v>11087</v>
      </c>
      <c r="E2346" s="21" t="s">
        <v>501</v>
      </c>
      <c r="F2346" s="21" t="s">
        <v>11088</v>
      </c>
      <c r="G2346" s="21" t="s">
        <v>11089</v>
      </c>
      <c r="H2346" s="21" t="s">
        <v>11090</v>
      </c>
    </row>
    <row r="2347" spans="3:8" ht="19.8" customHeight="1" x14ac:dyDescent="0.3">
      <c r="C2347" s="1"/>
      <c r="D2347" s="21" t="s">
        <v>11091</v>
      </c>
      <c r="E2347" s="21" t="s">
        <v>1549</v>
      </c>
      <c r="F2347" s="21" t="s">
        <v>11092</v>
      </c>
      <c r="G2347" s="21" t="s">
        <v>11093</v>
      </c>
      <c r="H2347" s="21" t="s">
        <v>11094</v>
      </c>
    </row>
    <row r="2348" spans="3:8" ht="19.8" customHeight="1" x14ac:dyDescent="0.3">
      <c r="C2348" s="1"/>
      <c r="D2348" s="21" t="s">
        <v>11095</v>
      </c>
      <c r="E2348" s="21" t="s">
        <v>9182</v>
      </c>
      <c r="F2348" s="21" t="s">
        <v>11096</v>
      </c>
      <c r="G2348" s="21" t="s">
        <v>11097</v>
      </c>
      <c r="H2348" s="21" t="s">
        <v>11098</v>
      </c>
    </row>
    <row r="2349" spans="3:8" ht="19.8" customHeight="1" x14ac:dyDescent="0.3">
      <c r="C2349" s="1"/>
      <c r="D2349" s="21" t="s">
        <v>11099</v>
      </c>
      <c r="E2349" s="21" t="s">
        <v>7256</v>
      </c>
      <c r="F2349" s="21" t="s">
        <v>11100</v>
      </c>
      <c r="G2349" s="21" t="s">
        <v>11101</v>
      </c>
      <c r="H2349" s="21" t="s">
        <v>11102</v>
      </c>
    </row>
    <row r="2350" spans="3:8" ht="19.8" customHeight="1" x14ac:dyDescent="0.3">
      <c r="C2350" s="1"/>
      <c r="D2350" s="21" t="s">
        <v>11103</v>
      </c>
      <c r="E2350" s="21" t="s">
        <v>11104</v>
      </c>
      <c r="F2350" s="21" t="s">
        <v>11105</v>
      </c>
      <c r="G2350" s="21" t="s">
        <v>11106</v>
      </c>
      <c r="H2350" s="21" t="s">
        <v>11107</v>
      </c>
    </row>
    <row r="2351" spans="3:8" ht="19.8" customHeight="1" x14ac:dyDescent="0.3">
      <c r="C2351" s="1"/>
      <c r="D2351" s="21" t="s">
        <v>11108</v>
      </c>
      <c r="E2351" s="21" t="s">
        <v>11109</v>
      </c>
      <c r="F2351" s="21" t="s">
        <v>11110</v>
      </c>
      <c r="G2351" s="21" t="s">
        <v>11111</v>
      </c>
      <c r="H2351" s="21" t="s">
        <v>11112</v>
      </c>
    </row>
    <row r="2352" spans="3:8" ht="19.8" customHeight="1" x14ac:dyDescent="0.3">
      <c r="C2352" s="1"/>
      <c r="D2352" s="21" t="s">
        <v>11113</v>
      </c>
      <c r="E2352" s="21" t="s">
        <v>5636</v>
      </c>
      <c r="F2352" s="21" t="s">
        <v>11114</v>
      </c>
      <c r="G2352" s="21" t="s">
        <v>11115</v>
      </c>
      <c r="H2352" s="21" t="s">
        <v>11116</v>
      </c>
    </row>
    <row r="2353" spans="3:8" ht="19.8" customHeight="1" x14ac:dyDescent="0.3">
      <c r="C2353" s="1"/>
      <c r="D2353" s="21" t="s">
        <v>11117</v>
      </c>
      <c r="E2353" s="21" t="s">
        <v>11118</v>
      </c>
      <c r="F2353" s="21" t="s">
        <v>11119</v>
      </c>
      <c r="G2353" s="21" t="s">
        <v>11120</v>
      </c>
      <c r="H2353" s="21" t="s">
        <v>11121</v>
      </c>
    </row>
    <row r="2354" spans="3:8" ht="19.8" customHeight="1" x14ac:dyDescent="0.3">
      <c r="C2354" s="1"/>
      <c r="D2354" s="21" t="s">
        <v>11122</v>
      </c>
      <c r="E2354" s="21" t="s">
        <v>191</v>
      </c>
      <c r="F2354" s="21" t="s">
        <v>11123</v>
      </c>
      <c r="G2354" s="21" t="s">
        <v>11124</v>
      </c>
      <c r="H2354" s="21" t="s">
        <v>11125</v>
      </c>
    </row>
    <row r="2355" spans="3:8" ht="19.8" customHeight="1" x14ac:dyDescent="0.3">
      <c r="C2355" s="1"/>
      <c r="D2355" s="21" t="s">
        <v>11126</v>
      </c>
      <c r="E2355" s="21" t="s">
        <v>11127</v>
      </c>
      <c r="F2355" s="21" t="s">
        <v>11128</v>
      </c>
      <c r="G2355" s="21" t="s">
        <v>11129</v>
      </c>
      <c r="H2355" s="21" t="s">
        <v>11130</v>
      </c>
    </row>
    <row r="2356" spans="3:8" ht="19.8" customHeight="1" x14ac:dyDescent="0.3">
      <c r="C2356" s="1"/>
      <c r="D2356" s="21" t="s">
        <v>11131</v>
      </c>
      <c r="E2356" s="21" t="s">
        <v>11132</v>
      </c>
      <c r="F2356" s="21" t="s">
        <v>11133</v>
      </c>
      <c r="G2356" s="21" t="s">
        <v>11134</v>
      </c>
      <c r="H2356" s="21" t="s">
        <v>11135</v>
      </c>
    </row>
    <row r="2357" spans="3:8" ht="19.8" customHeight="1" x14ac:dyDescent="0.3">
      <c r="C2357" s="1"/>
      <c r="D2357" s="21" t="s">
        <v>11136</v>
      </c>
      <c r="E2357" s="21" t="s">
        <v>11137</v>
      </c>
      <c r="F2357" s="21" t="s">
        <v>11138</v>
      </c>
      <c r="G2357" s="21" t="s">
        <v>11139</v>
      </c>
      <c r="H2357" s="21" t="s">
        <v>11140</v>
      </c>
    </row>
    <row r="2358" spans="3:8" ht="19.8" customHeight="1" x14ac:dyDescent="0.3">
      <c r="C2358" s="1"/>
      <c r="D2358" s="21" t="s">
        <v>11141</v>
      </c>
      <c r="E2358" s="21" t="s">
        <v>3309</v>
      </c>
      <c r="F2358" s="21" t="s">
        <v>11142</v>
      </c>
      <c r="G2358" s="21" t="s">
        <v>11143</v>
      </c>
      <c r="H2358" s="21" t="s">
        <v>11144</v>
      </c>
    </row>
    <row r="2359" spans="3:8" ht="19.8" customHeight="1" x14ac:dyDescent="0.3">
      <c r="C2359" s="1"/>
      <c r="D2359" s="21" t="s">
        <v>11145</v>
      </c>
      <c r="E2359" s="21" t="s">
        <v>6980</v>
      </c>
      <c r="F2359" s="21" t="s">
        <v>11146</v>
      </c>
      <c r="G2359" s="21" t="s">
        <v>11147</v>
      </c>
      <c r="H2359" s="21" t="s">
        <v>11148</v>
      </c>
    </row>
    <row r="2360" spans="3:8" ht="19.8" customHeight="1" x14ac:dyDescent="0.3">
      <c r="C2360" s="1"/>
      <c r="D2360" s="21" t="s">
        <v>11149</v>
      </c>
      <c r="E2360" s="21" t="s">
        <v>11150</v>
      </c>
      <c r="F2360" s="21" t="s">
        <v>11151</v>
      </c>
      <c r="G2360" s="21" t="s">
        <v>11152</v>
      </c>
      <c r="H2360" s="21" t="s">
        <v>11153</v>
      </c>
    </row>
    <row r="2361" spans="3:8" ht="19.8" customHeight="1" x14ac:dyDescent="0.3">
      <c r="C2361" s="1"/>
      <c r="D2361" s="21" t="s">
        <v>11154</v>
      </c>
      <c r="E2361" s="21" t="s">
        <v>5341</v>
      </c>
      <c r="F2361" s="21" t="s">
        <v>11155</v>
      </c>
      <c r="G2361" s="21" t="s">
        <v>11156</v>
      </c>
      <c r="H2361" s="21" t="s">
        <v>11157</v>
      </c>
    </row>
    <row r="2362" spans="3:8" ht="19.8" customHeight="1" x14ac:dyDescent="0.3">
      <c r="C2362" s="1"/>
      <c r="D2362" s="21" t="s">
        <v>11158</v>
      </c>
      <c r="E2362" s="21" t="s">
        <v>11159</v>
      </c>
      <c r="F2362" s="21" t="s">
        <v>11160</v>
      </c>
      <c r="G2362" s="21" t="s">
        <v>11161</v>
      </c>
      <c r="H2362" s="21" t="s">
        <v>11162</v>
      </c>
    </row>
    <row r="2363" spans="3:8" ht="19.8" customHeight="1" x14ac:dyDescent="0.3">
      <c r="C2363" s="1"/>
      <c r="D2363" s="21" t="s">
        <v>11163</v>
      </c>
      <c r="E2363" s="21" t="s">
        <v>5351</v>
      </c>
      <c r="F2363" s="21" t="s">
        <v>11164</v>
      </c>
      <c r="G2363" s="21" t="s">
        <v>11165</v>
      </c>
      <c r="H2363" s="21" t="s">
        <v>11166</v>
      </c>
    </row>
    <row r="2364" spans="3:8" ht="19.8" customHeight="1" x14ac:dyDescent="0.3">
      <c r="C2364" s="1"/>
      <c r="D2364" s="21" t="s">
        <v>11167</v>
      </c>
      <c r="E2364" s="21" t="s">
        <v>5356</v>
      </c>
      <c r="F2364" s="21" t="s">
        <v>11168</v>
      </c>
      <c r="G2364" s="21" t="s">
        <v>11169</v>
      </c>
      <c r="H2364" s="21" t="s">
        <v>11170</v>
      </c>
    </row>
    <row r="2365" spans="3:8" ht="19.8" customHeight="1" x14ac:dyDescent="0.3">
      <c r="C2365" s="1"/>
      <c r="D2365" s="21" t="s">
        <v>11171</v>
      </c>
      <c r="E2365" s="21" t="s">
        <v>11172</v>
      </c>
      <c r="F2365" s="21" t="s">
        <v>11173</v>
      </c>
      <c r="G2365" s="21" t="s">
        <v>11174</v>
      </c>
      <c r="H2365" s="21" t="s">
        <v>11175</v>
      </c>
    </row>
    <row r="2366" spans="3:8" ht="19.8" customHeight="1" x14ac:dyDescent="0.3">
      <c r="C2366" s="1"/>
      <c r="D2366" s="21" t="s">
        <v>11176</v>
      </c>
      <c r="E2366" s="21" t="s">
        <v>11177</v>
      </c>
      <c r="F2366" s="21" t="s">
        <v>11178</v>
      </c>
      <c r="G2366" s="21" t="s">
        <v>11179</v>
      </c>
      <c r="H2366" s="21" t="s">
        <v>11180</v>
      </c>
    </row>
    <row r="2367" spans="3:8" ht="19.8" customHeight="1" x14ac:dyDescent="0.3">
      <c r="C2367" s="1"/>
      <c r="D2367" s="21" t="s">
        <v>11181</v>
      </c>
      <c r="E2367" s="21" t="s">
        <v>11182</v>
      </c>
      <c r="F2367" s="21" t="s">
        <v>11183</v>
      </c>
      <c r="G2367" s="21" t="s">
        <v>11184</v>
      </c>
      <c r="H2367" s="21" t="s">
        <v>11185</v>
      </c>
    </row>
    <row r="2368" spans="3:8" ht="19.8" customHeight="1" x14ac:dyDescent="0.3">
      <c r="C2368" s="1"/>
      <c r="D2368" s="21" t="s">
        <v>11186</v>
      </c>
      <c r="E2368" s="21" t="s">
        <v>5712</v>
      </c>
      <c r="F2368" s="21" t="s">
        <v>11187</v>
      </c>
      <c r="G2368" s="21" t="s">
        <v>11188</v>
      </c>
      <c r="H2368" s="21" t="s">
        <v>11189</v>
      </c>
    </row>
    <row r="2369" spans="3:8" ht="19.8" customHeight="1" x14ac:dyDescent="0.3">
      <c r="C2369" s="1"/>
      <c r="D2369" s="21" t="s">
        <v>11190</v>
      </c>
      <c r="E2369" s="21" t="s">
        <v>962</v>
      </c>
      <c r="F2369" s="21" t="s">
        <v>11191</v>
      </c>
      <c r="G2369" s="21" t="s">
        <v>11192</v>
      </c>
      <c r="H2369" s="21" t="s">
        <v>11193</v>
      </c>
    </row>
    <row r="2370" spans="3:8" ht="19.8" customHeight="1" x14ac:dyDescent="0.3">
      <c r="C2370" s="1"/>
      <c r="D2370" s="21" t="s">
        <v>11194</v>
      </c>
      <c r="E2370" s="21" t="s">
        <v>11195</v>
      </c>
      <c r="F2370" s="21" t="s">
        <v>11196</v>
      </c>
      <c r="G2370" s="21" t="s">
        <v>11197</v>
      </c>
      <c r="H2370" s="21" t="s">
        <v>11198</v>
      </c>
    </row>
    <row r="2371" spans="3:8" ht="19.8" customHeight="1" x14ac:dyDescent="0.3">
      <c r="C2371" s="1"/>
      <c r="D2371" s="21" t="s">
        <v>11199</v>
      </c>
      <c r="E2371" s="21" t="s">
        <v>2007</v>
      </c>
      <c r="F2371" s="21" t="s">
        <v>11200</v>
      </c>
      <c r="G2371" s="21" t="s">
        <v>11201</v>
      </c>
      <c r="H2371" s="21" t="s">
        <v>11202</v>
      </c>
    </row>
    <row r="2372" spans="3:8" ht="19.8" customHeight="1" x14ac:dyDescent="0.3">
      <c r="C2372" s="1"/>
      <c r="D2372" s="21" t="s">
        <v>11203</v>
      </c>
      <c r="E2372" s="21" t="s">
        <v>11204</v>
      </c>
      <c r="F2372" s="21" t="s">
        <v>11205</v>
      </c>
      <c r="G2372" s="21" t="s">
        <v>11206</v>
      </c>
      <c r="H2372" s="21" t="s">
        <v>11207</v>
      </c>
    </row>
    <row r="2373" spans="3:8" ht="19.8" customHeight="1" x14ac:dyDescent="0.3">
      <c r="C2373" s="1"/>
      <c r="D2373" s="21" t="s">
        <v>11208</v>
      </c>
      <c r="E2373" s="21" t="s">
        <v>11209</v>
      </c>
      <c r="F2373" s="21" t="s">
        <v>11210</v>
      </c>
      <c r="G2373" s="21" t="s">
        <v>11211</v>
      </c>
      <c r="H2373" s="21" t="s">
        <v>11212</v>
      </c>
    </row>
    <row r="2374" spans="3:8" ht="19.8" customHeight="1" x14ac:dyDescent="0.3">
      <c r="C2374" s="1"/>
      <c r="D2374" s="21" t="s">
        <v>11213</v>
      </c>
      <c r="E2374" s="21" t="s">
        <v>11214</v>
      </c>
      <c r="F2374" s="21" t="s">
        <v>11215</v>
      </c>
      <c r="G2374" s="21" t="s">
        <v>11216</v>
      </c>
      <c r="H2374" s="21" t="s">
        <v>11217</v>
      </c>
    </row>
    <row r="2375" spans="3:8" ht="19.8" customHeight="1" x14ac:dyDescent="0.3">
      <c r="C2375" s="1"/>
      <c r="D2375" s="21" t="s">
        <v>11218</v>
      </c>
      <c r="E2375" s="21" t="s">
        <v>4065</v>
      </c>
      <c r="F2375" s="21" t="s">
        <v>11219</v>
      </c>
      <c r="G2375" s="21" t="s">
        <v>11220</v>
      </c>
      <c r="H2375" s="21" t="s">
        <v>11221</v>
      </c>
    </row>
    <row r="2376" spans="3:8" ht="19.8" customHeight="1" x14ac:dyDescent="0.3">
      <c r="C2376" s="1"/>
      <c r="D2376" s="21" t="s">
        <v>11222</v>
      </c>
      <c r="E2376" s="21" t="s">
        <v>11223</v>
      </c>
      <c r="F2376" s="21" t="s">
        <v>11224</v>
      </c>
      <c r="G2376" s="21" t="s">
        <v>11225</v>
      </c>
      <c r="H2376" s="21" t="s">
        <v>11226</v>
      </c>
    </row>
    <row r="2377" spans="3:8" ht="19.8" customHeight="1" x14ac:dyDescent="0.3">
      <c r="C2377" s="1"/>
      <c r="D2377" s="21" t="s">
        <v>11227</v>
      </c>
      <c r="E2377" s="21" t="s">
        <v>3738</v>
      </c>
      <c r="F2377" s="21" t="s">
        <v>11228</v>
      </c>
      <c r="G2377" s="21" t="s">
        <v>11229</v>
      </c>
      <c r="H2377" s="21" t="s">
        <v>11230</v>
      </c>
    </row>
    <row r="2378" spans="3:8" ht="19.8" customHeight="1" x14ac:dyDescent="0.3">
      <c r="C2378" s="1"/>
      <c r="D2378" s="21" t="s">
        <v>11231</v>
      </c>
      <c r="E2378" s="21" t="s">
        <v>11232</v>
      </c>
      <c r="F2378" s="21" t="s">
        <v>11233</v>
      </c>
      <c r="G2378" s="21" t="s">
        <v>11234</v>
      </c>
      <c r="H2378" s="21" t="s">
        <v>11235</v>
      </c>
    </row>
    <row r="2379" spans="3:8" ht="19.8" customHeight="1" x14ac:dyDescent="0.3">
      <c r="C2379" s="1"/>
      <c r="D2379" s="21" t="s">
        <v>11236</v>
      </c>
      <c r="E2379" s="21" t="s">
        <v>2392</v>
      </c>
      <c r="F2379" s="21" t="s">
        <v>11237</v>
      </c>
      <c r="G2379" s="21" t="s">
        <v>11238</v>
      </c>
      <c r="H2379" s="21" t="s">
        <v>11239</v>
      </c>
    </row>
    <row r="2380" spans="3:8" ht="19.8" customHeight="1" x14ac:dyDescent="0.3">
      <c r="C2380" s="1"/>
      <c r="D2380" s="21" t="s">
        <v>11240</v>
      </c>
      <c r="E2380" s="21" t="s">
        <v>11241</v>
      </c>
      <c r="F2380" s="21" t="s">
        <v>11242</v>
      </c>
      <c r="G2380" s="21" t="s">
        <v>11243</v>
      </c>
      <c r="H2380" s="21" t="s">
        <v>11244</v>
      </c>
    </row>
    <row r="2381" spans="3:8" ht="19.8" customHeight="1" x14ac:dyDescent="0.3">
      <c r="C2381" s="1"/>
      <c r="D2381" s="21" t="s">
        <v>11245</v>
      </c>
      <c r="E2381" s="21" t="s">
        <v>11246</v>
      </c>
      <c r="F2381" s="21" t="s">
        <v>11247</v>
      </c>
      <c r="G2381" s="21" t="s">
        <v>11248</v>
      </c>
      <c r="H2381" s="21" t="s">
        <v>11249</v>
      </c>
    </row>
    <row r="2382" spans="3:8" ht="19.8" customHeight="1" x14ac:dyDescent="0.3">
      <c r="C2382" s="1"/>
      <c r="D2382" s="21" t="s">
        <v>11250</v>
      </c>
      <c r="E2382" s="21" t="s">
        <v>5442</v>
      </c>
      <c r="F2382" s="21" t="s">
        <v>11251</v>
      </c>
      <c r="G2382" s="21" t="s">
        <v>11252</v>
      </c>
      <c r="H2382" s="21" t="s">
        <v>11253</v>
      </c>
    </row>
    <row r="2383" spans="3:8" ht="19.8" customHeight="1" x14ac:dyDescent="0.3">
      <c r="C2383" s="1"/>
      <c r="D2383" s="21" t="s">
        <v>11254</v>
      </c>
      <c r="E2383" s="21" t="s">
        <v>4780</v>
      </c>
      <c r="F2383" s="21" t="s">
        <v>11255</v>
      </c>
      <c r="G2383" s="21" t="s">
        <v>11256</v>
      </c>
      <c r="H2383" s="21" t="s">
        <v>11257</v>
      </c>
    </row>
    <row r="2384" spans="3:8" ht="19.8" customHeight="1" x14ac:dyDescent="0.3">
      <c r="C2384" s="1"/>
      <c r="D2384" s="21" t="s">
        <v>11258</v>
      </c>
      <c r="E2384" s="21" t="s">
        <v>11259</v>
      </c>
      <c r="F2384" s="21" t="s">
        <v>11260</v>
      </c>
      <c r="G2384" s="21" t="s">
        <v>11261</v>
      </c>
      <c r="H2384" s="21" t="s">
        <v>11262</v>
      </c>
    </row>
    <row r="2385" spans="3:8" ht="19.8" customHeight="1" x14ac:dyDescent="0.3">
      <c r="C2385" s="1"/>
      <c r="D2385" s="21" t="s">
        <v>11263</v>
      </c>
      <c r="E2385" s="21" t="s">
        <v>11264</v>
      </c>
      <c r="F2385" s="21" t="s">
        <v>11265</v>
      </c>
      <c r="G2385" s="21" t="s">
        <v>11266</v>
      </c>
      <c r="H2385" s="21" t="s">
        <v>11267</v>
      </c>
    </row>
    <row r="2386" spans="3:8" ht="19.8" customHeight="1" x14ac:dyDescent="0.3">
      <c r="C2386" s="1"/>
      <c r="D2386" s="21" t="s">
        <v>11268</v>
      </c>
      <c r="E2386" s="21" t="s">
        <v>11269</v>
      </c>
      <c r="F2386" s="21" t="s">
        <v>11270</v>
      </c>
      <c r="G2386" s="21" t="s">
        <v>11271</v>
      </c>
      <c r="H2386" s="21" t="s">
        <v>11272</v>
      </c>
    </row>
    <row r="2387" spans="3:8" ht="19.8" customHeight="1" x14ac:dyDescent="0.3">
      <c r="C2387" s="1"/>
      <c r="D2387" s="21" t="s">
        <v>11273</v>
      </c>
      <c r="E2387" s="21" t="s">
        <v>2087</v>
      </c>
      <c r="F2387" s="21" t="s">
        <v>11274</v>
      </c>
      <c r="G2387" s="21" t="s">
        <v>11275</v>
      </c>
      <c r="H2387" s="21" t="s">
        <v>11276</v>
      </c>
    </row>
    <row r="2388" spans="3:8" ht="19.8" customHeight="1" x14ac:dyDescent="0.3">
      <c r="C2388" s="1"/>
      <c r="D2388" s="21" t="s">
        <v>11277</v>
      </c>
      <c r="E2388" s="21" t="s">
        <v>10321</v>
      </c>
      <c r="F2388" s="21" t="s">
        <v>11278</v>
      </c>
      <c r="G2388" s="21" t="s">
        <v>11279</v>
      </c>
      <c r="H2388" s="21" t="s">
        <v>11280</v>
      </c>
    </row>
    <row r="2389" spans="3:8" ht="19.8" customHeight="1" x14ac:dyDescent="0.3">
      <c r="C2389" s="1"/>
      <c r="D2389" s="21" t="s">
        <v>11281</v>
      </c>
      <c r="E2389" s="21" t="s">
        <v>16</v>
      </c>
      <c r="F2389" s="21" t="s">
        <v>11282</v>
      </c>
      <c r="G2389" s="21" t="s">
        <v>11283</v>
      </c>
      <c r="H2389" s="21" t="s">
        <v>11284</v>
      </c>
    </row>
    <row r="2390" spans="3:8" ht="19.8" customHeight="1" x14ac:dyDescent="0.3">
      <c r="C2390" s="1"/>
      <c r="D2390" s="21" t="s">
        <v>11285</v>
      </c>
      <c r="E2390" s="21" t="s">
        <v>11286</v>
      </c>
      <c r="F2390" s="21" t="s">
        <v>11287</v>
      </c>
      <c r="G2390" s="21" t="s">
        <v>11288</v>
      </c>
      <c r="H2390" s="21" t="s">
        <v>11289</v>
      </c>
    </row>
    <row r="2391" spans="3:8" ht="19.8" customHeight="1" x14ac:dyDescent="0.3">
      <c r="C2391" s="1"/>
      <c r="D2391" s="21" t="s">
        <v>11290</v>
      </c>
      <c r="E2391" s="21" t="s">
        <v>2794</v>
      </c>
      <c r="F2391" s="21" t="s">
        <v>11291</v>
      </c>
      <c r="G2391" s="21" t="s">
        <v>11292</v>
      </c>
      <c r="H2391" s="21" t="s">
        <v>11293</v>
      </c>
    </row>
    <row r="2392" spans="3:8" ht="19.8" customHeight="1" x14ac:dyDescent="0.3">
      <c r="C2392" s="1"/>
      <c r="D2392" s="21" t="s">
        <v>11294</v>
      </c>
      <c r="E2392" s="21" t="s">
        <v>11295</v>
      </c>
      <c r="F2392" s="21" t="s">
        <v>11296</v>
      </c>
      <c r="G2392" s="21" t="s">
        <v>11297</v>
      </c>
      <c r="H2392" s="21" t="s">
        <v>11298</v>
      </c>
    </row>
    <row r="2393" spans="3:8" ht="19.8" customHeight="1" x14ac:dyDescent="0.3">
      <c r="C2393" s="1"/>
      <c r="D2393" s="21" t="s">
        <v>11299</v>
      </c>
      <c r="E2393" s="21" t="s">
        <v>36</v>
      </c>
      <c r="F2393" s="21" t="s">
        <v>11300</v>
      </c>
      <c r="G2393" s="21" t="s">
        <v>11301</v>
      </c>
      <c r="H2393" s="21" t="s">
        <v>11302</v>
      </c>
    </row>
    <row r="2394" spans="3:8" ht="19.8" customHeight="1" x14ac:dyDescent="0.3">
      <c r="C2394" s="1"/>
      <c r="D2394" s="21" t="s">
        <v>11303</v>
      </c>
      <c r="E2394" s="21" t="s">
        <v>3146</v>
      </c>
      <c r="F2394" s="21" t="s">
        <v>11304</v>
      </c>
      <c r="G2394" s="21" t="s">
        <v>11305</v>
      </c>
      <c r="H2394" s="21" t="s">
        <v>11306</v>
      </c>
    </row>
    <row r="2395" spans="3:8" ht="19.8" customHeight="1" x14ac:dyDescent="0.3">
      <c r="C2395" s="1"/>
      <c r="D2395" s="21" t="s">
        <v>11307</v>
      </c>
      <c r="E2395" s="21" t="s">
        <v>11308</v>
      </c>
      <c r="F2395" s="21" t="s">
        <v>11309</v>
      </c>
      <c r="G2395" s="21" t="s">
        <v>11310</v>
      </c>
      <c r="H2395" s="21" t="s">
        <v>11311</v>
      </c>
    </row>
    <row r="2396" spans="3:8" ht="19.8" customHeight="1" x14ac:dyDescent="0.3">
      <c r="C2396" s="1"/>
      <c r="D2396" s="21" t="s">
        <v>11312</v>
      </c>
      <c r="E2396" s="21" t="s">
        <v>10034</v>
      </c>
      <c r="F2396" s="21" t="s">
        <v>11313</v>
      </c>
      <c r="G2396" s="21" t="s">
        <v>11314</v>
      </c>
      <c r="H2396" s="21" t="s">
        <v>11315</v>
      </c>
    </row>
    <row r="2397" spans="3:8" ht="19.8" customHeight="1" x14ac:dyDescent="0.3">
      <c r="C2397" s="1"/>
      <c r="D2397" s="21" t="s">
        <v>11316</v>
      </c>
      <c r="E2397" s="21" t="s">
        <v>11317</v>
      </c>
      <c r="F2397" s="21" t="s">
        <v>11318</v>
      </c>
      <c r="G2397" s="21" t="s">
        <v>11319</v>
      </c>
      <c r="H2397" s="21" t="s">
        <v>11320</v>
      </c>
    </row>
    <row r="2398" spans="3:8" ht="19.8" customHeight="1" x14ac:dyDescent="0.3">
      <c r="C2398" s="1"/>
      <c r="D2398" s="21" t="s">
        <v>11321</v>
      </c>
      <c r="E2398" s="21" t="s">
        <v>11322</v>
      </c>
      <c r="F2398" s="21" t="s">
        <v>11323</v>
      </c>
      <c r="G2398" s="21" t="s">
        <v>11324</v>
      </c>
      <c r="H2398" s="21" t="s">
        <v>11325</v>
      </c>
    </row>
    <row r="2399" spans="3:8" ht="19.8" customHeight="1" x14ac:dyDescent="0.3">
      <c r="C2399" s="1"/>
      <c r="D2399" s="21" t="s">
        <v>11326</v>
      </c>
      <c r="E2399" s="21" t="s">
        <v>11327</v>
      </c>
      <c r="F2399" s="21" t="s">
        <v>11328</v>
      </c>
      <c r="G2399" s="21" t="s">
        <v>11329</v>
      </c>
      <c r="H2399" s="21" t="s">
        <v>11330</v>
      </c>
    </row>
    <row r="2400" spans="3:8" ht="19.8" customHeight="1" x14ac:dyDescent="0.3">
      <c r="C2400" s="1"/>
      <c r="D2400" s="21" t="s">
        <v>11331</v>
      </c>
      <c r="E2400" s="21" t="s">
        <v>3849</v>
      </c>
      <c r="F2400" s="21" t="s">
        <v>11332</v>
      </c>
      <c r="G2400" s="21" t="s">
        <v>11333</v>
      </c>
      <c r="H2400" s="21" t="s">
        <v>11334</v>
      </c>
    </row>
    <row r="2401" spans="3:8" ht="19.8" customHeight="1" x14ac:dyDescent="0.3">
      <c r="C2401" s="1"/>
      <c r="D2401" s="21" t="s">
        <v>11335</v>
      </c>
      <c r="E2401" s="21" t="s">
        <v>6851</v>
      </c>
      <c r="F2401" s="21" t="s">
        <v>11336</v>
      </c>
      <c r="G2401" s="21" t="s">
        <v>11337</v>
      </c>
      <c r="H2401" s="21" t="s">
        <v>11338</v>
      </c>
    </row>
    <row r="2402" spans="3:8" ht="19.8" customHeight="1" x14ac:dyDescent="0.3">
      <c r="C2402" s="1"/>
      <c r="D2402" s="21" t="s">
        <v>11339</v>
      </c>
      <c r="E2402" s="21" t="s">
        <v>1127</v>
      </c>
      <c r="F2402" s="21" t="s">
        <v>11340</v>
      </c>
      <c r="G2402" s="21" t="s">
        <v>11341</v>
      </c>
      <c r="H2402" s="21" t="s">
        <v>11342</v>
      </c>
    </row>
    <row r="2403" spans="3:8" ht="19.8" customHeight="1" x14ac:dyDescent="0.3">
      <c r="C2403" s="1"/>
      <c r="D2403" s="21" t="s">
        <v>11343</v>
      </c>
      <c r="E2403" s="21" t="s">
        <v>11344</v>
      </c>
      <c r="F2403" s="21" t="s">
        <v>11345</v>
      </c>
      <c r="G2403" s="21" t="s">
        <v>11346</v>
      </c>
      <c r="H2403" s="21" t="s">
        <v>11347</v>
      </c>
    </row>
    <row r="2404" spans="3:8" ht="19.8" customHeight="1" x14ac:dyDescent="0.3">
      <c r="C2404" s="1"/>
      <c r="D2404" s="21" t="s">
        <v>11348</v>
      </c>
      <c r="E2404" s="21" t="s">
        <v>11349</v>
      </c>
      <c r="F2404" s="21" t="s">
        <v>11350</v>
      </c>
      <c r="G2404" s="21" t="s">
        <v>11351</v>
      </c>
      <c r="H2404" s="21" t="s">
        <v>11352</v>
      </c>
    </row>
    <row r="2405" spans="3:8" ht="19.8" customHeight="1" x14ac:dyDescent="0.3">
      <c r="C2405" s="1"/>
      <c r="D2405" s="21" t="s">
        <v>11353</v>
      </c>
      <c r="E2405" s="21" t="s">
        <v>5890</v>
      </c>
      <c r="F2405" s="21" t="s">
        <v>11354</v>
      </c>
      <c r="G2405" s="21" t="s">
        <v>11355</v>
      </c>
      <c r="H2405" s="21" t="s">
        <v>11356</v>
      </c>
    </row>
    <row r="2406" spans="3:8" ht="19.8" customHeight="1" x14ac:dyDescent="0.3">
      <c r="C2406" s="1"/>
      <c r="D2406" s="21" t="s">
        <v>11357</v>
      </c>
      <c r="E2406" s="21" t="s">
        <v>11358</v>
      </c>
      <c r="F2406" s="21" t="s">
        <v>11359</v>
      </c>
      <c r="G2406" s="21" t="s">
        <v>11360</v>
      </c>
      <c r="H2406" s="21" t="s">
        <v>11361</v>
      </c>
    </row>
    <row r="2407" spans="3:8" ht="19.8" customHeight="1" x14ac:dyDescent="0.3">
      <c r="C2407" s="1"/>
      <c r="D2407" s="21" t="s">
        <v>11362</v>
      </c>
      <c r="E2407" s="21" t="s">
        <v>11363</v>
      </c>
      <c r="F2407" s="21" t="s">
        <v>11364</v>
      </c>
      <c r="G2407" s="21" t="s">
        <v>11365</v>
      </c>
      <c r="H2407" s="21" t="s">
        <v>11366</v>
      </c>
    </row>
    <row r="2408" spans="3:8" ht="19.8" customHeight="1" x14ac:dyDescent="0.3">
      <c r="C2408" s="1"/>
      <c r="D2408" s="21" t="s">
        <v>11367</v>
      </c>
      <c r="E2408" s="21" t="s">
        <v>11368</v>
      </c>
      <c r="F2408" s="21" t="s">
        <v>11369</v>
      </c>
      <c r="G2408" s="21" t="s">
        <v>11370</v>
      </c>
      <c r="H2408" s="21" t="s">
        <v>11371</v>
      </c>
    </row>
    <row r="2409" spans="3:8" ht="19.8" customHeight="1" x14ac:dyDescent="0.3">
      <c r="C2409" s="1"/>
      <c r="D2409" s="21" t="s">
        <v>11372</v>
      </c>
      <c r="E2409" s="21" t="s">
        <v>7540</v>
      </c>
      <c r="F2409" s="21" t="s">
        <v>11373</v>
      </c>
      <c r="G2409" s="21" t="s">
        <v>11374</v>
      </c>
      <c r="H2409" s="21" t="s">
        <v>11375</v>
      </c>
    </row>
    <row r="2410" spans="3:8" ht="19.8" customHeight="1" x14ac:dyDescent="0.3">
      <c r="C2410" s="1"/>
      <c r="D2410" s="21" t="s">
        <v>11376</v>
      </c>
      <c r="E2410" s="21" t="s">
        <v>3896</v>
      </c>
      <c r="F2410" s="21" t="s">
        <v>11377</v>
      </c>
      <c r="G2410" s="21" t="s">
        <v>11378</v>
      </c>
      <c r="H2410" s="21" t="s">
        <v>11379</v>
      </c>
    </row>
    <row r="2411" spans="3:8" ht="19.8" customHeight="1" x14ac:dyDescent="0.3">
      <c r="C2411" s="1"/>
      <c r="D2411" s="21" t="s">
        <v>11380</v>
      </c>
      <c r="E2411" s="21" t="s">
        <v>11381</v>
      </c>
      <c r="F2411" s="21" t="s">
        <v>11382</v>
      </c>
      <c r="G2411" s="21" t="s">
        <v>11383</v>
      </c>
      <c r="H2411" s="21" t="s">
        <v>11384</v>
      </c>
    </row>
    <row r="2412" spans="3:8" ht="19.8" customHeight="1" x14ac:dyDescent="0.3">
      <c r="C2412" s="1"/>
      <c r="D2412" s="21" t="s">
        <v>11385</v>
      </c>
      <c r="E2412" s="21" t="s">
        <v>3570</v>
      </c>
      <c r="F2412" s="21" t="s">
        <v>11386</v>
      </c>
      <c r="G2412" s="21" t="s">
        <v>11387</v>
      </c>
      <c r="H2412" s="21" t="s">
        <v>11388</v>
      </c>
    </row>
    <row r="2413" spans="3:8" ht="19.8" customHeight="1" x14ac:dyDescent="0.3">
      <c r="C2413" s="1"/>
      <c r="D2413" s="21" t="s">
        <v>11389</v>
      </c>
      <c r="E2413" s="21" t="s">
        <v>1182</v>
      </c>
      <c r="F2413" s="21" t="s">
        <v>11390</v>
      </c>
      <c r="G2413" s="21" t="s">
        <v>11391</v>
      </c>
      <c r="H2413" s="21" t="s">
        <v>11392</v>
      </c>
    </row>
    <row r="2414" spans="3:8" ht="19.8" customHeight="1" x14ac:dyDescent="0.3">
      <c r="C2414" s="1"/>
      <c r="D2414" s="21" t="s">
        <v>11393</v>
      </c>
      <c r="E2414" s="21" t="s">
        <v>7563</v>
      </c>
      <c r="F2414" s="21" t="s">
        <v>11394</v>
      </c>
      <c r="G2414" s="21" t="s">
        <v>11395</v>
      </c>
      <c r="H2414" s="21" t="s">
        <v>11396</v>
      </c>
    </row>
    <row r="2415" spans="3:8" ht="19.8" customHeight="1" x14ac:dyDescent="0.3">
      <c r="C2415" s="1"/>
      <c r="D2415" s="21" t="s">
        <v>11397</v>
      </c>
      <c r="E2415" s="21" t="s">
        <v>11398</v>
      </c>
      <c r="F2415" s="21" t="s">
        <v>11399</v>
      </c>
      <c r="G2415" s="21" t="s">
        <v>11400</v>
      </c>
      <c r="H2415" s="21" t="s">
        <v>11401</v>
      </c>
    </row>
    <row r="2416" spans="3:8" ht="19.8" customHeight="1" x14ac:dyDescent="0.3">
      <c r="C2416" s="1"/>
      <c r="D2416" s="21" t="s">
        <v>11402</v>
      </c>
      <c r="E2416" s="21" t="s">
        <v>5607</v>
      </c>
      <c r="F2416" s="21" t="s">
        <v>11403</v>
      </c>
      <c r="G2416" s="21" t="s">
        <v>11404</v>
      </c>
      <c r="H2416" s="21" t="s">
        <v>11405</v>
      </c>
    </row>
    <row r="2417" spans="3:8" ht="19.8" customHeight="1" x14ac:dyDescent="0.3">
      <c r="C2417" s="1"/>
      <c r="D2417" s="21" t="s">
        <v>11406</v>
      </c>
      <c r="E2417" s="21" t="s">
        <v>11407</v>
      </c>
      <c r="F2417" s="21" t="s">
        <v>11408</v>
      </c>
      <c r="G2417" s="21" t="s">
        <v>11409</v>
      </c>
      <c r="H2417" s="21" t="s">
        <v>11410</v>
      </c>
    </row>
    <row r="2418" spans="3:8" ht="19.8" customHeight="1" x14ac:dyDescent="0.3">
      <c r="C2418" s="1"/>
      <c r="D2418" s="21" t="s">
        <v>11411</v>
      </c>
      <c r="E2418" s="21" t="s">
        <v>11412</v>
      </c>
      <c r="F2418" s="21" t="s">
        <v>11413</v>
      </c>
      <c r="G2418" s="21" t="s">
        <v>11414</v>
      </c>
      <c r="H2418" s="21" t="s">
        <v>11415</v>
      </c>
    </row>
    <row r="2419" spans="3:8" ht="19.8" customHeight="1" x14ac:dyDescent="0.3">
      <c r="C2419" s="1"/>
      <c r="D2419" s="21" t="s">
        <v>11416</v>
      </c>
      <c r="E2419" s="21" t="s">
        <v>166</v>
      </c>
      <c r="F2419" s="21" t="s">
        <v>11417</v>
      </c>
      <c r="G2419" s="21" t="s">
        <v>11418</v>
      </c>
      <c r="H2419" s="21" t="s">
        <v>11419</v>
      </c>
    </row>
    <row r="2420" spans="3:8" ht="19.8" customHeight="1" x14ac:dyDescent="0.3">
      <c r="C2420" s="1"/>
      <c r="D2420" s="21" t="s">
        <v>11420</v>
      </c>
      <c r="E2420" s="21" t="s">
        <v>11421</v>
      </c>
      <c r="F2420" s="21" t="s">
        <v>11422</v>
      </c>
      <c r="G2420" s="21" t="s">
        <v>11423</v>
      </c>
      <c r="H2420" s="21" t="s">
        <v>11424</v>
      </c>
    </row>
    <row r="2421" spans="3:8" ht="19.8" customHeight="1" x14ac:dyDescent="0.3">
      <c r="C2421" s="1"/>
      <c r="D2421" s="21" t="s">
        <v>11425</v>
      </c>
      <c r="E2421" s="21" t="s">
        <v>11426</v>
      </c>
      <c r="F2421" s="21" t="s">
        <v>11427</v>
      </c>
      <c r="G2421" s="21" t="s">
        <v>11428</v>
      </c>
      <c r="H2421" s="21" t="s">
        <v>11429</v>
      </c>
    </row>
    <row r="2422" spans="3:8" ht="19.8" customHeight="1" x14ac:dyDescent="0.3">
      <c r="C2422" s="1"/>
      <c r="D2422" s="21" t="s">
        <v>11430</v>
      </c>
      <c r="E2422" s="21" t="s">
        <v>1226</v>
      </c>
      <c r="F2422" s="21" t="s">
        <v>11431</v>
      </c>
      <c r="G2422" s="21" t="s">
        <v>11432</v>
      </c>
      <c r="H2422" s="21" t="s">
        <v>11433</v>
      </c>
    </row>
    <row r="2423" spans="3:8" ht="19.8" customHeight="1" x14ac:dyDescent="0.3">
      <c r="C2423" s="1"/>
      <c r="D2423" s="21" t="s">
        <v>11434</v>
      </c>
      <c r="E2423" s="21" t="s">
        <v>11435</v>
      </c>
      <c r="F2423" s="21" t="s">
        <v>11436</v>
      </c>
      <c r="G2423" s="21" t="s">
        <v>11437</v>
      </c>
      <c r="H2423" s="21" t="s">
        <v>11438</v>
      </c>
    </row>
    <row r="2424" spans="3:8" ht="19.8" customHeight="1" x14ac:dyDescent="0.3">
      <c r="C2424" s="1"/>
      <c r="D2424" s="21" t="s">
        <v>11439</v>
      </c>
      <c r="E2424" s="21" t="s">
        <v>11440</v>
      </c>
      <c r="F2424" s="21" t="s">
        <v>11441</v>
      </c>
      <c r="G2424" s="21" t="s">
        <v>11442</v>
      </c>
      <c r="H2424" s="21" t="s">
        <v>11443</v>
      </c>
    </row>
    <row r="2425" spans="3:8" ht="19.8" customHeight="1" x14ac:dyDescent="0.3">
      <c r="C2425" s="1"/>
      <c r="D2425" s="21" t="s">
        <v>11444</v>
      </c>
      <c r="E2425" s="21" t="s">
        <v>1241</v>
      </c>
      <c r="F2425" s="21" t="s">
        <v>11445</v>
      </c>
      <c r="G2425" s="21" t="s">
        <v>11446</v>
      </c>
      <c r="H2425" s="21" t="s">
        <v>11447</v>
      </c>
    </row>
    <row r="2426" spans="3:8" ht="19.8" customHeight="1" x14ac:dyDescent="0.3">
      <c r="C2426" s="1"/>
      <c r="D2426" s="21" t="s">
        <v>11448</v>
      </c>
      <c r="E2426" s="21" t="s">
        <v>8902</v>
      </c>
      <c r="F2426" s="21" t="s">
        <v>11449</v>
      </c>
      <c r="G2426" s="21" t="s">
        <v>11450</v>
      </c>
      <c r="H2426" s="21" t="s">
        <v>11451</v>
      </c>
    </row>
    <row r="2427" spans="3:8" ht="19.8" customHeight="1" x14ac:dyDescent="0.3">
      <c r="C2427" s="1"/>
      <c r="D2427" s="21" t="s">
        <v>11452</v>
      </c>
      <c r="E2427" s="21" t="s">
        <v>11453</v>
      </c>
      <c r="F2427" s="21" t="s">
        <v>11454</v>
      </c>
      <c r="G2427" s="21" t="s">
        <v>11455</v>
      </c>
      <c r="H2427" s="21" t="s">
        <v>11456</v>
      </c>
    </row>
    <row r="2428" spans="3:8" ht="19.8" customHeight="1" x14ac:dyDescent="0.3">
      <c r="C2428" s="1"/>
      <c r="D2428" s="21" t="s">
        <v>11457</v>
      </c>
      <c r="E2428" s="21" t="s">
        <v>11458</v>
      </c>
      <c r="F2428" s="21" t="s">
        <v>11459</v>
      </c>
      <c r="G2428" s="21" t="s">
        <v>11460</v>
      </c>
      <c r="H2428" s="21" t="s">
        <v>11461</v>
      </c>
    </row>
    <row r="2429" spans="3:8" ht="19.8" customHeight="1" x14ac:dyDescent="0.3">
      <c r="C2429" s="1"/>
      <c r="D2429" s="21" t="s">
        <v>11462</v>
      </c>
      <c r="E2429" s="21" t="s">
        <v>11463</v>
      </c>
      <c r="F2429" s="21" t="s">
        <v>11464</v>
      </c>
      <c r="G2429" s="21" t="s">
        <v>11465</v>
      </c>
      <c r="H2429" s="21" t="s">
        <v>11466</v>
      </c>
    </row>
    <row r="2430" spans="3:8" ht="19.8" customHeight="1" x14ac:dyDescent="0.3">
      <c r="C2430" s="1"/>
      <c r="D2430" s="21" t="s">
        <v>11467</v>
      </c>
      <c r="E2430" s="21" t="s">
        <v>8598</v>
      </c>
      <c r="F2430" s="21" t="s">
        <v>11468</v>
      </c>
      <c r="G2430" s="21" t="s">
        <v>11469</v>
      </c>
      <c r="H2430" s="21" t="s">
        <v>11470</v>
      </c>
    </row>
    <row r="2431" spans="3:8" ht="19.8" customHeight="1" x14ac:dyDescent="0.3">
      <c r="C2431" s="1"/>
      <c r="D2431" s="21" t="s">
        <v>11471</v>
      </c>
      <c r="E2431" s="21" t="s">
        <v>6010</v>
      </c>
      <c r="F2431" s="21" t="s">
        <v>11472</v>
      </c>
      <c r="G2431" s="21" t="s">
        <v>11473</v>
      </c>
      <c r="H2431" s="21" t="s">
        <v>11474</v>
      </c>
    </row>
    <row r="2432" spans="3:8" ht="19.8" customHeight="1" x14ac:dyDescent="0.3">
      <c r="C2432" s="1"/>
      <c r="D2432" s="21" t="s">
        <v>11475</v>
      </c>
      <c r="E2432" s="21" t="s">
        <v>2996</v>
      </c>
      <c r="F2432" s="21" t="s">
        <v>11476</v>
      </c>
      <c r="G2432" s="21" t="s">
        <v>11477</v>
      </c>
      <c r="H2432" s="21" t="s">
        <v>11478</v>
      </c>
    </row>
    <row r="2433" spans="3:8" ht="19.8" customHeight="1" x14ac:dyDescent="0.3">
      <c r="C2433" s="1"/>
      <c r="D2433" s="21" t="s">
        <v>11479</v>
      </c>
      <c r="E2433" s="21" t="s">
        <v>11480</v>
      </c>
      <c r="F2433" s="21" t="s">
        <v>11481</v>
      </c>
      <c r="G2433" s="21" t="s">
        <v>11482</v>
      </c>
      <c r="H2433" s="21" t="s">
        <v>11483</v>
      </c>
    </row>
    <row r="2434" spans="3:8" ht="19.8" customHeight="1" x14ac:dyDescent="0.3">
      <c r="C2434" s="1"/>
      <c r="D2434" s="21" t="s">
        <v>11484</v>
      </c>
      <c r="E2434" s="21" t="s">
        <v>11485</v>
      </c>
      <c r="F2434" s="21" t="s">
        <v>11486</v>
      </c>
      <c r="G2434" s="21" t="s">
        <v>11487</v>
      </c>
      <c r="H2434" s="21" t="s">
        <v>11488</v>
      </c>
    </row>
    <row r="2435" spans="3:8" ht="19.8" customHeight="1" x14ac:dyDescent="0.3">
      <c r="C2435" s="1"/>
      <c r="D2435" s="21" t="s">
        <v>11489</v>
      </c>
      <c r="E2435" s="21" t="s">
        <v>11490</v>
      </c>
      <c r="F2435" s="21" t="s">
        <v>11491</v>
      </c>
      <c r="G2435" s="21" t="s">
        <v>11492</v>
      </c>
      <c r="H2435" s="21" t="s">
        <v>11493</v>
      </c>
    </row>
    <row r="2436" spans="3:8" ht="19.8" customHeight="1" x14ac:dyDescent="0.3">
      <c r="C2436" s="1"/>
      <c r="D2436" s="21" t="s">
        <v>11494</v>
      </c>
      <c r="E2436" s="21" t="s">
        <v>3686</v>
      </c>
      <c r="F2436" s="21" t="s">
        <v>11495</v>
      </c>
      <c r="G2436" s="21" t="s">
        <v>11496</v>
      </c>
      <c r="H2436" s="21" t="s">
        <v>11497</v>
      </c>
    </row>
    <row r="2437" spans="3:8" ht="19.8" customHeight="1" x14ac:dyDescent="0.3">
      <c r="C2437" s="1"/>
      <c r="D2437" s="21" t="s">
        <v>11498</v>
      </c>
      <c r="E2437" s="21" t="s">
        <v>11499</v>
      </c>
      <c r="F2437" s="21" t="s">
        <v>11500</v>
      </c>
      <c r="G2437" s="21" t="s">
        <v>11501</v>
      </c>
      <c r="H2437" s="21" t="s">
        <v>11502</v>
      </c>
    </row>
    <row r="2438" spans="3:8" ht="19.8" customHeight="1" x14ac:dyDescent="0.3">
      <c r="C2438" s="1"/>
      <c r="D2438" s="21" t="s">
        <v>11503</v>
      </c>
      <c r="E2438" s="21" t="s">
        <v>2338</v>
      </c>
      <c r="F2438" s="21" t="s">
        <v>11504</v>
      </c>
      <c r="G2438" s="21" t="s">
        <v>11505</v>
      </c>
      <c r="H2438" s="21" t="s">
        <v>11506</v>
      </c>
    </row>
    <row r="2439" spans="3:8" ht="19.8" customHeight="1" x14ac:dyDescent="0.3">
      <c r="C2439" s="1"/>
      <c r="D2439" s="21" t="s">
        <v>11507</v>
      </c>
      <c r="E2439" s="21" t="s">
        <v>5717</v>
      </c>
      <c r="F2439" s="21" t="s">
        <v>11508</v>
      </c>
      <c r="G2439" s="21" t="s">
        <v>11509</v>
      </c>
      <c r="H2439" s="21" t="s">
        <v>11510</v>
      </c>
    </row>
    <row r="2440" spans="3:8" ht="19.8" customHeight="1" x14ac:dyDescent="0.3">
      <c r="C2440" s="1"/>
      <c r="D2440" s="21" t="s">
        <v>11511</v>
      </c>
      <c r="E2440" s="21" t="s">
        <v>1662</v>
      </c>
      <c r="F2440" s="21" t="s">
        <v>11512</v>
      </c>
      <c r="G2440" s="21" t="s">
        <v>11513</v>
      </c>
      <c r="H2440" s="21" t="s">
        <v>11514</v>
      </c>
    </row>
    <row r="2441" spans="3:8" ht="19.8" customHeight="1" x14ac:dyDescent="0.3">
      <c r="C2441" s="1"/>
      <c r="D2441" s="21" t="s">
        <v>11515</v>
      </c>
      <c r="E2441" s="21" t="s">
        <v>11516</v>
      </c>
      <c r="F2441" s="21" t="s">
        <v>11517</v>
      </c>
      <c r="G2441" s="21" t="s">
        <v>11518</v>
      </c>
      <c r="H2441" s="21" t="s">
        <v>11519</v>
      </c>
    </row>
    <row r="2442" spans="3:8" ht="19.8" customHeight="1" x14ac:dyDescent="0.3">
      <c r="C2442" s="1"/>
      <c r="D2442" s="21" t="s">
        <v>11520</v>
      </c>
      <c r="E2442" s="21" t="s">
        <v>4389</v>
      </c>
      <c r="F2442" s="21" t="s">
        <v>11521</v>
      </c>
      <c r="G2442" s="21" t="s">
        <v>11522</v>
      </c>
      <c r="H2442" s="21" t="s">
        <v>11523</v>
      </c>
    </row>
    <row r="2443" spans="3:8" ht="19.8" customHeight="1" x14ac:dyDescent="0.3">
      <c r="C2443" s="1"/>
      <c r="D2443" s="21" t="s">
        <v>11524</v>
      </c>
      <c r="E2443" s="21" t="s">
        <v>11525</v>
      </c>
      <c r="F2443" s="21" t="s">
        <v>11526</v>
      </c>
      <c r="G2443" s="21" t="s">
        <v>11527</v>
      </c>
      <c r="H2443" s="21" t="s">
        <v>11528</v>
      </c>
    </row>
    <row r="2444" spans="3:8" ht="19.8" customHeight="1" x14ac:dyDescent="0.3">
      <c r="C2444" s="1"/>
      <c r="D2444" s="21" t="s">
        <v>11529</v>
      </c>
      <c r="E2444" s="21" t="s">
        <v>11530</v>
      </c>
      <c r="F2444" s="21" t="s">
        <v>11531</v>
      </c>
      <c r="G2444" s="21" t="s">
        <v>11532</v>
      </c>
      <c r="H2444" s="21" t="s">
        <v>11533</v>
      </c>
    </row>
    <row r="2445" spans="3:8" ht="19.8" customHeight="1" x14ac:dyDescent="0.3">
      <c r="C2445" s="1"/>
      <c r="D2445" s="21" t="s">
        <v>11534</v>
      </c>
      <c r="E2445" s="21" t="s">
        <v>4742</v>
      </c>
      <c r="F2445" s="21" t="s">
        <v>11535</v>
      </c>
      <c r="G2445" s="21" t="s">
        <v>11536</v>
      </c>
      <c r="H2445" s="21" t="s">
        <v>11537</v>
      </c>
    </row>
    <row r="2446" spans="3:8" ht="19.8" customHeight="1" x14ac:dyDescent="0.3">
      <c r="C2446" s="1"/>
      <c r="D2446" s="21" t="s">
        <v>11538</v>
      </c>
      <c r="E2446" s="21" t="s">
        <v>8351</v>
      </c>
      <c r="F2446" s="21" t="s">
        <v>11539</v>
      </c>
      <c r="G2446" s="21" t="s">
        <v>11540</v>
      </c>
      <c r="H2446" s="21" t="s">
        <v>11541</v>
      </c>
    </row>
    <row r="2447" spans="3:8" ht="19.8" customHeight="1" x14ac:dyDescent="0.3">
      <c r="C2447" s="1"/>
      <c r="D2447" s="21" t="s">
        <v>11542</v>
      </c>
      <c r="E2447" s="21" t="s">
        <v>11543</v>
      </c>
      <c r="F2447" s="21" t="s">
        <v>11544</v>
      </c>
      <c r="G2447" s="21" t="s">
        <v>11545</v>
      </c>
      <c r="H2447" s="21" t="s">
        <v>11546</v>
      </c>
    </row>
    <row r="2448" spans="3:8" ht="19.8" customHeight="1" x14ac:dyDescent="0.3">
      <c r="C2448" s="1"/>
      <c r="D2448" s="21" t="s">
        <v>11547</v>
      </c>
      <c r="E2448" s="21" t="s">
        <v>3409</v>
      </c>
      <c r="F2448" s="21" t="s">
        <v>11548</v>
      </c>
      <c r="G2448" s="21" t="s">
        <v>11549</v>
      </c>
      <c r="H2448" s="21" t="s">
        <v>11550</v>
      </c>
    </row>
    <row r="2449" spans="3:8" ht="19.8" customHeight="1" x14ac:dyDescent="0.3">
      <c r="C2449" s="1"/>
      <c r="D2449" s="21" t="s">
        <v>11551</v>
      </c>
      <c r="E2449" s="21" t="s">
        <v>11552</v>
      </c>
      <c r="F2449" s="21" t="s">
        <v>11553</v>
      </c>
      <c r="G2449" s="21" t="s">
        <v>11554</v>
      </c>
      <c r="H2449" s="21" t="s">
        <v>11555</v>
      </c>
    </row>
    <row r="2450" spans="3:8" ht="19.8" customHeight="1" x14ac:dyDescent="0.3">
      <c r="C2450" s="1"/>
      <c r="D2450" s="21" t="s">
        <v>11556</v>
      </c>
      <c r="E2450" s="21" t="s">
        <v>11557</v>
      </c>
      <c r="F2450" s="21" t="s">
        <v>11558</v>
      </c>
      <c r="G2450" s="21" t="s">
        <v>11559</v>
      </c>
      <c r="H2450" s="21" t="s">
        <v>11560</v>
      </c>
    </row>
    <row r="2451" spans="3:8" ht="19.8" customHeight="1" x14ac:dyDescent="0.3">
      <c r="C2451" s="1"/>
      <c r="D2451" s="21" t="s">
        <v>11561</v>
      </c>
      <c r="E2451" s="21" t="s">
        <v>5774</v>
      </c>
      <c r="F2451" s="21" t="s">
        <v>11562</v>
      </c>
      <c r="G2451" s="21" t="s">
        <v>11563</v>
      </c>
      <c r="H2451" s="21" t="s">
        <v>11564</v>
      </c>
    </row>
    <row r="2452" spans="3:8" ht="19.8" customHeight="1" x14ac:dyDescent="0.3">
      <c r="C2452" s="1"/>
      <c r="D2452" s="21" t="s">
        <v>11565</v>
      </c>
      <c r="E2452" s="21" t="s">
        <v>11566</v>
      </c>
      <c r="F2452" s="21" t="s">
        <v>11567</v>
      </c>
      <c r="G2452" s="21" t="s">
        <v>11568</v>
      </c>
      <c r="H2452" s="21" t="s">
        <v>11569</v>
      </c>
    </row>
    <row r="2453" spans="3:8" ht="19.8" customHeight="1" x14ac:dyDescent="0.3">
      <c r="C2453" s="1"/>
      <c r="D2453" s="21" t="s">
        <v>11570</v>
      </c>
      <c r="E2453" s="21" t="s">
        <v>11571</v>
      </c>
      <c r="F2453" s="21" t="s">
        <v>11572</v>
      </c>
      <c r="G2453" s="21" t="s">
        <v>11573</v>
      </c>
      <c r="H2453" s="21" t="s">
        <v>11574</v>
      </c>
    </row>
    <row r="2454" spans="3:8" ht="19.8" customHeight="1" x14ac:dyDescent="0.3">
      <c r="C2454" s="1"/>
      <c r="D2454" s="21" t="s">
        <v>11575</v>
      </c>
      <c r="E2454" s="21" t="s">
        <v>9666</v>
      </c>
      <c r="F2454" s="21" t="s">
        <v>11576</v>
      </c>
      <c r="G2454" s="21" t="s">
        <v>11577</v>
      </c>
      <c r="H2454" s="21" t="s">
        <v>11578</v>
      </c>
    </row>
    <row r="2455" spans="3:8" ht="19.8" customHeight="1" x14ac:dyDescent="0.3">
      <c r="C2455" s="1"/>
      <c r="D2455" s="21" t="s">
        <v>11579</v>
      </c>
      <c r="E2455" s="21" t="s">
        <v>3777</v>
      </c>
      <c r="F2455" s="21" t="s">
        <v>11580</v>
      </c>
      <c r="G2455" s="21" t="s">
        <v>11581</v>
      </c>
      <c r="H2455" s="21" t="s">
        <v>11582</v>
      </c>
    </row>
    <row r="2456" spans="3:8" ht="19.8" customHeight="1" x14ac:dyDescent="0.3">
      <c r="C2456" s="1"/>
      <c r="D2456" s="21" t="s">
        <v>11583</v>
      </c>
      <c r="E2456" s="21" t="s">
        <v>11584</v>
      </c>
      <c r="F2456" s="21" t="s">
        <v>11585</v>
      </c>
      <c r="G2456" s="21" t="s">
        <v>11586</v>
      </c>
      <c r="H2456" s="21" t="s">
        <v>11587</v>
      </c>
    </row>
    <row r="2457" spans="3:8" ht="19.8" customHeight="1" x14ac:dyDescent="0.3">
      <c r="C2457" s="1"/>
      <c r="D2457" s="21" t="s">
        <v>11588</v>
      </c>
      <c r="E2457" s="21" t="s">
        <v>7765</v>
      </c>
      <c r="F2457" s="21" t="s">
        <v>11589</v>
      </c>
      <c r="G2457" s="21" t="s">
        <v>11590</v>
      </c>
      <c r="H2457" s="21" t="s">
        <v>11591</v>
      </c>
    </row>
    <row r="2458" spans="3:8" ht="19.8" customHeight="1" x14ac:dyDescent="0.3">
      <c r="C2458" s="1"/>
      <c r="D2458" s="21" t="s">
        <v>11592</v>
      </c>
      <c r="E2458" s="21" t="s">
        <v>11593</v>
      </c>
      <c r="F2458" s="21" t="s">
        <v>11594</v>
      </c>
      <c r="G2458" s="21" t="s">
        <v>11595</v>
      </c>
      <c r="H2458" s="21" t="s">
        <v>11596</v>
      </c>
    </row>
    <row r="2459" spans="3:8" ht="19.8" customHeight="1" x14ac:dyDescent="0.3">
      <c r="C2459" s="1"/>
      <c r="D2459" s="21" t="s">
        <v>11597</v>
      </c>
      <c r="E2459" s="21" t="s">
        <v>4471</v>
      </c>
      <c r="F2459" s="21" t="s">
        <v>11598</v>
      </c>
      <c r="G2459" s="21" t="s">
        <v>11599</v>
      </c>
      <c r="H2459" s="21" t="s">
        <v>11600</v>
      </c>
    </row>
    <row r="2460" spans="3:8" ht="19.8" customHeight="1" x14ac:dyDescent="0.3">
      <c r="C2460" s="1"/>
      <c r="D2460" s="21" t="s">
        <v>11601</v>
      </c>
      <c r="E2460" s="21" t="s">
        <v>2101</v>
      </c>
      <c r="F2460" s="21" t="s">
        <v>11602</v>
      </c>
      <c r="G2460" s="21" t="s">
        <v>11603</v>
      </c>
      <c r="H2460" s="21" t="s">
        <v>11604</v>
      </c>
    </row>
    <row r="2461" spans="3:8" ht="19.8" customHeight="1" x14ac:dyDescent="0.3">
      <c r="C2461" s="1"/>
      <c r="D2461" s="21" t="s">
        <v>11605</v>
      </c>
      <c r="E2461" s="21" t="s">
        <v>11606</v>
      </c>
      <c r="F2461" s="21" t="s">
        <v>11607</v>
      </c>
      <c r="G2461" s="21" t="s">
        <v>11608</v>
      </c>
      <c r="H2461" s="21" t="s">
        <v>11609</v>
      </c>
    </row>
    <row r="2462" spans="3:8" ht="19.8" customHeight="1" x14ac:dyDescent="0.3">
      <c r="C2462" s="1"/>
      <c r="D2462" s="21" t="s">
        <v>11610</v>
      </c>
      <c r="E2462" s="21" t="s">
        <v>6808</v>
      </c>
      <c r="F2462" s="21" t="s">
        <v>11611</v>
      </c>
      <c r="G2462" s="21" t="s">
        <v>11612</v>
      </c>
      <c r="H2462" s="21" t="s">
        <v>11613</v>
      </c>
    </row>
    <row r="2463" spans="3:8" ht="19.8" customHeight="1" x14ac:dyDescent="0.3">
      <c r="C2463" s="1"/>
      <c r="D2463" s="21" t="s">
        <v>11614</v>
      </c>
      <c r="E2463" s="21" t="s">
        <v>11615</v>
      </c>
      <c r="F2463" s="21" t="s">
        <v>11616</v>
      </c>
      <c r="G2463" s="21" t="s">
        <v>11617</v>
      </c>
      <c r="H2463" s="21" t="s">
        <v>11618</v>
      </c>
    </row>
    <row r="2464" spans="3:8" ht="19.8" customHeight="1" x14ac:dyDescent="0.3">
      <c r="C2464" s="1"/>
      <c r="D2464" s="21" t="s">
        <v>11619</v>
      </c>
      <c r="E2464" s="21" t="s">
        <v>11620</v>
      </c>
      <c r="F2464" s="21" t="s">
        <v>11621</v>
      </c>
      <c r="G2464" s="21" t="s">
        <v>11622</v>
      </c>
      <c r="H2464" s="21" t="s">
        <v>11623</v>
      </c>
    </row>
    <row r="2465" spans="3:8" ht="19.8" customHeight="1" x14ac:dyDescent="0.3">
      <c r="C2465" s="1"/>
      <c r="D2465" s="21" t="s">
        <v>11624</v>
      </c>
      <c r="E2465" s="21" t="s">
        <v>11625</v>
      </c>
      <c r="F2465" s="21" t="s">
        <v>11626</v>
      </c>
      <c r="G2465" s="21" t="s">
        <v>11627</v>
      </c>
      <c r="H2465" s="21" t="s">
        <v>11628</v>
      </c>
    </row>
    <row r="2466" spans="3:8" ht="19.8" customHeight="1" x14ac:dyDescent="0.3">
      <c r="C2466" s="1"/>
      <c r="D2466" s="21" t="s">
        <v>11629</v>
      </c>
      <c r="E2466" s="21" t="s">
        <v>6173</v>
      </c>
      <c r="F2466" s="21" t="s">
        <v>11630</v>
      </c>
      <c r="G2466" s="21" t="s">
        <v>11631</v>
      </c>
      <c r="H2466" s="21" t="s">
        <v>11632</v>
      </c>
    </row>
    <row r="2467" spans="3:8" ht="19.8" customHeight="1" x14ac:dyDescent="0.3">
      <c r="C2467" s="1"/>
      <c r="D2467" s="21" t="s">
        <v>11633</v>
      </c>
      <c r="E2467" s="21" t="s">
        <v>11003</v>
      </c>
      <c r="F2467" s="21" t="s">
        <v>11634</v>
      </c>
      <c r="G2467" s="21" t="s">
        <v>11635</v>
      </c>
      <c r="H2467" s="21" t="s">
        <v>11636</v>
      </c>
    </row>
    <row r="2468" spans="3:8" ht="19.8" customHeight="1" x14ac:dyDescent="0.3">
      <c r="C2468" s="1"/>
      <c r="D2468" s="21" t="s">
        <v>11637</v>
      </c>
      <c r="E2468" s="21" t="s">
        <v>11638</v>
      </c>
      <c r="F2468" s="21" t="s">
        <v>11639</v>
      </c>
      <c r="G2468" s="21" t="s">
        <v>11640</v>
      </c>
      <c r="H2468" s="21" t="s">
        <v>11641</v>
      </c>
    </row>
    <row r="2469" spans="3:8" ht="19.8" customHeight="1" x14ac:dyDescent="0.3">
      <c r="C2469" s="1"/>
      <c r="D2469" s="21" t="s">
        <v>11642</v>
      </c>
      <c r="E2469" s="21" t="s">
        <v>416</v>
      </c>
      <c r="F2469" s="21" t="s">
        <v>11643</v>
      </c>
      <c r="G2469" s="21" t="s">
        <v>11644</v>
      </c>
      <c r="H2469" s="21" t="s">
        <v>11645</v>
      </c>
    </row>
    <row r="2470" spans="3:8" ht="19.8" customHeight="1" x14ac:dyDescent="0.3">
      <c r="C2470" s="1"/>
      <c r="D2470" s="21" t="s">
        <v>11646</v>
      </c>
      <c r="E2470" s="21" t="s">
        <v>11647</v>
      </c>
      <c r="F2470" s="21" t="s">
        <v>11648</v>
      </c>
      <c r="G2470" s="21" t="s">
        <v>11649</v>
      </c>
      <c r="H2470" s="21" t="s">
        <v>11650</v>
      </c>
    </row>
    <row r="2471" spans="3:8" ht="19.8" customHeight="1" x14ac:dyDescent="0.3">
      <c r="C2471" s="1"/>
      <c r="D2471" s="21" t="s">
        <v>11651</v>
      </c>
      <c r="E2471" s="21" t="s">
        <v>6521</v>
      </c>
      <c r="F2471" s="21" t="s">
        <v>11652</v>
      </c>
      <c r="G2471" s="21" t="s">
        <v>11653</v>
      </c>
      <c r="H2471" s="21" t="s">
        <v>11654</v>
      </c>
    </row>
    <row r="2472" spans="3:8" ht="19.8" customHeight="1" x14ac:dyDescent="0.3">
      <c r="C2472" s="1"/>
      <c r="D2472" s="21" t="s">
        <v>11655</v>
      </c>
      <c r="E2472" s="21" t="s">
        <v>7833</v>
      </c>
      <c r="F2472" s="21" t="s">
        <v>11656</v>
      </c>
      <c r="G2472" s="21" t="s">
        <v>11657</v>
      </c>
      <c r="H2472" s="21" t="s">
        <v>11658</v>
      </c>
    </row>
    <row r="2473" spans="3:8" ht="19.8" customHeight="1" x14ac:dyDescent="0.3">
      <c r="C2473" s="1"/>
      <c r="D2473" s="21" t="s">
        <v>11659</v>
      </c>
      <c r="E2473" s="21" t="s">
        <v>86</v>
      </c>
      <c r="F2473" s="21" t="s">
        <v>11660</v>
      </c>
      <c r="G2473" s="21" t="s">
        <v>11661</v>
      </c>
      <c r="H2473" s="21" t="s">
        <v>11662</v>
      </c>
    </row>
    <row r="2474" spans="3:8" ht="19.8" customHeight="1" x14ac:dyDescent="0.3">
      <c r="C2474" s="1"/>
      <c r="D2474" s="21" t="s">
        <v>11663</v>
      </c>
      <c r="E2474" s="21" t="s">
        <v>11664</v>
      </c>
      <c r="F2474" s="21" t="s">
        <v>11665</v>
      </c>
      <c r="G2474" s="21" t="s">
        <v>11666</v>
      </c>
      <c r="H2474" s="21" t="s">
        <v>11667</v>
      </c>
    </row>
    <row r="2475" spans="3:8" ht="19.8" customHeight="1" x14ac:dyDescent="0.3">
      <c r="C2475" s="1"/>
      <c r="D2475" s="21" t="s">
        <v>11668</v>
      </c>
      <c r="E2475" s="21" t="s">
        <v>11669</v>
      </c>
      <c r="F2475" s="21" t="s">
        <v>11670</v>
      </c>
      <c r="G2475" s="21" t="s">
        <v>11671</v>
      </c>
      <c r="H2475" s="21" t="s">
        <v>11672</v>
      </c>
    </row>
    <row r="2476" spans="3:8" ht="19.8" customHeight="1" x14ac:dyDescent="0.3">
      <c r="C2476" s="1"/>
      <c r="D2476" s="21" t="s">
        <v>11673</v>
      </c>
      <c r="E2476" s="21" t="s">
        <v>1147</v>
      </c>
      <c r="F2476" s="21" t="s">
        <v>11674</v>
      </c>
      <c r="G2476" s="21" t="s">
        <v>11675</v>
      </c>
      <c r="H2476" s="21" t="s">
        <v>11676</v>
      </c>
    </row>
    <row r="2477" spans="3:8" ht="19.8" customHeight="1" x14ac:dyDescent="0.3">
      <c r="C2477" s="1"/>
      <c r="D2477" s="21" t="s">
        <v>11677</v>
      </c>
      <c r="E2477" s="21" t="s">
        <v>11678</v>
      </c>
      <c r="F2477" s="21" t="s">
        <v>11679</v>
      </c>
      <c r="G2477" s="21" t="s">
        <v>11680</v>
      </c>
      <c r="H2477" s="21" t="s">
        <v>11681</v>
      </c>
    </row>
    <row r="2478" spans="3:8" ht="19.8" customHeight="1" x14ac:dyDescent="0.3">
      <c r="C2478" s="1"/>
      <c r="D2478" s="21" t="s">
        <v>11682</v>
      </c>
      <c r="E2478" s="21" t="s">
        <v>2189</v>
      </c>
      <c r="F2478" s="21" t="s">
        <v>11683</v>
      </c>
      <c r="G2478" s="21" t="s">
        <v>11684</v>
      </c>
      <c r="H2478" s="21" t="s">
        <v>11685</v>
      </c>
    </row>
    <row r="2479" spans="3:8" ht="19.8" customHeight="1" x14ac:dyDescent="0.3">
      <c r="C2479" s="1"/>
      <c r="D2479" s="21" t="s">
        <v>11686</v>
      </c>
      <c r="E2479" s="21" t="s">
        <v>1162</v>
      </c>
      <c r="F2479" s="21" t="s">
        <v>11687</v>
      </c>
      <c r="G2479" s="21" t="s">
        <v>11688</v>
      </c>
      <c r="H2479" s="21" t="s">
        <v>11689</v>
      </c>
    </row>
    <row r="2480" spans="3:8" ht="19.8" customHeight="1" x14ac:dyDescent="0.3">
      <c r="C2480" s="1"/>
      <c r="D2480" s="21" t="s">
        <v>11690</v>
      </c>
      <c r="E2480" s="21" t="s">
        <v>11691</v>
      </c>
      <c r="F2480" s="21" t="s">
        <v>11692</v>
      </c>
      <c r="G2480" s="21" t="s">
        <v>11693</v>
      </c>
      <c r="H2480" s="21" t="s">
        <v>11694</v>
      </c>
    </row>
    <row r="2481" spans="3:8" ht="19.8" customHeight="1" x14ac:dyDescent="0.3">
      <c r="C2481" s="1"/>
      <c r="D2481" s="21" t="s">
        <v>11695</v>
      </c>
      <c r="E2481" s="21" t="s">
        <v>1519</v>
      </c>
      <c r="F2481" s="21" t="s">
        <v>11696</v>
      </c>
      <c r="G2481" s="21" t="s">
        <v>11697</v>
      </c>
      <c r="H2481" s="21" t="s">
        <v>11698</v>
      </c>
    </row>
    <row r="2482" spans="3:8" ht="19.8" customHeight="1" x14ac:dyDescent="0.3">
      <c r="C2482" s="1"/>
      <c r="D2482" s="21" t="s">
        <v>11699</v>
      </c>
      <c r="E2482" s="21" t="s">
        <v>11700</v>
      </c>
      <c r="F2482" s="21" t="s">
        <v>11701</v>
      </c>
      <c r="G2482" s="21" t="s">
        <v>11702</v>
      </c>
      <c r="H2482" s="21" t="s">
        <v>11703</v>
      </c>
    </row>
    <row r="2483" spans="3:8" ht="19.8" customHeight="1" x14ac:dyDescent="0.3">
      <c r="C2483" s="1"/>
      <c r="D2483" s="21" t="s">
        <v>11704</v>
      </c>
      <c r="E2483" s="21" t="s">
        <v>11705</v>
      </c>
      <c r="F2483" s="21" t="s">
        <v>11706</v>
      </c>
      <c r="G2483" s="21" t="s">
        <v>11707</v>
      </c>
      <c r="H2483" s="21" t="s">
        <v>11708</v>
      </c>
    </row>
    <row r="2484" spans="3:8" ht="19.8" customHeight="1" x14ac:dyDescent="0.3">
      <c r="C2484" s="1"/>
      <c r="D2484" s="21" t="s">
        <v>11709</v>
      </c>
      <c r="E2484" s="21" t="s">
        <v>11710</v>
      </c>
      <c r="F2484" s="21" t="s">
        <v>11711</v>
      </c>
      <c r="G2484" s="21" t="s">
        <v>11712</v>
      </c>
      <c r="H2484" s="21" t="s">
        <v>11713</v>
      </c>
    </row>
    <row r="2485" spans="3:8" ht="19.8" customHeight="1" x14ac:dyDescent="0.3">
      <c r="C2485" s="1"/>
      <c r="D2485" s="21" t="s">
        <v>11714</v>
      </c>
      <c r="E2485" s="21" t="s">
        <v>11398</v>
      </c>
      <c r="F2485" s="21" t="s">
        <v>11715</v>
      </c>
      <c r="G2485" s="21" t="s">
        <v>11716</v>
      </c>
      <c r="H2485" s="21" t="s">
        <v>11717</v>
      </c>
    </row>
    <row r="2486" spans="3:8" ht="19.8" customHeight="1" x14ac:dyDescent="0.3">
      <c r="C2486" s="1"/>
      <c r="D2486" s="21" t="s">
        <v>11718</v>
      </c>
      <c r="E2486" s="21" t="s">
        <v>11719</v>
      </c>
      <c r="F2486" s="21" t="s">
        <v>11720</v>
      </c>
      <c r="G2486" s="21" t="s">
        <v>11721</v>
      </c>
      <c r="H2486" s="21" t="s">
        <v>11722</v>
      </c>
    </row>
    <row r="2487" spans="3:8" ht="19.8" customHeight="1" x14ac:dyDescent="0.3">
      <c r="C2487" s="1"/>
      <c r="D2487" s="21" t="s">
        <v>11723</v>
      </c>
      <c r="E2487" s="21" t="s">
        <v>11724</v>
      </c>
      <c r="F2487" s="21" t="s">
        <v>11725</v>
      </c>
      <c r="G2487" s="21" t="s">
        <v>11726</v>
      </c>
      <c r="H2487" s="21" t="s">
        <v>11727</v>
      </c>
    </row>
    <row r="2488" spans="3:8" ht="19.8" customHeight="1" x14ac:dyDescent="0.3">
      <c r="C2488" s="1"/>
      <c r="D2488" s="21" t="s">
        <v>11728</v>
      </c>
      <c r="E2488" s="21" t="s">
        <v>11412</v>
      </c>
      <c r="F2488" s="21" t="s">
        <v>11729</v>
      </c>
      <c r="G2488" s="21" t="s">
        <v>11730</v>
      </c>
      <c r="H2488" s="21" t="s">
        <v>11731</v>
      </c>
    </row>
    <row r="2489" spans="3:8" ht="19.8" customHeight="1" x14ac:dyDescent="0.3">
      <c r="C2489" s="1"/>
      <c r="D2489" s="21" t="s">
        <v>11732</v>
      </c>
      <c r="E2489" s="21" t="s">
        <v>11733</v>
      </c>
      <c r="F2489" s="21" t="s">
        <v>11734</v>
      </c>
      <c r="G2489" s="21" t="s">
        <v>11735</v>
      </c>
      <c r="H2489" s="21" t="s">
        <v>11736</v>
      </c>
    </row>
    <row r="2490" spans="3:8" ht="19.8" customHeight="1" x14ac:dyDescent="0.3">
      <c r="C2490" s="1"/>
      <c r="D2490" s="21" t="s">
        <v>11737</v>
      </c>
      <c r="E2490" s="21" t="s">
        <v>7591</v>
      </c>
      <c r="F2490" s="21" t="s">
        <v>11738</v>
      </c>
      <c r="G2490" s="21" t="s">
        <v>11739</v>
      </c>
      <c r="H2490" s="21" t="s">
        <v>11740</v>
      </c>
    </row>
    <row r="2491" spans="3:8" ht="19.8" customHeight="1" x14ac:dyDescent="0.3">
      <c r="C2491" s="1"/>
      <c r="D2491" s="21" t="s">
        <v>11741</v>
      </c>
      <c r="E2491" s="21" t="s">
        <v>5293</v>
      </c>
      <c r="F2491" s="21" t="s">
        <v>11742</v>
      </c>
      <c r="G2491" s="21" t="s">
        <v>11743</v>
      </c>
      <c r="H2491" s="21" t="s">
        <v>11744</v>
      </c>
    </row>
    <row r="2492" spans="3:8" ht="19.8" customHeight="1" x14ac:dyDescent="0.3">
      <c r="C2492" s="1"/>
      <c r="D2492" s="21" t="s">
        <v>11745</v>
      </c>
      <c r="E2492" s="21" t="s">
        <v>2259</v>
      </c>
      <c r="F2492" s="21" t="s">
        <v>11746</v>
      </c>
      <c r="G2492" s="21" t="s">
        <v>11747</v>
      </c>
      <c r="H2492" s="21" t="s">
        <v>11748</v>
      </c>
    </row>
    <row r="2493" spans="3:8" ht="19.8" customHeight="1" x14ac:dyDescent="0.3">
      <c r="C2493" s="1"/>
      <c r="D2493" s="21" t="s">
        <v>11749</v>
      </c>
      <c r="E2493" s="21" t="s">
        <v>11750</v>
      </c>
      <c r="F2493" s="21" t="s">
        <v>11751</v>
      </c>
      <c r="G2493" s="21" t="s">
        <v>11752</v>
      </c>
      <c r="H2493" s="21" t="s">
        <v>11753</v>
      </c>
    </row>
    <row r="2494" spans="3:8" ht="19.8" customHeight="1" x14ac:dyDescent="0.3">
      <c r="C2494" s="1"/>
      <c r="D2494" s="21" t="s">
        <v>11754</v>
      </c>
      <c r="E2494" s="21" t="s">
        <v>3290</v>
      </c>
      <c r="F2494" s="21" t="s">
        <v>11755</v>
      </c>
      <c r="G2494" s="21" t="s">
        <v>11756</v>
      </c>
      <c r="H2494" s="21" t="s">
        <v>11757</v>
      </c>
    </row>
    <row r="2495" spans="3:8" ht="19.8" customHeight="1" x14ac:dyDescent="0.3">
      <c r="C2495" s="1"/>
      <c r="D2495" s="21" t="s">
        <v>11758</v>
      </c>
      <c r="E2495" s="21" t="s">
        <v>11759</v>
      </c>
      <c r="F2495" s="21" t="s">
        <v>11760</v>
      </c>
      <c r="G2495" s="21" t="s">
        <v>11761</v>
      </c>
      <c r="H2495" s="21" t="s">
        <v>11762</v>
      </c>
    </row>
    <row r="2496" spans="3:8" ht="19.8" customHeight="1" x14ac:dyDescent="0.3">
      <c r="C2496" s="1"/>
      <c r="D2496" s="21" t="s">
        <v>11763</v>
      </c>
      <c r="E2496" s="21" t="s">
        <v>1246</v>
      </c>
      <c r="F2496" s="21" t="s">
        <v>11764</v>
      </c>
      <c r="G2496" s="21" t="s">
        <v>11765</v>
      </c>
      <c r="H2496" s="21" t="s">
        <v>11766</v>
      </c>
    </row>
    <row r="2497" spans="3:8" ht="19.8" customHeight="1" x14ac:dyDescent="0.3">
      <c r="C2497" s="1"/>
      <c r="D2497" s="21" t="s">
        <v>11767</v>
      </c>
      <c r="E2497" s="21" t="s">
        <v>11453</v>
      </c>
      <c r="F2497" s="21" t="s">
        <v>11768</v>
      </c>
      <c r="G2497" s="21" t="s">
        <v>11769</v>
      </c>
      <c r="H2497" s="21" t="s">
        <v>11770</v>
      </c>
    </row>
    <row r="2498" spans="3:8" ht="19.8" customHeight="1" x14ac:dyDescent="0.3">
      <c r="C2498" s="1"/>
      <c r="D2498" s="21" t="s">
        <v>11771</v>
      </c>
      <c r="E2498" s="21" t="s">
        <v>11772</v>
      </c>
      <c r="F2498" s="21" t="s">
        <v>11773</v>
      </c>
      <c r="G2498" s="21" t="s">
        <v>11774</v>
      </c>
      <c r="H2498" s="21" t="s">
        <v>11775</v>
      </c>
    </row>
    <row r="2499" spans="3:8" ht="19.8" customHeight="1" x14ac:dyDescent="0.3">
      <c r="C2499" s="1"/>
      <c r="D2499" s="21" t="s">
        <v>11776</v>
      </c>
      <c r="E2499" s="21" t="s">
        <v>11777</v>
      </c>
      <c r="F2499" s="21" t="s">
        <v>11778</v>
      </c>
      <c r="G2499" s="21" t="s">
        <v>11779</v>
      </c>
      <c r="H2499" s="21" t="s">
        <v>11780</v>
      </c>
    </row>
    <row r="2500" spans="3:8" ht="19.8" customHeight="1" x14ac:dyDescent="0.3">
      <c r="C2500" s="1"/>
      <c r="D2500" s="21" t="s">
        <v>11781</v>
      </c>
      <c r="E2500" s="21" t="s">
        <v>5336</v>
      </c>
      <c r="F2500" s="21" t="s">
        <v>11782</v>
      </c>
      <c r="G2500" s="21" t="s">
        <v>11783</v>
      </c>
      <c r="H2500" s="21" t="s">
        <v>11784</v>
      </c>
    </row>
    <row r="2501" spans="3:8" ht="19.8" customHeight="1" x14ac:dyDescent="0.3">
      <c r="C2501" s="1"/>
      <c r="D2501" s="21" t="s">
        <v>11785</v>
      </c>
      <c r="E2501" s="21" t="s">
        <v>11786</v>
      </c>
      <c r="F2501" s="21" t="s">
        <v>11787</v>
      </c>
      <c r="G2501" s="21" t="s">
        <v>11788</v>
      </c>
      <c r="H2501" s="21" t="s">
        <v>11789</v>
      </c>
    </row>
    <row r="2502" spans="3:8" ht="19.8" customHeight="1" x14ac:dyDescent="0.3">
      <c r="C2502" s="1"/>
      <c r="D2502" s="21" t="s">
        <v>11790</v>
      </c>
      <c r="E2502" s="21" t="s">
        <v>11791</v>
      </c>
      <c r="F2502" s="21" t="s">
        <v>11792</v>
      </c>
      <c r="G2502" s="21" t="s">
        <v>11793</v>
      </c>
      <c r="H2502" s="21" t="s">
        <v>11794</v>
      </c>
    </row>
    <row r="2503" spans="3:8" ht="19.8" customHeight="1" x14ac:dyDescent="0.3">
      <c r="C2503" s="1"/>
      <c r="D2503" s="21" t="s">
        <v>11795</v>
      </c>
      <c r="E2503" s="21" t="s">
        <v>11796</v>
      </c>
      <c r="F2503" s="21" t="s">
        <v>11797</v>
      </c>
      <c r="G2503" s="21" t="s">
        <v>11798</v>
      </c>
      <c r="H2503" s="21" t="s">
        <v>11799</v>
      </c>
    </row>
    <row r="2504" spans="3:8" ht="19.8" customHeight="1" x14ac:dyDescent="0.3">
      <c r="C2504" s="1"/>
      <c r="D2504" s="21" t="s">
        <v>11800</v>
      </c>
      <c r="E2504" s="21" t="s">
        <v>11801</v>
      </c>
      <c r="F2504" s="21" t="s">
        <v>11802</v>
      </c>
      <c r="G2504" s="21" t="s">
        <v>11803</v>
      </c>
      <c r="H2504" s="21" t="s">
        <v>11804</v>
      </c>
    </row>
    <row r="2505" spans="3:8" ht="19.8" customHeight="1" x14ac:dyDescent="0.3">
      <c r="C2505" s="1"/>
      <c r="D2505" s="21" t="s">
        <v>11805</v>
      </c>
      <c r="E2505" s="21" t="s">
        <v>1291</v>
      </c>
      <c r="F2505" s="21" t="s">
        <v>11806</v>
      </c>
      <c r="G2505" s="21" t="s">
        <v>11807</v>
      </c>
      <c r="H2505" s="21" t="s">
        <v>11808</v>
      </c>
    </row>
    <row r="2506" spans="3:8" ht="19.8" customHeight="1" x14ac:dyDescent="0.3">
      <c r="C2506" s="1"/>
      <c r="D2506" s="21" t="s">
        <v>11809</v>
      </c>
      <c r="E2506" s="21" t="s">
        <v>8626</v>
      </c>
      <c r="F2506" s="21" t="s">
        <v>11810</v>
      </c>
      <c r="G2506" s="21" t="s">
        <v>11811</v>
      </c>
      <c r="H2506" s="21" t="s">
        <v>11812</v>
      </c>
    </row>
    <row r="2507" spans="3:8" ht="19.8" customHeight="1" x14ac:dyDescent="0.3">
      <c r="C2507" s="1"/>
      <c r="D2507" s="21" t="s">
        <v>11813</v>
      </c>
      <c r="E2507" s="21" t="s">
        <v>11499</v>
      </c>
      <c r="F2507" s="21" t="s">
        <v>11814</v>
      </c>
      <c r="G2507" s="21" t="s">
        <v>11815</v>
      </c>
      <c r="H2507" s="21" t="s">
        <v>11816</v>
      </c>
    </row>
    <row r="2508" spans="3:8" ht="19.8" customHeight="1" x14ac:dyDescent="0.3">
      <c r="C2508" s="1"/>
      <c r="D2508" s="21" t="s">
        <v>11817</v>
      </c>
      <c r="E2508" s="21" t="s">
        <v>3359</v>
      </c>
      <c r="F2508" s="21" t="s">
        <v>11818</v>
      </c>
      <c r="G2508" s="21" t="s">
        <v>11819</v>
      </c>
      <c r="H2508" s="21" t="s">
        <v>11820</v>
      </c>
    </row>
    <row r="2509" spans="3:8" ht="19.8" customHeight="1" x14ac:dyDescent="0.3">
      <c r="C2509" s="1"/>
      <c r="D2509" s="21" t="s">
        <v>11821</v>
      </c>
      <c r="E2509" s="21" t="s">
        <v>7353</v>
      </c>
      <c r="F2509" s="21" t="s">
        <v>11822</v>
      </c>
      <c r="G2509" s="21" t="s">
        <v>11823</v>
      </c>
      <c r="H2509" s="21" t="s">
        <v>11824</v>
      </c>
    </row>
    <row r="2510" spans="3:8" ht="19.8" customHeight="1" x14ac:dyDescent="0.3">
      <c r="C2510" s="1"/>
      <c r="D2510" s="21" t="s">
        <v>11825</v>
      </c>
      <c r="E2510" s="21" t="s">
        <v>2002</v>
      </c>
      <c r="F2510" s="21" t="s">
        <v>11826</v>
      </c>
      <c r="G2510" s="21" t="s">
        <v>11827</v>
      </c>
      <c r="H2510" s="21" t="s">
        <v>11828</v>
      </c>
    </row>
    <row r="2511" spans="3:8" ht="19.8" customHeight="1" x14ac:dyDescent="0.3">
      <c r="C2511" s="1"/>
      <c r="D2511" s="21" t="s">
        <v>11829</v>
      </c>
      <c r="E2511" s="21" t="s">
        <v>11830</v>
      </c>
      <c r="F2511" s="21" t="s">
        <v>11831</v>
      </c>
      <c r="G2511" s="21" t="s">
        <v>11832</v>
      </c>
      <c r="H2511" s="21" t="s">
        <v>11833</v>
      </c>
    </row>
    <row r="2512" spans="3:8" ht="19.8" customHeight="1" x14ac:dyDescent="0.3">
      <c r="C2512" s="1"/>
      <c r="D2512" s="21" t="s">
        <v>11834</v>
      </c>
      <c r="E2512" s="21" t="s">
        <v>11835</v>
      </c>
      <c r="F2512" s="21" t="s">
        <v>11836</v>
      </c>
      <c r="G2512" s="21" t="s">
        <v>11837</v>
      </c>
      <c r="H2512" s="21" t="s">
        <v>11838</v>
      </c>
    </row>
    <row r="2513" spans="3:8" ht="19.8" customHeight="1" x14ac:dyDescent="0.3">
      <c r="C2513" s="1"/>
      <c r="D2513" s="21" t="s">
        <v>11839</v>
      </c>
      <c r="E2513" s="21" t="s">
        <v>9617</v>
      </c>
      <c r="F2513" s="21" t="s">
        <v>11840</v>
      </c>
      <c r="G2513" s="21" t="s">
        <v>11841</v>
      </c>
      <c r="H2513" s="21" t="s">
        <v>11842</v>
      </c>
    </row>
    <row r="2514" spans="3:8" ht="19.8" customHeight="1" x14ac:dyDescent="0.3">
      <c r="C2514" s="1"/>
      <c r="D2514" s="21" t="s">
        <v>11843</v>
      </c>
      <c r="E2514" s="21" t="s">
        <v>11844</v>
      </c>
      <c r="F2514" s="21" t="s">
        <v>11845</v>
      </c>
      <c r="G2514" s="21" t="s">
        <v>11846</v>
      </c>
      <c r="H2514" s="21" t="s">
        <v>11847</v>
      </c>
    </row>
    <row r="2515" spans="3:8" ht="19.8" customHeight="1" x14ac:dyDescent="0.3">
      <c r="C2515" s="1"/>
      <c r="D2515" s="21" t="s">
        <v>11848</v>
      </c>
      <c r="E2515" s="21" t="s">
        <v>1340</v>
      </c>
      <c r="F2515" s="21" t="s">
        <v>11849</v>
      </c>
      <c r="G2515" s="21" t="s">
        <v>11850</v>
      </c>
      <c r="H2515" s="21" t="s">
        <v>11851</v>
      </c>
    </row>
    <row r="2516" spans="3:8" ht="19.8" customHeight="1" x14ac:dyDescent="0.3">
      <c r="C2516" s="1"/>
      <c r="D2516" s="21" t="s">
        <v>11852</v>
      </c>
      <c r="E2516" s="21" t="s">
        <v>11853</v>
      </c>
      <c r="F2516" s="21" t="s">
        <v>11854</v>
      </c>
      <c r="G2516" s="21" t="s">
        <v>11855</v>
      </c>
      <c r="H2516" s="21" t="s">
        <v>11856</v>
      </c>
    </row>
    <row r="2517" spans="3:8" ht="19.8" customHeight="1" x14ac:dyDescent="0.3">
      <c r="C2517" s="1"/>
      <c r="D2517" s="21" t="s">
        <v>11857</v>
      </c>
      <c r="E2517" s="21" t="s">
        <v>5419</v>
      </c>
      <c r="F2517" s="21" t="s">
        <v>11858</v>
      </c>
      <c r="G2517" s="21" t="s">
        <v>11859</v>
      </c>
      <c r="H2517" s="21" t="s">
        <v>11860</v>
      </c>
    </row>
    <row r="2518" spans="3:8" ht="19.8" customHeight="1" x14ac:dyDescent="0.3">
      <c r="C2518" s="1"/>
      <c r="D2518" s="21" t="s">
        <v>11861</v>
      </c>
      <c r="E2518" s="21" t="s">
        <v>3409</v>
      </c>
      <c r="F2518" s="21" t="s">
        <v>11862</v>
      </c>
      <c r="G2518" s="21" t="s">
        <v>11863</v>
      </c>
      <c r="H2518" s="21" t="s">
        <v>11864</v>
      </c>
    </row>
    <row r="2519" spans="3:8" ht="19.8" customHeight="1" x14ac:dyDescent="0.3">
      <c r="C2519" s="1"/>
      <c r="D2519" s="21" t="s">
        <v>11865</v>
      </c>
      <c r="E2519" s="21" t="s">
        <v>11866</v>
      </c>
      <c r="F2519" s="21" t="s">
        <v>11867</v>
      </c>
      <c r="G2519" s="21" t="s">
        <v>11868</v>
      </c>
      <c r="H2519" s="21" t="s">
        <v>11869</v>
      </c>
    </row>
    <row r="2520" spans="3:8" ht="19.8" customHeight="1" x14ac:dyDescent="0.3">
      <c r="C2520" s="1"/>
      <c r="D2520" s="21" t="s">
        <v>11870</v>
      </c>
      <c r="E2520" s="21" t="s">
        <v>11871</v>
      </c>
      <c r="F2520" s="21" t="s">
        <v>11872</v>
      </c>
      <c r="G2520" s="21" t="s">
        <v>11873</v>
      </c>
      <c r="H2520" s="21" t="s">
        <v>11874</v>
      </c>
    </row>
    <row r="2521" spans="3:8" ht="19.8" customHeight="1" x14ac:dyDescent="0.3">
      <c r="C2521" s="1"/>
      <c r="D2521" s="21" t="s">
        <v>11875</v>
      </c>
      <c r="E2521" s="21" t="s">
        <v>326</v>
      </c>
      <c r="F2521" s="21" t="s">
        <v>11876</v>
      </c>
      <c r="G2521" s="21" t="s">
        <v>11877</v>
      </c>
      <c r="H2521" s="21" t="s">
        <v>11878</v>
      </c>
    </row>
    <row r="2522" spans="3:8" ht="19.8" customHeight="1" x14ac:dyDescent="0.3">
      <c r="C2522" s="1"/>
      <c r="D2522" s="21" t="s">
        <v>11879</v>
      </c>
      <c r="E2522" s="21" t="s">
        <v>11880</v>
      </c>
      <c r="F2522" s="21" t="s">
        <v>11881</v>
      </c>
      <c r="G2522" s="21" t="s">
        <v>11882</v>
      </c>
      <c r="H2522" s="21" t="s">
        <v>11883</v>
      </c>
    </row>
    <row r="2523" spans="3:8" ht="19.8" customHeight="1" x14ac:dyDescent="0.3">
      <c r="C2523" s="1"/>
      <c r="D2523" s="21" t="s">
        <v>11884</v>
      </c>
      <c r="E2523" s="21" t="s">
        <v>3094</v>
      </c>
      <c r="F2523" s="21" t="s">
        <v>11885</v>
      </c>
      <c r="G2523" s="21" t="s">
        <v>11886</v>
      </c>
      <c r="H2523" s="21" t="s">
        <v>11887</v>
      </c>
    </row>
    <row r="2524" spans="3:8" ht="19.8" customHeight="1" x14ac:dyDescent="0.3">
      <c r="C2524" s="1"/>
      <c r="D2524" s="21" t="s">
        <v>11888</v>
      </c>
      <c r="E2524" s="21" t="s">
        <v>4447</v>
      </c>
      <c r="F2524" s="21" t="s">
        <v>11889</v>
      </c>
      <c r="G2524" s="21" t="s">
        <v>11890</v>
      </c>
      <c r="H2524" s="21" t="s">
        <v>11891</v>
      </c>
    </row>
    <row r="2525" spans="3:8" ht="19.8" customHeight="1" x14ac:dyDescent="0.3">
      <c r="C2525" s="1"/>
      <c r="D2525" s="21" t="s">
        <v>11892</v>
      </c>
      <c r="E2525" s="21" t="s">
        <v>11893</v>
      </c>
      <c r="F2525" s="21" t="s">
        <v>11894</v>
      </c>
      <c r="G2525" s="21" t="s">
        <v>11895</v>
      </c>
      <c r="H2525" s="21" t="s">
        <v>11896</v>
      </c>
    </row>
    <row r="2526" spans="3:8" ht="19.8" customHeight="1" x14ac:dyDescent="0.3">
      <c r="C2526" s="1"/>
      <c r="D2526" s="21" t="s">
        <v>11897</v>
      </c>
      <c r="E2526" s="21" t="s">
        <v>11898</v>
      </c>
      <c r="F2526" s="21" t="s">
        <v>11899</v>
      </c>
      <c r="G2526" s="21" t="s">
        <v>11900</v>
      </c>
      <c r="H2526" s="21" t="s">
        <v>11901</v>
      </c>
    </row>
    <row r="2527" spans="3:8" ht="19.8" customHeight="1" x14ac:dyDescent="0.3">
      <c r="C2527" s="1"/>
      <c r="D2527" s="21" t="s">
        <v>11902</v>
      </c>
      <c r="E2527" s="21" t="s">
        <v>11903</v>
      </c>
      <c r="F2527" s="21" t="s">
        <v>11904</v>
      </c>
      <c r="G2527" s="21" t="s">
        <v>11905</v>
      </c>
      <c r="H2527" s="21" t="s">
        <v>11906</v>
      </c>
    </row>
    <row r="2528" spans="3:8" ht="19.8" customHeight="1" x14ac:dyDescent="0.3">
      <c r="C2528" s="1"/>
      <c r="D2528" s="21" t="s">
        <v>11907</v>
      </c>
      <c r="E2528" s="21" t="s">
        <v>709</v>
      </c>
      <c r="F2528" s="21" t="s">
        <v>11908</v>
      </c>
      <c r="G2528" s="21" t="s">
        <v>11909</v>
      </c>
      <c r="H2528" s="21" t="s">
        <v>11910</v>
      </c>
    </row>
    <row r="2529" spans="3:8" ht="19.8" customHeight="1" x14ac:dyDescent="0.3">
      <c r="C2529" s="1"/>
      <c r="D2529" s="21" t="s">
        <v>11911</v>
      </c>
      <c r="E2529" s="21" t="s">
        <v>5813</v>
      </c>
      <c r="F2529" s="21" t="s">
        <v>11912</v>
      </c>
      <c r="G2529" s="21" t="s">
        <v>11913</v>
      </c>
      <c r="H2529" s="21" t="s">
        <v>11914</v>
      </c>
    </row>
    <row r="2530" spans="3:8" ht="19.8" customHeight="1" x14ac:dyDescent="0.3">
      <c r="C2530" s="1"/>
      <c r="D2530" s="21" t="s">
        <v>11915</v>
      </c>
      <c r="E2530" s="21" t="s">
        <v>11916</v>
      </c>
      <c r="F2530" s="21" t="s">
        <v>11917</v>
      </c>
      <c r="G2530" s="21" t="s">
        <v>11918</v>
      </c>
      <c r="H2530" s="21" t="s">
        <v>11919</v>
      </c>
    </row>
    <row r="2531" spans="3:8" ht="19.8" customHeight="1" x14ac:dyDescent="0.3">
      <c r="C2531" s="1"/>
      <c r="D2531" s="21" t="s">
        <v>11920</v>
      </c>
      <c r="E2531" s="21" t="s">
        <v>11921</v>
      </c>
      <c r="F2531" s="21" t="s">
        <v>11922</v>
      </c>
      <c r="G2531" s="21" t="s">
        <v>11923</v>
      </c>
      <c r="H2531" s="21" t="s">
        <v>11924</v>
      </c>
    </row>
    <row r="2532" spans="3:8" ht="19.8" customHeight="1" x14ac:dyDescent="0.3">
      <c r="C2532" s="1"/>
      <c r="D2532" s="21" t="s">
        <v>11925</v>
      </c>
      <c r="E2532" s="21" t="s">
        <v>11926</v>
      </c>
      <c r="F2532" s="21" t="s">
        <v>11927</v>
      </c>
      <c r="G2532" s="21" t="s">
        <v>11928</v>
      </c>
      <c r="H2532" s="21" t="s">
        <v>11929</v>
      </c>
    </row>
    <row r="2533" spans="3:8" ht="19.8" customHeight="1" x14ac:dyDescent="0.3">
      <c r="C2533" s="1"/>
      <c r="D2533" s="21" t="s">
        <v>11930</v>
      </c>
      <c r="E2533" s="21" t="s">
        <v>11931</v>
      </c>
      <c r="F2533" s="21" t="s">
        <v>11932</v>
      </c>
      <c r="G2533" s="21" t="s">
        <v>11933</v>
      </c>
      <c r="H2533" s="21" t="s">
        <v>11934</v>
      </c>
    </row>
    <row r="2534" spans="3:8" ht="19.8" customHeight="1" x14ac:dyDescent="0.3">
      <c r="C2534" s="1"/>
      <c r="D2534" s="21" t="s">
        <v>11935</v>
      </c>
      <c r="E2534" s="21" t="s">
        <v>11936</v>
      </c>
      <c r="F2534" s="21" t="s">
        <v>11937</v>
      </c>
      <c r="G2534" s="21" t="s">
        <v>11938</v>
      </c>
      <c r="H2534" s="21" t="s">
        <v>11939</v>
      </c>
    </row>
    <row r="2535" spans="3:8" ht="19.8" customHeight="1" x14ac:dyDescent="0.3">
      <c r="C2535" s="1"/>
      <c r="D2535" s="21" t="s">
        <v>11940</v>
      </c>
      <c r="E2535" s="21" t="s">
        <v>11941</v>
      </c>
      <c r="F2535" s="21" t="s">
        <v>11942</v>
      </c>
      <c r="G2535" s="21" t="s">
        <v>11943</v>
      </c>
      <c r="H2535" s="21" t="s">
        <v>11944</v>
      </c>
    </row>
    <row r="2536" spans="3:8" ht="19.8" customHeight="1" x14ac:dyDescent="0.3">
      <c r="C2536" s="1"/>
      <c r="D2536" s="21" t="s">
        <v>11945</v>
      </c>
      <c r="E2536" s="21" t="s">
        <v>11946</v>
      </c>
      <c r="F2536" s="21" t="s">
        <v>11947</v>
      </c>
      <c r="G2536" s="21" t="s">
        <v>11948</v>
      </c>
      <c r="H2536" s="21" t="s">
        <v>11949</v>
      </c>
    </row>
    <row r="2537" spans="3:8" ht="19.8" customHeight="1" x14ac:dyDescent="0.3">
      <c r="C2537" s="1"/>
      <c r="D2537" s="21" t="s">
        <v>11950</v>
      </c>
      <c r="E2537" s="21" t="s">
        <v>11951</v>
      </c>
      <c r="F2537" s="21" t="s">
        <v>11952</v>
      </c>
      <c r="G2537" s="21" t="s">
        <v>11953</v>
      </c>
      <c r="H2537" s="21" t="s">
        <v>11954</v>
      </c>
    </row>
    <row r="2538" spans="3:8" ht="19.8" customHeight="1" x14ac:dyDescent="0.3">
      <c r="C2538" s="1"/>
      <c r="D2538" s="21" t="s">
        <v>11955</v>
      </c>
      <c r="E2538" s="21" t="s">
        <v>11322</v>
      </c>
      <c r="F2538" s="21" t="s">
        <v>11956</v>
      </c>
      <c r="G2538" s="21" t="s">
        <v>11957</v>
      </c>
      <c r="H2538" s="21" t="s">
        <v>11958</v>
      </c>
    </row>
    <row r="2539" spans="3:8" ht="19.8" customHeight="1" x14ac:dyDescent="0.3">
      <c r="C2539" s="1"/>
      <c r="D2539" s="21" t="s">
        <v>11959</v>
      </c>
      <c r="E2539" s="21" t="s">
        <v>11960</v>
      </c>
      <c r="F2539" s="21" t="s">
        <v>11961</v>
      </c>
      <c r="G2539" s="21" t="s">
        <v>11962</v>
      </c>
      <c r="H2539" s="21" t="s">
        <v>11963</v>
      </c>
    </row>
    <row r="2540" spans="3:8" ht="19.8" customHeight="1" x14ac:dyDescent="0.3">
      <c r="C2540" s="1"/>
      <c r="D2540" s="21" t="s">
        <v>11964</v>
      </c>
      <c r="E2540" s="21" t="s">
        <v>11965</v>
      </c>
      <c r="F2540" s="21" t="s">
        <v>11966</v>
      </c>
      <c r="G2540" s="21" t="s">
        <v>11967</v>
      </c>
      <c r="H2540" s="21" t="s">
        <v>11968</v>
      </c>
    </row>
    <row r="2541" spans="3:8" ht="19.8" customHeight="1" x14ac:dyDescent="0.3">
      <c r="C2541" s="1"/>
      <c r="D2541" s="21" t="s">
        <v>11969</v>
      </c>
      <c r="E2541" s="21" t="s">
        <v>2500</v>
      </c>
      <c r="F2541" s="21" t="s">
        <v>11970</v>
      </c>
      <c r="G2541" s="21" t="s">
        <v>11971</v>
      </c>
      <c r="H2541" s="21" t="s">
        <v>11972</v>
      </c>
    </row>
    <row r="2542" spans="3:8" ht="19.8" customHeight="1" x14ac:dyDescent="0.3">
      <c r="C2542" s="1"/>
      <c r="D2542" s="21" t="s">
        <v>11973</v>
      </c>
      <c r="E2542" s="21" t="s">
        <v>11974</v>
      </c>
      <c r="F2542" s="21" t="s">
        <v>11975</v>
      </c>
      <c r="G2542" s="21" t="s">
        <v>11976</v>
      </c>
      <c r="H2542" s="21" t="s">
        <v>11977</v>
      </c>
    </row>
    <row r="2543" spans="3:8" ht="19.8" customHeight="1" x14ac:dyDescent="0.3">
      <c r="C2543" s="1"/>
      <c r="D2543" s="21" t="s">
        <v>11978</v>
      </c>
      <c r="E2543" s="21" t="s">
        <v>11979</v>
      </c>
      <c r="F2543" s="21" t="s">
        <v>11980</v>
      </c>
      <c r="G2543" s="21" t="s">
        <v>11981</v>
      </c>
      <c r="H2543" s="21" t="s">
        <v>11982</v>
      </c>
    </row>
    <row r="2544" spans="3:8" ht="19.8" customHeight="1" x14ac:dyDescent="0.3">
      <c r="C2544" s="1"/>
      <c r="D2544" s="21" t="s">
        <v>11983</v>
      </c>
      <c r="E2544" s="21" t="s">
        <v>91</v>
      </c>
      <c r="F2544" s="21" t="s">
        <v>11984</v>
      </c>
      <c r="G2544" s="21" t="s">
        <v>11985</v>
      </c>
      <c r="H2544" s="21" t="s">
        <v>11986</v>
      </c>
    </row>
    <row r="2545" spans="3:8" ht="19.8" customHeight="1" x14ac:dyDescent="0.3">
      <c r="C2545" s="1"/>
      <c r="D2545" s="21" t="s">
        <v>11987</v>
      </c>
      <c r="E2545" s="21" t="s">
        <v>3197</v>
      </c>
      <c r="F2545" s="21" t="s">
        <v>11988</v>
      </c>
      <c r="G2545" s="21" t="s">
        <v>11989</v>
      </c>
      <c r="H2545" s="21" t="s">
        <v>11990</v>
      </c>
    </row>
    <row r="2546" spans="3:8" ht="19.8" customHeight="1" x14ac:dyDescent="0.3">
      <c r="C2546" s="1"/>
      <c r="D2546" s="21" t="s">
        <v>11991</v>
      </c>
      <c r="E2546" s="21" t="s">
        <v>4554</v>
      </c>
      <c r="F2546" s="21" t="s">
        <v>11992</v>
      </c>
      <c r="G2546" s="21" t="s">
        <v>11993</v>
      </c>
      <c r="H2546" s="21" t="s">
        <v>11994</v>
      </c>
    </row>
    <row r="2547" spans="3:8" ht="19.8" customHeight="1" x14ac:dyDescent="0.3">
      <c r="C2547" s="1"/>
      <c r="D2547" s="21" t="s">
        <v>11995</v>
      </c>
      <c r="E2547" s="21" t="s">
        <v>11996</v>
      </c>
      <c r="F2547" s="21" t="s">
        <v>11997</v>
      </c>
      <c r="G2547" s="21" t="s">
        <v>11998</v>
      </c>
      <c r="H2547" s="21" t="s">
        <v>11999</v>
      </c>
    </row>
    <row r="2548" spans="3:8" ht="19.8" customHeight="1" x14ac:dyDescent="0.3">
      <c r="C2548" s="1"/>
      <c r="D2548" s="21" t="s">
        <v>12000</v>
      </c>
      <c r="E2548" s="21" t="s">
        <v>2879</v>
      </c>
      <c r="F2548" s="21" t="s">
        <v>12001</v>
      </c>
      <c r="G2548" s="21" t="s">
        <v>12002</v>
      </c>
      <c r="H2548" s="21" t="s">
        <v>12003</v>
      </c>
    </row>
    <row r="2549" spans="3:8" ht="19.8" customHeight="1" x14ac:dyDescent="0.3">
      <c r="C2549" s="1"/>
      <c r="D2549" s="21" t="s">
        <v>12004</v>
      </c>
      <c r="E2549" s="21" t="s">
        <v>4568</v>
      </c>
      <c r="F2549" s="21" t="s">
        <v>12005</v>
      </c>
      <c r="G2549" s="21" t="s">
        <v>12006</v>
      </c>
      <c r="H2549" s="21" t="s">
        <v>12007</v>
      </c>
    </row>
    <row r="2550" spans="3:8" ht="19.8" customHeight="1" x14ac:dyDescent="0.3">
      <c r="C2550" s="1"/>
      <c r="D2550" s="21" t="s">
        <v>12008</v>
      </c>
      <c r="E2550" s="21" t="s">
        <v>3560</v>
      </c>
      <c r="F2550" s="21" t="s">
        <v>12009</v>
      </c>
      <c r="G2550" s="21" t="s">
        <v>12010</v>
      </c>
      <c r="H2550" s="21" t="s">
        <v>12011</v>
      </c>
    </row>
    <row r="2551" spans="3:8" ht="19.8" customHeight="1" x14ac:dyDescent="0.3">
      <c r="C2551" s="1"/>
      <c r="D2551" s="21" t="s">
        <v>12012</v>
      </c>
      <c r="E2551" s="21" t="s">
        <v>12013</v>
      </c>
      <c r="F2551" s="21" t="s">
        <v>12014</v>
      </c>
      <c r="G2551" s="21" t="s">
        <v>12015</v>
      </c>
      <c r="H2551" s="21" t="s">
        <v>12016</v>
      </c>
    </row>
    <row r="2552" spans="3:8" ht="19.8" customHeight="1" x14ac:dyDescent="0.3">
      <c r="C2552" s="1"/>
      <c r="D2552" s="21" t="s">
        <v>12017</v>
      </c>
      <c r="E2552" s="21" t="s">
        <v>12018</v>
      </c>
      <c r="F2552" s="21" t="s">
        <v>12019</v>
      </c>
      <c r="G2552" s="21" t="s">
        <v>12020</v>
      </c>
      <c r="H2552" s="21" t="s">
        <v>12021</v>
      </c>
    </row>
    <row r="2553" spans="3:8" ht="19.8" customHeight="1" x14ac:dyDescent="0.3">
      <c r="C2553" s="1"/>
      <c r="D2553" s="21" t="s">
        <v>12022</v>
      </c>
      <c r="E2553" s="21" t="s">
        <v>3911</v>
      </c>
      <c r="F2553" s="21" t="s">
        <v>12023</v>
      </c>
      <c r="G2553" s="21" t="s">
        <v>12024</v>
      </c>
      <c r="H2553" s="21" t="s">
        <v>12025</v>
      </c>
    </row>
    <row r="2554" spans="3:8" ht="19.8" customHeight="1" x14ac:dyDescent="0.3">
      <c r="C2554" s="1"/>
      <c r="D2554" s="21" t="s">
        <v>12026</v>
      </c>
      <c r="E2554" s="21" t="s">
        <v>838</v>
      </c>
      <c r="F2554" s="21" t="s">
        <v>12027</v>
      </c>
      <c r="G2554" s="21" t="s">
        <v>12028</v>
      </c>
      <c r="H2554" s="21" t="s">
        <v>12029</v>
      </c>
    </row>
    <row r="2555" spans="3:8" ht="19.8" customHeight="1" x14ac:dyDescent="0.3">
      <c r="C2555" s="1"/>
      <c r="D2555" s="21" t="s">
        <v>12030</v>
      </c>
      <c r="E2555" s="21" t="s">
        <v>12031</v>
      </c>
      <c r="F2555" s="21" t="s">
        <v>12032</v>
      </c>
      <c r="G2555" s="21" t="s">
        <v>12033</v>
      </c>
      <c r="H2555" s="21" t="s">
        <v>12034</v>
      </c>
    </row>
    <row r="2556" spans="3:8" ht="19.8" customHeight="1" x14ac:dyDescent="0.3">
      <c r="C2556" s="1"/>
      <c r="D2556" s="21" t="s">
        <v>12035</v>
      </c>
      <c r="E2556" s="21" t="s">
        <v>2229</v>
      </c>
      <c r="F2556" s="21" t="s">
        <v>12036</v>
      </c>
      <c r="G2556" s="21" t="s">
        <v>12037</v>
      </c>
      <c r="H2556" s="21" t="s">
        <v>12038</v>
      </c>
    </row>
    <row r="2557" spans="3:8" ht="19.8" customHeight="1" x14ac:dyDescent="0.3">
      <c r="C2557" s="1"/>
      <c r="D2557" s="21" t="s">
        <v>12039</v>
      </c>
      <c r="E2557" s="21" t="s">
        <v>12040</v>
      </c>
      <c r="F2557" s="21" t="s">
        <v>12041</v>
      </c>
      <c r="G2557" s="21" t="s">
        <v>12042</v>
      </c>
      <c r="H2557" s="21" t="s">
        <v>12043</v>
      </c>
    </row>
    <row r="2558" spans="3:8" ht="19.8" customHeight="1" x14ac:dyDescent="0.3">
      <c r="C2558" s="1"/>
      <c r="D2558" s="21" t="s">
        <v>12044</v>
      </c>
      <c r="E2558" s="21" t="s">
        <v>12045</v>
      </c>
      <c r="F2558" s="21" t="s">
        <v>12046</v>
      </c>
      <c r="G2558" s="21" t="s">
        <v>12047</v>
      </c>
      <c r="H2558" s="21" t="s">
        <v>12048</v>
      </c>
    </row>
    <row r="2559" spans="3:8" ht="19.8" customHeight="1" x14ac:dyDescent="0.3">
      <c r="C2559" s="1"/>
      <c r="D2559" s="21" t="s">
        <v>12049</v>
      </c>
      <c r="E2559" s="21" t="s">
        <v>9187</v>
      </c>
      <c r="F2559" s="21" t="s">
        <v>12050</v>
      </c>
      <c r="G2559" s="21" t="s">
        <v>12051</v>
      </c>
      <c r="H2559" s="21" t="s">
        <v>12052</v>
      </c>
    </row>
    <row r="2560" spans="3:8" ht="19.8" customHeight="1" x14ac:dyDescent="0.3">
      <c r="C2560" s="1"/>
      <c r="D2560" s="21" t="s">
        <v>12053</v>
      </c>
      <c r="E2560" s="21" t="s">
        <v>12054</v>
      </c>
      <c r="F2560" s="21" t="s">
        <v>12055</v>
      </c>
      <c r="G2560" s="21" t="s">
        <v>12056</v>
      </c>
      <c r="H2560" s="21" t="s">
        <v>12057</v>
      </c>
    </row>
    <row r="2561" spans="3:8" ht="19.8" customHeight="1" x14ac:dyDescent="0.3">
      <c r="C2561" s="1"/>
      <c r="D2561" s="21" t="s">
        <v>12058</v>
      </c>
      <c r="E2561" s="21" t="s">
        <v>2943</v>
      </c>
      <c r="F2561" s="21" t="s">
        <v>12059</v>
      </c>
      <c r="G2561" s="21" t="s">
        <v>12060</v>
      </c>
      <c r="H2561" s="21" t="s">
        <v>12061</v>
      </c>
    </row>
    <row r="2562" spans="3:8" ht="19.8" customHeight="1" x14ac:dyDescent="0.3">
      <c r="C2562" s="1"/>
      <c r="D2562" s="21" t="s">
        <v>12062</v>
      </c>
      <c r="E2562" s="21" t="s">
        <v>12063</v>
      </c>
      <c r="F2562" s="21" t="s">
        <v>12064</v>
      </c>
      <c r="G2562" s="21" t="s">
        <v>12065</v>
      </c>
      <c r="H2562" s="21" t="s">
        <v>12066</v>
      </c>
    </row>
    <row r="2563" spans="3:8" ht="19.8" customHeight="1" x14ac:dyDescent="0.3">
      <c r="C2563" s="1"/>
      <c r="D2563" s="21" t="s">
        <v>12067</v>
      </c>
      <c r="E2563" s="21" t="s">
        <v>9524</v>
      </c>
      <c r="F2563" s="21" t="s">
        <v>12068</v>
      </c>
      <c r="G2563" s="21" t="s">
        <v>12069</v>
      </c>
      <c r="H2563" s="21" t="s">
        <v>12070</v>
      </c>
    </row>
    <row r="2564" spans="3:8" ht="19.8" customHeight="1" x14ac:dyDescent="0.3">
      <c r="C2564" s="1"/>
      <c r="D2564" s="21" t="s">
        <v>12071</v>
      </c>
      <c r="E2564" s="21" t="s">
        <v>12072</v>
      </c>
      <c r="F2564" s="21" t="s">
        <v>12073</v>
      </c>
      <c r="G2564" s="21" t="s">
        <v>12074</v>
      </c>
      <c r="H2564" s="21" t="s">
        <v>12075</v>
      </c>
    </row>
    <row r="2565" spans="3:8" ht="19.8" customHeight="1" x14ac:dyDescent="0.3">
      <c r="C2565" s="1"/>
      <c r="D2565" s="21" t="s">
        <v>12076</v>
      </c>
      <c r="E2565" s="21" t="s">
        <v>12077</v>
      </c>
      <c r="F2565" s="21" t="s">
        <v>12078</v>
      </c>
      <c r="G2565" s="21" t="s">
        <v>12079</v>
      </c>
      <c r="H2565" s="21" t="s">
        <v>12080</v>
      </c>
    </row>
    <row r="2566" spans="3:8" ht="19.8" customHeight="1" x14ac:dyDescent="0.3">
      <c r="C2566" s="1"/>
      <c r="D2566" s="21" t="s">
        <v>12081</v>
      </c>
      <c r="E2566" s="21" t="s">
        <v>9538</v>
      </c>
      <c r="F2566" s="21" t="s">
        <v>12082</v>
      </c>
      <c r="G2566" s="21" t="s">
        <v>12083</v>
      </c>
      <c r="H2566" s="21" t="s">
        <v>12084</v>
      </c>
    </row>
    <row r="2567" spans="3:8" ht="19.8" customHeight="1" x14ac:dyDescent="0.3">
      <c r="C2567" s="1"/>
      <c r="D2567" s="21" t="s">
        <v>12085</v>
      </c>
      <c r="E2567" s="21" t="s">
        <v>12086</v>
      </c>
      <c r="F2567" s="21" t="s">
        <v>12087</v>
      </c>
      <c r="G2567" s="21" t="s">
        <v>12088</v>
      </c>
      <c r="H2567" s="21" t="s">
        <v>12089</v>
      </c>
    </row>
    <row r="2568" spans="3:8" ht="19.8" customHeight="1" x14ac:dyDescent="0.3">
      <c r="C2568" s="1"/>
      <c r="D2568" s="21" t="s">
        <v>12090</v>
      </c>
      <c r="E2568" s="21" t="s">
        <v>11772</v>
      </c>
      <c r="F2568" s="21" t="s">
        <v>12091</v>
      </c>
      <c r="G2568" s="21" t="s">
        <v>12092</v>
      </c>
      <c r="H2568" s="21" t="s">
        <v>12093</v>
      </c>
    </row>
    <row r="2569" spans="3:8" ht="19.8" customHeight="1" x14ac:dyDescent="0.3">
      <c r="C2569" s="1"/>
      <c r="D2569" s="21" t="s">
        <v>12094</v>
      </c>
      <c r="E2569" s="21" t="s">
        <v>12095</v>
      </c>
      <c r="F2569" s="21" t="s">
        <v>12096</v>
      </c>
      <c r="G2569" s="21" t="s">
        <v>12097</v>
      </c>
      <c r="H2569" s="21" t="s">
        <v>12098</v>
      </c>
    </row>
    <row r="2570" spans="3:8" ht="19.8" customHeight="1" x14ac:dyDescent="0.3">
      <c r="C2570" s="1"/>
      <c r="D2570" s="21" t="s">
        <v>12099</v>
      </c>
      <c r="E2570" s="21" t="s">
        <v>12100</v>
      </c>
      <c r="F2570" s="21" t="s">
        <v>12101</v>
      </c>
      <c r="G2570" s="21" t="s">
        <v>12102</v>
      </c>
      <c r="H2570" s="21" t="s">
        <v>12103</v>
      </c>
    </row>
    <row r="2571" spans="3:8" ht="19.8" customHeight="1" x14ac:dyDescent="0.3">
      <c r="C2571" s="1"/>
      <c r="D2571" s="21" t="s">
        <v>12104</v>
      </c>
      <c r="E2571" s="21" t="s">
        <v>12105</v>
      </c>
      <c r="F2571" s="21" t="s">
        <v>12106</v>
      </c>
      <c r="G2571" s="21" t="s">
        <v>12107</v>
      </c>
      <c r="H2571" s="21" t="s">
        <v>12108</v>
      </c>
    </row>
    <row r="2572" spans="3:8" ht="19.8" customHeight="1" x14ac:dyDescent="0.3">
      <c r="C2572" s="1"/>
      <c r="D2572" s="21" t="s">
        <v>12109</v>
      </c>
      <c r="E2572" s="21" t="s">
        <v>3667</v>
      </c>
      <c r="F2572" s="21" t="s">
        <v>12110</v>
      </c>
      <c r="G2572" s="21" t="s">
        <v>12111</v>
      </c>
      <c r="H2572" s="21" t="s">
        <v>12112</v>
      </c>
    </row>
    <row r="2573" spans="3:8" ht="19.8" customHeight="1" x14ac:dyDescent="0.3">
      <c r="C2573" s="1"/>
      <c r="D2573" s="21" t="s">
        <v>12113</v>
      </c>
      <c r="E2573" s="21" t="s">
        <v>12114</v>
      </c>
      <c r="F2573" s="21" t="s">
        <v>12115</v>
      </c>
      <c r="G2573" s="21" t="s">
        <v>12116</v>
      </c>
      <c r="H2573" s="21" t="s">
        <v>12117</v>
      </c>
    </row>
    <row r="2574" spans="3:8" ht="19.8" customHeight="1" x14ac:dyDescent="0.3">
      <c r="C2574" s="1"/>
      <c r="D2574" s="21" t="s">
        <v>12118</v>
      </c>
      <c r="E2574" s="21" t="s">
        <v>12119</v>
      </c>
      <c r="F2574" s="21" t="s">
        <v>12120</v>
      </c>
      <c r="G2574" s="21" t="s">
        <v>12121</v>
      </c>
      <c r="H2574" s="21" t="s">
        <v>12122</v>
      </c>
    </row>
    <row r="2575" spans="3:8" ht="19.8" customHeight="1" x14ac:dyDescent="0.3">
      <c r="C2575" s="1"/>
      <c r="D2575" s="21" t="s">
        <v>12123</v>
      </c>
      <c r="E2575" s="21" t="s">
        <v>4694</v>
      </c>
      <c r="F2575" s="21" t="s">
        <v>12124</v>
      </c>
      <c r="G2575" s="21" t="s">
        <v>12125</v>
      </c>
      <c r="H2575" s="21" t="s">
        <v>12126</v>
      </c>
    </row>
    <row r="2576" spans="3:8" ht="19.8" customHeight="1" x14ac:dyDescent="0.3">
      <c r="C2576" s="1"/>
      <c r="D2576" s="21" t="s">
        <v>12127</v>
      </c>
      <c r="E2576" s="21" t="s">
        <v>6359</v>
      </c>
      <c r="F2576" s="21" t="s">
        <v>12128</v>
      </c>
      <c r="G2576" s="21" t="s">
        <v>12129</v>
      </c>
      <c r="H2576" s="21" t="s">
        <v>12130</v>
      </c>
    </row>
    <row r="2577" spans="3:8" ht="19.8" customHeight="1" x14ac:dyDescent="0.3">
      <c r="C2577" s="1"/>
      <c r="D2577" s="21" t="s">
        <v>12131</v>
      </c>
      <c r="E2577" s="21" t="s">
        <v>605</v>
      </c>
      <c r="F2577" s="21" t="s">
        <v>12132</v>
      </c>
      <c r="G2577" s="21" t="s">
        <v>12133</v>
      </c>
      <c r="H2577" s="21" t="s">
        <v>12134</v>
      </c>
    </row>
    <row r="2578" spans="3:8" ht="19.8" customHeight="1" x14ac:dyDescent="0.3">
      <c r="C2578" s="1"/>
      <c r="D2578" s="21" t="s">
        <v>12135</v>
      </c>
      <c r="E2578" s="21" t="s">
        <v>12136</v>
      </c>
      <c r="F2578" s="21" t="s">
        <v>12137</v>
      </c>
      <c r="G2578" s="21" t="s">
        <v>12138</v>
      </c>
      <c r="H2578" s="21" t="s">
        <v>12139</v>
      </c>
    </row>
    <row r="2579" spans="3:8" ht="19.8" customHeight="1" x14ac:dyDescent="0.3">
      <c r="C2579" s="1"/>
      <c r="D2579" s="21" t="s">
        <v>12140</v>
      </c>
      <c r="E2579" s="21" t="s">
        <v>12141</v>
      </c>
      <c r="F2579" s="21" t="s">
        <v>12142</v>
      </c>
      <c r="G2579" s="21" t="s">
        <v>12143</v>
      </c>
      <c r="H2579" s="21" t="s">
        <v>12144</v>
      </c>
    </row>
    <row r="2580" spans="3:8" ht="19.8" customHeight="1" x14ac:dyDescent="0.3">
      <c r="C2580" s="1"/>
      <c r="D2580" s="21" t="s">
        <v>12145</v>
      </c>
      <c r="E2580" s="21" t="s">
        <v>12146</v>
      </c>
      <c r="F2580" s="21" t="s">
        <v>12147</v>
      </c>
      <c r="G2580" s="21" t="s">
        <v>12148</v>
      </c>
      <c r="H2580" s="21" t="s">
        <v>12149</v>
      </c>
    </row>
    <row r="2581" spans="3:8" ht="19.8" customHeight="1" x14ac:dyDescent="0.3">
      <c r="C2581" s="1"/>
      <c r="D2581" s="21" t="s">
        <v>12150</v>
      </c>
      <c r="E2581" s="21" t="s">
        <v>12151</v>
      </c>
      <c r="F2581" s="21" t="s">
        <v>12152</v>
      </c>
      <c r="G2581" s="21" t="s">
        <v>12153</v>
      </c>
      <c r="H2581" s="21" t="s">
        <v>12154</v>
      </c>
    </row>
    <row r="2582" spans="3:8" ht="19.8" customHeight="1" x14ac:dyDescent="0.3">
      <c r="C2582" s="1"/>
      <c r="D2582" s="21" t="s">
        <v>12155</v>
      </c>
      <c r="E2582" s="21" t="s">
        <v>12156</v>
      </c>
      <c r="F2582" s="21" t="s">
        <v>12157</v>
      </c>
      <c r="G2582" s="21" t="s">
        <v>12158</v>
      </c>
      <c r="H2582" s="21" t="s">
        <v>12159</v>
      </c>
    </row>
    <row r="2583" spans="3:8" ht="19.8" customHeight="1" x14ac:dyDescent="0.3">
      <c r="C2583" s="1"/>
      <c r="D2583" s="21" t="s">
        <v>12160</v>
      </c>
      <c r="E2583" s="21" t="s">
        <v>12161</v>
      </c>
      <c r="F2583" s="21" t="s">
        <v>12162</v>
      </c>
      <c r="G2583" s="21" t="s">
        <v>12163</v>
      </c>
      <c r="H2583" s="21" t="s">
        <v>12164</v>
      </c>
    </row>
    <row r="2584" spans="3:8" ht="19.8" customHeight="1" x14ac:dyDescent="0.3">
      <c r="C2584" s="1"/>
      <c r="D2584" s="21" t="s">
        <v>12165</v>
      </c>
      <c r="E2584" s="21" t="s">
        <v>1335</v>
      </c>
      <c r="F2584" s="21" t="s">
        <v>12166</v>
      </c>
      <c r="G2584" s="21" t="s">
        <v>12167</v>
      </c>
      <c r="H2584" s="21" t="s">
        <v>12168</v>
      </c>
    </row>
    <row r="2585" spans="3:8" ht="19.8" customHeight="1" x14ac:dyDescent="0.3">
      <c r="C2585" s="1"/>
      <c r="D2585" s="21" t="s">
        <v>12169</v>
      </c>
      <c r="E2585" s="21" t="s">
        <v>12170</v>
      </c>
      <c r="F2585" s="21" t="s">
        <v>12171</v>
      </c>
      <c r="G2585" s="21" t="s">
        <v>12172</v>
      </c>
      <c r="H2585" s="21" t="s">
        <v>12173</v>
      </c>
    </row>
    <row r="2586" spans="3:8" ht="19.8" customHeight="1" x14ac:dyDescent="0.3">
      <c r="C2586" s="1"/>
      <c r="D2586" s="21" t="s">
        <v>12174</v>
      </c>
      <c r="E2586" s="21" t="s">
        <v>9631</v>
      </c>
      <c r="F2586" s="21" t="s">
        <v>12175</v>
      </c>
      <c r="G2586" s="21" t="s">
        <v>12176</v>
      </c>
      <c r="H2586" s="21" t="s">
        <v>12177</v>
      </c>
    </row>
    <row r="2587" spans="3:8" ht="19.8" customHeight="1" x14ac:dyDescent="0.3">
      <c r="C2587" s="1"/>
      <c r="D2587" s="21" t="s">
        <v>12178</v>
      </c>
      <c r="E2587" s="21" t="s">
        <v>6736</v>
      </c>
      <c r="F2587" s="21" t="s">
        <v>12179</v>
      </c>
      <c r="G2587" s="21" t="s">
        <v>12180</v>
      </c>
      <c r="H2587" s="21" t="s">
        <v>12181</v>
      </c>
    </row>
    <row r="2588" spans="3:8" ht="19.8" customHeight="1" x14ac:dyDescent="0.3">
      <c r="C2588" s="1"/>
      <c r="D2588" s="21" t="s">
        <v>12182</v>
      </c>
      <c r="E2588" s="21" t="s">
        <v>12183</v>
      </c>
      <c r="F2588" s="21" t="s">
        <v>12184</v>
      </c>
      <c r="G2588" s="21" t="s">
        <v>12185</v>
      </c>
      <c r="H2588" s="21" t="s">
        <v>12186</v>
      </c>
    </row>
    <row r="2589" spans="3:8" ht="19.8" customHeight="1" x14ac:dyDescent="0.3">
      <c r="C2589" s="1"/>
      <c r="D2589" s="21" t="s">
        <v>12187</v>
      </c>
      <c r="E2589" s="21" t="s">
        <v>1012</v>
      </c>
      <c r="F2589" s="21" t="s">
        <v>12188</v>
      </c>
      <c r="G2589" s="21" t="s">
        <v>12189</v>
      </c>
      <c r="H2589" s="21" t="s">
        <v>12190</v>
      </c>
    </row>
    <row r="2590" spans="3:8" ht="19.8" customHeight="1" x14ac:dyDescent="0.3">
      <c r="C2590" s="1"/>
      <c r="D2590" s="21" t="s">
        <v>12191</v>
      </c>
      <c r="E2590" s="21" t="s">
        <v>11871</v>
      </c>
      <c r="F2590" s="21" t="s">
        <v>12192</v>
      </c>
      <c r="G2590" s="21" t="s">
        <v>12193</v>
      </c>
      <c r="H2590" s="21" t="s">
        <v>12194</v>
      </c>
    </row>
    <row r="2591" spans="3:8" ht="19.8" customHeight="1" x14ac:dyDescent="0.3">
      <c r="C2591" s="1"/>
      <c r="D2591" s="21" t="s">
        <v>12195</v>
      </c>
      <c r="E2591" s="21" t="s">
        <v>5105</v>
      </c>
      <c r="F2591" s="21" t="s">
        <v>12196</v>
      </c>
      <c r="G2591" s="21" t="s">
        <v>12197</v>
      </c>
      <c r="H2591" s="21" t="s">
        <v>12198</v>
      </c>
    </row>
    <row r="2592" spans="3:8" ht="19.8" customHeight="1" x14ac:dyDescent="0.3">
      <c r="C2592" s="1"/>
      <c r="D2592" s="21" t="s">
        <v>12199</v>
      </c>
      <c r="E2592" s="21" t="s">
        <v>12200</v>
      </c>
      <c r="F2592" s="21" t="s">
        <v>12201</v>
      </c>
      <c r="G2592" s="21" t="s">
        <v>12202</v>
      </c>
      <c r="H2592" s="21" t="s">
        <v>12203</v>
      </c>
    </row>
    <row r="2593" spans="3:8" ht="19.8" customHeight="1" x14ac:dyDescent="0.3">
      <c r="C2593" s="1"/>
      <c r="D2593" s="21" t="s">
        <v>12204</v>
      </c>
      <c r="E2593" s="21" t="s">
        <v>12205</v>
      </c>
      <c r="F2593" s="21" t="s">
        <v>12206</v>
      </c>
      <c r="G2593" s="21" t="s">
        <v>12207</v>
      </c>
      <c r="H2593" s="21" t="s">
        <v>12208</v>
      </c>
    </row>
    <row r="2594" spans="3:8" ht="19.8" customHeight="1" x14ac:dyDescent="0.3">
      <c r="C2594" s="1"/>
      <c r="D2594" s="21" t="s">
        <v>12209</v>
      </c>
      <c r="E2594" s="21" t="s">
        <v>2072</v>
      </c>
      <c r="F2594" s="21" t="s">
        <v>12210</v>
      </c>
      <c r="G2594" s="21" t="s">
        <v>12211</v>
      </c>
      <c r="H2594" s="21" t="s">
        <v>12212</v>
      </c>
    </row>
    <row r="2595" spans="3:8" ht="19.8" customHeight="1" x14ac:dyDescent="0.3">
      <c r="C2595" s="1"/>
      <c r="D2595" s="21" t="s">
        <v>12213</v>
      </c>
      <c r="E2595" s="21" t="s">
        <v>9983</v>
      </c>
      <c r="F2595" s="21" t="s">
        <v>12214</v>
      </c>
      <c r="G2595" s="21" t="s">
        <v>12215</v>
      </c>
      <c r="H2595" s="21" t="s">
        <v>12216</v>
      </c>
    </row>
    <row r="2596" spans="3:8" ht="19.8" customHeight="1" x14ac:dyDescent="0.3">
      <c r="C2596" s="1"/>
      <c r="D2596" s="21" t="s">
        <v>12217</v>
      </c>
      <c r="E2596" s="21" t="s">
        <v>12218</v>
      </c>
      <c r="F2596" s="21" t="s">
        <v>12219</v>
      </c>
      <c r="G2596" s="21" t="s">
        <v>12220</v>
      </c>
      <c r="H2596" s="21" t="s">
        <v>12221</v>
      </c>
    </row>
    <row r="2597" spans="3:8" ht="19.8" customHeight="1" x14ac:dyDescent="0.3">
      <c r="C2597" s="1"/>
      <c r="D2597" s="21" t="s">
        <v>12222</v>
      </c>
      <c r="E2597" s="21" t="s">
        <v>12223</v>
      </c>
      <c r="F2597" s="21" t="s">
        <v>12224</v>
      </c>
      <c r="G2597" s="21" t="s">
        <v>12225</v>
      </c>
      <c r="H2597" s="21" t="s">
        <v>12226</v>
      </c>
    </row>
    <row r="2598" spans="3:8" ht="19.8" customHeight="1" x14ac:dyDescent="0.3">
      <c r="C2598" s="1"/>
      <c r="D2598" s="21" t="s">
        <v>12227</v>
      </c>
      <c r="E2598" s="21" t="s">
        <v>5471</v>
      </c>
      <c r="F2598" s="21" t="s">
        <v>12228</v>
      </c>
      <c r="G2598" s="21" t="s">
        <v>12229</v>
      </c>
      <c r="H2598" s="21" t="s">
        <v>12230</v>
      </c>
    </row>
    <row r="2599" spans="3:8" ht="19.8" customHeight="1" x14ac:dyDescent="0.3">
      <c r="C2599" s="1"/>
      <c r="D2599" s="21" t="s">
        <v>12231</v>
      </c>
      <c r="E2599" s="21" t="s">
        <v>12232</v>
      </c>
      <c r="F2599" s="21" t="s">
        <v>12233</v>
      </c>
      <c r="G2599" s="21" t="s">
        <v>12234</v>
      </c>
      <c r="H2599" s="21" t="s">
        <v>12235</v>
      </c>
    </row>
    <row r="2600" spans="3:8" ht="19.8" customHeight="1" x14ac:dyDescent="0.3">
      <c r="C2600" s="1"/>
      <c r="D2600" s="21" t="s">
        <v>12236</v>
      </c>
      <c r="E2600" s="21" t="s">
        <v>12237</v>
      </c>
      <c r="F2600" s="21" t="s">
        <v>12238</v>
      </c>
      <c r="G2600" s="21" t="s">
        <v>12239</v>
      </c>
      <c r="H2600" s="21" t="s">
        <v>12240</v>
      </c>
    </row>
    <row r="2601" spans="3:8" ht="19.8" customHeight="1" x14ac:dyDescent="0.3">
      <c r="C2601" s="1"/>
      <c r="D2601" s="21" t="s">
        <v>12241</v>
      </c>
      <c r="E2601" s="21" t="s">
        <v>1072</v>
      </c>
      <c r="F2601" s="21" t="s">
        <v>12242</v>
      </c>
      <c r="G2601" s="21" t="s">
        <v>12243</v>
      </c>
      <c r="H2601" s="21" t="s">
        <v>12244</v>
      </c>
    </row>
    <row r="2602" spans="3:8" ht="19.8" customHeight="1" x14ac:dyDescent="0.3">
      <c r="C2602" s="1"/>
      <c r="D2602" s="21" t="s">
        <v>12245</v>
      </c>
      <c r="E2602" s="21" t="s">
        <v>12246</v>
      </c>
      <c r="F2602" s="21" t="s">
        <v>12247</v>
      </c>
      <c r="G2602" s="21" t="s">
        <v>12248</v>
      </c>
      <c r="H2602" s="21" t="s">
        <v>12249</v>
      </c>
    </row>
    <row r="2603" spans="3:8" ht="19.8" customHeight="1" x14ac:dyDescent="0.3">
      <c r="C2603" s="1"/>
      <c r="D2603" s="21" t="s">
        <v>12250</v>
      </c>
      <c r="E2603" s="21" t="s">
        <v>12251</v>
      </c>
      <c r="F2603" s="21" t="s">
        <v>12252</v>
      </c>
      <c r="G2603" s="21" t="s">
        <v>12253</v>
      </c>
      <c r="H2603" s="21" t="s">
        <v>12254</v>
      </c>
    </row>
    <row r="2604" spans="3:8" ht="19.8" customHeight="1" x14ac:dyDescent="0.3">
      <c r="C2604" s="1"/>
      <c r="D2604" s="21" t="s">
        <v>12255</v>
      </c>
      <c r="E2604" s="21" t="s">
        <v>8114</v>
      </c>
      <c r="F2604" s="21" t="s">
        <v>12256</v>
      </c>
      <c r="G2604" s="21" t="s">
        <v>12257</v>
      </c>
      <c r="H2604" s="21" t="s">
        <v>12258</v>
      </c>
    </row>
    <row r="2605" spans="3:8" ht="19.8" customHeight="1" x14ac:dyDescent="0.3">
      <c r="C2605" s="1"/>
      <c r="D2605" s="21" t="s">
        <v>12259</v>
      </c>
      <c r="E2605" s="21" t="s">
        <v>12260</v>
      </c>
      <c r="F2605" s="21" t="s">
        <v>12261</v>
      </c>
      <c r="G2605" s="21" t="s">
        <v>12262</v>
      </c>
      <c r="H2605" s="21" t="s">
        <v>12263</v>
      </c>
    </row>
    <row r="2606" spans="3:8" ht="19.8" customHeight="1" x14ac:dyDescent="0.3">
      <c r="C2606" s="1"/>
      <c r="D2606" s="21" t="s">
        <v>12264</v>
      </c>
      <c r="E2606" s="21" t="s">
        <v>12265</v>
      </c>
      <c r="F2606" s="21" t="s">
        <v>12266</v>
      </c>
      <c r="G2606" s="21" t="s">
        <v>12267</v>
      </c>
      <c r="H2606" s="21" t="s">
        <v>12268</v>
      </c>
    </row>
    <row r="2607" spans="3:8" ht="19.8" customHeight="1" x14ac:dyDescent="0.3">
      <c r="C2607" s="1"/>
      <c r="D2607" s="21" t="s">
        <v>12269</v>
      </c>
      <c r="E2607" s="21" t="s">
        <v>2134</v>
      </c>
      <c r="F2607" s="21" t="s">
        <v>12270</v>
      </c>
      <c r="G2607" s="21" t="s">
        <v>12271</v>
      </c>
      <c r="H2607" s="21" t="s">
        <v>12272</v>
      </c>
    </row>
    <row r="2608" spans="3:8" ht="19.8" customHeight="1" x14ac:dyDescent="0.3">
      <c r="C2608" s="1"/>
      <c r="D2608" s="21" t="s">
        <v>12273</v>
      </c>
      <c r="E2608" s="21" t="s">
        <v>1798</v>
      </c>
      <c r="F2608" s="21" t="s">
        <v>12274</v>
      </c>
      <c r="G2608" s="21" t="s">
        <v>12275</v>
      </c>
      <c r="H2608" s="21" t="s">
        <v>12276</v>
      </c>
    </row>
    <row r="2609" spans="3:8" ht="19.8" customHeight="1" x14ac:dyDescent="0.3">
      <c r="C2609" s="1"/>
      <c r="D2609" s="21" t="s">
        <v>12277</v>
      </c>
      <c r="E2609" s="21" t="s">
        <v>12278</v>
      </c>
      <c r="F2609" s="21" t="s">
        <v>12279</v>
      </c>
      <c r="G2609" s="21" t="s">
        <v>12280</v>
      </c>
      <c r="H2609" s="21" t="s">
        <v>12281</v>
      </c>
    </row>
    <row r="2610" spans="3:8" ht="19.8" customHeight="1" x14ac:dyDescent="0.3">
      <c r="C2610" s="1"/>
      <c r="D2610" s="21" t="s">
        <v>12282</v>
      </c>
      <c r="E2610" s="21" t="s">
        <v>1117</v>
      </c>
      <c r="F2610" s="21" t="s">
        <v>12283</v>
      </c>
      <c r="G2610" s="21" t="s">
        <v>12284</v>
      </c>
      <c r="H2610" s="21" t="s">
        <v>12285</v>
      </c>
    </row>
    <row r="2611" spans="3:8" ht="19.8" customHeight="1" x14ac:dyDescent="0.3">
      <c r="C2611" s="1"/>
      <c r="D2611" s="21" t="s">
        <v>12286</v>
      </c>
      <c r="E2611" s="21" t="s">
        <v>12287</v>
      </c>
      <c r="F2611" s="21" t="s">
        <v>12288</v>
      </c>
      <c r="G2611" s="21" t="s">
        <v>12289</v>
      </c>
      <c r="H2611" s="21" t="s">
        <v>12290</v>
      </c>
    </row>
    <row r="2612" spans="3:8" ht="19.8" customHeight="1" x14ac:dyDescent="0.3">
      <c r="C2612" s="1"/>
      <c r="D2612" s="21" t="s">
        <v>12291</v>
      </c>
      <c r="E2612" s="21" t="s">
        <v>12292</v>
      </c>
      <c r="F2612" s="21" t="s">
        <v>12293</v>
      </c>
      <c r="G2612" s="21" t="s">
        <v>12294</v>
      </c>
      <c r="H2612" s="21" t="s">
        <v>12295</v>
      </c>
    </row>
    <row r="2613" spans="3:8" ht="19.8" customHeight="1" x14ac:dyDescent="0.3">
      <c r="C2613" s="1"/>
      <c r="D2613" s="21" t="s">
        <v>12296</v>
      </c>
      <c r="E2613" s="21" t="s">
        <v>1132</v>
      </c>
      <c r="F2613" s="21" t="s">
        <v>12297</v>
      </c>
      <c r="G2613" s="21" t="s">
        <v>12298</v>
      </c>
      <c r="H2613" s="21" t="s">
        <v>12299</v>
      </c>
    </row>
    <row r="2614" spans="3:8" ht="19.8" customHeight="1" x14ac:dyDescent="0.3">
      <c r="C2614" s="1"/>
      <c r="D2614" s="21" t="s">
        <v>12300</v>
      </c>
      <c r="E2614" s="21" t="s">
        <v>441</v>
      </c>
      <c r="F2614" s="21" t="s">
        <v>12301</v>
      </c>
      <c r="G2614" s="21" t="s">
        <v>12302</v>
      </c>
      <c r="H2614" s="21" t="s">
        <v>12303</v>
      </c>
    </row>
    <row r="2615" spans="3:8" ht="19.8" customHeight="1" x14ac:dyDescent="0.3">
      <c r="C2615" s="1"/>
      <c r="D2615" s="21" t="s">
        <v>12304</v>
      </c>
      <c r="E2615" s="21" t="s">
        <v>7847</v>
      </c>
      <c r="F2615" s="21" t="s">
        <v>12305</v>
      </c>
      <c r="G2615" s="21" t="s">
        <v>12306</v>
      </c>
      <c r="H2615" s="21" t="s">
        <v>12307</v>
      </c>
    </row>
    <row r="2616" spans="3:8" ht="19.8" customHeight="1" x14ac:dyDescent="0.3">
      <c r="C2616" s="1"/>
      <c r="D2616" s="21" t="s">
        <v>12308</v>
      </c>
      <c r="E2616" s="21" t="s">
        <v>8490</v>
      </c>
      <c r="F2616" s="21" t="s">
        <v>12309</v>
      </c>
      <c r="G2616" s="21" t="s">
        <v>12310</v>
      </c>
      <c r="H2616" s="21" t="s">
        <v>12311</v>
      </c>
    </row>
    <row r="2617" spans="3:8" ht="19.8" customHeight="1" x14ac:dyDescent="0.3">
      <c r="C2617" s="1"/>
      <c r="D2617" s="21" t="s">
        <v>12312</v>
      </c>
      <c r="E2617" s="21" t="s">
        <v>11363</v>
      </c>
      <c r="F2617" s="21" t="s">
        <v>12313</v>
      </c>
      <c r="G2617" s="21" t="s">
        <v>12314</v>
      </c>
      <c r="H2617" s="21" t="s">
        <v>12315</v>
      </c>
    </row>
    <row r="2618" spans="3:8" ht="19.8" customHeight="1" x14ac:dyDescent="0.3">
      <c r="C2618" s="1"/>
      <c r="D2618" s="21" t="s">
        <v>12316</v>
      </c>
      <c r="E2618" s="21" t="s">
        <v>12317</v>
      </c>
      <c r="F2618" s="21" t="s">
        <v>12318</v>
      </c>
      <c r="G2618" s="21" t="s">
        <v>12319</v>
      </c>
      <c r="H2618" s="21" t="s">
        <v>12320</v>
      </c>
    </row>
    <row r="2619" spans="3:8" ht="19.8" customHeight="1" x14ac:dyDescent="0.3">
      <c r="C2619" s="1"/>
      <c r="D2619" s="21" t="s">
        <v>12321</v>
      </c>
      <c r="E2619" s="21" t="s">
        <v>12322</v>
      </c>
      <c r="F2619" s="21" t="s">
        <v>12323</v>
      </c>
      <c r="G2619" s="21" t="s">
        <v>12324</v>
      </c>
      <c r="H2619" s="21" t="s">
        <v>12325</v>
      </c>
    </row>
    <row r="2620" spans="3:8" ht="19.8" customHeight="1" x14ac:dyDescent="0.3">
      <c r="C2620" s="1"/>
      <c r="D2620" s="21" t="s">
        <v>12326</v>
      </c>
      <c r="E2620" s="21" t="s">
        <v>12327</v>
      </c>
      <c r="F2620" s="21" t="s">
        <v>12328</v>
      </c>
      <c r="G2620" s="21" t="s">
        <v>12329</v>
      </c>
      <c r="H2620" s="21" t="s">
        <v>12330</v>
      </c>
    </row>
    <row r="2621" spans="3:8" ht="19.8" customHeight="1" x14ac:dyDescent="0.3">
      <c r="C2621" s="1"/>
      <c r="D2621" s="21" t="s">
        <v>12331</v>
      </c>
      <c r="E2621" s="21" t="s">
        <v>8192</v>
      </c>
      <c r="F2621" s="21" t="s">
        <v>12332</v>
      </c>
      <c r="G2621" s="21" t="s">
        <v>12333</v>
      </c>
      <c r="H2621" s="21" t="s">
        <v>12334</v>
      </c>
    </row>
    <row r="2622" spans="3:8" ht="19.8" customHeight="1" x14ac:dyDescent="0.3">
      <c r="C2622" s="1"/>
      <c r="D2622" s="21" t="s">
        <v>12335</v>
      </c>
      <c r="E2622" s="21" t="s">
        <v>6250</v>
      </c>
      <c r="F2622" s="21" t="s">
        <v>12336</v>
      </c>
      <c r="G2622" s="21" t="s">
        <v>12337</v>
      </c>
      <c r="H2622" s="21" t="s">
        <v>12338</v>
      </c>
    </row>
    <row r="2623" spans="3:8" ht="19.8" customHeight="1" x14ac:dyDescent="0.3">
      <c r="C2623" s="1"/>
      <c r="D2623" s="21" t="s">
        <v>12339</v>
      </c>
      <c r="E2623" s="21" t="s">
        <v>12340</v>
      </c>
      <c r="F2623" s="21" t="s">
        <v>12341</v>
      </c>
      <c r="G2623" s="21" t="s">
        <v>12342</v>
      </c>
      <c r="H2623" s="21" t="s">
        <v>12343</v>
      </c>
    </row>
    <row r="2624" spans="3:8" ht="19.8" customHeight="1" x14ac:dyDescent="0.3">
      <c r="C2624" s="1"/>
      <c r="D2624" s="21" t="s">
        <v>12344</v>
      </c>
      <c r="E2624" s="21" t="s">
        <v>12345</v>
      </c>
      <c r="F2624" s="21" t="s">
        <v>12346</v>
      </c>
      <c r="G2624" s="21" t="s">
        <v>12347</v>
      </c>
      <c r="H2624" s="21" t="s">
        <v>12348</v>
      </c>
    </row>
    <row r="2625" spans="3:8" ht="19.8" customHeight="1" x14ac:dyDescent="0.3">
      <c r="C2625" s="1"/>
      <c r="D2625" s="21" t="s">
        <v>12349</v>
      </c>
      <c r="E2625" s="21" t="s">
        <v>146</v>
      </c>
      <c r="F2625" s="21" t="s">
        <v>12350</v>
      </c>
      <c r="G2625" s="21" t="s">
        <v>12351</v>
      </c>
      <c r="H2625" s="21" t="s">
        <v>12352</v>
      </c>
    </row>
    <row r="2626" spans="3:8" ht="19.8" customHeight="1" x14ac:dyDescent="0.3">
      <c r="C2626" s="1"/>
      <c r="D2626" s="21" t="s">
        <v>12353</v>
      </c>
      <c r="E2626" s="21" t="s">
        <v>8214</v>
      </c>
      <c r="F2626" s="21" t="s">
        <v>12354</v>
      </c>
      <c r="G2626" s="21" t="s">
        <v>12355</v>
      </c>
      <c r="H2626" s="21" t="s">
        <v>12356</v>
      </c>
    </row>
    <row r="2627" spans="3:8" ht="19.8" customHeight="1" x14ac:dyDescent="0.3">
      <c r="C2627" s="1"/>
      <c r="D2627" s="21" t="s">
        <v>12357</v>
      </c>
      <c r="E2627" s="21" t="s">
        <v>12358</v>
      </c>
      <c r="F2627" s="21" t="s">
        <v>12359</v>
      </c>
      <c r="G2627" s="21" t="s">
        <v>12360</v>
      </c>
      <c r="H2627" s="21" t="s">
        <v>12361</v>
      </c>
    </row>
    <row r="2628" spans="3:8" ht="19.8" customHeight="1" x14ac:dyDescent="0.3">
      <c r="C2628" s="1"/>
      <c r="D2628" s="21" t="s">
        <v>12362</v>
      </c>
      <c r="E2628" s="21" t="s">
        <v>12363</v>
      </c>
      <c r="F2628" s="21" t="s">
        <v>12364</v>
      </c>
      <c r="G2628" s="21" t="s">
        <v>12365</v>
      </c>
      <c r="H2628" s="21" t="s">
        <v>12366</v>
      </c>
    </row>
    <row r="2629" spans="3:8" ht="19.8" customHeight="1" x14ac:dyDescent="0.3">
      <c r="C2629" s="1"/>
      <c r="D2629" s="21" t="s">
        <v>12367</v>
      </c>
      <c r="E2629" s="21" t="s">
        <v>2933</v>
      </c>
      <c r="F2629" s="21" t="s">
        <v>12368</v>
      </c>
      <c r="G2629" s="21" t="s">
        <v>12369</v>
      </c>
      <c r="H2629" s="21" t="s">
        <v>12370</v>
      </c>
    </row>
    <row r="2630" spans="3:8" ht="19.8" customHeight="1" x14ac:dyDescent="0.3">
      <c r="C2630" s="1"/>
      <c r="D2630" s="21" t="s">
        <v>12371</v>
      </c>
      <c r="E2630" s="21" t="s">
        <v>12372</v>
      </c>
      <c r="F2630" s="21" t="s">
        <v>12373</v>
      </c>
      <c r="G2630" s="21" t="s">
        <v>12374</v>
      </c>
      <c r="H2630" s="21" t="s">
        <v>12375</v>
      </c>
    </row>
    <row r="2631" spans="3:8" ht="19.8" customHeight="1" x14ac:dyDescent="0.3">
      <c r="C2631" s="1"/>
      <c r="D2631" s="21" t="s">
        <v>12376</v>
      </c>
      <c r="E2631" s="21" t="s">
        <v>2598</v>
      </c>
      <c r="F2631" s="21" t="s">
        <v>12377</v>
      </c>
      <c r="G2631" s="21" t="s">
        <v>12378</v>
      </c>
      <c r="H2631" s="21" t="s">
        <v>12379</v>
      </c>
    </row>
    <row r="2632" spans="3:8" ht="19.8" customHeight="1" x14ac:dyDescent="0.3">
      <c r="C2632" s="1"/>
      <c r="D2632" s="21" t="s">
        <v>12380</v>
      </c>
      <c r="E2632" s="21" t="s">
        <v>6618</v>
      </c>
      <c r="F2632" s="21" t="s">
        <v>12381</v>
      </c>
      <c r="G2632" s="21" t="s">
        <v>12382</v>
      </c>
      <c r="H2632" s="21" t="s">
        <v>12383</v>
      </c>
    </row>
    <row r="2633" spans="3:8" ht="19.8" customHeight="1" x14ac:dyDescent="0.3">
      <c r="C2633" s="1"/>
      <c r="D2633" s="21" t="s">
        <v>12384</v>
      </c>
      <c r="E2633" s="21" t="s">
        <v>536</v>
      </c>
      <c r="F2633" s="21" t="s">
        <v>12385</v>
      </c>
      <c r="G2633" s="21" t="s">
        <v>12386</v>
      </c>
      <c r="H2633" s="21" t="s">
        <v>12387</v>
      </c>
    </row>
    <row r="2634" spans="3:8" ht="19.8" customHeight="1" x14ac:dyDescent="0.3">
      <c r="C2634" s="1"/>
      <c r="D2634" s="21" t="s">
        <v>12388</v>
      </c>
      <c r="E2634" s="21" t="s">
        <v>12389</v>
      </c>
      <c r="F2634" s="21" t="s">
        <v>12390</v>
      </c>
      <c r="G2634" s="21" t="s">
        <v>12391</v>
      </c>
      <c r="H2634" s="21" t="s">
        <v>12392</v>
      </c>
    </row>
    <row r="2635" spans="3:8" ht="19.8" customHeight="1" x14ac:dyDescent="0.3">
      <c r="C2635" s="1"/>
      <c r="D2635" s="21" t="s">
        <v>12393</v>
      </c>
      <c r="E2635" s="21" t="s">
        <v>12394</v>
      </c>
      <c r="F2635" s="21" t="s">
        <v>12395</v>
      </c>
      <c r="G2635" s="21" t="s">
        <v>12396</v>
      </c>
      <c r="H2635" s="21" t="s">
        <v>12397</v>
      </c>
    </row>
    <row r="2636" spans="3:8" ht="19.8" customHeight="1" x14ac:dyDescent="0.3">
      <c r="C2636" s="1"/>
      <c r="D2636" s="21" t="s">
        <v>12398</v>
      </c>
      <c r="E2636" s="21" t="s">
        <v>12399</v>
      </c>
      <c r="F2636" s="21" t="s">
        <v>12400</v>
      </c>
      <c r="G2636" s="21" t="s">
        <v>12401</v>
      </c>
      <c r="H2636" s="21" t="s">
        <v>12402</v>
      </c>
    </row>
    <row r="2637" spans="3:8" ht="19.8" customHeight="1" x14ac:dyDescent="0.3">
      <c r="C2637" s="1"/>
      <c r="D2637" s="21" t="s">
        <v>12403</v>
      </c>
      <c r="E2637" s="21" t="s">
        <v>12404</v>
      </c>
      <c r="F2637" s="21" t="s">
        <v>12405</v>
      </c>
      <c r="G2637" s="21" t="s">
        <v>12406</v>
      </c>
      <c r="H2637" s="21" t="s">
        <v>12407</v>
      </c>
    </row>
    <row r="2638" spans="3:8" ht="19.8" customHeight="1" x14ac:dyDescent="0.3">
      <c r="C2638" s="1"/>
      <c r="D2638" s="21" t="s">
        <v>12408</v>
      </c>
      <c r="E2638" s="21" t="s">
        <v>907</v>
      </c>
      <c r="F2638" s="21" t="s">
        <v>12409</v>
      </c>
      <c r="G2638" s="21" t="s">
        <v>12410</v>
      </c>
      <c r="H2638" s="21" t="s">
        <v>12411</v>
      </c>
    </row>
    <row r="2639" spans="3:8" ht="19.8" customHeight="1" x14ac:dyDescent="0.3">
      <c r="C2639" s="1"/>
      <c r="D2639" s="21" t="s">
        <v>12412</v>
      </c>
      <c r="E2639" s="21" t="s">
        <v>12413</v>
      </c>
      <c r="F2639" s="21" t="s">
        <v>12414</v>
      </c>
      <c r="G2639" s="21" t="s">
        <v>12415</v>
      </c>
      <c r="H2639" s="21" t="s">
        <v>12416</v>
      </c>
    </row>
    <row r="2640" spans="3:8" ht="19.8" customHeight="1" x14ac:dyDescent="0.3">
      <c r="C2640" s="1"/>
      <c r="D2640" s="21" t="s">
        <v>12417</v>
      </c>
      <c r="E2640" s="21" t="s">
        <v>917</v>
      </c>
      <c r="F2640" s="21" t="s">
        <v>12418</v>
      </c>
      <c r="G2640" s="21" t="s">
        <v>12419</v>
      </c>
      <c r="H2640" s="21" t="s">
        <v>12420</v>
      </c>
    </row>
    <row r="2641" spans="3:8" ht="19.8" customHeight="1" x14ac:dyDescent="0.3">
      <c r="C2641" s="1"/>
      <c r="D2641" s="21" t="s">
        <v>12421</v>
      </c>
      <c r="E2641" s="21" t="s">
        <v>1958</v>
      </c>
      <c r="F2641" s="21" t="s">
        <v>12422</v>
      </c>
      <c r="G2641" s="21" t="s">
        <v>12423</v>
      </c>
      <c r="H2641" s="21" t="s">
        <v>12424</v>
      </c>
    </row>
    <row r="2642" spans="3:8" ht="19.8" customHeight="1" x14ac:dyDescent="0.3">
      <c r="C2642" s="1"/>
      <c r="D2642" s="21" t="s">
        <v>12425</v>
      </c>
      <c r="E2642" s="21" t="s">
        <v>12426</v>
      </c>
      <c r="F2642" s="21" t="s">
        <v>12427</v>
      </c>
      <c r="G2642" s="21" t="s">
        <v>12428</v>
      </c>
      <c r="H2642" s="21" t="s">
        <v>12429</v>
      </c>
    </row>
    <row r="2643" spans="3:8" ht="19.8" customHeight="1" x14ac:dyDescent="0.3">
      <c r="C2643" s="1"/>
      <c r="D2643" s="21" t="s">
        <v>12430</v>
      </c>
      <c r="E2643" s="21" t="s">
        <v>3001</v>
      </c>
      <c r="F2643" s="21" t="s">
        <v>12431</v>
      </c>
      <c r="G2643" s="21" t="s">
        <v>12432</v>
      </c>
      <c r="H2643" s="21" t="s">
        <v>12433</v>
      </c>
    </row>
    <row r="2644" spans="3:8" ht="19.8" customHeight="1" x14ac:dyDescent="0.3">
      <c r="C2644" s="1"/>
      <c r="D2644" s="21" t="s">
        <v>12434</v>
      </c>
      <c r="E2644" s="21" t="s">
        <v>11801</v>
      </c>
      <c r="F2644" s="21" t="s">
        <v>12435</v>
      </c>
      <c r="G2644" s="21" t="s">
        <v>12436</v>
      </c>
      <c r="H2644" s="21" t="s">
        <v>12437</v>
      </c>
    </row>
    <row r="2645" spans="3:8" ht="19.8" customHeight="1" x14ac:dyDescent="0.3">
      <c r="C2645" s="1"/>
      <c r="D2645" s="21" t="s">
        <v>12438</v>
      </c>
      <c r="E2645" s="21" t="s">
        <v>12439</v>
      </c>
      <c r="F2645" s="21" t="s">
        <v>12440</v>
      </c>
      <c r="G2645" s="21" t="s">
        <v>12441</v>
      </c>
      <c r="H2645" s="21" t="s">
        <v>12442</v>
      </c>
    </row>
    <row r="2646" spans="3:8" ht="19.8" customHeight="1" x14ac:dyDescent="0.3">
      <c r="C2646" s="1"/>
      <c r="D2646" s="21" t="s">
        <v>12443</v>
      </c>
      <c r="E2646" s="21" t="s">
        <v>3686</v>
      </c>
      <c r="F2646" s="21" t="s">
        <v>12444</v>
      </c>
      <c r="G2646" s="21" t="s">
        <v>12445</v>
      </c>
      <c r="H2646" s="21" t="s">
        <v>12446</v>
      </c>
    </row>
    <row r="2647" spans="3:8" ht="19.8" customHeight="1" x14ac:dyDescent="0.3">
      <c r="C2647" s="1"/>
      <c r="D2647" s="21" t="s">
        <v>12447</v>
      </c>
      <c r="E2647" s="21" t="s">
        <v>12448</v>
      </c>
      <c r="F2647" s="21" t="s">
        <v>12449</v>
      </c>
      <c r="G2647" s="21" t="s">
        <v>12450</v>
      </c>
      <c r="H2647" s="21" t="s">
        <v>12451</v>
      </c>
    </row>
    <row r="2648" spans="3:8" ht="19.8" customHeight="1" x14ac:dyDescent="0.3">
      <c r="C2648" s="1"/>
      <c r="D2648" s="21" t="s">
        <v>12452</v>
      </c>
      <c r="E2648" s="21" t="s">
        <v>12453</v>
      </c>
      <c r="F2648" s="21" t="s">
        <v>12454</v>
      </c>
      <c r="G2648" s="21" t="s">
        <v>12455</v>
      </c>
      <c r="H2648" s="21" t="s">
        <v>12456</v>
      </c>
    </row>
    <row r="2649" spans="3:8" ht="19.8" customHeight="1" x14ac:dyDescent="0.3">
      <c r="C2649" s="1"/>
      <c r="D2649" s="21" t="s">
        <v>12457</v>
      </c>
      <c r="E2649" s="21" t="s">
        <v>5379</v>
      </c>
      <c r="F2649" s="21" t="s">
        <v>12458</v>
      </c>
      <c r="G2649" s="21" t="s">
        <v>12459</v>
      </c>
      <c r="H2649" s="21" t="s">
        <v>12460</v>
      </c>
    </row>
    <row r="2650" spans="3:8" ht="19.8" customHeight="1" x14ac:dyDescent="0.3">
      <c r="C2650" s="1"/>
      <c r="D2650" s="21" t="s">
        <v>12461</v>
      </c>
      <c r="E2650" s="21" t="s">
        <v>620</v>
      </c>
      <c r="F2650" s="21" t="s">
        <v>12462</v>
      </c>
      <c r="G2650" s="21" t="s">
        <v>12463</v>
      </c>
      <c r="H2650" s="21" t="s">
        <v>12464</v>
      </c>
    </row>
    <row r="2651" spans="3:8" ht="19.8" customHeight="1" x14ac:dyDescent="0.3">
      <c r="C2651" s="1"/>
      <c r="D2651" s="21" t="s">
        <v>12465</v>
      </c>
      <c r="E2651" s="21" t="s">
        <v>12466</v>
      </c>
      <c r="F2651" s="21" t="s">
        <v>12467</v>
      </c>
      <c r="G2651" s="21" t="s">
        <v>12468</v>
      </c>
      <c r="H2651" s="21" t="s">
        <v>12469</v>
      </c>
    </row>
    <row r="2652" spans="3:8" ht="19.8" customHeight="1" x14ac:dyDescent="0.3">
      <c r="C2652" s="1"/>
      <c r="D2652" s="21" t="s">
        <v>12470</v>
      </c>
      <c r="E2652" s="21" t="s">
        <v>11835</v>
      </c>
      <c r="F2652" s="21" t="s">
        <v>12471</v>
      </c>
      <c r="G2652" s="21" t="s">
        <v>12472</v>
      </c>
      <c r="H2652" s="21" t="s">
        <v>12473</v>
      </c>
    </row>
    <row r="2653" spans="3:8" ht="19.8" customHeight="1" x14ac:dyDescent="0.3">
      <c r="C2653" s="1"/>
      <c r="D2653" s="21" t="s">
        <v>12474</v>
      </c>
      <c r="E2653" s="21" t="s">
        <v>12475</v>
      </c>
      <c r="F2653" s="21" t="s">
        <v>12476</v>
      </c>
      <c r="G2653" s="21" t="s">
        <v>12477</v>
      </c>
      <c r="H2653" s="21" t="s">
        <v>12478</v>
      </c>
    </row>
    <row r="2654" spans="3:8" ht="19.8" customHeight="1" x14ac:dyDescent="0.3">
      <c r="C2654" s="1"/>
      <c r="D2654" s="21" t="s">
        <v>12479</v>
      </c>
      <c r="E2654" s="21" t="s">
        <v>10575</v>
      </c>
      <c r="F2654" s="21" t="s">
        <v>12480</v>
      </c>
      <c r="G2654" s="21" t="s">
        <v>12481</v>
      </c>
      <c r="H2654" s="21" t="s">
        <v>12482</v>
      </c>
    </row>
    <row r="2655" spans="3:8" ht="19.8" customHeight="1" x14ac:dyDescent="0.3">
      <c r="C2655" s="1"/>
      <c r="D2655" s="21" t="s">
        <v>12483</v>
      </c>
      <c r="E2655" s="21" t="s">
        <v>12484</v>
      </c>
      <c r="F2655" s="21" t="s">
        <v>12485</v>
      </c>
      <c r="G2655" s="21" t="s">
        <v>12486</v>
      </c>
      <c r="H2655" s="21" t="s">
        <v>12487</v>
      </c>
    </row>
    <row r="2656" spans="3:8" ht="19.8" customHeight="1" x14ac:dyDescent="0.3">
      <c r="C2656" s="1"/>
      <c r="D2656" s="21" t="s">
        <v>12488</v>
      </c>
      <c r="E2656" s="21" t="s">
        <v>9631</v>
      </c>
      <c r="F2656" s="21" t="s">
        <v>12489</v>
      </c>
      <c r="G2656" s="21" t="s">
        <v>12490</v>
      </c>
      <c r="H2656" s="21" t="s">
        <v>12491</v>
      </c>
    </row>
    <row r="2657" spans="3:8" ht="19.8" customHeight="1" x14ac:dyDescent="0.3">
      <c r="C2657" s="1"/>
      <c r="D2657" s="21" t="s">
        <v>12492</v>
      </c>
      <c r="E2657" s="21" t="s">
        <v>12493</v>
      </c>
      <c r="F2657" s="21" t="s">
        <v>12494</v>
      </c>
      <c r="G2657" s="21" t="s">
        <v>12495</v>
      </c>
      <c r="H2657" s="21" t="s">
        <v>12496</v>
      </c>
    </row>
    <row r="2658" spans="3:8" ht="19.8" customHeight="1" x14ac:dyDescent="0.3">
      <c r="C2658" s="1"/>
      <c r="D2658" s="21" t="s">
        <v>12497</v>
      </c>
      <c r="E2658" s="21" t="s">
        <v>8683</v>
      </c>
      <c r="F2658" s="21" t="s">
        <v>12498</v>
      </c>
      <c r="G2658" s="21" t="s">
        <v>12499</v>
      </c>
      <c r="H2658" s="21" t="s">
        <v>12500</v>
      </c>
    </row>
    <row r="2659" spans="3:8" ht="19.8" customHeight="1" x14ac:dyDescent="0.3">
      <c r="C2659" s="1"/>
      <c r="D2659" s="21" t="s">
        <v>12501</v>
      </c>
      <c r="E2659" s="21" t="s">
        <v>3414</v>
      </c>
      <c r="F2659" s="21" t="s">
        <v>12502</v>
      </c>
      <c r="G2659" s="21" t="s">
        <v>12503</v>
      </c>
      <c r="H2659" s="21" t="s">
        <v>12504</v>
      </c>
    </row>
    <row r="2660" spans="3:8" ht="19.8" customHeight="1" x14ac:dyDescent="0.3">
      <c r="C2660" s="1"/>
      <c r="D2660" s="21" t="s">
        <v>12505</v>
      </c>
      <c r="E2660" s="21" t="s">
        <v>12506</v>
      </c>
      <c r="F2660" s="21" t="s">
        <v>12507</v>
      </c>
      <c r="G2660" s="21" t="s">
        <v>12508</v>
      </c>
      <c r="H2660" s="21" t="s">
        <v>12509</v>
      </c>
    </row>
    <row r="2661" spans="3:8" ht="19.8" customHeight="1" x14ac:dyDescent="0.3">
      <c r="C2661" s="1"/>
      <c r="D2661" s="21" t="s">
        <v>12510</v>
      </c>
      <c r="E2661" s="21" t="s">
        <v>3424</v>
      </c>
      <c r="F2661" s="21" t="s">
        <v>12511</v>
      </c>
      <c r="G2661" s="21" t="s">
        <v>12512</v>
      </c>
      <c r="H2661" s="21" t="s">
        <v>12513</v>
      </c>
    </row>
    <row r="2662" spans="3:8" ht="19.8" customHeight="1" x14ac:dyDescent="0.3">
      <c r="C2662" s="1"/>
      <c r="D2662" s="21" t="s">
        <v>12514</v>
      </c>
      <c r="E2662" s="21" t="s">
        <v>12200</v>
      </c>
      <c r="F2662" s="21" t="s">
        <v>12515</v>
      </c>
      <c r="G2662" s="21" t="s">
        <v>12516</v>
      </c>
      <c r="H2662" s="21" t="s">
        <v>12517</v>
      </c>
    </row>
    <row r="2663" spans="3:8" ht="19.8" customHeight="1" x14ac:dyDescent="0.3">
      <c r="C2663" s="1"/>
      <c r="D2663" s="21" t="s">
        <v>12518</v>
      </c>
      <c r="E2663" s="21" t="s">
        <v>7419</v>
      </c>
      <c r="F2663" s="21" t="s">
        <v>12519</v>
      </c>
      <c r="G2663" s="21" t="s">
        <v>12520</v>
      </c>
      <c r="H2663" s="21" t="s">
        <v>12521</v>
      </c>
    </row>
    <row r="2664" spans="3:8" ht="19.8" customHeight="1" x14ac:dyDescent="0.3">
      <c r="C2664" s="1"/>
      <c r="D2664" s="21" t="s">
        <v>12522</v>
      </c>
      <c r="E2664" s="21" t="s">
        <v>9028</v>
      </c>
      <c r="F2664" s="21" t="s">
        <v>12523</v>
      </c>
      <c r="G2664" s="21" t="s">
        <v>12524</v>
      </c>
      <c r="H2664" s="21" t="s">
        <v>12525</v>
      </c>
    </row>
    <row r="2665" spans="3:8" ht="19.8" customHeight="1" x14ac:dyDescent="0.3">
      <c r="C2665" s="1"/>
      <c r="D2665" s="21" t="s">
        <v>12526</v>
      </c>
      <c r="E2665" s="21" t="s">
        <v>6774</v>
      </c>
      <c r="F2665" s="21" t="s">
        <v>12527</v>
      </c>
      <c r="G2665" s="21" t="s">
        <v>12528</v>
      </c>
      <c r="H2665" s="21" t="s">
        <v>12529</v>
      </c>
    </row>
    <row r="2666" spans="3:8" ht="19.8" customHeight="1" x14ac:dyDescent="0.3">
      <c r="C2666" s="1"/>
      <c r="D2666" s="21" t="s">
        <v>12530</v>
      </c>
      <c r="E2666" s="21" t="s">
        <v>7103</v>
      </c>
      <c r="F2666" s="21" t="s">
        <v>12531</v>
      </c>
      <c r="G2666" s="21" t="s">
        <v>12532</v>
      </c>
      <c r="H2666" s="21" t="s">
        <v>12533</v>
      </c>
    </row>
    <row r="2667" spans="3:8" ht="19.8" customHeight="1" x14ac:dyDescent="0.3">
      <c r="C2667" s="1"/>
      <c r="D2667" s="21" t="s">
        <v>12534</v>
      </c>
      <c r="E2667" s="21" t="s">
        <v>9355</v>
      </c>
      <c r="F2667" s="21" t="s">
        <v>12535</v>
      </c>
      <c r="G2667" s="21" t="s">
        <v>12536</v>
      </c>
      <c r="H2667" s="21" t="s">
        <v>12537</v>
      </c>
    </row>
    <row r="2668" spans="3:8" ht="19.8" customHeight="1" x14ac:dyDescent="0.3">
      <c r="C2668" s="1"/>
      <c r="D2668" s="21" t="s">
        <v>12538</v>
      </c>
      <c r="E2668" s="21" t="s">
        <v>12539</v>
      </c>
      <c r="F2668" s="21" t="s">
        <v>12540</v>
      </c>
      <c r="G2668" s="21" t="s">
        <v>12541</v>
      </c>
      <c r="H2668" s="21" t="s">
        <v>12542</v>
      </c>
    </row>
    <row r="2669" spans="3:8" ht="19.8" customHeight="1" x14ac:dyDescent="0.3">
      <c r="C2669" s="1"/>
      <c r="D2669" s="21" t="s">
        <v>12543</v>
      </c>
      <c r="E2669" s="21" t="s">
        <v>3122</v>
      </c>
      <c r="F2669" s="21" t="s">
        <v>12544</v>
      </c>
      <c r="G2669" s="21" t="s">
        <v>12545</v>
      </c>
      <c r="H2669" s="21" t="s">
        <v>12546</v>
      </c>
    </row>
    <row r="2670" spans="3:8" ht="19.8" customHeight="1" x14ac:dyDescent="0.3">
      <c r="C2670" s="1"/>
      <c r="D2670" s="21" t="s">
        <v>12547</v>
      </c>
      <c r="E2670" s="21" t="s">
        <v>12548</v>
      </c>
      <c r="F2670" s="21" t="s">
        <v>12549</v>
      </c>
      <c r="G2670" s="21" t="s">
        <v>12550</v>
      </c>
      <c r="H2670" s="21" t="s">
        <v>12551</v>
      </c>
    </row>
    <row r="2671" spans="3:8" ht="19.8" customHeight="1" x14ac:dyDescent="0.3">
      <c r="C2671" s="1"/>
      <c r="D2671" s="21" t="s">
        <v>12552</v>
      </c>
      <c r="E2671" s="21" t="s">
        <v>1764</v>
      </c>
      <c r="F2671" s="21" t="s">
        <v>12553</v>
      </c>
      <c r="G2671" s="21" t="s">
        <v>12554</v>
      </c>
      <c r="H2671" s="21" t="s">
        <v>12555</v>
      </c>
    </row>
    <row r="2672" spans="3:8" ht="19.8" customHeight="1" x14ac:dyDescent="0.3">
      <c r="C2672" s="1"/>
      <c r="D2672" s="21" t="s">
        <v>12556</v>
      </c>
      <c r="E2672" s="21" t="s">
        <v>3477</v>
      </c>
      <c r="F2672" s="21" t="s">
        <v>12557</v>
      </c>
      <c r="G2672" s="21" t="s">
        <v>12558</v>
      </c>
      <c r="H2672" s="21" t="s">
        <v>12559</v>
      </c>
    </row>
    <row r="2673" spans="3:8" ht="19.8" customHeight="1" x14ac:dyDescent="0.3">
      <c r="C2673" s="1"/>
      <c r="D2673" s="21" t="s">
        <v>12560</v>
      </c>
      <c r="E2673" s="21" t="s">
        <v>10019</v>
      </c>
      <c r="F2673" s="21" t="s">
        <v>12561</v>
      </c>
      <c r="G2673" s="21" t="s">
        <v>12562</v>
      </c>
      <c r="H2673" s="21" t="s">
        <v>12563</v>
      </c>
    </row>
    <row r="2674" spans="3:8" ht="19.8" customHeight="1" x14ac:dyDescent="0.3">
      <c r="C2674" s="1"/>
      <c r="D2674" s="21" t="s">
        <v>12564</v>
      </c>
      <c r="E2674" s="21" t="s">
        <v>9711</v>
      </c>
      <c r="F2674" s="21" t="s">
        <v>12565</v>
      </c>
      <c r="G2674" s="21" t="s">
        <v>12566</v>
      </c>
      <c r="H2674" s="21" t="s">
        <v>12567</v>
      </c>
    </row>
    <row r="2675" spans="3:8" ht="19.8" customHeight="1" x14ac:dyDescent="0.3">
      <c r="C2675" s="1"/>
      <c r="D2675" s="21" t="s">
        <v>12568</v>
      </c>
      <c r="E2675" s="21" t="s">
        <v>11941</v>
      </c>
      <c r="F2675" s="21" t="s">
        <v>12569</v>
      </c>
      <c r="G2675" s="21" t="s">
        <v>12570</v>
      </c>
      <c r="H2675" s="21" t="s">
        <v>12571</v>
      </c>
    </row>
    <row r="2676" spans="3:8" ht="19.8" customHeight="1" x14ac:dyDescent="0.3">
      <c r="C2676" s="1"/>
      <c r="D2676" s="21" t="s">
        <v>12572</v>
      </c>
      <c r="E2676" s="21" t="s">
        <v>12573</v>
      </c>
      <c r="F2676" s="21" t="s">
        <v>12574</v>
      </c>
      <c r="G2676" s="21" t="s">
        <v>12575</v>
      </c>
      <c r="H2676" s="21" t="s">
        <v>12576</v>
      </c>
    </row>
    <row r="2677" spans="3:8" ht="19.8" customHeight="1" x14ac:dyDescent="0.3">
      <c r="C2677" s="1"/>
      <c r="D2677" s="21" t="s">
        <v>12577</v>
      </c>
      <c r="E2677" s="21" t="s">
        <v>8448</v>
      </c>
      <c r="F2677" s="21" t="s">
        <v>12578</v>
      </c>
      <c r="G2677" s="21" t="s">
        <v>12579</v>
      </c>
      <c r="H2677" s="21" t="s">
        <v>12580</v>
      </c>
    </row>
    <row r="2678" spans="3:8" ht="19.8" customHeight="1" x14ac:dyDescent="0.3">
      <c r="C2678" s="1"/>
      <c r="D2678" s="21" t="s">
        <v>12581</v>
      </c>
      <c r="E2678" s="21" t="s">
        <v>758</v>
      </c>
      <c r="F2678" s="21" t="s">
        <v>12582</v>
      </c>
      <c r="G2678" s="21" t="s">
        <v>12583</v>
      </c>
      <c r="H2678" s="21" t="s">
        <v>12584</v>
      </c>
    </row>
    <row r="2679" spans="3:8" ht="19.8" customHeight="1" x14ac:dyDescent="0.3">
      <c r="C2679" s="1"/>
      <c r="D2679" s="21" t="s">
        <v>12585</v>
      </c>
      <c r="E2679" s="21" t="s">
        <v>12586</v>
      </c>
      <c r="F2679" s="21" t="s">
        <v>12587</v>
      </c>
      <c r="G2679" s="21" t="s">
        <v>12588</v>
      </c>
      <c r="H2679" s="21" t="s">
        <v>12589</v>
      </c>
    </row>
    <row r="2680" spans="3:8" ht="19.8" customHeight="1" x14ac:dyDescent="0.3">
      <c r="C2680" s="1"/>
      <c r="D2680" s="21" t="s">
        <v>12590</v>
      </c>
      <c r="E2680" s="21" t="s">
        <v>2839</v>
      </c>
      <c r="F2680" s="21" t="s">
        <v>12591</v>
      </c>
      <c r="G2680" s="21" t="s">
        <v>12592</v>
      </c>
      <c r="H2680" s="21" t="s">
        <v>12593</v>
      </c>
    </row>
    <row r="2681" spans="3:8" ht="19.8" customHeight="1" x14ac:dyDescent="0.3">
      <c r="C2681" s="1"/>
      <c r="D2681" s="21" t="s">
        <v>12594</v>
      </c>
      <c r="E2681" s="21" t="s">
        <v>12595</v>
      </c>
      <c r="F2681" s="21" t="s">
        <v>12596</v>
      </c>
      <c r="G2681" s="21" t="s">
        <v>12597</v>
      </c>
      <c r="H2681" s="21" t="s">
        <v>12598</v>
      </c>
    </row>
    <row r="2682" spans="3:8" ht="19.8" customHeight="1" x14ac:dyDescent="0.3">
      <c r="C2682" s="1"/>
      <c r="D2682" s="21" t="s">
        <v>12599</v>
      </c>
      <c r="E2682" s="21" t="s">
        <v>81</v>
      </c>
      <c r="F2682" s="21" t="s">
        <v>12600</v>
      </c>
      <c r="G2682" s="21" t="s">
        <v>12601</v>
      </c>
      <c r="H2682" s="21" t="s">
        <v>12602</v>
      </c>
    </row>
    <row r="2683" spans="3:8" ht="19.8" customHeight="1" x14ac:dyDescent="0.3">
      <c r="C2683" s="1"/>
      <c r="D2683" s="21" t="s">
        <v>12603</v>
      </c>
      <c r="E2683" s="21" t="s">
        <v>12604</v>
      </c>
      <c r="F2683" s="21" t="s">
        <v>12605</v>
      </c>
      <c r="G2683" s="21" t="s">
        <v>12606</v>
      </c>
      <c r="H2683" s="21" t="s">
        <v>12607</v>
      </c>
    </row>
    <row r="2684" spans="3:8" ht="19.8" customHeight="1" x14ac:dyDescent="0.3">
      <c r="C2684" s="1"/>
      <c r="D2684" s="21" t="s">
        <v>12608</v>
      </c>
      <c r="E2684" s="21" t="s">
        <v>91</v>
      </c>
      <c r="F2684" s="21" t="s">
        <v>12609</v>
      </c>
      <c r="G2684" s="21" t="s">
        <v>12610</v>
      </c>
      <c r="H2684" s="21" t="s">
        <v>12611</v>
      </c>
    </row>
    <row r="2685" spans="3:8" ht="19.8" customHeight="1" x14ac:dyDescent="0.3">
      <c r="C2685" s="1"/>
      <c r="D2685" s="21" t="s">
        <v>12612</v>
      </c>
      <c r="E2685" s="21" t="s">
        <v>4884</v>
      </c>
      <c r="F2685" s="21" t="s">
        <v>12613</v>
      </c>
      <c r="G2685" s="21" t="s">
        <v>12614</v>
      </c>
      <c r="H2685" s="21" t="s">
        <v>12615</v>
      </c>
    </row>
    <row r="2686" spans="3:8" ht="19.8" customHeight="1" x14ac:dyDescent="0.3">
      <c r="C2686" s="1"/>
      <c r="D2686" s="21" t="s">
        <v>12616</v>
      </c>
      <c r="E2686" s="21" t="s">
        <v>2524</v>
      </c>
      <c r="F2686" s="21" t="s">
        <v>12617</v>
      </c>
      <c r="G2686" s="21" t="s">
        <v>12618</v>
      </c>
      <c r="H2686" s="21" t="s">
        <v>12619</v>
      </c>
    </row>
    <row r="2687" spans="3:8" ht="19.8" customHeight="1" x14ac:dyDescent="0.3">
      <c r="C2687" s="1"/>
      <c r="D2687" s="21" t="s">
        <v>12620</v>
      </c>
      <c r="E2687" s="21" t="s">
        <v>12621</v>
      </c>
      <c r="F2687" s="21" t="s">
        <v>12622</v>
      </c>
      <c r="G2687" s="21" t="s">
        <v>12623</v>
      </c>
      <c r="H2687" s="21" t="s">
        <v>12624</v>
      </c>
    </row>
    <row r="2688" spans="3:8" ht="19.8" customHeight="1" x14ac:dyDescent="0.3">
      <c r="C2688" s="1"/>
      <c r="D2688" s="21" t="s">
        <v>12625</v>
      </c>
      <c r="E2688" s="21" t="s">
        <v>12626</v>
      </c>
      <c r="F2688" s="21" t="s">
        <v>12627</v>
      </c>
      <c r="G2688" s="21" t="s">
        <v>12628</v>
      </c>
      <c r="H2688" s="21" t="s">
        <v>12629</v>
      </c>
    </row>
    <row r="2689" spans="3:8" ht="19.8" customHeight="1" x14ac:dyDescent="0.3">
      <c r="C2689" s="1"/>
      <c r="D2689" s="21" t="s">
        <v>12630</v>
      </c>
      <c r="E2689" s="21" t="s">
        <v>12631</v>
      </c>
      <c r="F2689" s="21" t="s">
        <v>12632</v>
      </c>
      <c r="G2689" s="21" t="s">
        <v>12633</v>
      </c>
      <c r="H2689" s="21" t="s">
        <v>12634</v>
      </c>
    </row>
    <row r="2690" spans="3:8" ht="19.8" customHeight="1" x14ac:dyDescent="0.3">
      <c r="C2690" s="1"/>
      <c r="D2690" s="21" t="s">
        <v>12635</v>
      </c>
      <c r="E2690" s="21" t="s">
        <v>10099</v>
      </c>
      <c r="F2690" s="21" t="s">
        <v>12636</v>
      </c>
      <c r="G2690" s="21" t="s">
        <v>12637</v>
      </c>
      <c r="H2690" s="21" t="s">
        <v>12638</v>
      </c>
    </row>
    <row r="2691" spans="3:8" ht="19.8" customHeight="1" x14ac:dyDescent="0.3">
      <c r="C2691" s="1"/>
      <c r="D2691" s="21" t="s">
        <v>12639</v>
      </c>
      <c r="E2691" s="21" t="s">
        <v>12640</v>
      </c>
      <c r="F2691" s="21" t="s">
        <v>12641</v>
      </c>
      <c r="G2691" s="21" t="s">
        <v>12642</v>
      </c>
      <c r="H2691" s="21" t="s">
        <v>12643</v>
      </c>
    </row>
    <row r="2692" spans="3:8" ht="19.8" customHeight="1" x14ac:dyDescent="0.3">
      <c r="C2692" s="1"/>
      <c r="D2692" s="21" t="s">
        <v>12644</v>
      </c>
      <c r="E2692" s="21" t="s">
        <v>12645</v>
      </c>
      <c r="F2692" s="21" t="s">
        <v>12646</v>
      </c>
      <c r="G2692" s="21" t="s">
        <v>12647</v>
      </c>
      <c r="H2692" s="21" t="s">
        <v>12648</v>
      </c>
    </row>
    <row r="2693" spans="3:8" ht="19.8" customHeight="1" x14ac:dyDescent="0.3">
      <c r="C2693" s="1"/>
      <c r="D2693" s="21" t="s">
        <v>12649</v>
      </c>
      <c r="E2693" s="21" t="s">
        <v>1529</v>
      </c>
      <c r="F2693" s="21" t="s">
        <v>12650</v>
      </c>
      <c r="G2693" s="21" t="s">
        <v>12651</v>
      </c>
      <c r="H2693" s="21" t="s">
        <v>12652</v>
      </c>
    </row>
    <row r="2694" spans="3:8" ht="19.8" customHeight="1" x14ac:dyDescent="0.3">
      <c r="C2694" s="1"/>
      <c r="D2694" s="21" t="s">
        <v>12653</v>
      </c>
      <c r="E2694" s="21" t="s">
        <v>491</v>
      </c>
      <c r="F2694" s="21" t="s">
        <v>12654</v>
      </c>
      <c r="G2694" s="21" t="s">
        <v>12655</v>
      </c>
      <c r="H2694" s="21" t="s">
        <v>12656</v>
      </c>
    </row>
    <row r="2695" spans="3:8" ht="19.8" customHeight="1" x14ac:dyDescent="0.3">
      <c r="C2695" s="1"/>
      <c r="D2695" s="21" t="s">
        <v>12657</v>
      </c>
      <c r="E2695" s="21" t="s">
        <v>12031</v>
      </c>
      <c r="F2695" s="21" t="s">
        <v>12658</v>
      </c>
      <c r="G2695" s="21" t="s">
        <v>12659</v>
      </c>
      <c r="H2695" s="21" t="s">
        <v>12660</v>
      </c>
    </row>
    <row r="2696" spans="3:8" ht="19.8" customHeight="1" x14ac:dyDescent="0.3">
      <c r="C2696" s="1"/>
      <c r="D2696" s="21" t="s">
        <v>12661</v>
      </c>
      <c r="E2696" s="21" t="s">
        <v>3251</v>
      </c>
      <c r="F2696" s="21" t="s">
        <v>12662</v>
      </c>
      <c r="G2696" s="21" t="s">
        <v>12663</v>
      </c>
      <c r="H2696" s="21" t="s">
        <v>12664</v>
      </c>
    </row>
    <row r="2697" spans="3:8" ht="19.8" customHeight="1" x14ac:dyDescent="0.3">
      <c r="C2697" s="1"/>
      <c r="D2697" s="21" t="s">
        <v>12665</v>
      </c>
      <c r="E2697" s="21" t="s">
        <v>12666</v>
      </c>
      <c r="F2697" s="21" t="s">
        <v>12667</v>
      </c>
      <c r="G2697" s="21" t="s">
        <v>12668</v>
      </c>
      <c r="H2697" s="21" t="s">
        <v>12669</v>
      </c>
    </row>
    <row r="2698" spans="3:8" ht="19.8" customHeight="1" x14ac:dyDescent="0.3">
      <c r="C2698" s="1"/>
      <c r="D2698" s="21" t="s">
        <v>12670</v>
      </c>
      <c r="E2698" s="21" t="s">
        <v>7251</v>
      </c>
      <c r="F2698" s="21" t="s">
        <v>12671</v>
      </c>
      <c r="G2698" s="21" t="s">
        <v>12672</v>
      </c>
      <c r="H2698" s="21" t="s">
        <v>12673</v>
      </c>
    </row>
    <row r="2699" spans="3:8" ht="19.8" customHeight="1" x14ac:dyDescent="0.3">
      <c r="C2699" s="1"/>
      <c r="D2699" s="21" t="s">
        <v>12674</v>
      </c>
      <c r="E2699" s="21" t="s">
        <v>12675</v>
      </c>
      <c r="F2699" s="21" t="s">
        <v>12676</v>
      </c>
      <c r="G2699" s="21" t="s">
        <v>12677</v>
      </c>
      <c r="H2699" s="21" t="s">
        <v>12678</v>
      </c>
    </row>
    <row r="2700" spans="3:8" ht="19.8" customHeight="1" x14ac:dyDescent="0.3">
      <c r="C2700" s="1"/>
      <c r="D2700" s="21" t="s">
        <v>12679</v>
      </c>
      <c r="E2700" s="21" t="s">
        <v>2938</v>
      </c>
      <c r="F2700" s="21" t="s">
        <v>12680</v>
      </c>
      <c r="G2700" s="21" t="s">
        <v>12681</v>
      </c>
      <c r="H2700" s="21" t="s">
        <v>12682</v>
      </c>
    </row>
    <row r="2701" spans="3:8" ht="19.8" customHeight="1" x14ac:dyDescent="0.3">
      <c r="C2701" s="1"/>
      <c r="D2701" s="21" t="s">
        <v>12683</v>
      </c>
      <c r="E2701" s="21" t="s">
        <v>6944</v>
      </c>
      <c r="F2701" s="21" t="s">
        <v>12684</v>
      </c>
      <c r="G2701" s="21" t="s">
        <v>12685</v>
      </c>
      <c r="H2701" s="21" t="s">
        <v>12686</v>
      </c>
    </row>
    <row r="2702" spans="3:8" ht="19.8" customHeight="1" x14ac:dyDescent="0.3">
      <c r="C2702" s="1"/>
      <c r="D2702" s="21" t="s">
        <v>12687</v>
      </c>
      <c r="E2702" s="21" t="s">
        <v>12688</v>
      </c>
      <c r="F2702" s="21" t="s">
        <v>12689</v>
      </c>
      <c r="G2702" s="21" t="s">
        <v>12690</v>
      </c>
      <c r="H2702" s="21" t="s">
        <v>12691</v>
      </c>
    </row>
    <row r="2703" spans="3:8" ht="19.8" customHeight="1" x14ac:dyDescent="0.3">
      <c r="C2703" s="1"/>
      <c r="D2703" s="21" t="s">
        <v>12692</v>
      </c>
      <c r="E2703" s="21" t="s">
        <v>12693</v>
      </c>
      <c r="F2703" s="21" t="s">
        <v>12694</v>
      </c>
      <c r="G2703" s="21" t="s">
        <v>12695</v>
      </c>
      <c r="H2703" s="21" t="s">
        <v>12696</v>
      </c>
    </row>
    <row r="2704" spans="3:8" ht="19.8" customHeight="1" x14ac:dyDescent="0.3">
      <c r="C2704" s="1"/>
      <c r="D2704" s="21" t="s">
        <v>12697</v>
      </c>
      <c r="E2704" s="21" t="s">
        <v>7279</v>
      </c>
      <c r="F2704" s="21" t="s">
        <v>12698</v>
      </c>
      <c r="G2704" s="21" t="s">
        <v>12699</v>
      </c>
      <c r="H2704" s="21" t="s">
        <v>12700</v>
      </c>
    </row>
    <row r="2705" spans="3:8" ht="19.8" customHeight="1" x14ac:dyDescent="0.3">
      <c r="C2705" s="1"/>
      <c r="D2705" s="21" t="s">
        <v>12701</v>
      </c>
      <c r="E2705" s="21" t="s">
        <v>1929</v>
      </c>
      <c r="F2705" s="21" t="s">
        <v>12702</v>
      </c>
      <c r="G2705" s="21" t="s">
        <v>12703</v>
      </c>
      <c r="H2705" s="21" t="s">
        <v>12704</v>
      </c>
    </row>
    <row r="2706" spans="3:8" ht="19.8" customHeight="1" x14ac:dyDescent="0.3">
      <c r="C2706" s="1"/>
      <c r="D2706" s="21" t="s">
        <v>12705</v>
      </c>
      <c r="E2706" s="21" t="s">
        <v>8902</v>
      </c>
      <c r="F2706" s="21" t="s">
        <v>12706</v>
      </c>
      <c r="G2706" s="21" t="s">
        <v>12707</v>
      </c>
      <c r="H2706" s="21" t="s">
        <v>12708</v>
      </c>
    </row>
    <row r="2707" spans="3:8" ht="19.8" customHeight="1" x14ac:dyDescent="0.3">
      <c r="C2707" s="1"/>
      <c r="D2707" s="21" t="s">
        <v>12709</v>
      </c>
      <c r="E2707" s="21" t="s">
        <v>6640</v>
      </c>
      <c r="F2707" s="21" t="s">
        <v>12710</v>
      </c>
      <c r="G2707" s="21" t="s">
        <v>12711</v>
      </c>
      <c r="H2707" s="21" t="s">
        <v>12712</v>
      </c>
    </row>
    <row r="2708" spans="3:8" ht="19.8" customHeight="1" x14ac:dyDescent="0.3">
      <c r="C2708" s="1"/>
      <c r="D2708" s="21" t="s">
        <v>12713</v>
      </c>
      <c r="E2708" s="21" t="s">
        <v>10822</v>
      </c>
      <c r="F2708" s="21" t="s">
        <v>12714</v>
      </c>
      <c r="G2708" s="21" t="s">
        <v>12715</v>
      </c>
      <c r="H2708" s="21" t="s">
        <v>12716</v>
      </c>
    </row>
    <row r="2709" spans="3:8" ht="19.8" customHeight="1" x14ac:dyDescent="0.3">
      <c r="C2709" s="1"/>
      <c r="D2709" s="21" t="s">
        <v>12717</v>
      </c>
      <c r="E2709" s="21" t="s">
        <v>11777</v>
      </c>
      <c r="F2709" s="21" t="s">
        <v>12718</v>
      </c>
      <c r="G2709" s="21" t="s">
        <v>12719</v>
      </c>
      <c r="H2709" s="21" t="s">
        <v>12720</v>
      </c>
    </row>
    <row r="2710" spans="3:8" ht="19.8" customHeight="1" x14ac:dyDescent="0.3">
      <c r="C2710" s="1"/>
      <c r="D2710" s="21" t="s">
        <v>12721</v>
      </c>
      <c r="E2710" s="21" t="s">
        <v>3657</v>
      </c>
      <c r="F2710" s="21" t="s">
        <v>12722</v>
      </c>
      <c r="G2710" s="21" t="s">
        <v>12723</v>
      </c>
      <c r="H2710" s="21" t="s">
        <v>12724</v>
      </c>
    </row>
    <row r="2711" spans="3:8" ht="19.8" customHeight="1" x14ac:dyDescent="0.3">
      <c r="C2711" s="1"/>
      <c r="D2711" s="21" t="s">
        <v>12725</v>
      </c>
      <c r="E2711" s="21" t="s">
        <v>12726</v>
      </c>
      <c r="F2711" s="21" t="s">
        <v>12727</v>
      </c>
      <c r="G2711" s="21" t="s">
        <v>12728</v>
      </c>
      <c r="H2711" s="21" t="s">
        <v>12729</v>
      </c>
    </row>
    <row r="2712" spans="3:8" ht="19.8" customHeight="1" x14ac:dyDescent="0.3">
      <c r="C2712" s="1"/>
      <c r="D2712" s="21" t="s">
        <v>12730</v>
      </c>
      <c r="E2712" s="21" t="s">
        <v>8929</v>
      </c>
      <c r="F2712" s="21" t="s">
        <v>12731</v>
      </c>
      <c r="G2712" s="21" t="s">
        <v>12732</v>
      </c>
      <c r="H2712" s="21" t="s">
        <v>12733</v>
      </c>
    </row>
    <row r="2713" spans="3:8" ht="19.8" customHeight="1" x14ac:dyDescent="0.3">
      <c r="C2713" s="1"/>
      <c r="D2713" s="21" t="s">
        <v>12734</v>
      </c>
      <c r="E2713" s="21" t="s">
        <v>10205</v>
      </c>
      <c r="F2713" s="21" t="s">
        <v>12735</v>
      </c>
      <c r="G2713" s="21" t="s">
        <v>12736</v>
      </c>
      <c r="H2713" s="21" t="s">
        <v>12737</v>
      </c>
    </row>
    <row r="2714" spans="3:8" ht="19.8" customHeight="1" x14ac:dyDescent="0.3">
      <c r="C2714" s="1"/>
      <c r="D2714" s="21" t="s">
        <v>12738</v>
      </c>
      <c r="E2714" s="21" t="s">
        <v>12739</v>
      </c>
      <c r="F2714" s="21" t="s">
        <v>12740</v>
      </c>
      <c r="G2714" s="21" t="s">
        <v>12741</v>
      </c>
      <c r="H2714" s="21" t="s">
        <v>12742</v>
      </c>
    </row>
    <row r="2715" spans="3:8" ht="19.8" customHeight="1" x14ac:dyDescent="0.3">
      <c r="C2715" s="1"/>
      <c r="D2715" s="21" t="s">
        <v>12743</v>
      </c>
      <c r="E2715" s="21" t="s">
        <v>11172</v>
      </c>
      <c r="F2715" s="21" t="s">
        <v>12744</v>
      </c>
      <c r="G2715" s="21" t="s">
        <v>12745</v>
      </c>
      <c r="H2715" s="21" t="s">
        <v>12746</v>
      </c>
    </row>
    <row r="2716" spans="3:8" ht="19.8" customHeight="1" x14ac:dyDescent="0.3">
      <c r="C2716" s="1"/>
      <c r="D2716" s="21" t="s">
        <v>12747</v>
      </c>
      <c r="E2716" s="21" t="s">
        <v>600</v>
      </c>
      <c r="F2716" s="21" t="s">
        <v>12748</v>
      </c>
      <c r="G2716" s="21" t="s">
        <v>12749</v>
      </c>
      <c r="H2716" s="21" t="s">
        <v>12750</v>
      </c>
    </row>
    <row r="2717" spans="3:8" ht="19.8" customHeight="1" x14ac:dyDescent="0.3">
      <c r="C2717" s="1"/>
      <c r="D2717" s="21" t="s">
        <v>12751</v>
      </c>
      <c r="E2717" s="21" t="s">
        <v>12752</v>
      </c>
      <c r="F2717" s="21" t="s">
        <v>12753</v>
      </c>
      <c r="G2717" s="21" t="s">
        <v>12754</v>
      </c>
      <c r="H2717" s="21" t="s">
        <v>12755</v>
      </c>
    </row>
    <row r="2718" spans="3:8" ht="19.8" customHeight="1" x14ac:dyDescent="0.3">
      <c r="C2718" s="1"/>
      <c r="D2718" s="21" t="s">
        <v>12756</v>
      </c>
      <c r="E2718" s="21" t="s">
        <v>12453</v>
      </c>
      <c r="F2718" s="21" t="s">
        <v>12757</v>
      </c>
      <c r="G2718" s="21" t="s">
        <v>12758</v>
      </c>
      <c r="H2718" s="21" t="s">
        <v>12759</v>
      </c>
    </row>
    <row r="2719" spans="3:8" ht="19.8" customHeight="1" x14ac:dyDescent="0.3">
      <c r="C2719" s="1"/>
      <c r="D2719" s="21" t="s">
        <v>12760</v>
      </c>
      <c r="E2719" s="21" t="s">
        <v>12761</v>
      </c>
      <c r="F2719" s="21" t="s">
        <v>12762</v>
      </c>
      <c r="G2719" s="21" t="s">
        <v>12763</v>
      </c>
      <c r="H2719" s="21" t="s">
        <v>12764</v>
      </c>
    </row>
    <row r="2720" spans="3:8" ht="19.8" customHeight="1" x14ac:dyDescent="0.3">
      <c r="C2720" s="1"/>
      <c r="D2720" s="21" t="s">
        <v>12765</v>
      </c>
      <c r="E2720" s="21" t="s">
        <v>12766</v>
      </c>
      <c r="F2720" s="21" t="s">
        <v>12767</v>
      </c>
      <c r="G2720" s="21" t="s">
        <v>12768</v>
      </c>
      <c r="H2720" s="21" t="s">
        <v>12769</v>
      </c>
    </row>
    <row r="2721" spans="3:8" ht="19.8" customHeight="1" x14ac:dyDescent="0.3">
      <c r="C2721" s="1"/>
      <c r="D2721" s="21" t="s">
        <v>12770</v>
      </c>
      <c r="E2721" s="21" t="s">
        <v>12771</v>
      </c>
      <c r="F2721" s="21" t="s">
        <v>12772</v>
      </c>
      <c r="G2721" s="21" t="s">
        <v>12773</v>
      </c>
      <c r="H2721" s="21" t="s">
        <v>12774</v>
      </c>
    </row>
    <row r="2722" spans="3:8" ht="19.8" customHeight="1" x14ac:dyDescent="0.3">
      <c r="C2722" s="1"/>
      <c r="D2722" s="21" t="s">
        <v>12775</v>
      </c>
      <c r="E2722" s="21" t="s">
        <v>12776</v>
      </c>
      <c r="F2722" s="21" t="s">
        <v>12777</v>
      </c>
      <c r="G2722" s="21" t="s">
        <v>12778</v>
      </c>
      <c r="H2722" s="21" t="s">
        <v>12779</v>
      </c>
    </row>
    <row r="2723" spans="3:8" ht="19.8" customHeight="1" x14ac:dyDescent="0.3">
      <c r="C2723" s="1"/>
      <c r="D2723" s="21" t="s">
        <v>12780</v>
      </c>
      <c r="E2723" s="21" t="s">
        <v>5736</v>
      </c>
      <c r="F2723" s="21" t="s">
        <v>12781</v>
      </c>
      <c r="G2723" s="21" t="s">
        <v>12782</v>
      </c>
      <c r="H2723" s="21" t="s">
        <v>12783</v>
      </c>
    </row>
    <row r="2724" spans="3:8" ht="19.8" customHeight="1" x14ac:dyDescent="0.3">
      <c r="C2724" s="1"/>
      <c r="D2724" s="21" t="s">
        <v>12784</v>
      </c>
      <c r="E2724" s="21" t="s">
        <v>9622</v>
      </c>
      <c r="F2724" s="21" t="s">
        <v>12785</v>
      </c>
      <c r="G2724" s="21" t="s">
        <v>12786</v>
      </c>
      <c r="H2724" s="21" t="s">
        <v>12787</v>
      </c>
    </row>
    <row r="2725" spans="3:8" ht="19.8" customHeight="1" x14ac:dyDescent="0.3">
      <c r="C2725" s="1"/>
      <c r="D2725" s="21" t="s">
        <v>12788</v>
      </c>
      <c r="E2725" s="21" t="s">
        <v>7382</v>
      </c>
      <c r="F2725" s="21" t="s">
        <v>12789</v>
      </c>
      <c r="G2725" s="21" t="s">
        <v>12790</v>
      </c>
      <c r="H2725" s="21" t="s">
        <v>12791</v>
      </c>
    </row>
    <row r="2726" spans="3:8" ht="19.8" customHeight="1" x14ac:dyDescent="0.3">
      <c r="C2726" s="1"/>
      <c r="D2726" s="21" t="s">
        <v>12792</v>
      </c>
      <c r="E2726" s="21" t="s">
        <v>8673</v>
      </c>
      <c r="F2726" s="21" t="s">
        <v>12793</v>
      </c>
      <c r="G2726" s="21" t="s">
        <v>12794</v>
      </c>
      <c r="H2726" s="21" t="s">
        <v>12795</v>
      </c>
    </row>
    <row r="2727" spans="3:8" ht="19.8" customHeight="1" x14ac:dyDescent="0.3">
      <c r="C2727" s="1"/>
      <c r="D2727" s="21" t="s">
        <v>12796</v>
      </c>
      <c r="E2727" s="21" t="s">
        <v>12797</v>
      </c>
      <c r="F2727" s="21" t="s">
        <v>12798</v>
      </c>
      <c r="G2727" s="21" t="s">
        <v>12799</v>
      </c>
      <c r="H2727" s="21" t="s">
        <v>12800</v>
      </c>
    </row>
    <row r="2728" spans="3:8" ht="19.8" customHeight="1" x14ac:dyDescent="0.3">
      <c r="C2728" s="1"/>
      <c r="D2728" s="21" t="s">
        <v>12801</v>
      </c>
      <c r="E2728" s="21" t="s">
        <v>12802</v>
      </c>
      <c r="F2728" s="21" t="s">
        <v>12803</v>
      </c>
      <c r="G2728" s="21" t="s">
        <v>12804</v>
      </c>
      <c r="H2728" s="21" t="s">
        <v>12805</v>
      </c>
    </row>
    <row r="2729" spans="3:8" ht="19.8" customHeight="1" x14ac:dyDescent="0.3">
      <c r="C2729" s="1"/>
      <c r="D2729" s="21" t="s">
        <v>12806</v>
      </c>
      <c r="E2729" s="21" t="s">
        <v>5095</v>
      </c>
      <c r="F2729" s="21" t="s">
        <v>12807</v>
      </c>
      <c r="G2729" s="21" t="s">
        <v>12808</v>
      </c>
      <c r="H2729" s="21" t="s">
        <v>12809</v>
      </c>
    </row>
    <row r="2730" spans="3:8" ht="19.8" customHeight="1" x14ac:dyDescent="0.3">
      <c r="C2730" s="1"/>
      <c r="D2730" s="21" t="s">
        <v>12810</v>
      </c>
      <c r="E2730" s="21" t="s">
        <v>1017</v>
      </c>
      <c r="F2730" s="21" t="s">
        <v>12811</v>
      </c>
      <c r="G2730" s="21" t="s">
        <v>12812</v>
      </c>
      <c r="H2730" s="21" t="s">
        <v>12813</v>
      </c>
    </row>
    <row r="2731" spans="3:8" ht="19.8" customHeight="1" x14ac:dyDescent="0.3">
      <c r="C2731" s="1"/>
      <c r="D2731" s="21" t="s">
        <v>12814</v>
      </c>
      <c r="E2731" s="21" t="s">
        <v>12815</v>
      </c>
      <c r="F2731" s="21" t="s">
        <v>12816</v>
      </c>
      <c r="G2731" s="21" t="s">
        <v>12817</v>
      </c>
      <c r="H2731" s="21" t="s">
        <v>12818</v>
      </c>
    </row>
    <row r="2732" spans="3:8" ht="19.8" customHeight="1" x14ac:dyDescent="0.3">
      <c r="C2732" s="1"/>
      <c r="D2732" s="21" t="s">
        <v>12819</v>
      </c>
      <c r="E2732" s="21" t="s">
        <v>12820</v>
      </c>
      <c r="F2732" s="21" t="s">
        <v>12821</v>
      </c>
      <c r="G2732" s="21" t="s">
        <v>12822</v>
      </c>
      <c r="H2732" s="21" t="s">
        <v>12823</v>
      </c>
    </row>
    <row r="2733" spans="3:8" ht="19.8" customHeight="1" x14ac:dyDescent="0.3">
      <c r="C2733" s="1"/>
      <c r="D2733" s="21" t="s">
        <v>12824</v>
      </c>
      <c r="E2733" s="21" t="s">
        <v>12825</v>
      </c>
      <c r="F2733" s="21" t="s">
        <v>12826</v>
      </c>
      <c r="G2733" s="21" t="s">
        <v>12827</v>
      </c>
      <c r="H2733" s="21" t="s">
        <v>12828</v>
      </c>
    </row>
    <row r="2734" spans="3:8" ht="19.8" customHeight="1" x14ac:dyDescent="0.3">
      <c r="C2734" s="1"/>
      <c r="D2734" s="21" t="s">
        <v>12829</v>
      </c>
      <c r="E2734" s="21" t="s">
        <v>12830</v>
      </c>
      <c r="F2734" s="21" t="s">
        <v>12831</v>
      </c>
      <c r="G2734" s="21" t="s">
        <v>12832</v>
      </c>
      <c r="H2734" s="21" t="s">
        <v>12833</v>
      </c>
    </row>
    <row r="2735" spans="3:8" ht="19.8" customHeight="1" x14ac:dyDescent="0.3">
      <c r="C2735" s="1"/>
      <c r="D2735" s="21" t="s">
        <v>12834</v>
      </c>
      <c r="E2735" s="21" t="s">
        <v>12835</v>
      </c>
      <c r="F2735" s="21" t="s">
        <v>12836</v>
      </c>
      <c r="G2735" s="21" t="s">
        <v>12837</v>
      </c>
      <c r="H2735" s="21" t="s">
        <v>12838</v>
      </c>
    </row>
    <row r="2736" spans="3:8" ht="19.8" customHeight="1" x14ac:dyDescent="0.3">
      <c r="C2736" s="1"/>
      <c r="D2736" s="21" t="s">
        <v>12839</v>
      </c>
      <c r="E2736" s="21" t="s">
        <v>12840</v>
      </c>
      <c r="F2736" s="21" t="s">
        <v>12841</v>
      </c>
      <c r="G2736" s="21" t="s">
        <v>12842</v>
      </c>
      <c r="H2736" s="21" t="s">
        <v>12843</v>
      </c>
    </row>
    <row r="2737" spans="3:8" ht="19.8" customHeight="1" x14ac:dyDescent="0.3">
      <c r="C2737" s="1"/>
      <c r="D2737" s="21" t="s">
        <v>12844</v>
      </c>
      <c r="E2737" s="21" t="s">
        <v>12845</v>
      </c>
      <c r="F2737" s="21" t="s">
        <v>12846</v>
      </c>
      <c r="G2737" s="21" t="s">
        <v>12847</v>
      </c>
      <c r="H2737" s="21" t="s">
        <v>12848</v>
      </c>
    </row>
    <row r="2738" spans="3:8" ht="19.8" customHeight="1" x14ac:dyDescent="0.3">
      <c r="C2738" s="1"/>
      <c r="D2738" s="21" t="s">
        <v>12849</v>
      </c>
      <c r="E2738" s="21" t="s">
        <v>11593</v>
      </c>
      <c r="F2738" s="21" t="s">
        <v>12850</v>
      </c>
      <c r="G2738" s="21" t="s">
        <v>12851</v>
      </c>
      <c r="H2738" s="21" t="s">
        <v>12852</v>
      </c>
    </row>
    <row r="2739" spans="3:8" ht="19.8" customHeight="1" x14ac:dyDescent="0.3">
      <c r="C2739" s="1"/>
      <c r="D2739" s="21" t="s">
        <v>12853</v>
      </c>
      <c r="E2739" s="21" t="s">
        <v>12854</v>
      </c>
      <c r="F2739" s="21" t="s">
        <v>12855</v>
      </c>
      <c r="G2739" s="21" t="s">
        <v>12856</v>
      </c>
      <c r="H2739" s="21" t="s">
        <v>12857</v>
      </c>
    </row>
    <row r="2740" spans="3:8" ht="19.8" customHeight="1" x14ac:dyDescent="0.3">
      <c r="C2740" s="1"/>
      <c r="D2740" s="21" t="s">
        <v>12858</v>
      </c>
      <c r="E2740" s="21" t="s">
        <v>12859</v>
      </c>
      <c r="F2740" s="21" t="s">
        <v>12860</v>
      </c>
      <c r="G2740" s="21" t="s">
        <v>12861</v>
      </c>
      <c r="H2740" s="21" t="s">
        <v>12862</v>
      </c>
    </row>
    <row r="2741" spans="3:8" ht="19.8" customHeight="1" x14ac:dyDescent="0.3">
      <c r="C2741" s="1"/>
      <c r="D2741" s="21" t="s">
        <v>12863</v>
      </c>
      <c r="E2741" s="21" t="s">
        <v>12864</v>
      </c>
      <c r="F2741" s="21" t="s">
        <v>12865</v>
      </c>
      <c r="G2741" s="21" t="s">
        <v>12866</v>
      </c>
      <c r="H2741" s="21" t="s">
        <v>12867</v>
      </c>
    </row>
    <row r="2742" spans="3:8" ht="19.8" customHeight="1" x14ac:dyDescent="0.3">
      <c r="C2742" s="1"/>
      <c r="D2742" s="21" t="s">
        <v>12868</v>
      </c>
      <c r="E2742" s="21" t="s">
        <v>8425</v>
      </c>
      <c r="F2742" s="21" t="s">
        <v>12869</v>
      </c>
      <c r="G2742" s="21" t="s">
        <v>12870</v>
      </c>
      <c r="H2742" s="21" t="s">
        <v>12871</v>
      </c>
    </row>
    <row r="2743" spans="3:8" ht="19.8" customHeight="1" x14ac:dyDescent="0.3">
      <c r="C2743" s="1"/>
      <c r="D2743" s="21" t="s">
        <v>12872</v>
      </c>
      <c r="E2743" s="21" t="s">
        <v>1082</v>
      </c>
      <c r="F2743" s="21" t="s">
        <v>12873</v>
      </c>
      <c r="G2743" s="21" t="s">
        <v>12874</v>
      </c>
      <c r="H2743" s="21" t="s">
        <v>12875</v>
      </c>
    </row>
    <row r="2744" spans="3:8" ht="19.8" customHeight="1" x14ac:dyDescent="0.3">
      <c r="C2744" s="1"/>
      <c r="D2744" s="21" t="s">
        <v>12876</v>
      </c>
      <c r="E2744" s="21" t="s">
        <v>4496</v>
      </c>
      <c r="F2744" s="21" t="s">
        <v>12877</v>
      </c>
      <c r="G2744" s="21" t="s">
        <v>12878</v>
      </c>
      <c r="H2744" s="21" t="s">
        <v>12879</v>
      </c>
    </row>
    <row r="2745" spans="3:8" ht="19.8" customHeight="1" x14ac:dyDescent="0.3">
      <c r="C2745" s="1"/>
      <c r="D2745" s="21" t="s">
        <v>12880</v>
      </c>
      <c r="E2745" s="21" t="s">
        <v>12881</v>
      </c>
      <c r="F2745" s="21" t="s">
        <v>12882</v>
      </c>
      <c r="G2745" s="21" t="s">
        <v>12883</v>
      </c>
      <c r="H2745" s="21" t="s">
        <v>12884</v>
      </c>
    </row>
    <row r="2746" spans="3:8" ht="19.8" customHeight="1" x14ac:dyDescent="0.3">
      <c r="C2746" s="1"/>
      <c r="D2746" s="21" t="s">
        <v>12885</v>
      </c>
      <c r="E2746" s="21" t="s">
        <v>4167</v>
      </c>
      <c r="F2746" s="21" t="s">
        <v>12886</v>
      </c>
      <c r="G2746" s="21" t="s">
        <v>12887</v>
      </c>
      <c r="H2746" s="21" t="s">
        <v>12888</v>
      </c>
    </row>
    <row r="2747" spans="3:8" ht="19.8" customHeight="1" x14ac:dyDescent="0.3">
      <c r="C2747" s="1"/>
      <c r="D2747" s="21" t="s">
        <v>12889</v>
      </c>
      <c r="E2747" s="21" t="s">
        <v>2480</v>
      </c>
      <c r="F2747" s="21" t="s">
        <v>12890</v>
      </c>
      <c r="G2747" s="21" t="s">
        <v>12891</v>
      </c>
      <c r="H2747" s="21" t="s">
        <v>12892</v>
      </c>
    </row>
    <row r="2748" spans="3:8" ht="19.8" customHeight="1" x14ac:dyDescent="0.3">
      <c r="C2748" s="1"/>
      <c r="D2748" s="21" t="s">
        <v>12893</v>
      </c>
      <c r="E2748" s="21" t="s">
        <v>12894</v>
      </c>
      <c r="F2748" s="21" t="s">
        <v>12895</v>
      </c>
      <c r="G2748" s="21" t="s">
        <v>12896</v>
      </c>
      <c r="H2748" s="21" t="s">
        <v>12897</v>
      </c>
    </row>
    <row r="2749" spans="3:8" ht="19.8" customHeight="1" x14ac:dyDescent="0.3">
      <c r="C2749" s="1"/>
      <c r="D2749" s="21" t="s">
        <v>12898</v>
      </c>
      <c r="E2749" s="21" t="s">
        <v>3844</v>
      </c>
      <c r="F2749" s="21" t="s">
        <v>12899</v>
      </c>
      <c r="G2749" s="21" t="s">
        <v>12900</v>
      </c>
      <c r="H2749" s="21" t="s">
        <v>12901</v>
      </c>
    </row>
    <row r="2750" spans="3:8" ht="19.8" customHeight="1" x14ac:dyDescent="0.3">
      <c r="C2750" s="1"/>
      <c r="D2750" s="21" t="s">
        <v>12902</v>
      </c>
      <c r="E2750" s="21" t="s">
        <v>9737</v>
      </c>
      <c r="F2750" s="21" t="s">
        <v>12903</v>
      </c>
      <c r="G2750" s="21" t="s">
        <v>12904</v>
      </c>
      <c r="H2750" s="21" t="s">
        <v>12905</v>
      </c>
    </row>
    <row r="2751" spans="3:8" ht="19.8" customHeight="1" x14ac:dyDescent="0.3">
      <c r="C2751" s="1"/>
      <c r="D2751" s="21" t="s">
        <v>12906</v>
      </c>
      <c r="E2751" s="21" t="s">
        <v>10382</v>
      </c>
      <c r="F2751" s="21" t="s">
        <v>12907</v>
      </c>
      <c r="G2751" s="21" t="s">
        <v>12908</v>
      </c>
      <c r="H2751" s="21" t="s">
        <v>12909</v>
      </c>
    </row>
    <row r="2752" spans="3:8" ht="19.8" customHeight="1" x14ac:dyDescent="0.3">
      <c r="C2752" s="1"/>
      <c r="D2752" s="21" t="s">
        <v>12910</v>
      </c>
      <c r="E2752" s="21" t="s">
        <v>1817</v>
      </c>
      <c r="F2752" s="21" t="s">
        <v>12911</v>
      </c>
      <c r="G2752" s="21" t="s">
        <v>12912</v>
      </c>
      <c r="H2752" s="21" t="s">
        <v>12913</v>
      </c>
    </row>
    <row r="2753" spans="3:8" ht="19.8" customHeight="1" x14ac:dyDescent="0.3">
      <c r="C2753" s="1"/>
      <c r="D2753" s="21" t="s">
        <v>12914</v>
      </c>
      <c r="E2753" s="21" t="s">
        <v>12915</v>
      </c>
      <c r="F2753" s="21" t="s">
        <v>12916</v>
      </c>
      <c r="G2753" s="21" t="s">
        <v>12917</v>
      </c>
      <c r="H2753" s="21" t="s">
        <v>12918</v>
      </c>
    </row>
    <row r="2754" spans="3:8" ht="19.8" customHeight="1" x14ac:dyDescent="0.3">
      <c r="C2754" s="1"/>
      <c r="D2754" s="21" t="s">
        <v>12919</v>
      </c>
      <c r="E2754" s="21" t="s">
        <v>12920</v>
      </c>
      <c r="F2754" s="21" t="s">
        <v>12921</v>
      </c>
      <c r="G2754" s="21" t="s">
        <v>12922</v>
      </c>
      <c r="H2754" s="21" t="s">
        <v>12923</v>
      </c>
    </row>
    <row r="2755" spans="3:8" ht="19.8" customHeight="1" x14ac:dyDescent="0.3">
      <c r="C2755" s="1"/>
      <c r="D2755" s="21" t="s">
        <v>12924</v>
      </c>
      <c r="E2755" s="21" t="s">
        <v>6218</v>
      </c>
      <c r="F2755" s="21" t="s">
        <v>12925</v>
      </c>
      <c r="G2755" s="21" t="s">
        <v>12926</v>
      </c>
      <c r="H2755" s="21" t="s">
        <v>12927</v>
      </c>
    </row>
    <row r="2756" spans="3:8" ht="19.8" customHeight="1" x14ac:dyDescent="0.3">
      <c r="C2756" s="1"/>
      <c r="D2756" s="21" t="s">
        <v>12928</v>
      </c>
      <c r="E2756" s="21" t="s">
        <v>12929</v>
      </c>
      <c r="F2756" s="21" t="s">
        <v>12930</v>
      </c>
      <c r="G2756" s="21" t="s">
        <v>12931</v>
      </c>
      <c r="H2756" s="21" t="s">
        <v>12932</v>
      </c>
    </row>
    <row r="2757" spans="3:8" ht="19.8" customHeight="1" x14ac:dyDescent="0.3">
      <c r="C2757" s="1"/>
      <c r="D2757" s="21" t="s">
        <v>12933</v>
      </c>
      <c r="E2757" s="21" t="s">
        <v>6879</v>
      </c>
      <c r="F2757" s="21" t="s">
        <v>12934</v>
      </c>
      <c r="G2757" s="21" t="s">
        <v>12935</v>
      </c>
      <c r="H2757" s="21" t="s">
        <v>12936</v>
      </c>
    </row>
    <row r="2758" spans="3:8" ht="19.8" customHeight="1" x14ac:dyDescent="0.3">
      <c r="C2758" s="1"/>
      <c r="D2758" s="21" t="s">
        <v>12937</v>
      </c>
      <c r="E2758" s="21" t="s">
        <v>10730</v>
      </c>
      <c r="F2758" s="21" t="s">
        <v>12938</v>
      </c>
      <c r="G2758" s="21" t="s">
        <v>12939</v>
      </c>
      <c r="H2758" s="21" t="s">
        <v>12940</v>
      </c>
    </row>
    <row r="2759" spans="3:8" ht="19.8" customHeight="1" x14ac:dyDescent="0.3">
      <c r="C2759" s="1"/>
      <c r="D2759" s="21" t="s">
        <v>12941</v>
      </c>
      <c r="E2759" s="21" t="s">
        <v>12942</v>
      </c>
      <c r="F2759" s="21" t="s">
        <v>12943</v>
      </c>
      <c r="G2759" s="21" t="s">
        <v>12944</v>
      </c>
      <c r="H2759" s="21" t="s">
        <v>12945</v>
      </c>
    </row>
    <row r="2760" spans="3:8" ht="19.8" customHeight="1" x14ac:dyDescent="0.3">
      <c r="C2760" s="1"/>
      <c r="D2760" s="21" t="s">
        <v>12946</v>
      </c>
      <c r="E2760" s="21" t="s">
        <v>12947</v>
      </c>
      <c r="F2760" s="21" t="s">
        <v>12948</v>
      </c>
      <c r="G2760" s="21" t="s">
        <v>12949</v>
      </c>
      <c r="H2760" s="21" t="s">
        <v>12950</v>
      </c>
    </row>
    <row r="2761" spans="3:8" ht="19.8" customHeight="1" x14ac:dyDescent="0.3">
      <c r="C2761" s="1"/>
      <c r="D2761" s="21" t="s">
        <v>12951</v>
      </c>
      <c r="E2761" s="21" t="s">
        <v>12952</v>
      </c>
      <c r="F2761" s="21" t="s">
        <v>12953</v>
      </c>
      <c r="G2761" s="21" t="s">
        <v>12954</v>
      </c>
      <c r="H2761" s="21" t="s">
        <v>12955</v>
      </c>
    </row>
    <row r="2762" spans="3:8" ht="19.8" customHeight="1" x14ac:dyDescent="0.3">
      <c r="C2762" s="1"/>
      <c r="D2762" s="21" t="s">
        <v>12956</v>
      </c>
      <c r="E2762" s="21" t="s">
        <v>12957</v>
      </c>
      <c r="F2762" s="21" t="s">
        <v>12958</v>
      </c>
      <c r="G2762" s="21" t="s">
        <v>12959</v>
      </c>
      <c r="H2762" s="21" t="s">
        <v>12960</v>
      </c>
    </row>
    <row r="2763" spans="3:8" ht="19.8" customHeight="1" x14ac:dyDescent="0.3">
      <c r="C2763" s="1"/>
      <c r="D2763" s="21" t="s">
        <v>12961</v>
      </c>
      <c r="E2763" s="21" t="s">
        <v>12962</v>
      </c>
      <c r="F2763" s="21" t="s">
        <v>12963</v>
      </c>
      <c r="G2763" s="21" t="s">
        <v>12964</v>
      </c>
      <c r="H2763" s="21" t="s">
        <v>12965</v>
      </c>
    </row>
    <row r="2764" spans="3:8" ht="19.8" customHeight="1" x14ac:dyDescent="0.3">
      <c r="C2764" s="1"/>
      <c r="D2764" s="21" t="s">
        <v>12966</v>
      </c>
      <c r="E2764" s="21" t="s">
        <v>12967</v>
      </c>
      <c r="F2764" s="21" t="s">
        <v>12968</v>
      </c>
      <c r="G2764" s="21" t="s">
        <v>12969</v>
      </c>
      <c r="H2764" s="21" t="s">
        <v>12970</v>
      </c>
    </row>
    <row r="2765" spans="3:8" ht="19.8" customHeight="1" x14ac:dyDescent="0.3">
      <c r="C2765" s="1"/>
      <c r="D2765" s="21" t="s">
        <v>12971</v>
      </c>
      <c r="E2765" s="21" t="s">
        <v>4931</v>
      </c>
      <c r="F2765" s="21" t="s">
        <v>12972</v>
      </c>
      <c r="G2765" s="21" t="s">
        <v>12973</v>
      </c>
      <c r="H2765" s="21" t="s">
        <v>12974</v>
      </c>
    </row>
    <row r="2766" spans="3:8" ht="19.8" customHeight="1" x14ac:dyDescent="0.3">
      <c r="C2766" s="1"/>
      <c r="D2766" s="21" t="s">
        <v>12975</v>
      </c>
      <c r="E2766" s="21" t="s">
        <v>2573</v>
      </c>
      <c r="F2766" s="21" t="s">
        <v>12976</v>
      </c>
      <c r="G2766" s="21" t="s">
        <v>12977</v>
      </c>
      <c r="H2766" s="21" t="s">
        <v>12978</v>
      </c>
    </row>
    <row r="2767" spans="3:8" ht="19.8" customHeight="1" x14ac:dyDescent="0.3">
      <c r="C2767" s="1"/>
      <c r="D2767" s="21" t="s">
        <v>12979</v>
      </c>
      <c r="E2767" s="21" t="s">
        <v>10455</v>
      </c>
      <c r="F2767" s="21" t="s">
        <v>12980</v>
      </c>
      <c r="G2767" s="21" t="s">
        <v>12981</v>
      </c>
      <c r="H2767" s="21" t="s">
        <v>12982</v>
      </c>
    </row>
    <row r="2768" spans="3:8" ht="19.8" customHeight="1" x14ac:dyDescent="0.3">
      <c r="C2768" s="1"/>
      <c r="D2768" s="21" t="s">
        <v>12983</v>
      </c>
      <c r="E2768" s="21" t="s">
        <v>6278</v>
      </c>
      <c r="F2768" s="21" t="s">
        <v>12984</v>
      </c>
      <c r="G2768" s="21" t="s">
        <v>12985</v>
      </c>
      <c r="H2768" s="21" t="s">
        <v>12986</v>
      </c>
    </row>
    <row r="2769" spans="3:8" ht="19.8" customHeight="1" x14ac:dyDescent="0.3">
      <c r="C2769" s="1"/>
      <c r="D2769" s="21" t="s">
        <v>12987</v>
      </c>
      <c r="E2769" s="21" t="s">
        <v>8227</v>
      </c>
      <c r="F2769" s="21" t="s">
        <v>12988</v>
      </c>
      <c r="G2769" s="21" t="s">
        <v>12989</v>
      </c>
      <c r="H2769" s="21" t="s">
        <v>12990</v>
      </c>
    </row>
    <row r="2770" spans="3:8" ht="19.8" customHeight="1" x14ac:dyDescent="0.3">
      <c r="C2770" s="1"/>
      <c r="D2770" s="21" t="s">
        <v>12991</v>
      </c>
      <c r="E2770" s="21" t="s">
        <v>10468</v>
      </c>
      <c r="F2770" s="21" t="s">
        <v>12992</v>
      </c>
      <c r="G2770" s="21" t="s">
        <v>12993</v>
      </c>
      <c r="H2770" s="21" t="s">
        <v>12994</v>
      </c>
    </row>
    <row r="2771" spans="3:8" ht="19.8" customHeight="1" x14ac:dyDescent="0.3">
      <c r="C2771" s="1"/>
      <c r="D2771" s="21" t="s">
        <v>12995</v>
      </c>
      <c r="E2771" s="21" t="s">
        <v>10473</v>
      </c>
      <c r="F2771" s="21" t="s">
        <v>12996</v>
      </c>
      <c r="G2771" s="21" t="s">
        <v>12997</v>
      </c>
      <c r="H2771" s="21" t="s">
        <v>12998</v>
      </c>
    </row>
    <row r="2772" spans="3:8" ht="19.8" customHeight="1" x14ac:dyDescent="0.3">
      <c r="C2772" s="1"/>
      <c r="D2772" s="21" t="s">
        <v>12999</v>
      </c>
      <c r="E2772" s="21" t="s">
        <v>12688</v>
      </c>
      <c r="F2772" s="21" t="s">
        <v>13000</v>
      </c>
      <c r="G2772" s="21" t="s">
        <v>13001</v>
      </c>
      <c r="H2772" s="21" t="s">
        <v>13002</v>
      </c>
    </row>
    <row r="2773" spans="3:8" ht="19.8" customHeight="1" x14ac:dyDescent="0.3">
      <c r="C2773" s="1"/>
      <c r="D2773" s="21" t="s">
        <v>13003</v>
      </c>
      <c r="E2773" s="21" t="s">
        <v>12693</v>
      </c>
      <c r="F2773" s="21" t="s">
        <v>13004</v>
      </c>
      <c r="G2773" s="21" t="s">
        <v>13005</v>
      </c>
      <c r="H2773" s="21" t="s">
        <v>13006</v>
      </c>
    </row>
    <row r="2774" spans="3:8" ht="19.8" customHeight="1" x14ac:dyDescent="0.3">
      <c r="C2774" s="1"/>
      <c r="D2774" s="21" t="s">
        <v>13007</v>
      </c>
      <c r="E2774" s="21" t="s">
        <v>3964</v>
      </c>
      <c r="F2774" s="21" t="s">
        <v>13008</v>
      </c>
      <c r="G2774" s="21" t="s">
        <v>13009</v>
      </c>
      <c r="H2774" s="21" t="s">
        <v>13010</v>
      </c>
    </row>
    <row r="2775" spans="3:8" ht="19.8" customHeight="1" x14ac:dyDescent="0.3">
      <c r="C2775" s="1"/>
      <c r="D2775" s="21" t="s">
        <v>13011</v>
      </c>
      <c r="E2775" s="21" t="s">
        <v>13012</v>
      </c>
      <c r="F2775" s="21" t="s">
        <v>13013</v>
      </c>
      <c r="G2775" s="21" t="s">
        <v>13014</v>
      </c>
      <c r="H2775" s="21" t="s">
        <v>13015</v>
      </c>
    </row>
    <row r="2776" spans="3:8" ht="19.8" customHeight="1" x14ac:dyDescent="0.3">
      <c r="C2776" s="1"/>
      <c r="D2776" s="21" t="s">
        <v>13016</v>
      </c>
      <c r="E2776" s="21" t="s">
        <v>10812</v>
      </c>
      <c r="F2776" s="21" t="s">
        <v>13017</v>
      </c>
      <c r="G2776" s="21" t="s">
        <v>13018</v>
      </c>
      <c r="H2776" s="21" t="s">
        <v>13019</v>
      </c>
    </row>
    <row r="2777" spans="3:8" ht="19.8" customHeight="1" x14ac:dyDescent="0.3">
      <c r="C2777" s="1"/>
      <c r="D2777" s="21" t="s">
        <v>13020</v>
      </c>
      <c r="E2777" s="21" t="s">
        <v>13021</v>
      </c>
      <c r="F2777" s="21" t="s">
        <v>13022</v>
      </c>
      <c r="G2777" s="21" t="s">
        <v>13023</v>
      </c>
      <c r="H2777" s="21" t="s">
        <v>13024</v>
      </c>
    </row>
    <row r="2778" spans="3:8" ht="19.8" customHeight="1" x14ac:dyDescent="0.3">
      <c r="C2778" s="1"/>
      <c r="D2778" s="21" t="s">
        <v>13025</v>
      </c>
      <c r="E2778" s="21" t="s">
        <v>1944</v>
      </c>
      <c r="F2778" s="21" t="s">
        <v>13026</v>
      </c>
      <c r="G2778" s="21" t="s">
        <v>13027</v>
      </c>
      <c r="H2778" s="21" t="s">
        <v>13028</v>
      </c>
    </row>
    <row r="2779" spans="3:8" ht="19.8" customHeight="1" x14ac:dyDescent="0.3">
      <c r="C2779" s="1"/>
      <c r="D2779" s="21" t="s">
        <v>13029</v>
      </c>
      <c r="E2779" s="21" t="s">
        <v>13030</v>
      </c>
      <c r="F2779" s="21" t="s">
        <v>13031</v>
      </c>
      <c r="G2779" s="21" t="s">
        <v>13032</v>
      </c>
      <c r="H2779" s="21" t="s">
        <v>13033</v>
      </c>
    </row>
    <row r="2780" spans="3:8" ht="19.8" customHeight="1" x14ac:dyDescent="0.3">
      <c r="C2780" s="1"/>
      <c r="D2780" s="21" t="s">
        <v>13034</v>
      </c>
      <c r="E2780" s="21" t="s">
        <v>5674</v>
      </c>
      <c r="F2780" s="21" t="s">
        <v>13035</v>
      </c>
      <c r="G2780" s="21" t="s">
        <v>13036</v>
      </c>
      <c r="H2780" s="21" t="s">
        <v>13037</v>
      </c>
    </row>
    <row r="2781" spans="3:8" ht="19.8" customHeight="1" x14ac:dyDescent="0.3">
      <c r="C2781" s="1"/>
      <c r="D2781" s="21" t="s">
        <v>13038</v>
      </c>
      <c r="E2781" s="21" t="s">
        <v>13039</v>
      </c>
      <c r="F2781" s="21" t="s">
        <v>13040</v>
      </c>
      <c r="G2781" s="21" t="s">
        <v>13041</v>
      </c>
      <c r="H2781" s="21" t="s">
        <v>13042</v>
      </c>
    </row>
    <row r="2782" spans="3:8" ht="19.8" customHeight="1" x14ac:dyDescent="0.3">
      <c r="C2782" s="1"/>
      <c r="D2782" s="21" t="s">
        <v>13043</v>
      </c>
      <c r="E2782" s="21" t="s">
        <v>13044</v>
      </c>
      <c r="F2782" s="21" t="s">
        <v>13045</v>
      </c>
      <c r="G2782" s="21" t="s">
        <v>13046</v>
      </c>
      <c r="H2782" s="21" t="s">
        <v>13047</v>
      </c>
    </row>
    <row r="2783" spans="3:8" ht="19.8" customHeight="1" x14ac:dyDescent="0.3">
      <c r="C2783" s="1"/>
      <c r="D2783" s="21" t="s">
        <v>13048</v>
      </c>
      <c r="E2783" s="21" t="s">
        <v>13049</v>
      </c>
      <c r="F2783" s="21" t="s">
        <v>13050</v>
      </c>
      <c r="G2783" s="21" t="s">
        <v>13051</v>
      </c>
      <c r="H2783" s="21" t="s">
        <v>13052</v>
      </c>
    </row>
    <row r="2784" spans="3:8" ht="19.8" customHeight="1" x14ac:dyDescent="0.3">
      <c r="C2784" s="1"/>
      <c r="D2784" s="21" t="s">
        <v>13053</v>
      </c>
      <c r="E2784" s="21" t="s">
        <v>11801</v>
      </c>
      <c r="F2784" s="21" t="s">
        <v>13054</v>
      </c>
      <c r="G2784" s="21" t="s">
        <v>13055</v>
      </c>
      <c r="H2784" s="21" t="s">
        <v>13056</v>
      </c>
    </row>
    <row r="2785" spans="3:8" ht="19.8" customHeight="1" x14ac:dyDescent="0.3">
      <c r="C2785" s="1"/>
      <c r="D2785" s="21" t="s">
        <v>13057</v>
      </c>
      <c r="E2785" s="21" t="s">
        <v>11490</v>
      </c>
      <c r="F2785" s="21" t="s">
        <v>13058</v>
      </c>
      <c r="G2785" s="21" t="s">
        <v>13059</v>
      </c>
      <c r="H2785" s="21" t="s">
        <v>13060</v>
      </c>
    </row>
    <row r="2786" spans="3:8" ht="19.8" customHeight="1" x14ac:dyDescent="0.3">
      <c r="C2786" s="1"/>
      <c r="D2786" s="21" t="s">
        <v>13061</v>
      </c>
      <c r="E2786" s="21" t="s">
        <v>11177</v>
      </c>
      <c r="F2786" s="21" t="s">
        <v>13062</v>
      </c>
      <c r="G2786" s="21" t="s">
        <v>13063</v>
      </c>
      <c r="H2786" s="21" t="s">
        <v>13064</v>
      </c>
    </row>
    <row r="2787" spans="3:8" ht="19.8" customHeight="1" x14ac:dyDescent="0.3">
      <c r="C2787" s="1"/>
      <c r="D2787" s="21" t="s">
        <v>13065</v>
      </c>
      <c r="E2787" s="21" t="s">
        <v>4365</v>
      </c>
      <c r="F2787" s="21" t="s">
        <v>13066</v>
      </c>
      <c r="G2787" s="21" t="s">
        <v>13067</v>
      </c>
      <c r="H2787" s="21" t="s">
        <v>13068</v>
      </c>
    </row>
    <row r="2788" spans="3:8" ht="19.8" customHeight="1" x14ac:dyDescent="0.3">
      <c r="C2788" s="1"/>
      <c r="D2788" s="21" t="s">
        <v>13069</v>
      </c>
      <c r="E2788" s="21" t="s">
        <v>13070</v>
      </c>
      <c r="F2788" s="21" t="s">
        <v>13071</v>
      </c>
      <c r="G2788" s="21" t="s">
        <v>13072</v>
      </c>
      <c r="H2788" s="21" t="s">
        <v>13073</v>
      </c>
    </row>
    <row r="2789" spans="3:8" ht="19.8" customHeight="1" x14ac:dyDescent="0.3">
      <c r="C2789" s="1"/>
      <c r="D2789" s="21" t="s">
        <v>13074</v>
      </c>
      <c r="E2789" s="21" t="s">
        <v>13075</v>
      </c>
      <c r="F2789" s="21" t="s">
        <v>13076</v>
      </c>
      <c r="G2789" s="21" t="s">
        <v>13077</v>
      </c>
      <c r="H2789" s="21" t="s">
        <v>13078</v>
      </c>
    </row>
    <row r="2790" spans="3:8" ht="19.8" customHeight="1" x14ac:dyDescent="0.3">
      <c r="C2790" s="1"/>
      <c r="D2790" s="21" t="s">
        <v>13079</v>
      </c>
      <c r="E2790" s="21" t="s">
        <v>13080</v>
      </c>
      <c r="F2790" s="21" t="s">
        <v>13081</v>
      </c>
      <c r="G2790" s="21" t="s">
        <v>13082</v>
      </c>
      <c r="H2790" s="21" t="s">
        <v>13083</v>
      </c>
    </row>
    <row r="2791" spans="3:8" ht="19.8" customHeight="1" x14ac:dyDescent="0.3">
      <c r="C2791" s="1"/>
      <c r="D2791" s="21" t="s">
        <v>13084</v>
      </c>
      <c r="E2791" s="21" t="s">
        <v>13085</v>
      </c>
      <c r="F2791" s="21" t="s">
        <v>13086</v>
      </c>
      <c r="G2791" s="21" t="s">
        <v>13087</v>
      </c>
      <c r="H2791" s="21" t="s">
        <v>13088</v>
      </c>
    </row>
    <row r="2792" spans="3:8" ht="19.8" customHeight="1" x14ac:dyDescent="0.3">
      <c r="C2792" s="1"/>
      <c r="D2792" s="21" t="s">
        <v>13089</v>
      </c>
      <c r="E2792" s="21" t="s">
        <v>13090</v>
      </c>
      <c r="F2792" s="21" t="s">
        <v>13091</v>
      </c>
      <c r="G2792" s="21" t="s">
        <v>13092</v>
      </c>
      <c r="H2792" s="21" t="s">
        <v>13093</v>
      </c>
    </row>
    <row r="2793" spans="3:8" ht="19.8" customHeight="1" x14ac:dyDescent="0.3">
      <c r="C2793" s="1"/>
      <c r="D2793" s="21" t="s">
        <v>13094</v>
      </c>
      <c r="E2793" s="21" t="s">
        <v>4394</v>
      </c>
      <c r="F2793" s="21" t="s">
        <v>13095</v>
      </c>
      <c r="G2793" s="21" t="s">
        <v>13096</v>
      </c>
      <c r="H2793" s="21" t="s">
        <v>13097</v>
      </c>
    </row>
    <row r="2794" spans="3:8" ht="19.8" customHeight="1" x14ac:dyDescent="0.3">
      <c r="C2794" s="1"/>
      <c r="D2794" s="21" t="s">
        <v>13098</v>
      </c>
      <c r="E2794" s="21" t="s">
        <v>13099</v>
      </c>
      <c r="F2794" s="21" t="s">
        <v>13100</v>
      </c>
      <c r="G2794" s="21" t="s">
        <v>13101</v>
      </c>
      <c r="H2794" s="21" t="s">
        <v>13102</v>
      </c>
    </row>
    <row r="2795" spans="3:8" ht="19.8" customHeight="1" x14ac:dyDescent="0.3">
      <c r="C2795" s="1"/>
      <c r="D2795" s="21" t="s">
        <v>13103</v>
      </c>
      <c r="E2795" s="21" t="s">
        <v>2715</v>
      </c>
      <c r="F2795" s="21" t="s">
        <v>13104</v>
      </c>
      <c r="G2795" s="21" t="s">
        <v>13105</v>
      </c>
      <c r="H2795" s="21" t="s">
        <v>13106</v>
      </c>
    </row>
    <row r="2796" spans="3:8" ht="19.8" customHeight="1" x14ac:dyDescent="0.3">
      <c r="C2796" s="1"/>
      <c r="D2796" s="21" t="s">
        <v>13107</v>
      </c>
      <c r="E2796" s="21" t="s">
        <v>10265</v>
      </c>
      <c r="F2796" s="21" t="s">
        <v>13108</v>
      </c>
      <c r="G2796" s="21" t="s">
        <v>13109</v>
      </c>
      <c r="H2796" s="21" t="s">
        <v>13110</v>
      </c>
    </row>
    <row r="2797" spans="3:8" ht="19.8" customHeight="1" x14ac:dyDescent="0.3">
      <c r="C2797" s="1"/>
      <c r="D2797" s="21" t="s">
        <v>13111</v>
      </c>
      <c r="E2797" s="21" t="s">
        <v>3738</v>
      </c>
      <c r="F2797" s="21" t="s">
        <v>13112</v>
      </c>
      <c r="G2797" s="21" t="s">
        <v>13113</v>
      </c>
      <c r="H2797" s="21" t="s">
        <v>13114</v>
      </c>
    </row>
    <row r="2798" spans="3:8" ht="19.8" customHeight="1" x14ac:dyDescent="0.3">
      <c r="C2798" s="1"/>
      <c r="D2798" s="21" t="s">
        <v>13115</v>
      </c>
      <c r="E2798" s="21" t="s">
        <v>13116</v>
      </c>
      <c r="F2798" s="21" t="s">
        <v>13117</v>
      </c>
      <c r="G2798" s="21" t="s">
        <v>13118</v>
      </c>
      <c r="H2798" s="21" t="s">
        <v>13119</v>
      </c>
    </row>
    <row r="2799" spans="3:8" ht="19.8" customHeight="1" x14ac:dyDescent="0.3">
      <c r="C2799" s="1"/>
      <c r="D2799" s="21" t="s">
        <v>13120</v>
      </c>
      <c r="E2799" s="21" t="s">
        <v>5764</v>
      </c>
      <c r="F2799" s="21" t="s">
        <v>13121</v>
      </c>
      <c r="G2799" s="21" t="s">
        <v>13122</v>
      </c>
      <c r="H2799" s="21" t="s">
        <v>13123</v>
      </c>
    </row>
    <row r="2800" spans="3:8" ht="19.8" customHeight="1" x14ac:dyDescent="0.3">
      <c r="C2800" s="1"/>
      <c r="D2800" s="21" t="s">
        <v>13124</v>
      </c>
      <c r="E2800" s="21" t="s">
        <v>6749</v>
      </c>
      <c r="F2800" s="21" t="s">
        <v>13125</v>
      </c>
      <c r="G2800" s="21" t="s">
        <v>13126</v>
      </c>
      <c r="H2800" s="21" t="s">
        <v>13127</v>
      </c>
    </row>
    <row r="2801" spans="3:8" ht="19.8" customHeight="1" x14ac:dyDescent="0.3">
      <c r="C2801" s="1"/>
      <c r="D2801" s="21" t="s">
        <v>13128</v>
      </c>
      <c r="E2801" s="21" t="s">
        <v>13129</v>
      </c>
      <c r="F2801" s="21" t="s">
        <v>13130</v>
      </c>
      <c r="G2801" s="21" t="s">
        <v>13131</v>
      </c>
      <c r="H2801" s="21" t="s">
        <v>13132</v>
      </c>
    </row>
    <row r="2802" spans="3:8" ht="19.8" customHeight="1" x14ac:dyDescent="0.3">
      <c r="C2802" s="1"/>
      <c r="D2802" s="21" t="s">
        <v>13133</v>
      </c>
      <c r="E2802" s="21" t="s">
        <v>3762</v>
      </c>
      <c r="F2802" s="21" t="s">
        <v>13134</v>
      </c>
      <c r="G2802" s="21" t="s">
        <v>13135</v>
      </c>
      <c r="H2802" s="21" t="s">
        <v>13136</v>
      </c>
    </row>
    <row r="2803" spans="3:8" ht="19.8" customHeight="1" x14ac:dyDescent="0.3">
      <c r="C2803" s="1"/>
      <c r="D2803" s="21" t="s">
        <v>13137</v>
      </c>
      <c r="E2803" s="21" t="s">
        <v>4780</v>
      </c>
      <c r="F2803" s="21" t="s">
        <v>13138</v>
      </c>
      <c r="G2803" s="21" t="s">
        <v>13139</v>
      </c>
      <c r="H2803" s="21" t="s">
        <v>13140</v>
      </c>
    </row>
    <row r="2804" spans="3:8" ht="19.8" customHeight="1" x14ac:dyDescent="0.3">
      <c r="C2804" s="1"/>
      <c r="D2804" s="21" t="s">
        <v>13141</v>
      </c>
      <c r="E2804" s="21" t="s">
        <v>6443</v>
      </c>
      <c r="F2804" s="21" t="s">
        <v>13142</v>
      </c>
      <c r="G2804" s="21" t="s">
        <v>13143</v>
      </c>
      <c r="H2804" s="21" t="s">
        <v>13144</v>
      </c>
    </row>
    <row r="2805" spans="3:8" ht="19.8" customHeight="1" x14ac:dyDescent="0.3">
      <c r="C2805" s="1"/>
      <c r="D2805" s="21" t="s">
        <v>13145</v>
      </c>
      <c r="E2805" s="21" t="s">
        <v>1042</v>
      </c>
      <c r="F2805" s="21" t="s">
        <v>13146</v>
      </c>
      <c r="G2805" s="21" t="s">
        <v>13147</v>
      </c>
      <c r="H2805" s="21" t="s">
        <v>13148</v>
      </c>
    </row>
    <row r="2806" spans="3:8" ht="19.8" customHeight="1" x14ac:dyDescent="0.3">
      <c r="C2806" s="1"/>
      <c r="D2806" s="21" t="s">
        <v>13149</v>
      </c>
      <c r="E2806" s="21" t="s">
        <v>2082</v>
      </c>
      <c r="F2806" s="21" t="s">
        <v>13150</v>
      </c>
      <c r="G2806" s="21" t="s">
        <v>13151</v>
      </c>
      <c r="H2806" s="21" t="s">
        <v>13152</v>
      </c>
    </row>
    <row r="2807" spans="3:8" ht="19.8" customHeight="1" x14ac:dyDescent="0.3">
      <c r="C2807" s="1"/>
      <c r="D2807" s="21" t="s">
        <v>13153</v>
      </c>
      <c r="E2807" s="21" t="s">
        <v>9355</v>
      </c>
      <c r="F2807" s="21" t="s">
        <v>13154</v>
      </c>
      <c r="G2807" s="21" t="s">
        <v>13155</v>
      </c>
      <c r="H2807" s="21" t="s">
        <v>13156</v>
      </c>
    </row>
    <row r="2808" spans="3:8" ht="19.8" customHeight="1" x14ac:dyDescent="0.3">
      <c r="C2808" s="1"/>
      <c r="D2808" s="21" t="s">
        <v>13157</v>
      </c>
      <c r="E2808" s="21" t="s">
        <v>13158</v>
      </c>
      <c r="F2808" s="21" t="s">
        <v>13159</v>
      </c>
      <c r="G2808" s="21" t="s">
        <v>13160</v>
      </c>
      <c r="H2808" s="21" t="s">
        <v>13161</v>
      </c>
    </row>
    <row r="2809" spans="3:8" ht="19.8" customHeight="1" x14ac:dyDescent="0.3">
      <c r="C2809" s="1"/>
      <c r="D2809" s="21" t="s">
        <v>13162</v>
      </c>
      <c r="E2809" s="21" t="s">
        <v>5813</v>
      </c>
      <c r="F2809" s="21" t="s">
        <v>13163</v>
      </c>
      <c r="G2809" s="21" t="s">
        <v>13164</v>
      </c>
      <c r="H2809" s="21" t="s">
        <v>13165</v>
      </c>
    </row>
    <row r="2810" spans="3:8" ht="19.8" customHeight="1" x14ac:dyDescent="0.3">
      <c r="C2810" s="1"/>
      <c r="D2810" s="21" t="s">
        <v>13166</v>
      </c>
      <c r="E2810" s="21" t="s">
        <v>13167</v>
      </c>
      <c r="F2810" s="21" t="s">
        <v>13168</v>
      </c>
      <c r="G2810" s="21" t="s">
        <v>13169</v>
      </c>
      <c r="H2810" s="21" t="s">
        <v>13170</v>
      </c>
    </row>
    <row r="2811" spans="3:8" ht="19.8" customHeight="1" x14ac:dyDescent="0.3">
      <c r="C2811" s="1"/>
      <c r="D2811" s="21" t="s">
        <v>13171</v>
      </c>
      <c r="E2811" s="21" t="s">
        <v>13172</v>
      </c>
      <c r="F2811" s="21" t="s">
        <v>13173</v>
      </c>
      <c r="G2811" s="21" t="s">
        <v>13174</v>
      </c>
      <c r="H2811" s="21" t="s">
        <v>13175</v>
      </c>
    </row>
    <row r="2812" spans="3:8" ht="19.8" customHeight="1" x14ac:dyDescent="0.3">
      <c r="C2812" s="1"/>
      <c r="D2812" s="21" t="s">
        <v>13176</v>
      </c>
      <c r="E2812" s="21" t="s">
        <v>13177</v>
      </c>
      <c r="F2812" s="21" t="s">
        <v>13178</v>
      </c>
      <c r="G2812" s="21" t="s">
        <v>13179</v>
      </c>
      <c r="H2812" s="21" t="s">
        <v>13180</v>
      </c>
    </row>
    <row r="2813" spans="3:8" ht="19.8" customHeight="1" x14ac:dyDescent="0.3">
      <c r="C2813" s="1"/>
      <c r="D2813" s="21" t="s">
        <v>13181</v>
      </c>
      <c r="E2813" s="21" t="s">
        <v>5162</v>
      </c>
      <c r="F2813" s="21" t="s">
        <v>13182</v>
      </c>
      <c r="G2813" s="21" t="s">
        <v>13183</v>
      </c>
      <c r="H2813" s="21" t="s">
        <v>13184</v>
      </c>
    </row>
    <row r="2814" spans="3:8" ht="19.8" customHeight="1" x14ac:dyDescent="0.3">
      <c r="C2814" s="1"/>
      <c r="D2814" s="21" t="s">
        <v>13185</v>
      </c>
      <c r="E2814" s="21" t="s">
        <v>1435</v>
      </c>
      <c r="F2814" s="21" t="s">
        <v>13186</v>
      </c>
      <c r="G2814" s="21" t="s">
        <v>13187</v>
      </c>
      <c r="H2814" s="21" t="s">
        <v>13188</v>
      </c>
    </row>
    <row r="2815" spans="3:8" ht="19.8" customHeight="1" x14ac:dyDescent="0.3">
      <c r="C2815" s="1"/>
      <c r="D2815" s="21" t="s">
        <v>13189</v>
      </c>
      <c r="E2815" s="21" t="s">
        <v>1784</v>
      </c>
      <c r="F2815" s="21" t="s">
        <v>13190</v>
      </c>
      <c r="G2815" s="21" t="s">
        <v>13191</v>
      </c>
      <c r="H2815" s="21" t="s">
        <v>13192</v>
      </c>
    </row>
    <row r="2816" spans="3:8" ht="19.8" customHeight="1" x14ac:dyDescent="0.3">
      <c r="C2816" s="1"/>
      <c r="D2816" s="21" t="s">
        <v>13193</v>
      </c>
      <c r="E2816" s="21" t="s">
        <v>7804</v>
      </c>
      <c r="F2816" s="21" t="s">
        <v>13194</v>
      </c>
      <c r="G2816" s="21" t="s">
        <v>13195</v>
      </c>
      <c r="H2816" s="21" t="s">
        <v>13196</v>
      </c>
    </row>
    <row r="2817" spans="3:8" ht="19.8" customHeight="1" x14ac:dyDescent="0.3">
      <c r="C2817" s="1"/>
      <c r="D2817" s="21" t="s">
        <v>13197</v>
      </c>
      <c r="E2817" s="21" t="s">
        <v>11951</v>
      </c>
      <c r="F2817" s="21" t="s">
        <v>13198</v>
      </c>
      <c r="G2817" s="21" t="s">
        <v>13199</v>
      </c>
      <c r="H2817" s="21" t="s">
        <v>13200</v>
      </c>
    </row>
    <row r="2818" spans="3:8" ht="19.8" customHeight="1" x14ac:dyDescent="0.3">
      <c r="C2818" s="1"/>
      <c r="D2818" s="21" t="s">
        <v>13201</v>
      </c>
      <c r="E2818" s="21" t="s">
        <v>2829</v>
      </c>
      <c r="F2818" s="21" t="s">
        <v>13202</v>
      </c>
      <c r="G2818" s="21" t="s">
        <v>13203</v>
      </c>
      <c r="H2818" s="21" t="s">
        <v>13204</v>
      </c>
    </row>
    <row r="2819" spans="3:8" ht="19.8" customHeight="1" x14ac:dyDescent="0.3">
      <c r="C2819" s="1"/>
      <c r="D2819" s="21" t="s">
        <v>13205</v>
      </c>
      <c r="E2819" s="21" t="s">
        <v>13206</v>
      </c>
      <c r="F2819" s="21" t="s">
        <v>13207</v>
      </c>
      <c r="G2819" s="21" t="s">
        <v>13208</v>
      </c>
      <c r="H2819" s="21" t="s">
        <v>13209</v>
      </c>
    </row>
    <row r="2820" spans="3:8" ht="19.8" customHeight="1" x14ac:dyDescent="0.3">
      <c r="C2820" s="1"/>
      <c r="D2820" s="21" t="s">
        <v>13210</v>
      </c>
      <c r="E2820" s="21" t="s">
        <v>10377</v>
      </c>
      <c r="F2820" s="21" t="s">
        <v>13211</v>
      </c>
      <c r="G2820" s="21" t="s">
        <v>13212</v>
      </c>
      <c r="H2820" s="21" t="s">
        <v>13213</v>
      </c>
    </row>
    <row r="2821" spans="3:8" ht="19.8" customHeight="1" x14ac:dyDescent="0.3">
      <c r="C2821" s="1"/>
      <c r="D2821" s="21" t="s">
        <v>13214</v>
      </c>
      <c r="E2821" s="21" t="s">
        <v>7173</v>
      </c>
      <c r="F2821" s="21" t="s">
        <v>13215</v>
      </c>
      <c r="G2821" s="21" t="s">
        <v>13216</v>
      </c>
      <c r="H2821" s="21" t="s">
        <v>13217</v>
      </c>
    </row>
    <row r="2822" spans="3:8" ht="19.8" customHeight="1" x14ac:dyDescent="0.3">
      <c r="C2822" s="1"/>
      <c r="D2822" s="21" t="s">
        <v>13218</v>
      </c>
      <c r="E2822" s="21" t="s">
        <v>6856</v>
      </c>
      <c r="F2822" s="21" t="s">
        <v>13219</v>
      </c>
      <c r="G2822" s="21" t="s">
        <v>13220</v>
      </c>
      <c r="H2822" s="21" t="s">
        <v>13221</v>
      </c>
    </row>
    <row r="2823" spans="3:8" ht="19.8" customHeight="1" x14ac:dyDescent="0.3">
      <c r="C2823" s="1"/>
      <c r="D2823" s="21" t="s">
        <v>13222</v>
      </c>
      <c r="E2823" s="21" t="s">
        <v>4201</v>
      </c>
      <c r="F2823" s="21" t="s">
        <v>13223</v>
      </c>
      <c r="G2823" s="21" t="s">
        <v>13224</v>
      </c>
      <c r="H2823" s="21" t="s">
        <v>13225</v>
      </c>
    </row>
    <row r="2824" spans="3:8" ht="19.8" customHeight="1" x14ac:dyDescent="0.3">
      <c r="C2824" s="1"/>
      <c r="D2824" s="21" t="s">
        <v>13226</v>
      </c>
      <c r="E2824" s="21" t="s">
        <v>7188</v>
      </c>
      <c r="F2824" s="21" t="s">
        <v>13227</v>
      </c>
      <c r="G2824" s="21" t="s">
        <v>13228</v>
      </c>
      <c r="H2824" s="21" t="s">
        <v>13229</v>
      </c>
    </row>
    <row r="2825" spans="3:8" ht="19.8" customHeight="1" x14ac:dyDescent="0.3">
      <c r="C2825" s="1"/>
      <c r="D2825" s="21" t="s">
        <v>13230</v>
      </c>
      <c r="E2825" s="21" t="s">
        <v>13231</v>
      </c>
      <c r="F2825" s="21" t="s">
        <v>13232</v>
      </c>
      <c r="G2825" s="21" t="s">
        <v>13233</v>
      </c>
      <c r="H2825" s="21" t="s">
        <v>13234</v>
      </c>
    </row>
    <row r="2826" spans="3:8" ht="19.8" customHeight="1" x14ac:dyDescent="0.3">
      <c r="C2826" s="1"/>
      <c r="D2826" s="21" t="s">
        <v>13235</v>
      </c>
      <c r="E2826" s="21" t="s">
        <v>13236</v>
      </c>
      <c r="F2826" s="21" t="s">
        <v>13237</v>
      </c>
      <c r="G2826" s="21" t="s">
        <v>13238</v>
      </c>
      <c r="H2826" s="21" t="s">
        <v>13239</v>
      </c>
    </row>
    <row r="2827" spans="3:8" ht="19.8" customHeight="1" x14ac:dyDescent="0.3">
      <c r="C2827" s="1"/>
      <c r="D2827" s="21" t="s">
        <v>13240</v>
      </c>
      <c r="E2827" s="21" t="s">
        <v>13241</v>
      </c>
      <c r="F2827" s="21" t="s">
        <v>13242</v>
      </c>
      <c r="G2827" s="21" t="s">
        <v>13243</v>
      </c>
      <c r="H2827" s="21" t="s">
        <v>13244</v>
      </c>
    </row>
    <row r="2828" spans="3:8" ht="19.8" customHeight="1" x14ac:dyDescent="0.3">
      <c r="C2828" s="1"/>
      <c r="D2828" s="21" t="s">
        <v>13245</v>
      </c>
      <c r="E2828" s="21" t="s">
        <v>13246</v>
      </c>
      <c r="F2828" s="21" t="s">
        <v>13247</v>
      </c>
      <c r="G2828" s="21" t="s">
        <v>13248</v>
      </c>
      <c r="H2828" s="21" t="s">
        <v>13249</v>
      </c>
    </row>
    <row r="2829" spans="3:8" ht="19.8" customHeight="1" x14ac:dyDescent="0.3">
      <c r="C2829" s="1"/>
      <c r="D2829" s="21" t="s">
        <v>13250</v>
      </c>
      <c r="E2829" s="21" t="s">
        <v>13251</v>
      </c>
      <c r="F2829" s="21" t="s">
        <v>13252</v>
      </c>
      <c r="G2829" s="21" t="s">
        <v>13253</v>
      </c>
      <c r="H2829" s="21" t="s">
        <v>13254</v>
      </c>
    </row>
    <row r="2830" spans="3:8" ht="19.8" customHeight="1" x14ac:dyDescent="0.3">
      <c r="C2830" s="1"/>
      <c r="D2830" s="21" t="s">
        <v>13255</v>
      </c>
      <c r="E2830" s="21" t="s">
        <v>9145</v>
      </c>
      <c r="F2830" s="21" t="s">
        <v>13256</v>
      </c>
      <c r="G2830" s="21" t="s">
        <v>13257</v>
      </c>
      <c r="H2830" s="21" t="s">
        <v>13258</v>
      </c>
    </row>
    <row r="2831" spans="3:8" ht="19.8" customHeight="1" x14ac:dyDescent="0.3">
      <c r="C2831" s="1"/>
      <c r="D2831" s="21" t="s">
        <v>13259</v>
      </c>
      <c r="E2831" s="21" t="s">
        <v>13260</v>
      </c>
      <c r="F2831" s="21" t="s">
        <v>13261</v>
      </c>
      <c r="G2831" s="21" t="s">
        <v>13262</v>
      </c>
      <c r="H2831" s="21" t="s">
        <v>13263</v>
      </c>
    </row>
    <row r="2832" spans="3:8" ht="19.8" customHeight="1" x14ac:dyDescent="0.3">
      <c r="C2832" s="1"/>
      <c r="D2832" s="21" t="s">
        <v>13264</v>
      </c>
      <c r="E2832" s="21" t="s">
        <v>13265</v>
      </c>
      <c r="F2832" s="21" t="s">
        <v>13266</v>
      </c>
      <c r="G2832" s="21" t="s">
        <v>13267</v>
      </c>
      <c r="H2832" s="21" t="s">
        <v>13268</v>
      </c>
    </row>
    <row r="2833" spans="3:8" ht="19.8" customHeight="1" x14ac:dyDescent="0.3">
      <c r="C2833" s="1"/>
      <c r="D2833" s="21" t="s">
        <v>13269</v>
      </c>
      <c r="E2833" s="21" t="s">
        <v>13270</v>
      </c>
      <c r="F2833" s="21" t="s">
        <v>13271</v>
      </c>
      <c r="G2833" s="21" t="s">
        <v>13272</v>
      </c>
      <c r="H2833" s="21" t="s">
        <v>13273</v>
      </c>
    </row>
    <row r="2834" spans="3:8" ht="19.8" customHeight="1" x14ac:dyDescent="0.3">
      <c r="C2834" s="1"/>
      <c r="D2834" s="21" t="s">
        <v>13274</v>
      </c>
      <c r="E2834" s="21" t="s">
        <v>2909</v>
      </c>
      <c r="F2834" s="21" t="s">
        <v>13275</v>
      </c>
      <c r="G2834" s="21" t="s">
        <v>13276</v>
      </c>
      <c r="H2834" s="21" t="s">
        <v>13277</v>
      </c>
    </row>
    <row r="2835" spans="3:8" ht="19.8" customHeight="1" x14ac:dyDescent="0.3">
      <c r="C2835" s="1"/>
      <c r="D2835" s="21" t="s">
        <v>13278</v>
      </c>
      <c r="E2835" s="21" t="s">
        <v>4258</v>
      </c>
      <c r="F2835" s="21" t="s">
        <v>13279</v>
      </c>
      <c r="G2835" s="21" t="s">
        <v>13280</v>
      </c>
      <c r="H2835" s="21" t="s">
        <v>13281</v>
      </c>
    </row>
    <row r="2836" spans="3:8" ht="19.8" customHeight="1" x14ac:dyDescent="0.3">
      <c r="C2836" s="1"/>
      <c r="D2836" s="21" t="s">
        <v>13282</v>
      </c>
      <c r="E2836" s="21" t="s">
        <v>13283</v>
      </c>
      <c r="F2836" s="21" t="s">
        <v>13284</v>
      </c>
      <c r="G2836" s="21" t="s">
        <v>13285</v>
      </c>
      <c r="H2836" s="21" t="s">
        <v>13286</v>
      </c>
    </row>
    <row r="2837" spans="3:8" ht="19.8" customHeight="1" x14ac:dyDescent="0.3">
      <c r="C2837" s="1"/>
      <c r="D2837" s="21" t="s">
        <v>13287</v>
      </c>
      <c r="E2837" s="21" t="s">
        <v>4607</v>
      </c>
      <c r="F2837" s="21" t="s">
        <v>13288</v>
      </c>
      <c r="G2837" s="21" t="s">
        <v>13289</v>
      </c>
      <c r="H2837" s="21" t="s">
        <v>13290</v>
      </c>
    </row>
    <row r="2838" spans="3:8" ht="19.8" customHeight="1" x14ac:dyDescent="0.3">
      <c r="C2838" s="1"/>
      <c r="D2838" s="21" t="s">
        <v>13291</v>
      </c>
      <c r="E2838" s="21" t="s">
        <v>8541</v>
      </c>
      <c r="F2838" s="21" t="s">
        <v>13292</v>
      </c>
      <c r="G2838" s="21" t="s">
        <v>13293</v>
      </c>
      <c r="H2838" s="21" t="s">
        <v>13294</v>
      </c>
    </row>
    <row r="2839" spans="3:8" ht="19.8" customHeight="1" x14ac:dyDescent="0.3">
      <c r="C2839" s="1"/>
      <c r="D2839" s="21" t="s">
        <v>13295</v>
      </c>
      <c r="E2839" s="21" t="s">
        <v>13296</v>
      </c>
      <c r="F2839" s="21" t="s">
        <v>13297</v>
      </c>
      <c r="G2839" s="21" t="s">
        <v>13298</v>
      </c>
      <c r="H2839" s="21" t="s">
        <v>13299</v>
      </c>
    </row>
    <row r="2840" spans="3:8" ht="19.8" customHeight="1" x14ac:dyDescent="0.3">
      <c r="C2840" s="1"/>
      <c r="D2840" s="21" t="s">
        <v>13300</v>
      </c>
      <c r="E2840" s="21" t="s">
        <v>8232</v>
      </c>
      <c r="F2840" s="21" t="s">
        <v>13301</v>
      </c>
      <c r="G2840" s="21" t="s">
        <v>13302</v>
      </c>
      <c r="H2840" s="21" t="s">
        <v>13303</v>
      </c>
    </row>
    <row r="2841" spans="3:8" ht="19.8" customHeight="1" x14ac:dyDescent="0.3">
      <c r="C2841" s="1"/>
      <c r="D2841" s="21" t="s">
        <v>13304</v>
      </c>
      <c r="E2841" s="21" t="s">
        <v>11426</v>
      </c>
      <c r="F2841" s="21" t="s">
        <v>13305</v>
      </c>
      <c r="G2841" s="21" t="s">
        <v>13306</v>
      </c>
      <c r="H2841" s="21" t="s">
        <v>13307</v>
      </c>
    </row>
    <row r="2842" spans="3:8" ht="19.8" customHeight="1" x14ac:dyDescent="0.3">
      <c r="C2842" s="1"/>
      <c r="D2842" s="21" t="s">
        <v>13308</v>
      </c>
      <c r="E2842" s="21" t="s">
        <v>1226</v>
      </c>
      <c r="F2842" s="21" t="s">
        <v>13309</v>
      </c>
      <c r="G2842" s="21" t="s">
        <v>13310</v>
      </c>
      <c r="H2842" s="21" t="s">
        <v>13311</v>
      </c>
    </row>
    <row r="2843" spans="3:8" ht="19.8" customHeight="1" x14ac:dyDescent="0.3">
      <c r="C2843" s="1"/>
      <c r="D2843" s="21" t="s">
        <v>13312</v>
      </c>
      <c r="E2843" s="21" t="s">
        <v>13313</v>
      </c>
      <c r="F2843" s="21" t="s">
        <v>13314</v>
      </c>
      <c r="G2843" s="21" t="s">
        <v>13315</v>
      </c>
      <c r="H2843" s="21" t="s">
        <v>13316</v>
      </c>
    </row>
    <row r="2844" spans="3:8" ht="19.8" customHeight="1" x14ac:dyDescent="0.3">
      <c r="C2844" s="1"/>
      <c r="D2844" s="21" t="s">
        <v>13317</v>
      </c>
      <c r="E2844" s="21" t="s">
        <v>10163</v>
      </c>
      <c r="F2844" s="21" t="s">
        <v>13318</v>
      </c>
      <c r="G2844" s="21" t="s">
        <v>13319</v>
      </c>
      <c r="H2844" s="21" t="s">
        <v>13320</v>
      </c>
    </row>
    <row r="2845" spans="3:8" ht="19.8" customHeight="1" x14ac:dyDescent="0.3">
      <c r="C2845" s="1"/>
      <c r="D2845" s="21" t="s">
        <v>13321</v>
      </c>
      <c r="E2845" s="21" t="s">
        <v>13322</v>
      </c>
      <c r="F2845" s="21" t="s">
        <v>13323</v>
      </c>
      <c r="G2845" s="21" t="s">
        <v>13324</v>
      </c>
      <c r="H2845" s="21" t="s">
        <v>13325</v>
      </c>
    </row>
    <row r="2846" spans="3:8" ht="19.8" customHeight="1" x14ac:dyDescent="0.3">
      <c r="C2846" s="1"/>
      <c r="D2846" s="21" t="s">
        <v>13326</v>
      </c>
      <c r="E2846" s="21" t="s">
        <v>4312</v>
      </c>
      <c r="F2846" s="21" t="s">
        <v>13327</v>
      </c>
      <c r="G2846" s="21" t="s">
        <v>13328</v>
      </c>
      <c r="H2846" s="21" t="s">
        <v>13329</v>
      </c>
    </row>
    <row r="2847" spans="3:8" ht="19.8" customHeight="1" x14ac:dyDescent="0.3">
      <c r="C2847" s="1"/>
      <c r="D2847" s="21" t="s">
        <v>13330</v>
      </c>
      <c r="E2847" s="21" t="s">
        <v>4655</v>
      </c>
      <c r="F2847" s="21" t="s">
        <v>13331</v>
      </c>
      <c r="G2847" s="21" t="s">
        <v>13332</v>
      </c>
      <c r="H2847" s="21" t="s">
        <v>13333</v>
      </c>
    </row>
    <row r="2848" spans="3:8" ht="19.8" customHeight="1" x14ac:dyDescent="0.3">
      <c r="C2848" s="1"/>
      <c r="D2848" s="21" t="s">
        <v>13334</v>
      </c>
      <c r="E2848" s="21" t="s">
        <v>3309</v>
      </c>
      <c r="F2848" s="21" t="s">
        <v>13335</v>
      </c>
      <c r="G2848" s="21" t="s">
        <v>13336</v>
      </c>
      <c r="H2848" s="21" t="s">
        <v>13337</v>
      </c>
    </row>
    <row r="2849" spans="3:8" ht="19.8" customHeight="1" x14ac:dyDescent="0.3">
      <c r="C2849" s="1"/>
      <c r="D2849" s="21" t="s">
        <v>13338</v>
      </c>
      <c r="E2849" s="21" t="s">
        <v>13339</v>
      </c>
      <c r="F2849" s="21" t="s">
        <v>13340</v>
      </c>
      <c r="G2849" s="21" t="s">
        <v>13341</v>
      </c>
      <c r="H2849" s="21" t="s">
        <v>13342</v>
      </c>
    </row>
    <row r="2850" spans="3:8" ht="19.8" customHeight="1" x14ac:dyDescent="0.3">
      <c r="C2850" s="1"/>
      <c r="D2850" s="21" t="s">
        <v>13343</v>
      </c>
      <c r="E2850" s="21" t="s">
        <v>13344</v>
      </c>
      <c r="F2850" s="21" t="s">
        <v>13345</v>
      </c>
      <c r="G2850" s="21" t="s">
        <v>13346</v>
      </c>
      <c r="H2850" s="21" t="s">
        <v>13347</v>
      </c>
    </row>
    <row r="2851" spans="3:8" ht="19.8" customHeight="1" x14ac:dyDescent="0.3">
      <c r="C2851" s="1"/>
      <c r="D2851" s="21" t="s">
        <v>13348</v>
      </c>
      <c r="E2851" s="21" t="s">
        <v>13349</v>
      </c>
      <c r="F2851" s="21" t="s">
        <v>13350</v>
      </c>
      <c r="G2851" s="21" t="s">
        <v>13351</v>
      </c>
      <c r="H2851" s="21" t="s">
        <v>13352</v>
      </c>
    </row>
    <row r="2852" spans="3:8" ht="19.8" customHeight="1" x14ac:dyDescent="0.3">
      <c r="C2852" s="1"/>
      <c r="D2852" s="21" t="s">
        <v>13353</v>
      </c>
      <c r="E2852" s="21" t="s">
        <v>2996</v>
      </c>
      <c r="F2852" s="21" t="s">
        <v>13354</v>
      </c>
      <c r="G2852" s="21" t="s">
        <v>13355</v>
      </c>
      <c r="H2852" s="21" t="s">
        <v>13356</v>
      </c>
    </row>
    <row r="2853" spans="3:8" ht="19.8" customHeight="1" x14ac:dyDescent="0.3">
      <c r="C2853" s="1"/>
      <c r="D2853" s="21" t="s">
        <v>13357</v>
      </c>
      <c r="E2853" s="21" t="s">
        <v>7975</v>
      </c>
      <c r="F2853" s="21" t="s">
        <v>13358</v>
      </c>
      <c r="G2853" s="21" t="s">
        <v>13359</v>
      </c>
      <c r="H2853" s="21" t="s">
        <v>13360</v>
      </c>
    </row>
    <row r="2854" spans="3:8" ht="19.8" customHeight="1" x14ac:dyDescent="0.3">
      <c r="C2854" s="1"/>
      <c r="D2854" s="21" t="s">
        <v>13361</v>
      </c>
      <c r="E2854" s="21" t="s">
        <v>5022</v>
      </c>
      <c r="F2854" s="21" t="s">
        <v>13362</v>
      </c>
      <c r="G2854" s="21" t="s">
        <v>13363</v>
      </c>
      <c r="H2854" s="21" t="s">
        <v>13364</v>
      </c>
    </row>
    <row r="2855" spans="3:8" ht="19.8" customHeight="1" x14ac:dyDescent="0.3">
      <c r="C2855" s="1"/>
      <c r="D2855" s="21" t="s">
        <v>13365</v>
      </c>
      <c r="E2855" s="21" t="s">
        <v>13366</v>
      </c>
      <c r="F2855" s="21" t="s">
        <v>13367</v>
      </c>
      <c r="G2855" s="21" t="s">
        <v>13368</v>
      </c>
      <c r="H2855" s="21" t="s">
        <v>13369</v>
      </c>
    </row>
    <row r="2856" spans="3:8" ht="19.8" customHeight="1" x14ac:dyDescent="0.3">
      <c r="C2856" s="1"/>
      <c r="D2856" s="21" t="s">
        <v>13370</v>
      </c>
      <c r="E2856" s="21" t="s">
        <v>9584</v>
      </c>
      <c r="F2856" s="21" t="s">
        <v>13371</v>
      </c>
      <c r="G2856" s="21" t="s">
        <v>13372</v>
      </c>
      <c r="H2856" s="21" t="s">
        <v>13373</v>
      </c>
    </row>
    <row r="2857" spans="3:8" ht="19.8" customHeight="1" x14ac:dyDescent="0.3">
      <c r="C2857" s="1"/>
      <c r="D2857" s="21" t="s">
        <v>13374</v>
      </c>
      <c r="E2857" s="21" t="s">
        <v>12448</v>
      </c>
      <c r="F2857" s="21" t="s">
        <v>13375</v>
      </c>
      <c r="G2857" s="21" t="s">
        <v>13376</v>
      </c>
      <c r="H2857" s="21" t="s">
        <v>13377</v>
      </c>
    </row>
    <row r="2858" spans="3:8" ht="19.8" customHeight="1" x14ac:dyDescent="0.3">
      <c r="C2858" s="1"/>
      <c r="D2858" s="21" t="s">
        <v>13378</v>
      </c>
      <c r="E2858" s="21" t="s">
        <v>1993</v>
      </c>
      <c r="F2858" s="21" t="s">
        <v>13379</v>
      </c>
      <c r="G2858" s="21" t="s">
        <v>13380</v>
      </c>
      <c r="H2858" s="21" t="s">
        <v>13381</v>
      </c>
    </row>
    <row r="2859" spans="3:8" ht="19.8" customHeight="1" x14ac:dyDescent="0.3">
      <c r="C2859" s="1"/>
      <c r="D2859" s="21" t="s">
        <v>13382</v>
      </c>
      <c r="E2859" s="21" t="s">
        <v>3364</v>
      </c>
      <c r="F2859" s="21" t="s">
        <v>13383</v>
      </c>
      <c r="G2859" s="21" t="s">
        <v>13384</v>
      </c>
      <c r="H2859" s="21" t="s">
        <v>13385</v>
      </c>
    </row>
    <row r="2860" spans="3:8" ht="19.8" customHeight="1" x14ac:dyDescent="0.3">
      <c r="C2860" s="1"/>
      <c r="D2860" s="21" t="s">
        <v>13386</v>
      </c>
      <c r="E2860" s="21" t="s">
        <v>13387</v>
      </c>
      <c r="F2860" s="21" t="s">
        <v>13388</v>
      </c>
      <c r="G2860" s="21" t="s">
        <v>13389</v>
      </c>
      <c r="H2860" s="21" t="s">
        <v>13390</v>
      </c>
    </row>
    <row r="2861" spans="3:8" ht="19.8" customHeight="1" x14ac:dyDescent="0.3">
      <c r="C2861" s="1"/>
      <c r="D2861" s="21" t="s">
        <v>13391</v>
      </c>
      <c r="E2861" s="21" t="s">
        <v>8329</v>
      </c>
      <c r="F2861" s="21" t="s">
        <v>13392</v>
      </c>
      <c r="G2861" s="21" t="s">
        <v>13393</v>
      </c>
      <c r="H2861" s="21" t="s">
        <v>13394</v>
      </c>
    </row>
    <row r="2862" spans="3:8" ht="19.8" customHeight="1" x14ac:dyDescent="0.3">
      <c r="C2862" s="1"/>
      <c r="D2862" s="21" t="s">
        <v>13395</v>
      </c>
      <c r="E2862" s="21" t="s">
        <v>13090</v>
      </c>
      <c r="F2862" s="21" t="s">
        <v>13396</v>
      </c>
      <c r="G2862" s="21" t="s">
        <v>13397</v>
      </c>
      <c r="H2862" s="21" t="s">
        <v>13398</v>
      </c>
    </row>
    <row r="2863" spans="3:8" ht="19.8" customHeight="1" x14ac:dyDescent="0.3">
      <c r="C2863" s="1"/>
      <c r="D2863" s="21" t="s">
        <v>13399</v>
      </c>
      <c r="E2863" s="21" t="s">
        <v>13400</v>
      </c>
      <c r="F2863" s="21" t="s">
        <v>13401</v>
      </c>
      <c r="G2863" s="21" t="s">
        <v>13402</v>
      </c>
      <c r="H2863" s="21" t="s">
        <v>13403</v>
      </c>
    </row>
    <row r="2864" spans="3:8" ht="19.8" customHeight="1" x14ac:dyDescent="0.3">
      <c r="C2864" s="1"/>
      <c r="D2864" s="21" t="s">
        <v>13404</v>
      </c>
      <c r="E2864" s="21" t="s">
        <v>13405</v>
      </c>
      <c r="F2864" s="21" t="s">
        <v>13406</v>
      </c>
      <c r="G2864" s="21" t="s">
        <v>13407</v>
      </c>
      <c r="H2864" s="21" t="s">
        <v>13408</v>
      </c>
    </row>
    <row r="2865" spans="3:8" ht="19.8" customHeight="1" x14ac:dyDescent="0.3">
      <c r="C2865" s="1"/>
      <c r="D2865" s="21" t="s">
        <v>13409</v>
      </c>
      <c r="E2865" s="21" t="s">
        <v>6400</v>
      </c>
      <c r="F2865" s="21" t="s">
        <v>13410</v>
      </c>
      <c r="G2865" s="21" t="s">
        <v>13411</v>
      </c>
      <c r="H2865" s="21" t="s">
        <v>13412</v>
      </c>
    </row>
    <row r="2866" spans="3:8" ht="19.8" customHeight="1" x14ac:dyDescent="0.3">
      <c r="C2866" s="1"/>
      <c r="D2866" s="21" t="s">
        <v>13413</v>
      </c>
      <c r="E2866" s="21" t="s">
        <v>2720</v>
      </c>
      <c r="F2866" s="21" t="s">
        <v>13414</v>
      </c>
      <c r="G2866" s="21" t="s">
        <v>13415</v>
      </c>
      <c r="H2866" s="21" t="s">
        <v>13416</v>
      </c>
    </row>
    <row r="2867" spans="3:8" ht="19.8" customHeight="1" x14ac:dyDescent="0.3">
      <c r="C2867" s="1"/>
      <c r="D2867" s="21" t="s">
        <v>13417</v>
      </c>
      <c r="E2867" s="21" t="s">
        <v>4075</v>
      </c>
      <c r="F2867" s="21" t="s">
        <v>13418</v>
      </c>
      <c r="G2867" s="21" t="s">
        <v>13419</v>
      </c>
      <c r="H2867" s="21" t="s">
        <v>13420</v>
      </c>
    </row>
    <row r="2868" spans="3:8" ht="19.8" customHeight="1" x14ac:dyDescent="0.3">
      <c r="C2868" s="1"/>
      <c r="D2868" s="21" t="s">
        <v>13421</v>
      </c>
      <c r="E2868" s="21" t="s">
        <v>13422</v>
      </c>
      <c r="F2868" s="21" t="s">
        <v>13423</v>
      </c>
      <c r="G2868" s="21" t="s">
        <v>13424</v>
      </c>
      <c r="H2868" s="21" t="s">
        <v>13425</v>
      </c>
    </row>
    <row r="2869" spans="3:8" ht="19.8" customHeight="1" x14ac:dyDescent="0.3">
      <c r="C2869" s="1"/>
      <c r="D2869" s="21" t="s">
        <v>13426</v>
      </c>
      <c r="E2869" s="21" t="s">
        <v>4084</v>
      </c>
      <c r="F2869" s="21" t="s">
        <v>13427</v>
      </c>
      <c r="G2869" s="21" t="s">
        <v>13428</v>
      </c>
      <c r="H2869" s="21" t="s">
        <v>13429</v>
      </c>
    </row>
    <row r="2870" spans="3:8" ht="19.8" customHeight="1" x14ac:dyDescent="0.3">
      <c r="C2870" s="1"/>
      <c r="D2870" s="21" t="s">
        <v>13430</v>
      </c>
      <c r="E2870" s="21" t="s">
        <v>13431</v>
      </c>
      <c r="F2870" s="21" t="s">
        <v>13432</v>
      </c>
      <c r="G2870" s="21" t="s">
        <v>13433</v>
      </c>
      <c r="H2870" s="21" t="s">
        <v>13434</v>
      </c>
    </row>
    <row r="2871" spans="3:8" ht="19.8" customHeight="1" x14ac:dyDescent="0.3">
      <c r="C2871" s="1"/>
      <c r="D2871" s="21" t="s">
        <v>13435</v>
      </c>
      <c r="E2871" s="21" t="s">
        <v>13436</v>
      </c>
      <c r="F2871" s="21" t="s">
        <v>13437</v>
      </c>
      <c r="G2871" s="21" t="s">
        <v>13438</v>
      </c>
      <c r="H2871" s="21" t="s">
        <v>13439</v>
      </c>
    </row>
    <row r="2872" spans="3:8" ht="19.8" customHeight="1" x14ac:dyDescent="0.3">
      <c r="C2872" s="1"/>
      <c r="D2872" s="21" t="s">
        <v>13440</v>
      </c>
      <c r="E2872" s="21" t="s">
        <v>13441</v>
      </c>
      <c r="F2872" s="21" t="s">
        <v>13442</v>
      </c>
      <c r="G2872" s="21" t="s">
        <v>13443</v>
      </c>
      <c r="H2872" s="21" t="s">
        <v>13444</v>
      </c>
    </row>
    <row r="2873" spans="3:8" ht="19.8" customHeight="1" x14ac:dyDescent="0.3">
      <c r="C2873" s="1"/>
      <c r="D2873" s="21" t="s">
        <v>13445</v>
      </c>
      <c r="E2873" s="21" t="s">
        <v>13446</v>
      </c>
      <c r="F2873" s="21" t="s">
        <v>13447</v>
      </c>
      <c r="G2873" s="21" t="s">
        <v>13448</v>
      </c>
      <c r="H2873" s="21" t="s">
        <v>13449</v>
      </c>
    </row>
    <row r="2874" spans="3:8" ht="19.8" customHeight="1" x14ac:dyDescent="0.3">
      <c r="C2874" s="1"/>
      <c r="D2874" s="21" t="s">
        <v>13450</v>
      </c>
      <c r="E2874" s="21" t="s">
        <v>8069</v>
      </c>
      <c r="F2874" s="21" t="s">
        <v>13451</v>
      </c>
      <c r="G2874" s="21" t="s">
        <v>13452</v>
      </c>
      <c r="H2874" s="21" t="s">
        <v>13453</v>
      </c>
    </row>
    <row r="2875" spans="3:8" ht="19.8" customHeight="1" x14ac:dyDescent="0.3">
      <c r="C2875" s="1"/>
      <c r="D2875" s="21" t="s">
        <v>13454</v>
      </c>
      <c r="E2875" s="21" t="s">
        <v>13455</v>
      </c>
      <c r="F2875" s="21" t="s">
        <v>13456</v>
      </c>
      <c r="G2875" s="21" t="s">
        <v>13457</v>
      </c>
      <c r="H2875" s="21" t="s">
        <v>13458</v>
      </c>
    </row>
    <row r="2876" spans="3:8" ht="19.8" customHeight="1" x14ac:dyDescent="0.3">
      <c r="C2876" s="1"/>
      <c r="D2876" s="21" t="s">
        <v>13459</v>
      </c>
      <c r="E2876" s="21" t="s">
        <v>3448</v>
      </c>
      <c r="F2876" s="21" t="s">
        <v>13460</v>
      </c>
      <c r="G2876" s="21" t="s">
        <v>13461</v>
      </c>
      <c r="H2876" s="21" t="s">
        <v>13462</v>
      </c>
    </row>
    <row r="2877" spans="3:8" ht="19.8" customHeight="1" x14ac:dyDescent="0.3">
      <c r="C2877" s="1"/>
      <c r="D2877" s="21" t="s">
        <v>13463</v>
      </c>
      <c r="E2877" s="21" t="s">
        <v>12223</v>
      </c>
      <c r="F2877" s="21" t="s">
        <v>13464</v>
      </c>
      <c r="G2877" s="21" t="s">
        <v>13465</v>
      </c>
      <c r="H2877" s="21" t="s">
        <v>13466</v>
      </c>
    </row>
    <row r="2878" spans="3:8" ht="19.8" customHeight="1" x14ac:dyDescent="0.3">
      <c r="C2878" s="1"/>
      <c r="D2878" s="21" t="s">
        <v>13467</v>
      </c>
      <c r="E2878" s="21" t="s">
        <v>13468</v>
      </c>
      <c r="F2878" s="21" t="s">
        <v>13469</v>
      </c>
      <c r="G2878" s="21" t="s">
        <v>13470</v>
      </c>
      <c r="H2878" s="21" t="s">
        <v>13471</v>
      </c>
    </row>
    <row r="2879" spans="3:8" ht="19.8" customHeight="1" x14ac:dyDescent="0.3">
      <c r="C2879" s="1"/>
      <c r="D2879" s="21" t="s">
        <v>13472</v>
      </c>
      <c r="E2879" s="21" t="s">
        <v>5476</v>
      </c>
      <c r="F2879" s="21" t="s">
        <v>13473</v>
      </c>
      <c r="G2879" s="21" t="s">
        <v>13474</v>
      </c>
      <c r="H2879" s="21" t="s">
        <v>13475</v>
      </c>
    </row>
    <row r="2880" spans="3:8" ht="19.8" customHeight="1" x14ac:dyDescent="0.3">
      <c r="C2880" s="1"/>
      <c r="D2880" s="21" t="s">
        <v>13476</v>
      </c>
      <c r="E2880" s="21" t="s">
        <v>1415</v>
      </c>
      <c r="F2880" s="21" t="s">
        <v>13477</v>
      </c>
      <c r="G2880" s="21" t="s">
        <v>13478</v>
      </c>
      <c r="H2880" s="21" t="s">
        <v>13479</v>
      </c>
    </row>
    <row r="2881" spans="3:8" ht="19.8" customHeight="1" x14ac:dyDescent="0.3">
      <c r="C2881" s="1"/>
      <c r="D2881" s="21" t="s">
        <v>13480</v>
      </c>
      <c r="E2881" s="21" t="s">
        <v>13481</v>
      </c>
      <c r="F2881" s="21" t="s">
        <v>13482</v>
      </c>
      <c r="G2881" s="21" t="s">
        <v>13483</v>
      </c>
      <c r="H2881" s="21" t="s">
        <v>13484</v>
      </c>
    </row>
    <row r="2882" spans="3:8" ht="19.8" customHeight="1" x14ac:dyDescent="0.3">
      <c r="C2882" s="1"/>
      <c r="D2882" s="21" t="s">
        <v>13485</v>
      </c>
      <c r="E2882" s="21" t="s">
        <v>13486</v>
      </c>
      <c r="F2882" s="21" t="s">
        <v>13487</v>
      </c>
      <c r="G2882" s="21" t="s">
        <v>13488</v>
      </c>
      <c r="H2882" s="21" t="s">
        <v>13489</v>
      </c>
    </row>
    <row r="2883" spans="3:8" ht="19.8" customHeight="1" x14ac:dyDescent="0.3">
      <c r="C2883" s="1"/>
      <c r="D2883" s="21" t="s">
        <v>13490</v>
      </c>
      <c r="E2883" s="21" t="s">
        <v>13491</v>
      </c>
      <c r="F2883" s="21" t="s">
        <v>13492</v>
      </c>
      <c r="G2883" s="21" t="s">
        <v>13493</v>
      </c>
      <c r="H2883" s="21" t="s">
        <v>13494</v>
      </c>
    </row>
    <row r="2884" spans="3:8" ht="19.8" customHeight="1" x14ac:dyDescent="0.3">
      <c r="C2884" s="1"/>
      <c r="D2884" s="21" t="s">
        <v>13495</v>
      </c>
      <c r="E2884" s="21" t="s">
        <v>10024</v>
      </c>
      <c r="F2884" s="21" t="s">
        <v>13496</v>
      </c>
      <c r="G2884" s="21" t="s">
        <v>13497</v>
      </c>
      <c r="H2884" s="21" t="s">
        <v>13498</v>
      </c>
    </row>
    <row r="2885" spans="3:8" ht="19.8" customHeight="1" x14ac:dyDescent="0.3">
      <c r="C2885" s="1"/>
      <c r="D2885" s="21" t="s">
        <v>13499</v>
      </c>
      <c r="E2885" s="21" t="s">
        <v>13500</v>
      </c>
      <c r="F2885" s="21" t="s">
        <v>13501</v>
      </c>
      <c r="G2885" s="21" t="s">
        <v>13502</v>
      </c>
      <c r="H2885" s="21" t="s">
        <v>13503</v>
      </c>
    </row>
    <row r="2886" spans="3:8" ht="19.8" customHeight="1" x14ac:dyDescent="0.3">
      <c r="C2886" s="1"/>
      <c r="D2886" s="21" t="s">
        <v>13504</v>
      </c>
      <c r="E2886" s="21" t="s">
        <v>3496</v>
      </c>
      <c r="F2886" s="21" t="s">
        <v>13505</v>
      </c>
      <c r="G2886" s="21" t="s">
        <v>13506</v>
      </c>
      <c r="H2886" s="21" t="s">
        <v>13507</v>
      </c>
    </row>
    <row r="2887" spans="3:8" ht="19.8" customHeight="1" x14ac:dyDescent="0.3">
      <c r="C2887" s="1"/>
      <c r="D2887" s="21" t="s">
        <v>13508</v>
      </c>
      <c r="E2887" s="21" t="s">
        <v>6832</v>
      </c>
      <c r="F2887" s="21" t="s">
        <v>13509</v>
      </c>
      <c r="G2887" s="21" t="s">
        <v>13510</v>
      </c>
      <c r="H2887" s="21" t="s">
        <v>13511</v>
      </c>
    </row>
    <row r="2888" spans="3:8" ht="19.8" customHeight="1" x14ac:dyDescent="0.3">
      <c r="C2888" s="1"/>
      <c r="D2888" s="21" t="s">
        <v>13512</v>
      </c>
      <c r="E2888" s="21" t="s">
        <v>13513</v>
      </c>
      <c r="F2888" s="21" t="s">
        <v>13514</v>
      </c>
      <c r="G2888" s="21" t="s">
        <v>13515</v>
      </c>
      <c r="H2888" s="21" t="s">
        <v>13516</v>
      </c>
    </row>
    <row r="2889" spans="3:8" ht="19.8" customHeight="1" x14ac:dyDescent="0.3">
      <c r="C2889" s="1"/>
      <c r="D2889" s="21" t="s">
        <v>13517</v>
      </c>
      <c r="E2889" s="21" t="s">
        <v>416</v>
      </c>
      <c r="F2889" s="21" t="s">
        <v>13518</v>
      </c>
      <c r="G2889" s="21" t="s">
        <v>13519</v>
      </c>
      <c r="H2889" s="21" t="s">
        <v>13520</v>
      </c>
    </row>
    <row r="2890" spans="3:8" ht="19.8" customHeight="1" x14ac:dyDescent="0.3">
      <c r="C2890" s="1"/>
      <c r="D2890" s="21" t="s">
        <v>13521</v>
      </c>
      <c r="E2890" s="21" t="s">
        <v>7168</v>
      </c>
      <c r="F2890" s="21" t="s">
        <v>13522</v>
      </c>
      <c r="G2890" s="21" t="s">
        <v>13523</v>
      </c>
      <c r="H2890" s="21" t="s">
        <v>13524</v>
      </c>
    </row>
    <row r="2891" spans="3:8" ht="19.8" customHeight="1" x14ac:dyDescent="0.3">
      <c r="C2891" s="1"/>
      <c r="D2891" s="21" t="s">
        <v>13525</v>
      </c>
      <c r="E2891" s="21" t="s">
        <v>13526</v>
      </c>
      <c r="F2891" s="21" t="s">
        <v>13527</v>
      </c>
      <c r="G2891" s="21" t="s">
        <v>13528</v>
      </c>
      <c r="H2891" s="21" t="s">
        <v>13529</v>
      </c>
    </row>
    <row r="2892" spans="3:8" ht="19.8" customHeight="1" x14ac:dyDescent="0.3">
      <c r="C2892" s="1"/>
      <c r="D2892" s="21" t="s">
        <v>13530</v>
      </c>
      <c r="E2892" s="21" t="s">
        <v>10700</v>
      </c>
      <c r="F2892" s="21" t="s">
        <v>13531</v>
      </c>
      <c r="G2892" s="21" t="s">
        <v>13532</v>
      </c>
      <c r="H2892" s="21" t="s">
        <v>13533</v>
      </c>
    </row>
    <row r="2893" spans="3:8" ht="19.8" customHeight="1" x14ac:dyDescent="0.3">
      <c r="C2893" s="1"/>
      <c r="D2893" s="21" t="s">
        <v>13534</v>
      </c>
      <c r="E2893" s="21" t="s">
        <v>8157</v>
      </c>
      <c r="F2893" s="21" t="s">
        <v>13535</v>
      </c>
      <c r="G2893" s="21" t="s">
        <v>13536</v>
      </c>
      <c r="H2893" s="21" t="s">
        <v>13537</v>
      </c>
    </row>
    <row r="2894" spans="3:8" ht="19.8" customHeight="1" x14ac:dyDescent="0.3">
      <c r="C2894" s="1"/>
      <c r="D2894" s="21" t="s">
        <v>13538</v>
      </c>
      <c r="E2894" s="21" t="s">
        <v>2515</v>
      </c>
      <c r="F2894" s="21" t="s">
        <v>13539</v>
      </c>
      <c r="G2894" s="21" t="s">
        <v>13540</v>
      </c>
      <c r="H2894" s="21" t="s">
        <v>13541</v>
      </c>
    </row>
    <row r="2895" spans="3:8" ht="19.8" customHeight="1" x14ac:dyDescent="0.3">
      <c r="C2895" s="1"/>
      <c r="D2895" s="21" t="s">
        <v>13542</v>
      </c>
      <c r="E2895" s="21" t="s">
        <v>13543</v>
      </c>
      <c r="F2895" s="21" t="s">
        <v>13544</v>
      </c>
      <c r="G2895" s="21" t="s">
        <v>13545</v>
      </c>
      <c r="H2895" s="21" t="s">
        <v>13546</v>
      </c>
    </row>
    <row r="2896" spans="3:8" ht="19.8" customHeight="1" x14ac:dyDescent="0.3">
      <c r="C2896" s="1"/>
      <c r="D2896" s="21" t="s">
        <v>13547</v>
      </c>
      <c r="E2896" s="21" t="s">
        <v>12929</v>
      </c>
      <c r="F2896" s="21" t="s">
        <v>13548</v>
      </c>
      <c r="G2896" s="21" t="s">
        <v>13549</v>
      </c>
      <c r="H2896" s="21" t="s">
        <v>13550</v>
      </c>
    </row>
    <row r="2897" spans="3:8" ht="19.8" customHeight="1" x14ac:dyDescent="0.3">
      <c r="C2897" s="1"/>
      <c r="D2897" s="21" t="s">
        <v>13551</v>
      </c>
      <c r="E2897" s="21" t="s">
        <v>12621</v>
      </c>
      <c r="F2897" s="21" t="s">
        <v>13552</v>
      </c>
      <c r="G2897" s="21" t="s">
        <v>13553</v>
      </c>
      <c r="H2897" s="21" t="s">
        <v>13554</v>
      </c>
    </row>
    <row r="2898" spans="3:8" ht="19.8" customHeight="1" x14ac:dyDescent="0.3">
      <c r="C2898" s="1"/>
      <c r="D2898" s="21" t="s">
        <v>13555</v>
      </c>
      <c r="E2898" s="21" t="s">
        <v>13556</v>
      </c>
      <c r="F2898" s="21" t="s">
        <v>13557</v>
      </c>
      <c r="G2898" s="21" t="s">
        <v>13558</v>
      </c>
      <c r="H2898" s="21" t="s">
        <v>13559</v>
      </c>
    </row>
    <row r="2899" spans="3:8" ht="19.8" customHeight="1" x14ac:dyDescent="0.3">
      <c r="C2899" s="1"/>
      <c r="D2899" s="21" t="s">
        <v>13560</v>
      </c>
      <c r="E2899" s="21" t="s">
        <v>13561</v>
      </c>
      <c r="F2899" s="21" t="s">
        <v>13562</v>
      </c>
      <c r="G2899" s="21" t="s">
        <v>13563</v>
      </c>
      <c r="H2899" s="21" t="s">
        <v>13564</v>
      </c>
    </row>
    <row r="2900" spans="3:8" ht="19.8" customHeight="1" x14ac:dyDescent="0.3">
      <c r="C2900" s="1"/>
      <c r="D2900" s="21" t="s">
        <v>13565</v>
      </c>
      <c r="E2900" s="21" t="s">
        <v>13566</v>
      </c>
      <c r="F2900" s="21" t="s">
        <v>13567</v>
      </c>
      <c r="G2900" s="21" t="s">
        <v>13568</v>
      </c>
      <c r="H2900" s="21" t="s">
        <v>13569</v>
      </c>
    </row>
    <row r="2901" spans="3:8" ht="19.8" customHeight="1" x14ac:dyDescent="0.3">
      <c r="C2901" s="1"/>
      <c r="D2901" s="21" t="s">
        <v>13570</v>
      </c>
      <c r="E2901" s="21" t="s">
        <v>13571</v>
      </c>
      <c r="F2901" s="21" t="s">
        <v>13572</v>
      </c>
      <c r="G2901" s="21" t="s">
        <v>13573</v>
      </c>
      <c r="H2901" s="21" t="s">
        <v>13574</v>
      </c>
    </row>
    <row r="2902" spans="3:8" ht="19.8" customHeight="1" x14ac:dyDescent="0.3">
      <c r="C2902" s="1"/>
      <c r="D2902" s="21" t="s">
        <v>13575</v>
      </c>
      <c r="E2902" s="21" t="s">
        <v>13576</v>
      </c>
      <c r="F2902" s="21" t="s">
        <v>13577</v>
      </c>
      <c r="G2902" s="21" t="s">
        <v>13578</v>
      </c>
      <c r="H2902" s="21" t="s">
        <v>13579</v>
      </c>
    </row>
    <row r="2903" spans="3:8" ht="19.8" customHeight="1" x14ac:dyDescent="0.3">
      <c r="C2903" s="1"/>
      <c r="D2903" s="21" t="s">
        <v>13580</v>
      </c>
      <c r="E2903" s="21" t="s">
        <v>13581</v>
      </c>
      <c r="F2903" s="21" t="s">
        <v>13582</v>
      </c>
      <c r="G2903" s="21" t="s">
        <v>13583</v>
      </c>
      <c r="H2903" s="21" t="s">
        <v>13584</v>
      </c>
    </row>
    <row r="2904" spans="3:8" ht="19.8" customHeight="1" x14ac:dyDescent="0.3">
      <c r="C2904" s="1"/>
      <c r="D2904" s="21" t="s">
        <v>13585</v>
      </c>
      <c r="E2904" s="21" t="s">
        <v>3241</v>
      </c>
      <c r="F2904" s="21" t="s">
        <v>13586</v>
      </c>
      <c r="G2904" s="21" t="s">
        <v>13587</v>
      </c>
      <c r="H2904" s="21" t="s">
        <v>13588</v>
      </c>
    </row>
    <row r="2905" spans="3:8" ht="19.8" customHeight="1" x14ac:dyDescent="0.3">
      <c r="C2905" s="1"/>
      <c r="D2905" s="21" t="s">
        <v>13589</v>
      </c>
      <c r="E2905" s="21" t="s">
        <v>2568</v>
      </c>
      <c r="F2905" s="21" t="s">
        <v>13590</v>
      </c>
      <c r="G2905" s="21" t="s">
        <v>13591</v>
      </c>
      <c r="H2905" s="21" t="s">
        <v>13592</v>
      </c>
    </row>
    <row r="2906" spans="3:8" ht="19.8" customHeight="1" x14ac:dyDescent="0.3">
      <c r="C2906" s="1"/>
      <c r="D2906" s="21" t="s">
        <v>13593</v>
      </c>
      <c r="E2906" s="21" t="s">
        <v>2573</v>
      </c>
      <c r="F2906" s="21" t="s">
        <v>13594</v>
      </c>
      <c r="G2906" s="21" t="s">
        <v>13595</v>
      </c>
      <c r="H2906" s="21" t="s">
        <v>13596</v>
      </c>
    </row>
    <row r="2907" spans="3:8" ht="19.8" customHeight="1" x14ac:dyDescent="0.3">
      <c r="C2907" s="1"/>
      <c r="D2907" s="21" t="s">
        <v>13597</v>
      </c>
      <c r="E2907" s="21" t="s">
        <v>13598</v>
      </c>
      <c r="F2907" s="21" t="s">
        <v>13599</v>
      </c>
      <c r="G2907" s="21" t="s">
        <v>13600</v>
      </c>
      <c r="H2907" s="21" t="s">
        <v>13601</v>
      </c>
    </row>
    <row r="2908" spans="3:8" ht="19.8" customHeight="1" x14ac:dyDescent="0.3">
      <c r="C2908" s="1"/>
      <c r="D2908" s="21" t="s">
        <v>13602</v>
      </c>
      <c r="E2908" s="21" t="s">
        <v>3261</v>
      </c>
      <c r="F2908" s="21" t="s">
        <v>13603</v>
      </c>
      <c r="G2908" s="21" t="s">
        <v>13604</v>
      </c>
      <c r="H2908" s="21" t="s">
        <v>13605</v>
      </c>
    </row>
    <row r="2909" spans="3:8" ht="19.8" customHeight="1" x14ac:dyDescent="0.3">
      <c r="C2909" s="1"/>
      <c r="D2909" s="21" t="s">
        <v>13606</v>
      </c>
      <c r="E2909" s="21" t="s">
        <v>1899</v>
      </c>
      <c r="F2909" s="21" t="s">
        <v>13607</v>
      </c>
      <c r="G2909" s="21" t="s">
        <v>13608</v>
      </c>
      <c r="H2909" s="21" t="s">
        <v>13609</v>
      </c>
    </row>
    <row r="2910" spans="3:8" ht="19.8" customHeight="1" x14ac:dyDescent="0.3">
      <c r="C2910" s="1"/>
      <c r="D2910" s="21" t="s">
        <v>13610</v>
      </c>
      <c r="E2910" s="21" t="s">
        <v>13611</v>
      </c>
      <c r="F2910" s="21" t="s">
        <v>13612</v>
      </c>
      <c r="G2910" s="21" t="s">
        <v>13613</v>
      </c>
      <c r="H2910" s="21" t="s">
        <v>13614</v>
      </c>
    </row>
    <row r="2911" spans="3:8" ht="19.8" customHeight="1" x14ac:dyDescent="0.3">
      <c r="C2911" s="1"/>
      <c r="D2911" s="21" t="s">
        <v>13615</v>
      </c>
      <c r="E2911" s="21" t="s">
        <v>176</v>
      </c>
      <c r="F2911" s="21" t="s">
        <v>13616</v>
      </c>
      <c r="G2911" s="21" t="s">
        <v>13617</v>
      </c>
      <c r="H2911" s="21" t="s">
        <v>13618</v>
      </c>
    </row>
    <row r="2912" spans="3:8" ht="19.8" customHeight="1" x14ac:dyDescent="0.3">
      <c r="C2912" s="1"/>
      <c r="D2912" s="21" t="s">
        <v>13619</v>
      </c>
      <c r="E2912" s="21" t="s">
        <v>13620</v>
      </c>
      <c r="F2912" s="21" t="s">
        <v>13621</v>
      </c>
      <c r="G2912" s="21" t="s">
        <v>13622</v>
      </c>
      <c r="H2912" s="21" t="s">
        <v>13623</v>
      </c>
    </row>
    <row r="2913" spans="3:8" ht="19.8" customHeight="1" x14ac:dyDescent="0.3">
      <c r="C2913" s="1"/>
      <c r="D2913" s="21" t="s">
        <v>13624</v>
      </c>
      <c r="E2913" s="21" t="s">
        <v>13625</v>
      </c>
      <c r="F2913" s="21" t="s">
        <v>13626</v>
      </c>
      <c r="G2913" s="21" t="s">
        <v>13627</v>
      </c>
      <c r="H2913" s="21" t="s">
        <v>13628</v>
      </c>
    </row>
    <row r="2914" spans="3:8" ht="19.8" customHeight="1" x14ac:dyDescent="0.3">
      <c r="C2914" s="1"/>
      <c r="D2914" s="21" t="s">
        <v>13629</v>
      </c>
      <c r="E2914" s="21" t="s">
        <v>13630</v>
      </c>
      <c r="F2914" s="21" t="s">
        <v>13631</v>
      </c>
      <c r="G2914" s="21" t="s">
        <v>13632</v>
      </c>
      <c r="H2914" s="21" t="s">
        <v>13633</v>
      </c>
    </row>
    <row r="2915" spans="3:8" ht="19.8" customHeight="1" x14ac:dyDescent="0.3">
      <c r="C2915" s="1"/>
      <c r="D2915" s="21" t="s">
        <v>13634</v>
      </c>
      <c r="E2915" s="21" t="s">
        <v>1929</v>
      </c>
      <c r="F2915" s="21" t="s">
        <v>13635</v>
      </c>
      <c r="G2915" s="21" t="s">
        <v>13636</v>
      </c>
      <c r="H2915" s="21" t="s">
        <v>13637</v>
      </c>
    </row>
    <row r="2916" spans="3:8" ht="19.8" customHeight="1" x14ac:dyDescent="0.3">
      <c r="C2916" s="1"/>
      <c r="D2916" s="21" t="s">
        <v>13638</v>
      </c>
      <c r="E2916" s="21" t="s">
        <v>8261</v>
      </c>
      <c r="F2916" s="21" t="s">
        <v>13639</v>
      </c>
      <c r="G2916" s="21" t="s">
        <v>13640</v>
      </c>
      <c r="H2916" s="21" t="s">
        <v>13641</v>
      </c>
    </row>
    <row r="2917" spans="3:8" ht="19.8" customHeight="1" x14ac:dyDescent="0.3">
      <c r="C2917" s="1"/>
      <c r="D2917" s="21" t="s">
        <v>13642</v>
      </c>
      <c r="E2917" s="21" t="s">
        <v>13643</v>
      </c>
      <c r="F2917" s="21" t="s">
        <v>13644</v>
      </c>
      <c r="G2917" s="21" t="s">
        <v>13645</v>
      </c>
      <c r="H2917" s="21" t="s">
        <v>13646</v>
      </c>
    </row>
    <row r="2918" spans="3:8" ht="19.8" customHeight="1" x14ac:dyDescent="0.3">
      <c r="C2918" s="1"/>
      <c r="D2918" s="21" t="s">
        <v>13647</v>
      </c>
      <c r="E2918" s="21" t="s">
        <v>13648</v>
      </c>
      <c r="F2918" s="21" t="s">
        <v>13649</v>
      </c>
      <c r="G2918" s="21" t="s">
        <v>13650</v>
      </c>
      <c r="H2918" s="21" t="s">
        <v>13651</v>
      </c>
    </row>
    <row r="2919" spans="3:8" ht="19.8" customHeight="1" x14ac:dyDescent="0.3">
      <c r="C2919" s="1"/>
      <c r="D2919" s="21" t="s">
        <v>13652</v>
      </c>
      <c r="E2919" s="21" t="s">
        <v>3314</v>
      </c>
      <c r="F2919" s="21" t="s">
        <v>13653</v>
      </c>
      <c r="G2919" s="21" t="s">
        <v>13654</v>
      </c>
      <c r="H2919" s="21" t="s">
        <v>13655</v>
      </c>
    </row>
    <row r="2920" spans="3:8" ht="19.8" customHeight="1" x14ac:dyDescent="0.3">
      <c r="C2920" s="1"/>
      <c r="D2920" s="21" t="s">
        <v>13656</v>
      </c>
      <c r="E2920" s="21" t="s">
        <v>13657</v>
      </c>
      <c r="F2920" s="21" t="s">
        <v>13658</v>
      </c>
      <c r="G2920" s="21" t="s">
        <v>13659</v>
      </c>
      <c r="H2920" s="21" t="s">
        <v>13660</v>
      </c>
    </row>
    <row r="2921" spans="3:8" ht="19.8" customHeight="1" x14ac:dyDescent="0.3">
      <c r="C2921" s="1"/>
      <c r="D2921" s="21" t="s">
        <v>13661</v>
      </c>
      <c r="E2921" s="21" t="s">
        <v>13662</v>
      </c>
      <c r="F2921" s="21" t="s">
        <v>13663</v>
      </c>
      <c r="G2921" s="21" t="s">
        <v>13664</v>
      </c>
      <c r="H2921" s="21" t="s">
        <v>13665</v>
      </c>
    </row>
    <row r="2922" spans="3:8" ht="19.8" customHeight="1" x14ac:dyDescent="0.3">
      <c r="C2922" s="1"/>
      <c r="D2922" s="21" t="s">
        <v>13666</v>
      </c>
      <c r="E2922" s="21" t="s">
        <v>11791</v>
      </c>
      <c r="F2922" s="21" t="s">
        <v>13667</v>
      </c>
      <c r="G2922" s="21" t="s">
        <v>13668</v>
      </c>
      <c r="H2922" s="21" t="s">
        <v>13669</v>
      </c>
    </row>
    <row r="2923" spans="3:8" ht="19.8" customHeight="1" x14ac:dyDescent="0.3">
      <c r="C2923" s="1"/>
      <c r="D2923" s="21" t="s">
        <v>13670</v>
      </c>
      <c r="E2923" s="21" t="s">
        <v>13671</v>
      </c>
      <c r="F2923" s="21" t="s">
        <v>13672</v>
      </c>
      <c r="G2923" s="21" t="s">
        <v>13673</v>
      </c>
      <c r="H2923" s="21" t="s">
        <v>13674</v>
      </c>
    </row>
    <row r="2924" spans="3:8" ht="19.8" customHeight="1" x14ac:dyDescent="0.3">
      <c r="C2924" s="1"/>
      <c r="D2924" s="21" t="s">
        <v>13675</v>
      </c>
      <c r="E2924" s="21" t="s">
        <v>13676</v>
      </c>
      <c r="F2924" s="21" t="s">
        <v>13677</v>
      </c>
      <c r="G2924" s="21" t="s">
        <v>13678</v>
      </c>
      <c r="H2924" s="21" t="s">
        <v>13679</v>
      </c>
    </row>
    <row r="2925" spans="3:8" ht="19.8" customHeight="1" x14ac:dyDescent="0.3">
      <c r="C2925" s="1"/>
      <c r="D2925" s="21" t="s">
        <v>13680</v>
      </c>
      <c r="E2925" s="21" t="s">
        <v>3681</v>
      </c>
      <c r="F2925" s="21" t="s">
        <v>13681</v>
      </c>
      <c r="G2925" s="21" t="s">
        <v>13682</v>
      </c>
      <c r="H2925" s="21" t="s">
        <v>13683</v>
      </c>
    </row>
    <row r="2926" spans="3:8" ht="19.8" customHeight="1" x14ac:dyDescent="0.3">
      <c r="C2926" s="1"/>
      <c r="D2926" s="21" t="s">
        <v>13684</v>
      </c>
      <c r="E2926" s="21" t="s">
        <v>5365</v>
      </c>
      <c r="F2926" s="21" t="s">
        <v>13685</v>
      </c>
      <c r="G2926" s="21" t="s">
        <v>13686</v>
      </c>
      <c r="H2926" s="21" t="s">
        <v>13687</v>
      </c>
    </row>
    <row r="2927" spans="3:8" ht="19.8" customHeight="1" x14ac:dyDescent="0.3">
      <c r="C2927" s="1"/>
      <c r="D2927" s="21" t="s">
        <v>13688</v>
      </c>
      <c r="E2927" s="21" t="s">
        <v>8954</v>
      </c>
      <c r="F2927" s="21" t="s">
        <v>13689</v>
      </c>
      <c r="G2927" s="21" t="s">
        <v>13690</v>
      </c>
      <c r="H2927" s="21" t="s">
        <v>13691</v>
      </c>
    </row>
    <row r="2928" spans="3:8" ht="19.8" customHeight="1" x14ac:dyDescent="0.3">
      <c r="C2928" s="1"/>
      <c r="D2928" s="21" t="s">
        <v>13692</v>
      </c>
      <c r="E2928" s="21" t="s">
        <v>13070</v>
      </c>
      <c r="F2928" s="21" t="s">
        <v>13693</v>
      </c>
      <c r="G2928" s="21" t="s">
        <v>13694</v>
      </c>
      <c r="H2928" s="21" t="s">
        <v>13695</v>
      </c>
    </row>
    <row r="2929" spans="3:8" ht="19.8" customHeight="1" x14ac:dyDescent="0.3">
      <c r="C2929" s="1"/>
      <c r="D2929" s="21" t="s">
        <v>13696</v>
      </c>
      <c r="E2929" s="21" t="s">
        <v>13697</v>
      </c>
      <c r="F2929" s="21" t="s">
        <v>13698</v>
      </c>
      <c r="G2929" s="21" t="s">
        <v>13699</v>
      </c>
      <c r="H2929" s="21" t="s">
        <v>13700</v>
      </c>
    </row>
    <row r="2930" spans="3:8" ht="19.8" customHeight="1" x14ac:dyDescent="0.3">
      <c r="C2930" s="1"/>
      <c r="D2930" s="21" t="s">
        <v>13701</v>
      </c>
      <c r="E2930" s="21" t="s">
        <v>10878</v>
      </c>
      <c r="F2930" s="21" t="s">
        <v>13702</v>
      </c>
      <c r="G2930" s="21" t="s">
        <v>13703</v>
      </c>
      <c r="H2930" s="21" t="s">
        <v>13704</v>
      </c>
    </row>
    <row r="2931" spans="3:8" ht="19.8" customHeight="1" x14ac:dyDescent="0.3">
      <c r="C2931" s="1"/>
      <c r="D2931" s="21" t="s">
        <v>13705</v>
      </c>
      <c r="E2931" s="21" t="s">
        <v>3710</v>
      </c>
      <c r="F2931" s="21" t="s">
        <v>13706</v>
      </c>
      <c r="G2931" s="21" t="s">
        <v>13707</v>
      </c>
      <c r="H2931" s="21" t="s">
        <v>13708</v>
      </c>
    </row>
    <row r="2932" spans="3:8" ht="19.8" customHeight="1" x14ac:dyDescent="0.3">
      <c r="C2932" s="1"/>
      <c r="D2932" s="21" t="s">
        <v>13709</v>
      </c>
      <c r="E2932" s="21" t="s">
        <v>13710</v>
      </c>
      <c r="F2932" s="21" t="s">
        <v>13711</v>
      </c>
      <c r="G2932" s="21" t="s">
        <v>13712</v>
      </c>
      <c r="H2932" s="21" t="s">
        <v>13713</v>
      </c>
    </row>
    <row r="2933" spans="3:8" ht="19.8" customHeight="1" x14ac:dyDescent="0.3">
      <c r="C2933" s="1"/>
      <c r="D2933" s="21" t="s">
        <v>13714</v>
      </c>
      <c r="E2933" s="21" t="s">
        <v>2705</v>
      </c>
      <c r="F2933" s="21" t="s">
        <v>13715</v>
      </c>
      <c r="G2933" s="21" t="s">
        <v>13716</v>
      </c>
      <c r="H2933" s="21" t="s">
        <v>13717</v>
      </c>
    </row>
    <row r="2934" spans="3:8" ht="19.8" customHeight="1" x14ac:dyDescent="0.3">
      <c r="C2934" s="1"/>
      <c r="D2934" s="21" t="s">
        <v>13718</v>
      </c>
      <c r="E2934" s="21" t="s">
        <v>10897</v>
      </c>
      <c r="F2934" s="21" t="s">
        <v>13719</v>
      </c>
      <c r="G2934" s="21" t="s">
        <v>13720</v>
      </c>
      <c r="H2934" s="21" t="s">
        <v>13721</v>
      </c>
    </row>
    <row r="2935" spans="3:8" ht="19.8" customHeight="1" x14ac:dyDescent="0.3">
      <c r="C2935" s="1"/>
      <c r="D2935" s="21" t="s">
        <v>13722</v>
      </c>
      <c r="E2935" s="21" t="s">
        <v>296</v>
      </c>
      <c r="F2935" s="21" t="s">
        <v>13723</v>
      </c>
      <c r="G2935" s="21" t="s">
        <v>13724</v>
      </c>
      <c r="H2935" s="21" t="s">
        <v>13725</v>
      </c>
    </row>
    <row r="2936" spans="3:8" ht="19.8" customHeight="1" x14ac:dyDescent="0.3">
      <c r="C2936" s="1"/>
      <c r="D2936" s="21" t="s">
        <v>13726</v>
      </c>
      <c r="E2936" s="21" t="s">
        <v>13727</v>
      </c>
      <c r="F2936" s="21" t="s">
        <v>13728</v>
      </c>
      <c r="G2936" s="21" t="s">
        <v>13729</v>
      </c>
      <c r="H2936" s="21" t="s">
        <v>13730</v>
      </c>
    </row>
    <row r="2937" spans="3:8" ht="19.8" customHeight="1" x14ac:dyDescent="0.3">
      <c r="C2937" s="1"/>
      <c r="D2937" s="21" t="s">
        <v>13731</v>
      </c>
      <c r="E2937" s="21" t="s">
        <v>306</v>
      </c>
      <c r="F2937" s="21" t="s">
        <v>13732</v>
      </c>
      <c r="G2937" s="21" t="s">
        <v>13733</v>
      </c>
      <c r="H2937" s="21" t="s">
        <v>13734</v>
      </c>
    </row>
    <row r="2938" spans="3:8" ht="19.8" customHeight="1" x14ac:dyDescent="0.3">
      <c r="C2938" s="1"/>
      <c r="D2938" s="21" t="s">
        <v>13735</v>
      </c>
      <c r="E2938" s="21" t="s">
        <v>13736</v>
      </c>
      <c r="F2938" s="21" t="s">
        <v>13737</v>
      </c>
      <c r="G2938" s="21" t="s">
        <v>13738</v>
      </c>
      <c r="H2938" s="21" t="s">
        <v>13739</v>
      </c>
    </row>
    <row r="2939" spans="3:8" ht="19.8" customHeight="1" x14ac:dyDescent="0.3">
      <c r="C2939" s="1"/>
      <c r="D2939" s="21" t="s">
        <v>13740</v>
      </c>
      <c r="E2939" s="21" t="s">
        <v>13741</v>
      </c>
      <c r="F2939" s="21" t="s">
        <v>13742</v>
      </c>
      <c r="G2939" s="21" t="s">
        <v>13743</v>
      </c>
      <c r="H2939" s="21" t="s">
        <v>13744</v>
      </c>
    </row>
    <row r="2940" spans="3:8" ht="19.8" customHeight="1" x14ac:dyDescent="0.3">
      <c r="C2940" s="1"/>
      <c r="D2940" s="21" t="s">
        <v>13745</v>
      </c>
      <c r="E2940" s="21" t="s">
        <v>3079</v>
      </c>
      <c r="F2940" s="21" t="s">
        <v>13746</v>
      </c>
      <c r="G2940" s="21" t="s">
        <v>13747</v>
      </c>
      <c r="H2940" s="21" t="s">
        <v>13748</v>
      </c>
    </row>
    <row r="2941" spans="3:8" ht="19.8" customHeight="1" x14ac:dyDescent="0.3">
      <c r="C2941" s="1"/>
      <c r="D2941" s="21" t="s">
        <v>13749</v>
      </c>
      <c r="E2941" s="21" t="s">
        <v>6754</v>
      </c>
      <c r="F2941" s="21" t="s">
        <v>13750</v>
      </c>
      <c r="G2941" s="21" t="s">
        <v>13751</v>
      </c>
      <c r="H2941" s="21" t="s">
        <v>13752</v>
      </c>
    </row>
    <row r="2942" spans="3:8" ht="19.8" customHeight="1" x14ac:dyDescent="0.3">
      <c r="C2942" s="1"/>
      <c r="D2942" s="21" t="s">
        <v>13753</v>
      </c>
      <c r="E2942" s="21" t="s">
        <v>13754</v>
      </c>
      <c r="F2942" s="21" t="s">
        <v>13755</v>
      </c>
      <c r="G2942" s="21" t="s">
        <v>13756</v>
      </c>
      <c r="H2942" s="21" t="s">
        <v>13757</v>
      </c>
    </row>
    <row r="2943" spans="3:8" ht="19.8" customHeight="1" x14ac:dyDescent="0.3">
      <c r="C2943" s="1"/>
      <c r="D2943" s="21" t="s">
        <v>13758</v>
      </c>
      <c r="E2943" s="21" t="s">
        <v>12205</v>
      </c>
      <c r="F2943" s="21" t="s">
        <v>13759</v>
      </c>
      <c r="G2943" s="21" t="s">
        <v>13760</v>
      </c>
      <c r="H2943" s="21" t="s">
        <v>13761</v>
      </c>
    </row>
    <row r="2944" spans="3:8" ht="19.8" customHeight="1" x14ac:dyDescent="0.3">
      <c r="C2944" s="1"/>
      <c r="D2944" s="21" t="s">
        <v>13762</v>
      </c>
      <c r="E2944" s="21" t="s">
        <v>9666</v>
      </c>
      <c r="F2944" s="21" t="s">
        <v>13763</v>
      </c>
      <c r="G2944" s="21" t="s">
        <v>13764</v>
      </c>
      <c r="H2944" s="21" t="s">
        <v>13765</v>
      </c>
    </row>
    <row r="2945" spans="3:8" ht="19.8" customHeight="1" x14ac:dyDescent="0.3">
      <c r="C2945" s="1"/>
      <c r="D2945" s="21" t="s">
        <v>13766</v>
      </c>
      <c r="E2945" s="21" t="s">
        <v>8717</v>
      </c>
      <c r="F2945" s="21" t="s">
        <v>13767</v>
      </c>
      <c r="G2945" s="21" t="s">
        <v>13768</v>
      </c>
      <c r="H2945" s="21" t="s">
        <v>13769</v>
      </c>
    </row>
    <row r="2946" spans="3:8" ht="19.8" customHeight="1" x14ac:dyDescent="0.3">
      <c r="C2946" s="1"/>
      <c r="D2946" s="21" t="s">
        <v>13770</v>
      </c>
      <c r="E2946" s="21" t="s">
        <v>5129</v>
      </c>
      <c r="F2946" s="21" t="s">
        <v>13771</v>
      </c>
      <c r="G2946" s="21" t="s">
        <v>13772</v>
      </c>
      <c r="H2946" s="21" t="s">
        <v>13773</v>
      </c>
    </row>
    <row r="2947" spans="3:8" ht="19.8" customHeight="1" x14ac:dyDescent="0.3">
      <c r="C2947" s="1"/>
      <c r="D2947" s="21" t="s">
        <v>13774</v>
      </c>
      <c r="E2947" s="21" t="s">
        <v>6</v>
      </c>
      <c r="F2947" s="21" t="s">
        <v>13775</v>
      </c>
      <c r="G2947" s="21" t="s">
        <v>13776</v>
      </c>
      <c r="H2947" s="21" t="s">
        <v>13777</v>
      </c>
    </row>
    <row r="2948" spans="3:8" ht="19.8" customHeight="1" x14ac:dyDescent="0.3">
      <c r="C2948" s="1"/>
      <c r="D2948" s="21" t="s">
        <v>13778</v>
      </c>
      <c r="E2948" s="21" t="s">
        <v>2092</v>
      </c>
      <c r="F2948" s="21" t="s">
        <v>13779</v>
      </c>
      <c r="G2948" s="21" t="s">
        <v>13780</v>
      </c>
      <c r="H2948" s="21" t="s">
        <v>13781</v>
      </c>
    </row>
    <row r="2949" spans="3:8" ht="19.8" customHeight="1" x14ac:dyDescent="0.3">
      <c r="C2949" s="1"/>
      <c r="D2949" s="21" t="s">
        <v>13782</v>
      </c>
      <c r="E2949" s="21" t="s">
        <v>7117</v>
      </c>
      <c r="F2949" s="21" t="s">
        <v>13783</v>
      </c>
      <c r="G2949" s="21" t="s">
        <v>13784</v>
      </c>
      <c r="H2949" s="21" t="s">
        <v>13785</v>
      </c>
    </row>
    <row r="2950" spans="3:8" ht="19.8" customHeight="1" x14ac:dyDescent="0.3">
      <c r="C2950" s="1"/>
      <c r="D2950" s="21" t="s">
        <v>13786</v>
      </c>
      <c r="E2950" s="21" t="s">
        <v>9693</v>
      </c>
      <c r="F2950" s="21" t="s">
        <v>13787</v>
      </c>
      <c r="G2950" s="21" t="s">
        <v>13788</v>
      </c>
      <c r="H2950" s="21" t="s">
        <v>13789</v>
      </c>
    </row>
    <row r="2951" spans="3:8" ht="19.8" customHeight="1" x14ac:dyDescent="0.3">
      <c r="C2951" s="1"/>
      <c r="D2951" s="21" t="s">
        <v>13790</v>
      </c>
      <c r="E2951" s="21" t="s">
        <v>2794</v>
      </c>
      <c r="F2951" s="21" t="s">
        <v>13791</v>
      </c>
      <c r="G2951" s="21" t="s">
        <v>13792</v>
      </c>
      <c r="H2951" s="21" t="s">
        <v>13793</v>
      </c>
    </row>
    <row r="2952" spans="3:8" ht="19.8" customHeight="1" x14ac:dyDescent="0.3">
      <c r="C2952" s="1"/>
      <c r="D2952" s="21" t="s">
        <v>13794</v>
      </c>
      <c r="E2952" s="21" t="s">
        <v>5827</v>
      </c>
      <c r="F2952" s="21" t="s">
        <v>13795</v>
      </c>
      <c r="G2952" s="21" t="s">
        <v>13796</v>
      </c>
      <c r="H2952" s="21" t="s">
        <v>13797</v>
      </c>
    </row>
    <row r="2953" spans="3:8" ht="19.8" customHeight="1" x14ac:dyDescent="0.3">
      <c r="C2953" s="1"/>
      <c r="D2953" s="21" t="s">
        <v>13798</v>
      </c>
      <c r="E2953" s="21" t="s">
        <v>13799</v>
      </c>
      <c r="F2953" s="21" t="s">
        <v>13800</v>
      </c>
      <c r="G2953" s="21" t="s">
        <v>13801</v>
      </c>
      <c r="H2953" s="21" t="s">
        <v>13802</v>
      </c>
    </row>
    <row r="2954" spans="3:8" ht="19.8" customHeight="1" x14ac:dyDescent="0.3">
      <c r="C2954" s="1"/>
      <c r="D2954" s="21" t="s">
        <v>13803</v>
      </c>
      <c r="E2954" s="21" t="s">
        <v>13804</v>
      </c>
      <c r="F2954" s="21" t="s">
        <v>13805</v>
      </c>
      <c r="G2954" s="21" t="s">
        <v>13806</v>
      </c>
      <c r="H2954" s="21" t="s">
        <v>13807</v>
      </c>
    </row>
    <row r="2955" spans="3:8" ht="19.8" customHeight="1" x14ac:dyDescent="0.3">
      <c r="C2955" s="1"/>
      <c r="D2955" s="21" t="s">
        <v>13808</v>
      </c>
      <c r="E2955" s="21" t="s">
        <v>3151</v>
      </c>
      <c r="F2955" s="21" t="s">
        <v>13809</v>
      </c>
      <c r="G2955" s="21" t="s">
        <v>13810</v>
      </c>
      <c r="H2955" s="21" t="s">
        <v>13811</v>
      </c>
    </row>
    <row r="2956" spans="3:8" ht="19.8" customHeight="1" x14ac:dyDescent="0.3">
      <c r="C2956" s="1"/>
      <c r="D2956" s="21" t="s">
        <v>13812</v>
      </c>
      <c r="E2956" s="21" t="s">
        <v>13813</v>
      </c>
      <c r="F2956" s="21" t="s">
        <v>13814</v>
      </c>
      <c r="G2956" s="21" t="s">
        <v>13815</v>
      </c>
      <c r="H2956" s="21" t="s">
        <v>13816</v>
      </c>
    </row>
    <row r="2957" spans="3:8" ht="19.8" customHeight="1" x14ac:dyDescent="0.3">
      <c r="C2957" s="1"/>
      <c r="D2957" s="21" t="s">
        <v>13817</v>
      </c>
      <c r="E2957" s="21" t="s">
        <v>753</v>
      </c>
      <c r="F2957" s="21" t="s">
        <v>13818</v>
      </c>
      <c r="G2957" s="21" t="s">
        <v>13819</v>
      </c>
      <c r="H2957" s="21" t="s">
        <v>13820</v>
      </c>
    </row>
    <row r="2958" spans="3:8" ht="19.8" customHeight="1" x14ac:dyDescent="0.3">
      <c r="C2958" s="1"/>
      <c r="D2958" s="21" t="s">
        <v>13821</v>
      </c>
      <c r="E2958" s="21" t="s">
        <v>13822</v>
      </c>
      <c r="F2958" s="21" t="s">
        <v>13823</v>
      </c>
      <c r="G2958" s="21" t="s">
        <v>13824</v>
      </c>
      <c r="H2958" s="21" t="s">
        <v>13825</v>
      </c>
    </row>
    <row r="2959" spans="3:8" ht="19.8" customHeight="1" x14ac:dyDescent="0.3">
      <c r="C2959" s="1"/>
      <c r="D2959" s="21" t="s">
        <v>13826</v>
      </c>
      <c r="E2959" s="21" t="s">
        <v>8138</v>
      </c>
      <c r="F2959" s="21" t="s">
        <v>13827</v>
      </c>
      <c r="G2959" s="21" t="s">
        <v>13828</v>
      </c>
      <c r="H2959" s="21" t="s">
        <v>13829</v>
      </c>
    </row>
    <row r="2960" spans="3:8" ht="19.8" customHeight="1" x14ac:dyDescent="0.3">
      <c r="C2960" s="1"/>
      <c r="D2960" s="21" t="s">
        <v>13830</v>
      </c>
      <c r="E2960" s="21" t="s">
        <v>13831</v>
      </c>
      <c r="F2960" s="21" t="s">
        <v>13832</v>
      </c>
      <c r="G2960" s="21" t="s">
        <v>13833</v>
      </c>
      <c r="H2960" s="21" t="s">
        <v>13834</v>
      </c>
    </row>
    <row r="2961" spans="3:8" ht="19.8" customHeight="1" x14ac:dyDescent="0.3">
      <c r="C2961" s="1"/>
      <c r="D2961" s="21" t="s">
        <v>13835</v>
      </c>
      <c r="E2961" s="21" t="s">
        <v>3178</v>
      </c>
      <c r="F2961" s="21" t="s">
        <v>13836</v>
      </c>
      <c r="G2961" s="21" t="s">
        <v>13837</v>
      </c>
      <c r="H2961" s="21" t="s">
        <v>13838</v>
      </c>
    </row>
    <row r="2962" spans="3:8" ht="19.8" customHeight="1" x14ac:dyDescent="0.3">
      <c r="C2962" s="1"/>
      <c r="D2962" s="21" t="s">
        <v>13839</v>
      </c>
      <c r="E2962" s="21" t="s">
        <v>13840</v>
      </c>
      <c r="F2962" s="21" t="s">
        <v>13841</v>
      </c>
      <c r="G2962" s="21" t="s">
        <v>13842</v>
      </c>
      <c r="H2962" s="21" t="s">
        <v>13843</v>
      </c>
    </row>
    <row r="2963" spans="3:8" ht="19.8" customHeight="1" x14ac:dyDescent="0.3">
      <c r="C2963" s="1"/>
      <c r="D2963" s="21" t="s">
        <v>13844</v>
      </c>
      <c r="E2963" s="21" t="s">
        <v>1132</v>
      </c>
      <c r="F2963" s="21" t="s">
        <v>13845</v>
      </c>
      <c r="G2963" s="21" t="s">
        <v>13846</v>
      </c>
      <c r="H2963" s="21" t="s">
        <v>13847</v>
      </c>
    </row>
    <row r="2964" spans="3:8" ht="19.8" customHeight="1" x14ac:dyDescent="0.3">
      <c r="C2964" s="1"/>
      <c r="D2964" s="21" t="s">
        <v>13848</v>
      </c>
      <c r="E2964" s="21" t="s">
        <v>13849</v>
      </c>
      <c r="F2964" s="21" t="s">
        <v>13850</v>
      </c>
      <c r="G2964" s="21" t="s">
        <v>13851</v>
      </c>
      <c r="H2964" s="21" t="s">
        <v>13852</v>
      </c>
    </row>
    <row r="2965" spans="3:8" ht="19.8" customHeight="1" x14ac:dyDescent="0.3">
      <c r="C2965" s="1"/>
      <c r="D2965" s="21" t="s">
        <v>13853</v>
      </c>
      <c r="E2965" s="21" t="s">
        <v>3197</v>
      </c>
      <c r="F2965" s="21" t="s">
        <v>13854</v>
      </c>
      <c r="G2965" s="21" t="s">
        <v>13855</v>
      </c>
      <c r="H2965" s="21" t="s">
        <v>13856</v>
      </c>
    </row>
    <row r="2966" spans="3:8" ht="19.8" customHeight="1" x14ac:dyDescent="0.3">
      <c r="C2966" s="1"/>
      <c r="D2966" s="21" t="s">
        <v>13857</v>
      </c>
      <c r="E2966" s="21" t="s">
        <v>9445</v>
      </c>
      <c r="F2966" s="21" t="s">
        <v>13858</v>
      </c>
      <c r="G2966" s="21" t="s">
        <v>13859</v>
      </c>
      <c r="H2966" s="21" t="s">
        <v>13860</v>
      </c>
    </row>
    <row r="2967" spans="3:8" ht="19.8" customHeight="1" x14ac:dyDescent="0.3">
      <c r="C2967" s="1"/>
      <c r="D2967" s="21" t="s">
        <v>13861</v>
      </c>
      <c r="E2967" s="21" t="s">
        <v>9768</v>
      </c>
      <c r="F2967" s="21" t="s">
        <v>13862</v>
      </c>
      <c r="G2967" s="21" t="s">
        <v>13863</v>
      </c>
      <c r="H2967" s="21" t="s">
        <v>13864</v>
      </c>
    </row>
    <row r="2968" spans="3:8" ht="19.8" customHeight="1" x14ac:dyDescent="0.3">
      <c r="C2968" s="1"/>
      <c r="D2968" s="21" t="s">
        <v>13865</v>
      </c>
      <c r="E2968" s="21" t="s">
        <v>13866</v>
      </c>
      <c r="F2968" s="21" t="s">
        <v>13867</v>
      </c>
      <c r="G2968" s="21" t="s">
        <v>13868</v>
      </c>
      <c r="H2968" s="21" t="s">
        <v>13869</v>
      </c>
    </row>
    <row r="2969" spans="3:8" ht="19.8" customHeight="1" x14ac:dyDescent="0.3">
      <c r="C2969" s="1"/>
      <c r="D2969" s="21" t="s">
        <v>13870</v>
      </c>
      <c r="E2969" s="21" t="s">
        <v>13871</v>
      </c>
      <c r="F2969" s="21" t="s">
        <v>13872</v>
      </c>
      <c r="G2969" s="21" t="s">
        <v>13873</v>
      </c>
      <c r="H2969" s="21" t="s">
        <v>13874</v>
      </c>
    </row>
    <row r="2970" spans="3:8" ht="19.8" customHeight="1" x14ac:dyDescent="0.3">
      <c r="C2970" s="1"/>
      <c r="D2970" s="21" t="s">
        <v>13875</v>
      </c>
      <c r="E2970" s="21" t="s">
        <v>7216</v>
      </c>
      <c r="F2970" s="21" t="s">
        <v>13876</v>
      </c>
      <c r="G2970" s="21" t="s">
        <v>13877</v>
      </c>
      <c r="H2970" s="21" t="s">
        <v>13878</v>
      </c>
    </row>
    <row r="2971" spans="3:8" ht="19.8" customHeight="1" x14ac:dyDescent="0.3">
      <c r="C2971" s="1"/>
      <c r="D2971" s="21" t="s">
        <v>13879</v>
      </c>
      <c r="E2971" s="21" t="s">
        <v>13880</v>
      </c>
      <c r="F2971" s="21" t="s">
        <v>13881</v>
      </c>
      <c r="G2971" s="21" t="s">
        <v>13882</v>
      </c>
      <c r="H2971" s="21" t="s">
        <v>13883</v>
      </c>
    </row>
    <row r="2972" spans="3:8" ht="19.8" customHeight="1" x14ac:dyDescent="0.3">
      <c r="C2972" s="1"/>
      <c r="D2972" s="21" t="s">
        <v>13884</v>
      </c>
      <c r="E2972" s="21" t="s">
        <v>828</v>
      </c>
      <c r="F2972" s="21" t="s">
        <v>13885</v>
      </c>
      <c r="G2972" s="21" t="s">
        <v>13886</v>
      </c>
      <c r="H2972" s="21" t="s">
        <v>13887</v>
      </c>
    </row>
    <row r="2973" spans="3:8" ht="19.8" customHeight="1" x14ac:dyDescent="0.3">
      <c r="C2973" s="1"/>
      <c r="D2973" s="21" t="s">
        <v>13888</v>
      </c>
      <c r="E2973" s="21" t="s">
        <v>9477</v>
      </c>
      <c r="F2973" s="21" t="s">
        <v>13889</v>
      </c>
      <c r="G2973" s="21" t="s">
        <v>13890</v>
      </c>
      <c r="H2973" s="21" t="s">
        <v>13891</v>
      </c>
    </row>
    <row r="2974" spans="3:8" ht="19.8" customHeight="1" x14ac:dyDescent="0.3">
      <c r="C2974" s="1"/>
      <c r="D2974" s="21" t="s">
        <v>13892</v>
      </c>
      <c r="E2974" s="21" t="s">
        <v>7563</v>
      </c>
      <c r="F2974" s="21" t="s">
        <v>13893</v>
      </c>
      <c r="G2974" s="21" t="s">
        <v>13894</v>
      </c>
      <c r="H2974" s="21" t="s">
        <v>13895</v>
      </c>
    </row>
    <row r="2975" spans="3:8" ht="19.8" customHeight="1" x14ac:dyDescent="0.3">
      <c r="C2975" s="1"/>
      <c r="D2975" s="21" t="s">
        <v>13896</v>
      </c>
      <c r="E2975" s="21" t="s">
        <v>13897</v>
      </c>
      <c r="F2975" s="21" t="s">
        <v>13898</v>
      </c>
      <c r="G2975" s="21" t="s">
        <v>13899</v>
      </c>
      <c r="H2975" s="21" t="s">
        <v>13900</v>
      </c>
    </row>
    <row r="2976" spans="3:8" ht="19.8" customHeight="1" x14ac:dyDescent="0.3">
      <c r="C2976" s="1"/>
      <c r="D2976" s="21" t="s">
        <v>13901</v>
      </c>
      <c r="E2976" s="21" t="s">
        <v>13902</v>
      </c>
      <c r="F2976" s="21" t="s">
        <v>13903</v>
      </c>
      <c r="G2976" s="21" t="s">
        <v>13904</v>
      </c>
      <c r="H2976" s="21" t="s">
        <v>13905</v>
      </c>
    </row>
    <row r="2977" spans="3:8" ht="19.8" customHeight="1" x14ac:dyDescent="0.3">
      <c r="C2977" s="1"/>
      <c r="D2977" s="21" t="s">
        <v>13906</v>
      </c>
      <c r="E2977" s="21" t="s">
        <v>11724</v>
      </c>
      <c r="F2977" s="21" t="s">
        <v>13907</v>
      </c>
      <c r="G2977" s="21" t="s">
        <v>13908</v>
      </c>
      <c r="H2977" s="21" t="s">
        <v>13909</v>
      </c>
    </row>
    <row r="2978" spans="3:8" ht="19.8" customHeight="1" x14ac:dyDescent="0.3">
      <c r="C2978" s="1"/>
      <c r="D2978" s="21" t="s">
        <v>13910</v>
      </c>
      <c r="E2978" s="21" t="s">
        <v>511</v>
      </c>
      <c r="F2978" s="21" t="s">
        <v>13911</v>
      </c>
      <c r="G2978" s="21" t="s">
        <v>13912</v>
      </c>
      <c r="H2978" s="21" t="s">
        <v>13913</v>
      </c>
    </row>
    <row r="2979" spans="3:8" ht="19.8" customHeight="1" x14ac:dyDescent="0.3">
      <c r="C2979" s="1"/>
      <c r="D2979" s="21" t="s">
        <v>13914</v>
      </c>
      <c r="E2979" s="21" t="s">
        <v>7586</v>
      </c>
      <c r="F2979" s="21" t="s">
        <v>13915</v>
      </c>
      <c r="G2979" s="21" t="s">
        <v>13916</v>
      </c>
      <c r="H2979" s="21" t="s">
        <v>13917</v>
      </c>
    </row>
    <row r="2980" spans="3:8" ht="19.8" customHeight="1" x14ac:dyDescent="0.3">
      <c r="C2980" s="1"/>
      <c r="D2980" s="21" t="s">
        <v>13918</v>
      </c>
      <c r="E2980" s="21" t="s">
        <v>8551</v>
      </c>
      <c r="F2980" s="21" t="s">
        <v>13919</v>
      </c>
      <c r="G2980" s="21" t="s">
        <v>13920</v>
      </c>
      <c r="H2980" s="21" t="s">
        <v>13921</v>
      </c>
    </row>
    <row r="2981" spans="3:8" ht="19.8" customHeight="1" x14ac:dyDescent="0.3">
      <c r="C2981" s="1"/>
      <c r="D2981" s="21" t="s">
        <v>13922</v>
      </c>
      <c r="E2981" s="21" t="s">
        <v>13923</v>
      </c>
      <c r="F2981" s="21" t="s">
        <v>13924</v>
      </c>
      <c r="G2981" s="21" t="s">
        <v>13925</v>
      </c>
      <c r="H2981" s="21" t="s">
        <v>13926</v>
      </c>
    </row>
    <row r="2982" spans="3:8" ht="19.8" customHeight="1" x14ac:dyDescent="0.3">
      <c r="C2982" s="1"/>
      <c r="D2982" s="21" t="s">
        <v>13927</v>
      </c>
      <c r="E2982" s="21" t="s">
        <v>13620</v>
      </c>
      <c r="F2982" s="21" t="s">
        <v>13928</v>
      </c>
      <c r="G2982" s="21" t="s">
        <v>13929</v>
      </c>
      <c r="H2982" s="21" t="s">
        <v>13930</v>
      </c>
    </row>
    <row r="2983" spans="3:8" ht="19.8" customHeight="1" x14ac:dyDescent="0.3">
      <c r="C2983" s="1"/>
      <c r="D2983" s="21" t="s">
        <v>13931</v>
      </c>
      <c r="E2983" s="21" t="s">
        <v>4297</v>
      </c>
      <c r="F2983" s="21" t="s">
        <v>13932</v>
      </c>
      <c r="G2983" s="21" t="s">
        <v>13933</v>
      </c>
      <c r="H2983" s="21" t="s">
        <v>13934</v>
      </c>
    </row>
    <row r="2984" spans="3:8" ht="19.8" customHeight="1" x14ac:dyDescent="0.3">
      <c r="C2984" s="1"/>
      <c r="D2984" s="21" t="s">
        <v>13935</v>
      </c>
      <c r="E2984" s="21" t="s">
        <v>13936</v>
      </c>
      <c r="F2984" s="21" t="s">
        <v>13937</v>
      </c>
      <c r="G2984" s="21" t="s">
        <v>13938</v>
      </c>
      <c r="H2984" s="21" t="s">
        <v>13939</v>
      </c>
    </row>
    <row r="2985" spans="3:8" ht="19.8" customHeight="1" x14ac:dyDescent="0.3">
      <c r="C2985" s="1"/>
      <c r="D2985" s="21" t="s">
        <v>13940</v>
      </c>
      <c r="E2985" s="21" t="s">
        <v>13941</v>
      </c>
      <c r="F2985" s="21" t="s">
        <v>13942</v>
      </c>
      <c r="G2985" s="21" t="s">
        <v>13943</v>
      </c>
      <c r="H2985" s="21" t="s">
        <v>13944</v>
      </c>
    </row>
    <row r="2986" spans="3:8" ht="19.8" customHeight="1" x14ac:dyDescent="0.3">
      <c r="C2986" s="1"/>
      <c r="D2986" s="21" t="s">
        <v>13945</v>
      </c>
      <c r="E2986" s="21" t="s">
        <v>2966</v>
      </c>
      <c r="F2986" s="21" t="s">
        <v>13946</v>
      </c>
      <c r="G2986" s="21" t="s">
        <v>13947</v>
      </c>
      <c r="H2986" s="21" t="s">
        <v>13948</v>
      </c>
    </row>
    <row r="2987" spans="3:8" ht="19.8" customHeight="1" x14ac:dyDescent="0.3">
      <c r="C2987" s="1"/>
      <c r="D2987" s="21" t="s">
        <v>13949</v>
      </c>
      <c r="E2987" s="21" t="s">
        <v>13950</v>
      </c>
      <c r="F2987" s="21" t="s">
        <v>13951</v>
      </c>
      <c r="G2987" s="21" t="s">
        <v>13952</v>
      </c>
      <c r="H2987" s="21" t="s">
        <v>13953</v>
      </c>
    </row>
    <row r="2988" spans="3:8" ht="19.8" customHeight="1" x14ac:dyDescent="0.3">
      <c r="C2988" s="1"/>
      <c r="D2988" s="21" t="s">
        <v>13954</v>
      </c>
      <c r="E2988" s="21" t="s">
        <v>211</v>
      </c>
      <c r="F2988" s="21" t="s">
        <v>13955</v>
      </c>
      <c r="G2988" s="21" t="s">
        <v>13956</v>
      </c>
      <c r="H2988" s="21" t="s">
        <v>13957</v>
      </c>
    </row>
    <row r="2989" spans="3:8" ht="19.8" customHeight="1" x14ac:dyDescent="0.3">
      <c r="C2989" s="1"/>
      <c r="D2989" s="21" t="s">
        <v>13958</v>
      </c>
      <c r="E2989" s="21" t="s">
        <v>4999</v>
      </c>
      <c r="F2989" s="21" t="s">
        <v>13959</v>
      </c>
      <c r="G2989" s="21" t="s">
        <v>13960</v>
      </c>
      <c r="H2989" s="21" t="s">
        <v>13961</v>
      </c>
    </row>
    <row r="2990" spans="3:8" ht="19.8" customHeight="1" x14ac:dyDescent="0.3">
      <c r="C2990" s="1"/>
      <c r="D2990" s="21" t="s">
        <v>13962</v>
      </c>
      <c r="E2990" s="21" t="s">
        <v>3657</v>
      </c>
      <c r="F2990" s="21" t="s">
        <v>13963</v>
      </c>
      <c r="G2990" s="21" t="s">
        <v>13964</v>
      </c>
      <c r="H2990" s="21" t="s">
        <v>13965</v>
      </c>
    </row>
    <row r="2991" spans="3:8" ht="19.8" customHeight="1" x14ac:dyDescent="0.3">
      <c r="C2991" s="1"/>
      <c r="D2991" s="21" t="s">
        <v>13966</v>
      </c>
      <c r="E2991" s="21" t="s">
        <v>13349</v>
      </c>
      <c r="F2991" s="21" t="s">
        <v>13967</v>
      </c>
      <c r="G2991" s="21" t="s">
        <v>13968</v>
      </c>
      <c r="H2991" s="21" t="s">
        <v>13969</v>
      </c>
    </row>
    <row r="2992" spans="3:8" ht="19.8" customHeight="1" x14ac:dyDescent="0.3">
      <c r="C2992" s="1"/>
      <c r="D2992" s="21" t="s">
        <v>13970</v>
      </c>
      <c r="E2992" s="21" t="s">
        <v>13971</v>
      </c>
      <c r="F2992" s="21" t="s">
        <v>13972</v>
      </c>
      <c r="G2992" s="21" t="s">
        <v>13973</v>
      </c>
      <c r="H2992" s="21" t="s">
        <v>13974</v>
      </c>
    </row>
    <row r="2993" spans="3:8" ht="19.8" customHeight="1" x14ac:dyDescent="0.3">
      <c r="C2993" s="1"/>
      <c r="D2993" s="21" t="s">
        <v>13975</v>
      </c>
      <c r="E2993" s="21" t="s">
        <v>13049</v>
      </c>
      <c r="F2993" s="21" t="s">
        <v>13976</v>
      </c>
      <c r="G2993" s="21" t="s">
        <v>13977</v>
      </c>
      <c r="H2993" s="21" t="s">
        <v>13978</v>
      </c>
    </row>
    <row r="2994" spans="3:8" ht="19.8" customHeight="1" x14ac:dyDescent="0.3">
      <c r="C2994" s="1"/>
      <c r="D2994" s="21" t="s">
        <v>13979</v>
      </c>
      <c r="E2994" s="21" t="s">
        <v>5693</v>
      </c>
      <c r="F2994" s="21" t="s">
        <v>13980</v>
      </c>
      <c r="G2994" s="21" t="s">
        <v>13981</v>
      </c>
      <c r="H2994" s="21" t="s">
        <v>13982</v>
      </c>
    </row>
    <row r="2995" spans="3:8" ht="19.8" customHeight="1" x14ac:dyDescent="0.3">
      <c r="C2995" s="1"/>
      <c r="D2995" s="21" t="s">
        <v>13983</v>
      </c>
      <c r="E2995" s="21" t="s">
        <v>8621</v>
      </c>
      <c r="F2995" s="21" t="s">
        <v>13984</v>
      </c>
      <c r="G2995" s="21" t="s">
        <v>13985</v>
      </c>
      <c r="H2995" s="21" t="s">
        <v>13986</v>
      </c>
    </row>
    <row r="2996" spans="3:8" ht="19.8" customHeight="1" x14ac:dyDescent="0.3">
      <c r="C2996" s="1"/>
      <c r="D2996" s="21" t="s">
        <v>13987</v>
      </c>
      <c r="E2996" s="21" t="s">
        <v>13988</v>
      </c>
      <c r="F2996" s="21" t="s">
        <v>13989</v>
      </c>
      <c r="G2996" s="21" t="s">
        <v>13990</v>
      </c>
      <c r="H2996" s="21" t="s">
        <v>13991</v>
      </c>
    </row>
    <row r="2997" spans="3:8" ht="19.8" customHeight="1" x14ac:dyDescent="0.3">
      <c r="C2997" s="1"/>
      <c r="D2997" s="21" t="s">
        <v>13992</v>
      </c>
      <c r="E2997" s="21" t="s">
        <v>13993</v>
      </c>
      <c r="F2997" s="21" t="s">
        <v>13994</v>
      </c>
      <c r="G2997" s="21" t="s">
        <v>13995</v>
      </c>
      <c r="H2997" s="21" t="s">
        <v>13996</v>
      </c>
    </row>
    <row r="2998" spans="3:8" ht="19.8" customHeight="1" x14ac:dyDescent="0.3">
      <c r="C2998" s="1"/>
      <c r="D2998" s="21" t="s">
        <v>13997</v>
      </c>
      <c r="E2998" s="21" t="s">
        <v>2680</v>
      </c>
      <c r="F2998" s="21" t="s">
        <v>13998</v>
      </c>
      <c r="G2998" s="21" t="s">
        <v>13999</v>
      </c>
      <c r="H2998" s="21" t="s">
        <v>14000</v>
      </c>
    </row>
    <row r="2999" spans="3:8" ht="19.8" customHeight="1" x14ac:dyDescent="0.3">
      <c r="C2999" s="1"/>
      <c r="D2999" s="21" t="s">
        <v>14001</v>
      </c>
      <c r="E2999" s="21" t="s">
        <v>14002</v>
      </c>
      <c r="F2999" s="21" t="s">
        <v>14003</v>
      </c>
      <c r="G2999" s="21" t="s">
        <v>14004</v>
      </c>
      <c r="H2999" s="21" t="s">
        <v>14005</v>
      </c>
    </row>
    <row r="3000" spans="3:8" ht="19.8" customHeight="1" x14ac:dyDescent="0.3">
      <c r="C3000" s="1"/>
      <c r="D3000" s="21" t="s">
        <v>14006</v>
      </c>
      <c r="E3000" s="21" t="s">
        <v>6702</v>
      </c>
      <c r="F3000" s="21" t="s">
        <v>14007</v>
      </c>
      <c r="G3000" s="21" t="s">
        <v>14008</v>
      </c>
      <c r="H3000" s="21" t="s">
        <v>14009</v>
      </c>
    </row>
    <row r="3001" spans="3:8" ht="19.8" customHeight="1" x14ac:dyDescent="0.3">
      <c r="C3001" s="1"/>
      <c r="D3001" s="21" t="s">
        <v>14010</v>
      </c>
      <c r="E3001" s="21" t="s">
        <v>2353</v>
      </c>
      <c r="F3001" s="21" t="s">
        <v>14011</v>
      </c>
      <c r="G3001" s="21" t="s">
        <v>14012</v>
      </c>
      <c r="H3001" s="21" t="s">
        <v>14013</v>
      </c>
    </row>
    <row r="3002" spans="3:8" ht="19.8" customHeight="1" x14ac:dyDescent="0.3">
      <c r="C3002" s="1"/>
      <c r="D3002" s="21" t="s">
        <v>14014</v>
      </c>
      <c r="E3002" s="21" t="s">
        <v>11204</v>
      </c>
      <c r="F3002" s="21" t="s">
        <v>14015</v>
      </c>
      <c r="G3002" s="21" t="s">
        <v>14016</v>
      </c>
      <c r="H3002" s="21" t="s">
        <v>14017</v>
      </c>
    </row>
    <row r="3003" spans="3:8" ht="19.8" customHeight="1" x14ac:dyDescent="0.3">
      <c r="C3003" s="1"/>
      <c r="D3003" s="21" t="s">
        <v>14018</v>
      </c>
      <c r="E3003" s="21" t="s">
        <v>635</v>
      </c>
      <c r="F3003" s="21" t="s">
        <v>14019</v>
      </c>
      <c r="G3003" s="21" t="s">
        <v>14020</v>
      </c>
      <c r="H3003" s="21" t="s">
        <v>14021</v>
      </c>
    </row>
    <row r="3004" spans="3:8" ht="19.8" customHeight="1" x14ac:dyDescent="0.3">
      <c r="C3004" s="1"/>
      <c r="D3004" s="21" t="s">
        <v>14022</v>
      </c>
      <c r="E3004" s="21" t="s">
        <v>3389</v>
      </c>
      <c r="F3004" s="21" t="s">
        <v>14023</v>
      </c>
      <c r="G3004" s="21" t="s">
        <v>14024</v>
      </c>
      <c r="H3004" s="21" t="s">
        <v>14025</v>
      </c>
    </row>
    <row r="3005" spans="3:8" ht="19.8" customHeight="1" x14ac:dyDescent="0.3">
      <c r="C3005" s="1"/>
      <c r="D3005" s="21" t="s">
        <v>14026</v>
      </c>
      <c r="E3005" s="21" t="s">
        <v>14027</v>
      </c>
      <c r="F3005" s="21" t="s">
        <v>14028</v>
      </c>
      <c r="G3005" s="21" t="s">
        <v>14029</v>
      </c>
      <c r="H3005" s="21" t="s">
        <v>14030</v>
      </c>
    </row>
    <row r="3006" spans="3:8" ht="19.8" customHeight="1" x14ac:dyDescent="0.3">
      <c r="C3006" s="1"/>
      <c r="D3006" s="21" t="s">
        <v>14031</v>
      </c>
      <c r="E3006" s="21" t="s">
        <v>2032</v>
      </c>
      <c r="F3006" s="21" t="s">
        <v>14032</v>
      </c>
      <c r="G3006" s="21" t="s">
        <v>14033</v>
      </c>
      <c r="H3006" s="21" t="s">
        <v>14034</v>
      </c>
    </row>
    <row r="3007" spans="3:8" ht="19.8" customHeight="1" x14ac:dyDescent="0.3">
      <c r="C3007" s="1"/>
      <c r="D3007" s="21" t="s">
        <v>14035</v>
      </c>
      <c r="E3007" s="21" t="s">
        <v>14036</v>
      </c>
      <c r="F3007" s="21" t="s">
        <v>14037</v>
      </c>
      <c r="G3007" s="21" t="s">
        <v>14038</v>
      </c>
      <c r="H3007" s="21" t="s">
        <v>14039</v>
      </c>
    </row>
    <row r="3008" spans="3:8" ht="19.8" customHeight="1" x14ac:dyDescent="0.3">
      <c r="C3008" s="1"/>
      <c r="D3008" s="21" t="s">
        <v>14040</v>
      </c>
      <c r="E3008" s="21" t="s">
        <v>14041</v>
      </c>
      <c r="F3008" s="21" t="s">
        <v>14042</v>
      </c>
      <c r="G3008" s="21" t="s">
        <v>14043</v>
      </c>
      <c r="H3008" s="21" t="s">
        <v>14044</v>
      </c>
    </row>
    <row r="3009" spans="3:8" ht="19.8" customHeight="1" x14ac:dyDescent="0.3">
      <c r="C3009" s="1"/>
      <c r="D3009" s="21" t="s">
        <v>14045</v>
      </c>
      <c r="E3009" s="21" t="s">
        <v>14046</v>
      </c>
      <c r="F3009" s="21" t="s">
        <v>14047</v>
      </c>
      <c r="G3009" s="21" t="s">
        <v>14048</v>
      </c>
      <c r="H3009" s="21" t="s">
        <v>14049</v>
      </c>
    </row>
    <row r="3010" spans="3:8" ht="19.8" customHeight="1" x14ac:dyDescent="0.3">
      <c r="C3010" s="1"/>
      <c r="D3010" s="21" t="s">
        <v>14050</v>
      </c>
      <c r="E3010" s="21" t="s">
        <v>3079</v>
      </c>
      <c r="F3010" s="21" t="s">
        <v>14051</v>
      </c>
      <c r="G3010" s="21" t="s">
        <v>14052</v>
      </c>
      <c r="H3010" s="21" t="s">
        <v>14053</v>
      </c>
    </row>
    <row r="3011" spans="3:8" ht="19.8" customHeight="1" x14ac:dyDescent="0.3">
      <c r="C3011" s="1"/>
      <c r="D3011" s="21" t="s">
        <v>14054</v>
      </c>
      <c r="E3011" s="21" t="s">
        <v>6428</v>
      </c>
      <c r="F3011" s="21" t="s">
        <v>14055</v>
      </c>
      <c r="G3011" s="21" t="s">
        <v>14056</v>
      </c>
      <c r="H3011" s="21" t="s">
        <v>14057</v>
      </c>
    </row>
    <row r="3012" spans="3:8" ht="19.8" customHeight="1" x14ac:dyDescent="0.3">
      <c r="C3012" s="1"/>
      <c r="D3012" s="21" t="s">
        <v>14058</v>
      </c>
      <c r="E3012" s="21" t="s">
        <v>8060</v>
      </c>
      <c r="F3012" s="21" t="s">
        <v>14059</v>
      </c>
      <c r="G3012" s="21" t="s">
        <v>14060</v>
      </c>
      <c r="H3012" s="21" t="s">
        <v>14061</v>
      </c>
    </row>
    <row r="3013" spans="3:8" ht="19.8" customHeight="1" x14ac:dyDescent="0.3">
      <c r="C3013" s="1"/>
      <c r="D3013" s="21" t="s">
        <v>14062</v>
      </c>
      <c r="E3013" s="21" t="s">
        <v>14063</v>
      </c>
      <c r="F3013" s="21" t="s">
        <v>14064</v>
      </c>
      <c r="G3013" s="21" t="s">
        <v>14065</v>
      </c>
      <c r="H3013" s="21" t="s">
        <v>14066</v>
      </c>
    </row>
    <row r="3014" spans="3:8" ht="19.8" customHeight="1" x14ac:dyDescent="0.3">
      <c r="C3014" s="1"/>
      <c r="D3014" s="21" t="s">
        <v>14067</v>
      </c>
      <c r="E3014" s="21" t="s">
        <v>5452</v>
      </c>
      <c r="F3014" s="21" t="s">
        <v>14068</v>
      </c>
      <c r="G3014" s="21" t="s">
        <v>14069</v>
      </c>
      <c r="H3014" s="21" t="s">
        <v>14070</v>
      </c>
    </row>
    <row r="3015" spans="3:8" ht="19.8" customHeight="1" x14ac:dyDescent="0.3">
      <c r="C3015" s="1"/>
      <c r="D3015" s="21" t="s">
        <v>14071</v>
      </c>
      <c r="E3015" s="21" t="s">
        <v>346</v>
      </c>
      <c r="F3015" s="21" t="s">
        <v>14072</v>
      </c>
      <c r="G3015" s="21" t="s">
        <v>14073</v>
      </c>
      <c r="H3015" s="21" t="s">
        <v>14074</v>
      </c>
    </row>
    <row r="3016" spans="3:8" ht="19.8" customHeight="1" x14ac:dyDescent="0.3">
      <c r="C3016" s="1"/>
      <c r="D3016" s="21" t="s">
        <v>14075</v>
      </c>
      <c r="E3016" s="21" t="s">
        <v>5129</v>
      </c>
      <c r="F3016" s="21" t="s">
        <v>14076</v>
      </c>
      <c r="G3016" s="21" t="s">
        <v>14077</v>
      </c>
      <c r="H3016" s="21" t="s">
        <v>14078</v>
      </c>
    </row>
    <row r="3017" spans="3:8" ht="19.8" customHeight="1" x14ac:dyDescent="0.3">
      <c r="C3017" s="1"/>
      <c r="D3017" s="21" t="s">
        <v>14079</v>
      </c>
      <c r="E3017" s="21" t="s">
        <v>7108</v>
      </c>
      <c r="F3017" s="21" t="s">
        <v>14080</v>
      </c>
      <c r="G3017" s="21" t="s">
        <v>14081</v>
      </c>
      <c r="H3017" s="21" t="s">
        <v>14082</v>
      </c>
    </row>
    <row r="3018" spans="3:8" ht="19.8" customHeight="1" x14ac:dyDescent="0.3">
      <c r="C3018" s="1"/>
      <c r="D3018" s="21" t="s">
        <v>14083</v>
      </c>
      <c r="E3018" s="21" t="s">
        <v>14084</v>
      </c>
      <c r="F3018" s="21" t="s">
        <v>14085</v>
      </c>
      <c r="G3018" s="21" t="s">
        <v>14086</v>
      </c>
      <c r="H3018" s="21" t="s">
        <v>14087</v>
      </c>
    </row>
    <row r="3019" spans="3:8" ht="19.8" customHeight="1" x14ac:dyDescent="0.3">
      <c r="C3019" s="1"/>
      <c r="D3019" s="21" t="s">
        <v>14088</v>
      </c>
      <c r="E3019" s="21" t="s">
        <v>16</v>
      </c>
      <c r="F3019" s="21" t="s">
        <v>14089</v>
      </c>
      <c r="G3019" s="21" t="s">
        <v>14090</v>
      </c>
      <c r="H3019" s="21" t="s">
        <v>14091</v>
      </c>
    </row>
    <row r="3020" spans="3:8" ht="19.8" customHeight="1" x14ac:dyDescent="0.3">
      <c r="C3020" s="1"/>
      <c r="D3020" s="21" t="s">
        <v>14092</v>
      </c>
      <c r="E3020" s="21" t="s">
        <v>5818</v>
      </c>
      <c r="F3020" s="21" t="s">
        <v>14093</v>
      </c>
      <c r="G3020" s="21" t="s">
        <v>14094</v>
      </c>
      <c r="H3020" s="21" t="s">
        <v>14095</v>
      </c>
    </row>
    <row r="3021" spans="3:8" ht="19.8" customHeight="1" x14ac:dyDescent="0.3">
      <c r="C3021" s="1"/>
      <c r="D3021" s="21" t="s">
        <v>14096</v>
      </c>
      <c r="E3021" s="21" t="s">
        <v>14097</v>
      </c>
      <c r="F3021" s="21" t="s">
        <v>14098</v>
      </c>
      <c r="G3021" s="21" t="s">
        <v>14099</v>
      </c>
      <c r="H3021" s="21" t="s">
        <v>14100</v>
      </c>
    </row>
    <row r="3022" spans="3:8" ht="19.8" customHeight="1" x14ac:dyDescent="0.3">
      <c r="C3022" s="1"/>
      <c r="D3022" s="21" t="s">
        <v>14101</v>
      </c>
      <c r="E3022" s="21" t="s">
        <v>31</v>
      </c>
      <c r="F3022" s="21" t="s">
        <v>14102</v>
      </c>
      <c r="G3022" s="21" t="s">
        <v>14103</v>
      </c>
      <c r="H3022" s="21" t="s">
        <v>14104</v>
      </c>
    </row>
    <row r="3023" spans="3:8" ht="19.8" customHeight="1" x14ac:dyDescent="0.3">
      <c r="C3023" s="1"/>
      <c r="D3023" s="21" t="s">
        <v>14105</v>
      </c>
      <c r="E3023" s="21" t="s">
        <v>12251</v>
      </c>
      <c r="F3023" s="21" t="s">
        <v>14106</v>
      </c>
      <c r="G3023" s="21" t="s">
        <v>14107</v>
      </c>
      <c r="H3023" s="21" t="s">
        <v>14108</v>
      </c>
    </row>
    <row r="3024" spans="3:8" ht="19.8" customHeight="1" x14ac:dyDescent="0.3">
      <c r="C3024" s="1"/>
      <c r="D3024" s="21" t="s">
        <v>14109</v>
      </c>
      <c r="E3024" s="21" t="s">
        <v>14110</v>
      </c>
      <c r="F3024" s="21" t="s">
        <v>14111</v>
      </c>
      <c r="G3024" s="21" t="s">
        <v>14112</v>
      </c>
      <c r="H3024" s="21" t="s">
        <v>14113</v>
      </c>
    </row>
    <row r="3025" spans="3:8" ht="19.8" customHeight="1" x14ac:dyDescent="0.3">
      <c r="C3025" s="1"/>
      <c r="D3025" s="21" t="s">
        <v>14114</v>
      </c>
      <c r="E3025" s="21" t="s">
        <v>14115</v>
      </c>
      <c r="F3025" s="21" t="s">
        <v>14116</v>
      </c>
      <c r="G3025" s="21" t="s">
        <v>14117</v>
      </c>
      <c r="H3025" s="21" t="s">
        <v>14118</v>
      </c>
    </row>
    <row r="3026" spans="3:8" ht="19.8" customHeight="1" x14ac:dyDescent="0.3">
      <c r="C3026" s="1"/>
      <c r="D3026" s="21" t="s">
        <v>14119</v>
      </c>
      <c r="E3026" s="21" t="s">
        <v>14120</v>
      </c>
      <c r="F3026" s="21" t="s">
        <v>14121</v>
      </c>
      <c r="G3026" s="21" t="s">
        <v>14122</v>
      </c>
      <c r="H3026" s="21" t="s">
        <v>14123</v>
      </c>
    </row>
    <row r="3027" spans="3:8" ht="19.8" customHeight="1" x14ac:dyDescent="0.3">
      <c r="C3027" s="1"/>
      <c r="D3027" s="21" t="s">
        <v>14124</v>
      </c>
      <c r="E3027" s="21" t="s">
        <v>1793</v>
      </c>
      <c r="F3027" s="21" t="s">
        <v>14125</v>
      </c>
      <c r="G3027" s="21" t="s">
        <v>14126</v>
      </c>
      <c r="H3027" s="21" t="s">
        <v>14127</v>
      </c>
    </row>
    <row r="3028" spans="3:8" ht="19.8" customHeight="1" x14ac:dyDescent="0.3">
      <c r="C3028" s="1"/>
      <c r="D3028" s="21" t="s">
        <v>14128</v>
      </c>
      <c r="E3028" s="21" t="s">
        <v>13513</v>
      </c>
      <c r="F3028" s="21" t="s">
        <v>14129</v>
      </c>
      <c r="G3028" s="21" t="s">
        <v>14130</v>
      </c>
      <c r="H3028" s="21" t="s">
        <v>14131</v>
      </c>
    </row>
    <row r="3029" spans="3:8" ht="19.8" customHeight="1" x14ac:dyDescent="0.3">
      <c r="C3029" s="1"/>
      <c r="D3029" s="21" t="s">
        <v>14132</v>
      </c>
      <c r="E3029" s="21" t="s">
        <v>763</v>
      </c>
      <c r="F3029" s="21" t="s">
        <v>14133</v>
      </c>
      <c r="G3029" s="21" t="s">
        <v>14134</v>
      </c>
      <c r="H3029" s="21" t="s">
        <v>14135</v>
      </c>
    </row>
    <row r="3030" spans="3:8" ht="19.8" customHeight="1" x14ac:dyDescent="0.3">
      <c r="C3030" s="1"/>
      <c r="D3030" s="21" t="s">
        <v>14136</v>
      </c>
      <c r="E3030" s="21" t="s">
        <v>9417</v>
      </c>
      <c r="F3030" s="21" t="s">
        <v>14137</v>
      </c>
      <c r="G3030" s="21" t="s">
        <v>14138</v>
      </c>
      <c r="H3030" s="21" t="s">
        <v>14139</v>
      </c>
    </row>
    <row r="3031" spans="3:8" ht="19.8" customHeight="1" x14ac:dyDescent="0.3">
      <c r="C3031" s="1"/>
      <c r="D3031" s="21" t="s">
        <v>14140</v>
      </c>
      <c r="E3031" s="21" t="s">
        <v>9422</v>
      </c>
      <c r="F3031" s="21" t="s">
        <v>14141</v>
      </c>
      <c r="G3031" s="21" t="s">
        <v>14142</v>
      </c>
      <c r="H3031" s="21" t="s">
        <v>14143</v>
      </c>
    </row>
    <row r="3032" spans="3:8" ht="19.8" customHeight="1" x14ac:dyDescent="0.3">
      <c r="C3032" s="1"/>
      <c r="D3032" s="21" t="s">
        <v>14144</v>
      </c>
      <c r="E3032" s="21" t="s">
        <v>10063</v>
      </c>
      <c r="F3032" s="21" t="s">
        <v>14145</v>
      </c>
      <c r="G3032" s="21" t="s">
        <v>14146</v>
      </c>
      <c r="H3032" s="21" t="s">
        <v>14147</v>
      </c>
    </row>
    <row r="3033" spans="3:8" ht="19.8" customHeight="1" x14ac:dyDescent="0.3">
      <c r="C3033" s="1"/>
      <c r="D3033" s="21" t="s">
        <v>14148</v>
      </c>
      <c r="E3033" s="21" t="s">
        <v>14149</v>
      </c>
      <c r="F3033" s="21" t="s">
        <v>14150</v>
      </c>
      <c r="G3033" s="21" t="s">
        <v>14151</v>
      </c>
      <c r="H3033" s="21" t="s">
        <v>14152</v>
      </c>
    </row>
    <row r="3034" spans="3:8" ht="19.8" customHeight="1" x14ac:dyDescent="0.3">
      <c r="C3034" s="1"/>
      <c r="D3034" s="21" t="s">
        <v>14153</v>
      </c>
      <c r="E3034" s="21" t="s">
        <v>3868</v>
      </c>
      <c r="F3034" s="21" t="s">
        <v>14154</v>
      </c>
      <c r="G3034" s="21" t="s">
        <v>14155</v>
      </c>
      <c r="H3034" s="21" t="s">
        <v>14156</v>
      </c>
    </row>
    <row r="3035" spans="3:8" ht="19.8" customHeight="1" x14ac:dyDescent="0.3">
      <c r="C3035" s="1"/>
      <c r="D3035" s="21" t="s">
        <v>14157</v>
      </c>
      <c r="E3035" s="21" t="s">
        <v>6218</v>
      </c>
      <c r="F3035" s="21" t="s">
        <v>14158</v>
      </c>
      <c r="G3035" s="21" t="s">
        <v>14159</v>
      </c>
      <c r="H3035" s="21" t="s">
        <v>14160</v>
      </c>
    </row>
    <row r="3036" spans="3:8" ht="19.8" customHeight="1" x14ac:dyDescent="0.3">
      <c r="C3036" s="1"/>
      <c r="D3036" s="21" t="s">
        <v>14161</v>
      </c>
      <c r="E3036" s="21" t="s">
        <v>14162</v>
      </c>
      <c r="F3036" s="21" t="s">
        <v>14163</v>
      </c>
      <c r="G3036" s="21" t="s">
        <v>14164</v>
      </c>
      <c r="H3036" s="21" t="s">
        <v>14165</v>
      </c>
    </row>
    <row r="3037" spans="3:8" ht="19.8" customHeight="1" x14ac:dyDescent="0.3">
      <c r="C3037" s="1"/>
      <c r="D3037" s="21" t="s">
        <v>14166</v>
      </c>
      <c r="E3037" s="21" t="s">
        <v>10085</v>
      </c>
      <c r="F3037" s="21" t="s">
        <v>14167</v>
      </c>
      <c r="G3037" s="21" t="s">
        <v>14168</v>
      </c>
      <c r="H3037" s="21" t="s">
        <v>14169</v>
      </c>
    </row>
    <row r="3038" spans="3:8" ht="19.8" customHeight="1" x14ac:dyDescent="0.3">
      <c r="C3038" s="1"/>
      <c r="D3038" s="21" t="s">
        <v>14170</v>
      </c>
      <c r="E3038" s="21" t="s">
        <v>14171</v>
      </c>
      <c r="F3038" s="21" t="s">
        <v>14172</v>
      </c>
      <c r="G3038" s="21" t="s">
        <v>14173</v>
      </c>
      <c r="H3038" s="21" t="s">
        <v>14174</v>
      </c>
    </row>
    <row r="3039" spans="3:8" ht="19.8" customHeight="1" x14ac:dyDescent="0.3">
      <c r="C3039" s="1"/>
      <c r="D3039" s="21" t="s">
        <v>14175</v>
      </c>
      <c r="E3039" s="21" t="s">
        <v>466</v>
      </c>
      <c r="F3039" s="21" t="s">
        <v>14176</v>
      </c>
      <c r="G3039" s="21" t="s">
        <v>14177</v>
      </c>
      <c r="H3039" s="21" t="s">
        <v>14178</v>
      </c>
    </row>
    <row r="3040" spans="3:8" ht="19.8" customHeight="1" x14ac:dyDescent="0.3">
      <c r="C3040" s="1"/>
      <c r="D3040" s="21" t="s">
        <v>14179</v>
      </c>
      <c r="E3040" s="21" t="s">
        <v>4908</v>
      </c>
      <c r="F3040" s="21" t="s">
        <v>14180</v>
      </c>
      <c r="G3040" s="21" t="s">
        <v>14181</v>
      </c>
      <c r="H3040" s="21" t="s">
        <v>14182</v>
      </c>
    </row>
    <row r="3041" spans="3:8" ht="19.8" customHeight="1" x14ac:dyDescent="0.3">
      <c r="C3041" s="1"/>
      <c r="D3041" s="21" t="s">
        <v>14183</v>
      </c>
      <c r="E3041" s="21" t="s">
        <v>12640</v>
      </c>
      <c r="F3041" s="21" t="s">
        <v>14184</v>
      </c>
      <c r="G3041" s="21" t="s">
        <v>14185</v>
      </c>
      <c r="H3041" s="21" t="s">
        <v>14186</v>
      </c>
    </row>
    <row r="3042" spans="3:8" ht="19.8" customHeight="1" x14ac:dyDescent="0.3">
      <c r="C3042" s="1"/>
      <c r="D3042" s="21" t="s">
        <v>14187</v>
      </c>
      <c r="E3042" s="21" t="s">
        <v>1864</v>
      </c>
      <c r="F3042" s="21" t="s">
        <v>14188</v>
      </c>
      <c r="G3042" s="21" t="s">
        <v>14189</v>
      </c>
      <c r="H3042" s="21" t="s">
        <v>14190</v>
      </c>
    </row>
    <row r="3043" spans="3:8" ht="19.8" customHeight="1" x14ac:dyDescent="0.3">
      <c r="C3043" s="1"/>
      <c r="D3043" s="21" t="s">
        <v>14191</v>
      </c>
      <c r="E3043" s="21" t="s">
        <v>14192</v>
      </c>
      <c r="F3043" s="21" t="s">
        <v>14193</v>
      </c>
      <c r="G3043" s="21" t="s">
        <v>14194</v>
      </c>
      <c r="H3043" s="21" t="s">
        <v>14195</v>
      </c>
    </row>
    <row r="3044" spans="3:8" ht="19.8" customHeight="1" x14ac:dyDescent="0.3">
      <c r="C3044" s="1"/>
      <c r="D3044" s="21" t="s">
        <v>14196</v>
      </c>
      <c r="E3044" s="21" t="s">
        <v>5931</v>
      </c>
      <c r="F3044" s="21" t="s">
        <v>14197</v>
      </c>
      <c r="G3044" s="21" t="s">
        <v>14198</v>
      </c>
      <c r="H3044" s="21" t="s">
        <v>14199</v>
      </c>
    </row>
    <row r="3045" spans="3:8" ht="19.8" customHeight="1" x14ac:dyDescent="0.3">
      <c r="C3045" s="1"/>
      <c r="D3045" s="21" t="s">
        <v>14200</v>
      </c>
      <c r="E3045" s="21" t="s">
        <v>843</v>
      </c>
      <c r="F3045" s="21" t="s">
        <v>14201</v>
      </c>
      <c r="G3045" s="21" t="s">
        <v>14202</v>
      </c>
      <c r="H3045" s="21" t="s">
        <v>14203</v>
      </c>
    </row>
    <row r="3046" spans="3:8" ht="19.8" customHeight="1" x14ac:dyDescent="0.3">
      <c r="C3046" s="1"/>
      <c r="D3046" s="21" t="s">
        <v>14204</v>
      </c>
      <c r="E3046" s="21" t="s">
        <v>14205</v>
      </c>
      <c r="F3046" s="21" t="s">
        <v>14206</v>
      </c>
      <c r="G3046" s="21" t="s">
        <v>14207</v>
      </c>
      <c r="H3046" s="21" t="s">
        <v>14208</v>
      </c>
    </row>
    <row r="3047" spans="3:8" ht="19.8" customHeight="1" x14ac:dyDescent="0.3">
      <c r="C3047" s="1"/>
      <c r="D3047" s="21" t="s">
        <v>14209</v>
      </c>
      <c r="E3047" s="21" t="s">
        <v>7246</v>
      </c>
      <c r="F3047" s="21" t="s">
        <v>14210</v>
      </c>
      <c r="G3047" s="21" t="s">
        <v>14211</v>
      </c>
      <c r="H3047" s="21" t="s">
        <v>14212</v>
      </c>
    </row>
    <row r="3048" spans="3:8" ht="19.8" customHeight="1" x14ac:dyDescent="0.3">
      <c r="C3048" s="1"/>
      <c r="D3048" s="21" t="s">
        <v>14213</v>
      </c>
      <c r="E3048" s="21" t="s">
        <v>14214</v>
      </c>
      <c r="F3048" s="21" t="s">
        <v>14215</v>
      </c>
      <c r="G3048" s="21" t="s">
        <v>14216</v>
      </c>
      <c r="H3048" s="21" t="s">
        <v>14217</v>
      </c>
    </row>
    <row r="3049" spans="3:8" ht="19.8" customHeight="1" x14ac:dyDescent="0.3">
      <c r="C3049" s="1"/>
      <c r="D3049" s="21" t="s">
        <v>14218</v>
      </c>
      <c r="E3049" s="21" t="s">
        <v>3266</v>
      </c>
      <c r="F3049" s="21" t="s">
        <v>14219</v>
      </c>
      <c r="G3049" s="21" t="s">
        <v>14220</v>
      </c>
      <c r="H3049" s="21" t="s">
        <v>14221</v>
      </c>
    </row>
    <row r="3050" spans="3:8" ht="19.8" customHeight="1" x14ac:dyDescent="0.3">
      <c r="C3050" s="1"/>
      <c r="D3050" s="21" t="s">
        <v>14222</v>
      </c>
      <c r="E3050" s="21" t="s">
        <v>1216</v>
      </c>
      <c r="F3050" s="21" t="s">
        <v>14223</v>
      </c>
      <c r="G3050" s="21" t="s">
        <v>14224</v>
      </c>
      <c r="H3050" s="21" t="s">
        <v>14225</v>
      </c>
    </row>
    <row r="3051" spans="3:8" ht="19.8" customHeight="1" x14ac:dyDescent="0.3">
      <c r="C3051" s="1"/>
      <c r="D3051" s="21" t="s">
        <v>14226</v>
      </c>
      <c r="E3051" s="21" t="s">
        <v>11426</v>
      </c>
      <c r="F3051" s="21" t="s">
        <v>14227</v>
      </c>
      <c r="G3051" s="21" t="s">
        <v>14228</v>
      </c>
      <c r="H3051" s="21" t="s">
        <v>14229</v>
      </c>
    </row>
    <row r="3052" spans="3:8" ht="19.8" customHeight="1" x14ac:dyDescent="0.3">
      <c r="C3052" s="1"/>
      <c r="D3052" s="21" t="s">
        <v>14230</v>
      </c>
      <c r="E3052" s="21" t="s">
        <v>7601</v>
      </c>
      <c r="F3052" s="21" t="s">
        <v>14231</v>
      </c>
      <c r="G3052" s="21" t="s">
        <v>14232</v>
      </c>
      <c r="H3052" s="21" t="s">
        <v>14233</v>
      </c>
    </row>
    <row r="3053" spans="3:8" ht="19.8" customHeight="1" x14ac:dyDescent="0.3">
      <c r="C3053" s="1"/>
      <c r="D3053" s="21" t="s">
        <v>14234</v>
      </c>
      <c r="E3053" s="21" t="s">
        <v>8566</v>
      </c>
      <c r="F3053" s="21" t="s">
        <v>14235</v>
      </c>
      <c r="G3053" s="21" t="s">
        <v>14236</v>
      </c>
      <c r="H3053" s="21" t="s">
        <v>14237</v>
      </c>
    </row>
    <row r="3054" spans="3:8" ht="19.8" customHeight="1" x14ac:dyDescent="0.3">
      <c r="C3054" s="1"/>
      <c r="D3054" s="21" t="s">
        <v>14238</v>
      </c>
      <c r="E3054" s="21" t="s">
        <v>14239</v>
      </c>
      <c r="F3054" s="21" t="s">
        <v>14240</v>
      </c>
      <c r="G3054" s="21" t="s">
        <v>14241</v>
      </c>
      <c r="H3054" s="21" t="s">
        <v>14242</v>
      </c>
    </row>
    <row r="3055" spans="3:8" ht="19.8" customHeight="1" x14ac:dyDescent="0.3">
      <c r="C3055" s="1"/>
      <c r="D3055" s="21" t="s">
        <v>14243</v>
      </c>
      <c r="E3055" s="21" t="s">
        <v>5982</v>
      </c>
      <c r="F3055" s="21" t="s">
        <v>14244</v>
      </c>
      <c r="G3055" s="21" t="s">
        <v>14245</v>
      </c>
      <c r="H3055" s="21" t="s">
        <v>14246</v>
      </c>
    </row>
    <row r="3056" spans="3:8" ht="19.8" customHeight="1" x14ac:dyDescent="0.3">
      <c r="C3056" s="1"/>
      <c r="D3056" s="21" t="s">
        <v>14247</v>
      </c>
      <c r="E3056" s="21" t="s">
        <v>14248</v>
      </c>
      <c r="F3056" s="21" t="s">
        <v>14249</v>
      </c>
      <c r="G3056" s="21" t="s">
        <v>14250</v>
      </c>
      <c r="H3056" s="21" t="s">
        <v>14251</v>
      </c>
    </row>
    <row r="3057" spans="3:8" ht="19.8" customHeight="1" x14ac:dyDescent="0.3">
      <c r="C3057" s="1"/>
      <c r="D3057" s="21" t="s">
        <v>14252</v>
      </c>
      <c r="E3057" s="21" t="s">
        <v>2283</v>
      </c>
      <c r="F3057" s="21" t="s">
        <v>14253</v>
      </c>
      <c r="G3057" s="21" t="s">
        <v>14254</v>
      </c>
      <c r="H3057" s="21" t="s">
        <v>14255</v>
      </c>
    </row>
    <row r="3058" spans="3:8" ht="19.8" customHeight="1" x14ac:dyDescent="0.3">
      <c r="C3058" s="1"/>
      <c r="D3058" s="21" t="s">
        <v>14256</v>
      </c>
      <c r="E3058" s="21" t="s">
        <v>11772</v>
      </c>
      <c r="F3058" s="21" t="s">
        <v>14257</v>
      </c>
      <c r="G3058" s="21" t="s">
        <v>14258</v>
      </c>
      <c r="H3058" s="21" t="s">
        <v>14259</v>
      </c>
    </row>
    <row r="3059" spans="3:8" ht="19.8" customHeight="1" x14ac:dyDescent="0.3">
      <c r="C3059" s="1"/>
      <c r="D3059" s="21" t="s">
        <v>14260</v>
      </c>
      <c r="E3059" s="21" t="s">
        <v>566</v>
      </c>
      <c r="F3059" s="21" t="s">
        <v>14261</v>
      </c>
      <c r="G3059" s="21" t="s">
        <v>14262</v>
      </c>
      <c r="H3059" s="21" t="s">
        <v>14263</v>
      </c>
    </row>
    <row r="3060" spans="3:8" ht="19.8" customHeight="1" x14ac:dyDescent="0.3">
      <c r="C3060" s="1"/>
      <c r="D3060" s="21" t="s">
        <v>14264</v>
      </c>
      <c r="E3060" s="21" t="s">
        <v>3992</v>
      </c>
      <c r="F3060" s="21" t="s">
        <v>14265</v>
      </c>
      <c r="G3060" s="21" t="s">
        <v>14266</v>
      </c>
      <c r="H3060" s="21" t="s">
        <v>14267</v>
      </c>
    </row>
    <row r="3061" spans="3:8" ht="19.8" customHeight="1" x14ac:dyDescent="0.3">
      <c r="C3061" s="1"/>
      <c r="D3061" s="21" t="s">
        <v>14268</v>
      </c>
      <c r="E3061" s="21" t="s">
        <v>14269</v>
      </c>
      <c r="F3061" s="21" t="s">
        <v>14270</v>
      </c>
      <c r="G3061" s="21" t="s">
        <v>14271</v>
      </c>
      <c r="H3061" s="21" t="s">
        <v>14272</v>
      </c>
    </row>
    <row r="3062" spans="3:8" ht="19.8" customHeight="1" x14ac:dyDescent="0.3">
      <c r="C3062" s="1"/>
      <c r="D3062" s="21" t="s">
        <v>14273</v>
      </c>
      <c r="E3062" s="21" t="s">
        <v>4679</v>
      </c>
      <c r="F3062" s="21" t="s">
        <v>14274</v>
      </c>
      <c r="G3062" s="21" t="s">
        <v>14275</v>
      </c>
      <c r="H3062" s="21" t="s">
        <v>14276</v>
      </c>
    </row>
    <row r="3063" spans="3:8" ht="19.8" customHeight="1" x14ac:dyDescent="0.3">
      <c r="C3063" s="1"/>
      <c r="D3063" s="21" t="s">
        <v>14277</v>
      </c>
      <c r="E3063" s="21" t="s">
        <v>14278</v>
      </c>
      <c r="F3063" s="21" t="s">
        <v>14279</v>
      </c>
      <c r="G3063" s="21" t="s">
        <v>14280</v>
      </c>
      <c r="H3063" s="21" t="s">
        <v>14281</v>
      </c>
    </row>
    <row r="3064" spans="3:8" ht="19.8" customHeight="1" x14ac:dyDescent="0.3">
      <c r="C3064" s="1"/>
      <c r="D3064" s="21" t="s">
        <v>14282</v>
      </c>
      <c r="E3064" s="21" t="s">
        <v>10530</v>
      </c>
      <c r="F3064" s="21" t="s">
        <v>14283</v>
      </c>
      <c r="G3064" s="21" t="s">
        <v>14284</v>
      </c>
      <c r="H3064" s="21" t="s">
        <v>14285</v>
      </c>
    </row>
    <row r="3065" spans="3:8" ht="19.8" customHeight="1" x14ac:dyDescent="0.3">
      <c r="C3065" s="1"/>
      <c r="D3065" s="21" t="s">
        <v>14286</v>
      </c>
      <c r="E3065" s="21" t="s">
        <v>14287</v>
      </c>
      <c r="F3065" s="21" t="s">
        <v>14288</v>
      </c>
      <c r="G3065" s="21" t="s">
        <v>14289</v>
      </c>
      <c r="H3065" s="21" t="s">
        <v>14290</v>
      </c>
    </row>
    <row r="3066" spans="3:8" ht="19.8" customHeight="1" x14ac:dyDescent="0.3">
      <c r="C3066" s="1"/>
      <c r="D3066" s="21" t="s">
        <v>14291</v>
      </c>
      <c r="E3066" s="21" t="s">
        <v>3686</v>
      </c>
      <c r="F3066" s="21" t="s">
        <v>14292</v>
      </c>
      <c r="G3066" s="21" t="s">
        <v>14293</v>
      </c>
      <c r="H3066" s="21" t="s">
        <v>14294</v>
      </c>
    </row>
    <row r="3067" spans="3:8" ht="19.8" customHeight="1" x14ac:dyDescent="0.3">
      <c r="C3067" s="1"/>
      <c r="D3067" s="21" t="s">
        <v>14295</v>
      </c>
      <c r="E3067" s="21" t="s">
        <v>3354</v>
      </c>
      <c r="F3067" s="21" t="s">
        <v>14296</v>
      </c>
      <c r="G3067" s="21" t="s">
        <v>14297</v>
      </c>
      <c r="H3067" s="21" t="s">
        <v>14298</v>
      </c>
    </row>
    <row r="3068" spans="3:8" ht="19.8" customHeight="1" x14ac:dyDescent="0.3">
      <c r="C3068" s="1"/>
      <c r="D3068" s="21" t="s">
        <v>14299</v>
      </c>
      <c r="E3068" s="21" t="s">
        <v>14300</v>
      </c>
      <c r="F3068" s="21" t="s">
        <v>14301</v>
      </c>
      <c r="G3068" s="21" t="s">
        <v>14302</v>
      </c>
      <c r="H3068" s="21" t="s">
        <v>14303</v>
      </c>
    </row>
    <row r="3069" spans="3:8" ht="19.8" customHeight="1" x14ac:dyDescent="0.3">
      <c r="C3069" s="1"/>
      <c r="D3069" s="21" t="s">
        <v>14304</v>
      </c>
      <c r="E3069" s="21" t="s">
        <v>7353</v>
      </c>
      <c r="F3069" s="21" t="s">
        <v>14305</v>
      </c>
      <c r="G3069" s="21" t="s">
        <v>14306</v>
      </c>
      <c r="H3069" s="21" t="s">
        <v>14307</v>
      </c>
    </row>
    <row r="3070" spans="3:8" ht="19.8" customHeight="1" x14ac:dyDescent="0.3">
      <c r="C3070" s="1"/>
      <c r="D3070" s="21" t="s">
        <v>14308</v>
      </c>
      <c r="E3070" s="21" t="s">
        <v>1315</v>
      </c>
      <c r="F3070" s="21" t="s">
        <v>14309</v>
      </c>
      <c r="G3070" s="21" t="s">
        <v>14310</v>
      </c>
      <c r="H3070" s="21" t="s">
        <v>14311</v>
      </c>
    </row>
    <row r="3071" spans="3:8" ht="19.8" customHeight="1" x14ac:dyDescent="0.3">
      <c r="C3071" s="1"/>
      <c r="D3071" s="21" t="s">
        <v>14312</v>
      </c>
      <c r="E3071" s="21" t="s">
        <v>14313</v>
      </c>
      <c r="F3071" s="21" t="s">
        <v>14314</v>
      </c>
      <c r="G3071" s="21" t="s">
        <v>14315</v>
      </c>
      <c r="H3071" s="21" t="s">
        <v>14316</v>
      </c>
    </row>
    <row r="3072" spans="3:8" ht="19.8" customHeight="1" x14ac:dyDescent="0.3">
      <c r="C3072" s="1"/>
      <c r="D3072" s="21" t="s">
        <v>14317</v>
      </c>
      <c r="E3072" s="21" t="s">
        <v>12776</v>
      </c>
      <c r="F3072" s="21" t="s">
        <v>14318</v>
      </c>
      <c r="G3072" s="21" t="s">
        <v>14319</v>
      </c>
      <c r="H3072" s="21" t="s">
        <v>14320</v>
      </c>
    </row>
    <row r="3073" spans="3:8" ht="19.8" customHeight="1" x14ac:dyDescent="0.3">
      <c r="C3073" s="1"/>
      <c r="D3073" s="21" t="s">
        <v>14321</v>
      </c>
      <c r="E3073" s="21" t="s">
        <v>14322</v>
      </c>
      <c r="F3073" s="21" t="s">
        <v>14323</v>
      </c>
      <c r="G3073" s="21" t="s">
        <v>14324</v>
      </c>
      <c r="H3073" s="21" t="s">
        <v>14325</v>
      </c>
    </row>
    <row r="3074" spans="3:8" ht="19.8" customHeight="1" x14ac:dyDescent="0.3">
      <c r="C3074" s="1"/>
      <c r="D3074" s="21" t="s">
        <v>14326</v>
      </c>
      <c r="E3074" s="21" t="s">
        <v>1335</v>
      </c>
      <c r="F3074" s="21" t="s">
        <v>14327</v>
      </c>
      <c r="G3074" s="21" t="s">
        <v>14328</v>
      </c>
      <c r="H3074" s="21" t="s">
        <v>14329</v>
      </c>
    </row>
    <row r="3075" spans="3:8" ht="19.8" customHeight="1" x14ac:dyDescent="0.3">
      <c r="C3075" s="1"/>
      <c r="D3075" s="21" t="s">
        <v>14330</v>
      </c>
      <c r="E3075" s="21" t="s">
        <v>14027</v>
      </c>
      <c r="F3075" s="21" t="s">
        <v>14331</v>
      </c>
      <c r="G3075" s="21" t="s">
        <v>14332</v>
      </c>
      <c r="H3075" s="21" t="s">
        <v>14333</v>
      </c>
    </row>
    <row r="3076" spans="3:8" ht="19.8" customHeight="1" x14ac:dyDescent="0.3">
      <c r="C3076" s="1"/>
      <c r="D3076" s="21" t="s">
        <v>14334</v>
      </c>
      <c r="E3076" s="21" t="s">
        <v>14335</v>
      </c>
      <c r="F3076" s="21" t="s">
        <v>14336</v>
      </c>
      <c r="G3076" s="21" t="s">
        <v>14337</v>
      </c>
      <c r="H3076" s="21" t="s">
        <v>14338</v>
      </c>
    </row>
    <row r="3077" spans="3:8" ht="19.8" customHeight="1" x14ac:dyDescent="0.3">
      <c r="C3077" s="1"/>
      <c r="D3077" s="21" t="s">
        <v>14339</v>
      </c>
      <c r="E3077" s="21" t="s">
        <v>6410</v>
      </c>
      <c r="F3077" s="21" t="s">
        <v>14340</v>
      </c>
      <c r="G3077" s="21" t="s">
        <v>14341</v>
      </c>
      <c r="H3077" s="21" t="s">
        <v>14342</v>
      </c>
    </row>
    <row r="3078" spans="3:8" ht="19.8" customHeight="1" x14ac:dyDescent="0.3">
      <c r="C3078" s="1"/>
      <c r="D3078" s="21" t="s">
        <v>14343</v>
      </c>
      <c r="E3078" s="21" t="s">
        <v>14344</v>
      </c>
      <c r="F3078" s="21" t="s">
        <v>14345</v>
      </c>
      <c r="G3078" s="21" t="s">
        <v>14346</v>
      </c>
      <c r="H3078" s="21" t="s">
        <v>14347</v>
      </c>
    </row>
    <row r="3079" spans="3:8" ht="19.8" customHeight="1" x14ac:dyDescent="0.3">
      <c r="C3079" s="1"/>
      <c r="D3079" s="21" t="s">
        <v>14348</v>
      </c>
      <c r="E3079" s="21" t="s">
        <v>7399</v>
      </c>
      <c r="F3079" s="21" t="s">
        <v>14349</v>
      </c>
      <c r="G3079" s="21" t="s">
        <v>14350</v>
      </c>
      <c r="H3079" s="21" t="s">
        <v>14351</v>
      </c>
    </row>
    <row r="3080" spans="3:8" ht="19.8" customHeight="1" x14ac:dyDescent="0.3">
      <c r="C3080" s="1"/>
      <c r="D3080" s="21" t="s">
        <v>14352</v>
      </c>
      <c r="E3080" s="21" t="s">
        <v>14353</v>
      </c>
      <c r="F3080" s="21" t="s">
        <v>14354</v>
      </c>
      <c r="G3080" s="21" t="s">
        <v>14355</v>
      </c>
      <c r="H3080" s="21" t="s">
        <v>14356</v>
      </c>
    </row>
    <row r="3081" spans="3:8" ht="19.8" customHeight="1" x14ac:dyDescent="0.3">
      <c r="C3081" s="1"/>
      <c r="D3081" s="21" t="s">
        <v>14357</v>
      </c>
      <c r="E3081" s="21" t="s">
        <v>4094</v>
      </c>
      <c r="F3081" s="21" t="s">
        <v>14358</v>
      </c>
      <c r="G3081" s="21" t="s">
        <v>14359</v>
      </c>
      <c r="H3081" s="21" t="s">
        <v>14360</v>
      </c>
    </row>
    <row r="3082" spans="3:8" ht="19.8" customHeight="1" x14ac:dyDescent="0.3">
      <c r="C3082" s="1"/>
      <c r="D3082" s="21" t="s">
        <v>14361</v>
      </c>
      <c r="E3082" s="21" t="s">
        <v>6110</v>
      </c>
      <c r="F3082" s="21" t="s">
        <v>14362</v>
      </c>
      <c r="G3082" s="21" t="s">
        <v>14363</v>
      </c>
      <c r="H3082" s="21" t="s">
        <v>14364</v>
      </c>
    </row>
    <row r="3083" spans="3:8" ht="19.8" customHeight="1" x14ac:dyDescent="0.3">
      <c r="C3083" s="1"/>
      <c r="D3083" s="21" t="s">
        <v>14365</v>
      </c>
      <c r="E3083" s="21" t="s">
        <v>3094</v>
      </c>
      <c r="F3083" s="21" t="s">
        <v>14366</v>
      </c>
      <c r="G3083" s="21" t="s">
        <v>14367</v>
      </c>
      <c r="H3083" s="21" t="s">
        <v>14368</v>
      </c>
    </row>
    <row r="3084" spans="3:8" ht="19.8" customHeight="1" x14ac:dyDescent="0.3">
      <c r="C3084" s="1"/>
      <c r="D3084" s="21" t="s">
        <v>14369</v>
      </c>
      <c r="E3084" s="21" t="s">
        <v>14370</v>
      </c>
      <c r="F3084" s="21" t="s">
        <v>14371</v>
      </c>
      <c r="G3084" s="21" t="s">
        <v>14372</v>
      </c>
      <c r="H3084" s="21" t="s">
        <v>14373</v>
      </c>
    </row>
    <row r="3085" spans="3:8" ht="19.8" customHeight="1" x14ac:dyDescent="0.3">
      <c r="C3085" s="1"/>
      <c r="D3085" s="21" t="s">
        <v>14374</v>
      </c>
      <c r="E3085" s="21" t="s">
        <v>13455</v>
      </c>
      <c r="F3085" s="21" t="s">
        <v>14375</v>
      </c>
      <c r="G3085" s="21" t="s">
        <v>14376</v>
      </c>
      <c r="H3085" s="21" t="s">
        <v>14377</v>
      </c>
    </row>
    <row r="3086" spans="3:8" ht="19.8" customHeight="1" x14ac:dyDescent="0.3">
      <c r="C3086" s="1"/>
      <c r="D3086" s="21" t="s">
        <v>14378</v>
      </c>
      <c r="E3086" s="21" t="s">
        <v>4118</v>
      </c>
      <c r="F3086" s="21" t="s">
        <v>14379</v>
      </c>
      <c r="G3086" s="21" t="s">
        <v>14380</v>
      </c>
      <c r="H3086" s="21" t="s">
        <v>14381</v>
      </c>
    </row>
    <row r="3087" spans="3:8" ht="19.8" customHeight="1" x14ac:dyDescent="0.3">
      <c r="C3087" s="1"/>
      <c r="D3087" s="21" t="s">
        <v>14382</v>
      </c>
      <c r="E3087" s="21" t="s">
        <v>6456</v>
      </c>
      <c r="F3087" s="21" t="s">
        <v>14383</v>
      </c>
      <c r="G3087" s="21" t="s">
        <v>14384</v>
      </c>
      <c r="H3087" s="21" t="s">
        <v>14385</v>
      </c>
    </row>
    <row r="3088" spans="3:8" ht="19.8" customHeight="1" x14ac:dyDescent="0.3">
      <c r="C3088" s="1"/>
      <c r="D3088" s="21" t="s">
        <v>14386</v>
      </c>
      <c r="E3088" s="21" t="s">
        <v>14387</v>
      </c>
      <c r="F3088" s="21" t="s">
        <v>14388</v>
      </c>
      <c r="G3088" s="21" t="s">
        <v>14389</v>
      </c>
      <c r="H3088" s="21" t="s">
        <v>14390</v>
      </c>
    </row>
    <row r="3089" spans="3:8" ht="19.8" customHeight="1" x14ac:dyDescent="0.3">
      <c r="C3089" s="1"/>
      <c r="D3089" s="21" t="s">
        <v>14391</v>
      </c>
      <c r="E3089" s="21" t="s">
        <v>14392</v>
      </c>
      <c r="F3089" s="21" t="s">
        <v>14393</v>
      </c>
      <c r="G3089" s="21" t="s">
        <v>14394</v>
      </c>
      <c r="H3089" s="21" t="s">
        <v>14395</v>
      </c>
    </row>
    <row r="3090" spans="3:8" ht="19.8" customHeight="1" x14ac:dyDescent="0.3">
      <c r="C3090" s="1"/>
      <c r="D3090" s="21" t="s">
        <v>14396</v>
      </c>
      <c r="E3090" s="21" t="s">
        <v>6798</v>
      </c>
      <c r="F3090" s="21" t="s">
        <v>14397</v>
      </c>
      <c r="G3090" s="21" t="s">
        <v>14398</v>
      </c>
      <c r="H3090" s="21" t="s">
        <v>14399</v>
      </c>
    </row>
    <row r="3091" spans="3:8" ht="19.8" customHeight="1" x14ac:dyDescent="0.3">
      <c r="C3091" s="1"/>
      <c r="D3091" s="21" t="s">
        <v>14400</v>
      </c>
      <c r="E3091" s="21" t="s">
        <v>14401</v>
      </c>
      <c r="F3091" s="21" t="s">
        <v>14402</v>
      </c>
      <c r="G3091" s="21" t="s">
        <v>14403</v>
      </c>
      <c r="H3091" s="21" t="s">
        <v>14404</v>
      </c>
    </row>
    <row r="3092" spans="3:8" ht="19.8" customHeight="1" x14ac:dyDescent="0.3">
      <c r="C3092" s="1"/>
      <c r="D3092" s="21" t="s">
        <v>14405</v>
      </c>
      <c r="E3092" s="21" t="s">
        <v>10980</v>
      </c>
      <c r="F3092" s="21" t="s">
        <v>14406</v>
      </c>
      <c r="G3092" s="21" t="s">
        <v>14407</v>
      </c>
      <c r="H3092" s="21" t="s">
        <v>14408</v>
      </c>
    </row>
    <row r="3093" spans="3:8" ht="19.8" customHeight="1" x14ac:dyDescent="0.3">
      <c r="C3093" s="1"/>
      <c r="D3093" s="21" t="s">
        <v>14409</v>
      </c>
      <c r="E3093" s="21" t="s">
        <v>14410</v>
      </c>
      <c r="F3093" s="21" t="s">
        <v>14411</v>
      </c>
      <c r="G3093" s="21" t="s">
        <v>14412</v>
      </c>
      <c r="H3093" s="21" t="s">
        <v>14413</v>
      </c>
    </row>
    <row r="3094" spans="3:8" ht="19.8" customHeight="1" x14ac:dyDescent="0.3">
      <c r="C3094" s="1"/>
      <c r="D3094" s="21" t="s">
        <v>14414</v>
      </c>
      <c r="E3094" s="21" t="s">
        <v>13804</v>
      </c>
      <c r="F3094" s="21" t="s">
        <v>14415</v>
      </c>
      <c r="G3094" s="21" t="s">
        <v>14416</v>
      </c>
      <c r="H3094" s="21" t="s">
        <v>14417</v>
      </c>
    </row>
    <row r="3095" spans="3:8" ht="19.8" customHeight="1" x14ac:dyDescent="0.3">
      <c r="C3095" s="1"/>
      <c r="D3095" s="21" t="s">
        <v>14418</v>
      </c>
      <c r="E3095" s="21" t="s">
        <v>14419</v>
      </c>
      <c r="F3095" s="21" t="s">
        <v>14420</v>
      </c>
      <c r="G3095" s="21" t="s">
        <v>14421</v>
      </c>
      <c r="H3095" s="21" t="s">
        <v>14422</v>
      </c>
    </row>
    <row r="3096" spans="3:8" ht="19.8" customHeight="1" x14ac:dyDescent="0.3">
      <c r="C3096" s="1"/>
      <c r="D3096" s="21" t="s">
        <v>14423</v>
      </c>
      <c r="E3096" s="21" t="s">
        <v>14424</v>
      </c>
      <c r="F3096" s="21" t="s">
        <v>14425</v>
      </c>
      <c r="G3096" s="21" t="s">
        <v>14426</v>
      </c>
      <c r="H3096" s="21" t="s">
        <v>14427</v>
      </c>
    </row>
    <row r="3097" spans="3:8" ht="19.8" customHeight="1" x14ac:dyDescent="0.3">
      <c r="C3097" s="1"/>
      <c r="D3097" s="21" t="s">
        <v>14428</v>
      </c>
      <c r="E3097" s="21" t="s">
        <v>4172</v>
      </c>
      <c r="F3097" s="21" t="s">
        <v>14429</v>
      </c>
      <c r="G3097" s="21" t="s">
        <v>14430</v>
      </c>
      <c r="H3097" s="21" t="s">
        <v>14431</v>
      </c>
    </row>
    <row r="3098" spans="3:8" ht="19.8" customHeight="1" x14ac:dyDescent="0.3">
      <c r="C3098" s="1"/>
      <c r="D3098" s="21" t="s">
        <v>14432</v>
      </c>
      <c r="E3098" s="21" t="s">
        <v>14433</v>
      </c>
      <c r="F3098" s="21" t="s">
        <v>14434</v>
      </c>
      <c r="G3098" s="21" t="s">
        <v>14435</v>
      </c>
      <c r="H3098" s="21" t="s">
        <v>14436</v>
      </c>
    </row>
    <row r="3099" spans="3:8" ht="19.8" customHeight="1" x14ac:dyDescent="0.3">
      <c r="C3099" s="1"/>
      <c r="D3099" s="21" t="s">
        <v>14437</v>
      </c>
      <c r="E3099" s="21" t="s">
        <v>5525</v>
      </c>
      <c r="F3099" s="21" t="s">
        <v>14438</v>
      </c>
      <c r="G3099" s="21" t="s">
        <v>14439</v>
      </c>
      <c r="H3099" s="21" t="s">
        <v>14440</v>
      </c>
    </row>
    <row r="3100" spans="3:8" ht="19.8" customHeight="1" x14ac:dyDescent="0.3">
      <c r="C3100" s="1"/>
      <c r="D3100" s="21" t="s">
        <v>14441</v>
      </c>
      <c r="E3100" s="21" t="s">
        <v>11647</v>
      </c>
      <c r="F3100" s="21" t="s">
        <v>14442</v>
      </c>
      <c r="G3100" s="21" t="s">
        <v>14443</v>
      </c>
      <c r="H3100" s="21" t="s">
        <v>14444</v>
      </c>
    </row>
    <row r="3101" spans="3:8" ht="19.8" customHeight="1" x14ac:dyDescent="0.3">
      <c r="C3101" s="1"/>
      <c r="D3101" s="21" t="s">
        <v>14445</v>
      </c>
      <c r="E3101" s="21" t="s">
        <v>1812</v>
      </c>
      <c r="F3101" s="21" t="s">
        <v>14446</v>
      </c>
      <c r="G3101" s="21" t="s">
        <v>14447</v>
      </c>
      <c r="H3101" s="21" t="s">
        <v>14448</v>
      </c>
    </row>
    <row r="3102" spans="3:8" ht="19.8" customHeight="1" x14ac:dyDescent="0.3">
      <c r="C3102" s="1"/>
      <c r="D3102" s="21" t="s">
        <v>14449</v>
      </c>
      <c r="E3102" s="21" t="s">
        <v>14450</v>
      </c>
      <c r="F3102" s="21" t="s">
        <v>14451</v>
      </c>
      <c r="G3102" s="21" t="s">
        <v>14452</v>
      </c>
      <c r="H3102" s="21" t="s">
        <v>14453</v>
      </c>
    </row>
    <row r="3103" spans="3:8" ht="19.8" customHeight="1" x14ac:dyDescent="0.3">
      <c r="C3103" s="1"/>
      <c r="D3103" s="21" t="s">
        <v>14454</v>
      </c>
      <c r="E3103" s="21" t="s">
        <v>14455</v>
      </c>
      <c r="F3103" s="21" t="s">
        <v>14456</v>
      </c>
      <c r="G3103" s="21" t="s">
        <v>14457</v>
      </c>
      <c r="H3103" s="21" t="s">
        <v>14458</v>
      </c>
    </row>
    <row r="3104" spans="3:8" ht="19.8" customHeight="1" x14ac:dyDescent="0.3">
      <c r="C3104" s="1"/>
      <c r="D3104" s="21" t="s">
        <v>14459</v>
      </c>
      <c r="E3104" s="21" t="s">
        <v>2515</v>
      </c>
      <c r="F3104" s="21" t="s">
        <v>14460</v>
      </c>
      <c r="G3104" s="21" t="s">
        <v>14461</v>
      </c>
      <c r="H3104" s="21" t="s">
        <v>14462</v>
      </c>
    </row>
    <row r="3105" spans="3:8" ht="19.8" customHeight="1" x14ac:dyDescent="0.3">
      <c r="C3105" s="1"/>
      <c r="D3105" s="21" t="s">
        <v>14463</v>
      </c>
      <c r="E3105" s="21" t="s">
        <v>96</v>
      </c>
      <c r="F3105" s="21" t="s">
        <v>14464</v>
      </c>
      <c r="G3105" s="21" t="s">
        <v>14465</v>
      </c>
      <c r="H3105" s="21" t="s">
        <v>14466</v>
      </c>
    </row>
    <row r="3106" spans="3:8" ht="19.8" customHeight="1" x14ac:dyDescent="0.3">
      <c r="C3106" s="1"/>
      <c r="D3106" s="21" t="s">
        <v>14467</v>
      </c>
      <c r="E3106" s="21" t="s">
        <v>14468</v>
      </c>
      <c r="F3106" s="21" t="s">
        <v>14469</v>
      </c>
      <c r="G3106" s="21" t="s">
        <v>14470</v>
      </c>
      <c r="H3106" s="21" t="s">
        <v>14471</v>
      </c>
    </row>
    <row r="3107" spans="3:8" ht="19.8" customHeight="1" x14ac:dyDescent="0.3">
      <c r="C3107" s="1"/>
      <c r="D3107" s="21" t="s">
        <v>14472</v>
      </c>
      <c r="E3107" s="21" t="s">
        <v>14473</v>
      </c>
      <c r="F3107" s="21" t="s">
        <v>14474</v>
      </c>
      <c r="G3107" s="21" t="s">
        <v>14475</v>
      </c>
      <c r="H3107" s="21" t="s">
        <v>14476</v>
      </c>
    </row>
    <row r="3108" spans="3:8" ht="19.8" customHeight="1" x14ac:dyDescent="0.3">
      <c r="C3108" s="1"/>
      <c r="D3108" s="21" t="s">
        <v>14477</v>
      </c>
      <c r="E3108" s="21" t="s">
        <v>14478</v>
      </c>
      <c r="F3108" s="21" t="s">
        <v>14479</v>
      </c>
      <c r="G3108" s="21" t="s">
        <v>14480</v>
      </c>
      <c r="H3108" s="21" t="s">
        <v>14481</v>
      </c>
    </row>
    <row r="3109" spans="3:8" ht="19.8" customHeight="1" x14ac:dyDescent="0.3">
      <c r="C3109" s="1"/>
      <c r="D3109" s="21" t="s">
        <v>14482</v>
      </c>
      <c r="E3109" s="21" t="s">
        <v>14483</v>
      </c>
      <c r="F3109" s="21" t="s">
        <v>14484</v>
      </c>
      <c r="G3109" s="21" t="s">
        <v>14485</v>
      </c>
      <c r="H3109" s="21" t="s">
        <v>14486</v>
      </c>
    </row>
    <row r="3110" spans="3:8" ht="19.8" customHeight="1" x14ac:dyDescent="0.3">
      <c r="C3110" s="1"/>
      <c r="D3110" s="21" t="s">
        <v>14487</v>
      </c>
      <c r="E3110" s="21" t="s">
        <v>121</v>
      </c>
      <c r="F3110" s="21" t="s">
        <v>14488</v>
      </c>
      <c r="G3110" s="21" t="s">
        <v>14489</v>
      </c>
      <c r="H3110" s="21" t="s">
        <v>14490</v>
      </c>
    </row>
    <row r="3111" spans="3:8" ht="19.8" customHeight="1" x14ac:dyDescent="0.3">
      <c r="C3111" s="1"/>
      <c r="D3111" s="21" t="s">
        <v>14491</v>
      </c>
      <c r="E3111" s="21" t="s">
        <v>14492</v>
      </c>
      <c r="F3111" s="21" t="s">
        <v>14493</v>
      </c>
      <c r="G3111" s="21" t="s">
        <v>14494</v>
      </c>
      <c r="H3111" s="21" t="s">
        <v>14495</v>
      </c>
    </row>
    <row r="3112" spans="3:8" ht="19.8" customHeight="1" x14ac:dyDescent="0.3">
      <c r="C3112" s="1"/>
      <c r="D3112" s="21" t="s">
        <v>14496</v>
      </c>
      <c r="E3112" s="21" t="s">
        <v>4917</v>
      </c>
      <c r="F3112" s="21" t="s">
        <v>14497</v>
      </c>
      <c r="G3112" s="21" t="s">
        <v>14498</v>
      </c>
      <c r="H3112" s="21" t="s">
        <v>14499</v>
      </c>
    </row>
    <row r="3113" spans="3:8" ht="19.8" customHeight="1" x14ac:dyDescent="0.3">
      <c r="C3113" s="1"/>
      <c r="D3113" s="21" t="s">
        <v>14500</v>
      </c>
      <c r="E3113" s="21" t="s">
        <v>833</v>
      </c>
      <c r="F3113" s="21" t="s">
        <v>14501</v>
      </c>
      <c r="G3113" s="21" t="s">
        <v>14502</v>
      </c>
      <c r="H3113" s="21" t="s">
        <v>14503</v>
      </c>
    </row>
    <row r="3114" spans="3:8" ht="19.8" customHeight="1" x14ac:dyDescent="0.3">
      <c r="C3114" s="1"/>
      <c r="D3114" s="21" t="s">
        <v>14504</v>
      </c>
      <c r="E3114" s="21" t="s">
        <v>14505</v>
      </c>
      <c r="F3114" s="21" t="s">
        <v>14506</v>
      </c>
      <c r="G3114" s="21" t="s">
        <v>14507</v>
      </c>
      <c r="H3114" s="21" t="s">
        <v>14508</v>
      </c>
    </row>
    <row r="3115" spans="3:8" ht="19.8" customHeight="1" x14ac:dyDescent="0.3">
      <c r="C3115" s="1"/>
      <c r="D3115" s="21" t="s">
        <v>14509</v>
      </c>
      <c r="E3115" s="21" t="s">
        <v>6586</v>
      </c>
      <c r="F3115" s="21" t="s">
        <v>14510</v>
      </c>
      <c r="G3115" s="21" t="s">
        <v>14511</v>
      </c>
      <c r="H3115" s="21" t="s">
        <v>14512</v>
      </c>
    </row>
    <row r="3116" spans="3:8" ht="19.8" customHeight="1" x14ac:dyDescent="0.3">
      <c r="C3116" s="1"/>
      <c r="D3116" s="21" t="s">
        <v>14513</v>
      </c>
      <c r="E3116" s="21" t="s">
        <v>1884</v>
      </c>
      <c r="F3116" s="21" t="s">
        <v>14514</v>
      </c>
      <c r="G3116" s="21" t="s">
        <v>14515</v>
      </c>
      <c r="H3116" s="21" t="s">
        <v>14516</v>
      </c>
    </row>
    <row r="3117" spans="3:8" ht="19.8" customHeight="1" x14ac:dyDescent="0.3">
      <c r="C3117" s="1"/>
      <c r="D3117" s="21" t="s">
        <v>14517</v>
      </c>
      <c r="E3117" s="21" t="s">
        <v>14518</v>
      </c>
      <c r="F3117" s="21" t="s">
        <v>14519</v>
      </c>
      <c r="G3117" s="21" t="s">
        <v>14520</v>
      </c>
      <c r="H3117" s="21" t="s">
        <v>14521</v>
      </c>
    </row>
    <row r="3118" spans="3:8" ht="19.8" customHeight="1" x14ac:dyDescent="0.3">
      <c r="C3118" s="1"/>
      <c r="D3118" s="21" t="s">
        <v>14522</v>
      </c>
      <c r="E3118" s="21" t="s">
        <v>9182</v>
      </c>
      <c r="F3118" s="21" t="s">
        <v>14523</v>
      </c>
      <c r="G3118" s="21" t="s">
        <v>14524</v>
      </c>
      <c r="H3118" s="21" t="s">
        <v>14525</v>
      </c>
    </row>
    <row r="3119" spans="3:8" ht="19.8" customHeight="1" x14ac:dyDescent="0.3">
      <c r="C3119" s="1"/>
      <c r="D3119" s="21" t="s">
        <v>14526</v>
      </c>
      <c r="E3119" s="21" t="s">
        <v>14527</v>
      </c>
      <c r="F3119" s="21" t="s">
        <v>14528</v>
      </c>
      <c r="G3119" s="21" t="s">
        <v>14529</v>
      </c>
      <c r="H3119" s="21" t="s">
        <v>14530</v>
      </c>
    </row>
    <row r="3120" spans="3:8" ht="19.8" customHeight="1" x14ac:dyDescent="0.3">
      <c r="C3120" s="1"/>
      <c r="D3120" s="21" t="s">
        <v>14531</v>
      </c>
      <c r="E3120" s="21" t="s">
        <v>14532</v>
      </c>
      <c r="F3120" s="21" t="s">
        <v>14533</v>
      </c>
      <c r="G3120" s="21" t="s">
        <v>14534</v>
      </c>
      <c r="H3120" s="21" t="s">
        <v>14535</v>
      </c>
    </row>
    <row r="3121" spans="3:8" ht="19.8" customHeight="1" x14ac:dyDescent="0.3">
      <c r="C3121" s="1"/>
      <c r="D3121" s="21" t="s">
        <v>14536</v>
      </c>
      <c r="E3121" s="21" t="s">
        <v>9197</v>
      </c>
      <c r="F3121" s="21" t="s">
        <v>14537</v>
      </c>
      <c r="G3121" s="21" t="s">
        <v>14538</v>
      </c>
      <c r="H3121" s="21" t="s">
        <v>14539</v>
      </c>
    </row>
    <row r="3122" spans="3:8" ht="19.8" customHeight="1" x14ac:dyDescent="0.3">
      <c r="C3122" s="1"/>
      <c r="D3122" s="21" t="s">
        <v>14540</v>
      </c>
      <c r="E3122" s="21" t="s">
        <v>14541</v>
      </c>
      <c r="F3122" s="21" t="s">
        <v>14542</v>
      </c>
      <c r="G3122" s="21" t="s">
        <v>14543</v>
      </c>
      <c r="H3122" s="21" t="s">
        <v>14544</v>
      </c>
    </row>
    <row r="3123" spans="3:8" ht="19.8" customHeight="1" x14ac:dyDescent="0.3">
      <c r="C3123" s="1"/>
      <c r="D3123" s="21" t="s">
        <v>14545</v>
      </c>
      <c r="E3123" s="21" t="s">
        <v>14546</v>
      </c>
      <c r="F3123" s="21" t="s">
        <v>14547</v>
      </c>
      <c r="G3123" s="21" t="s">
        <v>14548</v>
      </c>
      <c r="H3123" s="21" t="s">
        <v>14549</v>
      </c>
    </row>
    <row r="3124" spans="3:8" ht="19.8" customHeight="1" x14ac:dyDescent="0.3">
      <c r="C3124" s="1"/>
      <c r="D3124" s="21" t="s">
        <v>14550</v>
      </c>
      <c r="E3124" s="21" t="s">
        <v>14551</v>
      </c>
      <c r="F3124" s="21" t="s">
        <v>14552</v>
      </c>
      <c r="G3124" s="21" t="s">
        <v>14553</v>
      </c>
      <c r="H3124" s="21" t="s">
        <v>14554</v>
      </c>
    </row>
    <row r="3125" spans="3:8" ht="19.8" customHeight="1" x14ac:dyDescent="0.3">
      <c r="C3125" s="1"/>
      <c r="D3125" s="21" t="s">
        <v>14555</v>
      </c>
      <c r="E3125" s="21" t="s">
        <v>13941</v>
      </c>
      <c r="F3125" s="21" t="s">
        <v>14556</v>
      </c>
      <c r="G3125" s="21" t="s">
        <v>14557</v>
      </c>
      <c r="H3125" s="21" t="s">
        <v>14558</v>
      </c>
    </row>
    <row r="3126" spans="3:8" ht="19.8" customHeight="1" x14ac:dyDescent="0.3">
      <c r="C3126" s="1"/>
      <c r="D3126" s="21" t="s">
        <v>14559</v>
      </c>
      <c r="E3126" s="21" t="s">
        <v>14560</v>
      </c>
      <c r="F3126" s="21" t="s">
        <v>14561</v>
      </c>
      <c r="G3126" s="21" t="s">
        <v>14562</v>
      </c>
      <c r="H3126" s="21" t="s">
        <v>14563</v>
      </c>
    </row>
    <row r="3127" spans="3:8" ht="19.8" customHeight="1" x14ac:dyDescent="0.3">
      <c r="C3127" s="1"/>
      <c r="D3127" s="21" t="s">
        <v>14564</v>
      </c>
      <c r="E3127" s="21" t="s">
        <v>14565</v>
      </c>
      <c r="F3127" s="21" t="s">
        <v>14566</v>
      </c>
      <c r="G3127" s="21" t="s">
        <v>14567</v>
      </c>
      <c r="H3127" s="21" t="s">
        <v>14568</v>
      </c>
    </row>
    <row r="3128" spans="3:8" ht="19.8" customHeight="1" x14ac:dyDescent="0.3">
      <c r="C3128" s="1"/>
      <c r="D3128" s="21" t="s">
        <v>14569</v>
      </c>
      <c r="E3128" s="21" t="s">
        <v>11458</v>
      </c>
      <c r="F3128" s="21" t="s">
        <v>14570</v>
      </c>
      <c r="G3128" s="21" t="s">
        <v>14571</v>
      </c>
      <c r="H3128" s="21" t="s">
        <v>14572</v>
      </c>
    </row>
    <row r="3129" spans="3:8" ht="19.8" customHeight="1" x14ac:dyDescent="0.3">
      <c r="C3129" s="1"/>
      <c r="D3129" s="21" t="s">
        <v>14573</v>
      </c>
      <c r="E3129" s="21" t="s">
        <v>14574</v>
      </c>
      <c r="F3129" s="21" t="s">
        <v>14575</v>
      </c>
      <c r="G3129" s="21" t="s">
        <v>14576</v>
      </c>
      <c r="H3129" s="21" t="s">
        <v>14577</v>
      </c>
    </row>
    <row r="3130" spans="3:8" ht="19.8" customHeight="1" x14ac:dyDescent="0.3">
      <c r="C3130" s="1"/>
      <c r="D3130" s="21" t="s">
        <v>14578</v>
      </c>
      <c r="E3130" s="21" t="s">
        <v>1266</v>
      </c>
      <c r="F3130" s="21" t="s">
        <v>14579</v>
      </c>
      <c r="G3130" s="21" t="s">
        <v>14580</v>
      </c>
      <c r="H3130" s="21" t="s">
        <v>14581</v>
      </c>
    </row>
    <row r="3131" spans="3:8" ht="19.8" customHeight="1" x14ac:dyDescent="0.3">
      <c r="C3131" s="1"/>
      <c r="D3131" s="21" t="s">
        <v>14582</v>
      </c>
      <c r="E3131" s="21" t="s">
        <v>2991</v>
      </c>
      <c r="F3131" s="21" t="s">
        <v>14583</v>
      </c>
      <c r="G3131" s="21" t="s">
        <v>14584</v>
      </c>
      <c r="H3131" s="21" t="s">
        <v>14585</v>
      </c>
    </row>
    <row r="3132" spans="3:8" ht="19.8" customHeight="1" x14ac:dyDescent="0.3">
      <c r="C3132" s="1"/>
      <c r="D3132" s="21" t="s">
        <v>14586</v>
      </c>
      <c r="E3132" s="21" t="s">
        <v>10200</v>
      </c>
      <c r="F3132" s="21" t="s">
        <v>14587</v>
      </c>
      <c r="G3132" s="21" t="s">
        <v>14588</v>
      </c>
      <c r="H3132" s="21" t="s">
        <v>14589</v>
      </c>
    </row>
    <row r="3133" spans="3:8" ht="19.8" customHeight="1" x14ac:dyDescent="0.3">
      <c r="C3133" s="1"/>
      <c r="D3133" s="21" t="s">
        <v>14590</v>
      </c>
      <c r="E3133" s="21" t="s">
        <v>14591</v>
      </c>
      <c r="F3133" s="21" t="s">
        <v>14592</v>
      </c>
      <c r="G3133" s="21" t="s">
        <v>14593</v>
      </c>
      <c r="H3133" s="21" t="s">
        <v>14594</v>
      </c>
    </row>
    <row r="3134" spans="3:8" ht="19.8" customHeight="1" x14ac:dyDescent="0.3">
      <c r="C3134" s="1"/>
      <c r="D3134" s="21" t="s">
        <v>14595</v>
      </c>
      <c r="E3134" s="21" t="s">
        <v>8939</v>
      </c>
      <c r="F3134" s="21" t="s">
        <v>14596</v>
      </c>
      <c r="G3134" s="21" t="s">
        <v>14597</v>
      </c>
      <c r="H3134" s="21" t="s">
        <v>14598</v>
      </c>
    </row>
    <row r="3135" spans="3:8" ht="19.8" customHeight="1" x14ac:dyDescent="0.3">
      <c r="C3135" s="1"/>
      <c r="D3135" s="21" t="s">
        <v>14599</v>
      </c>
      <c r="E3135" s="21" t="s">
        <v>6028</v>
      </c>
      <c r="F3135" s="21" t="s">
        <v>14600</v>
      </c>
      <c r="G3135" s="21" t="s">
        <v>14601</v>
      </c>
      <c r="H3135" s="21" t="s">
        <v>14602</v>
      </c>
    </row>
    <row r="3136" spans="3:8" ht="19.8" customHeight="1" x14ac:dyDescent="0.3">
      <c r="C3136" s="1"/>
      <c r="D3136" s="21" t="s">
        <v>14603</v>
      </c>
      <c r="E3136" s="21" t="s">
        <v>1983</v>
      </c>
      <c r="F3136" s="21" t="s">
        <v>14604</v>
      </c>
      <c r="G3136" s="21" t="s">
        <v>14605</v>
      </c>
      <c r="H3136" s="21" t="s">
        <v>14606</v>
      </c>
    </row>
    <row r="3137" spans="3:8" ht="19.8" customHeight="1" x14ac:dyDescent="0.3">
      <c r="C3137" s="1"/>
      <c r="D3137" s="21" t="s">
        <v>14607</v>
      </c>
      <c r="E3137" s="21" t="s">
        <v>14608</v>
      </c>
      <c r="F3137" s="21" t="s">
        <v>14609</v>
      </c>
      <c r="G3137" s="21" t="s">
        <v>14610</v>
      </c>
      <c r="H3137" s="21" t="s">
        <v>14611</v>
      </c>
    </row>
    <row r="3138" spans="3:8" ht="19.8" customHeight="1" x14ac:dyDescent="0.3">
      <c r="C3138" s="1"/>
      <c r="D3138" s="21" t="s">
        <v>14612</v>
      </c>
      <c r="E3138" s="21" t="s">
        <v>14613</v>
      </c>
      <c r="F3138" s="21" t="s">
        <v>14614</v>
      </c>
      <c r="G3138" s="21" t="s">
        <v>14615</v>
      </c>
      <c r="H3138" s="21" t="s">
        <v>14616</v>
      </c>
    </row>
    <row r="3139" spans="3:8" ht="19.8" customHeight="1" x14ac:dyDescent="0.3">
      <c r="C3139" s="1"/>
      <c r="D3139" s="21" t="s">
        <v>14617</v>
      </c>
      <c r="E3139" s="21" t="s">
        <v>14618</v>
      </c>
      <c r="F3139" s="21" t="s">
        <v>14619</v>
      </c>
      <c r="G3139" s="21" t="s">
        <v>14620</v>
      </c>
      <c r="H3139" s="21" t="s">
        <v>14621</v>
      </c>
    </row>
    <row r="3140" spans="3:8" ht="19.8" customHeight="1" x14ac:dyDescent="0.3">
      <c r="C3140" s="1"/>
      <c r="D3140" s="21" t="s">
        <v>14622</v>
      </c>
      <c r="E3140" s="21" t="s">
        <v>1315</v>
      </c>
      <c r="F3140" s="21" t="s">
        <v>14623</v>
      </c>
      <c r="G3140" s="21" t="s">
        <v>14624</v>
      </c>
      <c r="H3140" s="21" t="s">
        <v>14625</v>
      </c>
    </row>
    <row r="3141" spans="3:8" ht="19.8" customHeight="1" x14ac:dyDescent="0.3">
      <c r="C3141" s="1"/>
      <c r="D3141" s="21" t="s">
        <v>14626</v>
      </c>
      <c r="E3141" s="21" t="s">
        <v>14627</v>
      </c>
      <c r="F3141" s="21" t="s">
        <v>14628</v>
      </c>
      <c r="G3141" s="21" t="s">
        <v>14629</v>
      </c>
      <c r="H3141" s="21" t="s">
        <v>14630</v>
      </c>
    </row>
    <row r="3142" spans="3:8" ht="19.8" customHeight="1" x14ac:dyDescent="0.3">
      <c r="C3142" s="1"/>
      <c r="D3142" s="21" t="s">
        <v>14631</v>
      </c>
      <c r="E3142" s="21" t="s">
        <v>4050</v>
      </c>
      <c r="F3142" s="21" t="s">
        <v>14632</v>
      </c>
      <c r="G3142" s="21" t="s">
        <v>14633</v>
      </c>
      <c r="H3142" s="21" t="s">
        <v>14634</v>
      </c>
    </row>
    <row r="3143" spans="3:8" ht="19.8" customHeight="1" x14ac:dyDescent="0.3">
      <c r="C3143" s="1"/>
      <c r="D3143" s="21" t="s">
        <v>14635</v>
      </c>
      <c r="E3143" s="21" t="s">
        <v>14636</v>
      </c>
      <c r="F3143" s="21" t="s">
        <v>14637</v>
      </c>
      <c r="G3143" s="21" t="s">
        <v>14638</v>
      </c>
      <c r="H3143" s="21" t="s">
        <v>14639</v>
      </c>
    </row>
    <row r="3144" spans="3:8" ht="19.8" customHeight="1" x14ac:dyDescent="0.3">
      <c r="C3144" s="1"/>
      <c r="D3144" s="21" t="s">
        <v>14640</v>
      </c>
      <c r="E3144" s="21" t="s">
        <v>14641</v>
      </c>
      <c r="F3144" s="21" t="s">
        <v>14642</v>
      </c>
      <c r="G3144" s="21" t="s">
        <v>14643</v>
      </c>
      <c r="H3144" s="21" t="s">
        <v>14644</v>
      </c>
    </row>
    <row r="3145" spans="3:8" ht="19.8" customHeight="1" x14ac:dyDescent="0.3">
      <c r="C3145" s="1"/>
      <c r="D3145" s="21" t="s">
        <v>14645</v>
      </c>
      <c r="E3145" s="21" t="s">
        <v>14646</v>
      </c>
      <c r="F3145" s="21" t="s">
        <v>14647</v>
      </c>
      <c r="G3145" s="21" t="s">
        <v>14648</v>
      </c>
      <c r="H3145" s="21" t="s">
        <v>14649</v>
      </c>
    </row>
    <row r="3146" spans="3:8" ht="19.8" customHeight="1" x14ac:dyDescent="0.3">
      <c r="C3146" s="1"/>
      <c r="D3146" s="21" t="s">
        <v>14650</v>
      </c>
      <c r="E3146" s="21" t="s">
        <v>6731</v>
      </c>
      <c r="F3146" s="21" t="s">
        <v>14651</v>
      </c>
      <c r="G3146" s="21" t="s">
        <v>14652</v>
      </c>
      <c r="H3146" s="21" t="s">
        <v>14653</v>
      </c>
    </row>
    <row r="3147" spans="3:8" ht="19.8" customHeight="1" x14ac:dyDescent="0.3">
      <c r="C3147" s="1"/>
      <c r="D3147" s="21" t="s">
        <v>14654</v>
      </c>
      <c r="E3147" s="21" t="s">
        <v>8678</v>
      </c>
      <c r="F3147" s="21" t="s">
        <v>14655</v>
      </c>
      <c r="G3147" s="21" t="s">
        <v>14656</v>
      </c>
      <c r="H3147" s="21" t="s">
        <v>14657</v>
      </c>
    </row>
    <row r="3148" spans="3:8" ht="19.8" customHeight="1" x14ac:dyDescent="0.3">
      <c r="C3148" s="1"/>
      <c r="D3148" s="21" t="s">
        <v>14658</v>
      </c>
      <c r="E3148" s="21" t="s">
        <v>14659</v>
      </c>
      <c r="F3148" s="21" t="s">
        <v>14660</v>
      </c>
      <c r="G3148" s="21" t="s">
        <v>14661</v>
      </c>
      <c r="H3148" s="21" t="s">
        <v>14662</v>
      </c>
    </row>
    <row r="3149" spans="3:8" ht="19.8" customHeight="1" x14ac:dyDescent="0.3">
      <c r="C3149" s="1"/>
      <c r="D3149" s="21" t="s">
        <v>14663</v>
      </c>
      <c r="E3149" s="21" t="s">
        <v>2047</v>
      </c>
      <c r="F3149" s="21" t="s">
        <v>14664</v>
      </c>
      <c r="G3149" s="21" t="s">
        <v>14665</v>
      </c>
      <c r="H3149" s="21" t="s">
        <v>14666</v>
      </c>
    </row>
    <row r="3150" spans="3:8" ht="19.8" customHeight="1" x14ac:dyDescent="0.3">
      <c r="C3150" s="1"/>
      <c r="D3150" s="21" t="s">
        <v>14667</v>
      </c>
      <c r="E3150" s="21" t="s">
        <v>1365</v>
      </c>
      <c r="F3150" s="21" t="s">
        <v>14668</v>
      </c>
      <c r="G3150" s="21" t="s">
        <v>14669</v>
      </c>
      <c r="H3150" s="21" t="s">
        <v>14670</v>
      </c>
    </row>
    <row r="3151" spans="3:8" ht="19.8" customHeight="1" x14ac:dyDescent="0.3">
      <c r="C3151" s="1"/>
      <c r="D3151" s="21" t="s">
        <v>14671</v>
      </c>
      <c r="E3151" s="21" t="s">
        <v>675</v>
      </c>
      <c r="F3151" s="21" t="s">
        <v>14672</v>
      </c>
      <c r="G3151" s="21" t="s">
        <v>14673</v>
      </c>
      <c r="H3151" s="21" t="s">
        <v>14674</v>
      </c>
    </row>
    <row r="3152" spans="3:8" ht="19.8" customHeight="1" x14ac:dyDescent="0.3">
      <c r="C3152" s="1"/>
      <c r="D3152" s="21" t="s">
        <v>14675</v>
      </c>
      <c r="E3152" s="21" t="s">
        <v>14676</v>
      </c>
      <c r="F3152" s="21" t="s">
        <v>14677</v>
      </c>
      <c r="G3152" s="21" t="s">
        <v>14678</v>
      </c>
      <c r="H3152" s="21" t="s">
        <v>14679</v>
      </c>
    </row>
    <row r="3153" spans="3:8" ht="19.8" customHeight="1" x14ac:dyDescent="0.3">
      <c r="C3153" s="1"/>
      <c r="D3153" s="21" t="s">
        <v>14680</v>
      </c>
      <c r="E3153" s="21" t="s">
        <v>14681</v>
      </c>
      <c r="F3153" s="21" t="s">
        <v>14682</v>
      </c>
      <c r="G3153" s="21" t="s">
        <v>14683</v>
      </c>
      <c r="H3153" s="21" t="s">
        <v>14684</v>
      </c>
    </row>
    <row r="3154" spans="3:8" ht="19.8" customHeight="1" x14ac:dyDescent="0.3">
      <c r="C3154" s="1"/>
      <c r="D3154" s="21" t="s">
        <v>14685</v>
      </c>
      <c r="E3154" s="21" t="s">
        <v>7750</v>
      </c>
      <c r="F3154" s="21" t="s">
        <v>14686</v>
      </c>
      <c r="G3154" s="21" t="s">
        <v>14687</v>
      </c>
      <c r="H3154" s="21" t="s">
        <v>14688</v>
      </c>
    </row>
    <row r="3155" spans="3:8" ht="19.8" customHeight="1" x14ac:dyDescent="0.3">
      <c r="C3155" s="1"/>
      <c r="D3155" s="21" t="s">
        <v>14689</v>
      </c>
      <c r="E3155" s="21" t="s">
        <v>1042</v>
      </c>
      <c r="F3155" s="21" t="s">
        <v>14690</v>
      </c>
      <c r="G3155" s="21" t="s">
        <v>14691</v>
      </c>
      <c r="H3155" s="21" t="s">
        <v>14692</v>
      </c>
    </row>
    <row r="3156" spans="3:8" ht="19.8" customHeight="1" x14ac:dyDescent="0.3">
      <c r="C3156" s="1"/>
      <c r="D3156" s="21" t="s">
        <v>14693</v>
      </c>
      <c r="E3156" s="21" t="s">
        <v>10951</v>
      </c>
      <c r="F3156" s="21" t="s">
        <v>14694</v>
      </c>
      <c r="G3156" s="21" t="s">
        <v>14695</v>
      </c>
      <c r="H3156" s="21" t="s">
        <v>14696</v>
      </c>
    </row>
    <row r="3157" spans="3:8" ht="19.8" customHeight="1" x14ac:dyDescent="0.3">
      <c r="C3157" s="1"/>
      <c r="D3157" s="21" t="s">
        <v>14697</v>
      </c>
      <c r="E3157" s="21" t="s">
        <v>356</v>
      </c>
      <c r="F3157" s="21" t="s">
        <v>14698</v>
      </c>
      <c r="G3157" s="21" t="s">
        <v>14699</v>
      </c>
      <c r="H3157" s="21" t="s">
        <v>14700</v>
      </c>
    </row>
    <row r="3158" spans="3:8" ht="19.8" customHeight="1" x14ac:dyDescent="0.3">
      <c r="C3158" s="1"/>
      <c r="D3158" s="21" t="s">
        <v>14701</v>
      </c>
      <c r="E3158" s="21" t="s">
        <v>11</v>
      </c>
      <c r="F3158" s="21" t="s">
        <v>14702</v>
      </c>
      <c r="G3158" s="21" t="s">
        <v>14703</v>
      </c>
      <c r="H3158" s="21" t="s">
        <v>14704</v>
      </c>
    </row>
    <row r="3159" spans="3:8" ht="19.8" customHeight="1" x14ac:dyDescent="0.3">
      <c r="C3159" s="1"/>
      <c r="D3159" s="21" t="s">
        <v>14705</v>
      </c>
      <c r="E3159" s="21" t="s">
        <v>1410</v>
      </c>
      <c r="F3159" s="21" t="s">
        <v>14706</v>
      </c>
      <c r="G3159" s="21" t="s">
        <v>14707</v>
      </c>
      <c r="H3159" s="21" t="s">
        <v>14708</v>
      </c>
    </row>
    <row r="3160" spans="3:8" ht="19.8" customHeight="1" x14ac:dyDescent="0.3">
      <c r="C3160" s="1"/>
      <c r="D3160" s="21" t="s">
        <v>14709</v>
      </c>
      <c r="E3160" s="21" t="s">
        <v>8415</v>
      </c>
      <c r="F3160" s="21" t="s">
        <v>14710</v>
      </c>
      <c r="G3160" s="21" t="s">
        <v>14711</v>
      </c>
      <c r="H3160" s="21" t="s">
        <v>14712</v>
      </c>
    </row>
    <row r="3161" spans="3:8" ht="19.8" customHeight="1" x14ac:dyDescent="0.3">
      <c r="C3161" s="1"/>
      <c r="D3161" s="21" t="s">
        <v>14713</v>
      </c>
      <c r="E3161" s="21" t="s">
        <v>4481</v>
      </c>
      <c r="F3161" s="21" t="s">
        <v>14714</v>
      </c>
      <c r="G3161" s="21" t="s">
        <v>14715</v>
      </c>
      <c r="H3161" s="21" t="s">
        <v>14716</v>
      </c>
    </row>
    <row r="3162" spans="3:8" ht="19.8" customHeight="1" x14ac:dyDescent="0.3">
      <c r="C3162" s="1"/>
      <c r="D3162" s="21" t="s">
        <v>14717</v>
      </c>
      <c r="E3162" s="21" t="s">
        <v>14718</v>
      </c>
      <c r="F3162" s="21" t="s">
        <v>14719</v>
      </c>
      <c r="G3162" s="21" t="s">
        <v>14720</v>
      </c>
      <c r="H3162" s="21" t="s">
        <v>14721</v>
      </c>
    </row>
    <row r="3163" spans="3:8" ht="19.8" customHeight="1" x14ac:dyDescent="0.3">
      <c r="C3163" s="1"/>
      <c r="D3163" s="21" t="s">
        <v>14722</v>
      </c>
      <c r="E3163" s="21" t="s">
        <v>4152</v>
      </c>
      <c r="F3163" s="21" t="s">
        <v>14723</v>
      </c>
      <c r="G3163" s="21" t="s">
        <v>14724</v>
      </c>
      <c r="H3163" s="21" t="s">
        <v>14725</v>
      </c>
    </row>
    <row r="3164" spans="3:8" ht="19.8" customHeight="1" x14ac:dyDescent="0.3">
      <c r="C3164" s="1"/>
      <c r="D3164" s="21" t="s">
        <v>14726</v>
      </c>
      <c r="E3164" s="21" t="s">
        <v>5836</v>
      </c>
      <c r="F3164" s="21" t="s">
        <v>14727</v>
      </c>
      <c r="G3164" s="21" t="s">
        <v>14728</v>
      </c>
      <c r="H3164" s="21" t="s">
        <v>14729</v>
      </c>
    </row>
    <row r="3165" spans="3:8" ht="19.8" customHeight="1" x14ac:dyDescent="0.3">
      <c r="C3165" s="1"/>
      <c r="D3165" s="21" t="s">
        <v>14730</v>
      </c>
      <c r="E3165" s="21" t="s">
        <v>14731</v>
      </c>
      <c r="F3165" s="21" t="s">
        <v>14732</v>
      </c>
      <c r="G3165" s="21" t="s">
        <v>14733</v>
      </c>
      <c r="H3165" s="21" t="s">
        <v>14734</v>
      </c>
    </row>
    <row r="3166" spans="3:8" ht="19.8" customHeight="1" x14ac:dyDescent="0.3">
      <c r="C3166" s="1"/>
      <c r="D3166" s="21" t="s">
        <v>14735</v>
      </c>
      <c r="E3166" s="21" t="s">
        <v>2475</v>
      </c>
      <c r="F3166" s="21" t="s">
        <v>14736</v>
      </c>
      <c r="G3166" s="21" t="s">
        <v>14737</v>
      </c>
      <c r="H3166" s="21" t="s">
        <v>14738</v>
      </c>
    </row>
    <row r="3167" spans="3:8" ht="19.8" customHeight="1" x14ac:dyDescent="0.3">
      <c r="C3167" s="1"/>
      <c r="D3167" s="21" t="s">
        <v>14739</v>
      </c>
      <c r="E3167" s="21" t="s">
        <v>11003</v>
      </c>
      <c r="F3167" s="21" t="s">
        <v>14740</v>
      </c>
      <c r="G3167" s="21" t="s">
        <v>14741</v>
      </c>
      <c r="H3167" s="21" t="s">
        <v>14742</v>
      </c>
    </row>
    <row r="3168" spans="3:8" ht="19.8" customHeight="1" x14ac:dyDescent="0.3">
      <c r="C3168" s="1"/>
      <c r="D3168" s="21" t="s">
        <v>14743</v>
      </c>
      <c r="E3168" s="21" t="s">
        <v>14744</v>
      </c>
      <c r="F3168" s="21" t="s">
        <v>14745</v>
      </c>
      <c r="G3168" s="21" t="s">
        <v>14746</v>
      </c>
      <c r="H3168" s="21" t="s">
        <v>14747</v>
      </c>
    </row>
    <row r="3169" spans="3:8" ht="19.8" customHeight="1" x14ac:dyDescent="0.3">
      <c r="C3169" s="1"/>
      <c r="D3169" s="21" t="s">
        <v>14748</v>
      </c>
      <c r="E3169" s="21" t="s">
        <v>10049</v>
      </c>
      <c r="F3169" s="21" t="s">
        <v>14749</v>
      </c>
      <c r="G3169" s="21" t="s">
        <v>14750</v>
      </c>
      <c r="H3169" s="21" t="s">
        <v>14751</v>
      </c>
    </row>
    <row r="3170" spans="3:8" ht="19.8" customHeight="1" x14ac:dyDescent="0.3">
      <c r="C3170" s="1"/>
      <c r="D3170" s="21" t="s">
        <v>14752</v>
      </c>
      <c r="E3170" s="21" t="s">
        <v>14753</v>
      </c>
      <c r="F3170" s="21" t="s">
        <v>14754</v>
      </c>
      <c r="G3170" s="21" t="s">
        <v>14755</v>
      </c>
      <c r="H3170" s="21" t="s">
        <v>14756</v>
      </c>
    </row>
    <row r="3171" spans="3:8" ht="19.8" customHeight="1" x14ac:dyDescent="0.3">
      <c r="C3171" s="1"/>
      <c r="D3171" s="21" t="s">
        <v>14757</v>
      </c>
      <c r="E3171" s="21" t="s">
        <v>14758</v>
      </c>
      <c r="F3171" s="21" t="s">
        <v>14759</v>
      </c>
      <c r="G3171" s="21" t="s">
        <v>14760</v>
      </c>
      <c r="H3171" s="21" t="s">
        <v>14761</v>
      </c>
    </row>
    <row r="3172" spans="3:8" ht="19.8" customHeight="1" x14ac:dyDescent="0.3">
      <c r="C3172" s="1"/>
      <c r="D3172" s="21" t="s">
        <v>14762</v>
      </c>
      <c r="E3172" s="21" t="s">
        <v>13840</v>
      </c>
      <c r="F3172" s="21" t="s">
        <v>14763</v>
      </c>
      <c r="G3172" s="21" t="s">
        <v>14764</v>
      </c>
      <c r="H3172" s="21" t="s">
        <v>14765</v>
      </c>
    </row>
    <row r="3173" spans="3:8" ht="19.8" customHeight="1" x14ac:dyDescent="0.3">
      <c r="C3173" s="1"/>
      <c r="D3173" s="21" t="s">
        <v>14766</v>
      </c>
      <c r="E3173" s="21" t="s">
        <v>12604</v>
      </c>
      <c r="F3173" s="21" t="s">
        <v>14767</v>
      </c>
      <c r="G3173" s="21" t="s">
        <v>14768</v>
      </c>
      <c r="H3173" s="21" t="s">
        <v>14769</v>
      </c>
    </row>
    <row r="3174" spans="3:8" ht="19.8" customHeight="1" x14ac:dyDescent="0.3">
      <c r="C3174" s="1"/>
      <c r="D3174" s="21" t="s">
        <v>14770</v>
      </c>
      <c r="E3174" s="21" t="s">
        <v>7842</v>
      </c>
      <c r="F3174" s="21" t="s">
        <v>14771</v>
      </c>
      <c r="G3174" s="21" t="s">
        <v>14772</v>
      </c>
      <c r="H3174" s="21" t="s">
        <v>14773</v>
      </c>
    </row>
    <row r="3175" spans="3:8" ht="19.8" customHeight="1" x14ac:dyDescent="0.3">
      <c r="C3175" s="1"/>
      <c r="D3175" s="21" t="s">
        <v>14774</v>
      </c>
      <c r="E3175" s="21" t="s">
        <v>7847</v>
      </c>
      <c r="F3175" s="21" t="s">
        <v>14775</v>
      </c>
      <c r="G3175" s="21" t="s">
        <v>14776</v>
      </c>
      <c r="H3175" s="21" t="s">
        <v>14777</v>
      </c>
    </row>
    <row r="3176" spans="3:8" ht="19.8" customHeight="1" x14ac:dyDescent="0.3">
      <c r="C3176" s="1"/>
      <c r="D3176" s="21" t="s">
        <v>14778</v>
      </c>
      <c r="E3176" s="21" t="s">
        <v>3541</v>
      </c>
      <c r="F3176" s="21" t="s">
        <v>14779</v>
      </c>
      <c r="G3176" s="21" t="s">
        <v>14780</v>
      </c>
      <c r="H3176" s="21" t="s">
        <v>14781</v>
      </c>
    </row>
    <row r="3177" spans="3:8" ht="19.8" customHeight="1" x14ac:dyDescent="0.3">
      <c r="C3177" s="1"/>
      <c r="D3177" s="21" t="s">
        <v>14782</v>
      </c>
      <c r="E3177" s="21" t="s">
        <v>14783</v>
      </c>
      <c r="F3177" s="21" t="s">
        <v>14784</v>
      </c>
      <c r="G3177" s="21" t="s">
        <v>14785</v>
      </c>
      <c r="H3177" s="21" t="s">
        <v>14786</v>
      </c>
    </row>
    <row r="3178" spans="3:8" ht="19.8" customHeight="1" x14ac:dyDescent="0.3">
      <c r="C3178" s="1"/>
      <c r="D3178" s="21" t="s">
        <v>14787</v>
      </c>
      <c r="E3178" s="21" t="s">
        <v>4224</v>
      </c>
      <c r="F3178" s="21" t="s">
        <v>14788</v>
      </c>
      <c r="G3178" s="21" t="s">
        <v>14789</v>
      </c>
      <c r="H3178" s="21" t="s">
        <v>14790</v>
      </c>
    </row>
    <row r="3179" spans="3:8" ht="19.8" customHeight="1" x14ac:dyDescent="0.3">
      <c r="C3179" s="1"/>
      <c r="D3179" s="21" t="s">
        <v>14791</v>
      </c>
      <c r="E3179" s="21" t="s">
        <v>4568</v>
      </c>
      <c r="F3179" s="21" t="s">
        <v>14792</v>
      </c>
      <c r="G3179" s="21" t="s">
        <v>14793</v>
      </c>
      <c r="H3179" s="21" t="s">
        <v>14794</v>
      </c>
    </row>
    <row r="3180" spans="3:8" ht="19.8" customHeight="1" x14ac:dyDescent="0.3">
      <c r="C3180" s="1"/>
      <c r="D3180" s="21" t="s">
        <v>14795</v>
      </c>
      <c r="E3180" s="21" t="s">
        <v>11691</v>
      </c>
      <c r="F3180" s="21" t="s">
        <v>14796</v>
      </c>
      <c r="G3180" s="21" t="s">
        <v>14797</v>
      </c>
      <c r="H3180" s="21" t="s">
        <v>14798</v>
      </c>
    </row>
    <row r="3181" spans="3:8" ht="19.8" customHeight="1" x14ac:dyDescent="0.3">
      <c r="C3181" s="1"/>
      <c r="D3181" s="21" t="s">
        <v>14799</v>
      </c>
      <c r="E3181" s="21" t="s">
        <v>6898</v>
      </c>
      <c r="F3181" s="21" t="s">
        <v>14800</v>
      </c>
      <c r="G3181" s="21" t="s">
        <v>14801</v>
      </c>
      <c r="H3181" s="21" t="s">
        <v>14802</v>
      </c>
    </row>
    <row r="3182" spans="3:8" ht="19.8" customHeight="1" x14ac:dyDescent="0.3">
      <c r="C3182" s="1"/>
      <c r="D3182" s="21" t="s">
        <v>14803</v>
      </c>
      <c r="E3182" s="21" t="s">
        <v>828</v>
      </c>
      <c r="F3182" s="21" t="s">
        <v>14804</v>
      </c>
      <c r="G3182" s="21" t="s">
        <v>14805</v>
      </c>
      <c r="H3182" s="21" t="s">
        <v>14806</v>
      </c>
    </row>
    <row r="3183" spans="3:8" ht="19.8" customHeight="1" x14ac:dyDescent="0.3">
      <c r="C3183" s="1"/>
      <c r="D3183" s="21" t="s">
        <v>14807</v>
      </c>
      <c r="E3183" s="21" t="s">
        <v>3911</v>
      </c>
      <c r="F3183" s="21" t="s">
        <v>14808</v>
      </c>
      <c r="G3183" s="21" t="s">
        <v>14809</v>
      </c>
      <c r="H3183" s="21" t="s">
        <v>14810</v>
      </c>
    </row>
    <row r="3184" spans="3:8" ht="19.8" customHeight="1" x14ac:dyDescent="0.3">
      <c r="C3184" s="1"/>
      <c r="D3184" s="21" t="s">
        <v>14811</v>
      </c>
      <c r="E3184" s="21" t="s">
        <v>14812</v>
      </c>
      <c r="F3184" s="21" t="s">
        <v>14813</v>
      </c>
      <c r="G3184" s="21" t="s">
        <v>14814</v>
      </c>
      <c r="H3184" s="21" t="s">
        <v>14815</v>
      </c>
    </row>
    <row r="3185" spans="3:8" ht="19.8" customHeight="1" x14ac:dyDescent="0.3">
      <c r="C3185" s="1"/>
      <c r="D3185" s="21" t="s">
        <v>14816</v>
      </c>
      <c r="E3185" s="21" t="s">
        <v>14817</v>
      </c>
      <c r="F3185" s="21" t="s">
        <v>14818</v>
      </c>
      <c r="G3185" s="21" t="s">
        <v>14819</v>
      </c>
      <c r="H3185" s="21" t="s">
        <v>14820</v>
      </c>
    </row>
    <row r="3186" spans="3:8" ht="19.8" customHeight="1" x14ac:dyDescent="0.3">
      <c r="C3186" s="1"/>
      <c r="D3186" s="21" t="s">
        <v>14821</v>
      </c>
      <c r="E3186" s="21" t="s">
        <v>14822</v>
      </c>
      <c r="F3186" s="21" t="s">
        <v>14823</v>
      </c>
      <c r="G3186" s="21" t="s">
        <v>14824</v>
      </c>
      <c r="H3186" s="21" t="s">
        <v>14825</v>
      </c>
    </row>
    <row r="3187" spans="3:8" ht="19.8" customHeight="1" x14ac:dyDescent="0.3">
      <c r="C3187" s="1"/>
      <c r="D3187" s="21" t="s">
        <v>14826</v>
      </c>
      <c r="E3187" s="21" t="s">
        <v>7246</v>
      </c>
      <c r="F3187" s="21" t="s">
        <v>14827</v>
      </c>
      <c r="G3187" s="21" t="s">
        <v>14828</v>
      </c>
      <c r="H3187" s="21" t="s">
        <v>14829</v>
      </c>
    </row>
    <row r="3188" spans="3:8" ht="19.8" customHeight="1" x14ac:dyDescent="0.3">
      <c r="C3188" s="1"/>
      <c r="D3188" s="21" t="s">
        <v>14830</v>
      </c>
      <c r="E3188" s="21" t="s">
        <v>14831</v>
      </c>
      <c r="F3188" s="21" t="s">
        <v>14832</v>
      </c>
      <c r="G3188" s="21" t="s">
        <v>14833</v>
      </c>
      <c r="H3188" s="21" t="s">
        <v>14834</v>
      </c>
    </row>
    <row r="3189" spans="3:8" ht="19.8" customHeight="1" x14ac:dyDescent="0.3">
      <c r="C3189" s="1"/>
      <c r="D3189" s="21" t="s">
        <v>14835</v>
      </c>
      <c r="E3189" s="21" t="s">
        <v>8227</v>
      </c>
      <c r="F3189" s="21" t="s">
        <v>14836</v>
      </c>
      <c r="G3189" s="21" t="s">
        <v>14837</v>
      </c>
      <c r="H3189" s="21" t="s">
        <v>14838</v>
      </c>
    </row>
    <row r="3190" spans="3:8" ht="19.8" customHeight="1" x14ac:dyDescent="0.3">
      <c r="C3190" s="1"/>
      <c r="D3190" s="21" t="s">
        <v>14839</v>
      </c>
      <c r="E3190" s="21" t="s">
        <v>3945</v>
      </c>
      <c r="F3190" s="21" t="s">
        <v>14840</v>
      </c>
      <c r="G3190" s="21" t="s">
        <v>14841</v>
      </c>
      <c r="H3190" s="21" t="s">
        <v>14842</v>
      </c>
    </row>
    <row r="3191" spans="3:8" ht="19.8" customHeight="1" x14ac:dyDescent="0.3">
      <c r="C3191" s="1"/>
      <c r="D3191" s="21" t="s">
        <v>14843</v>
      </c>
      <c r="E3191" s="21" t="s">
        <v>14844</v>
      </c>
      <c r="F3191" s="21" t="s">
        <v>14845</v>
      </c>
      <c r="G3191" s="21" t="s">
        <v>14846</v>
      </c>
      <c r="H3191" s="21" t="s">
        <v>14847</v>
      </c>
    </row>
    <row r="3192" spans="3:8" ht="19.8" customHeight="1" x14ac:dyDescent="0.3">
      <c r="C3192" s="1"/>
      <c r="D3192" s="21" t="s">
        <v>14848</v>
      </c>
      <c r="E3192" s="21" t="s">
        <v>3954</v>
      </c>
      <c r="F3192" s="21" t="s">
        <v>14849</v>
      </c>
      <c r="G3192" s="21" t="s">
        <v>14850</v>
      </c>
      <c r="H3192" s="21" t="s">
        <v>14851</v>
      </c>
    </row>
    <row r="3193" spans="3:8" ht="19.8" customHeight="1" x14ac:dyDescent="0.3">
      <c r="C3193" s="1"/>
      <c r="D3193" s="21" t="s">
        <v>14852</v>
      </c>
      <c r="E3193" s="21" t="s">
        <v>14853</v>
      </c>
      <c r="F3193" s="21" t="s">
        <v>14854</v>
      </c>
      <c r="G3193" s="21" t="s">
        <v>14855</v>
      </c>
      <c r="H3193" s="21" t="s">
        <v>14856</v>
      </c>
    </row>
    <row r="3194" spans="3:8" ht="19.8" customHeight="1" x14ac:dyDescent="0.3">
      <c r="C3194" s="1"/>
      <c r="D3194" s="21" t="s">
        <v>14857</v>
      </c>
      <c r="E3194" s="21" t="s">
        <v>14858</v>
      </c>
      <c r="F3194" s="21" t="s">
        <v>14859</v>
      </c>
      <c r="G3194" s="21" t="s">
        <v>14860</v>
      </c>
      <c r="H3194" s="21" t="s">
        <v>14861</v>
      </c>
    </row>
    <row r="3195" spans="3:8" ht="19.8" customHeight="1" x14ac:dyDescent="0.3">
      <c r="C3195" s="1"/>
      <c r="D3195" s="21" t="s">
        <v>14862</v>
      </c>
      <c r="E3195" s="21" t="s">
        <v>12394</v>
      </c>
      <c r="F3195" s="21" t="s">
        <v>14863</v>
      </c>
      <c r="G3195" s="21" t="s">
        <v>14864</v>
      </c>
      <c r="H3195" s="21" t="s">
        <v>14865</v>
      </c>
    </row>
    <row r="3196" spans="3:8" ht="19.8" customHeight="1" x14ac:dyDescent="0.3">
      <c r="C3196" s="1"/>
      <c r="D3196" s="21" t="s">
        <v>14866</v>
      </c>
      <c r="E3196" s="21" t="s">
        <v>14867</v>
      </c>
      <c r="F3196" s="21" t="s">
        <v>14868</v>
      </c>
      <c r="G3196" s="21" t="s">
        <v>14869</v>
      </c>
      <c r="H3196" s="21" t="s">
        <v>14870</v>
      </c>
    </row>
    <row r="3197" spans="3:8" ht="19.8" customHeight="1" x14ac:dyDescent="0.3">
      <c r="C3197" s="1"/>
      <c r="D3197" s="21" t="s">
        <v>14871</v>
      </c>
      <c r="E3197" s="21" t="s">
        <v>14872</v>
      </c>
      <c r="F3197" s="21" t="s">
        <v>14873</v>
      </c>
      <c r="G3197" s="21" t="s">
        <v>14874</v>
      </c>
      <c r="H3197" s="21" t="s">
        <v>14875</v>
      </c>
    </row>
    <row r="3198" spans="3:8" ht="19.8" customHeight="1" x14ac:dyDescent="0.3">
      <c r="C3198" s="1"/>
      <c r="D3198" s="21" t="s">
        <v>14876</v>
      </c>
      <c r="E3198" s="21" t="s">
        <v>14877</v>
      </c>
      <c r="F3198" s="21" t="s">
        <v>14878</v>
      </c>
      <c r="G3198" s="21" t="s">
        <v>14879</v>
      </c>
      <c r="H3198" s="21" t="s">
        <v>14880</v>
      </c>
    </row>
    <row r="3199" spans="3:8" ht="19.8" customHeight="1" x14ac:dyDescent="0.3">
      <c r="C3199" s="1"/>
      <c r="D3199" s="21" t="s">
        <v>14881</v>
      </c>
      <c r="E3199" s="21" t="s">
        <v>14882</v>
      </c>
      <c r="F3199" s="21" t="s">
        <v>14883</v>
      </c>
      <c r="G3199" s="21" t="s">
        <v>14884</v>
      </c>
      <c r="H3199" s="21" t="s">
        <v>14885</v>
      </c>
    </row>
    <row r="3200" spans="3:8" ht="19.8" customHeight="1" x14ac:dyDescent="0.3">
      <c r="C3200" s="1"/>
      <c r="D3200" s="21" t="s">
        <v>14886</v>
      </c>
      <c r="E3200" s="21" t="s">
        <v>14887</v>
      </c>
      <c r="F3200" s="21" t="s">
        <v>14888</v>
      </c>
      <c r="G3200" s="21" t="s">
        <v>14889</v>
      </c>
      <c r="H3200" s="21" t="s">
        <v>14890</v>
      </c>
    </row>
    <row r="3201" spans="3:8" ht="19.8" customHeight="1" x14ac:dyDescent="0.3">
      <c r="C3201" s="1"/>
      <c r="D3201" s="21" t="s">
        <v>14891</v>
      </c>
      <c r="E3201" s="21" t="s">
        <v>8603</v>
      </c>
      <c r="F3201" s="21" t="s">
        <v>14892</v>
      </c>
      <c r="G3201" s="21" t="s">
        <v>14893</v>
      </c>
      <c r="H3201" s="21" t="s">
        <v>14894</v>
      </c>
    </row>
    <row r="3202" spans="3:8" ht="19.8" customHeight="1" x14ac:dyDescent="0.3">
      <c r="C3202" s="1"/>
      <c r="D3202" s="21" t="s">
        <v>14895</v>
      </c>
      <c r="E3202" s="21" t="s">
        <v>4002</v>
      </c>
      <c r="F3202" s="21" t="s">
        <v>14896</v>
      </c>
      <c r="G3202" s="21" t="s">
        <v>14897</v>
      </c>
      <c r="H3202" s="21" t="s">
        <v>14898</v>
      </c>
    </row>
    <row r="3203" spans="3:8" ht="19.8" customHeight="1" x14ac:dyDescent="0.3">
      <c r="C3203" s="1"/>
      <c r="D3203" s="21" t="s">
        <v>14899</v>
      </c>
      <c r="E3203" s="21" t="s">
        <v>14900</v>
      </c>
      <c r="F3203" s="21" t="s">
        <v>14901</v>
      </c>
      <c r="G3203" s="21" t="s">
        <v>14902</v>
      </c>
      <c r="H3203" s="21" t="s">
        <v>14903</v>
      </c>
    </row>
    <row r="3204" spans="3:8" ht="19.8" customHeight="1" x14ac:dyDescent="0.3">
      <c r="C3204" s="1"/>
      <c r="D3204" s="21" t="s">
        <v>14904</v>
      </c>
      <c r="E3204" s="21" t="s">
        <v>241</v>
      </c>
      <c r="F3204" s="21" t="s">
        <v>14905</v>
      </c>
      <c r="G3204" s="21" t="s">
        <v>14906</v>
      </c>
      <c r="H3204" s="21" t="s">
        <v>14907</v>
      </c>
    </row>
    <row r="3205" spans="3:8" ht="19.8" customHeight="1" x14ac:dyDescent="0.3">
      <c r="C3205" s="1"/>
      <c r="D3205" s="21" t="s">
        <v>14908</v>
      </c>
      <c r="E3205" s="21" t="s">
        <v>14909</v>
      </c>
      <c r="F3205" s="21" t="s">
        <v>14910</v>
      </c>
      <c r="G3205" s="21" t="s">
        <v>14911</v>
      </c>
      <c r="H3205" s="21" t="s">
        <v>14912</v>
      </c>
    </row>
    <row r="3206" spans="3:8" ht="19.8" customHeight="1" x14ac:dyDescent="0.3">
      <c r="C3206" s="1"/>
      <c r="D3206" s="21" t="s">
        <v>14913</v>
      </c>
      <c r="E3206" s="21" t="s">
        <v>14914</v>
      </c>
      <c r="F3206" s="21" t="s">
        <v>14915</v>
      </c>
      <c r="G3206" s="21" t="s">
        <v>14916</v>
      </c>
      <c r="H3206" s="21" t="s">
        <v>14917</v>
      </c>
    </row>
    <row r="3207" spans="3:8" ht="19.8" customHeight="1" x14ac:dyDescent="0.3">
      <c r="C3207" s="1"/>
      <c r="D3207" s="21" t="s">
        <v>14918</v>
      </c>
      <c r="E3207" s="21" t="s">
        <v>14608</v>
      </c>
      <c r="F3207" s="21" t="s">
        <v>14919</v>
      </c>
      <c r="G3207" s="21" t="s">
        <v>14920</v>
      </c>
      <c r="H3207" s="21" t="s">
        <v>14921</v>
      </c>
    </row>
    <row r="3208" spans="3:8" ht="19.8" customHeight="1" x14ac:dyDescent="0.3">
      <c r="C3208" s="1"/>
      <c r="D3208" s="21" t="s">
        <v>14922</v>
      </c>
      <c r="E3208" s="21" t="s">
        <v>14613</v>
      </c>
      <c r="F3208" s="21" t="s">
        <v>14923</v>
      </c>
      <c r="G3208" s="21" t="s">
        <v>14924</v>
      </c>
      <c r="H3208" s="21" t="s">
        <v>14925</v>
      </c>
    </row>
    <row r="3209" spans="3:8" ht="19.8" customHeight="1" x14ac:dyDescent="0.3">
      <c r="C3209" s="1"/>
      <c r="D3209" s="21" t="s">
        <v>14926</v>
      </c>
      <c r="E3209" s="21" t="s">
        <v>7353</v>
      </c>
      <c r="F3209" s="21" t="s">
        <v>14927</v>
      </c>
      <c r="G3209" s="21" t="s">
        <v>14928</v>
      </c>
      <c r="H3209" s="21" t="s">
        <v>14929</v>
      </c>
    </row>
    <row r="3210" spans="3:8" ht="19.8" customHeight="1" x14ac:dyDescent="0.3">
      <c r="C3210" s="1"/>
      <c r="D3210" s="21" t="s">
        <v>14930</v>
      </c>
      <c r="E3210" s="21" t="s">
        <v>14931</v>
      </c>
      <c r="F3210" s="21" t="s">
        <v>14932</v>
      </c>
      <c r="G3210" s="21" t="s">
        <v>14933</v>
      </c>
      <c r="H3210" s="21" t="s">
        <v>14934</v>
      </c>
    </row>
    <row r="3211" spans="3:8" ht="19.8" customHeight="1" x14ac:dyDescent="0.3">
      <c r="C3211" s="1"/>
      <c r="D3211" s="21" t="s">
        <v>14935</v>
      </c>
      <c r="E3211" s="21" t="s">
        <v>2007</v>
      </c>
      <c r="F3211" s="21" t="s">
        <v>14936</v>
      </c>
      <c r="G3211" s="21" t="s">
        <v>14937</v>
      </c>
      <c r="H3211" s="21" t="s">
        <v>14938</v>
      </c>
    </row>
    <row r="3212" spans="3:8" ht="19.8" customHeight="1" x14ac:dyDescent="0.3">
      <c r="C3212" s="1"/>
      <c r="D3212" s="21" t="s">
        <v>14939</v>
      </c>
      <c r="E3212" s="21" t="s">
        <v>6062</v>
      </c>
      <c r="F3212" s="21" t="s">
        <v>14940</v>
      </c>
      <c r="G3212" s="21" t="s">
        <v>14941</v>
      </c>
      <c r="H3212" s="21" t="s">
        <v>14942</v>
      </c>
    </row>
    <row r="3213" spans="3:8" ht="19.8" customHeight="1" x14ac:dyDescent="0.3">
      <c r="C3213" s="1"/>
      <c r="D3213" s="21" t="s">
        <v>14943</v>
      </c>
      <c r="E3213" s="21" t="s">
        <v>1677</v>
      </c>
      <c r="F3213" s="21" t="s">
        <v>14944</v>
      </c>
      <c r="G3213" s="21" t="s">
        <v>14945</v>
      </c>
      <c r="H3213" s="21" t="s">
        <v>14946</v>
      </c>
    </row>
    <row r="3214" spans="3:8" ht="19.8" customHeight="1" x14ac:dyDescent="0.3">
      <c r="C3214" s="1"/>
      <c r="D3214" s="21" t="s">
        <v>14947</v>
      </c>
      <c r="E3214" s="21" t="s">
        <v>4060</v>
      </c>
      <c r="F3214" s="21" t="s">
        <v>14948</v>
      </c>
      <c r="G3214" s="21" t="s">
        <v>14949</v>
      </c>
      <c r="H3214" s="21" t="s">
        <v>14950</v>
      </c>
    </row>
    <row r="3215" spans="3:8" ht="19.8" customHeight="1" x14ac:dyDescent="0.3">
      <c r="C3215" s="1"/>
      <c r="D3215" s="21" t="s">
        <v>14951</v>
      </c>
      <c r="E3215" s="21" t="s">
        <v>3729</v>
      </c>
      <c r="F3215" s="21" t="s">
        <v>14952</v>
      </c>
      <c r="G3215" s="21" t="s">
        <v>14953</v>
      </c>
      <c r="H3215" s="21" t="s">
        <v>14954</v>
      </c>
    </row>
    <row r="3216" spans="3:8" ht="19.8" customHeight="1" x14ac:dyDescent="0.3">
      <c r="C3216" s="1"/>
      <c r="D3216" s="21" t="s">
        <v>14955</v>
      </c>
      <c r="E3216" s="21" t="s">
        <v>14335</v>
      </c>
      <c r="F3216" s="21" t="s">
        <v>14956</v>
      </c>
      <c r="G3216" s="21" t="s">
        <v>14957</v>
      </c>
      <c r="H3216" s="21" t="s">
        <v>14958</v>
      </c>
    </row>
    <row r="3217" spans="3:8" ht="19.8" customHeight="1" x14ac:dyDescent="0.3">
      <c r="C3217" s="1"/>
      <c r="D3217" s="21" t="s">
        <v>14959</v>
      </c>
      <c r="E3217" s="21" t="s">
        <v>14960</v>
      </c>
      <c r="F3217" s="21" t="s">
        <v>14961</v>
      </c>
      <c r="G3217" s="21" t="s">
        <v>14962</v>
      </c>
      <c r="H3217" s="21" t="s">
        <v>14963</v>
      </c>
    </row>
    <row r="3218" spans="3:8" ht="19.8" customHeight="1" x14ac:dyDescent="0.3">
      <c r="C3218" s="1"/>
      <c r="D3218" s="21" t="s">
        <v>14964</v>
      </c>
      <c r="E3218" s="21" t="s">
        <v>14965</v>
      </c>
      <c r="F3218" s="21" t="s">
        <v>14966</v>
      </c>
      <c r="G3218" s="21" t="s">
        <v>14967</v>
      </c>
      <c r="H3218" s="21" t="s">
        <v>14968</v>
      </c>
    </row>
    <row r="3219" spans="3:8" ht="19.8" customHeight="1" x14ac:dyDescent="0.3">
      <c r="C3219" s="1"/>
      <c r="D3219" s="21" t="s">
        <v>14969</v>
      </c>
      <c r="E3219" s="21" t="s">
        <v>10598</v>
      </c>
      <c r="F3219" s="21" t="s">
        <v>14970</v>
      </c>
      <c r="G3219" s="21" t="s">
        <v>14971</v>
      </c>
      <c r="H3219" s="21" t="s">
        <v>14972</v>
      </c>
    </row>
    <row r="3220" spans="3:8" ht="19.8" customHeight="1" x14ac:dyDescent="0.3">
      <c r="C3220" s="1"/>
      <c r="D3220" s="21" t="s">
        <v>14973</v>
      </c>
      <c r="E3220" s="21" t="s">
        <v>14974</v>
      </c>
      <c r="F3220" s="21" t="s">
        <v>14975</v>
      </c>
      <c r="G3220" s="21" t="s">
        <v>14976</v>
      </c>
      <c r="H3220" s="21" t="s">
        <v>14977</v>
      </c>
    </row>
    <row r="3221" spans="3:8" ht="19.8" customHeight="1" x14ac:dyDescent="0.3">
      <c r="C3221" s="1"/>
      <c r="D3221" s="21" t="s">
        <v>14978</v>
      </c>
      <c r="E3221" s="21" t="s">
        <v>13129</v>
      </c>
      <c r="F3221" s="21" t="s">
        <v>14979</v>
      </c>
      <c r="G3221" s="21" t="s">
        <v>14980</v>
      </c>
      <c r="H3221" s="21" t="s">
        <v>14981</v>
      </c>
    </row>
    <row r="3222" spans="3:8" ht="19.8" customHeight="1" x14ac:dyDescent="0.3">
      <c r="C3222" s="1"/>
      <c r="D3222" s="21" t="s">
        <v>14982</v>
      </c>
      <c r="E3222" s="21" t="s">
        <v>8702</v>
      </c>
      <c r="F3222" s="21" t="s">
        <v>14983</v>
      </c>
      <c r="G3222" s="21" t="s">
        <v>14984</v>
      </c>
      <c r="H3222" s="21" t="s">
        <v>14985</v>
      </c>
    </row>
    <row r="3223" spans="3:8" ht="19.8" customHeight="1" x14ac:dyDescent="0.3">
      <c r="C3223" s="1"/>
      <c r="D3223" s="21" t="s">
        <v>14986</v>
      </c>
      <c r="E3223" s="21" t="s">
        <v>14987</v>
      </c>
      <c r="F3223" s="21" t="s">
        <v>14988</v>
      </c>
      <c r="G3223" s="21" t="s">
        <v>14989</v>
      </c>
      <c r="H3223" s="21" t="s">
        <v>14990</v>
      </c>
    </row>
    <row r="3224" spans="3:8" ht="19.8" customHeight="1" x14ac:dyDescent="0.3">
      <c r="C3224" s="1"/>
      <c r="D3224" s="21" t="s">
        <v>14991</v>
      </c>
      <c r="E3224" s="21" t="s">
        <v>14992</v>
      </c>
      <c r="F3224" s="21" t="s">
        <v>14993</v>
      </c>
      <c r="G3224" s="21" t="s">
        <v>14994</v>
      </c>
      <c r="H3224" s="21" t="s">
        <v>14995</v>
      </c>
    </row>
    <row r="3225" spans="3:8" ht="19.8" customHeight="1" x14ac:dyDescent="0.3">
      <c r="C3225" s="1"/>
      <c r="D3225" s="21" t="s">
        <v>14996</v>
      </c>
      <c r="E3225" s="21" t="s">
        <v>13455</v>
      </c>
      <c r="F3225" s="21" t="s">
        <v>14997</v>
      </c>
      <c r="G3225" s="21" t="s">
        <v>14998</v>
      </c>
      <c r="H3225" s="21" t="s">
        <v>14999</v>
      </c>
    </row>
    <row r="3226" spans="3:8" ht="19.8" customHeight="1" x14ac:dyDescent="0.3">
      <c r="C3226" s="1"/>
      <c r="D3226" s="21" t="s">
        <v>15000</v>
      </c>
      <c r="E3226" s="21" t="s">
        <v>15001</v>
      </c>
      <c r="F3226" s="21" t="s">
        <v>15002</v>
      </c>
      <c r="G3226" s="21" t="s">
        <v>15003</v>
      </c>
      <c r="H3226" s="21" t="s">
        <v>15004</v>
      </c>
    </row>
    <row r="3227" spans="3:8" ht="19.8" customHeight="1" x14ac:dyDescent="0.3">
      <c r="C3227" s="1"/>
      <c r="D3227" s="21" t="s">
        <v>15005</v>
      </c>
      <c r="E3227" s="21" t="s">
        <v>15006</v>
      </c>
      <c r="F3227" s="21" t="s">
        <v>15007</v>
      </c>
      <c r="G3227" s="21" t="s">
        <v>15008</v>
      </c>
      <c r="H3227" s="21" t="s">
        <v>15009</v>
      </c>
    </row>
    <row r="3228" spans="3:8" ht="19.8" customHeight="1" x14ac:dyDescent="0.3">
      <c r="C3228" s="1"/>
      <c r="D3228" s="21" t="s">
        <v>15010</v>
      </c>
      <c r="E3228" s="21" t="s">
        <v>10321</v>
      </c>
      <c r="F3228" s="21" t="s">
        <v>15011</v>
      </c>
      <c r="G3228" s="21" t="s">
        <v>15012</v>
      </c>
      <c r="H3228" s="21" t="s">
        <v>15013</v>
      </c>
    </row>
    <row r="3229" spans="3:8" ht="19.8" customHeight="1" x14ac:dyDescent="0.3">
      <c r="C3229" s="1"/>
      <c r="D3229" s="21" t="s">
        <v>15014</v>
      </c>
      <c r="E3229" s="21" t="s">
        <v>3463</v>
      </c>
      <c r="F3229" s="21" t="s">
        <v>15015</v>
      </c>
      <c r="G3229" s="21" t="s">
        <v>15016</v>
      </c>
      <c r="H3229" s="21" t="s">
        <v>15017</v>
      </c>
    </row>
    <row r="3230" spans="3:8" ht="19.8" customHeight="1" x14ac:dyDescent="0.3">
      <c r="C3230" s="1"/>
      <c r="D3230" s="21" t="s">
        <v>15018</v>
      </c>
      <c r="E3230" s="21" t="s">
        <v>5481</v>
      </c>
      <c r="F3230" s="21" t="s">
        <v>15019</v>
      </c>
      <c r="G3230" s="21" t="s">
        <v>15020</v>
      </c>
      <c r="H3230" s="21" t="s">
        <v>15021</v>
      </c>
    </row>
    <row r="3231" spans="3:8" ht="19.8" customHeight="1" x14ac:dyDescent="0.3">
      <c r="C3231" s="1"/>
      <c r="D3231" s="21" t="s">
        <v>15022</v>
      </c>
      <c r="E3231" s="21" t="s">
        <v>723</v>
      </c>
      <c r="F3231" s="21" t="s">
        <v>15023</v>
      </c>
      <c r="G3231" s="21" t="s">
        <v>15024</v>
      </c>
      <c r="H3231" s="21" t="s">
        <v>15025</v>
      </c>
    </row>
    <row r="3232" spans="3:8" ht="19.8" customHeight="1" x14ac:dyDescent="0.3">
      <c r="C3232" s="1"/>
      <c r="D3232" s="21" t="s">
        <v>15026</v>
      </c>
      <c r="E3232" s="21" t="s">
        <v>15027</v>
      </c>
      <c r="F3232" s="21" t="s">
        <v>15028</v>
      </c>
      <c r="G3232" s="21" t="s">
        <v>15029</v>
      </c>
      <c r="H3232" s="21" t="s">
        <v>15030</v>
      </c>
    </row>
    <row r="3233" spans="3:8" ht="19.8" customHeight="1" x14ac:dyDescent="0.3">
      <c r="C3233" s="1"/>
      <c r="D3233" s="21" t="s">
        <v>15031</v>
      </c>
      <c r="E3233" s="21" t="s">
        <v>15032</v>
      </c>
      <c r="F3233" s="21" t="s">
        <v>15033</v>
      </c>
      <c r="G3233" s="21" t="s">
        <v>15034</v>
      </c>
      <c r="H3233" s="21" t="s">
        <v>15035</v>
      </c>
    </row>
    <row r="3234" spans="3:8" ht="19.8" customHeight="1" x14ac:dyDescent="0.3">
      <c r="C3234" s="1"/>
      <c r="D3234" s="21" t="s">
        <v>15036</v>
      </c>
      <c r="E3234" s="21" t="s">
        <v>5167</v>
      </c>
      <c r="F3234" s="21" t="s">
        <v>15037</v>
      </c>
      <c r="G3234" s="21" t="s">
        <v>15038</v>
      </c>
      <c r="H3234" s="21" t="s">
        <v>15039</v>
      </c>
    </row>
    <row r="3235" spans="3:8" ht="19.8" customHeight="1" x14ac:dyDescent="0.3">
      <c r="C3235" s="1"/>
      <c r="D3235" s="21" t="s">
        <v>15040</v>
      </c>
      <c r="E3235" s="21" t="s">
        <v>46</v>
      </c>
      <c r="F3235" s="21" t="s">
        <v>15041</v>
      </c>
      <c r="G3235" s="21" t="s">
        <v>15042</v>
      </c>
      <c r="H3235" s="21" t="s">
        <v>15043</v>
      </c>
    </row>
    <row r="3236" spans="3:8" ht="19.8" customHeight="1" x14ac:dyDescent="0.3">
      <c r="C3236" s="1"/>
      <c r="D3236" s="21" t="s">
        <v>15044</v>
      </c>
      <c r="E3236" s="21" t="s">
        <v>2475</v>
      </c>
      <c r="F3236" s="21" t="s">
        <v>15045</v>
      </c>
      <c r="G3236" s="21" t="s">
        <v>15046</v>
      </c>
      <c r="H3236" s="21" t="s">
        <v>15047</v>
      </c>
    </row>
    <row r="3237" spans="3:8" ht="19.8" customHeight="1" x14ac:dyDescent="0.3">
      <c r="C3237" s="1"/>
      <c r="D3237" s="21" t="s">
        <v>15048</v>
      </c>
      <c r="E3237" s="21" t="s">
        <v>1450</v>
      </c>
      <c r="F3237" s="21" t="s">
        <v>15049</v>
      </c>
      <c r="G3237" s="21" t="s">
        <v>15050</v>
      </c>
      <c r="H3237" s="21" t="s">
        <v>15051</v>
      </c>
    </row>
    <row r="3238" spans="3:8" ht="19.8" customHeight="1" x14ac:dyDescent="0.3">
      <c r="C3238" s="1"/>
      <c r="D3238" s="21" t="s">
        <v>15052</v>
      </c>
      <c r="E3238" s="21" t="s">
        <v>15053</v>
      </c>
      <c r="F3238" s="21" t="s">
        <v>15054</v>
      </c>
      <c r="G3238" s="21" t="s">
        <v>15055</v>
      </c>
      <c r="H3238" s="21" t="s">
        <v>15056</v>
      </c>
    </row>
    <row r="3239" spans="3:8" ht="19.8" customHeight="1" x14ac:dyDescent="0.3">
      <c r="C3239" s="1"/>
      <c r="D3239" s="21" t="s">
        <v>15057</v>
      </c>
      <c r="E3239" s="21" t="s">
        <v>4856</v>
      </c>
      <c r="F3239" s="21" t="s">
        <v>15058</v>
      </c>
      <c r="G3239" s="21" t="s">
        <v>15059</v>
      </c>
      <c r="H3239" s="21" t="s">
        <v>15060</v>
      </c>
    </row>
    <row r="3240" spans="3:8" ht="19.8" customHeight="1" x14ac:dyDescent="0.3">
      <c r="C3240" s="1"/>
      <c r="D3240" s="21" t="s">
        <v>15061</v>
      </c>
      <c r="E3240" s="21" t="s">
        <v>15062</v>
      </c>
      <c r="F3240" s="21" t="s">
        <v>15063</v>
      </c>
      <c r="G3240" s="21" t="s">
        <v>15064</v>
      </c>
      <c r="H3240" s="21" t="s">
        <v>15065</v>
      </c>
    </row>
    <row r="3241" spans="3:8" ht="19.8" customHeight="1" x14ac:dyDescent="0.3">
      <c r="C3241" s="1"/>
      <c r="D3241" s="21" t="s">
        <v>15066</v>
      </c>
      <c r="E3241" s="21" t="s">
        <v>10058</v>
      </c>
      <c r="F3241" s="21" t="s">
        <v>15067</v>
      </c>
      <c r="G3241" s="21" t="s">
        <v>15068</v>
      </c>
      <c r="H3241" s="21" t="s">
        <v>15069</v>
      </c>
    </row>
    <row r="3242" spans="3:8" ht="19.8" customHeight="1" x14ac:dyDescent="0.3">
      <c r="C3242" s="1"/>
      <c r="D3242" s="21" t="s">
        <v>15070</v>
      </c>
      <c r="E3242" s="21" t="s">
        <v>15071</v>
      </c>
      <c r="F3242" s="21" t="s">
        <v>15072</v>
      </c>
      <c r="G3242" s="21" t="s">
        <v>15073</v>
      </c>
      <c r="H3242" s="21" t="s">
        <v>15074</v>
      </c>
    </row>
    <row r="3243" spans="3:8" ht="19.8" customHeight="1" x14ac:dyDescent="0.3">
      <c r="C3243" s="1"/>
      <c r="D3243" s="21" t="s">
        <v>15075</v>
      </c>
      <c r="E3243" s="21" t="s">
        <v>2854</v>
      </c>
      <c r="F3243" s="21" t="s">
        <v>15076</v>
      </c>
      <c r="G3243" s="21" t="s">
        <v>15077</v>
      </c>
      <c r="H3243" s="21" t="s">
        <v>15078</v>
      </c>
    </row>
    <row r="3244" spans="3:8" ht="19.8" customHeight="1" x14ac:dyDescent="0.3">
      <c r="C3244" s="1"/>
      <c r="D3244" s="21" t="s">
        <v>15079</v>
      </c>
      <c r="E3244" s="21" t="s">
        <v>1827</v>
      </c>
      <c r="F3244" s="21" t="s">
        <v>15080</v>
      </c>
      <c r="G3244" s="21" t="s">
        <v>15081</v>
      </c>
      <c r="H3244" s="21" t="s">
        <v>15082</v>
      </c>
    </row>
    <row r="3245" spans="3:8" ht="19.8" customHeight="1" x14ac:dyDescent="0.3">
      <c r="C3245" s="1"/>
      <c r="D3245" s="21" t="s">
        <v>15083</v>
      </c>
      <c r="E3245" s="21" t="s">
        <v>15084</v>
      </c>
      <c r="F3245" s="21" t="s">
        <v>15085</v>
      </c>
      <c r="G3245" s="21" t="s">
        <v>15086</v>
      </c>
      <c r="H3245" s="21" t="s">
        <v>15087</v>
      </c>
    </row>
    <row r="3246" spans="3:8" ht="19.8" customHeight="1" x14ac:dyDescent="0.3">
      <c r="C3246" s="1"/>
      <c r="D3246" s="21" t="s">
        <v>15088</v>
      </c>
      <c r="E3246" s="21" t="s">
        <v>15089</v>
      </c>
      <c r="F3246" s="21" t="s">
        <v>15090</v>
      </c>
      <c r="G3246" s="21" t="s">
        <v>15091</v>
      </c>
      <c r="H3246" s="21" t="s">
        <v>15092</v>
      </c>
    </row>
    <row r="3247" spans="3:8" ht="19.8" customHeight="1" x14ac:dyDescent="0.3">
      <c r="C3247" s="1"/>
      <c r="D3247" s="21" t="s">
        <v>15093</v>
      </c>
      <c r="E3247" s="21" t="s">
        <v>11996</v>
      </c>
      <c r="F3247" s="21" t="s">
        <v>15094</v>
      </c>
      <c r="G3247" s="21" t="s">
        <v>15095</v>
      </c>
      <c r="H3247" s="21" t="s">
        <v>15096</v>
      </c>
    </row>
    <row r="3248" spans="3:8" ht="19.8" customHeight="1" x14ac:dyDescent="0.3">
      <c r="C3248" s="1"/>
      <c r="D3248" s="21" t="s">
        <v>15097</v>
      </c>
      <c r="E3248" s="21" t="s">
        <v>11368</v>
      </c>
      <c r="F3248" s="21" t="s">
        <v>15098</v>
      </c>
      <c r="G3248" s="21" t="s">
        <v>15099</v>
      </c>
      <c r="H3248" s="21" t="s">
        <v>15100</v>
      </c>
    </row>
    <row r="3249" spans="3:8" ht="19.8" customHeight="1" x14ac:dyDescent="0.3">
      <c r="C3249" s="1"/>
      <c r="D3249" s="21" t="s">
        <v>15101</v>
      </c>
      <c r="E3249" s="21" t="s">
        <v>15102</v>
      </c>
      <c r="F3249" s="21" t="s">
        <v>15103</v>
      </c>
      <c r="G3249" s="21" t="s">
        <v>15104</v>
      </c>
      <c r="H3249" s="21" t="s">
        <v>15105</v>
      </c>
    </row>
    <row r="3250" spans="3:8" ht="19.8" customHeight="1" x14ac:dyDescent="0.3">
      <c r="C3250" s="1"/>
      <c r="D3250" s="21" t="s">
        <v>15106</v>
      </c>
      <c r="E3250" s="21" t="s">
        <v>10421</v>
      </c>
      <c r="F3250" s="21" t="s">
        <v>15107</v>
      </c>
      <c r="G3250" s="21" t="s">
        <v>15108</v>
      </c>
      <c r="H3250" s="21" t="s">
        <v>15109</v>
      </c>
    </row>
    <row r="3251" spans="3:8" ht="19.8" customHeight="1" x14ac:dyDescent="0.3">
      <c r="C3251" s="1"/>
      <c r="D3251" s="21" t="s">
        <v>15110</v>
      </c>
      <c r="E3251" s="21" t="s">
        <v>15111</v>
      </c>
      <c r="F3251" s="21" t="s">
        <v>15112</v>
      </c>
      <c r="G3251" s="21" t="s">
        <v>15113</v>
      </c>
      <c r="H3251" s="21" t="s">
        <v>15114</v>
      </c>
    </row>
    <row r="3252" spans="3:8" ht="19.8" customHeight="1" x14ac:dyDescent="0.3">
      <c r="C3252" s="1"/>
      <c r="D3252" s="21" t="s">
        <v>15115</v>
      </c>
      <c r="E3252" s="21" t="s">
        <v>15116</v>
      </c>
      <c r="F3252" s="21" t="s">
        <v>15117</v>
      </c>
      <c r="G3252" s="21" t="s">
        <v>15118</v>
      </c>
      <c r="H3252" s="21" t="s">
        <v>15119</v>
      </c>
    </row>
    <row r="3253" spans="3:8" ht="19.8" customHeight="1" x14ac:dyDescent="0.3">
      <c r="C3253" s="1"/>
      <c r="D3253" s="21" t="s">
        <v>15120</v>
      </c>
      <c r="E3253" s="21" t="s">
        <v>15121</v>
      </c>
      <c r="F3253" s="21" t="s">
        <v>15122</v>
      </c>
      <c r="G3253" s="21" t="s">
        <v>15123</v>
      </c>
      <c r="H3253" s="21" t="s">
        <v>15124</v>
      </c>
    </row>
    <row r="3254" spans="3:8" ht="19.8" customHeight="1" x14ac:dyDescent="0.3">
      <c r="C3254" s="1"/>
      <c r="D3254" s="21" t="s">
        <v>15125</v>
      </c>
      <c r="E3254" s="21" t="s">
        <v>3916</v>
      </c>
      <c r="F3254" s="21" t="s">
        <v>15126</v>
      </c>
      <c r="G3254" s="21" t="s">
        <v>15127</v>
      </c>
      <c r="H3254" s="21" t="s">
        <v>15128</v>
      </c>
    </row>
    <row r="3255" spans="3:8" ht="19.8" customHeight="1" x14ac:dyDescent="0.3">
      <c r="C3255" s="1"/>
      <c r="D3255" s="21" t="s">
        <v>15129</v>
      </c>
      <c r="E3255" s="21" t="s">
        <v>2224</v>
      </c>
      <c r="F3255" s="21" t="s">
        <v>15130</v>
      </c>
      <c r="G3255" s="21" t="s">
        <v>15131</v>
      </c>
      <c r="H3255" s="21" t="s">
        <v>15132</v>
      </c>
    </row>
    <row r="3256" spans="3:8" ht="19.8" customHeight="1" x14ac:dyDescent="0.3">
      <c r="C3256" s="1"/>
      <c r="D3256" s="21" t="s">
        <v>15133</v>
      </c>
      <c r="E3256" s="21" t="s">
        <v>15134</v>
      </c>
      <c r="F3256" s="21" t="s">
        <v>15135</v>
      </c>
      <c r="G3256" s="21" t="s">
        <v>15136</v>
      </c>
      <c r="H3256" s="21" t="s">
        <v>15137</v>
      </c>
    </row>
    <row r="3257" spans="3:8" ht="19.8" customHeight="1" x14ac:dyDescent="0.3">
      <c r="C3257" s="1"/>
      <c r="D3257" s="21" t="s">
        <v>15138</v>
      </c>
      <c r="E3257" s="21" t="s">
        <v>15139</v>
      </c>
      <c r="F3257" s="21" t="s">
        <v>15140</v>
      </c>
      <c r="G3257" s="21" t="s">
        <v>15141</v>
      </c>
      <c r="H3257" s="21" t="s">
        <v>15142</v>
      </c>
    </row>
    <row r="3258" spans="3:8" ht="19.8" customHeight="1" x14ac:dyDescent="0.3">
      <c r="C3258" s="1"/>
      <c r="D3258" s="21" t="s">
        <v>15143</v>
      </c>
      <c r="E3258" s="21" t="s">
        <v>15144</v>
      </c>
      <c r="F3258" s="21" t="s">
        <v>15145</v>
      </c>
      <c r="G3258" s="21" t="s">
        <v>15146</v>
      </c>
      <c r="H3258" s="21" t="s">
        <v>15147</v>
      </c>
    </row>
    <row r="3259" spans="3:8" ht="19.8" customHeight="1" x14ac:dyDescent="0.3">
      <c r="C3259" s="1"/>
      <c r="D3259" s="21" t="s">
        <v>15148</v>
      </c>
      <c r="E3259" s="21" t="s">
        <v>15149</v>
      </c>
      <c r="F3259" s="21" t="s">
        <v>15150</v>
      </c>
      <c r="G3259" s="21" t="s">
        <v>15151</v>
      </c>
      <c r="H3259" s="21" t="s">
        <v>15152</v>
      </c>
    </row>
    <row r="3260" spans="3:8" ht="19.8" customHeight="1" x14ac:dyDescent="0.3">
      <c r="C3260" s="1"/>
      <c r="D3260" s="21" t="s">
        <v>15153</v>
      </c>
      <c r="E3260" s="21" t="s">
        <v>4282</v>
      </c>
      <c r="F3260" s="21" t="s">
        <v>15154</v>
      </c>
      <c r="G3260" s="21" t="s">
        <v>15155</v>
      </c>
      <c r="H3260" s="21" t="s">
        <v>15156</v>
      </c>
    </row>
    <row r="3261" spans="3:8" ht="19.8" customHeight="1" x14ac:dyDescent="0.3">
      <c r="C3261" s="1"/>
      <c r="D3261" s="21" t="s">
        <v>15157</v>
      </c>
      <c r="E3261" s="21" t="s">
        <v>4961</v>
      </c>
      <c r="F3261" s="21" t="s">
        <v>15158</v>
      </c>
      <c r="G3261" s="21" t="s">
        <v>15159</v>
      </c>
      <c r="H3261" s="21" t="s">
        <v>15160</v>
      </c>
    </row>
    <row r="3262" spans="3:8" ht="19.8" customHeight="1" x14ac:dyDescent="0.3">
      <c r="C3262" s="1"/>
      <c r="D3262" s="21" t="s">
        <v>15161</v>
      </c>
      <c r="E3262" s="21" t="s">
        <v>7601</v>
      </c>
      <c r="F3262" s="21" t="s">
        <v>15162</v>
      </c>
      <c r="G3262" s="21" t="s">
        <v>15163</v>
      </c>
      <c r="H3262" s="21" t="s">
        <v>15164</v>
      </c>
    </row>
    <row r="3263" spans="3:8" ht="19.8" customHeight="1" x14ac:dyDescent="0.3">
      <c r="C3263" s="1"/>
      <c r="D3263" s="21" t="s">
        <v>15165</v>
      </c>
      <c r="E3263" s="21" t="s">
        <v>15166</v>
      </c>
      <c r="F3263" s="21" t="s">
        <v>15167</v>
      </c>
      <c r="G3263" s="21" t="s">
        <v>15168</v>
      </c>
      <c r="H3263" s="21" t="s">
        <v>15169</v>
      </c>
    </row>
    <row r="3264" spans="3:8" ht="19.8" customHeight="1" x14ac:dyDescent="0.3">
      <c r="C3264" s="1"/>
      <c r="D3264" s="21" t="s">
        <v>15170</v>
      </c>
      <c r="E3264" s="21" t="s">
        <v>15171</v>
      </c>
      <c r="F3264" s="21" t="s">
        <v>15172</v>
      </c>
      <c r="G3264" s="21" t="s">
        <v>15173</v>
      </c>
      <c r="H3264" s="21" t="s">
        <v>15174</v>
      </c>
    </row>
    <row r="3265" spans="3:8" ht="19.8" customHeight="1" x14ac:dyDescent="0.3">
      <c r="C3265" s="1"/>
      <c r="D3265" s="21" t="s">
        <v>15175</v>
      </c>
      <c r="E3265" s="21" t="s">
        <v>8575</v>
      </c>
      <c r="F3265" s="21" t="s">
        <v>15176</v>
      </c>
      <c r="G3265" s="21" t="s">
        <v>15177</v>
      </c>
      <c r="H3265" s="21" t="s">
        <v>15178</v>
      </c>
    </row>
    <row r="3266" spans="3:8" ht="19.8" customHeight="1" x14ac:dyDescent="0.3">
      <c r="C3266" s="1"/>
      <c r="D3266" s="21" t="s">
        <v>15179</v>
      </c>
      <c r="E3266" s="21" t="s">
        <v>11132</v>
      </c>
      <c r="F3266" s="21" t="s">
        <v>15180</v>
      </c>
      <c r="G3266" s="21" t="s">
        <v>15181</v>
      </c>
      <c r="H3266" s="21" t="s">
        <v>15182</v>
      </c>
    </row>
    <row r="3267" spans="3:8" ht="19.8" customHeight="1" x14ac:dyDescent="0.3">
      <c r="C3267" s="1"/>
      <c r="D3267" s="21" t="s">
        <v>15183</v>
      </c>
      <c r="E3267" s="21" t="s">
        <v>15184</v>
      </c>
      <c r="F3267" s="21" t="s">
        <v>15185</v>
      </c>
      <c r="G3267" s="21" t="s">
        <v>15186</v>
      </c>
      <c r="H3267" s="21" t="s">
        <v>15187</v>
      </c>
    </row>
    <row r="3268" spans="3:8" ht="19.8" customHeight="1" x14ac:dyDescent="0.3">
      <c r="C3268" s="1"/>
      <c r="D3268" s="21" t="s">
        <v>15188</v>
      </c>
      <c r="E3268" s="21" t="s">
        <v>1256</v>
      </c>
      <c r="F3268" s="21" t="s">
        <v>15189</v>
      </c>
      <c r="G3268" s="21" t="s">
        <v>15190</v>
      </c>
      <c r="H3268" s="21" t="s">
        <v>15191</v>
      </c>
    </row>
    <row r="3269" spans="3:8" ht="19.8" customHeight="1" x14ac:dyDescent="0.3">
      <c r="C3269" s="1"/>
      <c r="D3269" s="21" t="s">
        <v>15192</v>
      </c>
      <c r="E3269" s="21" t="s">
        <v>7304</v>
      </c>
      <c r="F3269" s="21" t="s">
        <v>15193</v>
      </c>
      <c r="G3269" s="21" t="s">
        <v>15194</v>
      </c>
      <c r="H3269" s="21" t="s">
        <v>15195</v>
      </c>
    </row>
    <row r="3270" spans="3:8" ht="19.8" customHeight="1" x14ac:dyDescent="0.3">
      <c r="C3270" s="1"/>
      <c r="D3270" s="21" t="s">
        <v>15196</v>
      </c>
      <c r="E3270" s="21" t="s">
        <v>15197</v>
      </c>
      <c r="F3270" s="21" t="s">
        <v>15198</v>
      </c>
      <c r="G3270" s="21" t="s">
        <v>15199</v>
      </c>
      <c r="H3270" s="21" t="s">
        <v>15200</v>
      </c>
    </row>
    <row r="3271" spans="3:8" ht="19.8" customHeight="1" x14ac:dyDescent="0.3">
      <c r="C3271" s="1"/>
      <c r="D3271" s="21" t="s">
        <v>15201</v>
      </c>
      <c r="E3271" s="21" t="s">
        <v>15202</v>
      </c>
      <c r="F3271" s="21" t="s">
        <v>15203</v>
      </c>
      <c r="G3271" s="21" t="s">
        <v>15204</v>
      </c>
      <c r="H3271" s="21" t="s">
        <v>15205</v>
      </c>
    </row>
    <row r="3272" spans="3:8" ht="19.8" customHeight="1" x14ac:dyDescent="0.3">
      <c r="C3272" s="1"/>
      <c r="D3272" s="21" t="s">
        <v>15206</v>
      </c>
      <c r="E3272" s="21" t="s">
        <v>9566</v>
      </c>
      <c r="F3272" s="21" t="s">
        <v>15207</v>
      </c>
      <c r="G3272" s="21" t="s">
        <v>15208</v>
      </c>
      <c r="H3272" s="21" t="s">
        <v>15209</v>
      </c>
    </row>
    <row r="3273" spans="3:8" ht="19.8" customHeight="1" x14ac:dyDescent="0.3">
      <c r="C3273" s="1"/>
      <c r="D3273" s="21" t="s">
        <v>15210</v>
      </c>
      <c r="E3273" s="21" t="s">
        <v>15211</v>
      </c>
      <c r="F3273" s="21" t="s">
        <v>15212</v>
      </c>
      <c r="G3273" s="21" t="s">
        <v>15213</v>
      </c>
      <c r="H3273" s="21" t="s">
        <v>15214</v>
      </c>
    </row>
    <row r="3274" spans="3:8" ht="19.8" customHeight="1" x14ac:dyDescent="0.3">
      <c r="C3274" s="1"/>
      <c r="D3274" s="21" t="s">
        <v>15215</v>
      </c>
      <c r="E3274" s="21" t="s">
        <v>11801</v>
      </c>
      <c r="F3274" s="21" t="s">
        <v>15216</v>
      </c>
      <c r="G3274" s="21" t="s">
        <v>15217</v>
      </c>
      <c r="H3274" s="21" t="s">
        <v>15218</v>
      </c>
    </row>
    <row r="3275" spans="3:8" ht="19.8" customHeight="1" x14ac:dyDescent="0.3">
      <c r="C3275" s="1"/>
      <c r="D3275" s="21" t="s">
        <v>15219</v>
      </c>
      <c r="E3275" s="21" t="s">
        <v>6028</v>
      </c>
      <c r="F3275" s="21" t="s">
        <v>15220</v>
      </c>
      <c r="G3275" s="21" t="s">
        <v>15221</v>
      </c>
      <c r="H3275" s="21" t="s">
        <v>15222</v>
      </c>
    </row>
    <row r="3276" spans="3:8" ht="19.8" customHeight="1" x14ac:dyDescent="0.3">
      <c r="C3276" s="1"/>
      <c r="D3276" s="21" t="s">
        <v>15223</v>
      </c>
      <c r="E3276" s="21" t="s">
        <v>3686</v>
      </c>
      <c r="F3276" s="21" t="s">
        <v>15224</v>
      </c>
      <c r="G3276" s="21" t="s">
        <v>15225</v>
      </c>
      <c r="H3276" s="21" t="s">
        <v>15226</v>
      </c>
    </row>
    <row r="3277" spans="3:8" ht="19.8" customHeight="1" x14ac:dyDescent="0.3">
      <c r="C3277" s="1"/>
      <c r="D3277" s="21" t="s">
        <v>15227</v>
      </c>
      <c r="E3277" s="21" t="s">
        <v>7343</v>
      </c>
      <c r="F3277" s="21" t="s">
        <v>15228</v>
      </c>
      <c r="G3277" s="21" t="s">
        <v>15229</v>
      </c>
      <c r="H3277" s="21" t="s">
        <v>15230</v>
      </c>
    </row>
    <row r="3278" spans="3:8" ht="19.8" customHeight="1" x14ac:dyDescent="0.3">
      <c r="C3278" s="1"/>
      <c r="D3278" s="21" t="s">
        <v>15231</v>
      </c>
      <c r="E3278" s="21" t="s">
        <v>15232</v>
      </c>
      <c r="F3278" s="21" t="s">
        <v>15233</v>
      </c>
      <c r="G3278" s="21" t="s">
        <v>15234</v>
      </c>
      <c r="H3278" s="21" t="s">
        <v>15235</v>
      </c>
    </row>
    <row r="3279" spans="3:8" ht="19.8" customHeight="1" x14ac:dyDescent="0.3">
      <c r="C3279" s="1"/>
      <c r="D3279" s="21" t="s">
        <v>15236</v>
      </c>
      <c r="E3279" s="21" t="s">
        <v>4036</v>
      </c>
      <c r="F3279" s="21" t="s">
        <v>15237</v>
      </c>
      <c r="G3279" s="21" t="s">
        <v>15238</v>
      </c>
      <c r="H3279" s="21" t="s">
        <v>15239</v>
      </c>
    </row>
    <row r="3280" spans="3:8" ht="19.8" customHeight="1" x14ac:dyDescent="0.3">
      <c r="C3280" s="1"/>
      <c r="D3280" s="21" t="s">
        <v>15240</v>
      </c>
      <c r="E3280" s="21" t="s">
        <v>2002</v>
      </c>
      <c r="F3280" s="21" t="s">
        <v>15241</v>
      </c>
      <c r="G3280" s="21" t="s">
        <v>15242</v>
      </c>
      <c r="H3280" s="21" t="s">
        <v>15243</v>
      </c>
    </row>
    <row r="3281" spans="3:8" ht="19.8" customHeight="1" x14ac:dyDescent="0.3">
      <c r="C3281" s="1"/>
      <c r="D3281" s="21" t="s">
        <v>15244</v>
      </c>
      <c r="E3281" s="21" t="s">
        <v>6057</v>
      </c>
      <c r="F3281" s="21" t="s">
        <v>15245</v>
      </c>
      <c r="G3281" s="21" t="s">
        <v>15246</v>
      </c>
      <c r="H3281" s="21" t="s">
        <v>15247</v>
      </c>
    </row>
    <row r="3282" spans="3:8" ht="19.8" customHeight="1" x14ac:dyDescent="0.3">
      <c r="C3282" s="1"/>
      <c r="D3282" s="21" t="s">
        <v>15248</v>
      </c>
      <c r="E3282" s="21" t="s">
        <v>1672</v>
      </c>
      <c r="F3282" s="21" t="s">
        <v>15249</v>
      </c>
      <c r="G3282" s="21" t="s">
        <v>15250</v>
      </c>
      <c r="H3282" s="21" t="s">
        <v>15251</v>
      </c>
    </row>
    <row r="3283" spans="3:8" ht="19.8" customHeight="1" x14ac:dyDescent="0.3">
      <c r="C3283" s="1"/>
      <c r="D3283" s="21" t="s">
        <v>15252</v>
      </c>
      <c r="E3283" s="21" t="s">
        <v>10570</v>
      </c>
      <c r="F3283" s="21" t="s">
        <v>15253</v>
      </c>
      <c r="G3283" s="21" t="s">
        <v>15254</v>
      </c>
      <c r="H3283" s="21" t="s">
        <v>15255</v>
      </c>
    </row>
    <row r="3284" spans="3:8" ht="19.8" customHeight="1" x14ac:dyDescent="0.3">
      <c r="C3284" s="1"/>
      <c r="D3284" s="21" t="s">
        <v>15256</v>
      </c>
      <c r="E3284" s="21" t="s">
        <v>15257</v>
      </c>
      <c r="F3284" s="21" t="s">
        <v>15258</v>
      </c>
      <c r="G3284" s="21" t="s">
        <v>15259</v>
      </c>
      <c r="H3284" s="21" t="s">
        <v>15260</v>
      </c>
    </row>
    <row r="3285" spans="3:8" ht="19.8" customHeight="1" x14ac:dyDescent="0.3">
      <c r="C3285" s="1"/>
      <c r="D3285" s="21" t="s">
        <v>15261</v>
      </c>
      <c r="E3285" s="21" t="s">
        <v>15262</v>
      </c>
      <c r="F3285" s="21" t="s">
        <v>15263</v>
      </c>
      <c r="G3285" s="21" t="s">
        <v>15264</v>
      </c>
      <c r="H3285" s="21" t="s">
        <v>15265</v>
      </c>
    </row>
    <row r="3286" spans="3:8" ht="19.8" customHeight="1" x14ac:dyDescent="0.3">
      <c r="C3286" s="1"/>
      <c r="D3286" s="21" t="s">
        <v>15266</v>
      </c>
      <c r="E3286" s="21" t="s">
        <v>1692</v>
      </c>
      <c r="F3286" s="21" t="s">
        <v>15267</v>
      </c>
      <c r="G3286" s="21" t="s">
        <v>15268</v>
      </c>
      <c r="H3286" s="21" t="s">
        <v>15269</v>
      </c>
    </row>
    <row r="3287" spans="3:8" ht="19.8" customHeight="1" x14ac:dyDescent="0.3">
      <c r="C3287" s="1"/>
      <c r="D3287" s="21" t="s">
        <v>15270</v>
      </c>
      <c r="E3287" s="21" t="s">
        <v>3064</v>
      </c>
      <c r="F3287" s="21" t="s">
        <v>15271</v>
      </c>
      <c r="G3287" s="21" t="s">
        <v>15272</v>
      </c>
      <c r="H3287" s="21" t="s">
        <v>15273</v>
      </c>
    </row>
    <row r="3288" spans="3:8" ht="19.8" customHeight="1" x14ac:dyDescent="0.3">
      <c r="C3288" s="1"/>
      <c r="D3288" s="21" t="s">
        <v>15274</v>
      </c>
      <c r="E3288" s="21" t="s">
        <v>14041</v>
      </c>
      <c r="F3288" s="21" t="s">
        <v>15275</v>
      </c>
      <c r="G3288" s="21" t="s">
        <v>15276</v>
      </c>
      <c r="H3288" s="21" t="s">
        <v>15277</v>
      </c>
    </row>
    <row r="3289" spans="3:8" ht="19.8" customHeight="1" x14ac:dyDescent="0.3">
      <c r="C3289" s="1"/>
      <c r="D3289" s="21" t="s">
        <v>15278</v>
      </c>
      <c r="E3289" s="21" t="s">
        <v>7399</v>
      </c>
      <c r="F3289" s="21" t="s">
        <v>15279</v>
      </c>
      <c r="G3289" s="21" t="s">
        <v>15280</v>
      </c>
      <c r="H3289" s="21" t="s">
        <v>15281</v>
      </c>
    </row>
    <row r="3290" spans="3:8" ht="19.8" customHeight="1" x14ac:dyDescent="0.3">
      <c r="C3290" s="1"/>
      <c r="D3290" s="21" t="s">
        <v>15282</v>
      </c>
      <c r="E3290" s="21" t="s">
        <v>15283</v>
      </c>
      <c r="F3290" s="21" t="s">
        <v>15284</v>
      </c>
      <c r="G3290" s="21" t="s">
        <v>15285</v>
      </c>
      <c r="H3290" s="21" t="s">
        <v>15286</v>
      </c>
    </row>
    <row r="3291" spans="3:8" ht="19.8" customHeight="1" x14ac:dyDescent="0.3">
      <c r="C3291" s="1"/>
      <c r="D3291" s="21" t="s">
        <v>15287</v>
      </c>
      <c r="E3291" s="21" t="s">
        <v>15288</v>
      </c>
      <c r="F3291" s="21" t="s">
        <v>15289</v>
      </c>
      <c r="G3291" s="21" t="s">
        <v>15290</v>
      </c>
      <c r="H3291" s="21" t="s">
        <v>15291</v>
      </c>
    </row>
    <row r="3292" spans="3:8" ht="19.8" customHeight="1" x14ac:dyDescent="0.3">
      <c r="C3292" s="1"/>
      <c r="D3292" s="21" t="s">
        <v>15292</v>
      </c>
      <c r="E3292" s="21" t="s">
        <v>331</v>
      </c>
      <c r="F3292" s="21" t="s">
        <v>15293</v>
      </c>
      <c r="G3292" s="21" t="s">
        <v>15294</v>
      </c>
      <c r="H3292" s="21" t="s">
        <v>15295</v>
      </c>
    </row>
    <row r="3293" spans="3:8" ht="19.8" customHeight="1" x14ac:dyDescent="0.3">
      <c r="C3293" s="1"/>
      <c r="D3293" s="21" t="s">
        <v>15296</v>
      </c>
      <c r="E3293" s="21" t="s">
        <v>9338</v>
      </c>
      <c r="F3293" s="21" t="s">
        <v>15297</v>
      </c>
      <c r="G3293" s="21" t="s">
        <v>15298</v>
      </c>
      <c r="H3293" s="21" t="s">
        <v>15299</v>
      </c>
    </row>
    <row r="3294" spans="3:8" ht="19.8" customHeight="1" x14ac:dyDescent="0.3">
      <c r="C3294" s="1"/>
      <c r="D3294" s="21" t="s">
        <v>15300</v>
      </c>
      <c r="E3294" s="21" t="s">
        <v>15301</v>
      </c>
      <c r="F3294" s="21" t="s">
        <v>15302</v>
      </c>
      <c r="G3294" s="21" t="s">
        <v>15303</v>
      </c>
      <c r="H3294" s="21" t="s">
        <v>15304</v>
      </c>
    </row>
    <row r="3295" spans="3:8" ht="19.8" customHeight="1" x14ac:dyDescent="0.3">
      <c r="C3295" s="1"/>
      <c r="D3295" s="21" t="s">
        <v>15305</v>
      </c>
      <c r="E3295" s="21" t="s">
        <v>15306</v>
      </c>
      <c r="F3295" s="21" t="s">
        <v>15307</v>
      </c>
      <c r="G3295" s="21" t="s">
        <v>15308</v>
      </c>
      <c r="H3295" s="21" t="s">
        <v>15309</v>
      </c>
    </row>
    <row r="3296" spans="3:8" ht="19.8" customHeight="1" x14ac:dyDescent="0.3">
      <c r="C3296" s="1"/>
      <c r="D3296" s="21" t="s">
        <v>15310</v>
      </c>
      <c r="E3296" s="21" t="s">
        <v>3108</v>
      </c>
      <c r="F3296" s="21" t="s">
        <v>15311</v>
      </c>
      <c r="G3296" s="21" t="s">
        <v>15312</v>
      </c>
      <c r="H3296" s="21" t="s">
        <v>15313</v>
      </c>
    </row>
    <row r="3297" spans="3:8" ht="19.8" customHeight="1" x14ac:dyDescent="0.3">
      <c r="C3297" s="1"/>
      <c r="D3297" s="21" t="s">
        <v>15314</v>
      </c>
      <c r="E3297" s="21" t="s">
        <v>6</v>
      </c>
      <c r="F3297" s="21" t="s">
        <v>15315</v>
      </c>
      <c r="G3297" s="21" t="s">
        <v>15316</v>
      </c>
      <c r="H3297" s="21" t="s">
        <v>15317</v>
      </c>
    </row>
    <row r="3298" spans="3:8" ht="19.8" customHeight="1" x14ac:dyDescent="0.3">
      <c r="C3298" s="1"/>
      <c r="D3298" s="21" t="s">
        <v>15318</v>
      </c>
      <c r="E3298" s="21" t="s">
        <v>15319</v>
      </c>
      <c r="F3298" s="21" t="s">
        <v>15320</v>
      </c>
      <c r="G3298" s="21" t="s">
        <v>15321</v>
      </c>
      <c r="H3298" s="21" t="s">
        <v>15322</v>
      </c>
    </row>
    <row r="3299" spans="3:8" ht="19.8" customHeight="1" x14ac:dyDescent="0.3">
      <c r="C3299" s="1"/>
      <c r="D3299" s="21" t="s">
        <v>15323</v>
      </c>
      <c r="E3299" s="21" t="s">
        <v>6142</v>
      </c>
      <c r="F3299" s="21" t="s">
        <v>15324</v>
      </c>
      <c r="G3299" s="21" t="s">
        <v>15325</v>
      </c>
      <c r="H3299" s="21" t="s">
        <v>15326</v>
      </c>
    </row>
    <row r="3300" spans="3:8" ht="19.8" customHeight="1" x14ac:dyDescent="0.3">
      <c r="C3300" s="1"/>
      <c r="D3300" s="21" t="s">
        <v>15327</v>
      </c>
      <c r="E3300" s="21" t="s">
        <v>11916</v>
      </c>
      <c r="F3300" s="21" t="s">
        <v>15328</v>
      </c>
      <c r="G3300" s="21" t="s">
        <v>15329</v>
      </c>
      <c r="H3300" s="21" t="s">
        <v>15330</v>
      </c>
    </row>
    <row r="3301" spans="3:8" ht="19.8" customHeight="1" x14ac:dyDescent="0.3">
      <c r="C3301" s="1"/>
      <c r="D3301" s="21" t="s">
        <v>15331</v>
      </c>
      <c r="E3301" s="21" t="s">
        <v>1072</v>
      </c>
      <c r="F3301" s="21" t="s">
        <v>15332</v>
      </c>
      <c r="G3301" s="21" t="s">
        <v>15333</v>
      </c>
      <c r="H3301" s="21" t="s">
        <v>15334</v>
      </c>
    </row>
    <row r="3302" spans="3:8" ht="19.8" customHeight="1" x14ac:dyDescent="0.3">
      <c r="C3302" s="1"/>
      <c r="D3302" s="21" t="s">
        <v>15335</v>
      </c>
      <c r="E3302" s="21" t="s">
        <v>15336</v>
      </c>
      <c r="F3302" s="21" t="s">
        <v>15337</v>
      </c>
      <c r="G3302" s="21" t="s">
        <v>15338</v>
      </c>
      <c r="H3302" s="21" t="s">
        <v>15339</v>
      </c>
    </row>
    <row r="3303" spans="3:8" ht="19.8" customHeight="1" x14ac:dyDescent="0.3">
      <c r="C3303" s="1"/>
      <c r="D3303" s="21" t="s">
        <v>15340</v>
      </c>
      <c r="E3303" s="21" t="s">
        <v>15341</v>
      </c>
      <c r="F3303" s="21" t="s">
        <v>15342</v>
      </c>
      <c r="G3303" s="21" t="s">
        <v>15343</v>
      </c>
      <c r="H3303" s="21" t="s">
        <v>15344</v>
      </c>
    </row>
    <row r="3304" spans="3:8" ht="19.8" customHeight="1" x14ac:dyDescent="0.3">
      <c r="C3304" s="1"/>
      <c r="D3304" s="21" t="s">
        <v>15345</v>
      </c>
      <c r="E3304" s="21" t="s">
        <v>391</v>
      </c>
      <c r="F3304" s="21" t="s">
        <v>15346</v>
      </c>
      <c r="G3304" s="21" t="s">
        <v>15347</v>
      </c>
      <c r="H3304" s="21" t="s">
        <v>15348</v>
      </c>
    </row>
    <row r="3305" spans="3:8" ht="19.8" customHeight="1" x14ac:dyDescent="0.3">
      <c r="C3305" s="1"/>
      <c r="D3305" s="21" t="s">
        <v>15349</v>
      </c>
      <c r="E3305" s="21" t="s">
        <v>15350</v>
      </c>
      <c r="F3305" s="21" t="s">
        <v>15351</v>
      </c>
      <c r="G3305" s="21" t="s">
        <v>15352</v>
      </c>
      <c r="H3305" s="21" t="s">
        <v>15353</v>
      </c>
    </row>
    <row r="3306" spans="3:8" ht="19.8" customHeight="1" x14ac:dyDescent="0.3">
      <c r="C3306" s="1"/>
      <c r="D3306" s="21" t="s">
        <v>15354</v>
      </c>
      <c r="E3306" s="21" t="s">
        <v>5177</v>
      </c>
      <c r="F3306" s="21" t="s">
        <v>15355</v>
      </c>
      <c r="G3306" s="21" t="s">
        <v>15356</v>
      </c>
      <c r="H3306" s="21" t="s">
        <v>15357</v>
      </c>
    </row>
    <row r="3307" spans="3:8" ht="19.8" customHeight="1" x14ac:dyDescent="0.3">
      <c r="C3307" s="1"/>
      <c r="D3307" s="21" t="s">
        <v>15358</v>
      </c>
      <c r="E3307" s="21" t="s">
        <v>15359</v>
      </c>
      <c r="F3307" s="21" t="s">
        <v>15360</v>
      </c>
      <c r="G3307" s="21" t="s">
        <v>15361</v>
      </c>
      <c r="H3307" s="21" t="s">
        <v>15362</v>
      </c>
    </row>
    <row r="3308" spans="3:8" ht="19.8" customHeight="1" x14ac:dyDescent="0.3">
      <c r="C3308" s="1"/>
      <c r="D3308" s="21" t="s">
        <v>15363</v>
      </c>
      <c r="E3308" s="21" t="s">
        <v>15053</v>
      </c>
      <c r="F3308" s="21" t="s">
        <v>15364</v>
      </c>
      <c r="G3308" s="21" t="s">
        <v>15365</v>
      </c>
      <c r="H3308" s="21" t="s">
        <v>15366</v>
      </c>
    </row>
    <row r="3309" spans="3:8" ht="19.8" customHeight="1" x14ac:dyDescent="0.3">
      <c r="C3309" s="1"/>
      <c r="D3309" s="21" t="s">
        <v>15367</v>
      </c>
      <c r="E3309" s="21" t="s">
        <v>13206</v>
      </c>
      <c r="F3309" s="21" t="s">
        <v>15368</v>
      </c>
      <c r="G3309" s="21" t="s">
        <v>15369</v>
      </c>
      <c r="H3309" s="21" t="s">
        <v>15370</v>
      </c>
    </row>
    <row r="3310" spans="3:8" ht="19.8" customHeight="1" x14ac:dyDescent="0.3">
      <c r="C3310" s="1"/>
      <c r="D3310" s="21" t="s">
        <v>15371</v>
      </c>
      <c r="E3310" s="21" t="s">
        <v>15062</v>
      </c>
      <c r="F3310" s="21" t="s">
        <v>15372</v>
      </c>
      <c r="G3310" s="21" t="s">
        <v>15373</v>
      </c>
      <c r="H3310" s="21" t="s">
        <v>15374</v>
      </c>
    </row>
    <row r="3311" spans="3:8" ht="19.8" customHeight="1" x14ac:dyDescent="0.3">
      <c r="C3311" s="1"/>
      <c r="D3311" s="21" t="s">
        <v>15375</v>
      </c>
      <c r="E3311" s="21" t="s">
        <v>6851</v>
      </c>
      <c r="F3311" s="21" t="s">
        <v>15376</v>
      </c>
      <c r="G3311" s="21" t="s">
        <v>15377</v>
      </c>
      <c r="H3311" s="21" t="s">
        <v>15378</v>
      </c>
    </row>
    <row r="3312" spans="3:8" ht="19.8" customHeight="1" x14ac:dyDescent="0.3">
      <c r="C3312" s="1"/>
      <c r="D3312" s="21" t="s">
        <v>15379</v>
      </c>
      <c r="E3312" s="21" t="s">
        <v>7178</v>
      </c>
      <c r="F3312" s="21" t="s">
        <v>15380</v>
      </c>
      <c r="G3312" s="21" t="s">
        <v>15381</v>
      </c>
      <c r="H3312" s="21" t="s">
        <v>15382</v>
      </c>
    </row>
    <row r="3313" spans="3:8" ht="19.8" customHeight="1" x14ac:dyDescent="0.3">
      <c r="C3313" s="1"/>
      <c r="D3313" s="21" t="s">
        <v>15383</v>
      </c>
      <c r="E3313" s="21" t="s">
        <v>2510</v>
      </c>
      <c r="F3313" s="21" t="s">
        <v>15384</v>
      </c>
      <c r="G3313" s="21" t="s">
        <v>15385</v>
      </c>
      <c r="H3313" s="21" t="s">
        <v>15386</v>
      </c>
    </row>
    <row r="3314" spans="3:8" ht="19.8" customHeight="1" x14ac:dyDescent="0.3">
      <c r="C3314" s="1"/>
      <c r="D3314" s="21" t="s">
        <v>15387</v>
      </c>
      <c r="E3314" s="21" t="s">
        <v>2859</v>
      </c>
      <c r="F3314" s="21" t="s">
        <v>15388</v>
      </c>
      <c r="G3314" s="21" t="s">
        <v>15389</v>
      </c>
      <c r="H3314" s="21" t="s">
        <v>15390</v>
      </c>
    </row>
    <row r="3315" spans="3:8" ht="19.8" customHeight="1" x14ac:dyDescent="0.3">
      <c r="C3315" s="1"/>
      <c r="D3315" s="21" t="s">
        <v>15391</v>
      </c>
      <c r="E3315" s="21" t="s">
        <v>15392</v>
      </c>
      <c r="F3315" s="21" t="s">
        <v>15393</v>
      </c>
      <c r="G3315" s="21" t="s">
        <v>15394</v>
      </c>
      <c r="H3315" s="21" t="s">
        <v>15395</v>
      </c>
    </row>
    <row r="3316" spans="3:8" ht="19.8" customHeight="1" x14ac:dyDescent="0.3">
      <c r="C3316" s="1"/>
      <c r="D3316" s="21" t="s">
        <v>15396</v>
      </c>
      <c r="E3316" s="21" t="s">
        <v>11358</v>
      </c>
      <c r="F3316" s="21" t="s">
        <v>15397</v>
      </c>
      <c r="G3316" s="21" t="s">
        <v>15398</v>
      </c>
      <c r="H3316" s="21" t="s">
        <v>15399</v>
      </c>
    </row>
    <row r="3317" spans="3:8" ht="19.8" customHeight="1" x14ac:dyDescent="0.3">
      <c r="C3317" s="1"/>
      <c r="D3317" s="21" t="s">
        <v>15400</v>
      </c>
      <c r="E3317" s="21" t="s">
        <v>15401</v>
      </c>
      <c r="F3317" s="21" t="s">
        <v>15402</v>
      </c>
      <c r="G3317" s="21" t="s">
        <v>15403</v>
      </c>
      <c r="H3317" s="21" t="s">
        <v>15404</v>
      </c>
    </row>
    <row r="3318" spans="3:8" ht="19.8" customHeight="1" x14ac:dyDescent="0.3">
      <c r="C3318" s="1"/>
      <c r="D3318" s="21" t="s">
        <v>15405</v>
      </c>
      <c r="E3318" s="21" t="s">
        <v>15406</v>
      </c>
      <c r="F3318" s="21" t="s">
        <v>15407</v>
      </c>
      <c r="G3318" s="21" t="s">
        <v>15408</v>
      </c>
      <c r="H3318" s="21" t="s">
        <v>15409</v>
      </c>
    </row>
    <row r="3319" spans="3:8" ht="19.8" customHeight="1" x14ac:dyDescent="0.3">
      <c r="C3319" s="1"/>
      <c r="D3319" s="21" t="s">
        <v>15410</v>
      </c>
      <c r="E3319" s="21" t="s">
        <v>15411</v>
      </c>
      <c r="F3319" s="21" t="s">
        <v>15412</v>
      </c>
      <c r="G3319" s="21" t="s">
        <v>15413</v>
      </c>
      <c r="H3319" s="21" t="s">
        <v>15414</v>
      </c>
    </row>
    <row r="3320" spans="3:8" ht="19.8" customHeight="1" x14ac:dyDescent="0.3">
      <c r="C3320" s="1"/>
      <c r="D3320" s="21" t="s">
        <v>15415</v>
      </c>
      <c r="E3320" s="21" t="s">
        <v>4234</v>
      </c>
      <c r="F3320" s="21" t="s">
        <v>15416</v>
      </c>
      <c r="G3320" s="21" t="s">
        <v>15417</v>
      </c>
      <c r="H3320" s="21" t="s">
        <v>15418</v>
      </c>
    </row>
    <row r="3321" spans="3:8" ht="19.8" customHeight="1" x14ac:dyDescent="0.3">
      <c r="C3321" s="1"/>
      <c r="D3321" s="21" t="s">
        <v>15419</v>
      </c>
      <c r="E3321" s="21" t="s">
        <v>1519</v>
      </c>
      <c r="F3321" s="21" t="s">
        <v>15420</v>
      </c>
      <c r="G3321" s="21" t="s">
        <v>15421</v>
      </c>
      <c r="H3321" s="21" t="s">
        <v>15422</v>
      </c>
    </row>
    <row r="3322" spans="3:8" ht="19.8" customHeight="1" x14ac:dyDescent="0.3">
      <c r="C3322" s="1"/>
      <c r="D3322" s="21" t="s">
        <v>15423</v>
      </c>
      <c r="E3322" s="21" t="s">
        <v>15424</v>
      </c>
      <c r="F3322" s="21" t="s">
        <v>15425</v>
      </c>
      <c r="G3322" s="21" t="s">
        <v>15426</v>
      </c>
      <c r="H3322" s="21" t="s">
        <v>15427</v>
      </c>
    </row>
    <row r="3323" spans="3:8" ht="19.8" customHeight="1" x14ac:dyDescent="0.3">
      <c r="C3323" s="1"/>
      <c r="D3323" s="21" t="s">
        <v>15428</v>
      </c>
      <c r="E3323" s="21" t="s">
        <v>10113</v>
      </c>
      <c r="F3323" s="21" t="s">
        <v>15429</v>
      </c>
      <c r="G3323" s="21" t="s">
        <v>15430</v>
      </c>
      <c r="H3323" s="21" t="s">
        <v>15431</v>
      </c>
    </row>
    <row r="3324" spans="3:8" ht="19.8" customHeight="1" x14ac:dyDescent="0.3">
      <c r="C3324" s="1"/>
      <c r="D3324" s="21" t="s">
        <v>15432</v>
      </c>
      <c r="E3324" s="21" t="s">
        <v>11710</v>
      </c>
      <c r="F3324" s="21" t="s">
        <v>15433</v>
      </c>
      <c r="G3324" s="21" t="s">
        <v>15434</v>
      </c>
      <c r="H3324" s="21" t="s">
        <v>15435</v>
      </c>
    </row>
    <row r="3325" spans="3:8" ht="19.8" customHeight="1" x14ac:dyDescent="0.3">
      <c r="C3325" s="1"/>
      <c r="D3325" s="21" t="s">
        <v>15436</v>
      </c>
      <c r="E3325" s="21" t="s">
        <v>15437</v>
      </c>
      <c r="F3325" s="21" t="s">
        <v>15438</v>
      </c>
      <c r="G3325" s="21" t="s">
        <v>15439</v>
      </c>
      <c r="H3325" s="21" t="s">
        <v>15440</v>
      </c>
    </row>
    <row r="3326" spans="3:8" ht="19.8" customHeight="1" x14ac:dyDescent="0.3">
      <c r="C3326" s="1"/>
      <c r="D3326" s="21" t="s">
        <v>15441</v>
      </c>
      <c r="E3326" s="21" t="s">
        <v>848</v>
      </c>
      <c r="F3326" s="21" t="s">
        <v>15442</v>
      </c>
      <c r="G3326" s="21" t="s">
        <v>15443</v>
      </c>
      <c r="H3326" s="21" t="s">
        <v>15444</v>
      </c>
    </row>
    <row r="3327" spans="3:8" ht="19.8" customHeight="1" x14ac:dyDescent="0.3">
      <c r="C3327" s="1"/>
      <c r="D3327" s="21" t="s">
        <v>15445</v>
      </c>
      <c r="E3327" s="21" t="s">
        <v>4941</v>
      </c>
      <c r="F3327" s="21" t="s">
        <v>15446</v>
      </c>
      <c r="G3327" s="21" t="s">
        <v>15447</v>
      </c>
      <c r="H3327" s="21" t="s">
        <v>15448</v>
      </c>
    </row>
    <row r="3328" spans="3:8" ht="19.8" customHeight="1" x14ac:dyDescent="0.3">
      <c r="C3328" s="1"/>
      <c r="D3328" s="21" t="s">
        <v>15449</v>
      </c>
      <c r="E3328" s="21" t="s">
        <v>5616</v>
      </c>
      <c r="F3328" s="21" t="s">
        <v>15450</v>
      </c>
      <c r="G3328" s="21" t="s">
        <v>15451</v>
      </c>
      <c r="H3328" s="21" t="s">
        <v>15452</v>
      </c>
    </row>
    <row r="3329" spans="3:8" ht="19.8" customHeight="1" x14ac:dyDescent="0.3">
      <c r="C3329" s="1"/>
      <c r="D3329" s="21" t="s">
        <v>15453</v>
      </c>
      <c r="E3329" s="21" t="s">
        <v>7586</v>
      </c>
      <c r="F3329" s="21" t="s">
        <v>15454</v>
      </c>
      <c r="G3329" s="21" t="s">
        <v>15455</v>
      </c>
      <c r="H3329" s="21" t="s">
        <v>15456</v>
      </c>
    </row>
    <row r="3330" spans="3:8" ht="19.8" customHeight="1" x14ac:dyDescent="0.3">
      <c r="C3330" s="1"/>
      <c r="D3330" s="21" t="s">
        <v>15457</v>
      </c>
      <c r="E3330" s="21" t="s">
        <v>171</v>
      </c>
      <c r="F3330" s="21" t="s">
        <v>15458</v>
      </c>
      <c r="G3330" s="21" t="s">
        <v>15459</v>
      </c>
      <c r="H3330" s="21" t="s">
        <v>15460</v>
      </c>
    </row>
    <row r="3331" spans="3:8" ht="19.8" customHeight="1" x14ac:dyDescent="0.3">
      <c r="C3331" s="1"/>
      <c r="D3331" s="21" t="s">
        <v>15461</v>
      </c>
      <c r="E3331" s="21" t="s">
        <v>14844</v>
      </c>
      <c r="F3331" s="21" t="s">
        <v>15462</v>
      </c>
      <c r="G3331" s="21" t="s">
        <v>15463</v>
      </c>
      <c r="H3331" s="21" t="s">
        <v>15464</v>
      </c>
    </row>
    <row r="3332" spans="3:8" ht="19.8" customHeight="1" x14ac:dyDescent="0.3">
      <c r="C3332" s="1"/>
      <c r="D3332" s="21" t="s">
        <v>15465</v>
      </c>
      <c r="E3332" s="21" t="s">
        <v>15466</v>
      </c>
      <c r="F3332" s="21" t="s">
        <v>15467</v>
      </c>
      <c r="G3332" s="21" t="s">
        <v>15468</v>
      </c>
      <c r="H3332" s="21" t="s">
        <v>15469</v>
      </c>
    </row>
    <row r="3333" spans="3:8" ht="19.8" customHeight="1" x14ac:dyDescent="0.3">
      <c r="C3333" s="1"/>
      <c r="D3333" s="21" t="s">
        <v>15470</v>
      </c>
      <c r="E3333" s="21" t="s">
        <v>15471</v>
      </c>
      <c r="F3333" s="21" t="s">
        <v>15472</v>
      </c>
      <c r="G3333" s="21" t="s">
        <v>15473</v>
      </c>
      <c r="H3333" s="21" t="s">
        <v>15474</v>
      </c>
    </row>
    <row r="3334" spans="3:8" ht="19.8" customHeight="1" x14ac:dyDescent="0.3">
      <c r="C3334" s="1"/>
      <c r="D3334" s="21" t="s">
        <v>15475</v>
      </c>
      <c r="E3334" s="21" t="s">
        <v>15476</v>
      </c>
      <c r="F3334" s="21" t="s">
        <v>15477</v>
      </c>
      <c r="G3334" s="21" t="s">
        <v>15478</v>
      </c>
      <c r="H3334" s="21" t="s">
        <v>15479</v>
      </c>
    </row>
    <row r="3335" spans="3:8" ht="19.8" customHeight="1" x14ac:dyDescent="0.3">
      <c r="C3335" s="1"/>
      <c r="D3335" s="21" t="s">
        <v>15480</v>
      </c>
      <c r="E3335" s="21" t="s">
        <v>3632</v>
      </c>
      <c r="F3335" s="21" t="s">
        <v>15481</v>
      </c>
      <c r="G3335" s="21" t="s">
        <v>15482</v>
      </c>
      <c r="H3335" s="21" t="s">
        <v>15483</v>
      </c>
    </row>
    <row r="3336" spans="3:8" ht="19.8" customHeight="1" x14ac:dyDescent="0.3">
      <c r="C3336" s="1"/>
      <c r="D3336" s="21" t="s">
        <v>15484</v>
      </c>
      <c r="E3336" s="21" t="s">
        <v>3300</v>
      </c>
      <c r="F3336" s="21" t="s">
        <v>15485</v>
      </c>
      <c r="G3336" s="21" t="s">
        <v>15486</v>
      </c>
      <c r="H3336" s="21" t="s">
        <v>15487</v>
      </c>
    </row>
    <row r="3337" spans="3:8" ht="19.8" customHeight="1" x14ac:dyDescent="0.3">
      <c r="C3337" s="1"/>
      <c r="D3337" s="21" t="s">
        <v>15488</v>
      </c>
      <c r="E3337" s="21" t="s">
        <v>15489</v>
      </c>
      <c r="F3337" s="21" t="s">
        <v>15490</v>
      </c>
      <c r="G3337" s="21" t="s">
        <v>15491</v>
      </c>
      <c r="H3337" s="21" t="s">
        <v>15492</v>
      </c>
    </row>
    <row r="3338" spans="3:8" ht="19.8" customHeight="1" x14ac:dyDescent="0.3">
      <c r="C3338" s="1"/>
      <c r="D3338" s="21" t="s">
        <v>15493</v>
      </c>
      <c r="E3338" s="21" t="s">
        <v>7299</v>
      </c>
      <c r="F3338" s="21" t="s">
        <v>15494</v>
      </c>
      <c r="G3338" s="21" t="s">
        <v>15495</v>
      </c>
      <c r="H3338" s="21" t="s">
        <v>15496</v>
      </c>
    </row>
    <row r="3339" spans="3:8" ht="19.8" customHeight="1" x14ac:dyDescent="0.3">
      <c r="C3339" s="1"/>
      <c r="D3339" s="21" t="s">
        <v>15497</v>
      </c>
      <c r="E3339" s="21" t="s">
        <v>15498</v>
      </c>
      <c r="F3339" s="21" t="s">
        <v>15499</v>
      </c>
      <c r="G3339" s="21" t="s">
        <v>15500</v>
      </c>
      <c r="H3339" s="21" t="s">
        <v>15501</v>
      </c>
    </row>
    <row r="3340" spans="3:8" ht="19.8" customHeight="1" x14ac:dyDescent="0.3">
      <c r="C3340" s="1"/>
      <c r="D3340" s="21" t="s">
        <v>15502</v>
      </c>
      <c r="E3340" s="21" t="s">
        <v>9238</v>
      </c>
      <c r="F3340" s="21" t="s">
        <v>15503</v>
      </c>
      <c r="G3340" s="21" t="s">
        <v>15504</v>
      </c>
      <c r="H3340" s="21" t="s">
        <v>15505</v>
      </c>
    </row>
    <row r="3341" spans="3:8" ht="19.8" customHeight="1" x14ac:dyDescent="0.3">
      <c r="C3341" s="1"/>
      <c r="D3341" s="21" t="s">
        <v>15506</v>
      </c>
      <c r="E3341" s="21" t="s">
        <v>9561</v>
      </c>
      <c r="F3341" s="21" t="s">
        <v>15507</v>
      </c>
      <c r="G3341" s="21" t="s">
        <v>15508</v>
      </c>
      <c r="H3341" s="21" t="s">
        <v>15509</v>
      </c>
    </row>
    <row r="3342" spans="3:8" ht="19.8" customHeight="1" x14ac:dyDescent="0.3">
      <c r="C3342" s="1"/>
      <c r="D3342" s="21" t="s">
        <v>15510</v>
      </c>
      <c r="E3342" s="21" t="s">
        <v>15511</v>
      </c>
      <c r="F3342" s="21" t="s">
        <v>15512</v>
      </c>
      <c r="G3342" s="21" t="s">
        <v>15513</v>
      </c>
      <c r="H3342" s="21" t="s">
        <v>15514</v>
      </c>
    </row>
    <row r="3343" spans="3:8" ht="19.8" customHeight="1" x14ac:dyDescent="0.3">
      <c r="C3343" s="1"/>
      <c r="D3343" s="21" t="s">
        <v>15515</v>
      </c>
      <c r="E3343" s="21" t="s">
        <v>15211</v>
      </c>
      <c r="F3343" s="21" t="s">
        <v>15516</v>
      </c>
      <c r="G3343" s="21" t="s">
        <v>15517</v>
      </c>
      <c r="H3343" s="21" t="s">
        <v>15518</v>
      </c>
    </row>
    <row r="3344" spans="3:8" ht="19.8" customHeight="1" x14ac:dyDescent="0.3">
      <c r="C3344" s="1"/>
      <c r="D3344" s="21" t="s">
        <v>15519</v>
      </c>
      <c r="E3344" s="21" t="s">
        <v>15520</v>
      </c>
      <c r="F3344" s="21" t="s">
        <v>15521</v>
      </c>
      <c r="G3344" s="21" t="s">
        <v>15522</v>
      </c>
      <c r="H3344" s="21" t="s">
        <v>15523</v>
      </c>
    </row>
    <row r="3345" spans="3:8" ht="19.8" customHeight="1" x14ac:dyDescent="0.3">
      <c r="C3345" s="1"/>
      <c r="D3345" s="21" t="s">
        <v>15524</v>
      </c>
      <c r="E3345" s="21" t="s">
        <v>15525</v>
      </c>
      <c r="F3345" s="21" t="s">
        <v>15526</v>
      </c>
      <c r="G3345" s="21" t="s">
        <v>15527</v>
      </c>
      <c r="H3345" s="21" t="s">
        <v>15528</v>
      </c>
    </row>
    <row r="3346" spans="3:8" ht="19.8" customHeight="1" x14ac:dyDescent="0.3">
      <c r="C3346" s="1"/>
      <c r="D3346" s="21" t="s">
        <v>15529</v>
      </c>
      <c r="E3346" s="21" t="s">
        <v>2670</v>
      </c>
      <c r="F3346" s="21" t="s">
        <v>15530</v>
      </c>
      <c r="G3346" s="21" t="s">
        <v>15531</v>
      </c>
      <c r="H3346" s="21" t="s">
        <v>15532</v>
      </c>
    </row>
    <row r="3347" spans="3:8" ht="19.8" customHeight="1" x14ac:dyDescent="0.3">
      <c r="C3347" s="1"/>
      <c r="D3347" s="21" t="s">
        <v>15533</v>
      </c>
      <c r="E3347" s="21" t="s">
        <v>15534</v>
      </c>
      <c r="F3347" s="21" t="s">
        <v>15535</v>
      </c>
      <c r="G3347" s="21" t="s">
        <v>15536</v>
      </c>
      <c r="H3347" s="21" t="s">
        <v>15537</v>
      </c>
    </row>
    <row r="3348" spans="3:8" ht="19.8" customHeight="1" x14ac:dyDescent="0.3">
      <c r="C3348" s="1"/>
      <c r="D3348" s="21" t="s">
        <v>15538</v>
      </c>
      <c r="E3348" s="21" t="s">
        <v>15539</v>
      </c>
      <c r="F3348" s="21" t="s">
        <v>15540</v>
      </c>
      <c r="G3348" s="21" t="s">
        <v>15541</v>
      </c>
      <c r="H3348" s="21" t="s">
        <v>15542</v>
      </c>
    </row>
    <row r="3349" spans="3:8" ht="19.8" customHeight="1" x14ac:dyDescent="0.3">
      <c r="C3349" s="1"/>
      <c r="D3349" s="21" t="s">
        <v>15543</v>
      </c>
      <c r="E3349" s="21" t="s">
        <v>5379</v>
      </c>
      <c r="F3349" s="21" t="s">
        <v>15544</v>
      </c>
      <c r="G3349" s="21" t="s">
        <v>15545</v>
      </c>
      <c r="H3349" s="21" t="s">
        <v>15546</v>
      </c>
    </row>
    <row r="3350" spans="3:8" ht="19.8" customHeight="1" x14ac:dyDescent="0.3">
      <c r="C3350" s="1"/>
      <c r="D3350" s="21" t="s">
        <v>15547</v>
      </c>
      <c r="E3350" s="21" t="s">
        <v>1315</v>
      </c>
      <c r="F3350" s="21" t="s">
        <v>15548</v>
      </c>
      <c r="G3350" s="21" t="s">
        <v>15549</v>
      </c>
      <c r="H3350" s="21" t="s">
        <v>15550</v>
      </c>
    </row>
    <row r="3351" spans="3:8" ht="19.8" customHeight="1" x14ac:dyDescent="0.3">
      <c r="C3351" s="1"/>
      <c r="D3351" s="21" t="s">
        <v>15551</v>
      </c>
      <c r="E3351" s="21" t="s">
        <v>15552</v>
      </c>
      <c r="F3351" s="21" t="s">
        <v>15553</v>
      </c>
      <c r="G3351" s="21" t="s">
        <v>15554</v>
      </c>
      <c r="H3351" s="21" t="s">
        <v>15555</v>
      </c>
    </row>
    <row r="3352" spans="3:8" ht="19.8" customHeight="1" x14ac:dyDescent="0.3">
      <c r="C3352" s="1"/>
      <c r="D3352" s="21" t="s">
        <v>15556</v>
      </c>
      <c r="E3352" s="21" t="s">
        <v>15557</v>
      </c>
      <c r="F3352" s="21" t="s">
        <v>15558</v>
      </c>
      <c r="G3352" s="21" t="s">
        <v>15559</v>
      </c>
      <c r="H3352" s="21" t="s">
        <v>15560</v>
      </c>
    </row>
    <row r="3353" spans="3:8" ht="19.8" customHeight="1" x14ac:dyDescent="0.3">
      <c r="C3353" s="1"/>
      <c r="D3353" s="21" t="s">
        <v>15561</v>
      </c>
      <c r="E3353" s="21" t="s">
        <v>5736</v>
      </c>
      <c r="F3353" s="21" t="s">
        <v>15562</v>
      </c>
      <c r="G3353" s="21" t="s">
        <v>15563</v>
      </c>
      <c r="H3353" s="21" t="s">
        <v>15564</v>
      </c>
    </row>
    <row r="3354" spans="3:8" ht="19.8" customHeight="1" x14ac:dyDescent="0.3">
      <c r="C3354" s="1"/>
      <c r="D3354" s="21" t="s">
        <v>15565</v>
      </c>
      <c r="E3354" s="21" t="s">
        <v>15566</v>
      </c>
      <c r="F3354" s="21" t="s">
        <v>15567</v>
      </c>
      <c r="G3354" s="21" t="s">
        <v>15568</v>
      </c>
      <c r="H3354" s="21" t="s">
        <v>15569</v>
      </c>
    </row>
    <row r="3355" spans="3:8" ht="19.8" customHeight="1" x14ac:dyDescent="0.3">
      <c r="C3355" s="1"/>
      <c r="D3355" s="21" t="s">
        <v>15570</v>
      </c>
      <c r="E3355" s="21" t="s">
        <v>992</v>
      </c>
      <c r="F3355" s="21" t="s">
        <v>15571</v>
      </c>
      <c r="G3355" s="21" t="s">
        <v>15572</v>
      </c>
      <c r="H3355" s="21" t="s">
        <v>15573</v>
      </c>
    </row>
    <row r="3356" spans="3:8" ht="19.8" customHeight="1" x14ac:dyDescent="0.3">
      <c r="C3356" s="1"/>
      <c r="D3356" s="21" t="s">
        <v>15574</v>
      </c>
      <c r="E3356" s="21" t="s">
        <v>15575</v>
      </c>
      <c r="F3356" s="21" t="s">
        <v>15576</v>
      </c>
      <c r="G3356" s="21" t="s">
        <v>15577</v>
      </c>
      <c r="H3356" s="21" t="s">
        <v>15578</v>
      </c>
    </row>
    <row r="3357" spans="3:8" ht="19.8" customHeight="1" x14ac:dyDescent="0.3">
      <c r="C3357" s="1"/>
      <c r="D3357" s="21" t="s">
        <v>15579</v>
      </c>
      <c r="E3357" s="21" t="s">
        <v>15580</v>
      </c>
      <c r="F3357" s="21" t="s">
        <v>15581</v>
      </c>
      <c r="G3357" s="21" t="s">
        <v>15582</v>
      </c>
      <c r="H3357" s="21" t="s">
        <v>15583</v>
      </c>
    </row>
    <row r="3358" spans="3:8" ht="19.8" customHeight="1" x14ac:dyDescent="0.3">
      <c r="C3358" s="1"/>
      <c r="D3358" s="21" t="s">
        <v>15584</v>
      </c>
      <c r="E3358" s="21" t="s">
        <v>4757</v>
      </c>
      <c r="F3358" s="21" t="s">
        <v>15585</v>
      </c>
      <c r="G3358" s="21" t="s">
        <v>15586</v>
      </c>
      <c r="H3358" s="21" t="s">
        <v>15587</v>
      </c>
    </row>
    <row r="3359" spans="3:8" ht="19.8" customHeight="1" x14ac:dyDescent="0.3">
      <c r="C3359" s="1"/>
      <c r="D3359" s="21" t="s">
        <v>15588</v>
      </c>
      <c r="E3359" s="21" t="s">
        <v>3748</v>
      </c>
      <c r="F3359" s="21" t="s">
        <v>15589</v>
      </c>
      <c r="G3359" s="21" t="s">
        <v>15590</v>
      </c>
      <c r="H3359" s="21" t="s">
        <v>15591</v>
      </c>
    </row>
    <row r="3360" spans="3:8" ht="19.8" customHeight="1" x14ac:dyDescent="0.3">
      <c r="C3360" s="1"/>
      <c r="D3360" s="21" t="s">
        <v>15592</v>
      </c>
      <c r="E3360" s="21" t="s">
        <v>15593</v>
      </c>
      <c r="F3360" s="21" t="s">
        <v>15594</v>
      </c>
      <c r="G3360" s="21" t="s">
        <v>15595</v>
      </c>
      <c r="H3360" s="21" t="s">
        <v>15596</v>
      </c>
    </row>
    <row r="3361" spans="3:8" ht="19.8" customHeight="1" x14ac:dyDescent="0.3">
      <c r="C3361" s="1"/>
      <c r="D3361" s="21" t="s">
        <v>15597</v>
      </c>
      <c r="E3361" s="21" t="s">
        <v>15598</v>
      </c>
      <c r="F3361" s="21" t="s">
        <v>15599</v>
      </c>
      <c r="G3361" s="21" t="s">
        <v>15600</v>
      </c>
      <c r="H3361" s="21" t="s">
        <v>15601</v>
      </c>
    </row>
    <row r="3362" spans="3:8" ht="19.8" customHeight="1" x14ac:dyDescent="0.3">
      <c r="C3362" s="1"/>
      <c r="D3362" s="21" t="s">
        <v>15602</v>
      </c>
      <c r="E3362" s="21" t="s">
        <v>15603</v>
      </c>
      <c r="F3362" s="21" t="s">
        <v>15604</v>
      </c>
      <c r="G3362" s="21" t="s">
        <v>15605</v>
      </c>
      <c r="H3362" s="21" t="s">
        <v>15606</v>
      </c>
    </row>
    <row r="3363" spans="3:8" ht="19.8" customHeight="1" x14ac:dyDescent="0.3">
      <c r="C3363" s="1"/>
      <c r="D3363" s="21" t="s">
        <v>15607</v>
      </c>
      <c r="E3363" s="21" t="s">
        <v>6764</v>
      </c>
      <c r="F3363" s="21" t="s">
        <v>15608</v>
      </c>
      <c r="G3363" s="21" t="s">
        <v>15609</v>
      </c>
      <c r="H3363" s="21" t="s">
        <v>15610</v>
      </c>
    </row>
    <row r="3364" spans="3:8" ht="19.8" customHeight="1" x14ac:dyDescent="0.3">
      <c r="C3364" s="1"/>
      <c r="D3364" s="21" t="s">
        <v>15611</v>
      </c>
      <c r="E3364" s="21" t="s">
        <v>341</v>
      </c>
      <c r="F3364" s="21" t="s">
        <v>15612</v>
      </c>
      <c r="G3364" s="21" t="s">
        <v>15613</v>
      </c>
      <c r="H3364" s="21" t="s">
        <v>15614</v>
      </c>
    </row>
    <row r="3365" spans="3:8" ht="19.8" customHeight="1" x14ac:dyDescent="0.3">
      <c r="C3365" s="1"/>
      <c r="D3365" s="21" t="s">
        <v>15615</v>
      </c>
      <c r="E3365" s="21" t="s">
        <v>15616</v>
      </c>
      <c r="F3365" s="21" t="s">
        <v>15617</v>
      </c>
      <c r="G3365" s="21" t="s">
        <v>15618</v>
      </c>
      <c r="H3365" s="21" t="s">
        <v>15619</v>
      </c>
    </row>
    <row r="3366" spans="3:8" ht="19.8" customHeight="1" x14ac:dyDescent="0.3">
      <c r="C3366" s="1"/>
      <c r="D3366" s="21" t="s">
        <v>15620</v>
      </c>
      <c r="E3366" s="21" t="s">
        <v>12218</v>
      </c>
      <c r="F3366" s="21" t="s">
        <v>15621</v>
      </c>
      <c r="G3366" s="21" t="s">
        <v>15622</v>
      </c>
      <c r="H3366" s="21" t="s">
        <v>15623</v>
      </c>
    </row>
    <row r="3367" spans="3:8" ht="19.8" customHeight="1" x14ac:dyDescent="0.3">
      <c r="C3367" s="1"/>
      <c r="D3367" s="21" t="s">
        <v>15624</v>
      </c>
      <c r="E3367" s="21" t="s">
        <v>15625</v>
      </c>
      <c r="F3367" s="21" t="s">
        <v>15626</v>
      </c>
      <c r="G3367" s="21" t="s">
        <v>15627</v>
      </c>
      <c r="H3367" s="21" t="s">
        <v>15628</v>
      </c>
    </row>
    <row r="3368" spans="3:8" ht="19.8" customHeight="1" x14ac:dyDescent="0.3">
      <c r="C3368" s="1"/>
      <c r="D3368" s="21" t="s">
        <v>15629</v>
      </c>
      <c r="E3368" s="21" t="s">
        <v>15630</v>
      </c>
      <c r="F3368" s="21" t="s">
        <v>15631</v>
      </c>
      <c r="G3368" s="21" t="s">
        <v>15632</v>
      </c>
      <c r="H3368" s="21" t="s">
        <v>15633</v>
      </c>
    </row>
    <row r="3369" spans="3:8" ht="19.8" customHeight="1" x14ac:dyDescent="0.3">
      <c r="C3369" s="1"/>
      <c r="D3369" s="21" t="s">
        <v>15634</v>
      </c>
      <c r="E3369" s="21" t="s">
        <v>1062</v>
      </c>
      <c r="F3369" s="21" t="s">
        <v>15635</v>
      </c>
      <c r="G3369" s="21" t="s">
        <v>15636</v>
      </c>
      <c r="H3369" s="21" t="s">
        <v>15637</v>
      </c>
    </row>
    <row r="3370" spans="3:8" ht="19.8" customHeight="1" x14ac:dyDescent="0.3">
      <c r="C3370" s="1"/>
      <c r="D3370" s="21" t="s">
        <v>15638</v>
      </c>
      <c r="E3370" s="21" t="s">
        <v>15639</v>
      </c>
      <c r="F3370" s="21" t="s">
        <v>15640</v>
      </c>
      <c r="G3370" s="21" t="s">
        <v>15641</v>
      </c>
      <c r="H3370" s="21" t="s">
        <v>15642</v>
      </c>
    </row>
    <row r="3371" spans="3:8" ht="19.8" customHeight="1" x14ac:dyDescent="0.3">
      <c r="C3371" s="1"/>
      <c r="D3371" s="21" t="s">
        <v>15643</v>
      </c>
      <c r="E3371" s="21" t="s">
        <v>15644</v>
      </c>
      <c r="F3371" s="21" t="s">
        <v>15645</v>
      </c>
      <c r="G3371" s="21" t="s">
        <v>15646</v>
      </c>
      <c r="H3371" s="21" t="s">
        <v>15647</v>
      </c>
    </row>
    <row r="3372" spans="3:8" ht="19.8" customHeight="1" x14ac:dyDescent="0.3">
      <c r="C3372" s="1"/>
      <c r="D3372" s="21" t="s">
        <v>15648</v>
      </c>
      <c r="E3372" s="21" t="s">
        <v>2456</v>
      </c>
      <c r="F3372" s="21" t="s">
        <v>15649</v>
      </c>
      <c r="G3372" s="21" t="s">
        <v>15650</v>
      </c>
      <c r="H3372" s="21" t="s">
        <v>15651</v>
      </c>
    </row>
    <row r="3373" spans="3:8" ht="19.8" customHeight="1" x14ac:dyDescent="0.3">
      <c r="C3373" s="1"/>
      <c r="D3373" s="21" t="s">
        <v>15652</v>
      </c>
      <c r="E3373" s="21" t="s">
        <v>5496</v>
      </c>
      <c r="F3373" s="21" t="s">
        <v>15653</v>
      </c>
      <c r="G3373" s="21" t="s">
        <v>15654</v>
      </c>
      <c r="H3373" s="21" t="s">
        <v>15655</v>
      </c>
    </row>
    <row r="3374" spans="3:8" ht="19.8" customHeight="1" x14ac:dyDescent="0.3">
      <c r="C3374" s="1"/>
      <c r="D3374" s="21" t="s">
        <v>15656</v>
      </c>
      <c r="E3374" s="21" t="s">
        <v>15657</v>
      </c>
      <c r="F3374" s="21" t="s">
        <v>15658</v>
      </c>
      <c r="G3374" s="21" t="s">
        <v>15659</v>
      </c>
      <c r="H3374" s="21" t="s">
        <v>15660</v>
      </c>
    </row>
    <row r="3375" spans="3:8" ht="19.8" customHeight="1" x14ac:dyDescent="0.3">
      <c r="C3375" s="1"/>
      <c r="D3375" s="21" t="s">
        <v>15661</v>
      </c>
      <c r="E3375" s="21" t="s">
        <v>10353</v>
      </c>
      <c r="F3375" s="21" t="s">
        <v>15662</v>
      </c>
      <c r="G3375" s="21" t="s">
        <v>15663</v>
      </c>
      <c r="H3375" s="21" t="s">
        <v>15664</v>
      </c>
    </row>
    <row r="3376" spans="3:8" ht="19.8" customHeight="1" x14ac:dyDescent="0.3">
      <c r="C3376" s="1"/>
      <c r="D3376" s="21" t="s">
        <v>15665</v>
      </c>
      <c r="E3376" s="21" t="s">
        <v>14120</v>
      </c>
      <c r="F3376" s="21" t="s">
        <v>15666</v>
      </c>
      <c r="G3376" s="21" t="s">
        <v>15667</v>
      </c>
      <c r="H3376" s="21" t="s">
        <v>15668</v>
      </c>
    </row>
    <row r="3377" spans="3:8" ht="19.8" customHeight="1" x14ac:dyDescent="0.3">
      <c r="C3377" s="1"/>
      <c r="D3377" s="21" t="s">
        <v>15669</v>
      </c>
      <c r="E3377" s="21" t="s">
        <v>15670</v>
      </c>
      <c r="F3377" s="21" t="s">
        <v>15671</v>
      </c>
      <c r="G3377" s="21" t="s">
        <v>15672</v>
      </c>
      <c r="H3377" s="21" t="s">
        <v>15673</v>
      </c>
    </row>
    <row r="3378" spans="3:8" ht="19.8" customHeight="1" x14ac:dyDescent="0.3">
      <c r="C3378" s="1"/>
      <c r="D3378" s="21" t="s">
        <v>15674</v>
      </c>
      <c r="E3378" s="21" t="s">
        <v>6507</v>
      </c>
      <c r="F3378" s="21" t="s">
        <v>15675</v>
      </c>
      <c r="G3378" s="21" t="s">
        <v>15676</v>
      </c>
      <c r="H3378" s="21" t="s">
        <v>15677</v>
      </c>
    </row>
    <row r="3379" spans="3:8" ht="19.8" customHeight="1" x14ac:dyDescent="0.3">
      <c r="C3379" s="1"/>
      <c r="D3379" s="21" t="s">
        <v>15678</v>
      </c>
      <c r="E3379" s="21" t="s">
        <v>1112</v>
      </c>
      <c r="F3379" s="21" t="s">
        <v>15679</v>
      </c>
      <c r="G3379" s="21" t="s">
        <v>15680</v>
      </c>
      <c r="H3379" s="21" t="s">
        <v>15681</v>
      </c>
    </row>
    <row r="3380" spans="3:8" ht="19.8" customHeight="1" x14ac:dyDescent="0.3">
      <c r="C3380" s="1"/>
      <c r="D3380" s="21" t="s">
        <v>15682</v>
      </c>
      <c r="E3380" s="21" t="s">
        <v>7823</v>
      </c>
      <c r="F3380" s="21" t="s">
        <v>15683</v>
      </c>
      <c r="G3380" s="21" t="s">
        <v>15684</v>
      </c>
      <c r="H3380" s="21" t="s">
        <v>15685</v>
      </c>
    </row>
    <row r="3381" spans="3:8" ht="19.8" customHeight="1" x14ac:dyDescent="0.3">
      <c r="C3381" s="1"/>
      <c r="D3381" s="21" t="s">
        <v>15686</v>
      </c>
      <c r="E3381" s="21" t="s">
        <v>76</v>
      </c>
      <c r="F3381" s="21" t="s">
        <v>15687</v>
      </c>
      <c r="G3381" s="21" t="s">
        <v>15688</v>
      </c>
      <c r="H3381" s="21" t="s">
        <v>15689</v>
      </c>
    </row>
    <row r="3382" spans="3:8" ht="19.8" customHeight="1" x14ac:dyDescent="0.3">
      <c r="C3382" s="1"/>
      <c r="D3382" s="21" t="s">
        <v>15690</v>
      </c>
      <c r="E3382" s="21" t="s">
        <v>15691</v>
      </c>
      <c r="F3382" s="21" t="s">
        <v>15692</v>
      </c>
      <c r="G3382" s="21" t="s">
        <v>15693</v>
      </c>
      <c r="H3382" s="21" t="s">
        <v>15694</v>
      </c>
    </row>
    <row r="3383" spans="3:8" ht="19.8" customHeight="1" x14ac:dyDescent="0.3">
      <c r="C3383" s="1"/>
      <c r="D3383" s="21" t="s">
        <v>15695</v>
      </c>
      <c r="E3383" s="21" t="s">
        <v>15696</v>
      </c>
      <c r="F3383" s="21" t="s">
        <v>15697</v>
      </c>
      <c r="G3383" s="21" t="s">
        <v>15698</v>
      </c>
      <c r="H3383" s="21" t="s">
        <v>15699</v>
      </c>
    </row>
    <row r="3384" spans="3:8" ht="19.8" customHeight="1" x14ac:dyDescent="0.3">
      <c r="C3384" s="1"/>
      <c r="D3384" s="21" t="s">
        <v>15700</v>
      </c>
      <c r="E3384" s="21" t="s">
        <v>15701</v>
      </c>
      <c r="F3384" s="21" t="s">
        <v>15702</v>
      </c>
      <c r="G3384" s="21" t="s">
        <v>15703</v>
      </c>
      <c r="H3384" s="21" t="s">
        <v>15704</v>
      </c>
    </row>
    <row r="3385" spans="3:8" ht="19.8" customHeight="1" x14ac:dyDescent="0.3">
      <c r="C3385" s="1"/>
      <c r="D3385" s="21" t="s">
        <v>15705</v>
      </c>
      <c r="E3385" s="21" t="s">
        <v>793</v>
      </c>
      <c r="F3385" s="21" t="s">
        <v>15706</v>
      </c>
      <c r="G3385" s="21" t="s">
        <v>15707</v>
      </c>
      <c r="H3385" s="21" t="s">
        <v>15708</v>
      </c>
    </row>
    <row r="3386" spans="3:8" ht="19.8" customHeight="1" x14ac:dyDescent="0.3">
      <c r="C3386" s="1"/>
      <c r="D3386" s="21" t="s">
        <v>15709</v>
      </c>
      <c r="E3386" s="21" t="s">
        <v>9445</v>
      </c>
      <c r="F3386" s="21" t="s">
        <v>15710</v>
      </c>
      <c r="G3386" s="21" t="s">
        <v>15711</v>
      </c>
      <c r="H3386" s="21" t="s">
        <v>15712</v>
      </c>
    </row>
    <row r="3387" spans="3:8" ht="19.8" customHeight="1" x14ac:dyDescent="0.3">
      <c r="C3387" s="1"/>
      <c r="D3387" s="21" t="s">
        <v>15713</v>
      </c>
      <c r="E3387" s="21" t="s">
        <v>8174</v>
      </c>
      <c r="F3387" s="21" t="s">
        <v>15714</v>
      </c>
      <c r="G3387" s="21" t="s">
        <v>15715</v>
      </c>
      <c r="H3387" s="21" t="s">
        <v>15716</v>
      </c>
    </row>
    <row r="3388" spans="3:8" ht="19.8" customHeight="1" x14ac:dyDescent="0.3">
      <c r="C3388" s="1"/>
      <c r="D3388" s="21" t="s">
        <v>15717</v>
      </c>
      <c r="E3388" s="21" t="s">
        <v>11368</v>
      </c>
      <c r="F3388" s="21" t="s">
        <v>15718</v>
      </c>
      <c r="G3388" s="21" t="s">
        <v>15719</v>
      </c>
      <c r="H3388" s="21" t="s">
        <v>15720</v>
      </c>
    </row>
    <row r="3389" spans="3:8" ht="19.8" customHeight="1" x14ac:dyDescent="0.3">
      <c r="C3389" s="1"/>
      <c r="D3389" s="21" t="s">
        <v>15721</v>
      </c>
      <c r="E3389" s="21" t="s">
        <v>12942</v>
      </c>
      <c r="F3389" s="21" t="s">
        <v>15722</v>
      </c>
      <c r="G3389" s="21" t="s">
        <v>15723</v>
      </c>
      <c r="H3389" s="21" t="s">
        <v>15724</v>
      </c>
    </row>
    <row r="3390" spans="3:8" ht="19.8" customHeight="1" x14ac:dyDescent="0.3">
      <c r="C3390" s="1"/>
      <c r="D3390" s="21" t="s">
        <v>15725</v>
      </c>
      <c r="E3390" s="21" t="s">
        <v>15726</v>
      </c>
      <c r="F3390" s="21" t="s">
        <v>15727</v>
      </c>
      <c r="G3390" s="21" t="s">
        <v>15728</v>
      </c>
      <c r="H3390" s="21" t="s">
        <v>15729</v>
      </c>
    </row>
    <row r="3391" spans="3:8" ht="19.8" customHeight="1" x14ac:dyDescent="0.3">
      <c r="C3391" s="1"/>
      <c r="D3391" s="21" t="s">
        <v>15730</v>
      </c>
      <c r="E3391" s="21" t="s">
        <v>476</v>
      </c>
      <c r="F3391" s="21" t="s">
        <v>15731</v>
      </c>
      <c r="G3391" s="21" t="s">
        <v>15732</v>
      </c>
      <c r="H3391" s="21" t="s">
        <v>15733</v>
      </c>
    </row>
    <row r="3392" spans="3:8" ht="19.8" customHeight="1" x14ac:dyDescent="0.3">
      <c r="C3392" s="1"/>
      <c r="D3392" s="21" t="s">
        <v>15734</v>
      </c>
      <c r="E3392" s="21" t="s">
        <v>15735</v>
      </c>
      <c r="F3392" s="21" t="s">
        <v>15736</v>
      </c>
      <c r="G3392" s="21" t="s">
        <v>15737</v>
      </c>
      <c r="H3392" s="21" t="s">
        <v>15738</v>
      </c>
    </row>
    <row r="3393" spans="3:8" ht="19.8" customHeight="1" x14ac:dyDescent="0.3">
      <c r="C3393" s="1"/>
      <c r="D3393" s="21" t="s">
        <v>15739</v>
      </c>
      <c r="E3393" s="21" t="s">
        <v>15121</v>
      </c>
      <c r="F3393" s="21" t="s">
        <v>15740</v>
      </c>
      <c r="G3393" s="21" t="s">
        <v>15741</v>
      </c>
      <c r="H3393" s="21" t="s">
        <v>15742</v>
      </c>
    </row>
    <row r="3394" spans="3:8" ht="19.8" customHeight="1" x14ac:dyDescent="0.3">
      <c r="C3394" s="1"/>
      <c r="D3394" s="21" t="s">
        <v>15743</v>
      </c>
      <c r="E3394" s="21" t="s">
        <v>5597</v>
      </c>
      <c r="F3394" s="21" t="s">
        <v>15744</v>
      </c>
      <c r="G3394" s="21" t="s">
        <v>15745</v>
      </c>
      <c r="H3394" s="21" t="s">
        <v>15746</v>
      </c>
    </row>
    <row r="3395" spans="3:8" ht="19.8" customHeight="1" x14ac:dyDescent="0.3">
      <c r="C3395" s="1"/>
      <c r="D3395" s="21" t="s">
        <v>15747</v>
      </c>
      <c r="E3395" s="21" t="s">
        <v>15748</v>
      </c>
      <c r="F3395" s="21" t="s">
        <v>15749</v>
      </c>
      <c r="G3395" s="21" t="s">
        <v>15750</v>
      </c>
      <c r="H3395" s="21" t="s">
        <v>15751</v>
      </c>
    </row>
    <row r="3396" spans="3:8" ht="19.8" customHeight="1" x14ac:dyDescent="0.3">
      <c r="C3396" s="1"/>
      <c r="D3396" s="21" t="s">
        <v>15752</v>
      </c>
      <c r="E3396" s="21" t="s">
        <v>15753</v>
      </c>
      <c r="F3396" s="21" t="s">
        <v>15754</v>
      </c>
      <c r="G3396" s="21" t="s">
        <v>15755</v>
      </c>
      <c r="H3396" s="21" t="s">
        <v>15756</v>
      </c>
    </row>
    <row r="3397" spans="3:8" ht="19.8" customHeight="1" x14ac:dyDescent="0.3">
      <c r="C3397" s="1"/>
      <c r="D3397" s="21" t="s">
        <v>15757</v>
      </c>
      <c r="E3397" s="21" t="s">
        <v>4607</v>
      </c>
      <c r="F3397" s="21" t="s">
        <v>15758</v>
      </c>
      <c r="G3397" s="21" t="s">
        <v>15759</v>
      </c>
      <c r="H3397" s="21" t="s">
        <v>15760</v>
      </c>
    </row>
    <row r="3398" spans="3:8" ht="19.8" customHeight="1" x14ac:dyDescent="0.3">
      <c r="C3398" s="1"/>
      <c r="D3398" s="21" t="s">
        <v>15761</v>
      </c>
      <c r="E3398" s="21" t="s">
        <v>15762</v>
      </c>
      <c r="F3398" s="21" t="s">
        <v>15763</v>
      </c>
      <c r="G3398" s="21" t="s">
        <v>15764</v>
      </c>
      <c r="H3398" s="21" t="s">
        <v>15765</v>
      </c>
    </row>
    <row r="3399" spans="3:8" ht="19.8" customHeight="1" x14ac:dyDescent="0.3">
      <c r="C3399" s="1"/>
      <c r="D3399" s="21" t="s">
        <v>15766</v>
      </c>
      <c r="E3399" s="21" t="s">
        <v>4277</v>
      </c>
      <c r="F3399" s="21" t="s">
        <v>15767</v>
      </c>
      <c r="G3399" s="21" t="s">
        <v>15768</v>
      </c>
      <c r="H3399" s="21" t="s">
        <v>15769</v>
      </c>
    </row>
    <row r="3400" spans="3:8" ht="19.8" customHeight="1" x14ac:dyDescent="0.3">
      <c r="C3400" s="1"/>
      <c r="D3400" s="21" t="s">
        <v>15770</v>
      </c>
      <c r="E3400" s="21" t="s">
        <v>15771</v>
      </c>
      <c r="F3400" s="21" t="s">
        <v>15772</v>
      </c>
      <c r="G3400" s="21" t="s">
        <v>15773</v>
      </c>
      <c r="H3400" s="21" t="s">
        <v>15774</v>
      </c>
    </row>
    <row r="3401" spans="3:8" ht="19.8" customHeight="1" x14ac:dyDescent="0.3">
      <c r="C3401" s="1"/>
      <c r="D3401" s="21" t="s">
        <v>15775</v>
      </c>
      <c r="E3401" s="21" t="s">
        <v>15776</v>
      </c>
      <c r="F3401" s="21" t="s">
        <v>15777</v>
      </c>
      <c r="G3401" s="21" t="s">
        <v>15778</v>
      </c>
      <c r="H3401" s="21" t="s">
        <v>15779</v>
      </c>
    </row>
    <row r="3402" spans="3:8" ht="19.8" customHeight="1" x14ac:dyDescent="0.3">
      <c r="C3402" s="1"/>
      <c r="D3402" s="21" t="s">
        <v>15780</v>
      </c>
      <c r="E3402" s="21" t="s">
        <v>7269</v>
      </c>
      <c r="F3402" s="21" t="s">
        <v>15781</v>
      </c>
      <c r="G3402" s="21" t="s">
        <v>15782</v>
      </c>
      <c r="H3402" s="21" t="s">
        <v>15783</v>
      </c>
    </row>
    <row r="3403" spans="3:8" ht="19.8" customHeight="1" x14ac:dyDescent="0.3">
      <c r="C3403" s="1"/>
      <c r="D3403" s="21" t="s">
        <v>15784</v>
      </c>
      <c r="E3403" s="21" t="s">
        <v>5641</v>
      </c>
      <c r="F3403" s="21" t="s">
        <v>15785</v>
      </c>
      <c r="G3403" s="21" t="s">
        <v>15786</v>
      </c>
      <c r="H3403" s="21" t="s">
        <v>15787</v>
      </c>
    </row>
    <row r="3404" spans="3:8" ht="19.8" customHeight="1" x14ac:dyDescent="0.3">
      <c r="C3404" s="1"/>
      <c r="D3404" s="21" t="s">
        <v>15788</v>
      </c>
      <c r="E3404" s="21" t="s">
        <v>15789</v>
      </c>
      <c r="F3404" s="21" t="s">
        <v>15790</v>
      </c>
      <c r="G3404" s="21" t="s">
        <v>15791</v>
      </c>
      <c r="H3404" s="21" t="s">
        <v>15792</v>
      </c>
    </row>
    <row r="3405" spans="3:8" ht="19.8" customHeight="1" x14ac:dyDescent="0.3">
      <c r="C3405" s="1"/>
      <c r="D3405" s="21" t="s">
        <v>15793</v>
      </c>
      <c r="E3405" s="21" t="s">
        <v>12077</v>
      </c>
      <c r="F3405" s="21" t="s">
        <v>15794</v>
      </c>
      <c r="G3405" s="21" t="s">
        <v>15795</v>
      </c>
      <c r="H3405" s="21" t="s">
        <v>15796</v>
      </c>
    </row>
    <row r="3406" spans="3:8" ht="19.8" customHeight="1" x14ac:dyDescent="0.3">
      <c r="C3406" s="1"/>
      <c r="D3406" s="21" t="s">
        <v>15797</v>
      </c>
      <c r="E3406" s="21" t="s">
        <v>8902</v>
      </c>
      <c r="F3406" s="21" t="s">
        <v>15798</v>
      </c>
      <c r="G3406" s="21" t="s">
        <v>15799</v>
      </c>
      <c r="H3406" s="21" t="s">
        <v>15800</v>
      </c>
    </row>
    <row r="3407" spans="3:8" ht="19.8" customHeight="1" x14ac:dyDescent="0.3">
      <c r="C3407" s="1"/>
      <c r="D3407" s="21" t="s">
        <v>15801</v>
      </c>
      <c r="E3407" s="21" t="s">
        <v>11137</v>
      </c>
      <c r="F3407" s="21" t="s">
        <v>15802</v>
      </c>
      <c r="G3407" s="21" t="s">
        <v>15803</v>
      </c>
      <c r="H3407" s="21" t="s">
        <v>15804</v>
      </c>
    </row>
    <row r="3408" spans="3:8" ht="19.8" customHeight="1" x14ac:dyDescent="0.3">
      <c r="C3408" s="1"/>
      <c r="D3408" s="21" t="s">
        <v>15805</v>
      </c>
      <c r="E3408" s="21" t="s">
        <v>5997</v>
      </c>
      <c r="F3408" s="21" t="s">
        <v>15806</v>
      </c>
      <c r="G3408" s="21" t="s">
        <v>15807</v>
      </c>
      <c r="H3408" s="21" t="s">
        <v>15808</v>
      </c>
    </row>
    <row r="3409" spans="3:8" ht="19.8" customHeight="1" x14ac:dyDescent="0.3">
      <c r="C3409" s="1"/>
      <c r="D3409" s="21" t="s">
        <v>15809</v>
      </c>
      <c r="E3409" s="21" t="s">
        <v>15810</v>
      </c>
      <c r="F3409" s="21" t="s">
        <v>15811</v>
      </c>
      <c r="G3409" s="21" t="s">
        <v>15812</v>
      </c>
      <c r="H3409" s="21" t="s">
        <v>15813</v>
      </c>
    </row>
    <row r="3410" spans="3:8" ht="19.8" customHeight="1" x14ac:dyDescent="0.3">
      <c r="C3410" s="1"/>
      <c r="D3410" s="21" t="s">
        <v>15814</v>
      </c>
      <c r="E3410" s="21" t="s">
        <v>4670</v>
      </c>
      <c r="F3410" s="21" t="s">
        <v>15815</v>
      </c>
      <c r="G3410" s="21" t="s">
        <v>15816</v>
      </c>
      <c r="H3410" s="21" t="s">
        <v>15817</v>
      </c>
    </row>
    <row r="3411" spans="3:8" ht="19.8" customHeight="1" x14ac:dyDescent="0.3">
      <c r="C3411" s="1"/>
      <c r="D3411" s="21" t="s">
        <v>15818</v>
      </c>
      <c r="E3411" s="21" t="s">
        <v>9561</v>
      </c>
      <c r="F3411" s="21" t="s">
        <v>15819</v>
      </c>
      <c r="G3411" s="21" t="s">
        <v>15820</v>
      </c>
      <c r="H3411" s="21" t="s">
        <v>15821</v>
      </c>
    </row>
    <row r="3412" spans="3:8" ht="19.8" customHeight="1" x14ac:dyDescent="0.3">
      <c r="C3412" s="1"/>
      <c r="D3412" s="21" t="s">
        <v>15822</v>
      </c>
      <c r="E3412" s="21" t="s">
        <v>15823</v>
      </c>
      <c r="F3412" s="21" t="s">
        <v>15824</v>
      </c>
      <c r="G3412" s="21" t="s">
        <v>15825</v>
      </c>
      <c r="H3412" s="21" t="s">
        <v>15826</v>
      </c>
    </row>
    <row r="3413" spans="3:8" ht="19.8" customHeight="1" x14ac:dyDescent="0.3">
      <c r="C3413" s="1"/>
      <c r="D3413" s="21" t="s">
        <v>15827</v>
      </c>
      <c r="E3413" s="21" t="s">
        <v>2656</v>
      </c>
      <c r="F3413" s="21" t="s">
        <v>15828</v>
      </c>
      <c r="G3413" s="21" t="s">
        <v>15829</v>
      </c>
      <c r="H3413" s="21" t="s">
        <v>15830</v>
      </c>
    </row>
    <row r="3414" spans="3:8" ht="19.8" customHeight="1" x14ac:dyDescent="0.3">
      <c r="C3414" s="1"/>
      <c r="D3414" s="21" t="s">
        <v>15831</v>
      </c>
      <c r="E3414" s="21" t="s">
        <v>12119</v>
      </c>
      <c r="F3414" s="21" t="s">
        <v>15832</v>
      </c>
      <c r="G3414" s="21" t="s">
        <v>15833</v>
      </c>
      <c r="H3414" s="21" t="s">
        <v>15834</v>
      </c>
    </row>
    <row r="3415" spans="3:8" ht="19.8" customHeight="1" x14ac:dyDescent="0.3">
      <c r="C3415" s="1"/>
      <c r="D3415" s="21" t="s">
        <v>15835</v>
      </c>
      <c r="E3415" s="21" t="s">
        <v>7007</v>
      </c>
      <c r="F3415" s="21" t="s">
        <v>15836</v>
      </c>
      <c r="G3415" s="21" t="s">
        <v>15837</v>
      </c>
      <c r="H3415" s="21" t="s">
        <v>15838</v>
      </c>
    </row>
    <row r="3416" spans="3:8" ht="19.8" customHeight="1" x14ac:dyDescent="0.3">
      <c r="C3416" s="1"/>
      <c r="D3416" s="21" t="s">
        <v>15839</v>
      </c>
      <c r="E3416" s="21" t="s">
        <v>251</v>
      </c>
      <c r="F3416" s="21" t="s">
        <v>15840</v>
      </c>
      <c r="G3416" s="21" t="s">
        <v>15841</v>
      </c>
      <c r="H3416" s="21" t="s">
        <v>15842</v>
      </c>
    </row>
    <row r="3417" spans="3:8" ht="19.8" customHeight="1" x14ac:dyDescent="0.3">
      <c r="C3417" s="1"/>
      <c r="D3417" s="21" t="s">
        <v>15843</v>
      </c>
      <c r="E3417" s="21" t="s">
        <v>1988</v>
      </c>
      <c r="F3417" s="21" t="s">
        <v>15844</v>
      </c>
      <c r="G3417" s="21" t="s">
        <v>15845</v>
      </c>
      <c r="H3417" s="21" t="s">
        <v>15846</v>
      </c>
    </row>
    <row r="3418" spans="3:8" ht="19.8" customHeight="1" x14ac:dyDescent="0.3">
      <c r="C3418" s="1"/>
      <c r="D3418" s="21" t="s">
        <v>15847</v>
      </c>
      <c r="E3418" s="21" t="s">
        <v>15848</v>
      </c>
      <c r="F3418" s="21" t="s">
        <v>15849</v>
      </c>
      <c r="G3418" s="21" t="s">
        <v>15850</v>
      </c>
      <c r="H3418" s="21" t="s">
        <v>15851</v>
      </c>
    </row>
    <row r="3419" spans="3:8" ht="19.8" customHeight="1" x14ac:dyDescent="0.3">
      <c r="C3419" s="1"/>
      <c r="D3419" s="21" t="s">
        <v>15852</v>
      </c>
      <c r="E3419" s="21" t="s">
        <v>15853</v>
      </c>
      <c r="F3419" s="21" t="s">
        <v>15854</v>
      </c>
      <c r="G3419" s="21" t="s">
        <v>15855</v>
      </c>
      <c r="H3419" s="21" t="s">
        <v>15856</v>
      </c>
    </row>
    <row r="3420" spans="3:8" ht="19.8" customHeight="1" x14ac:dyDescent="0.3">
      <c r="C3420" s="1"/>
      <c r="D3420" s="21" t="s">
        <v>15857</v>
      </c>
      <c r="E3420" s="21" t="s">
        <v>1662</v>
      </c>
      <c r="F3420" s="21" t="s">
        <v>15858</v>
      </c>
      <c r="G3420" s="21" t="s">
        <v>15859</v>
      </c>
      <c r="H3420" s="21" t="s">
        <v>15860</v>
      </c>
    </row>
    <row r="3421" spans="3:8" ht="19.8" customHeight="1" x14ac:dyDescent="0.3">
      <c r="C3421" s="1"/>
      <c r="D3421" s="21" t="s">
        <v>15861</v>
      </c>
      <c r="E3421" s="21" t="s">
        <v>11830</v>
      </c>
      <c r="F3421" s="21" t="s">
        <v>15862</v>
      </c>
      <c r="G3421" s="21" t="s">
        <v>15863</v>
      </c>
      <c r="H3421" s="21" t="s">
        <v>15864</v>
      </c>
    </row>
    <row r="3422" spans="3:8" ht="19.8" customHeight="1" x14ac:dyDescent="0.3">
      <c r="C3422" s="1"/>
      <c r="D3422" s="21" t="s">
        <v>15865</v>
      </c>
      <c r="E3422" s="21" t="s">
        <v>15557</v>
      </c>
      <c r="F3422" s="21" t="s">
        <v>15866</v>
      </c>
      <c r="G3422" s="21" t="s">
        <v>15867</v>
      </c>
      <c r="H3422" s="21" t="s">
        <v>15868</v>
      </c>
    </row>
    <row r="3423" spans="3:8" ht="19.8" customHeight="1" x14ac:dyDescent="0.3">
      <c r="C3423" s="1"/>
      <c r="D3423" s="21" t="s">
        <v>15869</v>
      </c>
      <c r="E3423" s="21" t="s">
        <v>9296</v>
      </c>
      <c r="F3423" s="21" t="s">
        <v>15870</v>
      </c>
      <c r="G3423" s="21" t="s">
        <v>15871</v>
      </c>
      <c r="H3423" s="21" t="s">
        <v>15872</v>
      </c>
    </row>
    <row r="3424" spans="3:8" ht="19.8" customHeight="1" x14ac:dyDescent="0.3">
      <c r="C3424" s="1"/>
      <c r="D3424" s="21" t="s">
        <v>15873</v>
      </c>
      <c r="E3424" s="21" t="s">
        <v>10897</v>
      </c>
      <c r="F3424" s="21" t="s">
        <v>15874</v>
      </c>
      <c r="G3424" s="21" t="s">
        <v>15875</v>
      </c>
      <c r="H3424" s="21" t="s">
        <v>15876</v>
      </c>
    </row>
    <row r="3425" spans="3:8" ht="19.8" customHeight="1" x14ac:dyDescent="0.3">
      <c r="C3425" s="1"/>
      <c r="D3425" s="21" t="s">
        <v>15877</v>
      </c>
      <c r="E3425" s="21" t="s">
        <v>15878</v>
      </c>
      <c r="F3425" s="21" t="s">
        <v>15879</v>
      </c>
      <c r="G3425" s="21" t="s">
        <v>15880</v>
      </c>
      <c r="H3425" s="21" t="s">
        <v>15881</v>
      </c>
    </row>
    <row r="3426" spans="3:8" ht="19.8" customHeight="1" x14ac:dyDescent="0.3">
      <c r="C3426" s="1"/>
      <c r="D3426" s="21" t="s">
        <v>15882</v>
      </c>
      <c r="E3426" s="21" t="s">
        <v>15883</v>
      </c>
      <c r="F3426" s="21" t="s">
        <v>15884</v>
      </c>
      <c r="G3426" s="21" t="s">
        <v>15885</v>
      </c>
      <c r="H3426" s="21" t="s">
        <v>15886</v>
      </c>
    </row>
    <row r="3427" spans="3:8" ht="19.8" customHeight="1" x14ac:dyDescent="0.3">
      <c r="C3427" s="1"/>
      <c r="D3427" s="21" t="s">
        <v>15887</v>
      </c>
      <c r="E3427" s="21" t="s">
        <v>15888</v>
      </c>
      <c r="F3427" s="21" t="s">
        <v>15889</v>
      </c>
      <c r="G3427" s="21" t="s">
        <v>15890</v>
      </c>
      <c r="H3427" s="21" t="s">
        <v>15891</v>
      </c>
    </row>
    <row r="3428" spans="3:8" ht="19.8" customHeight="1" x14ac:dyDescent="0.3">
      <c r="C3428" s="1"/>
      <c r="D3428" s="21" t="s">
        <v>15892</v>
      </c>
      <c r="E3428" s="21" t="s">
        <v>7721</v>
      </c>
      <c r="F3428" s="21" t="s">
        <v>15893</v>
      </c>
      <c r="G3428" s="21" t="s">
        <v>15894</v>
      </c>
      <c r="H3428" s="21" t="s">
        <v>15895</v>
      </c>
    </row>
    <row r="3429" spans="3:8" ht="19.8" customHeight="1" x14ac:dyDescent="0.3">
      <c r="C3429" s="1"/>
      <c r="D3429" s="21" t="s">
        <v>15896</v>
      </c>
      <c r="E3429" s="21" t="s">
        <v>1012</v>
      </c>
      <c r="F3429" s="21" t="s">
        <v>15897</v>
      </c>
      <c r="G3429" s="21" t="s">
        <v>15898</v>
      </c>
      <c r="H3429" s="21" t="s">
        <v>15899</v>
      </c>
    </row>
    <row r="3430" spans="3:8" ht="19.8" customHeight="1" x14ac:dyDescent="0.3">
      <c r="C3430" s="1"/>
      <c r="D3430" s="21" t="s">
        <v>15900</v>
      </c>
      <c r="E3430" s="21" t="s">
        <v>11871</v>
      </c>
      <c r="F3430" s="21" t="s">
        <v>15901</v>
      </c>
      <c r="G3430" s="21" t="s">
        <v>15902</v>
      </c>
      <c r="H3430" s="21" t="s">
        <v>15903</v>
      </c>
    </row>
    <row r="3431" spans="3:8" ht="19.8" customHeight="1" x14ac:dyDescent="0.3">
      <c r="C3431" s="1"/>
      <c r="D3431" s="21" t="s">
        <v>15904</v>
      </c>
      <c r="E3431" s="21" t="s">
        <v>15905</v>
      </c>
      <c r="F3431" s="21" t="s">
        <v>15906</v>
      </c>
      <c r="G3431" s="21" t="s">
        <v>15907</v>
      </c>
      <c r="H3431" s="21" t="s">
        <v>15908</v>
      </c>
    </row>
    <row r="3432" spans="3:8" ht="19.8" customHeight="1" x14ac:dyDescent="0.3">
      <c r="C3432" s="1"/>
      <c r="D3432" s="21" t="s">
        <v>15909</v>
      </c>
      <c r="E3432" s="21" t="s">
        <v>15910</v>
      </c>
      <c r="F3432" s="21" t="s">
        <v>15911</v>
      </c>
      <c r="G3432" s="21" t="s">
        <v>15912</v>
      </c>
      <c r="H3432" s="21" t="s">
        <v>15913</v>
      </c>
    </row>
    <row r="3433" spans="3:8" ht="19.8" customHeight="1" x14ac:dyDescent="0.3">
      <c r="C3433" s="1"/>
      <c r="D3433" s="21" t="s">
        <v>15914</v>
      </c>
      <c r="E3433" s="21" t="s">
        <v>15915</v>
      </c>
      <c r="F3433" s="21" t="s">
        <v>15916</v>
      </c>
      <c r="G3433" s="21" t="s">
        <v>15917</v>
      </c>
      <c r="H3433" s="21" t="s">
        <v>15918</v>
      </c>
    </row>
    <row r="3434" spans="3:8" ht="19.8" customHeight="1" x14ac:dyDescent="0.3">
      <c r="C3434" s="1"/>
      <c r="D3434" s="21" t="s">
        <v>15919</v>
      </c>
      <c r="E3434" s="21" t="s">
        <v>15301</v>
      </c>
      <c r="F3434" s="21" t="s">
        <v>15920</v>
      </c>
      <c r="G3434" s="21" t="s">
        <v>15921</v>
      </c>
      <c r="H3434" s="21" t="s">
        <v>15922</v>
      </c>
    </row>
    <row r="3435" spans="3:8" ht="19.8" customHeight="1" x14ac:dyDescent="0.3">
      <c r="C3435" s="1"/>
      <c r="D3435" s="21" t="s">
        <v>15923</v>
      </c>
      <c r="E3435" s="21" t="s">
        <v>11893</v>
      </c>
      <c r="F3435" s="21" t="s">
        <v>15924</v>
      </c>
      <c r="G3435" s="21" t="s">
        <v>15925</v>
      </c>
      <c r="H3435" s="21" t="s">
        <v>15926</v>
      </c>
    </row>
    <row r="3436" spans="3:8" ht="19.8" customHeight="1" x14ac:dyDescent="0.3">
      <c r="C3436" s="1"/>
      <c r="D3436" s="21" t="s">
        <v>15927</v>
      </c>
      <c r="E3436" s="21" t="s">
        <v>15928</v>
      </c>
      <c r="F3436" s="21" t="s">
        <v>15929</v>
      </c>
      <c r="G3436" s="21" t="s">
        <v>15930</v>
      </c>
      <c r="H3436" s="21" t="s">
        <v>15931</v>
      </c>
    </row>
    <row r="3437" spans="3:8" ht="19.8" customHeight="1" x14ac:dyDescent="0.3">
      <c r="C3437" s="1"/>
      <c r="D3437" s="21" t="s">
        <v>15932</v>
      </c>
      <c r="E3437" s="21" t="s">
        <v>12845</v>
      </c>
      <c r="F3437" s="21" t="s">
        <v>15933</v>
      </c>
      <c r="G3437" s="21" t="s">
        <v>15934</v>
      </c>
      <c r="H3437" s="21" t="s">
        <v>15935</v>
      </c>
    </row>
    <row r="3438" spans="3:8" ht="19.8" customHeight="1" x14ac:dyDescent="0.3">
      <c r="C3438" s="1"/>
      <c r="D3438" s="21" t="s">
        <v>15936</v>
      </c>
      <c r="E3438" s="21" t="s">
        <v>15937</v>
      </c>
      <c r="F3438" s="21" t="s">
        <v>15938</v>
      </c>
      <c r="G3438" s="21" t="s">
        <v>15939</v>
      </c>
      <c r="H3438" s="21" t="s">
        <v>15940</v>
      </c>
    </row>
    <row r="3439" spans="3:8" ht="19.8" customHeight="1" x14ac:dyDescent="0.3">
      <c r="C3439" s="1"/>
      <c r="D3439" s="21" t="s">
        <v>15941</v>
      </c>
      <c r="E3439" s="21" t="s">
        <v>15942</v>
      </c>
      <c r="F3439" s="21" t="s">
        <v>15943</v>
      </c>
      <c r="G3439" s="21" t="s">
        <v>15944</v>
      </c>
      <c r="H3439" s="21" t="s">
        <v>15945</v>
      </c>
    </row>
    <row r="3440" spans="3:8" ht="19.8" customHeight="1" x14ac:dyDescent="0.3">
      <c r="C3440" s="1"/>
      <c r="D3440" s="21" t="s">
        <v>15946</v>
      </c>
      <c r="E3440" s="21" t="s">
        <v>15947</v>
      </c>
      <c r="F3440" s="21" t="s">
        <v>15948</v>
      </c>
      <c r="G3440" s="21" t="s">
        <v>15949</v>
      </c>
      <c r="H3440" s="21" t="s">
        <v>15950</v>
      </c>
    </row>
    <row r="3441" spans="3:8" ht="19.8" customHeight="1" x14ac:dyDescent="0.3">
      <c r="C3441" s="1"/>
      <c r="D3441" s="21" t="s">
        <v>15951</v>
      </c>
      <c r="E3441" s="21" t="s">
        <v>4142</v>
      </c>
      <c r="F3441" s="21" t="s">
        <v>15952</v>
      </c>
      <c r="G3441" s="21" t="s">
        <v>15953</v>
      </c>
      <c r="H3441" s="21" t="s">
        <v>15954</v>
      </c>
    </row>
    <row r="3442" spans="3:8" ht="19.8" customHeight="1" x14ac:dyDescent="0.3">
      <c r="C3442" s="1"/>
      <c r="D3442" s="21" t="s">
        <v>15955</v>
      </c>
      <c r="E3442" s="21" t="s">
        <v>31</v>
      </c>
      <c r="F3442" s="21" t="s">
        <v>15956</v>
      </c>
      <c r="G3442" s="21" t="s">
        <v>15957</v>
      </c>
      <c r="H3442" s="21" t="s">
        <v>15958</v>
      </c>
    </row>
    <row r="3443" spans="3:8" ht="19.8" customHeight="1" x14ac:dyDescent="0.3">
      <c r="C3443" s="1"/>
      <c r="D3443" s="21" t="s">
        <v>15959</v>
      </c>
      <c r="E3443" s="21" t="s">
        <v>4828</v>
      </c>
      <c r="F3443" s="21" t="s">
        <v>15960</v>
      </c>
      <c r="G3443" s="21" t="s">
        <v>15961</v>
      </c>
      <c r="H3443" s="21" t="s">
        <v>15962</v>
      </c>
    </row>
    <row r="3444" spans="3:8" ht="19.8" customHeight="1" x14ac:dyDescent="0.3">
      <c r="C3444" s="1"/>
      <c r="D3444" s="21" t="s">
        <v>15963</v>
      </c>
      <c r="E3444" s="21" t="s">
        <v>15964</v>
      </c>
      <c r="F3444" s="21" t="s">
        <v>15965</v>
      </c>
      <c r="G3444" s="21" t="s">
        <v>15966</v>
      </c>
      <c r="H3444" s="21" t="s">
        <v>15967</v>
      </c>
    </row>
    <row r="3445" spans="3:8" ht="19.8" customHeight="1" x14ac:dyDescent="0.3">
      <c r="C3445" s="1"/>
      <c r="D3445" s="21" t="s">
        <v>15968</v>
      </c>
      <c r="E3445" s="21" t="s">
        <v>11308</v>
      </c>
      <c r="F3445" s="21" t="s">
        <v>15969</v>
      </c>
      <c r="G3445" s="21" t="s">
        <v>15970</v>
      </c>
      <c r="H3445" s="21" t="s">
        <v>15971</v>
      </c>
    </row>
    <row r="3446" spans="3:8" ht="19.8" customHeight="1" x14ac:dyDescent="0.3">
      <c r="C3446" s="1"/>
      <c r="D3446" s="21" t="s">
        <v>15972</v>
      </c>
      <c r="E3446" s="21" t="s">
        <v>3830</v>
      </c>
      <c r="F3446" s="21" t="s">
        <v>15973</v>
      </c>
      <c r="G3446" s="21" t="s">
        <v>15974</v>
      </c>
      <c r="H3446" s="21" t="s">
        <v>15975</v>
      </c>
    </row>
    <row r="3447" spans="3:8" ht="19.8" customHeight="1" x14ac:dyDescent="0.3">
      <c r="C3447" s="1"/>
      <c r="D3447" s="21" t="s">
        <v>15976</v>
      </c>
      <c r="E3447" s="21" t="s">
        <v>15977</v>
      </c>
      <c r="F3447" s="21" t="s">
        <v>15978</v>
      </c>
      <c r="G3447" s="21" t="s">
        <v>15979</v>
      </c>
      <c r="H3447" s="21" t="s">
        <v>15980</v>
      </c>
    </row>
    <row r="3448" spans="3:8" ht="19.8" customHeight="1" x14ac:dyDescent="0.3">
      <c r="C3448" s="1"/>
      <c r="D3448" s="21" t="s">
        <v>15981</v>
      </c>
      <c r="E3448" s="21" t="s">
        <v>15982</v>
      </c>
      <c r="F3448" s="21" t="s">
        <v>15983</v>
      </c>
      <c r="G3448" s="21" t="s">
        <v>15984</v>
      </c>
      <c r="H3448" s="21" t="s">
        <v>15985</v>
      </c>
    </row>
    <row r="3449" spans="3:8" ht="19.8" customHeight="1" x14ac:dyDescent="0.3">
      <c r="C3449" s="1"/>
      <c r="D3449" s="21" t="s">
        <v>15986</v>
      </c>
      <c r="E3449" s="21" t="s">
        <v>66</v>
      </c>
      <c r="F3449" s="21" t="s">
        <v>15987</v>
      </c>
      <c r="G3449" s="21" t="s">
        <v>15988</v>
      </c>
      <c r="H3449" s="21" t="s">
        <v>15989</v>
      </c>
    </row>
    <row r="3450" spans="3:8" ht="19.8" customHeight="1" x14ac:dyDescent="0.3">
      <c r="C3450" s="1"/>
      <c r="D3450" s="21" t="s">
        <v>15990</v>
      </c>
      <c r="E3450" s="21" t="s">
        <v>15991</v>
      </c>
      <c r="F3450" s="21" t="s">
        <v>15992</v>
      </c>
      <c r="G3450" s="21" t="s">
        <v>15993</v>
      </c>
      <c r="H3450" s="21" t="s">
        <v>15994</v>
      </c>
    </row>
    <row r="3451" spans="3:8" ht="19.8" customHeight="1" x14ac:dyDescent="0.3">
      <c r="C3451" s="1"/>
      <c r="D3451" s="21" t="s">
        <v>15995</v>
      </c>
      <c r="E3451" s="21" t="s">
        <v>15996</v>
      </c>
      <c r="F3451" s="21" t="s">
        <v>15997</v>
      </c>
      <c r="G3451" s="21" t="s">
        <v>15998</v>
      </c>
      <c r="H3451" s="21" t="s">
        <v>15999</v>
      </c>
    </row>
    <row r="3452" spans="3:8" ht="19.8" customHeight="1" x14ac:dyDescent="0.3">
      <c r="C3452" s="1"/>
      <c r="D3452" s="21" t="s">
        <v>16000</v>
      </c>
      <c r="E3452" s="21" t="s">
        <v>10700</v>
      </c>
      <c r="F3452" s="21" t="s">
        <v>16001</v>
      </c>
      <c r="G3452" s="21" t="s">
        <v>16002</v>
      </c>
      <c r="H3452" s="21" t="s">
        <v>16003</v>
      </c>
    </row>
    <row r="3453" spans="3:8" ht="19.8" customHeight="1" x14ac:dyDescent="0.3">
      <c r="C3453" s="1"/>
      <c r="D3453" s="21" t="s">
        <v>16004</v>
      </c>
      <c r="E3453" s="21" t="s">
        <v>16005</v>
      </c>
      <c r="F3453" s="21" t="s">
        <v>16006</v>
      </c>
      <c r="G3453" s="21" t="s">
        <v>16007</v>
      </c>
      <c r="H3453" s="21" t="s">
        <v>16008</v>
      </c>
    </row>
    <row r="3454" spans="3:8" ht="19.8" customHeight="1" x14ac:dyDescent="0.3">
      <c r="C3454" s="1"/>
      <c r="D3454" s="21" t="s">
        <v>16009</v>
      </c>
      <c r="E3454" s="21" t="s">
        <v>16010</v>
      </c>
      <c r="F3454" s="21" t="s">
        <v>16011</v>
      </c>
      <c r="G3454" s="21" t="s">
        <v>16012</v>
      </c>
      <c r="H3454" s="21" t="s">
        <v>16013</v>
      </c>
    </row>
    <row r="3455" spans="3:8" ht="19.8" customHeight="1" x14ac:dyDescent="0.3">
      <c r="C3455" s="1"/>
      <c r="D3455" s="21" t="s">
        <v>16014</v>
      </c>
      <c r="E3455" s="21" t="s">
        <v>16015</v>
      </c>
      <c r="F3455" s="21" t="s">
        <v>16016</v>
      </c>
      <c r="G3455" s="21" t="s">
        <v>16017</v>
      </c>
      <c r="H3455" s="21" t="s">
        <v>16018</v>
      </c>
    </row>
    <row r="3456" spans="3:8" ht="19.8" customHeight="1" x14ac:dyDescent="0.3">
      <c r="C3456" s="1"/>
      <c r="D3456" s="21" t="s">
        <v>16019</v>
      </c>
      <c r="E3456" s="21" t="s">
        <v>16020</v>
      </c>
      <c r="F3456" s="21" t="s">
        <v>16021</v>
      </c>
      <c r="G3456" s="21" t="s">
        <v>16022</v>
      </c>
      <c r="H3456" s="21" t="s">
        <v>16023</v>
      </c>
    </row>
    <row r="3457" spans="3:8" ht="19.8" customHeight="1" x14ac:dyDescent="0.3">
      <c r="C3457" s="1"/>
      <c r="D3457" s="21" t="s">
        <v>16024</v>
      </c>
      <c r="E3457" s="21" t="s">
        <v>7202</v>
      </c>
      <c r="F3457" s="21" t="s">
        <v>16025</v>
      </c>
      <c r="G3457" s="21" t="s">
        <v>16026</v>
      </c>
      <c r="H3457" s="21" t="s">
        <v>16027</v>
      </c>
    </row>
    <row r="3458" spans="3:8" ht="19.8" customHeight="1" x14ac:dyDescent="0.3">
      <c r="C3458" s="1"/>
      <c r="D3458" s="21" t="s">
        <v>16028</v>
      </c>
      <c r="E3458" s="21" t="s">
        <v>16029</v>
      </c>
      <c r="F3458" s="21" t="s">
        <v>16030</v>
      </c>
      <c r="G3458" s="21" t="s">
        <v>16031</v>
      </c>
      <c r="H3458" s="21" t="s">
        <v>16032</v>
      </c>
    </row>
    <row r="3459" spans="3:8" ht="19.8" customHeight="1" x14ac:dyDescent="0.3">
      <c r="C3459" s="1"/>
      <c r="D3459" s="21" t="s">
        <v>16033</v>
      </c>
      <c r="E3459" s="21" t="s">
        <v>16034</v>
      </c>
      <c r="F3459" s="21" t="s">
        <v>16035</v>
      </c>
      <c r="G3459" s="21" t="s">
        <v>16036</v>
      </c>
      <c r="H3459" s="21" t="s">
        <v>16037</v>
      </c>
    </row>
    <row r="3460" spans="3:8" ht="19.8" customHeight="1" x14ac:dyDescent="0.3">
      <c r="C3460" s="1"/>
      <c r="D3460" s="21" t="s">
        <v>16038</v>
      </c>
      <c r="E3460" s="21" t="s">
        <v>2543</v>
      </c>
      <c r="F3460" s="21" t="s">
        <v>16039</v>
      </c>
      <c r="G3460" s="21" t="s">
        <v>16040</v>
      </c>
      <c r="H3460" s="21" t="s">
        <v>16041</v>
      </c>
    </row>
    <row r="3461" spans="3:8" ht="19.8" customHeight="1" x14ac:dyDescent="0.3">
      <c r="C3461" s="1"/>
      <c r="D3461" s="21" t="s">
        <v>16042</v>
      </c>
      <c r="E3461" s="21" t="s">
        <v>16043</v>
      </c>
      <c r="F3461" s="21" t="s">
        <v>16044</v>
      </c>
      <c r="G3461" s="21" t="s">
        <v>16045</v>
      </c>
      <c r="H3461" s="21" t="s">
        <v>16046</v>
      </c>
    </row>
    <row r="3462" spans="3:8" ht="19.8" customHeight="1" x14ac:dyDescent="0.3">
      <c r="C3462" s="1"/>
      <c r="D3462" s="21" t="s">
        <v>16047</v>
      </c>
      <c r="E3462" s="21" t="s">
        <v>9472</v>
      </c>
      <c r="F3462" s="21" t="s">
        <v>16048</v>
      </c>
      <c r="G3462" s="21" t="s">
        <v>16049</v>
      </c>
      <c r="H3462" s="21" t="s">
        <v>16050</v>
      </c>
    </row>
    <row r="3463" spans="3:8" ht="19.8" customHeight="1" x14ac:dyDescent="0.3">
      <c r="C3463" s="1"/>
      <c r="D3463" s="21" t="s">
        <v>16051</v>
      </c>
      <c r="E3463" s="21" t="s">
        <v>8848</v>
      </c>
      <c r="F3463" s="21" t="s">
        <v>16052</v>
      </c>
      <c r="G3463" s="21" t="s">
        <v>16053</v>
      </c>
      <c r="H3463" s="21" t="s">
        <v>16054</v>
      </c>
    </row>
    <row r="3464" spans="3:8" ht="19.8" customHeight="1" x14ac:dyDescent="0.3">
      <c r="C3464" s="1"/>
      <c r="D3464" s="21" t="s">
        <v>16055</v>
      </c>
      <c r="E3464" s="21" t="s">
        <v>10757</v>
      </c>
      <c r="F3464" s="21" t="s">
        <v>16056</v>
      </c>
      <c r="G3464" s="21" t="s">
        <v>16057</v>
      </c>
      <c r="H3464" s="21" t="s">
        <v>16058</v>
      </c>
    </row>
    <row r="3465" spans="3:8" ht="19.8" customHeight="1" x14ac:dyDescent="0.3">
      <c r="C3465" s="1"/>
      <c r="D3465" s="21" t="s">
        <v>16059</v>
      </c>
      <c r="E3465" s="21" t="s">
        <v>16060</v>
      </c>
      <c r="F3465" s="21" t="s">
        <v>16061</v>
      </c>
      <c r="G3465" s="21" t="s">
        <v>16062</v>
      </c>
      <c r="H3465" s="21" t="s">
        <v>16063</v>
      </c>
    </row>
    <row r="3466" spans="3:8" ht="19.8" customHeight="1" x14ac:dyDescent="0.3">
      <c r="C3466" s="1"/>
      <c r="D3466" s="21" t="s">
        <v>16064</v>
      </c>
      <c r="E3466" s="21" t="s">
        <v>1884</v>
      </c>
      <c r="F3466" s="21" t="s">
        <v>16065</v>
      </c>
      <c r="G3466" s="21" t="s">
        <v>16066</v>
      </c>
      <c r="H3466" s="21" t="s">
        <v>16067</v>
      </c>
    </row>
    <row r="3467" spans="3:8" ht="19.8" customHeight="1" x14ac:dyDescent="0.3">
      <c r="C3467" s="1"/>
      <c r="D3467" s="21" t="s">
        <v>16068</v>
      </c>
      <c r="E3467" s="21" t="s">
        <v>16069</v>
      </c>
      <c r="F3467" s="21" t="s">
        <v>16070</v>
      </c>
      <c r="G3467" s="21" t="s">
        <v>16071</v>
      </c>
      <c r="H3467" s="21" t="s">
        <v>16072</v>
      </c>
    </row>
    <row r="3468" spans="3:8" ht="19.8" customHeight="1" x14ac:dyDescent="0.3">
      <c r="C3468" s="1"/>
      <c r="D3468" s="21" t="s">
        <v>16073</v>
      </c>
      <c r="E3468" s="21" t="s">
        <v>3261</v>
      </c>
      <c r="F3468" s="21" t="s">
        <v>16074</v>
      </c>
      <c r="G3468" s="21" t="s">
        <v>16075</v>
      </c>
      <c r="H3468" s="21" t="s">
        <v>16076</v>
      </c>
    </row>
    <row r="3469" spans="3:8" ht="19.8" customHeight="1" x14ac:dyDescent="0.3">
      <c r="C3469" s="1"/>
      <c r="D3469" s="21" t="s">
        <v>16077</v>
      </c>
      <c r="E3469" s="21" t="s">
        <v>3266</v>
      </c>
      <c r="F3469" s="21" t="s">
        <v>16078</v>
      </c>
      <c r="G3469" s="21" t="s">
        <v>16079</v>
      </c>
      <c r="H3469" s="21" t="s">
        <v>16080</v>
      </c>
    </row>
    <row r="3470" spans="3:8" ht="19.8" customHeight="1" x14ac:dyDescent="0.3">
      <c r="C3470" s="1"/>
      <c r="D3470" s="21" t="s">
        <v>16081</v>
      </c>
      <c r="E3470" s="21" t="s">
        <v>1564</v>
      </c>
      <c r="F3470" s="21" t="s">
        <v>16082</v>
      </c>
      <c r="G3470" s="21" t="s">
        <v>16083</v>
      </c>
      <c r="H3470" s="21" t="s">
        <v>16084</v>
      </c>
    </row>
    <row r="3471" spans="3:8" ht="19.8" customHeight="1" x14ac:dyDescent="0.3">
      <c r="C3471" s="1"/>
      <c r="D3471" s="21" t="s">
        <v>16085</v>
      </c>
      <c r="E3471" s="21" t="s">
        <v>16086</v>
      </c>
      <c r="F3471" s="21" t="s">
        <v>16087</v>
      </c>
      <c r="G3471" s="21" t="s">
        <v>16088</v>
      </c>
      <c r="H3471" s="21" t="s">
        <v>16089</v>
      </c>
    </row>
    <row r="3472" spans="3:8" ht="19.8" customHeight="1" x14ac:dyDescent="0.3">
      <c r="C3472" s="1"/>
      <c r="D3472" s="21" t="s">
        <v>16090</v>
      </c>
      <c r="E3472" s="21" t="s">
        <v>10478</v>
      </c>
      <c r="F3472" s="21" t="s">
        <v>16091</v>
      </c>
      <c r="G3472" s="21" t="s">
        <v>16092</v>
      </c>
      <c r="H3472" s="21" t="s">
        <v>16093</v>
      </c>
    </row>
    <row r="3473" spans="3:8" ht="19.8" customHeight="1" x14ac:dyDescent="0.3">
      <c r="C3473" s="1"/>
      <c r="D3473" s="21" t="s">
        <v>16094</v>
      </c>
      <c r="E3473" s="21" t="s">
        <v>4297</v>
      </c>
      <c r="F3473" s="21" t="s">
        <v>16095</v>
      </c>
      <c r="G3473" s="21" t="s">
        <v>16096</v>
      </c>
      <c r="H3473" s="21" t="s">
        <v>16097</v>
      </c>
    </row>
    <row r="3474" spans="3:8" ht="19.8" customHeight="1" x14ac:dyDescent="0.3">
      <c r="C3474" s="1"/>
      <c r="D3474" s="21" t="s">
        <v>16098</v>
      </c>
      <c r="E3474" s="21" t="s">
        <v>15476</v>
      </c>
      <c r="F3474" s="21" t="s">
        <v>16099</v>
      </c>
      <c r="G3474" s="21" t="s">
        <v>16100</v>
      </c>
      <c r="H3474" s="21" t="s">
        <v>16101</v>
      </c>
    </row>
    <row r="3475" spans="3:8" ht="19.8" customHeight="1" x14ac:dyDescent="0.3">
      <c r="C3475" s="1"/>
      <c r="D3475" s="21" t="s">
        <v>16102</v>
      </c>
      <c r="E3475" s="21" t="s">
        <v>7284</v>
      </c>
      <c r="F3475" s="21" t="s">
        <v>16103</v>
      </c>
      <c r="G3475" s="21" t="s">
        <v>16104</v>
      </c>
      <c r="H3475" s="21" t="s">
        <v>16105</v>
      </c>
    </row>
    <row r="3476" spans="3:8" ht="19.8" customHeight="1" x14ac:dyDescent="0.3">
      <c r="C3476" s="1"/>
      <c r="D3476" s="21" t="s">
        <v>16106</v>
      </c>
      <c r="E3476" s="21" t="s">
        <v>16107</v>
      </c>
      <c r="F3476" s="21" t="s">
        <v>16108</v>
      </c>
      <c r="G3476" s="21" t="s">
        <v>16109</v>
      </c>
      <c r="H3476" s="21" t="s">
        <v>16110</v>
      </c>
    </row>
    <row r="3477" spans="3:8" ht="19.8" customHeight="1" x14ac:dyDescent="0.3">
      <c r="C3477" s="1"/>
      <c r="D3477" s="21" t="s">
        <v>16111</v>
      </c>
      <c r="E3477" s="21" t="s">
        <v>16112</v>
      </c>
      <c r="F3477" s="21" t="s">
        <v>16113</v>
      </c>
      <c r="G3477" s="21" t="s">
        <v>16114</v>
      </c>
      <c r="H3477" s="21" t="s">
        <v>16115</v>
      </c>
    </row>
    <row r="3478" spans="3:8" ht="19.8" customHeight="1" x14ac:dyDescent="0.3">
      <c r="C3478" s="1"/>
      <c r="D3478" s="21" t="s">
        <v>16116</v>
      </c>
      <c r="E3478" s="21" t="s">
        <v>11458</v>
      </c>
      <c r="F3478" s="21" t="s">
        <v>16117</v>
      </c>
      <c r="G3478" s="21" t="s">
        <v>16118</v>
      </c>
      <c r="H3478" s="21" t="s">
        <v>16119</v>
      </c>
    </row>
    <row r="3479" spans="3:8" ht="19.8" customHeight="1" x14ac:dyDescent="0.3">
      <c r="C3479" s="1"/>
      <c r="D3479" s="21" t="s">
        <v>16120</v>
      </c>
      <c r="E3479" s="21" t="s">
        <v>16121</v>
      </c>
      <c r="F3479" s="21" t="s">
        <v>16122</v>
      </c>
      <c r="G3479" s="21" t="s">
        <v>16123</v>
      </c>
      <c r="H3479" s="21" t="s">
        <v>16124</v>
      </c>
    </row>
    <row r="3480" spans="3:8" ht="19.8" customHeight="1" x14ac:dyDescent="0.3">
      <c r="C3480" s="1"/>
      <c r="D3480" s="21" t="s">
        <v>16125</v>
      </c>
      <c r="E3480" s="21" t="s">
        <v>16126</v>
      </c>
      <c r="F3480" s="21" t="s">
        <v>16127</v>
      </c>
      <c r="G3480" s="21" t="s">
        <v>16128</v>
      </c>
      <c r="H3480" s="21" t="s">
        <v>16129</v>
      </c>
    </row>
    <row r="3481" spans="3:8" ht="19.8" customHeight="1" x14ac:dyDescent="0.3">
      <c r="C3481" s="1"/>
      <c r="D3481" s="21" t="s">
        <v>16130</v>
      </c>
      <c r="E3481" s="21" t="s">
        <v>2303</v>
      </c>
      <c r="F3481" s="21" t="s">
        <v>16131</v>
      </c>
      <c r="G3481" s="21" t="s">
        <v>16132</v>
      </c>
      <c r="H3481" s="21" t="s">
        <v>16133</v>
      </c>
    </row>
    <row r="3482" spans="3:8" ht="19.8" customHeight="1" x14ac:dyDescent="0.3">
      <c r="C3482" s="1"/>
      <c r="D3482" s="21" t="s">
        <v>16134</v>
      </c>
      <c r="E3482" s="21" t="s">
        <v>16135</v>
      </c>
      <c r="F3482" s="21" t="s">
        <v>16136</v>
      </c>
      <c r="G3482" s="21" t="s">
        <v>16137</v>
      </c>
      <c r="H3482" s="21" t="s">
        <v>16138</v>
      </c>
    </row>
    <row r="3483" spans="3:8" ht="19.8" customHeight="1" x14ac:dyDescent="0.3">
      <c r="C3483" s="1"/>
      <c r="D3483" s="21" t="s">
        <v>16139</v>
      </c>
      <c r="E3483" s="21" t="s">
        <v>14900</v>
      </c>
      <c r="F3483" s="21" t="s">
        <v>16140</v>
      </c>
      <c r="G3483" s="21" t="s">
        <v>16141</v>
      </c>
      <c r="H3483" s="21" t="s">
        <v>16142</v>
      </c>
    </row>
    <row r="3484" spans="3:8" ht="19.8" customHeight="1" x14ac:dyDescent="0.3">
      <c r="C3484" s="1"/>
      <c r="D3484" s="21" t="s">
        <v>16143</v>
      </c>
      <c r="E3484" s="21" t="s">
        <v>16144</v>
      </c>
      <c r="F3484" s="21" t="s">
        <v>16145</v>
      </c>
      <c r="G3484" s="21" t="s">
        <v>16146</v>
      </c>
      <c r="H3484" s="21" t="s">
        <v>16147</v>
      </c>
    </row>
    <row r="3485" spans="3:8" ht="19.8" customHeight="1" x14ac:dyDescent="0.3">
      <c r="C3485" s="1"/>
      <c r="D3485" s="21" t="s">
        <v>16148</v>
      </c>
      <c r="E3485" s="21" t="s">
        <v>10215</v>
      </c>
      <c r="F3485" s="21" t="s">
        <v>16149</v>
      </c>
      <c r="G3485" s="21" t="s">
        <v>16150</v>
      </c>
      <c r="H3485" s="21" t="s">
        <v>16151</v>
      </c>
    </row>
    <row r="3486" spans="3:8" ht="19.8" customHeight="1" x14ac:dyDescent="0.3">
      <c r="C3486" s="1"/>
      <c r="D3486" s="21" t="s">
        <v>16152</v>
      </c>
      <c r="E3486" s="21" t="s">
        <v>16153</v>
      </c>
      <c r="F3486" s="21" t="s">
        <v>16154</v>
      </c>
      <c r="G3486" s="21" t="s">
        <v>16155</v>
      </c>
      <c r="H3486" s="21" t="s">
        <v>16156</v>
      </c>
    </row>
    <row r="3487" spans="3:8" ht="19.8" customHeight="1" x14ac:dyDescent="0.3">
      <c r="C3487" s="1"/>
      <c r="D3487" s="21" t="s">
        <v>16157</v>
      </c>
      <c r="E3487" s="21" t="s">
        <v>16158</v>
      </c>
      <c r="F3487" s="21" t="s">
        <v>16159</v>
      </c>
      <c r="G3487" s="21" t="s">
        <v>16160</v>
      </c>
      <c r="H3487" s="21" t="s">
        <v>16161</v>
      </c>
    </row>
    <row r="3488" spans="3:8" ht="19.8" customHeight="1" x14ac:dyDescent="0.3">
      <c r="C3488" s="1"/>
      <c r="D3488" s="21" t="s">
        <v>16162</v>
      </c>
      <c r="E3488" s="21" t="s">
        <v>2338</v>
      </c>
      <c r="F3488" s="21" t="s">
        <v>16163</v>
      </c>
      <c r="G3488" s="21" t="s">
        <v>16164</v>
      </c>
      <c r="H3488" s="21" t="s">
        <v>16165</v>
      </c>
    </row>
    <row r="3489" spans="3:8" ht="19.8" customHeight="1" x14ac:dyDescent="0.3">
      <c r="C3489" s="1"/>
      <c r="D3489" s="21" t="s">
        <v>16166</v>
      </c>
      <c r="E3489" s="21" t="s">
        <v>3364</v>
      </c>
      <c r="F3489" s="21" t="s">
        <v>16167</v>
      </c>
      <c r="G3489" s="21" t="s">
        <v>16168</v>
      </c>
      <c r="H3489" s="21" t="s">
        <v>16169</v>
      </c>
    </row>
    <row r="3490" spans="3:8" ht="19.8" customHeight="1" x14ac:dyDescent="0.3">
      <c r="C3490" s="1"/>
      <c r="D3490" s="21" t="s">
        <v>16170</v>
      </c>
      <c r="E3490" s="21" t="s">
        <v>16171</v>
      </c>
      <c r="F3490" s="21" t="s">
        <v>16172</v>
      </c>
      <c r="G3490" s="21" t="s">
        <v>16173</v>
      </c>
      <c r="H3490" s="21" t="s">
        <v>16174</v>
      </c>
    </row>
    <row r="3491" spans="3:8" ht="19.8" customHeight="1" x14ac:dyDescent="0.3">
      <c r="C3491" s="1"/>
      <c r="D3491" s="21" t="s">
        <v>16175</v>
      </c>
      <c r="E3491" s="21" t="s">
        <v>5389</v>
      </c>
      <c r="F3491" s="21" t="s">
        <v>16176</v>
      </c>
      <c r="G3491" s="21" t="s">
        <v>16177</v>
      </c>
      <c r="H3491" s="21" t="s">
        <v>16178</v>
      </c>
    </row>
    <row r="3492" spans="3:8" ht="19.8" customHeight="1" x14ac:dyDescent="0.3">
      <c r="C3492" s="1"/>
      <c r="D3492" s="21" t="s">
        <v>16179</v>
      </c>
      <c r="E3492" s="21" t="s">
        <v>16180</v>
      </c>
      <c r="F3492" s="21" t="s">
        <v>16181</v>
      </c>
      <c r="G3492" s="21" t="s">
        <v>16182</v>
      </c>
      <c r="H3492" s="21" t="s">
        <v>16183</v>
      </c>
    </row>
    <row r="3493" spans="3:8" ht="19.8" customHeight="1" x14ac:dyDescent="0.3">
      <c r="C3493" s="1"/>
      <c r="D3493" s="21" t="s">
        <v>16184</v>
      </c>
      <c r="E3493" s="21" t="s">
        <v>13400</v>
      </c>
      <c r="F3493" s="21" t="s">
        <v>16185</v>
      </c>
      <c r="G3493" s="21" t="s">
        <v>16186</v>
      </c>
      <c r="H3493" s="21" t="s">
        <v>16187</v>
      </c>
    </row>
    <row r="3494" spans="3:8" ht="19.8" customHeight="1" x14ac:dyDescent="0.3">
      <c r="C3494" s="1"/>
      <c r="D3494" s="21" t="s">
        <v>16188</v>
      </c>
      <c r="E3494" s="21" t="s">
        <v>16189</v>
      </c>
      <c r="F3494" s="21" t="s">
        <v>16190</v>
      </c>
      <c r="G3494" s="21" t="s">
        <v>16191</v>
      </c>
      <c r="H3494" s="21" t="s">
        <v>16192</v>
      </c>
    </row>
    <row r="3495" spans="3:8" ht="19.8" customHeight="1" x14ac:dyDescent="0.3">
      <c r="C3495" s="1"/>
      <c r="D3495" s="21" t="s">
        <v>16193</v>
      </c>
      <c r="E3495" s="21" t="s">
        <v>16194</v>
      </c>
      <c r="F3495" s="21" t="s">
        <v>16195</v>
      </c>
      <c r="G3495" s="21" t="s">
        <v>16196</v>
      </c>
      <c r="H3495" s="21" t="s">
        <v>16197</v>
      </c>
    </row>
    <row r="3496" spans="3:8" ht="19.8" customHeight="1" x14ac:dyDescent="0.3">
      <c r="C3496" s="1"/>
      <c r="D3496" s="21" t="s">
        <v>16198</v>
      </c>
      <c r="E3496" s="21" t="s">
        <v>11853</v>
      </c>
      <c r="F3496" s="21" t="s">
        <v>16199</v>
      </c>
      <c r="G3496" s="21" t="s">
        <v>16200</v>
      </c>
      <c r="H3496" s="21" t="s">
        <v>16201</v>
      </c>
    </row>
    <row r="3497" spans="3:8" ht="19.8" customHeight="1" x14ac:dyDescent="0.3">
      <c r="C3497" s="1"/>
      <c r="D3497" s="21" t="s">
        <v>16202</v>
      </c>
      <c r="E3497" s="21" t="s">
        <v>15888</v>
      </c>
      <c r="F3497" s="21" t="s">
        <v>16203</v>
      </c>
      <c r="G3497" s="21" t="s">
        <v>16204</v>
      </c>
      <c r="H3497" s="21" t="s">
        <v>16205</v>
      </c>
    </row>
    <row r="3498" spans="3:8" ht="19.8" customHeight="1" x14ac:dyDescent="0.3">
      <c r="C3498" s="1"/>
      <c r="D3498" s="21" t="s">
        <v>16206</v>
      </c>
      <c r="E3498" s="21" t="s">
        <v>16207</v>
      </c>
      <c r="F3498" s="21" t="s">
        <v>16208</v>
      </c>
      <c r="G3498" s="21" t="s">
        <v>16209</v>
      </c>
      <c r="H3498" s="21" t="s">
        <v>16210</v>
      </c>
    </row>
    <row r="3499" spans="3:8" ht="19.8" customHeight="1" x14ac:dyDescent="0.3">
      <c r="C3499" s="1"/>
      <c r="D3499" s="21" t="s">
        <v>16211</v>
      </c>
      <c r="E3499" s="21" t="s">
        <v>16212</v>
      </c>
      <c r="F3499" s="21" t="s">
        <v>16213</v>
      </c>
      <c r="G3499" s="21" t="s">
        <v>16214</v>
      </c>
      <c r="H3499" s="21" t="s">
        <v>16215</v>
      </c>
    </row>
    <row r="3500" spans="3:8" ht="19.8" customHeight="1" x14ac:dyDescent="0.3">
      <c r="C3500" s="1"/>
      <c r="D3500" s="21" t="s">
        <v>16216</v>
      </c>
      <c r="E3500" s="21" t="s">
        <v>16217</v>
      </c>
      <c r="F3500" s="21" t="s">
        <v>16218</v>
      </c>
      <c r="G3500" s="21" t="s">
        <v>16219</v>
      </c>
      <c r="H3500" s="21" t="s">
        <v>16220</v>
      </c>
    </row>
    <row r="3501" spans="3:8" ht="19.8" customHeight="1" x14ac:dyDescent="0.3">
      <c r="C3501" s="1"/>
      <c r="D3501" s="21" t="s">
        <v>16221</v>
      </c>
      <c r="E3501" s="21" t="s">
        <v>16222</v>
      </c>
      <c r="F3501" s="21" t="s">
        <v>16223</v>
      </c>
      <c r="G3501" s="21" t="s">
        <v>16224</v>
      </c>
      <c r="H3501" s="21" t="s">
        <v>16225</v>
      </c>
    </row>
    <row r="3502" spans="3:8" ht="19.8" customHeight="1" x14ac:dyDescent="0.3">
      <c r="C3502" s="1"/>
      <c r="D3502" s="21" t="s">
        <v>16226</v>
      </c>
      <c r="E3502" s="21" t="s">
        <v>6759</v>
      </c>
      <c r="F3502" s="21" t="s">
        <v>16227</v>
      </c>
      <c r="G3502" s="21" t="s">
        <v>16228</v>
      </c>
      <c r="H3502" s="21" t="s">
        <v>16229</v>
      </c>
    </row>
    <row r="3503" spans="3:8" ht="19.8" customHeight="1" x14ac:dyDescent="0.3">
      <c r="C3503" s="1"/>
      <c r="D3503" s="21" t="s">
        <v>16230</v>
      </c>
      <c r="E3503" s="21" t="s">
        <v>16231</v>
      </c>
      <c r="F3503" s="21" t="s">
        <v>16232</v>
      </c>
      <c r="G3503" s="21" t="s">
        <v>16233</v>
      </c>
      <c r="H3503" s="21" t="s">
        <v>16234</v>
      </c>
    </row>
    <row r="3504" spans="3:8" ht="19.8" customHeight="1" x14ac:dyDescent="0.3">
      <c r="C3504" s="1"/>
      <c r="D3504" s="21" t="s">
        <v>16235</v>
      </c>
      <c r="E3504" s="21" t="s">
        <v>3099</v>
      </c>
      <c r="F3504" s="21" t="s">
        <v>16236</v>
      </c>
      <c r="G3504" s="21" t="s">
        <v>16237</v>
      </c>
      <c r="H3504" s="21" t="s">
        <v>16238</v>
      </c>
    </row>
    <row r="3505" spans="3:8" ht="19.8" customHeight="1" x14ac:dyDescent="0.3">
      <c r="C3505" s="1"/>
      <c r="D3505" s="21" t="s">
        <v>16239</v>
      </c>
      <c r="E3505" s="21" t="s">
        <v>16240</v>
      </c>
      <c r="F3505" s="21" t="s">
        <v>16241</v>
      </c>
      <c r="G3505" s="21" t="s">
        <v>16242</v>
      </c>
      <c r="H3505" s="21" t="s">
        <v>16243</v>
      </c>
    </row>
    <row r="3506" spans="3:8" ht="19.8" customHeight="1" x14ac:dyDescent="0.3">
      <c r="C3506" s="1"/>
      <c r="D3506" s="21" t="s">
        <v>16244</v>
      </c>
      <c r="E3506" s="21" t="s">
        <v>699</v>
      </c>
      <c r="F3506" s="21" t="s">
        <v>16245</v>
      </c>
      <c r="G3506" s="21" t="s">
        <v>16246</v>
      </c>
      <c r="H3506" s="21" t="s">
        <v>16247</v>
      </c>
    </row>
    <row r="3507" spans="3:8" ht="19.8" customHeight="1" x14ac:dyDescent="0.3">
      <c r="C3507" s="1"/>
      <c r="D3507" s="21" t="s">
        <v>16248</v>
      </c>
      <c r="E3507" s="21" t="s">
        <v>16249</v>
      </c>
      <c r="F3507" s="21" t="s">
        <v>16250</v>
      </c>
      <c r="G3507" s="21" t="s">
        <v>16251</v>
      </c>
      <c r="H3507" s="21" t="s">
        <v>16252</v>
      </c>
    </row>
    <row r="3508" spans="3:8" ht="19.8" customHeight="1" x14ac:dyDescent="0.3">
      <c r="C3508" s="1"/>
      <c r="D3508" s="21" t="s">
        <v>16253</v>
      </c>
      <c r="E3508" s="21" t="s">
        <v>4466</v>
      </c>
      <c r="F3508" s="21" t="s">
        <v>16254</v>
      </c>
      <c r="G3508" s="21" t="s">
        <v>16255</v>
      </c>
      <c r="H3508" s="21" t="s">
        <v>16256</v>
      </c>
    </row>
    <row r="3509" spans="3:8" ht="19.8" customHeight="1" x14ac:dyDescent="0.3">
      <c r="C3509" s="1"/>
      <c r="D3509" s="21" t="s">
        <v>16257</v>
      </c>
      <c r="E3509" s="21" t="s">
        <v>12854</v>
      </c>
      <c r="F3509" s="21" t="s">
        <v>16258</v>
      </c>
      <c r="G3509" s="21" t="s">
        <v>16259</v>
      </c>
      <c r="H3509" s="21" t="s">
        <v>16260</v>
      </c>
    </row>
    <row r="3510" spans="3:8" ht="19.8" customHeight="1" x14ac:dyDescent="0.3">
      <c r="C3510" s="1"/>
      <c r="D3510" s="21" t="s">
        <v>16261</v>
      </c>
      <c r="E3510" s="21" t="s">
        <v>3127</v>
      </c>
      <c r="F3510" s="21" t="s">
        <v>16262</v>
      </c>
      <c r="G3510" s="21" t="s">
        <v>16263</v>
      </c>
      <c r="H3510" s="21" t="s">
        <v>16264</v>
      </c>
    </row>
    <row r="3511" spans="3:8" ht="19.8" customHeight="1" x14ac:dyDescent="0.3">
      <c r="C3511" s="1"/>
      <c r="D3511" s="21" t="s">
        <v>16265</v>
      </c>
      <c r="E3511" s="21" t="s">
        <v>5153</v>
      </c>
      <c r="F3511" s="21" t="s">
        <v>16266</v>
      </c>
      <c r="G3511" s="21" t="s">
        <v>16267</v>
      </c>
      <c r="H3511" s="21" t="s">
        <v>16268</v>
      </c>
    </row>
    <row r="3512" spans="3:8" ht="19.8" customHeight="1" x14ac:dyDescent="0.3">
      <c r="C3512" s="1"/>
      <c r="D3512" s="21" t="s">
        <v>16269</v>
      </c>
      <c r="E3512" s="21" t="s">
        <v>16270</v>
      </c>
      <c r="F3512" s="21" t="s">
        <v>16271</v>
      </c>
      <c r="G3512" s="21" t="s">
        <v>16272</v>
      </c>
      <c r="H3512" s="21" t="s">
        <v>16273</v>
      </c>
    </row>
    <row r="3513" spans="3:8" ht="19.8" customHeight="1" x14ac:dyDescent="0.3">
      <c r="C3513" s="1"/>
      <c r="D3513" s="21" t="s">
        <v>16274</v>
      </c>
      <c r="E3513" s="21" t="s">
        <v>4152</v>
      </c>
      <c r="F3513" s="21" t="s">
        <v>16275</v>
      </c>
      <c r="G3513" s="21" t="s">
        <v>16276</v>
      </c>
      <c r="H3513" s="21" t="s">
        <v>16277</v>
      </c>
    </row>
    <row r="3514" spans="3:8" ht="19.8" customHeight="1" x14ac:dyDescent="0.3">
      <c r="C3514" s="1"/>
      <c r="D3514" s="21" t="s">
        <v>16278</v>
      </c>
      <c r="E3514" s="21" t="s">
        <v>6488</v>
      </c>
      <c r="F3514" s="21" t="s">
        <v>16279</v>
      </c>
      <c r="G3514" s="21" t="s">
        <v>16280</v>
      </c>
      <c r="H3514" s="21" t="s">
        <v>16281</v>
      </c>
    </row>
    <row r="3515" spans="3:8" ht="19.8" customHeight="1" x14ac:dyDescent="0.3">
      <c r="C3515" s="1"/>
      <c r="D3515" s="21" t="s">
        <v>16282</v>
      </c>
      <c r="E3515" s="21" t="s">
        <v>46</v>
      </c>
      <c r="F3515" s="21" t="s">
        <v>16283</v>
      </c>
      <c r="G3515" s="21" t="s">
        <v>16284</v>
      </c>
      <c r="H3515" s="21" t="s">
        <v>16285</v>
      </c>
    </row>
    <row r="3516" spans="3:8" ht="19.8" customHeight="1" x14ac:dyDescent="0.3">
      <c r="C3516" s="1"/>
      <c r="D3516" s="21" t="s">
        <v>16286</v>
      </c>
      <c r="E3516" s="21" t="s">
        <v>748</v>
      </c>
      <c r="F3516" s="21" t="s">
        <v>16287</v>
      </c>
      <c r="G3516" s="21" t="s">
        <v>16288</v>
      </c>
      <c r="H3516" s="21" t="s">
        <v>16289</v>
      </c>
    </row>
    <row r="3517" spans="3:8" ht="19.8" customHeight="1" x14ac:dyDescent="0.3">
      <c r="C3517" s="1"/>
      <c r="D3517" s="21" t="s">
        <v>16290</v>
      </c>
      <c r="E3517" s="21" t="s">
        <v>8128</v>
      </c>
      <c r="F3517" s="21" t="s">
        <v>16291</v>
      </c>
      <c r="G3517" s="21" t="s">
        <v>16292</v>
      </c>
      <c r="H3517" s="21" t="s">
        <v>16293</v>
      </c>
    </row>
    <row r="3518" spans="3:8" ht="19.8" customHeight="1" x14ac:dyDescent="0.3">
      <c r="C3518" s="1"/>
      <c r="D3518" s="21" t="s">
        <v>16294</v>
      </c>
      <c r="E3518" s="21" t="s">
        <v>5856</v>
      </c>
      <c r="F3518" s="21" t="s">
        <v>16295</v>
      </c>
      <c r="G3518" s="21" t="s">
        <v>16296</v>
      </c>
      <c r="H3518" s="21" t="s">
        <v>16297</v>
      </c>
    </row>
    <row r="3519" spans="3:8" ht="19.8" customHeight="1" x14ac:dyDescent="0.3">
      <c r="C3519" s="1"/>
      <c r="D3519" s="21" t="s">
        <v>16298</v>
      </c>
      <c r="E3519" s="21" t="s">
        <v>5191</v>
      </c>
      <c r="F3519" s="21" t="s">
        <v>16299</v>
      </c>
      <c r="G3519" s="21" t="s">
        <v>16300</v>
      </c>
      <c r="H3519" s="21" t="s">
        <v>16301</v>
      </c>
    </row>
    <row r="3520" spans="3:8" ht="19.8" customHeight="1" x14ac:dyDescent="0.3">
      <c r="C3520" s="1"/>
      <c r="D3520" s="21" t="s">
        <v>16302</v>
      </c>
      <c r="E3520" s="21" t="s">
        <v>1465</v>
      </c>
      <c r="F3520" s="21" t="s">
        <v>16303</v>
      </c>
      <c r="G3520" s="21" t="s">
        <v>16304</v>
      </c>
      <c r="H3520" s="21" t="s">
        <v>16305</v>
      </c>
    </row>
    <row r="3521" spans="3:8" ht="19.8" customHeight="1" x14ac:dyDescent="0.3">
      <c r="C3521" s="1"/>
      <c r="D3521" s="21" t="s">
        <v>16306</v>
      </c>
      <c r="E3521" s="21" t="s">
        <v>10058</v>
      </c>
      <c r="F3521" s="21" t="s">
        <v>16307</v>
      </c>
      <c r="G3521" s="21" t="s">
        <v>16308</v>
      </c>
      <c r="H3521" s="21" t="s">
        <v>16309</v>
      </c>
    </row>
    <row r="3522" spans="3:8" ht="19.8" customHeight="1" x14ac:dyDescent="0.3">
      <c r="C3522" s="1"/>
      <c r="D3522" s="21" t="s">
        <v>16310</v>
      </c>
      <c r="E3522" s="21" t="s">
        <v>778</v>
      </c>
      <c r="F3522" s="21" t="s">
        <v>16311</v>
      </c>
      <c r="G3522" s="21" t="s">
        <v>16312</v>
      </c>
      <c r="H3522" s="21" t="s">
        <v>16313</v>
      </c>
    </row>
    <row r="3523" spans="3:8" ht="19.8" customHeight="1" x14ac:dyDescent="0.3">
      <c r="C3523" s="1"/>
      <c r="D3523" s="21" t="s">
        <v>16314</v>
      </c>
      <c r="E3523" s="21" t="s">
        <v>16315</v>
      </c>
      <c r="F3523" s="21" t="s">
        <v>16316</v>
      </c>
      <c r="G3523" s="21" t="s">
        <v>16317</v>
      </c>
      <c r="H3523" s="21" t="s">
        <v>16318</v>
      </c>
    </row>
    <row r="3524" spans="3:8" ht="19.8" customHeight="1" x14ac:dyDescent="0.3">
      <c r="C3524" s="1"/>
      <c r="D3524" s="21" t="s">
        <v>16319</v>
      </c>
      <c r="E3524" s="21" t="s">
        <v>8481</v>
      </c>
      <c r="F3524" s="21" t="s">
        <v>16320</v>
      </c>
      <c r="G3524" s="21" t="s">
        <v>16321</v>
      </c>
      <c r="H3524" s="21" t="s">
        <v>16322</v>
      </c>
    </row>
    <row r="3525" spans="3:8" ht="19.8" customHeight="1" x14ac:dyDescent="0.3">
      <c r="C3525" s="1"/>
      <c r="D3525" s="21" t="s">
        <v>16323</v>
      </c>
      <c r="E3525" s="21" t="s">
        <v>793</v>
      </c>
      <c r="F3525" s="21" t="s">
        <v>16324</v>
      </c>
      <c r="G3525" s="21" t="s">
        <v>16325</v>
      </c>
      <c r="H3525" s="21" t="s">
        <v>16326</v>
      </c>
    </row>
    <row r="3526" spans="3:8" ht="19.8" customHeight="1" x14ac:dyDescent="0.3">
      <c r="C3526" s="1"/>
      <c r="D3526" s="21" t="s">
        <v>16327</v>
      </c>
      <c r="E3526" s="21" t="s">
        <v>4554</v>
      </c>
      <c r="F3526" s="21" t="s">
        <v>16328</v>
      </c>
      <c r="G3526" s="21" t="s">
        <v>16329</v>
      </c>
      <c r="H3526" s="21" t="s">
        <v>16330</v>
      </c>
    </row>
    <row r="3527" spans="3:8" ht="19.8" customHeight="1" x14ac:dyDescent="0.3">
      <c r="C3527" s="1"/>
      <c r="D3527" s="21" t="s">
        <v>16331</v>
      </c>
      <c r="E3527" s="21" t="s">
        <v>2874</v>
      </c>
      <c r="F3527" s="21" t="s">
        <v>16332</v>
      </c>
      <c r="G3527" s="21" t="s">
        <v>16333</v>
      </c>
      <c r="H3527" s="21" t="s">
        <v>16334</v>
      </c>
    </row>
    <row r="3528" spans="3:8" ht="19.8" customHeight="1" x14ac:dyDescent="0.3">
      <c r="C3528" s="1"/>
      <c r="D3528" s="21" t="s">
        <v>16335</v>
      </c>
      <c r="E3528" s="21" t="s">
        <v>1504</v>
      </c>
      <c r="F3528" s="21" t="s">
        <v>16336</v>
      </c>
      <c r="G3528" s="21" t="s">
        <v>16337</v>
      </c>
      <c r="H3528" s="21" t="s">
        <v>16338</v>
      </c>
    </row>
    <row r="3529" spans="3:8" ht="19.8" customHeight="1" x14ac:dyDescent="0.3">
      <c r="C3529" s="1"/>
      <c r="D3529" s="21" t="s">
        <v>16339</v>
      </c>
      <c r="E3529" s="21" t="s">
        <v>9140</v>
      </c>
      <c r="F3529" s="21" t="s">
        <v>16340</v>
      </c>
      <c r="G3529" s="21" t="s">
        <v>16341</v>
      </c>
      <c r="H3529" s="21" t="s">
        <v>16342</v>
      </c>
    </row>
    <row r="3530" spans="3:8" ht="19.8" customHeight="1" x14ac:dyDescent="0.3">
      <c r="C3530" s="1"/>
      <c r="D3530" s="21" t="s">
        <v>16343</v>
      </c>
      <c r="E3530" s="21" t="s">
        <v>16344</v>
      </c>
      <c r="F3530" s="21" t="s">
        <v>16345</v>
      </c>
      <c r="G3530" s="21" t="s">
        <v>16346</v>
      </c>
      <c r="H3530" s="21" t="s">
        <v>16347</v>
      </c>
    </row>
    <row r="3531" spans="3:8" ht="19.8" customHeight="1" x14ac:dyDescent="0.3">
      <c r="C3531" s="1"/>
      <c r="D3531" s="21" t="s">
        <v>16348</v>
      </c>
      <c r="E3531" s="21" t="s">
        <v>2548</v>
      </c>
      <c r="F3531" s="21" t="s">
        <v>16349</v>
      </c>
      <c r="G3531" s="21" t="s">
        <v>16350</v>
      </c>
      <c r="H3531" s="21" t="s">
        <v>16351</v>
      </c>
    </row>
    <row r="3532" spans="3:8" ht="19.8" customHeight="1" x14ac:dyDescent="0.3">
      <c r="C3532" s="1"/>
      <c r="D3532" s="21" t="s">
        <v>16352</v>
      </c>
      <c r="E3532" s="21" t="s">
        <v>16353</v>
      </c>
      <c r="F3532" s="21" t="s">
        <v>16354</v>
      </c>
      <c r="G3532" s="21" t="s">
        <v>16355</v>
      </c>
      <c r="H3532" s="21" t="s">
        <v>16356</v>
      </c>
    </row>
    <row r="3533" spans="3:8" ht="19.8" customHeight="1" x14ac:dyDescent="0.3">
      <c r="C3533" s="1"/>
      <c r="D3533" s="21" t="s">
        <v>16357</v>
      </c>
      <c r="E3533" s="21" t="s">
        <v>2904</v>
      </c>
      <c r="F3533" s="21" t="s">
        <v>16358</v>
      </c>
      <c r="G3533" s="21" t="s">
        <v>16359</v>
      </c>
      <c r="H3533" s="21" t="s">
        <v>16360</v>
      </c>
    </row>
    <row r="3534" spans="3:8" ht="19.8" customHeight="1" x14ac:dyDescent="0.3">
      <c r="C3534" s="1"/>
      <c r="D3534" s="21" t="s">
        <v>16361</v>
      </c>
      <c r="E3534" s="21" t="s">
        <v>16362</v>
      </c>
      <c r="F3534" s="21" t="s">
        <v>16363</v>
      </c>
      <c r="G3534" s="21" t="s">
        <v>16364</v>
      </c>
      <c r="H3534" s="21" t="s">
        <v>16365</v>
      </c>
    </row>
    <row r="3535" spans="3:8" ht="19.8" customHeight="1" x14ac:dyDescent="0.3">
      <c r="C3535" s="1"/>
      <c r="D3535" s="21" t="s">
        <v>16366</v>
      </c>
      <c r="E3535" s="21" t="s">
        <v>16060</v>
      </c>
      <c r="F3535" s="21" t="s">
        <v>16367</v>
      </c>
      <c r="G3535" s="21" t="s">
        <v>16368</v>
      </c>
      <c r="H3535" s="21" t="s">
        <v>16369</v>
      </c>
    </row>
    <row r="3536" spans="3:8" ht="19.8" customHeight="1" x14ac:dyDescent="0.3">
      <c r="C3536" s="1"/>
      <c r="D3536" s="21" t="s">
        <v>16370</v>
      </c>
      <c r="E3536" s="21" t="s">
        <v>7241</v>
      </c>
      <c r="F3536" s="21" t="s">
        <v>16371</v>
      </c>
      <c r="G3536" s="21" t="s">
        <v>16372</v>
      </c>
      <c r="H3536" s="21" t="s">
        <v>16373</v>
      </c>
    </row>
    <row r="3537" spans="3:8" ht="19.8" customHeight="1" x14ac:dyDescent="0.3">
      <c r="C3537" s="1"/>
      <c r="D3537" s="21" t="s">
        <v>16374</v>
      </c>
      <c r="E3537" s="21" t="s">
        <v>16375</v>
      </c>
      <c r="F3537" s="21" t="s">
        <v>16376</v>
      </c>
      <c r="G3537" s="21" t="s">
        <v>16377</v>
      </c>
      <c r="H3537" s="21" t="s">
        <v>16378</v>
      </c>
    </row>
    <row r="3538" spans="3:8" ht="19.8" customHeight="1" x14ac:dyDescent="0.3">
      <c r="C3538" s="1"/>
      <c r="D3538" s="21" t="s">
        <v>16379</v>
      </c>
      <c r="E3538" s="21" t="s">
        <v>10776</v>
      </c>
      <c r="F3538" s="21" t="s">
        <v>16380</v>
      </c>
      <c r="G3538" s="21" t="s">
        <v>16381</v>
      </c>
      <c r="H3538" s="21" t="s">
        <v>16382</v>
      </c>
    </row>
    <row r="3539" spans="3:8" ht="19.8" customHeight="1" x14ac:dyDescent="0.3">
      <c r="C3539" s="1"/>
      <c r="D3539" s="21" t="s">
        <v>16383</v>
      </c>
      <c r="E3539" s="21" t="s">
        <v>11733</v>
      </c>
      <c r="F3539" s="21" t="s">
        <v>16384</v>
      </c>
      <c r="G3539" s="21" t="s">
        <v>16385</v>
      </c>
      <c r="H3539" s="21" t="s">
        <v>16386</v>
      </c>
    </row>
    <row r="3540" spans="3:8" ht="19.8" customHeight="1" x14ac:dyDescent="0.3">
      <c r="C3540" s="1"/>
      <c r="D3540" s="21" t="s">
        <v>16387</v>
      </c>
      <c r="E3540" s="21" t="s">
        <v>16388</v>
      </c>
      <c r="F3540" s="21" t="s">
        <v>16389</v>
      </c>
      <c r="G3540" s="21" t="s">
        <v>16390</v>
      </c>
      <c r="H3540" s="21" t="s">
        <v>16391</v>
      </c>
    </row>
    <row r="3541" spans="3:8" ht="19.8" customHeight="1" x14ac:dyDescent="0.3">
      <c r="C3541" s="1"/>
      <c r="D3541" s="21" t="s">
        <v>16392</v>
      </c>
      <c r="E3541" s="21" t="s">
        <v>11109</v>
      </c>
      <c r="F3541" s="21" t="s">
        <v>16393</v>
      </c>
      <c r="G3541" s="21" t="s">
        <v>16394</v>
      </c>
      <c r="H3541" s="21" t="s">
        <v>16395</v>
      </c>
    </row>
    <row r="3542" spans="3:8" ht="19.8" customHeight="1" x14ac:dyDescent="0.3">
      <c r="C3542" s="1"/>
      <c r="D3542" s="21" t="s">
        <v>16396</v>
      </c>
      <c r="E3542" s="21" t="s">
        <v>2603</v>
      </c>
      <c r="F3542" s="21" t="s">
        <v>16397</v>
      </c>
      <c r="G3542" s="21" t="s">
        <v>16398</v>
      </c>
      <c r="H3542" s="21" t="s">
        <v>16399</v>
      </c>
    </row>
    <row r="3543" spans="3:8" ht="19.8" customHeight="1" x14ac:dyDescent="0.3">
      <c r="C3543" s="1"/>
      <c r="D3543" s="21" t="s">
        <v>16400</v>
      </c>
      <c r="E3543" s="21" t="s">
        <v>16401</v>
      </c>
      <c r="F3543" s="21" t="s">
        <v>16402</v>
      </c>
      <c r="G3543" s="21" t="s">
        <v>16403</v>
      </c>
      <c r="H3543" s="21" t="s">
        <v>16404</v>
      </c>
    </row>
    <row r="3544" spans="3:8" ht="19.8" customHeight="1" x14ac:dyDescent="0.3">
      <c r="C3544" s="1"/>
      <c r="D3544" s="21" t="s">
        <v>16405</v>
      </c>
      <c r="E3544" s="21" t="s">
        <v>8893</v>
      </c>
      <c r="F3544" s="21" t="s">
        <v>16406</v>
      </c>
      <c r="G3544" s="21" t="s">
        <v>16407</v>
      </c>
      <c r="H3544" s="21" t="s">
        <v>16408</v>
      </c>
    </row>
    <row r="3545" spans="3:8" ht="19.8" customHeight="1" x14ac:dyDescent="0.3">
      <c r="C3545" s="1"/>
      <c r="D3545" s="21" t="s">
        <v>16409</v>
      </c>
      <c r="E3545" s="21" t="s">
        <v>6961</v>
      </c>
      <c r="F3545" s="21" t="s">
        <v>16410</v>
      </c>
      <c r="G3545" s="21" t="s">
        <v>16411</v>
      </c>
      <c r="H3545" s="21" t="s">
        <v>16412</v>
      </c>
    </row>
    <row r="3546" spans="3:8" ht="19.8" customHeight="1" x14ac:dyDescent="0.3">
      <c r="C3546" s="1"/>
      <c r="D3546" s="21" t="s">
        <v>16413</v>
      </c>
      <c r="E3546" s="21" t="s">
        <v>12399</v>
      </c>
      <c r="F3546" s="21" t="s">
        <v>16414</v>
      </c>
      <c r="G3546" s="21" t="s">
        <v>16415</v>
      </c>
      <c r="H3546" s="21" t="s">
        <v>16416</v>
      </c>
    </row>
    <row r="3547" spans="3:8" ht="19.8" customHeight="1" x14ac:dyDescent="0.3">
      <c r="C3547" s="1"/>
      <c r="D3547" s="21" t="s">
        <v>16417</v>
      </c>
      <c r="E3547" s="21" t="s">
        <v>8584</v>
      </c>
      <c r="F3547" s="21" t="s">
        <v>16418</v>
      </c>
      <c r="G3547" s="21" t="s">
        <v>16419</v>
      </c>
      <c r="H3547" s="21" t="s">
        <v>16420</v>
      </c>
    </row>
    <row r="3548" spans="3:8" ht="19.8" customHeight="1" x14ac:dyDescent="0.3">
      <c r="C3548" s="1"/>
      <c r="D3548" s="21" t="s">
        <v>16421</v>
      </c>
      <c r="E3548" s="21" t="s">
        <v>1603</v>
      </c>
      <c r="F3548" s="21" t="s">
        <v>16422</v>
      </c>
      <c r="G3548" s="21" t="s">
        <v>16423</v>
      </c>
      <c r="H3548" s="21" t="s">
        <v>16424</v>
      </c>
    </row>
    <row r="3549" spans="3:8" ht="19.8" customHeight="1" x14ac:dyDescent="0.3">
      <c r="C3549" s="1"/>
      <c r="D3549" s="21" t="s">
        <v>16425</v>
      </c>
      <c r="E3549" s="21" t="s">
        <v>2637</v>
      </c>
      <c r="F3549" s="21" t="s">
        <v>16426</v>
      </c>
      <c r="G3549" s="21" t="s">
        <v>16427</v>
      </c>
      <c r="H3549" s="21" t="s">
        <v>16428</v>
      </c>
    </row>
    <row r="3550" spans="3:8" ht="19.8" customHeight="1" x14ac:dyDescent="0.3">
      <c r="C3550" s="1"/>
      <c r="D3550" s="21" t="s">
        <v>16429</v>
      </c>
      <c r="E3550" s="21" t="s">
        <v>13657</v>
      </c>
      <c r="F3550" s="21" t="s">
        <v>16430</v>
      </c>
      <c r="G3550" s="21" t="s">
        <v>16431</v>
      </c>
      <c r="H3550" s="21" t="s">
        <v>16432</v>
      </c>
    </row>
    <row r="3551" spans="3:8" ht="19.8" customHeight="1" x14ac:dyDescent="0.3">
      <c r="C3551" s="1"/>
      <c r="D3551" s="21" t="s">
        <v>16433</v>
      </c>
      <c r="E3551" s="21" t="s">
        <v>1271</v>
      </c>
      <c r="F3551" s="21" t="s">
        <v>16434</v>
      </c>
      <c r="G3551" s="21" t="s">
        <v>16435</v>
      </c>
      <c r="H3551" s="21" t="s">
        <v>16436</v>
      </c>
    </row>
    <row r="3552" spans="3:8" ht="19.8" customHeight="1" x14ac:dyDescent="0.3">
      <c r="C3552" s="1"/>
      <c r="D3552" s="21" t="s">
        <v>16437</v>
      </c>
      <c r="E3552" s="21" t="s">
        <v>16438</v>
      </c>
      <c r="F3552" s="21" t="s">
        <v>16439</v>
      </c>
      <c r="G3552" s="21" t="s">
        <v>16440</v>
      </c>
      <c r="H3552" s="21" t="s">
        <v>16441</v>
      </c>
    </row>
    <row r="3553" spans="3:8" ht="19.8" customHeight="1" x14ac:dyDescent="0.3">
      <c r="C3553" s="1"/>
      <c r="D3553" s="21" t="s">
        <v>16442</v>
      </c>
      <c r="E3553" s="21" t="s">
        <v>15211</v>
      </c>
      <c r="F3553" s="21" t="s">
        <v>16443</v>
      </c>
      <c r="G3553" s="21" t="s">
        <v>16444</v>
      </c>
      <c r="H3553" s="21" t="s">
        <v>16445</v>
      </c>
    </row>
    <row r="3554" spans="3:8" ht="19.8" customHeight="1" x14ac:dyDescent="0.3">
      <c r="C3554" s="1"/>
      <c r="D3554" s="21" t="s">
        <v>16446</v>
      </c>
      <c r="E3554" s="21" t="s">
        <v>16447</v>
      </c>
      <c r="F3554" s="21" t="s">
        <v>16448</v>
      </c>
      <c r="G3554" s="21" t="s">
        <v>16449</v>
      </c>
      <c r="H3554" s="21" t="s">
        <v>16450</v>
      </c>
    </row>
    <row r="3555" spans="3:8" ht="19.8" customHeight="1" x14ac:dyDescent="0.3">
      <c r="C3555" s="1"/>
      <c r="D3555" s="21" t="s">
        <v>16451</v>
      </c>
      <c r="E3555" s="21" t="s">
        <v>16452</v>
      </c>
      <c r="F3555" s="21" t="s">
        <v>16453</v>
      </c>
      <c r="G3555" s="21" t="s">
        <v>16454</v>
      </c>
      <c r="H3555" s="21" t="s">
        <v>16455</v>
      </c>
    </row>
    <row r="3556" spans="3:8" ht="19.8" customHeight="1" x14ac:dyDescent="0.3">
      <c r="C3556" s="1"/>
      <c r="D3556" s="21" t="s">
        <v>16456</v>
      </c>
      <c r="E3556" s="21" t="s">
        <v>13988</v>
      </c>
      <c r="F3556" s="21" t="s">
        <v>16457</v>
      </c>
      <c r="G3556" s="21" t="s">
        <v>16458</v>
      </c>
      <c r="H3556" s="21" t="s">
        <v>16459</v>
      </c>
    </row>
    <row r="3557" spans="3:8" ht="19.8" customHeight="1" x14ac:dyDescent="0.3">
      <c r="C3557" s="1"/>
      <c r="D3557" s="21" t="s">
        <v>16460</v>
      </c>
      <c r="E3557" s="21" t="s">
        <v>7343</v>
      </c>
      <c r="F3557" s="21" t="s">
        <v>16461</v>
      </c>
      <c r="G3557" s="21" t="s">
        <v>16462</v>
      </c>
      <c r="H3557" s="21" t="s">
        <v>16463</v>
      </c>
    </row>
    <row r="3558" spans="3:8" ht="19.8" customHeight="1" x14ac:dyDescent="0.3">
      <c r="C3558" s="1"/>
      <c r="D3558" s="21" t="s">
        <v>16464</v>
      </c>
      <c r="E3558" s="21" t="s">
        <v>8636</v>
      </c>
      <c r="F3558" s="21" t="s">
        <v>16465</v>
      </c>
      <c r="G3558" s="21" t="s">
        <v>16466</v>
      </c>
      <c r="H3558" s="21" t="s">
        <v>16467</v>
      </c>
    </row>
    <row r="3559" spans="3:8" ht="19.8" customHeight="1" x14ac:dyDescent="0.3">
      <c r="C3559" s="1"/>
      <c r="D3559" s="21" t="s">
        <v>16468</v>
      </c>
      <c r="E3559" s="21" t="s">
        <v>16469</v>
      </c>
      <c r="F3559" s="21" t="s">
        <v>16470</v>
      </c>
      <c r="G3559" s="21" t="s">
        <v>16471</v>
      </c>
      <c r="H3559" s="21" t="s">
        <v>16472</v>
      </c>
    </row>
    <row r="3560" spans="3:8" ht="19.8" customHeight="1" x14ac:dyDescent="0.3">
      <c r="C3560" s="1"/>
      <c r="D3560" s="21" t="s">
        <v>16473</v>
      </c>
      <c r="E3560" s="21" t="s">
        <v>16474</v>
      </c>
      <c r="F3560" s="21" t="s">
        <v>16475</v>
      </c>
      <c r="G3560" s="21" t="s">
        <v>16476</v>
      </c>
      <c r="H3560" s="21" t="s">
        <v>16477</v>
      </c>
    </row>
    <row r="3561" spans="3:8" ht="19.8" customHeight="1" x14ac:dyDescent="0.3">
      <c r="C3561" s="1"/>
      <c r="D3561" s="21" t="s">
        <v>16478</v>
      </c>
      <c r="E3561" s="21" t="s">
        <v>1667</v>
      </c>
      <c r="F3561" s="21" t="s">
        <v>16479</v>
      </c>
      <c r="G3561" s="21" t="s">
        <v>16480</v>
      </c>
      <c r="H3561" s="21" t="s">
        <v>16481</v>
      </c>
    </row>
    <row r="3562" spans="3:8" ht="19.8" customHeight="1" x14ac:dyDescent="0.3">
      <c r="C3562" s="1"/>
      <c r="D3562" s="21" t="s">
        <v>16482</v>
      </c>
      <c r="E3562" s="21" t="s">
        <v>11835</v>
      </c>
      <c r="F3562" s="21" t="s">
        <v>16483</v>
      </c>
      <c r="G3562" s="21" t="s">
        <v>16484</v>
      </c>
      <c r="H3562" s="21" t="s">
        <v>16485</v>
      </c>
    </row>
    <row r="3563" spans="3:8" ht="19.8" customHeight="1" x14ac:dyDescent="0.3">
      <c r="C3563" s="1"/>
      <c r="D3563" s="21" t="s">
        <v>16486</v>
      </c>
      <c r="E3563" s="21" t="s">
        <v>16487</v>
      </c>
      <c r="F3563" s="21" t="s">
        <v>16488</v>
      </c>
      <c r="G3563" s="21" t="s">
        <v>16489</v>
      </c>
      <c r="H3563" s="21" t="s">
        <v>16490</v>
      </c>
    </row>
    <row r="3564" spans="3:8" ht="19.8" customHeight="1" x14ac:dyDescent="0.3">
      <c r="C3564" s="1"/>
      <c r="D3564" s="21" t="s">
        <v>16491</v>
      </c>
      <c r="E3564" s="21" t="s">
        <v>16492</v>
      </c>
      <c r="F3564" s="21" t="s">
        <v>16493</v>
      </c>
      <c r="G3564" s="21" t="s">
        <v>16494</v>
      </c>
      <c r="H3564" s="21" t="s">
        <v>16495</v>
      </c>
    </row>
    <row r="3565" spans="3:8" ht="19.8" customHeight="1" x14ac:dyDescent="0.3">
      <c r="C3565" s="1"/>
      <c r="D3565" s="21" t="s">
        <v>16496</v>
      </c>
      <c r="E3565" s="21" t="s">
        <v>5409</v>
      </c>
      <c r="F3565" s="21" t="s">
        <v>16497</v>
      </c>
      <c r="G3565" s="21" t="s">
        <v>16498</v>
      </c>
      <c r="H3565" s="21" t="s">
        <v>16499</v>
      </c>
    </row>
    <row r="3566" spans="3:8" ht="19.8" customHeight="1" x14ac:dyDescent="0.3">
      <c r="C3566" s="1"/>
      <c r="D3566" s="21" t="s">
        <v>16500</v>
      </c>
      <c r="E3566" s="21" t="s">
        <v>8673</v>
      </c>
      <c r="F3566" s="21" t="s">
        <v>16501</v>
      </c>
      <c r="G3566" s="21" t="s">
        <v>16502</v>
      </c>
      <c r="H3566" s="21" t="s">
        <v>16503</v>
      </c>
    </row>
    <row r="3567" spans="3:8" ht="19.8" customHeight="1" x14ac:dyDescent="0.3">
      <c r="C3567" s="1"/>
      <c r="D3567" s="21" t="s">
        <v>16504</v>
      </c>
      <c r="E3567" s="21" t="s">
        <v>11543</v>
      </c>
      <c r="F3567" s="21" t="s">
        <v>16505</v>
      </c>
      <c r="G3567" s="21" t="s">
        <v>16506</v>
      </c>
      <c r="H3567" s="21" t="s">
        <v>16507</v>
      </c>
    </row>
    <row r="3568" spans="3:8" ht="19.8" customHeight="1" x14ac:dyDescent="0.3">
      <c r="C3568" s="1"/>
      <c r="D3568" s="21" t="s">
        <v>16508</v>
      </c>
      <c r="E3568" s="21" t="s">
        <v>13736</v>
      </c>
      <c r="F3568" s="21" t="s">
        <v>16509</v>
      </c>
      <c r="G3568" s="21" t="s">
        <v>16510</v>
      </c>
      <c r="H3568" s="21" t="s">
        <v>16511</v>
      </c>
    </row>
    <row r="3569" spans="3:8" ht="19.8" customHeight="1" x14ac:dyDescent="0.3">
      <c r="C3569" s="1"/>
      <c r="D3569" s="21" t="s">
        <v>16512</v>
      </c>
      <c r="E3569" s="21" t="s">
        <v>16513</v>
      </c>
      <c r="F3569" s="21" t="s">
        <v>16514</v>
      </c>
      <c r="G3569" s="21" t="s">
        <v>16515</v>
      </c>
      <c r="H3569" s="21" t="s">
        <v>16516</v>
      </c>
    </row>
    <row r="3570" spans="3:8" ht="19.8" customHeight="1" x14ac:dyDescent="0.3">
      <c r="C3570" s="1"/>
      <c r="D3570" s="21" t="s">
        <v>16517</v>
      </c>
      <c r="E3570" s="21" t="s">
        <v>6749</v>
      </c>
      <c r="F3570" s="21" t="s">
        <v>16518</v>
      </c>
      <c r="G3570" s="21" t="s">
        <v>16519</v>
      </c>
      <c r="H3570" s="21" t="s">
        <v>16520</v>
      </c>
    </row>
    <row r="3571" spans="3:8" ht="19.8" customHeight="1" x14ac:dyDescent="0.3">
      <c r="C3571" s="1"/>
      <c r="D3571" s="21" t="s">
        <v>16521</v>
      </c>
      <c r="E3571" s="21" t="s">
        <v>9965</v>
      </c>
      <c r="F3571" s="21" t="s">
        <v>16522</v>
      </c>
      <c r="G3571" s="21" t="s">
        <v>16523</v>
      </c>
      <c r="H3571" s="21" t="s">
        <v>16524</v>
      </c>
    </row>
    <row r="3572" spans="3:8" ht="19.8" customHeight="1" x14ac:dyDescent="0.3">
      <c r="C3572" s="1"/>
      <c r="D3572" s="21" t="s">
        <v>16525</v>
      </c>
      <c r="E3572" s="21" t="s">
        <v>2062</v>
      </c>
      <c r="F3572" s="21" t="s">
        <v>16526</v>
      </c>
      <c r="G3572" s="21" t="s">
        <v>16527</v>
      </c>
      <c r="H3572" s="21" t="s">
        <v>16528</v>
      </c>
    </row>
    <row r="3573" spans="3:8" ht="19.8" customHeight="1" x14ac:dyDescent="0.3">
      <c r="C3573" s="1"/>
      <c r="D3573" s="21" t="s">
        <v>16529</v>
      </c>
      <c r="E3573" s="21" t="s">
        <v>336</v>
      </c>
      <c r="F3573" s="21" t="s">
        <v>16530</v>
      </c>
      <c r="G3573" s="21" t="s">
        <v>16531</v>
      </c>
      <c r="H3573" s="21" t="s">
        <v>16532</v>
      </c>
    </row>
    <row r="3574" spans="3:8" ht="19.8" customHeight="1" x14ac:dyDescent="0.3">
      <c r="C3574" s="1"/>
      <c r="D3574" s="21" t="s">
        <v>16533</v>
      </c>
      <c r="E3574" s="21" t="s">
        <v>4447</v>
      </c>
      <c r="F3574" s="21" t="s">
        <v>16534</v>
      </c>
      <c r="G3574" s="21" t="s">
        <v>16535</v>
      </c>
      <c r="H3574" s="21" t="s">
        <v>16536</v>
      </c>
    </row>
    <row r="3575" spans="3:8" ht="19.8" customHeight="1" x14ac:dyDescent="0.3">
      <c r="C3575" s="1"/>
      <c r="D3575" s="21" t="s">
        <v>16537</v>
      </c>
      <c r="E3575" s="21" t="s">
        <v>16538</v>
      </c>
      <c r="F3575" s="21" t="s">
        <v>16539</v>
      </c>
      <c r="G3575" s="21" t="s">
        <v>16540</v>
      </c>
      <c r="H3575" s="21" t="s">
        <v>16541</v>
      </c>
    </row>
    <row r="3576" spans="3:8" ht="19.8" customHeight="1" x14ac:dyDescent="0.3">
      <c r="C3576" s="1"/>
      <c r="D3576" s="21" t="s">
        <v>16542</v>
      </c>
      <c r="E3576" s="21" t="s">
        <v>7433</v>
      </c>
      <c r="F3576" s="21" t="s">
        <v>16543</v>
      </c>
      <c r="G3576" s="21" t="s">
        <v>16544</v>
      </c>
      <c r="H3576" s="21" t="s">
        <v>16545</v>
      </c>
    </row>
    <row r="3577" spans="3:8" ht="19.8" customHeight="1" x14ac:dyDescent="0.3">
      <c r="C3577" s="1"/>
      <c r="D3577" s="21" t="s">
        <v>16546</v>
      </c>
      <c r="E3577" s="21" t="s">
        <v>16547</v>
      </c>
      <c r="F3577" s="21" t="s">
        <v>16548</v>
      </c>
      <c r="G3577" s="21" t="s">
        <v>16549</v>
      </c>
      <c r="H3577" s="21" t="s">
        <v>16550</v>
      </c>
    </row>
    <row r="3578" spans="3:8" ht="19.8" customHeight="1" x14ac:dyDescent="0.3">
      <c r="C3578" s="1"/>
      <c r="D3578" s="21" t="s">
        <v>16551</v>
      </c>
      <c r="E3578" s="21" t="s">
        <v>16552</v>
      </c>
      <c r="F3578" s="21" t="s">
        <v>16553</v>
      </c>
      <c r="G3578" s="21" t="s">
        <v>16554</v>
      </c>
      <c r="H3578" s="21" t="s">
        <v>16555</v>
      </c>
    </row>
    <row r="3579" spans="3:8" ht="19.8" customHeight="1" x14ac:dyDescent="0.3">
      <c r="C3579" s="1"/>
      <c r="D3579" s="21" t="s">
        <v>16556</v>
      </c>
      <c r="E3579" s="21" t="s">
        <v>3122</v>
      </c>
      <c r="F3579" s="21" t="s">
        <v>16557</v>
      </c>
      <c r="G3579" s="21" t="s">
        <v>16558</v>
      </c>
      <c r="H3579" s="21" t="s">
        <v>16559</v>
      </c>
    </row>
    <row r="3580" spans="3:8" ht="19.8" customHeight="1" x14ac:dyDescent="0.3">
      <c r="C3580" s="1"/>
      <c r="D3580" s="21" t="s">
        <v>16560</v>
      </c>
      <c r="E3580" s="21" t="s">
        <v>16561</v>
      </c>
      <c r="F3580" s="21" t="s">
        <v>16562</v>
      </c>
      <c r="G3580" s="21" t="s">
        <v>16563</v>
      </c>
      <c r="H3580" s="21" t="s">
        <v>16564</v>
      </c>
    </row>
    <row r="3581" spans="3:8" ht="19.8" customHeight="1" x14ac:dyDescent="0.3">
      <c r="C3581" s="1"/>
      <c r="D3581" s="21" t="s">
        <v>16565</v>
      </c>
      <c r="E3581" s="21" t="s">
        <v>16566</v>
      </c>
      <c r="F3581" s="21" t="s">
        <v>16567</v>
      </c>
      <c r="G3581" s="21" t="s">
        <v>16568</v>
      </c>
      <c r="H3581" s="21" t="s">
        <v>16569</v>
      </c>
    </row>
    <row r="3582" spans="3:8" ht="19.8" customHeight="1" x14ac:dyDescent="0.3">
      <c r="C3582" s="1"/>
      <c r="D3582" s="21" t="s">
        <v>16570</v>
      </c>
      <c r="E3582" s="21" t="s">
        <v>11295</v>
      </c>
      <c r="F3582" s="21" t="s">
        <v>16571</v>
      </c>
      <c r="G3582" s="21" t="s">
        <v>16572</v>
      </c>
      <c r="H3582" s="21" t="s">
        <v>16573</v>
      </c>
    </row>
    <row r="3583" spans="3:8" ht="19.8" customHeight="1" x14ac:dyDescent="0.3">
      <c r="C3583" s="1"/>
      <c r="D3583" s="21" t="s">
        <v>16574</v>
      </c>
      <c r="E3583" s="21" t="s">
        <v>11931</v>
      </c>
      <c r="F3583" s="21" t="s">
        <v>16575</v>
      </c>
      <c r="G3583" s="21" t="s">
        <v>16576</v>
      </c>
      <c r="H3583" s="21" t="s">
        <v>16577</v>
      </c>
    </row>
    <row r="3584" spans="3:8" ht="19.8" customHeight="1" x14ac:dyDescent="0.3">
      <c r="C3584" s="1"/>
      <c r="D3584" s="21" t="s">
        <v>16578</v>
      </c>
      <c r="E3584" s="21" t="s">
        <v>9711</v>
      </c>
      <c r="F3584" s="21" t="s">
        <v>16579</v>
      </c>
      <c r="G3584" s="21" t="s">
        <v>16580</v>
      </c>
      <c r="H3584" s="21" t="s">
        <v>16581</v>
      </c>
    </row>
    <row r="3585" spans="3:8" ht="19.8" customHeight="1" x14ac:dyDescent="0.3">
      <c r="C3585" s="1"/>
      <c r="D3585" s="21" t="s">
        <v>16582</v>
      </c>
      <c r="E3585" s="21" t="s">
        <v>1092</v>
      </c>
      <c r="F3585" s="21" t="s">
        <v>16583</v>
      </c>
      <c r="G3585" s="21" t="s">
        <v>16584</v>
      </c>
      <c r="H3585" s="21" t="s">
        <v>16585</v>
      </c>
    </row>
    <row r="3586" spans="3:8" ht="19.8" customHeight="1" x14ac:dyDescent="0.3">
      <c r="C3586" s="1"/>
      <c r="D3586" s="21" t="s">
        <v>16586</v>
      </c>
      <c r="E3586" s="21" t="s">
        <v>10358</v>
      </c>
      <c r="F3586" s="21" t="s">
        <v>16587</v>
      </c>
      <c r="G3586" s="21" t="s">
        <v>16588</v>
      </c>
      <c r="H3586" s="21" t="s">
        <v>16589</v>
      </c>
    </row>
    <row r="3587" spans="3:8" ht="19.8" customHeight="1" x14ac:dyDescent="0.3">
      <c r="C3587" s="1"/>
      <c r="D3587" s="21" t="s">
        <v>16590</v>
      </c>
      <c r="E3587" s="21" t="s">
        <v>16591</v>
      </c>
      <c r="F3587" s="21" t="s">
        <v>16592</v>
      </c>
      <c r="G3587" s="21" t="s">
        <v>16593</v>
      </c>
      <c r="H3587" s="21" t="s">
        <v>16594</v>
      </c>
    </row>
    <row r="3588" spans="3:8" ht="19.8" customHeight="1" x14ac:dyDescent="0.3">
      <c r="C3588" s="1"/>
      <c r="D3588" s="21" t="s">
        <v>16595</v>
      </c>
      <c r="E3588" s="21" t="s">
        <v>16596</v>
      </c>
      <c r="F3588" s="21" t="s">
        <v>16597</v>
      </c>
      <c r="G3588" s="21" t="s">
        <v>16598</v>
      </c>
      <c r="H3588" s="21" t="s">
        <v>16599</v>
      </c>
    </row>
    <row r="3589" spans="3:8" ht="19.8" customHeight="1" x14ac:dyDescent="0.3">
      <c r="C3589" s="1"/>
      <c r="D3589" s="21" t="s">
        <v>16600</v>
      </c>
      <c r="E3589" s="21" t="s">
        <v>5191</v>
      </c>
      <c r="F3589" s="21" t="s">
        <v>16601</v>
      </c>
      <c r="G3589" s="21" t="s">
        <v>16602</v>
      </c>
      <c r="H3589" s="21" t="s">
        <v>16603</v>
      </c>
    </row>
    <row r="3590" spans="3:8" ht="19.8" customHeight="1" x14ac:dyDescent="0.3">
      <c r="C3590" s="1"/>
      <c r="D3590" s="21" t="s">
        <v>16604</v>
      </c>
      <c r="E3590" s="21" t="s">
        <v>16605</v>
      </c>
      <c r="F3590" s="21" t="s">
        <v>16606</v>
      </c>
      <c r="G3590" s="21" t="s">
        <v>16607</v>
      </c>
      <c r="H3590" s="21" t="s">
        <v>16608</v>
      </c>
    </row>
    <row r="3591" spans="3:8" ht="19.8" customHeight="1" x14ac:dyDescent="0.3">
      <c r="C3591" s="1"/>
      <c r="D3591" s="21" t="s">
        <v>16609</v>
      </c>
      <c r="E3591" s="21" t="s">
        <v>12595</v>
      </c>
      <c r="F3591" s="21" t="s">
        <v>16610</v>
      </c>
      <c r="G3591" s="21" t="s">
        <v>16611</v>
      </c>
      <c r="H3591" s="21" t="s">
        <v>16612</v>
      </c>
    </row>
    <row r="3592" spans="3:8" ht="19.8" customHeight="1" x14ac:dyDescent="0.3">
      <c r="C3592" s="1"/>
      <c r="D3592" s="21" t="s">
        <v>16613</v>
      </c>
      <c r="E3592" s="21" t="s">
        <v>1127</v>
      </c>
      <c r="F3592" s="21" t="s">
        <v>16614</v>
      </c>
      <c r="G3592" s="21" t="s">
        <v>16615</v>
      </c>
      <c r="H3592" s="21" t="s">
        <v>16616</v>
      </c>
    </row>
    <row r="3593" spans="3:8" ht="19.8" customHeight="1" x14ac:dyDescent="0.3">
      <c r="C3593" s="1"/>
      <c r="D3593" s="21" t="s">
        <v>16617</v>
      </c>
      <c r="E3593" s="21" t="s">
        <v>16618</v>
      </c>
      <c r="F3593" s="21" t="s">
        <v>16619</v>
      </c>
      <c r="G3593" s="21" t="s">
        <v>16620</v>
      </c>
      <c r="H3593" s="21" t="s">
        <v>16621</v>
      </c>
    </row>
    <row r="3594" spans="3:8" ht="19.8" customHeight="1" x14ac:dyDescent="0.3">
      <c r="C3594" s="1"/>
      <c r="D3594" s="21" t="s">
        <v>16622</v>
      </c>
      <c r="E3594" s="21" t="s">
        <v>16010</v>
      </c>
      <c r="F3594" s="21" t="s">
        <v>16623</v>
      </c>
      <c r="G3594" s="21" t="s">
        <v>16624</v>
      </c>
      <c r="H3594" s="21" t="s">
        <v>16625</v>
      </c>
    </row>
    <row r="3595" spans="3:8" ht="19.8" customHeight="1" x14ac:dyDescent="0.3">
      <c r="C3595" s="1"/>
      <c r="D3595" s="21" t="s">
        <v>16626</v>
      </c>
      <c r="E3595" s="21" t="s">
        <v>2174</v>
      </c>
      <c r="F3595" s="21" t="s">
        <v>16627</v>
      </c>
      <c r="G3595" s="21" t="s">
        <v>16628</v>
      </c>
      <c r="H3595" s="21" t="s">
        <v>16629</v>
      </c>
    </row>
    <row r="3596" spans="3:8" ht="19.8" customHeight="1" x14ac:dyDescent="0.3">
      <c r="C3596" s="1"/>
      <c r="D3596" s="21" t="s">
        <v>16630</v>
      </c>
      <c r="E3596" s="21" t="s">
        <v>798</v>
      </c>
      <c r="F3596" s="21" t="s">
        <v>16631</v>
      </c>
      <c r="G3596" s="21" t="s">
        <v>16632</v>
      </c>
      <c r="H3596" s="21" t="s">
        <v>16633</v>
      </c>
    </row>
    <row r="3597" spans="3:8" ht="19.8" customHeight="1" x14ac:dyDescent="0.3">
      <c r="C3597" s="1"/>
      <c r="D3597" s="21" t="s">
        <v>16634</v>
      </c>
      <c r="E3597" s="21" t="s">
        <v>2529</v>
      </c>
      <c r="F3597" s="21" t="s">
        <v>16635</v>
      </c>
      <c r="G3597" s="21" t="s">
        <v>16636</v>
      </c>
      <c r="H3597" s="21" t="s">
        <v>16637</v>
      </c>
    </row>
    <row r="3598" spans="3:8" ht="19.8" customHeight="1" x14ac:dyDescent="0.3">
      <c r="C3598" s="1"/>
      <c r="D3598" s="21" t="s">
        <v>16638</v>
      </c>
      <c r="E3598" s="21" t="s">
        <v>3211</v>
      </c>
      <c r="F3598" s="21" t="s">
        <v>16639</v>
      </c>
      <c r="G3598" s="21" t="s">
        <v>16640</v>
      </c>
      <c r="H3598" s="21" t="s">
        <v>16641</v>
      </c>
    </row>
    <row r="3599" spans="3:8" ht="19.8" customHeight="1" x14ac:dyDescent="0.3">
      <c r="C3599" s="1"/>
      <c r="D3599" s="21" t="s">
        <v>16642</v>
      </c>
      <c r="E3599" s="21" t="s">
        <v>2884</v>
      </c>
      <c r="F3599" s="21" t="s">
        <v>16643</v>
      </c>
      <c r="G3599" s="21" t="s">
        <v>16644</v>
      </c>
      <c r="H3599" s="21" t="s">
        <v>16645</v>
      </c>
    </row>
    <row r="3600" spans="3:8" ht="19.8" customHeight="1" x14ac:dyDescent="0.3">
      <c r="C3600" s="1"/>
      <c r="D3600" s="21" t="s">
        <v>16646</v>
      </c>
      <c r="E3600" s="21" t="s">
        <v>12947</v>
      </c>
      <c r="F3600" s="21" t="s">
        <v>16647</v>
      </c>
      <c r="G3600" s="21" t="s">
        <v>16648</v>
      </c>
      <c r="H3600" s="21" t="s">
        <v>16649</v>
      </c>
    </row>
    <row r="3601" spans="3:8" ht="19.8" customHeight="1" x14ac:dyDescent="0.3">
      <c r="C3601" s="1"/>
      <c r="D3601" s="21" t="s">
        <v>16650</v>
      </c>
      <c r="E3601" s="21" t="s">
        <v>7550</v>
      </c>
      <c r="F3601" s="21" t="s">
        <v>16651</v>
      </c>
      <c r="G3601" s="21" t="s">
        <v>16652</v>
      </c>
      <c r="H3601" s="21" t="s">
        <v>16653</v>
      </c>
    </row>
    <row r="3602" spans="3:8" ht="19.8" customHeight="1" x14ac:dyDescent="0.3">
      <c r="C3602" s="1"/>
      <c r="D3602" s="21" t="s">
        <v>16654</v>
      </c>
      <c r="E3602" s="21" t="s">
        <v>13265</v>
      </c>
      <c r="F3602" s="21" t="s">
        <v>16655</v>
      </c>
      <c r="G3602" s="21" t="s">
        <v>16656</v>
      </c>
      <c r="H3602" s="21" t="s">
        <v>16657</v>
      </c>
    </row>
    <row r="3603" spans="3:8" ht="19.8" customHeight="1" x14ac:dyDescent="0.3">
      <c r="C3603" s="1"/>
      <c r="D3603" s="21" t="s">
        <v>16658</v>
      </c>
      <c r="E3603" s="21" t="s">
        <v>833</v>
      </c>
      <c r="F3603" s="21" t="s">
        <v>16659</v>
      </c>
      <c r="G3603" s="21" t="s">
        <v>16660</v>
      </c>
      <c r="H3603" s="21" t="s">
        <v>16661</v>
      </c>
    </row>
    <row r="3604" spans="3:8" ht="19.8" customHeight="1" x14ac:dyDescent="0.3">
      <c r="C3604" s="1"/>
      <c r="D3604" s="21" t="s">
        <v>16662</v>
      </c>
      <c r="E3604" s="21" t="s">
        <v>3916</v>
      </c>
      <c r="F3604" s="21" t="s">
        <v>16663</v>
      </c>
      <c r="G3604" s="21" t="s">
        <v>16664</v>
      </c>
      <c r="H3604" s="21" t="s">
        <v>16665</v>
      </c>
    </row>
    <row r="3605" spans="3:8" ht="19.8" customHeight="1" x14ac:dyDescent="0.3">
      <c r="C3605" s="1"/>
      <c r="D3605" s="21" t="s">
        <v>16666</v>
      </c>
      <c r="E3605" s="21" t="s">
        <v>843</v>
      </c>
      <c r="F3605" s="21" t="s">
        <v>16667</v>
      </c>
      <c r="G3605" s="21" t="s">
        <v>16668</v>
      </c>
      <c r="H3605" s="21" t="s">
        <v>16669</v>
      </c>
    </row>
    <row r="3606" spans="3:8" ht="19.8" customHeight="1" x14ac:dyDescent="0.3">
      <c r="C3606" s="1"/>
      <c r="D3606" s="21" t="s">
        <v>16670</v>
      </c>
      <c r="E3606" s="21" t="s">
        <v>11719</v>
      </c>
      <c r="F3606" s="21" t="s">
        <v>16671</v>
      </c>
      <c r="G3606" s="21" t="s">
        <v>16672</v>
      </c>
      <c r="H3606" s="21" t="s">
        <v>16673</v>
      </c>
    </row>
    <row r="3607" spans="3:8" ht="19.8" customHeight="1" x14ac:dyDescent="0.3">
      <c r="C3607" s="1"/>
      <c r="D3607" s="21" t="s">
        <v>16674</v>
      </c>
      <c r="E3607" s="21" t="s">
        <v>4607</v>
      </c>
      <c r="F3607" s="21" t="s">
        <v>16675</v>
      </c>
      <c r="G3607" s="21" t="s">
        <v>16676</v>
      </c>
      <c r="H3607" s="21" t="s">
        <v>16677</v>
      </c>
    </row>
    <row r="3608" spans="3:8" ht="19.8" customHeight="1" x14ac:dyDescent="0.3">
      <c r="C3608" s="1"/>
      <c r="D3608" s="21" t="s">
        <v>16678</v>
      </c>
      <c r="E3608" s="21" t="s">
        <v>858</v>
      </c>
      <c r="F3608" s="21" t="s">
        <v>16679</v>
      </c>
      <c r="G3608" s="21" t="s">
        <v>16680</v>
      </c>
      <c r="H3608" s="21" t="s">
        <v>16681</v>
      </c>
    </row>
    <row r="3609" spans="3:8" ht="19.8" customHeight="1" x14ac:dyDescent="0.3">
      <c r="C3609" s="1"/>
      <c r="D3609" s="21" t="s">
        <v>16682</v>
      </c>
      <c r="E3609" s="21" t="s">
        <v>1559</v>
      </c>
      <c r="F3609" s="21" t="s">
        <v>16683</v>
      </c>
      <c r="G3609" s="21" t="s">
        <v>16684</v>
      </c>
      <c r="H3609" s="21" t="s">
        <v>16685</v>
      </c>
    </row>
    <row r="3610" spans="3:8" ht="19.8" customHeight="1" x14ac:dyDescent="0.3">
      <c r="C3610" s="1"/>
      <c r="D3610" s="21" t="s">
        <v>16686</v>
      </c>
      <c r="E3610" s="21" t="s">
        <v>16687</v>
      </c>
      <c r="F3610" s="21" t="s">
        <v>16688</v>
      </c>
      <c r="G3610" s="21" t="s">
        <v>16689</v>
      </c>
      <c r="H3610" s="21" t="s">
        <v>16690</v>
      </c>
    </row>
    <row r="3611" spans="3:8" ht="19.8" customHeight="1" x14ac:dyDescent="0.3">
      <c r="C3611" s="1"/>
      <c r="D3611" s="21" t="s">
        <v>16691</v>
      </c>
      <c r="E3611" s="21" t="s">
        <v>3613</v>
      </c>
      <c r="F3611" s="21" t="s">
        <v>16692</v>
      </c>
      <c r="G3611" s="21" t="s">
        <v>16693</v>
      </c>
      <c r="H3611" s="21" t="s">
        <v>16694</v>
      </c>
    </row>
    <row r="3612" spans="3:8" ht="19.8" customHeight="1" x14ac:dyDescent="0.3">
      <c r="C3612" s="1"/>
      <c r="D3612" s="21" t="s">
        <v>16695</v>
      </c>
      <c r="E3612" s="21" t="s">
        <v>10478</v>
      </c>
      <c r="F3612" s="21" t="s">
        <v>16696</v>
      </c>
      <c r="G3612" s="21" t="s">
        <v>16697</v>
      </c>
      <c r="H3612" s="21" t="s">
        <v>16698</v>
      </c>
    </row>
    <row r="3613" spans="3:8" ht="19.8" customHeight="1" x14ac:dyDescent="0.3">
      <c r="C3613" s="1"/>
      <c r="D3613" s="21" t="s">
        <v>16699</v>
      </c>
      <c r="E3613" s="21" t="s">
        <v>16700</v>
      </c>
      <c r="F3613" s="21" t="s">
        <v>16701</v>
      </c>
      <c r="G3613" s="21" t="s">
        <v>16702</v>
      </c>
      <c r="H3613" s="21" t="s">
        <v>16703</v>
      </c>
    </row>
    <row r="3614" spans="3:8" ht="19.8" customHeight="1" x14ac:dyDescent="0.3">
      <c r="C3614" s="1"/>
      <c r="D3614" s="21" t="s">
        <v>16704</v>
      </c>
      <c r="E3614" s="21" t="s">
        <v>541</v>
      </c>
      <c r="F3614" s="21" t="s">
        <v>16705</v>
      </c>
      <c r="G3614" s="21" t="s">
        <v>16706</v>
      </c>
      <c r="H3614" s="21" t="s">
        <v>16707</v>
      </c>
    </row>
    <row r="3615" spans="3:8" ht="19.8" customHeight="1" x14ac:dyDescent="0.3">
      <c r="C3615" s="1"/>
      <c r="D3615" s="21" t="s">
        <v>16708</v>
      </c>
      <c r="E3615" s="21" t="s">
        <v>16709</v>
      </c>
      <c r="F3615" s="21" t="s">
        <v>16710</v>
      </c>
      <c r="G3615" s="21" t="s">
        <v>16711</v>
      </c>
      <c r="H3615" s="21" t="s">
        <v>16712</v>
      </c>
    </row>
    <row r="3616" spans="3:8" ht="19.8" customHeight="1" x14ac:dyDescent="0.3">
      <c r="C3616" s="1"/>
      <c r="D3616" s="21" t="s">
        <v>16713</v>
      </c>
      <c r="E3616" s="21" t="s">
        <v>16714</v>
      </c>
      <c r="F3616" s="21" t="s">
        <v>16715</v>
      </c>
      <c r="G3616" s="21" t="s">
        <v>16716</v>
      </c>
      <c r="H3616" s="21" t="s">
        <v>16717</v>
      </c>
    </row>
    <row r="3617" spans="3:8" ht="19.8" customHeight="1" x14ac:dyDescent="0.3">
      <c r="C3617" s="1"/>
      <c r="D3617" s="21" t="s">
        <v>16718</v>
      </c>
      <c r="E3617" s="21" t="s">
        <v>5992</v>
      </c>
      <c r="F3617" s="21" t="s">
        <v>16719</v>
      </c>
      <c r="G3617" s="21" t="s">
        <v>16720</v>
      </c>
      <c r="H3617" s="21" t="s">
        <v>16721</v>
      </c>
    </row>
    <row r="3618" spans="3:8" ht="19.8" customHeight="1" x14ac:dyDescent="0.3">
      <c r="C3618" s="1"/>
      <c r="D3618" s="21" t="s">
        <v>16722</v>
      </c>
      <c r="E3618" s="21" t="s">
        <v>16723</v>
      </c>
      <c r="F3618" s="21" t="s">
        <v>16724</v>
      </c>
      <c r="G3618" s="21" t="s">
        <v>16725</v>
      </c>
      <c r="H3618" s="21" t="s">
        <v>16726</v>
      </c>
    </row>
    <row r="3619" spans="3:8" ht="19.8" customHeight="1" x14ac:dyDescent="0.3">
      <c r="C3619" s="1"/>
      <c r="D3619" s="21" t="s">
        <v>16727</v>
      </c>
      <c r="E3619" s="21" t="s">
        <v>1608</v>
      </c>
      <c r="F3619" s="21" t="s">
        <v>16728</v>
      </c>
      <c r="G3619" s="21" t="s">
        <v>16729</v>
      </c>
      <c r="H3619" s="21" t="s">
        <v>16730</v>
      </c>
    </row>
    <row r="3620" spans="3:8" ht="19.8" customHeight="1" x14ac:dyDescent="0.3">
      <c r="C3620" s="1"/>
      <c r="D3620" s="21" t="s">
        <v>16731</v>
      </c>
      <c r="E3620" s="21" t="s">
        <v>10190</v>
      </c>
      <c r="F3620" s="21" t="s">
        <v>16732</v>
      </c>
      <c r="G3620" s="21" t="s">
        <v>16733</v>
      </c>
      <c r="H3620" s="21" t="s">
        <v>16734</v>
      </c>
    </row>
    <row r="3621" spans="3:8" ht="19.8" customHeight="1" x14ac:dyDescent="0.3">
      <c r="C3621" s="1"/>
      <c r="D3621" s="21" t="s">
        <v>16735</v>
      </c>
      <c r="E3621" s="21" t="s">
        <v>576</v>
      </c>
      <c r="F3621" s="21" t="s">
        <v>16736</v>
      </c>
      <c r="G3621" s="21" t="s">
        <v>16737</v>
      </c>
      <c r="H3621" s="21" t="s">
        <v>16738</v>
      </c>
    </row>
    <row r="3622" spans="3:8" ht="19.8" customHeight="1" x14ac:dyDescent="0.3">
      <c r="C3622" s="1"/>
      <c r="D3622" s="21" t="s">
        <v>16739</v>
      </c>
      <c r="E3622" s="21" t="s">
        <v>5346</v>
      </c>
      <c r="F3622" s="21" t="s">
        <v>16740</v>
      </c>
      <c r="G3622" s="21" t="s">
        <v>16741</v>
      </c>
      <c r="H3622" s="21" t="s">
        <v>16742</v>
      </c>
    </row>
    <row r="3623" spans="3:8" ht="19.8" customHeight="1" x14ac:dyDescent="0.3">
      <c r="C3623" s="1"/>
      <c r="D3623" s="21" t="s">
        <v>16743</v>
      </c>
      <c r="E3623" s="21" t="s">
        <v>4345</v>
      </c>
      <c r="F3623" s="21" t="s">
        <v>16744</v>
      </c>
      <c r="G3623" s="21" t="s">
        <v>16745</v>
      </c>
      <c r="H3623" s="21" t="s">
        <v>16746</v>
      </c>
    </row>
    <row r="3624" spans="3:8" ht="19.8" customHeight="1" x14ac:dyDescent="0.3">
      <c r="C3624" s="1"/>
      <c r="D3624" s="21" t="s">
        <v>16747</v>
      </c>
      <c r="E3624" s="21" t="s">
        <v>5022</v>
      </c>
      <c r="F3624" s="21" t="s">
        <v>16748</v>
      </c>
      <c r="G3624" s="21" t="s">
        <v>16749</v>
      </c>
      <c r="H3624" s="21" t="s">
        <v>16750</v>
      </c>
    </row>
    <row r="3625" spans="3:8" ht="19.8" customHeight="1" x14ac:dyDescent="0.3">
      <c r="C3625" s="1"/>
      <c r="D3625" s="21" t="s">
        <v>16751</v>
      </c>
      <c r="E3625" s="21" t="s">
        <v>16452</v>
      </c>
      <c r="F3625" s="21" t="s">
        <v>16752</v>
      </c>
      <c r="G3625" s="21" t="s">
        <v>16753</v>
      </c>
      <c r="H3625" s="21" t="s">
        <v>16754</v>
      </c>
    </row>
    <row r="3626" spans="3:8" ht="19.8" customHeight="1" x14ac:dyDescent="0.3">
      <c r="C3626" s="1"/>
      <c r="D3626" s="21" t="s">
        <v>16755</v>
      </c>
      <c r="E3626" s="21" t="s">
        <v>16756</v>
      </c>
      <c r="F3626" s="21" t="s">
        <v>16757</v>
      </c>
      <c r="G3626" s="21" t="s">
        <v>16758</v>
      </c>
      <c r="H3626" s="21" t="s">
        <v>16759</v>
      </c>
    </row>
    <row r="3627" spans="3:8" ht="19.8" customHeight="1" x14ac:dyDescent="0.3">
      <c r="C3627" s="1"/>
      <c r="D3627" s="21" t="s">
        <v>16760</v>
      </c>
      <c r="E3627" s="21" t="s">
        <v>16761</v>
      </c>
      <c r="F3627" s="21" t="s">
        <v>16762</v>
      </c>
      <c r="G3627" s="21" t="s">
        <v>16763</v>
      </c>
      <c r="H3627" s="21" t="s">
        <v>16764</v>
      </c>
    </row>
    <row r="3628" spans="3:8" ht="19.8" customHeight="1" x14ac:dyDescent="0.3">
      <c r="C3628" s="1"/>
      <c r="D3628" s="21" t="s">
        <v>16765</v>
      </c>
      <c r="E3628" s="21" t="s">
        <v>16766</v>
      </c>
      <c r="F3628" s="21" t="s">
        <v>16767</v>
      </c>
      <c r="G3628" s="21" t="s">
        <v>16768</v>
      </c>
      <c r="H3628" s="21" t="s">
        <v>16769</v>
      </c>
    </row>
    <row r="3629" spans="3:8" ht="19.8" customHeight="1" x14ac:dyDescent="0.3">
      <c r="C3629" s="1"/>
      <c r="D3629" s="21" t="s">
        <v>16770</v>
      </c>
      <c r="E3629" s="21" t="s">
        <v>16771</v>
      </c>
      <c r="F3629" s="21" t="s">
        <v>16772</v>
      </c>
      <c r="G3629" s="21" t="s">
        <v>16773</v>
      </c>
      <c r="H3629" s="21" t="s">
        <v>16774</v>
      </c>
    </row>
    <row r="3630" spans="3:8" ht="19.8" customHeight="1" x14ac:dyDescent="0.3">
      <c r="C3630" s="1"/>
      <c r="D3630" s="21" t="s">
        <v>16775</v>
      </c>
      <c r="E3630" s="21" t="s">
        <v>2348</v>
      </c>
      <c r="F3630" s="21" t="s">
        <v>16776</v>
      </c>
      <c r="G3630" s="21" t="s">
        <v>16777</v>
      </c>
      <c r="H3630" s="21" t="s">
        <v>16778</v>
      </c>
    </row>
    <row r="3631" spans="3:8" ht="19.8" customHeight="1" x14ac:dyDescent="0.3">
      <c r="C3631" s="1"/>
      <c r="D3631" s="21" t="s">
        <v>16779</v>
      </c>
      <c r="E3631" s="21" t="s">
        <v>7363</v>
      </c>
      <c r="F3631" s="21" t="s">
        <v>16780</v>
      </c>
      <c r="G3631" s="21" t="s">
        <v>16781</v>
      </c>
      <c r="H3631" s="21" t="s">
        <v>16782</v>
      </c>
    </row>
    <row r="3632" spans="3:8" ht="19.8" customHeight="1" x14ac:dyDescent="0.3">
      <c r="C3632" s="1"/>
      <c r="D3632" s="21" t="s">
        <v>16783</v>
      </c>
      <c r="E3632" s="21" t="s">
        <v>16784</v>
      </c>
      <c r="F3632" s="21" t="s">
        <v>16785</v>
      </c>
      <c r="G3632" s="21" t="s">
        <v>16786</v>
      </c>
      <c r="H3632" s="21" t="s">
        <v>16787</v>
      </c>
    </row>
    <row r="3633" spans="3:8" ht="19.8" customHeight="1" x14ac:dyDescent="0.3">
      <c r="C3633" s="1"/>
      <c r="D3633" s="21" t="s">
        <v>16788</v>
      </c>
      <c r="E3633" s="21" t="s">
        <v>9296</v>
      </c>
      <c r="F3633" s="21" t="s">
        <v>16789</v>
      </c>
      <c r="G3633" s="21" t="s">
        <v>16790</v>
      </c>
      <c r="H3633" s="21" t="s">
        <v>16791</v>
      </c>
    </row>
    <row r="3634" spans="3:8" ht="19.8" customHeight="1" x14ac:dyDescent="0.3">
      <c r="C3634" s="1"/>
      <c r="D3634" s="21" t="s">
        <v>16792</v>
      </c>
      <c r="E3634" s="21" t="s">
        <v>3051</v>
      </c>
      <c r="F3634" s="21" t="s">
        <v>16793</v>
      </c>
      <c r="G3634" s="21" t="s">
        <v>16794</v>
      </c>
      <c r="H3634" s="21" t="s">
        <v>16795</v>
      </c>
    </row>
    <row r="3635" spans="3:8" ht="19.8" customHeight="1" x14ac:dyDescent="0.3">
      <c r="C3635" s="1"/>
      <c r="D3635" s="21" t="s">
        <v>16796</v>
      </c>
      <c r="E3635" s="21" t="s">
        <v>6400</v>
      </c>
      <c r="F3635" s="21" t="s">
        <v>16797</v>
      </c>
      <c r="G3635" s="21" t="s">
        <v>16798</v>
      </c>
      <c r="H3635" s="21" t="s">
        <v>16799</v>
      </c>
    </row>
    <row r="3636" spans="3:8" ht="19.8" customHeight="1" x14ac:dyDescent="0.3">
      <c r="C3636" s="1"/>
      <c r="D3636" s="21" t="s">
        <v>16800</v>
      </c>
      <c r="E3636" s="21" t="s">
        <v>5414</v>
      </c>
      <c r="F3636" s="21" t="s">
        <v>16801</v>
      </c>
      <c r="G3636" s="21" t="s">
        <v>16802</v>
      </c>
      <c r="H3636" s="21" t="s">
        <v>16803</v>
      </c>
    </row>
    <row r="3637" spans="3:8" ht="19.8" customHeight="1" x14ac:dyDescent="0.3">
      <c r="C3637" s="1"/>
      <c r="D3637" s="21" t="s">
        <v>16804</v>
      </c>
      <c r="E3637" s="21" t="s">
        <v>16805</v>
      </c>
      <c r="F3637" s="21" t="s">
        <v>16806</v>
      </c>
      <c r="G3637" s="21" t="s">
        <v>16807</v>
      </c>
      <c r="H3637" s="21" t="s">
        <v>16808</v>
      </c>
    </row>
    <row r="3638" spans="3:8" ht="19.8" customHeight="1" x14ac:dyDescent="0.3">
      <c r="C3638" s="1"/>
      <c r="D3638" s="21" t="s">
        <v>16809</v>
      </c>
      <c r="E3638" s="21" t="s">
        <v>16810</v>
      </c>
      <c r="F3638" s="21" t="s">
        <v>16811</v>
      </c>
      <c r="G3638" s="21" t="s">
        <v>16812</v>
      </c>
      <c r="H3638" s="21" t="s">
        <v>16813</v>
      </c>
    </row>
    <row r="3639" spans="3:8" ht="19.8" customHeight="1" x14ac:dyDescent="0.3">
      <c r="C3639" s="1"/>
      <c r="D3639" s="21" t="s">
        <v>16814</v>
      </c>
      <c r="E3639" s="21" t="s">
        <v>1012</v>
      </c>
      <c r="F3639" s="21" t="s">
        <v>16815</v>
      </c>
      <c r="G3639" s="21" t="s">
        <v>16816</v>
      </c>
      <c r="H3639" s="21" t="s">
        <v>16817</v>
      </c>
    </row>
    <row r="3640" spans="3:8" ht="19.8" customHeight="1" x14ac:dyDescent="0.3">
      <c r="C3640" s="1"/>
      <c r="D3640" s="21" t="s">
        <v>16818</v>
      </c>
      <c r="E3640" s="21" t="s">
        <v>16819</v>
      </c>
      <c r="F3640" s="21" t="s">
        <v>16820</v>
      </c>
      <c r="G3640" s="21" t="s">
        <v>16821</v>
      </c>
      <c r="H3640" s="21" t="s">
        <v>16822</v>
      </c>
    </row>
    <row r="3641" spans="3:8" ht="19.8" customHeight="1" x14ac:dyDescent="0.3">
      <c r="C3641" s="1"/>
      <c r="D3641" s="21" t="s">
        <v>16823</v>
      </c>
      <c r="E3641" s="21" t="s">
        <v>4432</v>
      </c>
      <c r="F3641" s="21" t="s">
        <v>16824</v>
      </c>
      <c r="G3641" s="21" t="s">
        <v>16825</v>
      </c>
      <c r="H3641" s="21" t="s">
        <v>16826</v>
      </c>
    </row>
    <row r="3642" spans="3:8" ht="19.8" customHeight="1" x14ac:dyDescent="0.3">
      <c r="C3642" s="1"/>
      <c r="D3642" s="21" t="s">
        <v>16827</v>
      </c>
      <c r="E3642" s="21" t="s">
        <v>15603</v>
      </c>
      <c r="F3642" s="21" t="s">
        <v>16828</v>
      </c>
      <c r="G3642" s="21" t="s">
        <v>16829</v>
      </c>
      <c r="H3642" s="21" t="s">
        <v>16830</v>
      </c>
    </row>
    <row r="3643" spans="3:8" ht="19.8" customHeight="1" x14ac:dyDescent="0.3">
      <c r="C3643" s="1"/>
      <c r="D3643" s="21" t="s">
        <v>16831</v>
      </c>
      <c r="E3643" s="21" t="s">
        <v>16832</v>
      </c>
      <c r="F3643" s="21" t="s">
        <v>16833</v>
      </c>
      <c r="G3643" s="21" t="s">
        <v>16834</v>
      </c>
      <c r="H3643" s="21" t="s">
        <v>16835</v>
      </c>
    </row>
    <row r="3644" spans="3:8" ht="19.8" customHeight="1" x14ac:dyDescent="0.3">
      <c r="C3644" s="1"/>
      <c r="D3644" s="21" t="s">
        <v>16836</v>
      </c>
      <c r="E3644" s="21" t="s">
        <v>16837</v>
      </c>
      <c r="F3644" s="21" t="s">
        <v>16838</v>
      </c>
      <c r="G3644" s="21" t="s">
        <v>16839</v>
      </c>
      <c r="H3644" s="21" t="s">
        <v>16840</v>
      </c>
    </row>
    <row r="3645" spans="3:8" ht="19.8" customHeight="1" x14ac:dyDescent="0.3">
      <c r="C3645" s="1"/>
      <c r="D3645" s="21" t="s">
        <v>16841</v>
      </c>
      <c r="E3645" s="21" t="s">
        <v>2421</v>
      </c>
      <c r="F3645" s="21" t="s">
        <v>16842</v>
      </c>
      <c r="G3645" s="21" t="s">
        <v>16843</v>
      </c>
      <c r="H3645" s="21" t="s">
        <v>16844</v>
      </c>
    </row>
    <row r="3646" spans="3:8" ht="19.8" customHeight="1" x14ac:dyDescent="0.3">
      <c r="C3646" s="1"/>
      <c r="D3646" s="21" t="s">
        <v>16845</v>
      </c>
      <c r="E3646" s="21" t="s">
        <v>7103</v>
      </c>
      <c r="F3646" s="21" t="s">
        <v>16846</v>
      </c>
      <c r="G3646" s="21" t="s">
        <v>16847</v>
      </c>
      <c r="H3646" s="21" t="s">
        <v>16848</v>
      </c>
    </row>
    <row r="3647" spans="3:8" ht="19.8" customHeight="1" x14ac:dyDescent="0.3">
      <c r="C3647" s="1"/>
      <c r="D3647" s="21" t="s">
        <v>16849</v>
      </c>
      <c r="E3647" s="21" t="s">
        <v>16850</v>
      </c>
      <c r="F3647" s="21" t="s">
        <v>16851</v>
      </c>
      <c r="G3647" s="21" t="s">
        <v>16852</v>
      </c>
      <c r="H3647" s="21" t="s">
        <v>16853</v>
      </c>
    </row>
    <row r="3648" spans="3:8" ht="19.8" customHeight="1" x14ac:dyDescent="0.3">
      <c r="C3648" s="1"/>
      <c r="D3648" s="21" t="s">
        <v>16854</v>
      </c>
      <c r="E3648" s="21" t="s">
        <v>4804</v>
      </c>
      <c r="F3648" s="21" t="s">
        <v>16855</v>
      </c>
      <c r="G3648" s="21" t="s">
        <v>16856</v>
      </c>
      <c r="H3648" s="21" t="s">
        <v>16857</v>
      </c>
    </row>
    <row r="3649" spans="3:8" ht="19.8" customHeight="1" x14ac:dyDescent="0.3">
      <c r="C3649" s="1"/>
      <c r="D3649" s="21" t="s">
        <v>16858</v>
      </c>
      <c r="E3649" s="21" t="s">
        <v>16859</v>
      </c>
      <c r="F3649" s="21" t="s">
        <v>16860</v>
      </c>
      <c r="G3649" s="21" t="s">
        <v>16861</v>
      </c>
      <c r="H3649" s="21" t="s">
        <v>16862</v>
      </c>
    </row>
    <row r="3650" spans="3:8" ht="19.8" customHeight="1" x14ac:dyDescent="0.3">
      <c r="C3650" s="1"/>
      <c r="D3650" s="21" t="s">
        <v>16863</v>
      </c>
      <c r="E3650" s="21" t="s">
        <v>16864</v>
      </c>
      <c r="F3650" s="21" t="s">
        <v>16865</v>
      </c>
      <c r="G3650" s="21" t="s">
        <v>16866</v>
      </c>
      <c r="H3650" s="21" t="s">
        <v>16867</v>
      </c>
    </row>
    <row r="3651" spans="3:8" ht="19.8" customHeight="1" x14ac:dyDescent="0.3">
      <c r="C3651" s="1"/>
      <c r="D3651" s="21" t="s">
        <v>16868</v>
      </c>
      <c r="E3651" s="21" t="s">
        <v>13172</v>
      </c>
      <c r="F3651" s="21" t="s">
        <v>16869</v>
      </c>
      <c r="G3651" s="21" t="s">
        <v>16870</v>
      </c>
      <c r="H3651" s="21" t="s">
        <v>16871</v>
      </c>
    </row>
    <row r="3652" spans="3:8" ht="19.8" customHeight="1" x14ac:dyDescent="0.3">
      <c r="C3652" s="1"/>
      <c r="D3652" s="21" t="s">
        <v>16872</v>
      </c>
      <c r="E3652" s="21" t="s">
        <v>31</v>
      </c>
      <c r="F3652" s="21" t="s">
        <v>16873</v>
      </c>
      <c r="G3652" s="21" t="s">
        <v>16874</v>
      </c>
      <c r="H3652" s="21" t="s">
        <v>16875</v>
      </c>
    </row>
    <row r="3653" spans="3:8" ht="19.8" customHeight="1" x14ac:dyDescent="0.3">
      <c r="C3653" s="1"/>
      <c r="D3653" s="21" t="s">
        <v>16876</v>
      </c>
      <c r="E3653" s="21" t="s">
        <v>386</v>
      </c>
      <c r="F3653" s="21" t="s">
        <v>16877</v>
      </c>
      <c r="G3653" s="21" t="s">
        <v>16878</v>
      </c>
      <c r="H3653" s="21" t="s">
        <v>16879</v>
      </c>
    </row>
    <row r="3654" spans="3:8" ht="19.8" customHeight="1" x14ac:dyDescent="0.3">
      <c r="C3654" s="1"/>
      <c r="D3654" s="21" t="s">
        <v>16880</v>
      </c>
      <c r="E3654" s="21" t="s">
        <v>16881</v>
      </c>
      <c r="F3654" s="21" t="s">
        <v>16882</v>
      </c>
      <c r="G3654" s="21" t="s">
        <v>16883</v>
      </c>
      <c r="H3654" s="21" t="s">
        <v>16884</v>
      </c>
    </row>
    <row r="3655" spans="3:8" ht="19.8" customHeight="1" x14ac:dyDescent="0.3">
      <c r="C3655" s="1"/>
      <c r="D3655" s="21" t="s">
        <v>16885</v>
      </c>
      <c r="E3655" s="21" t="s">
        <v>8439</v>
      </c>
      <c r="F3655" s="21" t="s">
        <v>16886</v>
      </c>
      <c r="G3655" s="21" t="s">
        <v>16887</v>
      </c>
      <c r="H3655" s="21" t="s">
        <v>16888</v>
      </c>
    </row>
    <row r="3656" spans="3:8" ht="19.8" customHeight="1" x14ac:dyDescent="0.3">
      <c r="C3656" s="1"/>
      <c r="D3656" s="21" t="s">
        <v>16889</v>
      </c>
      <c r="E3656" s="21" t="s">
        <v>6173</v>
      </c>
      <c r="F3656" s="21" t="s">
        <v>16890</v>
      </c>
      <c r="G3656" s="21" t="s">
        <v>16891</v>
      </c>
      <c r="H3656" s="21" t="s">
        <v>16892</v>
      </c>
    </row>
    <row r="3657" spans="3:8" ht="19.8" customHeight="1" x14ac:dyDescent="0.3">
      <c r="C3657" s="1"/>
      <c r="D3657" s="21" t="s">
        <v>16893</v>
      </c>
      <c r="E3657" s="21" t="s">
        <v>6178</v>
      </c>
      <c r="F3657" s="21" t="s">
        <v>16894</v>
      </c>
      <c r="G3657" s="21" t="s">
        <v>16895</v>
      </c>
      <c r="H3657" s="21" t="s">
        <v>16896</v>
      </c>
    </row>
    <row r="3658" spans="3:8" ht="19.8" customHeight="1" x14ac:dyDescent="0.3">
      <c r="C3658" s="1"/>
      <c r="D3658" s="21" t="s">
        <v>16897</v>
      </c>
      <c r="E3658" s="21" t="s">
        <v>1455</v>
      </c>
      <c r="F3658" s="21" t="s">
        <v>16898</v>
      </c>
      <c r="G3658" s="21" t="s">
        <v>16899</v>
      </c>
      <c r="H3658" s="21" t="s">
        <v>16900</v>
      </c>
    </row>
    <row r="3659" spans="3:8" ht="19.8" customHeight="1" x14ac:dyDescent="0.3">
      <c r="C3659" s="1"/>
      <c r="D3659" s="21" t="s">
        <v>16901</v>
      </c>
      <c r="E3659" s="21" t="s">
        <v>7163</v>
      </c>
      <c r="F3659" s="21" t="s">
        <v>16902</v>
      </c>
      <c r="G3659" s="21" t="s">
        <v>16903</v>
      </c>
      <c r="H3659" s="21" t="s">
        <v>16904</v>
      </c>
    </row>
    <row r="3660" spans="3:8" ht="19.8" customHeight="1" x14ac:dyDescent="0.3">
      <c r="C3660" s="1"/>
      <c r="D3660" s="21" t="s">
        <v>16905</v>
      </c>
      <c r="E3660" s="21" t="s">
        <v>16906</v>
      </c>
      <c r="F3660" s="21" t="s">
        <v>16907</v>
      </c>
      <c r="G3660" s="21" t="s">
        <v>16908</v>
      </c>
      <c r="H3660" s="21" t="s">
        <v>16909</v>
      </c>
    </row>
    <row r="3661" spans="3:8" ht="19.8" customHeight="1" x14ac:dyDescent="0.3">
      <c r="C3661" s="1"/>
      <c r="D3661" s="21" t="s">
        <v>16910</v>
      </c>
      <c r="E3661" s="21" t="s">
        <v>12595</v>
      </c>
      <c r="F3661" s="21" t="s">
        <v>16911</v>
      </c>
      <c r="G3661" s="21" t="s">
        <v>16912</v>
      </c>
      <c r="H3661" s="21" t="s">
        <v>16913</v>
      </c>
    </row>
    <row r="3662" spans="3:8" ht="19.8" customHeight="1" x14ac:dyDescent="0.3">
      <c r="C3662" s="1"/>
      <c r="D3662" s="21" t="s">
        <v>16914</v>
      </c>
      <c r="E3662" s="21" t="s">
        <v>13840</v>
      </c>
      <c r="F3662" s="21" t="s">
        <v>16915</v>
      </c>
      <c r="G3662" s="21" t="s">
        <v>16916</v>
      </c>
      <c r="H3662" s="21" t="s">
        <v>16917</v>
      </c>
    </row>
    <row r="3663" spans="3:8" ht="19.8" customHeight="1" x14ac:dyDescent="0.3">
      <c r="C3663" s="1"/>
      <c r="D3663" s="21" t="s">
        <v>16918</v>
      </c>
      <c r="E3663" s="21" t="s">
        <v>11030</v>
      </c>
      <c r="F3663" s="21" t="s">
        <v>16919</v>
      </c>
      <c r="G3663" s="21" t="s">
        <v>16920</v>
      </c>
      <c r="H3663" s="21" t="s">
        <v>16921</v>
      </c>
    </row>
    <row r="3664" spans="3:8" ht="19.8" customHeight="1" x14ac:dyDescent="0.3">
      <c r="C3664" s="1"/>
      <c r="D3664" s="21" t="s">
        <v>16922</v>
      </c>
      <c r="E3664" s="21" t="s">
        <v>16923</v>
      </c>
      <c r="F3664" s="21" t="s">
        <v>16924</v>
      </c>
      <c r="G3664" s="21" t="s">
        <v>16925</v>
      </c>
      <c r="H3664" s="21" t="s">
        <v>16926</v>
      </c>
    </row>
    <row r="3665" spans="3:8" ht="19.8" customHeight="1" x14ac:dyDescent="0.3">
      <c r="C3665" s="1"/>
      <c r="D3665" s="21" t="s">
        <v>16927</v>
      </c>
      <c r="E3665" s="21" t="s">
        <v>16928</v>
      </c>
      <c r="F3665" s="21" t="s">
        <v>16929</v>
      </c>
      <c r="G3665" s="21" t="s">
        <v>16930</v>
      </c>
      <c r="H3665" s="21" t="s">
        <v>16931</v>
      </c>
    </row>
    <row r="3666" spans="3:8" ht="19.8" customHeight="1" x14ac:dyDescent="0.3">
      <c r="C3666" s="1"/>
      <c r="D3666" s="21" t="s">
        <v>16932</v>
      </c>
      <c r="E3666" s="21" t="s">
        <v>16933</v>
      </c>
      <c r="F3666" s="21" t="s">
        <v>16934</v>
      </c>
      <c r="G3666" s="21" t="s">
        <v>16935</v>
      </c>
      <c r="H3666" s="21" t="s">
        <v>16936</v>
      </c>
    </row>
    <row r="3667" spans="3:8" ht="19.8" customHeight="1" x14ac:dyDescent="0.3">
      <c r="C3667" s="1"/>
      <c r="D3667" s="21" t="s">
        <v>16937</v>
      </c>
      <c r="E3667" s="21" t="s">
        <v>8495</v>
      </c>
      <c r="F3667" s="21" t="s">
        <v>16938</v>
      </c>
      <c r="G3667" s="21" t="s">
        <v>16939</v>
      </c>
      <c r="H3667" s="21" t="s">
        <v>16940</v>
      </c>
    </row>
    <row r="3668" spans="3:8" ht="19.8" customHeight="1" x14ac:dyDescent="0.3">
      <c r="C3668" s="1"/>
      <c r="D3668" s="21" t="s">
        <v>16941</v>
      </c>
      <c r="E3668" s="21" t="s">
        <v>4224</v>
      </c>
      <c r="F3668" s="21" t="s">
        <v>16942</v>
      </c>
      <c r="G3668" s="21" t="s">
        <v>16943</v>
      </c>
      <c r="H3668" s="21" t="s">
        <v>16944</v>
      </c>
    </row>
    <row r="3669" spans="3:8" ht="19.8" customHeight="1" x14ac:dyDescent="0.3">
      <c r="C3669" s="1"/>
      <c r="D3669" s="21" t="s">
        <v>16945</v>
      </c>
      <c r="E3669" s="21" t="s">
        <v>3216</v>
      </c>
      <c r="F3669" s="21" t="s">
        <v>16946</v>
      </c>
      <c r="G3669" s="21" t="s">
        <v>16947</v>
      </c>
      <c r="H3669" s="21" t="s">
        <v>16948</v>
      </c>
    </row>
    <row r="3670" spans="3:8" ht="19.8" customHeight="1" x14ac:dyDescent="0.3">
      <c r="C3670" s="1"/>
      <c r="D3670" s="21" t="s">
        <v>16949</v>
      </c>
      <c r="E3670" s="21" t="s">
        <v>16950</v>
      </c>
      <c r="F3670" s="21" t="s">
        <v>16951</v>
      </c>
      <c r="G3670" s="21" t="s">
        <v>16952</v>
      </c>
      <c r="H3670" s="21" t="s">
        <v>16953</v>
      </c>
    </row>
    <row r="3671" spans="3:8" ht="19.8" customHeight="1" x14ac:dyDescent="0.3">
      <c r="C3671" s="1"/>
      <c r="D3671" s="21" t="s">
        <v>16954</v>
      </c>
      <c r="E3671" s="21" t="s">
        <v>5917</v>
      </c>
      <c r="F3671" s="21" t="s">
        <v>16955</v>
      </c>
      <c r="G3671" s="21" t="s">
        <v>16956</v>
      </c>
      <c r="H3671" s="21" t="s">
        <v>16957</v>
      </c>
    </row>
    <row r="3672" spans="3:8" ht="19.8" customHeight="1" x14ac:dyDescent="0.3">
      <c r="C3672" s="1"/>
      <c r="D3672" s="21" t="s">
        <v>16958</v>
      </c>
      <c r="E3672" s="21" t="s">
        <v>481</v>
      </c>
      <c r="F3672" s="21" t="s">
        <v>16959</v>
      </c>
      <c r="G3672" s="21" t="s">
        <v>16960</v>
      </c>
      <c r="H3672" s="21" t="s">
        <v>16961</v>
      </c>
    </row>
    <row r="3673" spans="3:8" ht="19.8" customHeight="1" x14ac:dyDescent="0.3">
      <c r="C3673" s="1"/>
      <c r="D3673" s="21" t="s">
        <v>16962</v>
      </c>
      <c r="E3673" s="21" t="s">
        <v>9160</v>
      </c>
      <c r="F3673" s="21" t="s">
        <v>16963</v>
      </c>
      <c r="G3673" s="21" t="s">
        <v>16964</v>
      </c>
      <c r="H3673" s="21" t="s">
        <v>16965</v>
      </c>
    </row>
    <row r="3674" spans="3:8" ht="19.8" customHeight="1" x14ac:dyDescent="0.3">
      <c r="C3674" s="1"/>
      <c r="D3674" s="21" t="s">
        <v>16966</v>
      </c>
      <c r="E3674" s="21" t="s">
        <v>16967</v>
      </c>
      <c r="F3674" s="21" t="s">
        <v>16968</v>
      </c>
      <c r="G3674" s="21" t="s">
        <v>16969</v>
      </c>
      <c r="H3674" s="21" t="s">
        <v>16970</v>
      </c>
    </row>
    <row r="3675" spans="3:8" ht="19.8" customHeight="1" x14ac:dyDescent="0.3">
      <c r="C3675" s="1"/>
      <c r="D3675" s="21" t="s">
        <v>16971</v>
      </c>
      <c r="E3675" s="21" t="s">
        <v>16972</v>
      </c>
      <c r="F3675" s="21" t="s">
        <v>16973</v>
      </c>
      <c r="G3675" s="21" t="s">
        <v>16974</v>
      </c>
      <c r="H3675" s="21" t="s">
        <v>16975</v>
      </c>
    </row>
    <row r="3676" spans="3:8" ht="19.8" customHeight="1" x14ac:dyDescent="0.3">
      <c r="C3676" s="1"/>
      <c r="D3676" s="21" t="s">
        <v>16976</v>
      </c>
      <c r="E3676" s="21" t="s">
        <v>5607</v>
      </c>
      <c r="F3676" s="21" t="s">
        <v>16977</v>
      </c>
      <c r="G3676" s="21" t="s">
        <v>16978</v>
      </c>
      <c r="H3676" s="21" t="s">
        <v>16979</v>
      </c>
    </row>
    <row r="3677" spans="3:8" ht="19.8" customHeight="1" x14ac:dyDescent="0.3">
      <c r="C3677" s="1"/>
      <c r="D3677" s="21" t="s">
        <v>16980</v>
      </c>
      <c r="E3677" s="21" t="s">
        <v>2234</v>
      </c>
      <c r="F3677" s="21" t="s">
        <v>16981</v>
      </c>
      <c r="G3677" s="21" t="s">
        <v>16982</v>
      </c>
      <c r="H3677" s="21" t="s">
        <v>16983</v>
      </c>
    </row>
    <row r="3678" spans="3:8" ht="19.8" customHeight="1" x14ac:dyDescent="0.3">
      <c r="C3678" s="1"/>
      <c r="D3678" s="21" t="s">
        <v>16984</v>
      </c>
      <c r="E3678" s="21" t="s">
        <v>2928</v>
      </c>
      <c r="F3678" s="21" t="s">
        <v>16985</v>
      </c>
      <c r="G3678" s="21" t="s">
        <v>16986</v>
      </c>
      <c r="H3678" s="21" t="s">
        <v>16987</v>
      </c>
    </row>
    <row r="3679" spans="3:8" ht="19.8" customHeight="1" x14ac:dyDescent="0.3">
      <c r="C3679" s="1"/>
      <c r="D3679" s="21" t="s">
        <v>16988</v>
      </c>
      <c r="E3679" s="21" t="s">
        <v>16989</v>
      </c>
      <c r="F3679" s="21" t="s">
        <v>16990</v>
      </c>
      <c r="G3679" s="21" t="s">
        <v>16991</v>
      </c>
      <c r="H3679" s="21" t="s">
        <v>16992</v>
      </c>
    </row>
    <row r="3680" spans="3:8" ht="19.8" customHeight="1" x14ac:dyDescent="0.3">
      <c r="C3680" s="1"/>
      <c r="D3680" s="21" t="s">
        <v>16993</v>
      </c>
      <c r="E3680" s="21" t="s">
        <v>9510</v>
      </c>
      <c r="F3680" s="21" t="s">
        <v>16994</v>
      </c>
      <c r="G3680" s="21" t="s">
        <v>16995</v>
      </c>
      <c r="H3680" s="21" t="s">
        <v>16996</v>
      </c>
    </row>
    <row r="3681" spans="3:8" ht="19.8" customHeight="1" x14ac:dyDescent="0.3">
      <c r="C3681" s="1"/>
      <c r="D3681" s="21" t="s">
        <v>16997</v>
      </c>
      <c r="E3681" s="21" t="s">
        <v>5631</v>
      </c>
      <c r="F3681" s="21" t="s">
        <v>16998</v>
      </c>
      <c r="G3681" s="21" t="s">
        <v>16999</v>
      </c>
      <c r="H3681" s="21" t="s">
        <v>17000</v>
      </c>
    </row>
    <row r="3682" spans="3:8" ht="19.8" customHeight="1" x14ac:dyDescent="0.3">
      <c r="C3682" s="1"/>
      <c r="D3682" s="21" t="s">
        <v>17001</v>
      </c>
      <c r="E3682" s="21" t="s">
        <v>17002</v>
      </c>
      <c r="F3682" s="21" t="s">
        <v>17003</v>
      </c>
      <c r="G3682" s="21" t="s">
        <v>17004</v>
      </c>
      <c r="H3682" s="21" t="s">
        <v>17005</v>
      </c>
    </row>
    <row r="3683" spans="3:8" ht="19.8" customHeight="1" x14ac:dyDescent="0.3">
      <c r="C3683" s="1"/>
      <c r="D3683" s="21" t="s">
        <v>17006</v>
      </c>
      <c r="E3683" s="21" t="s">
        <v>1919</v>
      </c>
      <c r="F3683" s="21" t="s">
        <v>17007</v>
      </c>
      <c r="G3683" s="21" t="s">
        <v>17008</v>
      </c>
      <c r="H3683" s="21" t="s">
        <v>17009</v>
      </c>
    </row>
    <row r="3684" spans="3:8" ht="19.8" customHeight="1" x14ac:dyDescent="0.3">
      <c r="C3684" s="1"/>
      <c r="D3684" s="21" t="s">
        <v>17010</v>
      </c>
      <c r="E3684" s="21" t="s">
        <v>4302</v>
      </c>
      <c r="F3684" s="21" t="s">
        <v>17011</v>
      </c>
      <c r="G3684" s="21" t="s">
        <v>17012</v>
      </c>
      <c r="H3684" s="21" t="s">
        <v>17013</v>
      </c>
    </row>
    <row r="3685" spans="3:8" ht="19.8" customHeight="1" x14ac:dyDescent="0.3">
      <c r="C3685" s="1"/>
      <c r="D3685" s="21" t="s">
        <v>17014</v>
      </c>
      <c r="E3685" s="21" t="s">
        <v>6310</v>
      </c>
      <c r="F3685" s="21" t="s">
        <v>17015</v>
      </c>
      <c r="G3685" s="21" t="s">
        <v>17016</v>
      </c>
      <c r="H3685" s="21" t="s">
        <v>17017</v>
      </c>
    </row>
    <row r="3686" spans="3:8" ht="19.8" customHeight="1" x14ac:dyDescent="0.3">
      <c r="C3686" s="1"/>
      <c r="D3686" s="21" t="s">
        <v>17018</v>
      </c>
      <c r="E3686" s="21" t="s">
        <v>2966</v>
      </c>
      <c r="F3686" s="21" t="s">
        <v>17019</v>
      </c>
      <c r="G3686" s="21" t="s">
        <v>17020</v>
      </c>
      <c r="H3686" s="21" t="s">
        <v>17021</v>
      </c>
    </row>
    <row r="3687" spans="3:8" ht="19.8" customHeight="1" x14ac:dyDescent="0.3">
      <c r="C3687" s="1"/>
      <c r="D3687" s="21" t="s">
        <v>17022</v>
      </c>
      <c r="E3687" s="21" t="s">
        <v>17023</v>
      </c>
      <c r="F3687" s="21" t="s">
        <v>17024</v>
      </c>
      <c r="G3687" s="21" t="s">
        <v>17025</v>
      </c>
      <c r="H3687" s="21" t="s">
        <v>17026</v>
      </c>
    </row>
    <row r="3688" spans="3:8" ht="19.8" customHeight="1" x14ac:dyDescent="0.3">
      <c r="C3688" s="1"/>
      <c r="D3688" s="21" t="s">
        <v>17027</v>
      </c>
      <c r="E3688" s="21" t="s">
        <v>17028</v>
      </c>
      <c r="F3688" s="21" t="s">
        <v>17029</v>
      </c>
      <c r="G3688" s="21" t="s">
        <v>17030</v>
      </c>
      <c r="H3688" s="21" t="s">
        <v>17031</v>
      </c>
    </row>
    <row r="3689" spans="3:8" ht="19.8" customHeight="1" x14ac:dyDescent="0.3">
      <c r="C3689" s="1"/>
      <c r="D3689" s="21" t="s">
        <v>17032</v>
      </c>
      <c r="E3689" s="21" t="s">
        <v>8276</v>
      </c>
      <c r="F3689" s="21" t="s">
        <v>17033</v>
      </c>
      <c r="G3689" s="21" t="s">
        <v>17034</v>
      </c>
      <c r="H3689" s="21" t="s">
        <v>17035</v>
      </c>
    </row>
    <row r="3690" spans="3:8" ht="19.8" customHeight="1" x14ac:dyDescent="0.3">
      <c r="C3690" s="1"/>
      <c r="D3690" s="21" t="s">
        <v>17036</v>
      </c>
      <c r="E3690" s="21" t="s">
        <v>1266</v>
      </c>
      <c r="F3690" s="21" t="s">
        <v>17037</v>
      </c>
      <c r="G3690" s="21" t="s">
        <v>17038</v>
      </c>
      <c r="H3690" s="21" t="s">
        <v>17039</v>
      </c>
    </row>
    <row r="3691" spans="3:8" ht="19.8" customHeight="1" x14ac:dyDescent="0.3">
      <c r="C3691" s="1"/>
      <c r="D3691" s="21" t="s">
        <v>17040</v>
      </c>
      <c r="E3691" s="21" t="s">
        <v>5679</v>
      </c>
      <c r="F3691" s="21" t="s">
        <v>17041</v>
      </c>
      <c r="G3691" s="21" t="s">
        <v>17042</v>
      </c>
      <c r="H3691" s="21" t="s">
        <v>17043</v>
      </c>
    </row>
    <row r="3692" spans="3:8" ht="19.8" customHeight="1" x14ac:dyDescent="0.3">
      <c r="C3692" s="1"/>
      <c r="D3692" s="21" t="s">
        <v>17044</v>
      </c>
      <c r="E3692" s="21" t="s">
        <v>5013</v>
      </c>
      <c r="F3692" s="21" t="s">
        <v>17045</v>
      </c>
      <c r="G3692" s="21" t="s">
        <v>17046</v>
      </c>
      <c r="H3692" s="21" t="s">
        <v>17047</v>
      </c>
    </row>
    <row r="3693" spans="3:8" ht="19.8" customHeight="1" x14ac:dyDescent="0.3">
      <c r="C3693" s="1"/>
      <c r="D3693" s="21" t="s">
        <v>17048</v>
      </c>
      <c r="E3693" s="21" t="s">
        <v>14900</v>
      </c>
      <c r="F3693" s="21" t="s">
        <v>17049</v>
      </c>
      <c r="G3693" s="21" t="s">
        <v>17050</v>
      </c>
      <c r="H3693" s="21" t="s">
        <v>17051</v>
      </c>
    </row>
    <row r="3694" spans="3:8" ht="19.8" customHeight="1" x14ac:dyDescent="0.3">
      <c r="C3694" s="1"/>
      <c r="D3694" s="21" t="s">
        <v>17052</v>
      </c>
      <c r="E3694" s="21" t="s">
        <v>12739</v>
      </c>
      <c r="F3694" s="21" t="s">
        <v>17053</v>
      </c>
      <c r="G3694" s="21" t="s">
        <v>17054</v>
      </c>
      <c r="H3694" s="21" t="s">
        <v>17055</v>
      </c>
    </row>
    <row r="3695" spans="3:8" ht="19.8" customHeight="1" x14ac:dyDescent="0.3">
      <c r="C3695" s="1"/>
      <c r="D3695" s="21" t="s">
        <v>17056</v>
      </c>
      <c r="E3695" s="21" t="s">
        <v>17057</v>
      </c>
      <c r="F3695" s="21" t="s">
        <v>17058</v>
      </c>
      <c r="G3695" s="21" t="s">
        <v>17059</v>
      </c>
      <c r="H3695" s="21" t="s">
        <v>17060</v>
      </c>
    </row>
    <row r="3696" spans="3:8" ht="19.8" customHeight="1" x14ac:dyDescent="0.3">
      <c r="C3696" s="1"/>
      <c r="D3696" s="21" t="s">
        <v>17061</v>
      </c>
      <c r="E3696" s="21" t="s">
        <v>17062</v>
      </c>
      <c r="F3696" s="21" t="s">
        <v>17063</v>
      </c>
      <c r="G3696" s="21" t="s">
        <v>17064</v>
      </c>
      <c r="H3696" s="21" t="s">
        <v>17065</v>
      </c>
    </row>
    <row r="3697" spans="3:8" ht="19.8" customHeight="1" x14ac:dyDescent="0.3">
      <c r="C3697" s="1"/>
      <c r="D3697" s="21" t="s">
        <v>17066</v>
      </c>
      <c r="E3697" s="21" t="s">
        <v>952</v>
      </c>
      <c r="F3697" s="21" t="s">
        <v>17067</v>
      </c>
      <c r="G3697" s="21" t="s">
        <v>17068</v>
      </c>
      <c r="H3697" s="21" t="s">
        <v>17069</v>
      </c>
    </row>
    <row r="3698" spans="3:8" ht="19.8" customHeight="1" x14ac:dyDescent="0.3">
      <c r="C3698" s="1"/>
      <c r="D3698" s="21" t="s">
        <v>17070</v>
      </c>
      <c r="E3698" s="21" t="s">
        <v>610</v>
      </c>
      <c r="F3698" s="21" t="s">
        <v>17071</v>
      </c>
      <c r="G3698" s="21" t="s">
        <v>17072</v>
      </c>
      <c r="H3698" s="21" t="s">
        <v>17073</v>
      </c>
    </row>
    <row r="3699" spans="3:8" ht="19.8" customHeight="1" x14ac:dyDescent="0.3">
      <c r="C3699" s="1"/>
      <c r="D3699" s="21" t="s">
        <v>17074</v>
      </c>
      <c r="E3699" s="21" t="s">
        <v>17075</v>
      </c>
      <c r="F3699" s="21" t="s">
        <v>17076</v>
      </c>
      <c r="G3699" s="21" t="s">
        <v>17077</v>
      </c>
      <c r="H3699" s="21" t="s">
        <v>17078</v>
      </c>
    </row>
    <row r="3700" spans="3:8" ht="19.8" customHeight="1" x14ac:dyDescent="0.3">
      <c r="C3700" s="1"/>
      <c r="D3700" s="21" t="s">
        <v>17079</v>
      </c>
      <c r="E3700" s="21" t="s">
        <v>7686</v>
      </c>
      <c r="F3700" s="21" t="s">
        <v>17080</v>
      </c>
      <c r="G3700" s="21" t="s">
        <v>17081</v>
      </c>
      <c r="H3700" s="21" t="s">
        <v>17082</v>
      </c>
    </row>
    <row r="3701" spans="3:8" ht="19.8" customHeight="1" x14ac:dyDescent="0.3">
      <c r="C3701" s="1"/>
      <c r="D3701" s="21" t="s">
        <v>17083</v>
      </c>
      <c r="E3701" s="21" t="s">
        <v>14313</v>
      </c>
      <c r="F3701" s="21" t="s">
        <v>17084</v>
      </c>
      <c r="G3701" s="21" t="s">
        <v>17085</v>
      </c>
      <c r="H3701" s="21" t="s">
        <v>17086</v>
      </c>
    </row>
    <row r="3702" spans="3:8" ht="19.8" customHeight="1" x14ac:dyDescent="0.3">
      <c r="C3702" s="1"/>
      <c r="D3702" s="21" t="s">
        <v>17087</v>
      </c>
      <c r="E3702" s="21" t="s">
        <v>630</v>
      </c>
      <c r="F3702" s="21" t="s">
        <v>17088</v>
      </c>
      <c r="G3702" s="21" t="s">
        <v>17089</v>
      </c>
      <c r="H3702" s="21" t="s">
        <v>17090</v>
      </c>
    </row>
    <row r="3703" spans="3:8" ht="19.8" customHeight="1" x14ac:dyDescent="0.3">
      <c r="C3703" s="1"/>
      <c r="D3703" s="21" t="s">
        <v>17091</v>
      </c>
      <c r="E3703" s="21" t="s">
        <v>17092</v>
      </c>
      <c r="F3703" s="21" t="s">
        <v>17093</v>
      </c>
      <c r="G3703" s="21" t="s">
        <v>17094</v>
      </c>
      <c r="H3703" s="21" t="s">
        <v>17095</v>
      </c>
    </row>
    <row r="3704" spans="3:8" ht="19.8" customHeight="1" x14ac:dyDescent="0.3">
      <c r="C3704" s="1"/>
      <c r="D3704" s="21" t="s">
        <v>17096</v>
      </c>
      <c r="E3704" s="21" t="s">
        <v>9622</v>
      </c>
      <c r="F3704" s="21" t="s">
        <v>17097</v>
      </c>
      <c r="G3704" s="21" t="s">
        <v>17098</v>
      </c>
      <c r="H3704" s="21" t="s">
        <v>17099</v>
      </c>
    </row>
    <row r="3705" spans="3:8" ht="19.8" customHeight="1" x14ac:dyDescent="0.3">
      <c r="C3705" s="1"/>
      <c r="D3705" s="21" t="s">
        <v>17100</v>
      </c>
      <c r="E3705" s="21" t="s">
        <v>4742</v>
      </c>
      <c r="F3705" s="21" t="s">
        <v>17101</v>
      </c>
      <c r="G3705" s="21" t="s">
        <v>17102</v>
      </c>
      <c r="H3705" s="21" t="s">
        <v>17103</v>
      </c>
    </row>
    <row r="3706" spans="3:8" ht="19.8" customHeight="1" x14ac:dyDescent="0.3">
      <c r="C3706" s="1"/>
      <c r="D3706" s="21" t="s">
        <v>17104</v>
      </c>
      <c r="E3706" s="21" t="s">
        <v>5080</v>
      </c>
      <c r="F3706" s="21" t="s">
        <v>17105</v>
      </c>
      <c r="G3706" s="21" t="s">
        <v>17106</v>
      </c>
      <c r="H3706" s="21" t="s">
        <v>17107</v>
      </c>
    </row>
    <row r="3707" spans="3:8" ht="19.8" customHeight="1" x14ac:dyDescent="0.3">
      <c r="C3707" s="1"/>
      <c r="D3707" s="21" t="s">
        <v>17108</v>
      </c>
      <c r="E3707" s="21" t="s">
        <v>3738</v>
      </c>
      <c r="F3707" s="21" t="s">
        <v>17109</v>
      </c>
      <c r="G3707" s="21" t="s">
        <v>17110</v>
      </c>
      <c r="H3707" s="21" t="s">
        <v>17111</v>
      </c>
    </row>
    <row r="3708" spans="3:8" ht="19.8" customHeight="1" x14ac:dyDescent="0.3">
      <c r="C3708" s="1"/>
      <c r="D3708" s="21" t="s">
        <v>17112</v>
      </c>
      <c r="E3708" s="21" t="s">
        <v>17113</v>
      </c>
      <c r="F3708" s="21" t="s">
        <v>17114</v>
      </c>
      <c r="G3708" s="21" t="s">
        <v>17115</v>
      </c>
      <c r="H3708" s="21" t="s">
        <v>17116</v>
      </c>
    </row>
    <row r="3709" spans="3:8" ht="19.8" customHeight="1" x14ac:dyDescent="0.3">
      <c r="C3709" s="1"/>
      <c r="D3709" s="21" t="s">
        <v>17117</v>
      </c>
      <c r="E3709" s="21" t="s">
        <v>3748</v>
      </c>
      <c r="F3709" s="21" t="s">
        <v>17118</v>
      </c>
      <c r="G3709" s="21" t="s">
        <v>17119</v>
      </c>
      <c r="H3709" s="21" t="s">
        <v>17120</v>
      </c>
    </row>
    <row r="3710" spans="3:8" ht="19.8" customHeight="1" x14ac:dyDescent="0.3">
      <c r="C3710" s="1"/>
      <c r="D3710" s="21" t="s">
        <v>17121</v>
      </c>
      <c r="E3710" s="21" t="s">
        <v>9649</v>
      </c>
      <c r="F3710" s="21" t="s">
        <v>17122</v>
      </c>
      <c r="G3710" s="21" t="s">
        <v>17123</v>
      </c>
      <c r="H3710" s="21" t="s">
        <v>17124</v>
      </c>
    </row>
    <row r="3711" spans="3:8" ht="19.8" customHeight="1" x14ac:dyDescent="0.3">
      <c r="C3711" s="1"/>
      <c r="D3711" s="21" t="s">
        <v>17125</v>
      </c>
      <c r="E3711" s="21" t="s">
        <v>6428</v>
      </c>
      <c r="F3711" s="21" t="s">
        <v>17126</v>
      </c>
      <c r="G3711" s="21" t="s">
        <v>17127</v>
      </c>
      <c r="H3711" s="21" t="s">
        <v>17128</v>
      </c>
    </row>
    <row r="3712" spans="3:8" ht="19.8" customHeight="1" x14ac:dyDescent="0.3">
      <c r="C3712" s="1"/>
      <c r="D3712" s="21" t="s">
        <v>17129</v>
      </c>
      <c r="E3712" s="21" t="s">
        <v>5779</v>
      </c>
      <c r="F3712" s="21" t="s">
        <v>17130</v>
      </c>
      <c r="G3712" s="21" t="s">
        <v>17131</v>
      </c>
      <c r="H3712" s="21" t="s">
        <v>17132</v>
      </c>
    </row>
    <row r="3713" spans="3:8" ht="19.8" customHeight="1" x14ac:dyDescent="0.3">
      <c r="C3713" s="1"/>
      <c r="D3713" s="21" t="s">
        <v>17133</v>
      </c>
      <c r="E3713" s="21" t="s">
        <v>9023</v>
      </c>
      <c r="F3713" s="21" t="s">
        <v>17134</v>
      </c>
      <c r="G3713" s="21" t="s">
        <v>17135</v>
      </c>
      <c r="H3713" s="21" t="s">
        <v>17136</v>
      </c>
    </row>
    <row r="3714" spans="3:8" ht="19.8" customHeight="1" x14ac:dyDescent="0.3">
      <c r="C3714" s="1"/>
      <c r="D3714" s="21" t="s">
        <v>17137</v>
      </c>
      <c r="E3714" s="21" t="s">
        <v>17138</v>
      </c>
      <c r="F3714" s="21" t="s">
        <v>17139</v>
      </c>
      <c r="G3714" s="21" t="s">
        <v>17140</v>
      </c>
      <c r="H3714" s="21" t="s">
        <v>17141</v>
      </c>
    </row>
    <row r="3715" spans="3:8" ht="19.8" customHeight="1" x14ac:dyDescent="0.3">
      <c r="C3715" s="1"/>
      <c r="D3715" s="21" t="s">
        <v>17142</v>
      </c>
      <c r="E3715" s="21" t="s">
        <v>4452</v>
      </c>
      <c r="F3715" s="21" t="s">
        <v>17143</v>
      </c>
      <c r="G3715" s="21" t="s">
        <v>17144</v>
      </c>
      <c r="H3715" s="21" t="s">
        <v>17145</v>
      </c>
    </row>
    <row r="3716" spans="3:8" ht="19.8" customHeight="1" x14ac:dyDescent="0.3">
      <c r="C3716" s="1"/>
      <c r="D3716" s="21" t="s">
        <v>17146</v>
      </c>
      <c r="E3716" s="21" t="s">
        <v>4794</v>
      </c>
      <c r="F3716" s="21" t="s">
        <v>17147</v>
      </c>
      <c r="G3716" s="21" t="s">
        <v>17148</v>
      </c>
      <c r="H3716" s="21" t="s">
        <v>17149</v>
      </c>
    </row>
    <row r="3717" spans="3:8" ht="19.8" customHeight="1" x14ac:dyDescent="0.3">
      <c r="C3717" s="1"/>
      <c r="D3717" s="21" t="s">
        <v>17150</v>
      </c>
      <c r="E3717" s="21" t="s">
        <v>2431</v>
      </c>
      <c r="F3717" s="21" t="s">
        <v>17151</v>
      </c>
      <c r="G3717" s="21" t="s">
        <v>17152</v>
      </c>
      <c r="H3717" s="21" t="s">
        <v>17153</v>
      </c>
    </row>
    <row r="3718" spans="3:8" ht="19.8" customHeight="1" x14ac:dyDescent="0.3">
      <c r="C3718" s="1"/>
      <c r="D3718" s="21" t="s">
        <v>17154</v>
      </c>
      <c r="E3718" s="21" t="s">
        <v>5139</v>
      </c>
      <c r="F3718" s="21" t="s">
        <v>17155</v>
      </c>
      <c r="G3718" s="21" t="s">
        <v>17156</v>
      </c>
      <c r="H3718" s="21" t="s">
        <v>17157</v>
      </c>
    </row>
    <row r="3719" spans="3:8" ht="19.8" customHeight="1" x14ac:dyDescent="0.3">
      <c r="C3719" s="1"/>
      <c r="D3719" s="21" t="s">
        <v>17158</v>
      </c>
      <c r="E3719" s="21" t="s">
        <v>15942</v>
      </c>
      <c r="F3719" s="21" t="s">
        <v>17159</v>
      </c>
      <c r="G3719" s="21" t="s">
        <v>17160</v>
      </c>
      <c r="H3719" s="21" t="s">
        <v>17161</v>
      </c>
    </row>
    <row r="3720" spans="3:8" ht="19.8" customHeight="1" x14ac:dyDescent="0.3">
      <c r="C3720" s="1"/>
      <c r="D3720" s="21" t="s">
        <v>17162</v>
      </c>
      <c r="E3720" s="21" t="s">
        <v>17163</v>
      </c>
      <c r="F3720" s="21" t="s">
        <v>17164</v>
      </c>
      <c r="G3720" s="21" t="s">
        <v>17165</v>
      </c>
      <c r="H3720" s="21" t="s">
        <v>17166</v>
      </c>
    </row>
    <row r="3721" spans="3:8" ht="19.8" customHeight="1" x14ac:dyDescent="0.3">
      <c r="C3721" s="1"/>
      <c r="D3721" s="21" t="s">
        <v>17167</v>
      </c>
      <c r="E3721" s="21" t="s">
        <v>17168</v>
      </c>
      <c r="F3721" s="21" t="s">
        <v>17169</v>
      </c>
      <c r="G3721" s="21" t="s">
        <v>17170</v>
      </c>
      <c r="H3721" s="21" t="s">
        <v>17171</v>
      </c>
    </row>
    <row r="3722" spans="3:8" ht="19.8" customHeight="1" x14ac:dyDescent="0.3">
      <c r="C3722" s="1"/>
      <c r="D3722" s="21" t="s">
        <v>17172</v>
      </c>
      <c r="E3722" s="21" t="s">
        <v>8425</v>
      </c>
      <c r="F3722" s="21" t="s">
        <v>17173</v>
      </c>
      <c r="G3722" s="21" t="s">
        <v>17174</v>
      </c>
      <c r="H3722" s="21" t="s">
        <v>17175</v>
      </c>
    </row>
    <row r="3723" spans="3:8" ht="19.8" customHeight="1" x14ac:dyDescent="0.3">
      <c r="C3723" s="1"/>
      <c r="D3723" s="21" t="s">
        <v>17176</v>
      </c>
      <c r="E3723" s="21" t="s">
        <v>386</v>
      </c>
      <c r="F3723" s="21" t="s">
        <v>17177</v>
      </c>
      <c r="G3723" s="21" t="s">
        <v>17178</v>
      </c>
      <c r="H3723" s="21" t="s">
        <v>17179</v>
      </c>
    </row>
    <row r="3724" spans="3:8" ht="19.8" customHeight="1" x14ac:dyDescent="0.3">
      <c r="C3724" s="1"/>
      <c r="D3724" s="21" t="s">
        <v>17180</v>
      </c>
      <c r="E3724" s="21" t="s">
        <v>3146</v>
      </c>
      <c r="F3724" s="21" t="s">
        <v>17181</v>
      </c>
      <c r="G3724" s="21" t="s">
        <v>17182</v>
      </c>
      <c r="H3724" s="21" t="s">
        <v>17183</v>
      </c>
    </row>
    <row r="3725" spans="3:8" ht="19.8" customHeight="1" x14ac:dyDescent="0.3">
      <c r="C3725" s="1"/>
      <c r="D3725" s="21" t="s">
        <v>17184</v>
      </c>
      <c r="E3725" s="21" t="s">
        <v>17185</v>
      </c>
      <c r="F3725" s="21" t="s">
        <v>17186</v>
      </c>
      <c r="G3725" s="21" t="s">
        <v>17187</v>
      </c>
      <c r="H3725" s="21" t="s">
        <v>17188</v>
      </c>
    </row>
    <row r="3726" spans="3:8" ht="19.8" customHeight="1" x14ac:dyDescent="0.3">
      <c r="C3726" s="1"/>
      <c r="D3726" s="21" t="s">
        <v>17189</v>
      </c>
      <c r="E3726" s="21" t="s">
        <v>5846</v>
      </c>
      <c r="F3726" s="21" t="s">
        <v>17190</v>
      </c>
      <c r="G3726" s="21" t="s">
        <v>17191</v>
      </c>
      <c r="H3726" s="21" t="s">
        <v>17192</v>
      </c>
    </row>
    <row r="3727" spans="3:8" ht="19.8" customHeight="1" x14ac:dyDescent="0.3">
      <c r="C3727" s="1"/>
      <c r="D3727" s="21" t="s">
        <v>17193</v>
      </c>
      <c r="E3727" s="21" t="s">
        <v>17194</v>
      </c>
      <c r="F3727" s="21" t="s">
        <v>17195</v>
      </c>
      <c r="G3727" s="21" t="s">
        <v>17196</v>
      </c>
      <c r="H3727" s="21" t="s">
        <v>17197</v>
      </c>
    </row>
    <row r="3728" spans="3:8" ht="19.8" customHeight="1" x14ac:dyDescent="0.3">
      <c r="C3728" s="1"/>
      <c r="D3728" s="21" t="s">
        <v>17198</v>
      </c>
      <c r="E3728" s="21" t="s">
        <v>2485</v>
      </c>
      <c r="F3728" s="21" t="s">
        <v>17199</v>
      </c>
      <c r="G3728" s="21" t="s">
        <v>17200</v>
      </c>
      <c r="H3728" s="21" t="s">
        <v>17201</v>
      </c>
    </row>
    <row r="3729" spans="3:8" ht="19.8" customHeight="1" x14ac:dyDescent="0.3">
      <c r="C3729" s="1"/>
      <c r="D3729" s="21" t="s">
        <v>17202</v>
      </c>
      <c r="E3729" s="21" t="s">
        <v>763</v>
      </c>
      <c r="F3729" s="21" t="s">
        <v>17203</v>
      </c>
      <c r="G3729" s="21" t="s">
        <v>17204</v>
      </c>
      <c r="H3729" s="21" t="s">
        <v>17205</v>
      </c>
    </row>
    <row r="3730" spans="3:8" ht="19.8" customHeight="1" x14ac:dyDescent="0.3">
      <c r="C3730" s="1"/>
      <c r="D3730" s="21" t="s">
        <v>17206</v>
      </c>
      <c r="E3730" s="21" t="s">
        <v>17207</v>
      </c>
      <c r="F3730" s="21" t="s">
        <v>17208</v>
      </c>
      <c r="G3730" s="21" t="s">
        <v>17209</v>
      </c>
      <c r="H3730" s="21" t="s">
        <v>17210</v>
      </c>
    </row>
    <row r="3731" spans="3:8" ht="19.8" customHeight="1" x14ac:dyDescent="0.3">
      <c r="C3731" s="1"/>
      <c r="D3731" s="21" t="s">
        <v>17211</v>
      </c>
      <c r="E3731" s="21" t="s">
        <v>3178</v>
      </c>
      <c r="F3731" s="21" t="s">
        <v>17212</v>
      </c>
      <c r="G3731" s="21" t="s">
        <v>17213</v>
      </c>
      <c r="H3731" s="21" t="s">
        <v>17214</v>
      </c>
    </row>
    <row r="3732" spans="3:8" ht="19.8" customHeight="1" x14ac:dyDescent="0.3">
      <c r="C3732" s="1"/>
      <c r="D3732" s="21" t="s">
        <v>17215</v>
      </c>
      <c r="E3732" s="21" t="s">
        <v>1817</v>
      </c>
      <c r="F3732" s="21" t="s">
        <v>17216</v>
      </c>
      <c r="G3732" s="21" t="s">
        <v>17217</v>
      </c>
      <c r="H3732" s="21" t="s">
        <v>17218</v>
      </c>
    </row>
    <row r="3733" spans="3:8" ht="19.8" customHeight="1" x14ac:dyDescent="0.3">
      <c r="C3733" s="1"/>
      <c r="D3733" s="21" t="s">
        <v>17219</v>
      </c>
      <c r="E3733" s="21" t="s">
        <v>14149</v>
      </c>
      <c r="F3733" s="21" t="s">
        <v>17220</v>
      </c>
      <c r="G3733" s="21" t="s">
        <v>17221</v>
      </c>
      <c r="H3733" s="21" t="s">
        <v>17222</v>
      </c>
    </row>
    <row r="3734" spans="3:8" ht="19.8" customHeight="1" x14ac:dyDescent="0.3">
      <c r="C3734" s="1"/>
      <c r="D3734" s="21" t="s">
        <v>17223</v>
      </c>
      <c r="E3734" s="21" t="s">
        <v>10710</v>
      </c>
      <c r="F3734" s="21" t="s">
        <v>17224</v>
      </c>
      <c r="G3734" s="21" t="s">
        <v>17225</v>
      </c>
      <c r="H3734" s="21" t="s">
        <v>17226</v>
      </c>
    </row>
    <row r="3735" spans="3:8" ht="19.8" customHeight="1" x14ac:dyDescent="0.3">
      <c r="C3735" s="1"/>
      <c r="D3735" s="21" t="s">
        <v>17227</v>
      </c>
      <c r="E3735" s="21" t="s">
        <v>17228</v>
      </c>
      <c r="F3735" s="21" t="s">
        <v>17229</v>
      </c>
      <c r="G3735" s="21" t="s">
        <v>17230</v>
      </c>
      <c r="H3735" s="21" t="s">
        <v>17231</v>
      </c>
    </row>
    <row r="3736" spans="3:8" ht="19.8" customHeight="1" x14ac:dyDescent="0.3">
      <c r="C3736" s="1"/>
      <c r="D3736" s="21" t="s">
        <v>17232</v>
      </c>
      <c r="E3736" s="21" t="s">
        <v>17233</v>
      </c>
      <c r="F3736" s="21" t="s">
        <v>17234</v>
      </c>
      <c r="G3736" s="21" t="s">
        <v>17235</v>
      </c>
      <c r="H3736" s="21" t="s">
        <v>17236</v>
      </c>
    </row>
    <row r="3737" spans="3:8" ht="19.8" customHeight="1" x14ac:dyDescent="0.3">
      <c r="C3737" s="1"/>
      <c r="D3737" s="21" t="s">
        <v>17237</v>
      </c>
      <c r="E3737" s="21" t="s">
        <v>17238</v>
      </c>
      <c r="F3737" s="21" t="s">
        <v>17239</v>
      </c>
      <c r="G3737" s="21" t="s">
        <v>17240</v>
      </c>
      <c r="H3737" s="21" t="s">
        <v>17241</v>
      </c>
    </row>
    <row r="3738" spans="3:8" ht="19.8" customHeight="1" x14ac:dyDescent="0.3">
      <c r="C3738" s="1"/>
      <c r="D3738" s="21" t="s">
        <v>17242</v>
      </c>
      <c r="E3738" s="21" t="s">
        <v>2879</v>
      </c>
      <c r="F3738" s="21" t="s">
        <v>17243</v>
      </c>
      <c r="G3738" s="21" t="s">
        <v>17244</v>
      </c>
      <c r="H3738" s="21" t="s">
        <v>17245</v>
      </c>
    </row>
    <row r="3739" spans="3:8" ht="19.8" customHeight="1" x14ac:dyDescent="0.3">
      <c r="C3739" s="1"/>
      <c r="D3739" s="21" t="s">
        <v>17246</v>
      </c>
      <c r="E3739" s="21" t="s">
        <v>13251</v>
      </c>
      <c r="F3739" s="21" t="s">
        <v>17247</v>
      </c>
      <c r="G3739" s="21" t="s">
        <v>17248</v>
      </c>
      <c r="H3739" s="21" t="s">
        <v>17249</v>
      </c>
    </row>
    <row r="3740" spans="3:8" ht="19.8" customHeight="1" x14ac:dyDescent="0.3">
      <c r="C3740" s="1"/>
      <c r="D3740" s="21" t="s">
        <v>17250</v>
      </c>
      <c r="E3740" s="21" t="s">
        <v>10099</v>
      </c>
      <c r="F3740" s="21" t="s">
        <v>17251</v>
      </c>
      <c r="G3740" s="21" t="s">
        <v>17252</v>
      </c>
      <c r="H3740" s="21" t="s">
        <v>17253</v>
      </c>
    </row>
    <row r="3741" spans="3:8" ht="19.8" customHeight="1" x14ac:dyDescent="0.3">
      <c r="C3741" s="1"/>
      <c r="D3741" s="21" t="s">
        <v>17254</v>
      </c>
      <c r="E3741" s="21" t="s">
        <v>17255</v>
      </c>
      <c r="F3741" s="21" t="s">
        <v>17256</v>
      </c>
      <c r="G3741" s="21" t="s">
        <v>17257</v>
      </c>
      <c r="H3741" s="21" t="s">
        <v>17258</v>
      </c>
    </row>
    <row r="3742" spans="3:8" ht="19.8" customHeight="1" x14ac:dyDescent="0.3">
      <c r="C3742" s="1"/>
      <c r="D3742" s="21" t="s">
        <v>17259</v>
      </c>
      <c r="E3742" s="21" t="s">
        <v>16353</v>
      </c>
      <c r="F3742" s="21" t="s">
        <v>17260</v>
      </c>
      <c r="G3742" s="21" t="s">
        <v>17261</v>
      </c>
      <c r="H3742" s="21" t="s">
        <v>17262</v>
      </c>
    </row>
    <row r="3743" spans="3:8" ht="19.8" customHeight="1" x14ac:dyDescent="0.3">
      <c r="C3743" s="1"/>
      <c r="D3743" s="21" t="s">
        <v>17263</v>
      </c>
      <c r="E3743" s="21" t="s">
        <v>7883</v>
      </c>
      <c r="F3743" s="21" t="s">
        <v>17264</v>
      </c>
      <c r="G3743" s="21" t="s">
        <v>17265</v>
      </c>
      <c r="H3743" s="21" t="s">
        <v>17266</v>
      </c>
    </row>
    <row r="3744" spans="3:8" ht="19.8" customHeight="1" x14ac:dyDescent="0.3">
      <c r="C3744" s="1"/>
      <c r="D3744" s="21" t="s">
        <v>17267</v>
      </c>
      <c r="E3744" s="21" t="s">
        <v>10757</v>
      </c>
      <c r="F3744" s="21" t="s">
        <v>17268</v>
      </c>
      <c r="G3744" s="21" t="s">
        <v>17269</v>
      </c>
      <c r="H3744" s="21" t="s">
        <v>17270</v>
      </c>
    </row>
    <row r="3745" spans="3:8" ht="19.8" customHeight="1" x14ac:dyDescent="0.3">
      <c r="C3745" s="1"/>
      <c r="D3745" s="21" t="s">
        <v>17271</v>
      </c>
      <c r="E3745" s="21" t="s">
        <v>11398</v>
      </c>
      <c r="F3745" s="21" t="s">
        <v>17272</v>
      </c>
      <c r="G3745" s="21" t="s">
        <v>17273</v>
      </c>
      <c r="H3745" s="21" t="s">
        <v>17274</v>
      </c>
    </row>
    <row r="3746" spans="3:8" ht="19.8" customHeight="1" x14ac:dyDescent="0.3">
      <c r="C3746" s="1"/>
      <c r="D3746" s="21" t="s">
        <v>17275</v>
      </c>
      <c r="E3746" s="21" t="s">
        <v>15134</v>
      </c>
      <c r="F3746" s="21" t="s">
        <v>17276</v>
      </c>
      <c r="G3746" s="21" t="s">
        <v>17277</v>
      </c>
      <c r="H3746" s="21" t="s">
        <v>17278</v>
      </c>
    </row>
    <row r="3747" spans="3:8" ht="19.8" customHeight="1" x14ac:dyDescent="0.3">
      <c r="C3747" s="1"/>
      <c r="D3747" s="21" t="s">
        <v>17279</v>
      </c>
      <c r="E3747" s="21" t="s">
        <v>17280</v>
      </c>
      <c r="F3747" s="21" t="s">
        <v>17281</v>
      </c>
      <c r="G3747" s="21" t="s">
        <v>17282</v>
      </c>
      <c r="H3747" s="21" t="s">
        <v>17283</v>
      </c>
    </row>
    <row r="3748" spans="3:8" ht="19.8" customHeight="1" x14ac:dyDescent="0.3">
      <c r="C3748" s="1"/>
      <c r="D3748" s="21" t="s">
        <v>17284</v>
      </c>
      <c r="E3748" s="21" t="s">
        <v>17285</v>
      </c>
      <c r="F3748" s="21" t="s">
        <v>17286</v>
      </c>
      <c r="G3748" s="21" t="s">
        <v>17287</v>
      </c>
      <c r="H3748" s="21" t="s">
        <v>17288</v>
      </c>
    </row>
    <row r="3749" spans="3:8" ht="19.8" customHeight="1" x14ac:dyDescent="0.3">
      <c r="C3749" s="1"/>
      <c r="D3749" s="21" t="s">
        <v>17289</v>
      </c>
      <c r="E3749" s="21" t="s">
        <v>9187</v>
      </c>
      <c r="F3749" s="21" t="s">
        <v>17290</v>
      </c>
      <c r="G3749" s="21" t="s">
        <v>17291</v>
      </c>
      <c r="H3749" s="21" t="s">
        <v>17292</v>
      </c>
    </row>
    <row r="3750" spans="3:8" ht="19.8" customHeight="1" x14ac:dyDescent="0.3">
      <c r="C3750" s="1"/>
      <c r="D3750" s="21" t="s">
        <v>17293</v>
      </c>
      <c r="E3750" s="21" t="s">
        <v>17294</v>
      </c>
      <c r="F3750" s="21" t="s">
        <v>17295</v>
      </c>
      <c r="G3750" s="21" t="s">
        <v>17296</v>
      </c>
      <c r="H3750" s="21" t="s">
        <v>17297</v>
      </c>
    </row>
    <row r="3751" spans="3:8" ht="19.8" customHeight="1" x14ac:dyDescent="0.3">
      <c r="C3751" s="1"/>
      <c r="D3751" s="21" t="s">
        <v>17298</v>
      </c>
      <c r="E3751" s="21" t="s">
        <v>3613</v>
      </c>
      <c r="F3751" s="21" t="s">
        <v>17299</v>
      </c>
      <c r="G3751" s="21" t="s">
        <v>17300</v>
      </c>
      <c r="H3751" s="21" t="s">
        <v>17301</v>
      </c>
    </row>
    <row r="3752" spans="3:8" ht="19.8" customHeight="1" x14ac:dyDescent="0.3">
      <c r="C3752" s="1"/>
      <c r="D3752" s="21" t="s">
        <v>17302</v>
      </c>
      <c r="E3752" s="21" t="s">
        <v>877</v>
      </c>
      <c r="F3752" s="21" t="s">
        <v>17303</v>
      </c>
      <c r="G3752" s="21" t="s">
        <v>17304</v>
      </c>
      <c r="H3752" s="21" t="s">
        <v>17305</v>
      </c>
    </row>
    <row r="3753" spans="3:8" ht="19.8" customHeight="1" x14ac:dyDescent="0.3">
      <c r="C3753" s="1"/>
      <c r="D3753" s="21" t="s">
        <v>17306</v>
      </c>
      <c r="E3753" s="21" t="s">
        <v>5303</v>
      </c>
      <c r="F3753" s="21" t="s">
        <v>17307</v>
      </c>
      <c r="G3753" s="21" t="s">
        <v>17308</v>
      </c>
      <c r="H3753" s="21" t="s">
        <v>17309</v>
      </c>
    </row>
    <row r="3754" spans="3:8" ht="19.8" customHeight="1" x14ac:dyDescent="0.3">
      <c r="C3754" s="1"/>
      <c r="D3754" s="21" t="s">
        <v>17310</v>
      </c>
      <c r="E3754" s="21" t="s">
        <v>15789</v>
      </c>
      <c r="F3754" s="21" t="s">
        <v>17311</v>
      </c>
      <c r="G3754" s="21" t="s">
        <v>17312</v>
      </c>
      <c r="H3754" s="21" t="s">
        <v>17313</v>
      </c>
    </row>
    <row r="3755" spans="3:8" ht="19.8" customHeight="1" x14ac:dyDescent="0.3">
      <c r="C3755" s="1"/>
      <c r="D3755" s="21" t="s">
        <v>17314</v>
      </c>
      <c r="E3755" s="21" t="s">
        <v>17315</v>
      </c>
      <c r="F3755" s="21" t="s">
        <v>17316</v>
      </c>
      <c r="G3755" s="21" t="s">
        <v>17317</v>
      </c>
      <c r="H3755" s="21" t="s">
        <v>17318</v>
      </c>
    </row>
    <row r="3756" spans="3:8" ht="19.8" customHeight="1" x14ac:dyDescent="0.3">
      <c r="C3756" s="1"/>
      <c r="D3756" s="21" t="s">
        <v>17319</v>
      </c>
      <c r="E3756" s="21" t="s">
        <v>2623</v>
      </c>
      <c r="F3756" s="21" t="s">
        <v>17320</v>
      </c>
      <c r="G3756" s="21" t="s">
        <v>17321</v>
      </c>
      <c r="H3756" s="21" t="s">
        <v>17322</v>
      </c>
    </row>
    <row r="3757" spans="3:8" ht="19.8" customHeight="1" x14ac:dyDescent="0.3">
      <c r="C3757" s="1"/>
      <c r="D3757" s="21" t="s">
        <v>17323</v>
      </c>
      <c r="E3757" s="21" t="s">
        <v>206</v>
      </c>
      <c r="F3757" s="21" t="s">
        <v>17324</v>
      </c>
      <c r="G3757" s="21" t="s">
        <v>17325</v>
      </c>
      <c r="H3757" s="21" t="s">
        <v>17326</v>
      </c>
    </row>
    <row r="3758" spans="3:8" ht="19.8" customHeight="1" x14ac:dyDescent="0.3">
      <c r="C3758" s="1"/>
      <c r="D3758" s="21" t="s">
        <v>17327</v>
      </c>
      <c r="E3758" s="21" t="s">
        <v>1603</v>
      </c>
      <c r="F3758" s="21" t="s">
        <v>17328</v>
      </c>
      <c r="G3758" s="21" t="s">
        <v>17329</v>
      </c>
      <c r="H3758" s="21" t="s">
        <v>17330</v>
      </c>
    </row>
    <row r="3759" spans="3:8" ht="19.8" customHeight="1" x14ac:dyDescent="0.3">
      <c r="C3759" s="1"/>
      <c r="D3759" s="21" t="s">
        <v>17331</v>
      </c>
      <c r="E3759" s="21" t="s">
        <v>1608</v>
      </c>
      <c r="F3759" s="21" t="s">
        <v>17332</v>
      </c>
      <c r="G3759" s="21" t="s">
        <v>17333</v>
      </c>
      <c r="H3759" s="21" t="s">
        <v>17334</v>
      </c>
    </row>
    <row r="3760" spans="3:8" ht="19.8" customHeight="1" x14ac:dyDescent="0.3">
      <c r="C3760" s="1"/>
      <c r="D3760" s="21" t="s">
        <v>17335</v>
      </c>
      <c r="E3760" s="21" t="s">
        <v>14887</v>
      </c>
      <c r="F3760" s="21" t="s">
        <v>17336</v>
      </c>
      <c r="G3760" s="21" t="s">
        <v>17337</v>
      </c>
      <c r="H3760" s="21" t="s">
        <v>17338</v>
      </c>
    </row>
    <row r="3761" spans="3:8" ht="19.8" customHeight="1" x14ac:dyDescent="0.3">
      <c r="C3761" s="1"/>
      <c r="D3761" s="21" t="s">
        <v>17339</v>
      </c>
      <c r="E3761" s="21" t="s">
        <v>17340</v>
      </c>
      <c r="F3761" s="21" t="s">
        <v>17341</v>
      </c>
      <c r="G3761" s="21" t="s">
        <v>17342</v>
      </c>
      <c r="H3761" s="21" t="s">
        <v>17343</v>
      </c>
    </row>
    <row r="3762" spans="3:8" ht="19.8" customHeight="1" x14ac:dyDescent="0.3">
      <c r="C3762" s="1"/>
      <c r="D3762" s="21" t="s">
        <v>17344</v>
      </c>
      <c r="E3762" s="21" t="s">
        <v>17345</v>
      </c>
      <c r="F3762" s="21" t="s">
        <v>17346</v>
      </c>
      <c r="G3762" s="21" t="s">
        <v>17347</v>
      </c>
      <c r="H3762" s="21" t="s">
        <v>17348</v>
      </c>
    </row>
    <row r="3763" spans="3:8" ht="19.8" customHeight="1" x14ac:dyDescent="0.3">
      <c r="C3763" s="1"/>
      <c r="D3763" s="21" t="s">
        <v>17349</v>
      </c>
      <c r="E3763" s="21" t="s">
        <v>17350</v>
      </c>
      <c r="F3763" s="21" t="s">
        <v>17351</v>
      </c>
      <c r="G3763" s="21" t="s">
        <v>17352</v>
      </c>
      <c r="H3763" s="21" t="s">
        <v>17353</v>
      </c>
    </row>
    <row r="3764" spans="3:8" ht="19.8" customHeight="1" x14ac:dyDescent="0.3">
      <c r="C3764" s="1"/>
      <c r="D3764" s="21" t="s">
        <v>17354</v>
      </c>
      <c r="E3764" s="21" t="s">
        <v>17355</v>
      </c>
      <c r="F3764" s="21" t="s">
        <v>17356</v>
      </c>
      <c r="G3764" s="21" t="s">
        <v>17357</v>
      </c>
      <c r="H3764" s="21" t="s">
        <v>17358</v>
      </c>
    </row>
    <row r="3765" spans="3:8" ht="19.8" customHeight="1" x14ac:dyDescent="0.3">
      <c r="C3765" s="1"/>
      <c r="D3765" s="21" t="s">
        <v>17359</v>
      </c>
      <c r="E3765" s="21" t="s">
        <v>7007</v>
      </c>
      <c r="F3765" s="21" t="s">
        <v>17360</v>
      </c>
      <c r="G3765" s="21" t="s">
        <v>17361</v>
      </c>
      <c r="H3765" s="21" t="s">
        <v>17362</v>
      </c>
    </row>
    <row r="3766" spans="3:8" ht="19.8" customHeight="1" x14ac:dyDescent="0.3">
      <c r="C3766" s="1"/>
      <c r="D3766" s="21" t="s">
        <v>17363</v>
      </c>
      <c r="E3766" s="21" t="s">
        <v>3349</v>
      </c>
      <c r="F3766" s="21" t="s">
        <v>17364</v>
      </c>
      <c r="G3766" s="21" t="s">
        <v>17365</v>
      </c>
      <c r="H3766" s="21" t="s">
        <v>17366</v>
      </c>
    </row>
    <row r="3767" spans="3:8" ht="19.8" customHeight="1" x14ac:dyDescent="0.3">
      <c r="C3767" s="1"/>
      <c r="D3767" s="21" t="s">
        <v>17367</v>
      </c>
      <c r="E3767" s="21" t="s">
        <v>12448</v>
      </c>
      <c r="F3767" s="21" t="s">
        <v>17368</v>
      </c>
      <c r="G3767" s="21" t="s">
        <v>17369</v>
      </c>
      <c r="H3767" s="21" t="s">
        <v>17370</v>
      </c>
    </row>
    <row r="3768" spans="3:8" ht="19.8" customHeight="1" x14ac:dyDescent="0.3">
      <c r="C3768" s="1"/>
      <c r="D3768" s="21" t="s">
        <v>17371</v>
      </c>
      <c r="E3768" s="21" t="s">
        <v>17372</v>
      </c>
      <c r="F3768" s="21" t="s">
        <v>17373</v>
      </c>
      <c r="G3768" s="21" t="s">
        <v>17374</v>
      </c>
      <c r="H3768" s="21" t="s">
        <v>17375</v>
      </c>
    </row>
    <row r="3769" spans="3:8" ht="19.8" customHeight="1" x14ac:dyDescent="0.3">
      <c r="C3769" s="1"/>
      <c r="D3769" s="21" t="s">
        <v>17376</v>
      </c>
      <c r="E3769" s="21" t="s">
        <v>4036</v>
      </c>
      <c r="F3769" s="21" t="s">
        <v>17377</v>
      </c>
      <c r="G3769" s="21" t="s">
        <v>17378</v>
      </c>
      <c r="H3769" s="21" t="s">
        <v>17379</v>
      </c>
    </row>
    <row r="3770" spans="3:8" ht="19.8" customHeight="1" x14ac:dyDescent="0.3">
      <c r="C3770" s="1"/>
      <c r="D3770" s="21" t="s">
        <v>17380</v>
      </c>
      <c r="E3770" s="21" t="s">
        <v>6052</v>
      </c>
      <c r="F3770" s="21" t="s">
        <v>17381</v>
      </c>
      <c r="G3770" s="21" t="s">
        <v>17382</v>
      </c>
      <c r="H3770" s="21" t="s">
        <v>17383</v>
      </c>
    </row>
    <row r="3771" spans="3:8" ht="19.8" customHeight="1" x14ac:dyDescent="0.3">
      <c r="C3771" s="1"/>
      <c r="D3771" s="21" t="s">
        <v>17384</v>
      </c>
      <c r="E3771" s="21" t="s">
        <v>17385</v>
      </c>
      <c r="F3771" s="21" t="s">
        <v>17386</v>
      </c>
      <c r="G3771" s="21" t="s">
        <v>17387</v>
      </c>
      <c r="H3771" s="21" t="s">
        <v>17388</v>
      </c>
    </row>
    <row r="3772" spans="3:8" ht="19.8" customHeight="1" x14ac:dyDescent="0.3">
      <c r="C3772" s="1"/>
      <c r="D3772" s="21" t="s">
        <v>17389</v>
      </c>
      <c r="E3772" s="21" t="s">
        <v>13090</v>
      </c>
      <c r="F3772" s="21" t="s">
        <v>17390</v>
      </c>
      <c r="G3772" s="21" t="s">
        <v>17391</v>
      </c>
      <c r="H3772" s="21" t="s">
        <v>17392</v>
      </c>
    </row>
    <row r="3773" spans="3:8" ht="19.8" customHeight="1" x14ac:dyDescent="0.3">
      <c r="C3773" s="1"/>
      <c r="D3773" s="21" t="s">
        <v>17393</v>
      </c>
      <c r="E3773" s="21" t="s">
        <v>1677</v>
      </c>
      <c r="F3773" s="21" t="s">
        <v>17394</v>
      </c>
      <c r="G3773" s="21" t="s">
        <v>17395</v>
      </c>
      <c r="H3773" s="21" t="s">
        <v>17396</v>
      </c>
    </row>
    <row r="3774" spans="3:8" ht="19.8" customHeight="1" x14ac:dyDescent="0.3">
      <c r="C3774" s="1"/>
      <c r="D3774" s="21" t="s">
        <v>17397</v>
      </c>
      <c r="E3774" s="21" t="s">
        <v>15566</v>
      </c>
      <c r="F3774" s="21" t="s">
        <v>17398</v>
      </c>
      <c r="G3774" s="21" t="s">
        <v>17399</v>
      </c>
      <c r="H3774" s="21" t="s">
        <v>17400</v>
      </c>
    </row>
    <row r="3775" spans="3:8" ht="19.8" customHeight="1" x14ac:dyDescent="0.3">
      <c r="C3775" s="1"/>
      <c r="D3775" s="21" t="s">
        <v>17401</v>
      </c>
      <c r="E3775" s="21" t="s">
        <v>14027</v>
      </c>
      <c r="F3775" s="21" t="s">
        <v>17402</v>
      </c>
      <c r="G3775" s="21" t="s">
        <v>17403</v>
      </c>
      <c r="H3775" s="21" t="s">
        <v>17404</v>
      </c>
    </row>
    <row r="3776" spans="3:8" ht="19.8" customHeight="1" x14ac:dyDescent="0.3">
      <c r="C3776" s="1"/>
      <c r="D3776" s="21" t="s">
        <v>17405</v>
      </c>
      <c r="E3776" s="21" t="s">
        <v>5080</v>
      </c>
      <c r="F3776" s="21" t="s">
        <v>17406</v>
      </c>
      <c r="G3776" s="21" t="s">
        <v>17407</v>
      </c>
      <c r="H3776" s="21" t="s">
        <v>17408</v>
      </c>
    </row>
    <row r="3777" spans="3:8" ht="19.8" customHeight="1" x14ac:dyDescent="0.3">
      <c r="C3777" s="1"/>
      <c r="D3777" s="21" t="s">
        <v>17409</v>
      </c>
      <c r="E3777" s="21" t="s">
        <v>6410</v>
      </c>
      <c r="F3777" s="21" t="s">
        <v>17410</v>
      </c>
      <c r="G3777" s="21" t="s">
        <v>17411</v>
      </c>
      <c r="H3777" s="21" t="s">
        <v>17412</v>
      </c>
    </row>
    <row r="3778" spans="3:8" ht="19.8" customHeight="1" x14ac:dyDescent="0.3">
      <c r="C3778" s="1"/>
      <c r="D3778" s="21" t="s">
        <v>17413</v>
      </c>
      <c r="E3778" s="21" t="s">
        <v>5424</v>
      </c>
      <c r="F3778" s="21" t="s">
        <v>17414</v>
      </c>
      <c r="G3778" s="21" t="s">
        <v>17415</v>
      </c>
      <c r="H3778" s="21" t="s">
        <v>17416</v>
      </c>
    </row>
    <row r="3779" spans="3:8" ht="19.8" customHeight="1" x14ac:dyDescent="0.3">
      <c r="C3779" s="1"/>
      <c r="D3779" s="21" t="s">
        <v>17417</v>
      </c>
      <c r="E3779" s="21" t="s">
        <v>17418</v>
      </c>
      <c r="F3779" s="21" t="s">
        <v>17419</v>
      </c>
      <c r="G3779" s="21" t="s">
        <v>17420</v>
      </c>
      <c r="H3779" s="21" t="s">
        <v>17421</v>
      </c>
    </row>
    <row r="3780" spans="3:8" ht="19.8" customHeight="1" x14ac:dyDescent="0.3">
      <c r="C3780" s="1"/>
      <c r="D3780" s="21" t="s">
        <v>17422</v>
      </c>
      <c r="E3780" s="21" t="s">
        <v>17423</v>
      </c>
      <c r="F3780" s="21" t="s">
        <v>17424</v>
      </c>
      <c r="G3780" s="21" t="s">
        <v>17425</v>
      </c>
      <c r="H3780" s="21" t="s">
        <v>17426</v>
      </c>
    </row>
    <row r="3781" spans="3:8" ht="19.8" customHeight="1" x14ac:dyDescent="0.3">
      <c r="C3781" s="1"/>
      <c r="D3781" s="21" t="s">
        <v>17427</v>
      </c>
      <c r="E3781" s="21" t="s">
        <v>8374</v>
      </c>
      <c r="F3781" s="21" t="s">
        <v>17428</v>
      </c>
      <c r="G3781" s="21" t="s">
        <v>17429</v>
      </c>
      <c r="H3781" s="21" t="s">
        <v>17430</v>
      </c>
    </row>
    <row r="3782" spans="3:8" ht="19.8" customHeight="1" x14ac:dyDescent="0.3">
      <c r="C3782" s="1"/>
      <c r="D3782" s="21" t="s">
        <v>17431</v>
      </c>
      <c r="E3782" s="21" t="s">
        <v>331</v>
      </c>
      <c r="F3782" s="21" t="s">
        <v>17432</v>
      </c>
      <c r="G3782" s="21" t="s">
        <v>17433</v>
      </c>
      <c r="H3782" s="21" t="s">
        <v>17434</v>
      </c>
    </row>
    <row r="3783" spans="3:8" ht="19.8" customHeight="1" x14ac:dyDescent="0.3">
      <c r="C3783" s="1"/>
      <c r="D3783" s="21" t="s">
        <v>17435</v>
      </c>
      <c r="E3783" s="21" t="s">
        <v>9023</v>
      </c>
      <c r="F3783" s="21" t="s">
        <v>17436</v>
      </c>
      <c r="G3783" s="21" t="s">
        <v>17437</v>
      </c>
      <c r="H3783" s="21" t="s">
        <v>17438</v>
      </c>
    </row>
    <row r="3784" spans="3:8" ht="19.8" customHeight="1" x14ac:dyDescent="0.3">
      <c r="C3784" s="1"/>
      <c r="D3784" s="21" t="s">
        <v>17439</v>
      </c>
      <c r="E3784" s="21" t="s">
        <v>14370</v>
      </c>
      <c r="F3784" s="21" t="s">
        <v>17440</v>
      </c>
      <c r="G3784" s="21" t="s">
        <v>17441</v>
      </c>
      <c r="H3784" s="21" t="s">
        <v>17442</v>
      </c>
    </row>
    <row r="3785" spans="3:8" ht="19.8" customHeight="1" x14ac:dyDescent="0.3">
      <c r="C3785" s="1"/>
      <c r="D3785" s="21" t="s">
        <v>17443</v>
      </c>
      <c r="E3785" s="21" t="s">
        <v>17444</v>
      </c>
      <c r="F3785" s="21" t="s">
        <v>17445</v>
      </c>
      <c r="G3785" s="21" t="s">
        <v>17446</v>
      </c>
      <c r="H3785" s="21" t="s">
        <v>17447</v>
      </c>
    </row>
    <row r="3786" spans="3:8" ht="19.8" customHeight="1" x14ac:dyDescent="0.3">
      <c r="C3786" s="1"/>
      <c r="D3786" s="21" t="s">
        <v>17448</v>
      </c>
      <c r="E3786" s="21" t="s">
        <v>7103</v>
      </c>
      <c r="F3786" s="21" t="s">
        <v>17449</v>
      </c>
      <c r="G3786" s="21" t="s">
        <v>17450</v>
      </c>
      <c r="H3786" s="21" t="s">
        <v>17451</v>
      </c>
    </row>
    <row r="3787" spans="3:8" ht="19.8" customHeight="1" x14ac:dyDescent="0.3">
      <c r="C3787" s="1"/>
      <c r="D3787" s="21" t="s">
        <v>17452</v>
      </c>
      <c r="E3787" s="21" t="s">
        <v>17453</v>
      </c>
      <c r="F3787" s="21" t="s">
        <v>17454</v>
      </c>
      <c r="G3787" s="21" t="s">
        <v>17455</v>
      </c>
      <c r="H3787" s="21" t="s">
        <v>17456</v>
      </c>
    </row>
    <row r="3788" spans="3:8" ht="19.8" customHeight="1" x14ac:dyDescent="0.3">
      <c r="C3788" s="1"/>
      <c r="D3788" s="21" t="s">
        <v>17457</v>
      </c>
      <c r="E3788" s="21" t="s">
        <v>8732</v>
      </c>
      <c r="F3788" s="21" t="s">
        <v>17458</v>
      </c>
      <c r="G3788" s="21" t="s">
        <v>17459</v>
      </c>
      <c r="H3788" s="21" t="s">
        <v>17460</v>
      </c>
    </row>
    <row r="3789" spans="3:8" ht="19.8" customHeight="1" x14ac:dyDescent="0.3">
      <c r="C3789" s="1"/>
      <c r="D3789" s="21" t="s">
        <v>17461</v>
      </c>
      <c r="E3789" s="21" t="s">
        <v>17462</v>
      </c>
      <c r="F3789" s="21" t="s">
        <v>17463</v>
      </c>
      <c r="G3789" s="21" t="s">
        <v>17464</v>
      </c>
      <c r="H3789" s="21" t="s">
        <v>17465</v>
      </c>
    </row>
    <row r="3790" spans="3:8" ht="19.8" customHeight="1" x14ac:dyDescent="0.3">
      <c r="C3790" s="1"/>
      <c r="D3790" s="21" t="s">
        <v>17466</v>
      </c>
      <c r="E3790" s="21" t="s">
        <v>15947</v>
      </c>
      <c r="F3790" s="21" t="s">
        <v>17467</v>
      </c>
      <c r="G3790" s="21" t="s">
        <v>17468</v>
      </c>
      <c r="H3790" s="21" t="s">
        <v>17469</v>
      </c>
    </row>
    <row r="3791" spans="3:8" ht="19.8" customHeight="1" x14ac:dyDescent="0.3">
      <c r="C3791" s="1"/>
      <c r="D3791" s="21" t="s">
        <v>17470</v>
      </c>
      <c r="E3791" s="21" t="s">
        <v>4818</v>
      </c>
      <c r="F3791" s="21" t="s">
        <v>17471</v>
      </c>
      <c r="G3791" s="21" t="s">
        <v>17472</v>
      </c>
      <c r="H3791" s="21" t="s">
        <v>17473</v>
      </c>
    </row>
    <row r="3792" spans="3:8" ht="19.8" customHeight="1" x14ac:dyDescent="0.3">
      <c r="C3792" s="1"/>
      <c r="D3792" s="21" t="s">
        <v>17474</v>
      </c>
      <c r="E3792" s="21" t="s">
        <v>11295</v>
      </c>
      <c r="F3792" s="21" t="s">
        <v>17475</v>
      </c>
      <c r="G3792" s="21" t="s">
        <v>17476</v>
      </c>
      <c r="H3792" s="21" t="s">
        <v>17477</v>
      </c>
    </row>
    <row r="3793" spans="3:8" ht="19.8" customHeight="1" x14ac:dyDescent="0.3">
      <c r="C3793" s="1"/>
      <c r="D3793" s="21" t="s">
        <v>17478</v>
      </c>
      <c r="E3793" s="21" t="s">
        <v>4152</v>
      </c>
      <c r="F3793" s="21" t="s">
        <v>17479</v>
      </c>
      <c r="G3793" s="21" t="s">
        <v>17480</v>
      </c>
      <c r="H3793" s="21" t="s">
        <v>17481</v>
      </c>
    </row>
    <row r="3794" spans="3:8" ht="19.8" customHeight="1" x14ac:dyDescent="0.3">
      <c r="C3794" s="1"/>
      <c r="D3794" s="21" t="s">
        <v>17482</v>
      </c>
      <c r="E3794" s="21" t="s">
        <v>391</v>
      </c>
      <c r="F3794" s="21" t="s">
        <v>17483</v>
      </c>
      <c r="G3794" s="21" t="s">
        <v>17484</v>
      </c>
      <c r="H3794" s="21" t="s">
        <v>17485</v>
      </c>
    </row>
    <row r="3795" spans="3:8" ht="19.8" customHeight="1" x14ac:dyDescent="0.3">
      <c r="C3795" s="1"/>
      <c r="D3795" s="21" t="s">
        <v>17486</v>
      </c>
      <c r="E3795" s="21" t="s">
        <v>1784</v>
      </c>
      <c r="F3795" s="21" t="s">
        <v>17487</v>
      </c>
      <c r="G3795" s="21" t="s">
        <v>17488</v>
      </c>
      <c r="H3795" s="21" t="s">
        <v>17489</v>
      </c>
    </row>
    <row r="3796" spans="3:8" ht="19.8" customHeight="1" x14ac:dyDescent="0.3">
      <c r="C3796" s="1"/>
      <c r="D3796" s="21" t="s">
        <v>17490</v>
      </c>
      <c r="E3796" s="21" t="s">
        <v>401</v>
      </c>
      <c r="F3796" s="21" t="s">
        <v>17491</v>
      </c>
      <c r="G3796" s="21" t="s">
        <v>17492</v>
      </c>
      <c r="H3796" s="21" t="s">
        <v>17493</v>
      </c>
    </row>
    <row r="3797" spans="3:8" ht="19.8" customHeight="1" x14ac:dyDescent="0.3">
      <c r="C3797" s="1"/>
      <c r="D3797" s="21" t="s">
        <v>17494</v>
      </c>
      <c r="E3797" s="21" t="s">
        <v>406</v>
      </c>
      <c r="F3797" s="21" t="s">
        <v>17495</v>
      </c>
      <c r="G3797" s="21" t="s">
        <v>17496</v>
      </c>
      <c r="H3797" s="21" t="s">
        <v>17497</v>
      </c>
    </row>
    <row r="3798" spans="3:8" ht="19.8" customHeight="1" x14ac:dyDescent="0.3">
      <c r="C3798" s="1"/>
      <c r="D3798" s="21" t="s">
        <v>17498</v>
      </c>
      <c r="E3798" s="21" t="s">
        <v>6507</v>
      </c>
      <c r="F3798" s="21" t="s">
        <v>17499</v>
      </c>
      <c r="G3798" s="21" t="s">
        <v>17500</v>
      </c>
      <c r="H3798" s="21" t="s">
        <v>17501</v>
      </c>
    </row>
    <row r="3799" spans="3:8" ht="19.8" customHeight="1" x14ac:dyDescent="0.3">
      <c r="C3799" s="1"/>
      <c r="D3799" s="21" t="s">
        <v>17502</v>
      </c>
      <c r="E3799" s="21" t="s">
        <v>17503</v>
      </c>
      <c r="F3799" s="21" t="s">
        <v>17504</v>
      </c>
      <c r="G3799" s="21" t="s">
        <v>17505</v>
      </c>
      <c r="H3799" s="21" t="s">
        <v>17506</v>
      </c>
    </row>
    <row r="3800" spans="3:8" ht="19.8" customHeight="1" x14ac:dyDescent="0.3">
      <c r="C3800" s="1"/>
      <c r="D3800" s="21" t="s">
        <v>17507</v>
      </c>
      <c r="E3800" s="21" t="s">
        <v>17508</v>
      </c>
      <c r="F3800" s="21" t="s">
        <v>17509</v>
      </c>
      <c r="G3800" s="21" t="s">
        <v>17510</v>
      </c>
      <c r="H3800" s="21" t="s">
        <v>17511</v>
      </c>
    </row>
    <row r="3801" spans="3:8" ht="19.8" customHeight="1" x14ac:dyDescent="0.3">
      <c r="C3801" s="1"/>
      <c r="D3801" s="21" t="s">
        <v>17512</v>
      </c>
      <c r="E3801" s="21" t="s">
        <v>17513</v>
      </c>
      <c r="F3801" s="21" t="s">
        <v>17514</v>
      </c>
      <c r="G3801" s="21" t="s">
        <v>17515</v>
      </c>
      <c r="H3801" s="21" t="s">
        <v>17516</v>
      </c>
    </row>
    <row r="3802" spans="3:8" ht="19.8" customHeight="1" x14ac:dyDescent="0.3">
      <c r="C3802" s="1"/>
      <c r="D3802" s="21" t="s">
        <v>17517</v>
      </c>
      <c r="E3802" s="21" t="s">
        <v>17518</v>
      </c>
      <c r="F3802" s="21" t="s">
        <v>17519</v>
      </c>
      <c r="G3802" s="21" t="s">
        <v>17520</v>
      </c>
      <c r="H3802" s="21" t="s">
        <v>17521</v>
      </c>
    </row>
    <row r="3803" spans="3:8" ht="19.8" customHeight="1" x14ac:dyDescent="0.3">
      <c r="C3803" s="1"/>
      <c r="D3803" s="21" t="s">
        <v>17522</v>
      </c>
      <c r="E3803" s="21" t="s">
        <v>9114</v>
      </c>
      <c r="F3803" s="21" t="s">
        <v>17523</v>
      </c>
      <c r="G3803" s="21" t="s">
        <v>17524</v>
      </c>
      <c r="H3803" s="21" t="s">
        <v>17525</v>
      </c>
    </row>
    <row r="3804" spans="3:8" ht="19.8" customHeight="1" x14ac:dyDescent="0.3">
      <c r="C3804" s="1"/>
      <c r="D3804" s="21" t="s">
        <v>17526</v>
      </c>
      <c r="E3804" s="21" t="s">
        <v>6535</v>
      </c>
      <c r="F3804" s="21" t="s">
        <v>17527</v>
      </c>
      <c r="G3804" s="21" t="s">
        <v>17528</v>
      </c>
      <c r="H3804" s="21" t="s">
        <v>17529</v>
      </c>
    </row>
    <row r="3805" spans="3:8" ht="19.8" customHeight="1" x14ac:dyDescent="0.3">
      <c r="C3805" s="1"/>
      <c r="D3805" s="21" t="s">
        <v>17530</v>
      </c>
      <c r="E3805" s="21" t="s">
        <v>96</v>
      </c>
      <c r="F3805" s="21" t="s">
        <v>17531</v>
      </c>
      <c r="G3805" s="21" t="s">
        <v>17532</v>
      </c>
      <c r="H3805" s="21" t="s">
        <v>17533</v>
      </c>
    </row>
    <row r="3806" spans="3:8" ht="19.8" customHeight="1" x14ac:dyDescent="0.3">
      <c r="C3806" s="1"/>
      <c r="D3806" s="21" t="s">
        <v>17534</v>
      </c>
      <c r="E3806" s="21" t="s">
        <v>17535</v>
      </c>
      <c r="F3806" s="21" t="s">
        <v>17536</v>
      </c>
      <c r="G3806" s="21" t="s">
        <v>17537</v>
      </c>
      <c r="H3806" s="21" t="s">
        <v>17538</v>
      </c>
    </row>
    <row r="3807" spans="3:8" ht="19.8" customHeight="1" x14ac:dyDescent="0.3">
      <c r="C3807" s="1"/>
      <c r="D3807" s="21" t="s">
        <v>17539</v>
      </c>
      <c r="E3807" s="21" t="s">
        <v>1841</v>
      </c>
      <c r="F3807" s="21" t="s">
        <v>17540</v>
      </c>
      <c r="G3807" s="21" t="s">
        <v>17541</v>
      </c>
      <c r="H3807" s="21" t="s">
        <v>17542</v>
      </c>
    </row>
    <row r="3808" spans="3:8" ht="19.8" customHeight="1" x14ac:dyDescent="0.3">
      <c r="C3808" s="1"/>
      <c r="D3808" s="21" t="s">
        <v>17543</v>
      </c>
      <c r="E3808" s="21" t="s">
        <v>6554</v>
      </c>
      <c r="F3808" s="21" t="s">
        <v>17544</v>
      </c>
      <c r="G3808" s="21" t="s">
        <v>17545</v>
      </c>
      <c r="H3808" s="21" t="s">
        <v>17546</v>
      </c>
    </row>
    <row r="3809" spans="3:8" ht="19.8" customHeight="1" x14ac:dyDescent="0.3">
      <c r="C3809" s="1"/>
      <c r="D3809" s="21" t="s">
        <v>17547</v>
      </c>
      <c r="E3809" s="21" t="s">
        <v>7866</v>
      </c>
      <c r="F3809" s="21" t="s">
        <v>17548</v>
      </c>
      <c r="G3809" s="21" t="s">
        <v>17549</v>
      </c>
      <c r="H3809" s="21" t="s">
        <v>17550</v>
      </c>
    </row>
    <row r="3810" spans="3:8" ht="19.8" customHeight="1" x14ac:dyDescent="0.3">
      <c r="C3810" s="1"/>
      <c r="D3810" s="21" t="s">
        <v>17551</v>
      </c>
      <c r="E3810" s="21" t="s">
        <v>121</v>
      </c>
      <c r="F3810" s="21" t="s">
        <v>17552</v>
      </c>
      <c r="G3810" s="21" t="s">
        <v>17553</v>
      </c>
      <c r="H3810" s="21" t="s">
        <v>17554</v>
      </c>
    </row>
    <row r="3811" spans="3:8" ht="19.8" customHeight="1" x14ac:dyDescent="0.3">
      <c r="C3811" s="1"/>
      <c r="D3811" s="21" t="s">
        <v>17555</v>
      </c>
      <c r="E3811" s="21" t="s">
        <v>17556</v>
      </c>
      <c r="F3811" s="21" t="s">
        <v>17557</v>
      </c>
      <c r="G3811" s="21" t="s">
        <v>17558</v>
      </c>
      <c r="H3811" s="21" t="s">
        <v>17559</v>
      </c>
    </row>
    <row r="3812" spans="3:8" ht="19.8" customHeight="1" x14ac:dyDescent="0.3">
      <c r="C3812" s="1"/>
      <c r="D3812" s="21" t="s">
        <v>17560</v>
      </c>
      <c r="E3812" s="21" t="s">
        <v>9791</v>
      </c>
      <c r="F3812" s="21" t="s">
        <v>17561</v>
      </c>
      <c r="G3812" s="21" t="s">
        <v>17562</v>
      </c>
      <c r="H3812" s="21" t="s">
        <v>17563</v>
      </c>
    </row>
    <row r="3813" spans="3:8" ht="19.8" customHeight="1" x14ac:dyDescent="0.3">
      <c r="C3813" s="1"/>
      <c r="D3813" s="21" t="s">
        <v>17564</v>
      </c>
      <c r="E3813" s="21" t="s">
        <v>2214</v>
      </c>
      <c r="F3813" s="21" t="s">
        <v>17565</v>
      </c>
      <c r="G3813" s="21" t="s">
        <v>17566</v>
      </c>
      <c r="H3813" s="21" t="s">
        <v>17567</v>
      </c>
    </row>
    <row r="3814" spans="3:8" ht="19.8" customHeight="1" x14ac:dyDescent="0.3">
      <c r="C3814" s="1"/>
      <c r="D3814" s="21" t="s">
        <v>17568</v>
      </c>
      <c r="E3814" s="21" t="s">
        <v>17569</v>
      </c>
      <c r="F3814" s="21" t="s">
        <v>17570</v>
      </c>
      <c r="G3814" s="21" t="s">
        <v>17571</v>
      </c>
      <c r="H3814" s="21" t="s">
        <v>17572</v>
      </c>
    </row>
    <row r="3815" spans="3:8" ht="19.8" customHeight="1" x14ac:dyDescent="0.3">
      <c r="C3815" s="1"/>
      <c r="D3815" s="21" t="s">
        <v>17573</v>
      </c>
      <c r="E3815" s="21" t="s">
        <v>15748</v>
      </c>
      <c r="F3815" s="21" t="s">
        <v>17574</v>
      </c>
      <c r="G3815" s="21" t="s">
        <v>17575</v>
      </c>
      <c r="H3815" s="21" t="s">
        <v>17576</v>
      </c>
    </row>
    <row r="3816" spans="3:8" ht="19.8" customHeight="1" x14ac:dyDescent="0.3">
      <c r="C3816" s="1"/>
      <c r="D3816" s="21" t="s">
        <v>17577</v>
      </c>
      <c r="E3816" s="21" t="s">
        <v>10450</v>
      </c>
      <c r="F3816" s="21" t="s">
        <v>17578</v>
      </c>
      <c r="G3816" s="21" t="s">
        <v>17579</v>
      </c>
      <c r="H3816" s="21" t="s">
        <v>17580</v>
      </c>
    </row>
    <row r="3817" spans="3:8" ht="19.8" customHeight="1" x14ac:dyDescent="0.3">
      <c r="C3817" s="1"/>
      <c r="D3817" s="21" t="s">
        <v>17581</v>
      </c>
      <c r="E3817" s="21" t="s">
        <v>2578</v>
      </c>
      <c r="F3817" s="21" t="s">
        <v>17582</v>
      </c>
      <c r="G3817" s="21" t="s">
        <v>17583</v>
      </c>
      <c r="H3817" s="21" t="s">
        <v>17584</v>
      </c>
    </row>
    <row r="3818" spans="3:8" ht="19.8" customHeight="1" x14ac:dyDescent="0.3">
      <c r="C3818" s="1"/>
      <c r="D3818" s="21" t="s">
        <v>17585</v>
      </c>
      <c r="E3818" s="21" t="s">
        <v>5616</v>
      </c>
      <c r="F3818" s="21" t="s">
        <v>17586</v>
      </c>
      <c r="G3818" s="21" t="s">
        <v>17587</v>
      </c>
      <c r="H3818" s="21" t="s">
        <v>17588</v>
      </c>
    </row>
    <row r="3819" spans="3:8" ht="19.8" customHeight="1" x14ac:dyDescent="0.3">
      <c r="C3819" s="1"/>
      <c r="D3819" s="21" t="s">
        <v>17589</v>
      </c>
      <c r="E3819" s="21" t="s">
        <v>13296</v>
      </c>
      <c r="F3819" s="21" t="s">
        <v>17590</v>
      </c>
      <c r="G3819" s="21" t="s">
        <v>17591</v>
      </c>
      <c r="H3819" s="21" t="s">
        <v>17592</v>
      </c>
    </row>
    <row r="3820" spans="3:8" ht="19.8" customHeight="1" x14ac:dyDescent="0.3">
      <c r="C3820" s="1"/>
      <c r="D3820" s="21" t="s">
        <v>17593</v>
      </c>
      <c r="E3820" s="21" t="s">
        <v>9192</v>
      </c>
      <c r="F3820" s="21" t="s">
        <v>17594</v>
      </c>
      <c r="G3820" s="21" t="s">
        <v>17595</v>
      </c>
      <c r="H3820" s="21" t="s">
        <v>17596</v>
      </c>
    </row>
    <row r="3821" spans="3:8" ht="19.8" customHeight="1" x14ac:dyDescent="0.3">
      <c r="C3821" s="1"/>
      <c r="D3821" s="21" t="s">
        <v>17597</v>
      </c>
      <c r="E3821" s="21" t="s">
        <v>10473</v>
      </c>
      <c r="F3821" s="21" t="s">
        <v>17598</v>
      </c>
      <c r="G3821" s="21" t="s">
        <v>17599</v>
      </c>
      <c r="H3821" s="21" t="s">
        <v>17600</v>
      </c>
    </row>
    <row r="3822" spans="3:8" ht="19.8" customHeight="1" x14ac:dyDescent="0.3">
      <c r="C3822" s="1"/>
      <c r="D3822" s="21" t="s">
        <v>17601</v>
      </c>
      <c r="E3822" s="21" t="s">
        <v>7926</v>
      </c>
      <c r="F3822" s="21" t="s">
        <v>17602</v>
      </c>
      <c r="G3822" s="21" t="s">
        <v>17603</v>
      </c>
      <c r="H3822" s="21" t="s">
        <v>17604</v>
      </c>
    </row>
    <row r="3823" spans="3:8" ht="19.8" customHeight="1" x14ac:dyDescent="0.3">
      <c r="C3823" s="1"/>
      <c r="D3823" s="21" t="s">
        <v>17605</v>
      </c>
      <c r="E3823" s="21" t="s">
        <v>12693</v>
      </c>
      <c r="F3823" s="21" t="s">
        <v>17606</v>
      </c>
      <c r="G3823" s="21" t="s">
        <v>17607</v>
      </c>
      <c r="H3823" s="21" t="s">
        <v>17608</v>
      </c>
    </row>
    <row r="3824" spans="3:8" ht="19.8" customHeight="1" x14ac:dyDescent="0.3">
      <c r="C3824" s="1"/>
      <c r="D3824" s="21" t="s">
        <v>17609</v>
      </c>
      <c r="E3824" s="21" t="s">
        <v>14239</v>
      </c>
      <c r="F3824" s="21" t="s">
        <v>17610</v>
      </c>
      <c r="G3824" s="21" t="s">
        <v>17611</v>
      </c>
      <c r="H3824" s="21" t="s">
        <v>17612</v>
      </c>
    </row>
    <row r="3825" spans="3:8" ht="19.8" customHeight="1" x14ac:dyDescent="0.3">
      <c r="C3825" s="1"/>
      <c r="D3825" s="21" t="s">
        <v>17613</v>
      </c>
      <c r="E3825" s="21" t="s">
        <v>9849</v>
      </c>
      <c r="F3825" s="21" t="s">
        <v>17614</v>
      </c>
      <c r="G3825" s="21" t="s">
        <v>17615</v>
      </c>
      <c r="H3825" s="21" t="s">
        <v>17616</v>
      </c>
    </row>
    <row r="3826" spans="3:8" ht="19.8" customHeight="1" x14ac:dyDescent="0.3">
      <c r="C3826" s="1"/>
      <c r="D3826" s="21" t="s">
        <v>17617</v>
      </c>
      <c r="E3826" s="21" t="s">
        <v>17618</v>
      </c>
      <c r="F3826" s="21" t="s">
        <v>17619</v>
      </c>
      <c r="G3826" s="21" t="s">
        <v>17620</v>
      </c>
      <c r="H3826" s="21" t="s">
        <v>17621</v>
      </c>
    </row>
    <row r="3827" spans="3:8" ht="19.8" customHeight="1" x14ac:dyDescent="0.3">
      <c r="C3827" s="1"/>
      <c r="D3827" s="21" t="s">
        <v>17622</v>
      </c>
      <c r="E3827" s="21" t="s">
        <v>6640</v>
      </c>
      <c r="F3827" s="21" t="s">
        <v>17623</v>
      </c>
      <c r="G3827" s="21" t="s">
        <v>17624</v>
      </c>
      <c r="H3827" s="21" t="s">
        <v>17625</v>
      </c>
    </row>
    <row r="3828" spans="3:8" ht="19.8" customHeight="1" x14ac:dyDescent="0.3">
      <c r="C3828" s="1"/>
      <c r="D3828" s="21" t="s">
        <v>17626</v>
      </c>
      <c r="E3828" s="21" t="s">
        <v>17627</v>
      </c>
      <c r="F3828" s="21" t="s">
        <v>17628</v>
      </c>
      <c r="G3828" s="21" t="s">
        <v>17629</v>
      </c>
      <c r="H3828" s="21" t="s">
        <v>17630</v>
      </c>
    </row>
    <row r="3829" spans="3:8" ht="19.8" customHeight="1" x14ac:dyDescent="0.3">
      <c r="C3829" s="1"/>
      <c r="D3829" s="21" t="s">
        <v>17631</v>
      </c>
      <c r="E3829" s="21" t="s">
        <v>3314</v>
      </c>
      <c r="F3829" s="21" t="s">
        <v>17632</v>
      </c>
      <c r="G3829" s="21" t="s">
        <v>17633</v>
      </c>
      <c r="H3829" s="21" t="s">
        <v>17634</v>
      </c>
    </row>
    <row r="3830" spans="3:8" ht="19.8" customHeight="1" x14ac:dyDescent="0.3">
      <c r="C3830" s="1"/>
      <c r="D3830" s="21" t="s">
        <v>17635</v>
      </c>
      <c r="E3830" s="21" t="s">
        <v>17636</v>
      </c>
      <c r="F3830" s="21" t="s">
        <v>17637</v>
      </c>
      <c r="G3830" s="21" t="s">
        <v>17638</v>
      </c>
      <c r="H3830" s="21" t="s">
        <v>17639</v>
      </c>
    </row>
    <row r="3831" spans="3:8" ht="19.8" customHeight="1" x14ac:dyDescent="0.3">
      <c r="C3831" s="1"/>
      <c r="D3831" s="21" t="s">
        <v>17640</v>
      </c>
      <c r="E3831" s="21" t="s">
        <v>1271</v>
      </c>
      <c r="F3831" s="21" t="s">
        <v>17641</v>
      </c>
      <c r="G3831" s="21" t="s">
        <v>17642</v>
      </c>
      <c r="H3831" s="21" t="s">
        <v>17643</v>
      </c>
    </row>
    <row r="3832" spans="3:8" ht="19.8" customHeight="1" x14ac:dyDescent="0.3">
      <c r="C3832" s="1"/>
      <c r="D3832" s="21" t="s">
        <v>17644</v>
      </c>
      <c r="E3832" s="21" t="s">
        <v>5346</v>
      </c>
      <c r="F3832" s="21" t="s">
        <v>17645</v>
      </c>
      <c r="G3832" s="21" t="s">
        <v>17646</v>
      </c>
      <c r="H3832" s="21" t="s">
        <v>17647</v>
      </c>
    </row>
    <row r="3833" spans="3:8" ht="19.8" customHeight="1" x14ac:dyDescent="0.3">
      <c r="C3833" s="1"/>
      <c r="D3833" s="21" t="s">
        <v>17648</v>
      </c>
      <c r="E3833" s="21" t="s">
        <v>17649</v>
      </c>
      <c r="F3833" s="21" t="s">
        <v>17650</v>
      </c>
      <c r="G3833" s="21" t="s">
        <v>17651</v>
      </c>
      <c r="H3833" s="21" t="s">
        <v>17652</v>
      </c>
    </row>
    <row r="3834" spans="3:8" ht="19.8" customHeight="1" x14ac:dyDescent="0.3">
      <c r="C3834" s="1"/>
      <c r="D3834" s="21" t="s">
        <v>17653</v>
      </c>
      <c r="E3834" s="21" t="s">
        <v>6023</v>
      </c>
      <c r="F3834" s="21" t="s">
        <v>17654</v>
      </c>
      <c r="G3834" s="21" t="s">
        <v>17655</v>
      </c>
      <c r="H3834" s="21" t="s">
        <v>17656</v>
      </c>
    </row>
    <row r="3835" spans="3:8" ht="19.8" customHeight="1" x14ac:dyDescent="0.3">
      <c r="C3835" s="1"/>
      <c r="D3835" s="21" t="s">
        <v>17657</v>
      </c>
      <c r="E3835" s="21" t="s">
        <v>17658</v>
      </c>
      <c r="F3835" s="21" t="s">
        <v>17659</v>
      </c>
      <c r="G3835" s="21" t="s">
        <v>17660</v>
      </c>
      <c r="H3835" s="21" t="s">
        <v>17661</v>
      </c>
    </row>
    <row r="3836" spans="3:8" ht="19.8" customHeight="1" x14ac:dyDescent="0.3">
      <c r="C3836" s="1"/>
      <c r="D3836" s="21" t="s">
        <v>17662</v>
      </c>
      <c r="E3836" s="21" t="s">
        <v>5032</v>
      </c>
      <c r="F3836" s="21" t="s">
        <v>17663</v>
      </c>
      <c r="G3836" s="21" t="s">
        <v>17664</v>
      </c>
      <c r="H3836" s="21" t="s">
        <v>17665</v>
      </c>
    </row>
    <row r="3837" spans="3:8" ht="19.8" customHeight="1" x14ac:dyDescent="0.3">
      <c r="C3837" s="1"/>
      <c r="D3837" s="21" t="s">
        <v>17666</v>
      </c>
      <c r="E3837" s="21" t="s">
        <v>17667</v>
      </c>
      <c r="F3837" s="21" t="s">
        <v>17668</v>
      </c>
      <c r="G3837" s="21" t="s">
        <v>17669</v>
      </c>
      <c r="H3837" s="21" t="s">
        <v>17670</v>
      </c>
    </row>
    <row r="3838" spans="3:8" ht="19.8" customHeight="1" x14ac:dyDescent="0.3">
      <c r="C3838" s="1"/>
      <c r="D3838" s="21" t="s">
        <v>17671</v>
      </c>
      <c r="E3838" s="21" t="s">
        <v>17672</v>
      </c>
      <c r="F3838" s="21" t="s">
        <v>17673</v>
      </c>
      <c r="G3838" s="21" t="s">
        <v>17674</v>
      </c>
      <c r="H3838" s="21" t="s">
        <v>17675</v>
      </c>
    </row>
    <row r="3839" spans="3:8" ht="19.8" customHeight="1" x14ac:dyDescent="0.3">
      <c r="C3839" s="1"/>
      <c r="D3839" s="21" t="s">
        <v>17676</v>
      </c>
      <c r="E3839" s="21" t="s">
        <v>7681</v>
      </c>
      <c r="F3839" s="21" t="s">
        <v>17677</v>
      </c>
      <c r="G3839" s="21" t="s">
        <v>17678</v>
      </c>
      <c r="H3839" s="21" t="s">
        <v>17679</v>
      </c>
    </row>
    <row r="3840" spans="3:8" ht="19.8" customHeight="1" x14ac:dyDescent="0.3">
      <c r="C3840" s="1"/>
      <c r="D3840" s="21" t="s">
        <v>17680</v>
      </c>
      <c r="E3840" s="21" t="s">
        <v>16474</v>
      </c>
      <c r="F3840" s="21" t="s">
        <v>17681</v>
      </c>
      <c r="G3840" s="21" t="s">
        <v>17682</v>
      </c>
      <c r="H3840" s="21" t="s">
        <v>17683</v>
      </c>
    </row>
    <row r="3841" spans="3:8" ht="19.8" customHeight="1" x14ac:dyDescent="0.3">
      <c r="C3841" s="1"/>
      <c r="D3841" s="21" t="s">
        <v>17684</v>
      </c>
      <c r="E3841" s="21" t="s">
        <v>17385</v>
      </c>
      <c r="F3841" s="21" t="s">
        <v>17685</v>
      </c>
      <c r="G3841" s="21" t="s">
        <v>17686</v>
      </c>
      <c r="H3841" s="21" t="s">
        <v>17687</v>
      </c>
    </row>
    <row r="3842" spans="3:8" ht="19.8" customHeight="1" x14ac:dyDescent="0.3">
      <c r="C3842" s="1"/>
      <c r="D3842" s="21" t="s">
        <v>17688</v>
      </c>
      <c r="E3842" s="21" t="s">
        <v>17689</v>
      </c>
      <c r="F3842" s="21" t="s">
        <v>17690</v>
      </c>
      <c r="G3842" s="21" t="s">
        <v>17691</v>
      </c>
      <c r="H3842" s="21" t="s">
        <v>17692</v>
      </c>
    </row>
    <row r="3843" spans="3:8" ht="19.8" customHeight="1" x14ac:dyDescent="0.3">
      <c r="C3843" s="1"/>
      <c r="D3843" s="21" t="s">
        <v>17693</v>
      </c>
      <c r="E3843" s="21" t="s">
        <v>3384</v>
      </c>
      <c r="F3843" s="21" t="s">
        <v>17694</v>
      </c>
      <c r="G3843" s="21" t="s">
        <v>17695</v>
      </c>
      <c r="H3843" s="21" t="s">
        <v>17696</v>
      </c>
    </row>
    <row r="3844" spans="3:8" ht="19.8" customHeight="1" x14ac:dyDescent="0.3">
      <c r="C3844" s="1"/>
      <c r="D3844" s="21" t="s">
        <v>17697</v>
      </c>
      <c r="E3844" s="21" t="s">
        <v>13405</v>
      </c>
      <c r="F3844" s="21" t="s">
        <v>17698</v>
      </c>
      <c r="G3844" s="21" t="s">
        <v>17699</v>
      </c>
      <c r="H3844" s="21" t="s">
        <v>17700</v>
      </c>
    </row>
    <row r="3845" spans="3:8" ht="19.8" customHeight="1" x14ac:dyDescent="0.3">
      <c r="C3845" s="1"/>
      <c r="D3845" s="21" t="s">
        <v>17701</v>
      </c>
      <c r="E3845" s="21" t="s">
        <v>15878</v>
      </c>
      <c r="F3845" s="21" t="s">
        <v>17702</v>
      </c>
      <c r="G3845" s="21" t="s">
        <v>17703</v>
      </c>
      <c r="H3845" s="21" t="s">
        <v>17704</v>
      </c>
    </row>
    <row r="3846" spans="3:8" ht="19.8" customHeight="1" x14ac:dyDescent="0.3">
      <c r="C3846" s="1"/>
      <c r="D3846" s="21" t="s">
        <v>17705</v>
      </c>
      <c r="E3846" s="21" t="s">
        <v>9943</v>
      </c>
      <c r="F3846" s="21" t="s">
        <v>17706</v>
      </c>
      <c r="G3846" s="21" t="s">
        <v>17707</v>
      </c>
      <c r="H3846" s="21" t="s">
        <v>17708</v>
      </c>
    </row>
    <row r="3847" spans="3:8" ht="19.8" customHeight="1" x14ac:dyDescent="0.3">
      <c r="C3847" s="1"/>
      <c r="D3847" s="21" t="s">
        <v>17709</v>
      </c>
      <c r="E3847" s="21" t="s">
        <v>8356</v>
      </c>
      <c r="F3847" s="21" t="s">
        <v>17710</v>
      </c>
      <c r="G3847" s="21" t="s">
        <v>17711</v>
      </c>
      <c r="H3847" s="21" t="s">
        <v>17712</v>
      </c>
    </row>
    <row r="3848" spans="3:8" ht="19.8" customHeight="1" x14ac:dyDescent="0.3">
      <c r="C3848" s="1"/>
      <c r="D3848" s="21" t="s">
        <v>17713</v>
      </c>
      <c r="E3848" s="21" t="s">
        <v>14965</v>
      </c>
      <c r="F3848" s="21" t="s">
        <v>17714</v>
      </c>
      <c r="G3848" s="21" t="s">
        <v>17715</v>
      </c>
      <c r="H3848" s="21" t="s">
        <v>17716</v>
      </c>
    </row>
    <row r="3849" spans="3:8" ht="19.8" customHeight="1" x14ac:dyDescent="0.3">
      <c r="C3849" s="1"/>
      <c r="D3849" s="21" t="s">
        <v>17717</v>
      </c>
      <c r="E3849" s="21" t="s">
        <v>10598</v>
      </c>
      <c r="F3849" s="21" t="s">
        <v>17718</v>
      </c>
      <c r="G3849" s="21" t="s">
        <v>17719</v>
      </c>
      <c r="H3849" s="21" t="s">
        <v>17720</v>
      </c>
    </row>
    <row r="3850" spans="3:8" ht="19.8" customHeight="1" x14ac:dyDescent="0.3">
      <c r="C3850" s="1"/>
      <c r="D3850" s="21" t="s">
        <v>17721</v>
      </c>
      <c r="E3850" s="21" t="s">
        <v>7404</v>
      </c>
      <c r="F3850" s="21" t="s">
        <v>17722</v>
      </c>
      <c r="G3850" s="21" t="s">
        <v>17723</v>
      </c>
      <c r="H3850" s="21" t="s">
        <v>17724</v>
      </c>
    </row>
    <row r="3851" spans="3:8" ht="19.8" customHeight="1" x14ac:dyDescent="0.3">
      <c r="C3851" s="1"/>
      <c r="D3851" s="21" t="s">
        <v>17725</v>
      </c>
      <c r="E3851" s="21" t="s">
        <v>10288</v>
      </c>
      <c r="F3851" s="21" t="s">
        <v>17726</v>
      </c>
      <c r="G3851" s="21" t="s">
        <v>17727</v>
      </c>
      <c r="H3851" s="21" t="s">
        <v>17728</v>
      </c>
    </row>
    <row r="3852" spans="3:8" ht="19.8" customHeight="1" x14ac:dyDescent="0.3">
      <c r="C3852" s="1"/>
      <c r="D3852" s="21" t="s">
        <v>17729</v>
      </c>
      <c r="E3852" s="21" t="s">
        <v>17730</v>
      </c>
      <c r="F3852" s="21" t="s">
        <v>17731</v>
      </c>
      <c r="G3852" s="21" t="s">
        <v>17732</v>
      </c>
      <c r="H3852" s="21" t="s">
        <v>17733</v>
      </c>
    </row>
    <row r="3853" spans="3:8" ht="19.8" customHeight="1" x14ac:dyDescent="0.3">
      <c r="C3853" s="1"/>
      <c r="D3853" s="21" t="s">
        <v>17734</v>
      </c>
      <c r="E3853" s="21" t="s">
        <v>17735</v>
      </c>
      <c r="F3853" s="21" t="s">
        <v>17736</v>
      </c>
      <c r="G3853" s="21" t="s">
        <v>17737</v>
      </c>
      <c r="H3853" s="21" t="s">
        <v>17738</v>
      </c>
    </row>
    <row r="3854" spans="3:8" ht="19.8" customHeight="1" x14ac:dyDescent="0.3">
      <c r="C3854" s="1"/>
      <c r="D3854" s="21" t="s">
        <v>17739</v>
      </c>
      <c r="E3854" s="21" t="s">
        <v>17740</v>
      </c>
      <c r="F3854" s="21" t="s">
        <v>17741</v>
      </c>
      <c r="G3854" s="21" t="s">
        <v>17742</v>
      </c>
      <c r="H3854" s="21" t="s">
        <v>17743</v>
      </c>
    </row>
    <row r="3855" spans="3:8" ht="19.8" customHeight="1" x14ac:dyDescent="0.3">
      <c r="C3855" s="1"/>
      <c r="D3855" s="21" t="s">
        <v>17744</v>
      </c>
      <c r="E3855" s="21" t="s">
        <v>17745</v>
      </c>
      <c r="F3855" s="21" t="s">
        <v>17746</v>
      </c>
      <c r="G3855" s="21" t="s">
        <v>17747</v>
      </c>
      <c r="H3855" s="21" t="s">
        <v>17748</v>
      </c>
    </row>
    <row r="3856" spans="3:8" ht="19.8" customHeight="1" x14ac:dyDescent="0.3">
      <c r="C3856" s="1"/>
      <c r="D3856" s="21" t="s">
        <v>17749</v>
      </c>
      <c r="E3856" s="21" t="s">
        <v>9988</v>
      </c>
      <c r="F3856" s="21" t="s">
        <v>17750</v>
      </c>
      <c r="G3856" s="21" t="s">
        <v>17751</v>
      </c>
      <c r="H3856" s="21" t="s">
        <v>17752</v>
      </c>
    </row>
    <row r="3857" spans="3:8" ht="19.8" customHeight="1" x14ac:dyDescent="0.3">
      <c r="C3857" s="1"/>
      <c r="D3857" s="21" t="s">
        <v>17753</v>
      </c>
      <c r="E3857" s="21" t="s">
        <v>16547</v>
      </c>
      <c r="F3857" s="21" t="s">
        <v>17754</v>
      </c>
      <c r="G3857" s="21" t="s">
        <v>17755</v>
      </c>
      <c r="H3857" s="21" t="s">
        <v>17756</v>
      </c>
    </row>
    <row r="3858" spans="3:8" ht="19.8" customHeight="1" x14ac:dyDescent="0.3">
      <c r="C3858" s="1"/>
      <c r="D3858" s="21" t="s">
        <v>17757</v>
      </c>
      <c r="E3858" s="21" t="s">
        <v>17758</v>
      </c>
      <c r="F3858" s="21" t="s">
        <v>17759</v>
      </c>
      <c r="G3858" s="21" t="s">
        <v>17760</v>
      </c>
      <c r="H3858" s="21" t="s">
        <v>17761</v>
      </c>
    </row>
    <row r="3859" spans="3:8" ht="19.8" customHeight="1" x14ac:dyDescent="0.3">
      <c r="C3859" s="1"/>
      <c r="D3859" s="21" t="s">
        <v>17762</v>
      </c>
      <c r="E3859" s="21" t="s">
        <v>17763</v>
      </c>
      <c r="F3859" s="21" t="s">
        <v>17764</v>
      </c>
      <c r="G3859" s="21" t="s">
        <v>17765</v>
      </c>
      <c r="H3859" s="21" t="s">
        <v>17766</v>
      </c>
    </row>
    <row r="3860" spans="3:8" ht="19.8" customHeight="1" x14ac:dyDescent="0.3">
      <c r="C3860" s="1"/>
      <c r="D3860" s="21" t="s">
        <v>17767</v>
      </c>
      <c r="E3860" s="21" t="s">
        <v>8415</v>
      </c>
      <c r="F3860" s="21" t="s">
        <v>17768</v>
      </c>
      <c r="G3860" s="21" t="s">
        <v>17769</v>
      </c>
      <c r="H3860" s="21" t="s">
        <v>17770</v>
      </c>
    </row>
    <row r="3861" spans="3:8" ht="19.8" customHeight="1" x14ac:dyDescent="0.3">
      <c r="C3861" s="1"/>
      <c r="D3861" s="21" t="s">
        <v>17771</v>
      </c>
      <c r="E3861" s="21" t="s">
        <v>14097</v>
      </c>
      <c r="F3861" s="21" t="s">
        <v>17772</v>
      </c>
      <c r="G3861" s="21" t="s">
        <v>17773</v>
      </c>
      <c r="H3861" s="21" t="s">
        <v>17774</v>
      </c>
    </row>
    <row r="3862" spans="3:8" ht="19.8" customHeight="1" x14ac:dyDescent="0.3">
      <c r="C3862" s="1"/>
      <c r="D3862" s="21" t="s">
        <v>17775</v>
      </c>
      <c r="E3862" s="21" t="s">
        <v>2799</v>
      </c>
      <c r="F3862" s="21" t="s">
        <v>17776</v>
      </c>
      <c r="G3862" s="21" t="s">
        <v>17777</v>
      </c>
      <c r="H3862" s="21" t="s">
        <v>17778</v>
      </c>
    </row>
    <row r="3863" spans="3:8" ht="19.8" customHeight="1" x14ac:dyDescent="0.3">
      <c r="C3863" s="1"/>
      <c r="D3863" s="21" t="s">
        <v>17779</v>
      </c>
      <c r="E3863" s="21" t="s">
        <v>17780</v>
      </c>
      <c r="F3863" s="21" t="s">
        <v>17781</v>
      </c>
      <c r="G3863" s="21" t="s">
        <v>17782</v>
      </c>
      <c r="H3863" s="21" t="s">
        <v>17783</v>
      </c>
    </row>
    <row r="3864" spans="3:8" ht="19.8" customHeight="1" x14ac:dyDescent="0.3">
      <c r="C3864" s="1"/>
      <c r="D3864" s="21" t="s">
        <v>17784</v>
      </c>
      <c r="E3864" s="21" t="s">
        <v>1779</v>
      </c>
      <c r="F3864" s="21" t="s">
        <v>17785</v>
      </c>
      <c r="G3864" s="21" t="s">
        <v>17786</v>
      </c>
      <c r="H3864" s="21" t="s">
        <v>17787</v>
      </c>
    </row>
    <row r="3865" spans="3:8" ht="19.8" customHeight="1" x14ac:dyDescent="0.3">
      <c r="C3865" s="1"/>
      <c r="D3865" s="21" t="s">
        <v>17788</v>
      </c>
      <c r="E3865" s="21" t="s">
        <v>14115</v>
      </c>
      <c r="F3865" s="21" t="s">
        <v>17789</v>
      </c>
      <c r="G3865" s="21" t="s">
        <v>17790</v>
      </c>
      <c r="H3865" s="21" t="s">
        <v>17791</v>
      </c>
    </row>
    <row r="3866" spans="3:8" ht="19.8" customHeight="1" x14ac:dyDescent="0.3">
      <c r="C3866" s="1"/>
      <c r="D3866" s="21" t="s">
        <v>17792</v>
      </c>
      <c r="E3866" s="21" t="s">
        <v>10358</v>
      </c>
      <c r="F3866" s="21" t="s">
        <v>17793</v>
      </c>
      <c r="G3866" s="21" t="s">
        <v>17794</v>
      </c>
      <c r="H3866" s="21" t="s">
        <v>17795</v>
      </c>
    </row>
    <row r="3867" spans="3:8" ht="19.8" customHeight="1" x14ac:dyDescent="0.3">
      <c r="C3867" s="1"/>
      <c r="D3867" s="21" t="s">
        <v>17796</v>
      </c>
      <c r="E3867" s="21" t="s">
        <v>9402</v>
      </c>
      <c r="F3867" s="21" t="s">
        <v>17797</v>
      </c>
      <c r="G3867" s="21" t="s">
        <v>17798</v>
      </c>
      <c r="H3867" s="21" t="s">
        <v>17799</v>
      </c>
    </row>
    <row r="3868" spans="3:8" ht="19.8" customHeight="1" x14ac:dyDescent="0.3">
      <c r="C3868" s="1"/>
      <c r="D3868" s="21" t="s">
        <v>17800</v>
      </c>
      <c r="E3868" s="21" t="s">
        <v>16596</v>
      </c>
      <c r="F3868" s="21" t="s">
        <v>17801</v>
      </c>
      <c r="G3868" s="21" t="s">
        <v>17802</v>
      </c>
      <c r="H3868" s="21" t="s">
        <v>17803</v>
      </c>
    </row>
    <row r="3869" spans="3:8" ht="19.8" customHeight="1" x14ac:dyDescent="0.3">
      <c r="C3869" s="1"/>
      <c r="D3869" s="21" t="s">
        <v>17804</v>
      </c>
      <c r="E3869" s="21" t="s">
        <v>1803</v>
      </c>
      <c r="F3869" s="21" t="s">
        <v>17805</v>
      </c>
      <c r="G3869" s="21" t="s">
        <v>17806</v>
      </c>
      <c r="H3869" s="21" t="s">
        <v>17807</v>
      </c>
    </row>
    <row r="3870" spans="3:8" ht="19.8" customHeight="1" x14ac:dyDescent="0.3">
      <c r="C3870" s="1"/>
      <c r="D3870" s="21" t="s">
        <v>17808</v>
      </c>
      <c r="E3870" s="21" t="s">
        <v>9417</v>
      </c>
      <c r="F3870" s="21" t="s">
        <v>17809</v>
      </c>
      <c r="G3870" s="21" t="s">
        <v>17810</v>
      </c>
      <c r="H3870" s="21" t="s">
        <v>17811</v>
      </c>
    </row>
    <row r="3871" spans="3:8" ht="19.8" customHeight="1" x14ac:dyDescent="0.3">
      <c r="C3871" s="1"/>
      <c r="D3871" s="21" t="s">
        <v>17812</v>
      </c>
      <c r="E3871" s="21" t="s">
        <v>17813</v>
      </c>
      <c r="F3871" s="21" t="s">
        <v>17814</v>
      </c>
      <c r="G3871" s="21" t="s">
        <v>17815</v>
      </c>
      <c r="H3871" s="21" t="s">
        <v>17816</v>
      </c>
    </row>
    <row r="3872" spans="3:8" ht="19.8" customHeight="1" x14ac:dyDescent="0.3">
      <c r="C3872" s="1"/>
      <c r="D3872" s="21" t="s">
        <v>17817</v>
      </c>
      <c r="E3872" s="21" t="s">
        <v>17818</v>
      </c>
      <c r="F3872" s="21" t="s">
        <v>17819</v>
      </c>
      <c r="G3872" s="21" t="s">
        <v>17820</v>
      </c>
      <c r="H3872" s="21" t="s">
        <v>17821</v>
      </c>
    </row>
    <row r="3873" spans="3:8" ht="19.8" customHeight="1" x14ac:dyDescent="0.3">
      <c r="C3873" s="1"/>
      <c r="D3873" s="21" t="s">
        <v>17822</v>
      </c>
      <c r="E3873" s="21" t="s">
        <v>17823</v>
      </c>
      <c r="F3873" s="21" t="s">
        <v>17824</v>
      </c>
      <c r="G3873" s="21" t="s">
        <v>17825</v>
      </c>
      <c r="H3873" s="21" t="s">
        <v>17826</v>
      </c>
    </row>
    <row r="3874" spans="3:8" ht="19.8" customHeight="1" x14ac:dyDescent="0.3">
      <c r="C3874" s="1"/>
      <c r="D3874" s="21" t="s">
        <v>17827</v>
      </c>
      <c r="E3874" s="21" t="s">
        <v>17828</v>
      </c>
      <c r="F3874" s="21" t="s">
        <v>17829</v>
      </c>
      <c r="G3874" s="21" t="s">
        <v>17830</v>
      </c>
      <c r="H3874" s="21" t="s">
        <v>17831</v>
      </c>
    </row>
    <row r="3875" spans="3:8" ht="19.8" customHeight="1" x14ac:dyDescent="0.3">
      <c r="C3875" s="1"/>
      <c r="D3875" s="21" t="s">
        <v>17832</v>
      </c>
      <c r="E3875" s="21" t="s">
        <v>446</v>
      </c>
      <c r="F3875" s="21" t="s">
        <v>17833</v>
      </c>
      <c r="G3875" s="21" t="s">
        <v>17834</v>
      </c>
      <c r="H3875" s="21" t="s">
        <v>17835</v>
      </c>
    </row>
    <row r="3876" spans="3:8" ht="19.8" customHeight="1" x14ac:dyDescent="0.3">
      <c r="C3876" s="1"/>
      <c r="D3876" s="21" t="s">
        <v>17836</v>
      </c>
      <c r="E3876" s="21" t="s">
        <v>17837</v>
      </c>
      <c r="F3876" s="21" t="s">
        <v>17838</v>
      </c>
      <c r="G3876" s="21" t="s">
        <v>17839</v>
      </c>
      <c r="H3876" s="21" t="s">
        <v>17840</v>
      </c>
    </row>
    <row r="3877" spans="3:8" ht="19.8" customHeight="1" x14ac:dyDescent="0.3">
      <c r="C3877" s="1"/>
      <c r="D3877" s="21" t="s">
        <v>17841</v>
      </c>
      <c r="E3877" s="21" t="s">
        <v>17842</v>
      </c>
      <c r="F3877" s="21" t="s">
        <v>17843</v>
      </c>
      <c r="G3877" s="21" t="s">
        <v>17844</v>
      </c>
      <c r="H3877" s="21" t="s">
        <v>17845</v>
      </c>
    </row>
    <row r="3878" spans="3:8" ht="19.8" customHeight="1" x14ac:dyDescent="0.3">
      <c r="C3878" s="1"/>
      <c r="D3878" s="21" t="s">
        <v>17846</v>
      </c>
      <c r="E3878" s="21" t="s">
        <v>17847</v>
      </c>
      <c r="F3878" s="21" t="s">
        <v>17848</v>
      </c>
      <c r="G3878" s="21" t="s">
        <v>17849</v>
      </c>
      <c r="H3878" s="21" t="s">
        <v>17850</v>
      </c>
    </row>
    <row r="3879" spans="3:8" ht="19.8" customHeight="1" x14ac:dyDescent="0.3">
      <c r="C3879" s="1"/>
      <c r="D3879" s="21" t="s">
        <v>17851</v>
      </c>
      <c r="E3879" s="21" t="s">
        <v>17852</v>
      </c>
      <c r="F3879" s="21" t="s">
        <v>17853</v>
      </c>
      <c r="G3879" s="21" t="s">
        <v>17854</v>
      </c>
      <c r="H3879" s="21" t="s">
        <v>17855</v>
      </c>
    </row>
    <row r="3880" spans="3:8" ht="19.8" customHeight="1" x14ac:dyDescent="0.3">
      <c r="C3880" s="1"/>
      <c r="D3880" s="21" t="s">
        <v>17856</v>
      </c>
      <c r="E3880" s="21" t="s">
        <v>17857</v>
      </c>
      <c r="F3880" s="21" t="s">
        <v>17858</v>
      </c>
      <c r="G3880" s="21" t="s">
        <v>17859</v>
      </c>
      <c r="H3880" s="21" t="s">
        <v>17860</v>
      </c>
    </row>
    <row r="3881" spans="3:8" ht="19.8" customHeight="1" x14ac:dyDescent="0.3">
      <c r="C3881" s="1"/>
      <c r="D3881" s="21" t="s">
        <v>17861</v>
      </c>
      <c r="E3881" s="21" t="s">
        <v>6568</v>
      </c>
      <c r="F3881" s="21" t="s">
        <v>17862</v>
      </c>
      <c r="G3881" s="21" t="s">
        <v>17863</v>
      </c>
      <c r="H3881" s="21" t="s">
        <v>17864</v>
      </c>
    </row>
    <row r="3882" spans="3:8" ht="19.8" customHeight="1" x14ac:dyDescent="0.3">
      <c r="C3882" s="1"/>
      <c r="D3882" s="21" t="s">
        <v>17865</v>
      </c>
      <c r="E3882" s="21" t="s">
        <v>10748</v>
      </c>
      <c r="F3882" s="21" t="s">
        <v>17866</v>
      </c>
      <c r="G3882" s="21" t="s">
        <v>17867</v>
      </c>
      <c r="H3882" s="21" t="s">
        <v>17868</v>
      </c>
    </row>
    <row r="3883" spans="3:8" ht="19.8" customHeight="1" x14ac:dyDescent="0.3">
      <c r="C3883" s="1"/>
      <c r="D3883" s="21" t="s">
        <v>17869</v>
      </c>
      <c r="E3883" s="21" t="s">
        <v>9477</v>
      </c>
      <c r="F3883" s="21" t="s">
        <v>17870</v>
      </c>
      <c r="G3883" s="21" t="s">
        <v>17871</v>
      </c>
      <c r="H3883" s="21" t="s">
        <v>17872</v>
      </c>
    </row>
    <row r="3884" spans="3:8" ht="19.8" customHeight="1" x14ac:dyDescent="0.3">
      <c r="C3884" s="1"/>
      <c r="D3884" s="21" t="s">
        <v>17873</v>
      </c>
      <c r="E3884" s="21" t="s">
        <v>17874</v>
      </c>
      <c r="F3884" s="21" t="s">
        <v>17875</v>
      </c>
      <c r="G3884" s="21" t="s">
        <v>17876</v>
      </c>
      <c r="H3884" s="21" t="s">
        <v>17877</v>
      </c>
    </row>
    <row r="3885" spans="3:8" ht="19.8" customHeight="1" x14ac:dyDescent="0.3">
      <c r="C3885" s="1"/>
      <c r="D3885" s="21" t="s">
        <v>17878</v>
      </c>
      <c r="E3885" s="21" t="s">
        <v>6917</v>
      </c>
      <c r="F3885" s="21" t="s">
        <v>17879</v>
      </c>
      <c r="G3885" s="21" t="s">
        <v>17880</v>
      </c>
      <c r="H3885" s="21" t="s">
        <v>17881</v>
      </c>
    </row>
    <row r="3886" spans="3:8" ht="19.8" customHeight="1" x14ac:dyDescent="0.3">
      <c r="C3886" s="1"/>
      <c r="D3886" s="21" t="s">
        <v>17882</v>
      </c>
      <c r="E3886" s="21" t="s">
        <v>6268</v>
      </c>
      <c r="F3886" s="21" t="s">
        <v>17883</v>
      </c>
      <c r="G3886" s="21" t="s">
        <v>17884</v>
      </c>
      <c r="H3886" s="21" t="s">
        <v>17885</v>
      </c>
    </row>
    <row r="3887" spans="3:8" ht="19.8" customHeight="1" x14ac:dyDescent="0.3">
      <c r="C3887" s="1"/>
      <c r="D3887" s="21" t="s">
        <v>17886</v>
      </c>
      <c r="E3887" s="21" t="s">
        <v>7246</v>
      </c>
      <c r="F3887" s="21" t="s">
        <v>17887</v>
      </c>
      <c r="G3887" s="21" t="s">
        <v>17888</v>
      </c>
      <c r="H3887" s="21" t="s">
        <v>17889</v>
      </c>
    </row>
    <row r="3888" spans="3:8" ht="19.8" customHeight="1" x14ac:dyDescent="0.3">
      <c r="C3888" s="1"/>
      <c r="D3888" s="21" t="s">
        <v>17890</v>
      </c>
      <c r="E3888" s="21" t="s">
        <v>17891</v>
      </c>
      <c r="F3888" s="21" t="s">
        <v>17892</v>
      </c>
      <c r="G3888" s="21" t="s">
        <v>17893</v>
      </c>
      <c r="H3888" s="21" t="s">
        <v>17894</v>
      </c>
    </row>
    <row r="3889" spans="3:8" ht="19.8" customHeight="1" x14ac:dyDescent="0.3">
      <c r="C3889" s="1"/>
      <c r="D3889" s="21" t="s">
        <v>17895</v>
      </c>
      <c r="E3889" s="21" t="s">
        <v>17896</v>
      </c>
      <c r="F3889" s="21" t="s">
        <v>17897</v>
      </c>
      <c r="G3889" s="21" t="s">
        <v>17898</v>
      </c>
      <c r="H3889" s="21" t="s">
        <v>17899</v>
      </c>
    </row>
    <row r="3890" spans="3:8" ht="19.8" customHeight="1" x14ac:dyDescent="0.3">
      <c r="C3890" s="1"/>
      <c r="D3890" s="21" t="s">
        <v>17900</v>
      </c>
      <c r="E3890" s="21" t="s">
        <v>17901</v>
      </c>
      <c r="F3890" s="21" t="s">
        <v>17902</v>
      </c>
      <c r="G3890" s="21" t="s">
        <v>17903</v>
      </c>
      <c r="H3890" s="21" t="s">
        <v>17904</v>
      </c>
    </row>
    <row r="3891" spans="3:8" ht="19.8" customHeight="1" x14ac:dyDescent="0.3">
      <c r="C3891" s="1"/>
      <c r="D3891" s="21" t="s">
        <v>17905</v>
      </c>
      <c r="E3891" s="21" t="s">
        <v>1909</v>
      </c>
      <c r="F3891" s="21" t="s">
        <v>17906</v>
      </c>
      <c r="G3891" s="21" t="s">
        <v>17907</v>
      </c>
      <c r="H3891" s="21" t="s">
        <v>17908</v>
      </c>
    </row>
    <row r="3892" spans="3:8" ht="19.8" customHeight="1" x14ac:dyDescent="0.3">
      <c r="C3892" s="1"/>
      <c r="D3892" s="21" t="s">
        <v>17909</v>
      </c>
      <c r="E3892" s="21" t="s">
        <v>17910</v>
      </c>
      <c r="F3892" s="21" t="s">
        <v>17911</v>
      </c>
      <c r="G3892" s="21" t="s">
        <v>17912</v>
      </c>
      <c r="H3892" s="21" t="s">
        <v>17913</v>
      </c>
    </row>
    <row r="3893" spans="3:8" ht="19.8" customHeight="1" x14ac:dyDescent="0.3">
      <c r="C3893" s="1"/>
      <c r="D3893" s="21" t="s">
        <v>17914</v>
      </c>
      <c r="E3893" s="21" t="s">
        <v>17915</v>
      </c>
      <c r="F3893" s="21" t="s">
        <v>17916</v>
      </c>
      <c r="G3893" s="21" t="s">
        <v>17917</v>
      </c>
      <c r="H3893" s="21" t="s">
        <v>17918</v>
      </c>
    </row>
    <row r="3894" spans="3:8" ht="19.8" customHeight="1" x14ac:dyDescent="0.3">
      <c r="C3894" s="1"/>
      <c r="D3894" s="21" t="s">
        <v>17919</v>
      </c>
      <c r="E3894" s="21" t="s">
        <v>14858</v>
      </c>
      <c r="F3894" s="21" t="s">
        <v>17920</v>
      </c>
      <c r="G3894" s="21" t="s">
        <v>17921</v>
      </c>
      <c r="H3894" s="21" t="s">
        <v>17922</v>
      </c>
    </row>
    <row r="3895" spans="3:8" ht="19.8" customHeight="1" x14ac:dyDescent="0.3">
      <c r="C3895" s="1"/>
      <c r="D3895" s="21" t="s">
        <v>17923</v>
      </c>
      <c r="E3895" s="21" t="s">
        <v>1588</v>
      </c>
      <c r="F3895" s="21" t="s">
        <v>17924</v>
      </c>
      <c r="G3895" s="21" t="s">
        <v>17925</v>
      </c>
      <c r="H3895" s="21" t="s">
        <v>17926</v>
      </c>
    </row>
    <row r="3896" spans="3:8" ht="19.8" customHeight="1" x14ac:dyDescent="0.3">
      <c r="C3896" s="1"/>
      <c r="D3896" s="21" t="s">
        <v>17927</v>
      </c>
      <c r="E3896" s="21" t="s">
        <v>17928</v>
      </c>
      <c r="F3896" s="21" t="s">
        <v>17929</v>
      </c>
      <c r="G3896" s="21" t="s">
        <v>17930</v>
      </c>
      <c r="H3896" s="21" t="s">
        <v>17931</v>
      </c>
    </row>
    <row r="3897" spans="3:8" ht="19.8" customHeight="1" x14ac:dyDescent="0.3">
      <c r="C3897" s="1"/>
      <c r="D3897" s="21" t="s">
        <v>17932</v>
      </c>
      <c r="E3897" s="21" t="s">
        <v>12404</v>
      </c>
      <c r="F3897" s="21" t="s">
        <v>17933</v>
      </c>
      <c r="G3897" s="21" t="s">
        <v>17934</v>
      </c>
      <c r="H3897" s="21" t="s">
        <v>17935</v>
      </c>
    </row>
    <row r="3898" spans="3:8" ht="19.8" customHeight="1" x14ac:dyDescent="0.3">
      <c r="C3898" s="1"/>
      <c r="D3898" s="21" t="s">
        <v>17936</v>
      </c>
      <c r="E3898" s="21" t="s">
        <v>17627</v>
      </c>
      <c r="F3898" s="21" t="s">
        <v>17937</v>
      </c>
      <c r="G3898" s="21" t="s">
        <v>17938</v>
      </c>
      <c r="H3898" s="21" t="s">
        <v>17939</v>
      </c>
    </row>
    <row r="3899" spans="3:8" ht="19.8" customHeight="1" x14ac:dyDescent="0.3">
      <c r="C3899" s="1"/>
      <c r="D3899" s="21" t="s">
        <v>17940</v>
      </c>
      <c r="E3899" s="21" t="s">
        <v>7304</v>
      </c>
      <c r="F3899" s="21" t="s">
        <v>17941</v>
      </c>
      <c r="G3899" s="21" t="s">
        <v>17942</v>
      </c>
      <c r="H3899" s="21" t="s">
        <v>17943</v>
      </c>
    </row>
    <row r="3900" spans="3:8" ht="19.8" customHeight="1" x14ac:dyDescent="0.3">
      <c r="C3900" s="1"/>
      <c r="D3900" s="21" t="s">
        <v>17944</v>
      </c>
      <c r="E3900" s="21" t="s">
        <v>17945</v>
      </c>
      <c r="F3900" s="21" t="s">
        <v>17946</v>
      </c>
      <c r="G3900" s="21" t="s">
        <v>17947</v>
      </c>
      <c r="H3900" s="21" t="s">
        <v>17948</v>
      </c>
    </row>
    <row r="3901" spans="3:8" ht="19.8" customHeight="1" x14ac:dyDescent="0.3">
      <c r="C3901" s="1"/>
      <c r="D3901" s="21" t="s">
        <v>17949</v>
      </c>
      <c r="E3901" s="21" t="s">
        <v>13662</v>
      </c>
      <c r="F3901" s="21" t="s">
        <v>17950</v>
      </c>
      <c r="G3901" s="21" t="s">
        <v>17951</v>
      </c>
      <c r="H3901" s="21" t="s">
        <v>17952</v>
      </c>
    </row>
    <row r="3902" spans="3:8" ht="19.8" customHeight="1" x14ac:dyDescent="0.3">
      <c r="C3902" s="1"/>
      <c r="D3902" s="21" t="s">
        <v>17953</v>
      </c>
      <c r="E3902" s="21" t="s">
        <v>3667</v>
      </c>
      <c r="F3902" s="21" t="s">
        <v>17954</v>
      </c>
      <c r="G3902" s="21" t="s">
        <v>17955</v>
      </c>
      <c r="H3902" s="21" t="s">
        <v>17956</v>
      </c>
    </row>
    <row r="3903" spans="3:8" ht="19.8" customHeight="1" x14ac:dyDescent="0.3">
      <c r="C3903" s="1"/>
      <c r="D3903" s="21" t="s">
        <v>17957</v>
      </c>
      <c r="E3903" s="21" t="s">
        <v>1281</v>
      </c>
      <c r="F3903" s="21" t="s">
        <v>17958</v>
      </c>
      <c r="G3903" s="21" t="s">
        <v>17959</v>
      </c>
      <c r="H3903" s="21" t="s">
        <v>17960</v>
      </c>
    </row>
    <row r="3904" spans="3:8" ht="19.8" customHeight="1" x14ac:dyDescent="0.3">
      <c r="C3904" s="1"/>
      <c r="D3904" s="21" t="s">
        <v>17961</v>
      </c>
      <c r="E3904" s="21" t="s">
        <v>6674</v>
      </c>
      <c r="F3904" s="21" t="s">
        <v>17962</v>
      </c>
      <c r="G3904" s="21" t="s">
        <v>17963</v>
      </c>
      <c r="H3904" s="21" t="s">
        <v>17964</v>
      </c>
    </row>
    <row r="3905" spans="3:8" ht="19.8" customHeight="1" x14ac:dyDescent="0.3">
      <c r="C3905" s="1"/>
      <c r="D3905" s="21" t="s">
        <v>17965</v>
      </c>
      <c r="E3905" s="21" t="s">
        <v>942</v>
      </c>
      <c r="F3905" s="21" t="s">
        <v>17966</v>
      </c>
      <c r="G3905" s="21" t="s">
        <v>17967</v>
      </c>
      <c r="H3905" s="21" t="s">
        <v>17968</v>
      </c>
    </row>
    <row r="3906" spans="3:8" ht="19.8" customHeight="1" x14ac:dyDescent="0.3">
      <c r="C3906" s="1"/>
      <c r="D3906" s="21" t="s">
        <v>17969</v>
      </c>
      <c r="E3906" s="21" t="s">
        <v>17970</v>
      </c>
      <c r="F3906" s="21" t="s">
        <v>17971</v>
      </c>
      <c r="G3906" s="21" t="s">
        <v>17972</v>
      </c>
      <c r="H3906" s="21" t="s">
        <v>17973</v>
      </c>
    </row>
    <row r="3907" spans="3:8" ht="19.8" customHeight="1" x14ac:dyDescent="0.3">
      <c r="C3907" s="1"/>
      <c r="D3907" s="21" t="s">
        <v>17974</v>
      </c>
      <c r="E3907" s="21" t="s">
        <v>17975</v>
      </c>
      <c r="F3907" s="21" t="s">
        <v>17976</v>
      </c>
      <c r="G3907" s="21" t="s">
        <v>17977</v>
      </c>
      <c r="H3907" s="21" t="s">
        <v>17978</v>
      </c>
    </row>
    <row r="3908" spans="3:8" ht="19.8" customHeight="1" x14ac:dyDescent="0.3">
      <c r="C3908" s="1"/>
      <c r="D3908" s="21" t="s">
        <v>17979</v>
      </c>
      <c r="E3908" s="21" t="s">
        <v>17980</v>
      </c>
      <c r="F3908" s="21" t="s">
        <v>17981</v>
      </c>
      <c r="G3908" s="21" t="s">
        <v>17982</v>
      </c>
      <c r="H3908" s="21" t="s">
        <v>17983</v>
      </c>
    </row>
    <row r="3909" spans="3:8" ht="19.8" customHeight="1" x14ac:dyDescent="0.3">
      <c r="C3909" s="1"/>
      <c r="D3909" s="21" t="s">
        <v>17984</v>
      </c>
      <c r="E3909" s="21" t="s">
        <v>14618</v>
      </c>
      <c r="F3909" s="21" t="s">
        <v>17985</v>
      </c>
      <c r="G3909" s="21" t="s">
        <v>17986</v>
      </c>
      <c r="H3909" s="21" t="s">
        <v>17987</v>
      </c>
    </row>
    <row r="3910" spans="3:8" ht="19.8" customHeight="1" x14ac:dyDescent="0.3">
      <c r="C3910" s="1"/>
      <c r="D3910" s="21" t="s">
        <v>17988</v>
      </c>
      <c r="E3910" s="21" t="s">
        <v>17989</v>
      </c>
      <c r="F3910" s="21" t="s">
        <v>17990</v>
      </c>
      <c r="G3910" s="21" t="s">
        <v>17991</v>
      </c>
      <c r="H3910" s="21" t="s">
        <v>17992</v>
      </c>
    </row>
    <row r="3911" spans="3:8" ht="19.8" customHeight="1" x14ac:dyDescent="0.3">
      <c r="C3911" s="1"/>
      <c r="D3911" s="21" t="s">
        <v>17993</v>
      </c>
      <c r="E3911" s="21" t="s">
        <v>17994</v>
      </c>
      <c r="F3911" s="21" t="s">
        <v>17995</v>
      </c>
      <c r="G3911" s="21" t="s">
        <v>17996</v>
      </c>
      <c r="H3911" s="21" t="s">
        <v>17997</v>
      </c>
    </row>
    <row r="3912" spans="3:8" ht="19.8" customHeight="1" x14ac:dyDescent="0.3">
      <c r="C3912" s="1"/>
      <c r="D3912" s="21" t="s">
        <v>17998</v>
      </c>
      <c r="E3912" s="21" t="s">
        <v>16784</v>
      </c>
      <c r="F3912" s="21" t="s">
        <v>17999</v>
      </c>
      <c r="G3912" s="21" t="s">
        <v>18000</v>
      </c>
      <c r="H3912" s="21" t="s">
        <v>18001</v>
      </c>
    </row>
    <row r="3913" spans="3:8" ht="19.8" customHeight="1" x14ac:dyDescent="0.3">
      <c r="C3913" s="1"/>
      <c r="D3913" s="21" t="s">
        <v>18002</v>
      </c>
      <c r="E3913" s="21" t="s">
        <v>11525</v>
      </c>
      <c r="F3913" s="21" t="s">
        <v>18003</v>
      </c>
      <c r="G3913" s="21" t="s">
        <v>18004</v>
      </c>
      <c r="H3913" s="21" t="s">
        <v>18005</v>
      </c>
    </row>
    <row r="3914" spans="3:8" ht="19.8" customHeight="1" x14ac:dyDescent="0.3">
      <c r="C3914" s="1"/>
      <c r="D3914" s="21" t="s">
        <v>18006</v>
      </c>
      <c r="E3914" s="21" t="s">
        <v>6072</v>
      </c>
      <c r="F3914" s="21" t="s">
        <v>18007</v>
      </c>
      <c r="G3914" s="21" t="s">
        <v>18008</v>
      </c>
      <c r="H3914" s="21" t="s">
        <v>18009</v>
      </c>
    </row>
    <row r="3915" spans="3:8" ht="19.8" customHeight="1" x14ac:dyDescent="0.3">
      <c r="C3915" s="1"/>
      <c r="D3915" s="21" t="s">
        <v>18010</v>
      </c>
      <c r="E3915" s="21" t="s">
        <v>18011</v>
      </c>
      <c r="F3915" s="21" t="s">
        <v>18012</v>
      </c>
      <c r="G3915" s="21" t="s">
        <v>18013</v>
      </c>
      <c r="H3915" s="21" t="s">
        <v>18014</v>
      </c>
    </row>
    <row r="3916" spans="3:8" ht="19.8" customHeight="1" x14ac:dyDescent="0.3">
      <c r="C3916" s="1"/>
      <c r="D3916" s="21" t="s">
        <v>18015</v>
      </c>
      <c r="E3916" s="21" t="s">
        <v>18016</v>
      </c>
      <c r="F3916" s="21" t="s">
        <v>18017</v>
      </c>
      <c r="G3916" s="21" t="s">
        <v>18018</v>
      </c>
      <c r="H3916" s="21" t="s">
        <v>18019</v>
      </c>
    </row>
    <row r="3917" spans="3:8" ht="19.8" customHeight="1" x14ac:dyDescent="0.3">
      <c r="C3917" s="1"/>
      <c r="D3917" s="21" t="s">
        <v>18020</v>
      </c>
      <c r="E3917" s="21" t="s">
        <v>18021</v>
      </c>
      <c r="F3917" s="21" t="s">
        <v>18022</v>
      </c>
      <c r="G3917" s="21" t="s">
        <v>18023</v>
      </c>
      <c r="H3917" s="21" t="s">
        <v>18024</v>
      </c>
    </row>
    <row r="3918" spans="3:8" ht="19.8" customHeight="1" x14ac:dyDescent="0.3">
      <c r="C3918" s="1"/>
      <c r="D3918" s="21" t="s">
        <v>18025</v>
      </c>
      <c r="E3918" s="21" t="s">
        <v>18026</v>
      </c>
      <c r="F3918" s="21" t="s">
        <v>18027</v>
      </c>
      <c r="G3918" s="21" t="s">
        <v>18028</v>
      </c>
      <c r="H3918" s="21" t="s">
        <v>18029</v>
      </c>
    </row>
    <row r="3919" spans="3:8" ht="19.8" customHeight="1" x14ac:dyDescent="0.3">
      <c r="C3919" s="1"/>
      <c r="D3919" s="21" t="s">
        <v>18030</v>
      </c>
      <c r="E3919" s="21" t="s">
        <v>10279</v>
      </c>
      <c r="F3919" s="21" t="s">
        <v>18031</v>
      </c>
      <c r="G3919" s="21" t="s">
        <v>18032</v>
      </c>
      <c r="H3919" s="21" t="s">
        <v>18033</v>
      </c>
    </row>
    <row r="3920" spans="3:8" ht="19.8" customHeight="1" x14ac:dyDescent="0.3">
      <c r="C3920" s="1"/>
      <c r="D3920" s="21" t="s">
        <v>18034</v>
      </c>
      <c r="E3920" s="21" t="s">
        <v>7731</v>
      </c>
      <c r="F3920" s="21" t="s">
        <v>18035</v>
      </c>
      <c r="G3920" s="21" t="s">
        <v>18036</v>
      </c>
      <c r="H3920" s="21" t="s">
        <v>18037</v>
      </c>
    </row>
    <row r="3921" spans="3:8" ht="19.8" customHeight="1" x14ac:dyDescent="0.3">
      <c r="C3921" s="1"/>
      <c r="D3921" s="21" t="s">
        <v>18038</v>
      </c>
      <c r="E3921" s="21" t="s">
        <v>18039</v>
      </c>
      <c r="F3921" s="21" t="s">
        <v>18040</v>
      </c>
      <c r="G3921" s="21" t="s">
        <v>18041</v>
      </c>
      <c r="H3921" s="21" t="s">
        <v>18042</v>
      </c>
    </row>
    <row r="3922" spans="3:8" ht="19.8" customHeight="1" x14ac:dyDescent="0.3">
      <c r="C3922" s="1"/>
      <c r="D3922" s="21" t="s">
        <v>18043</v>
      </c>
      <c r="E3922" s="21" t="s">
        <v>5110</v>
      </c>
      <c r="F3922" s="21" t="s">
        <v>18044</v>
      </c>
      <c r="G3922" s="21" t="s">
        <v>18045</v>
      </c>
      <c r="H3922" s="21" t="s">
        <v>18046</v>
      </c>
    </row>
    <row r="3923" spans="3:8" ht="19.8" customHeight="1" x14ac:dyDescent="0.3">
      <c r="C3923" s="1"/>
      <c r="D3923" s="21" t="s">
        <v>18047</v>
      </c>
      <c r="E3923" s="21" t="s">
        <v>7745</v>
      </c>
      <c r="F3923" s="21" t="s">
        <v>18048</v>
      </c>
      <c r="G3923" s="21" t="s">
        <v>18049</v>
      </c>
      <c r="H3923" s="21" t="s">
        <v>18050</v>
      </c>
    </row>
    <row r="3924" spans="3:8" ht="19.8" customHeight="1" x14ac:dyDescent="0.3">
      <c r="C3924" s="1"/>
      <c r="D3924" s="21" t="s">
        <v>18051</v>
      </c>
      <c r="E3924" s="21" t="s">
        <v>8069</v>
      </c>
      <c r="F3924" s="21" t="s">
        <v>18052</v>
      </c>
      <c r="G3924" s="21" t="s">
        <v>18053</v>
      </c>
      <c r="H3924" s="21" t="s">
        <v>18054</v>
      </c>
    </row>
    <row r="3925" spans="3:8" ht="19.8" customHeight="1" x14ac:dyDescent="0.3">
      <c r="C3925" s="1"/>
      <c r="D3925" s="21" t="s">
        <v>18055</v>
      </c>
      <c r="E3925" s="21" t="s">
        <v>18056</v>
      </c>
      <c r="F3925" s="21" t="s">
        <v>18057</v>
      </c>
      <c r="G3925" s="21" t="s">
        <v>18058</v>
      </c>
      <c r="H3925" s="21" t="s">
        <v>18059</v>
      </c>
    </row>
    <row r="3926" spans="3:8" ht="19.8" customHeight="1" x14ac:dyDescent="0.3">
      <c r="C3926" s="1"/>
      <c r="D3926" s="21" t="s">
        <v>18060</v>
      </c>
      <c r="E3926" s="21" t="s">
        <v>18061</v>
      </c>
      <c r="F3926" s="21" t="s">
        <v>18062</v>
      </c>
      <c r="G3926" s="21" t="s">
        <v>18063</v>
      </c>
      <c r="H3926" s="21" t="s">
        <v>18064</v>
      </c>
    </row>
    <row r="3927" spans="3:8" ht="19.8" customHeight="1" x14ac:dyDescent="0.3">
      <c r="C3927" s="1"/>
      <c r="D3927" s="21" t="s">
        <v>18065</v>
      </c>
      <c r="E3927" s="21" t="s">
        <v>18066</v>
      </c>
      <c r="F3927" s="21" t="s">
        <v>18067</v>
      </c>
      <c r="G3927" s="21" t="s">
        <v>18068</v>
      </c>
      <c r="H3927" s="21" t="s">
        <v>18069</v>
      </c>
    </row>
    <row r="3928" spans="3:8" ht="19.8" customHeight="1" x14ac:dyDescent="0.3">
      <c r="C3928" s="1"/>
      <c r="D3928" s="21" t="s">
        <v>18070</v>
      </c>
      <c r="E3928" s="21" t="s">
        <v>18071</v>
      </c>
      <c r="F3928" s="21" t="s">
        <v>18072</v>
      </c>
      <c r="G3928" s="21" t="s">
        <v>18073</v>
      </c>
      <c r="H3928" s="21" t="s">
        <v>18074</v>
      </c>
    </row>
    <row r="3929" spans="3:8" ht="19.8" customHeight="1" x14ac:dyDescent="0.3">
      <c r="C3929" s="1"/>
      <c r="D3929" s="21" t="s">
        <v>18075</v>
      </c>
      <c r="E3929" s="21" t="s">
        <v>1755</v>
      </c>
      <c r="F3929" s="21" t="s">
        <v>18076</v>
      </c>
      <c r="G3929" s="21" t="s">
        <v>18077</v>
      </c>
      <c r="H3929" s="21" t="s">
        <v>18078</v>
      </c>
    </row>
    <row r="3930" spans="3:8" ht="19.8" customHeight="1" x14ac:dyDescent="0.3">
      <c r="C3930" s="1"/>
      <c r="D3930" s="21" t="s">
        <v>18079</v>
      </c>
      <c r="E3930" s="21" t="s">
        <v>6798</v>
      </c>
      <c r="F3930" s="21" t="s">
        <v>18080</v>
      </c>
      <c r="G3930" s="21" t="s">
        <v>18081</v>
      </c>
      <c r="H3930" s="21" t="s">
        <v>18082</v>
      </c>
    </row>
    <row r="3931" spans="3:8" ht="19.8" customHeight="1" x14ac:dyDescent="0.3">
      <c r="C3931" s="1"/>
      <c r="D3931" s="21" t="s">
        <v>18083</v>
      </c>
      <c r="E3931" s="21" t="s">
        <v>4818</v>
      </c>
      <c r="F3931" s="21" t="s">
        <v>18084</v>
      </c>
      <c r="G3931" s="21" t="s">
        <v>18085</v>
      </c>
      <c r="H3931" s="21" t="s">
        <v>18086</v>
      </c>
    </row>
    <row r="3932" spans="3:8" ht="19.8" customHeight="1" x14ac:dyDescent="0.3">
      <c r="C3932" s="1"/>
      <c r="D3932" s="21" t="s">
        <v>18087</v>
      </c>
      <c r="E3932" s="21" t="s">
        <v>6479</v>
      </c>
      <c r="F3932" s="21" t="s">
        <v>18088</v>
      </c>
      <c r="G3932" s="21" t="s">
        <v>18089</v>
      </c>
      <c r="H3932" s="21" t="s">
        <v>18090</v>
      </c>
    </row>
    <row r="3933" spans="3:8" ht="19.8" customHeight="1" x14ac:dyDescent="0.3">
      <c r="C3933" s="1"/>
      <c r="D3933" s="21" t="s">
        <v>18091</v>
      </c>
      <c r="E3933" s="21" t="s">
        <v>18092</v>
      </c>
      <c r="F3933" s="21" t="s">
        <v>18093</v>
      </c>
      <c r="G3933" s="21" t="s">
        <v>18094</v>
      </c>
      <c r="H3933" s="21" t="s">
        <v>18095</v>
      </c>
    </row>
    <row r="3934" spans="3:8" ht="19.8" customHeight="1" x14ac:dyDescent="0.3">
      <c r="C3934" s="1"/>
      <c r="D3934" s="21" t="s">
        <v>18096</v>
      </c>
      <c r="E3934" s="21" t="s">
        <v>3486</v>
      </c>
      <c r="F3934" s="21" t="s">
        <v>18097</v>
      </c>
      <c r="G3934" s="21" t="s">
        <v>18098</v>
      </c>
      <c r="H3934" s="21" t="s">
        <v>18099</v>
      </c>
    </row>
    <row r="3935" spans="3:8" ht="19.8" customHeight="1" x14ac:dyDescent="0.3">
      <c r="C3935" s="1"/>
      <c r="D3935" s="21" t="s">
        <v>18100</v>
      </c>
      <c r="E3935" s="21" t="s">
        <v>18101</v>
      </c>
      <c r="F3935" s="21" t="s">
        <v>18102</v>
      </c>
      <c r="G3935" s="21" t="s">
        <v>18103</v>
      </c>
      <c r="H3935" s="21" t="s">
        <v>18104</v>
      </c>
    </row>
    <row r="3936" spans="3:8" ht="19.8" customHeight="1" x14ac:dyDescent="0.3">
      <c r="C3936" s="1"/>
      <c r="D3936" s="21" t="s">
        <v>18105</v>
      </c>
      <c r="E3936" s="21" t="s">
        <v>18106</v>
      </c>
      <c r="F3936" s="21" t="s">
        <v>18107</v>
      </c>
      <c r="G3936" s="21" t="s">
        <v>18108</v>
      </c>
      <c r="H3936" s="21" t="s">
        <v>18109</v>
      </c>
    </row>
    <row r="3937" spans="3:8" ht="19.8" customHeight="1" x14ac:dyDescent="0.3">
      <c r="C3937" s="1"/>
      <c r="D3937" s="21" t="s">
        <v>18110</v>
      </c>
      <c r="E3937" s="21" t="s">
        <v>18111</v>
      </c>
      <c r="F3937" s="21" t="s">
        <v>18112</v>
      </c>
      <c r="G3937" s="21" t="s">
        <v>18113</v>
      </c>
      <c r="H3937" s="21" t="s">
        <v>18114</v>
      </c>
    </row>
    <row r="3938" spans="3:8" ht="19.8" customHeight="1" x14ac:dyDescent="0.3">
      <c r="C3938" s="1"/>
      <c r="D3938" s="21" t="s">
        <v>18115</v>
      </c>
      <c r="E3938" s="21" t="s">
        <v>18116</v>
      </c>
      <c r="F3938" s="21" t="s">
        <v>18117</v>
      </c>
      <c r="G3938" s="21" t="s">
        <v>18118</v>
      </c>
      <c r="H3938" s="21" t="s">
        <v>18119</v>
      </c>
    </row>
    <row r="3939" spans="3:8" ht="19.8" customHeight="1" x14ac:dyDescent="0.3">
      <c r="C3939" s="1"/>
      <c r="D3939" s="21" t="s">
        <v>18120</v>
      </c>
      <c r="E3939" s="21" t="s">
        <v>18121</v>
      </c>
      <c r="F3939" s="21" t="s">
        <v>18122</v>
      </c>
      <c r="G3939" s="21" t="s">
        <v>18123</v>
      </c>
      <c r="H3939" s="21" t="s">
        <v>18124</v>
      </c>
    </row>
    <row r="3940" spans="3:8" ht="19.8" customHeight="1" x14ac:dyDescent="0.3">
      <c r="C3940" s="1"/>
      <c r="D3940" s="21" t="s">
        <v>18125</v>
      </c>
      <c r="E3940" s="21" t="s">
        <v>2839</v>
      </c>
      <c r="F3940" s="21" t="s">
        <v>18126</v>
      </c>
      <c r="G3940" s="21" t="s">
        <v>18127</v>
      </c>
      <c r="H3940" s="21" t="s">
        <v>18128</v>
      </c>
    </row>
    <row r="3941" spans="3:8" ht="19.8" customHeight="1" x14ac:dyDescent="0.3">
      <c r="C3941" s="1"/>
      <c r="D3941" s="21" t="s">
        <v>18129</v>
      </c>
      <c r="E3941" s="21" t="s">
        <v>18130</v>
      </c>
      <c r="F3941" s="21" t="s">
        <v>18131</v>
      </c>
      <c r="G3941" s="21" t="s">
        <v>18132</v>
      </c>
      <c r="H3941" s="21" t="s">
        <v>18133</v>
      </c>
    </row>
    <row r="3942" spans="3:8" ht="19.8" customHeight="1" x14ac:dyDescent="0.3">
      <c r="C3942" s="1"/>
      <c r="D3942" s="21" t="s">
        <v>18134</v>
      </c>
      <c r="E3942" s="21" t="s">
        <v>1127</v>
      </c>
      <c r="F3942" s="21" t="s">
        <v>18135</v>
      </c>
      <c r="G3942" s="21" t="s">
        <v>18136</v>
      </c>
      <c r="H3942" s="21" t="s">
        <v>18137</v>
      </c>
    </row>
    <row r="3943" spans="3:8" ht="19.8" customHeight="1" x14ac:dyDescent="0.3">
      <c r="C3943" s="1"/>
      <c r="D3943" s="21" t="s">
        <v>18138</v>
      </c>
      <c r="E3943" s="21" t="s">
        <v>15696</v>
      </c>
      <c r="F3943" s="21" t="s">
        <v>18139</v>
      </c>
      <c r="G3943" s="21" t="s">
        <v>18140</v>
      </c>
      <c r="H3943" s="21" t="s">
        <v>18141</v>
      </c>
    </row>
    <row r="3944" spans="3:8" ht="19.8" customHeight="1" x14ac:dyDescent="0.3">
      <c r="C3944" s="1"/>
      <c r="D3944" s="21" t="s">
        <v>18142</v>
      </c>
      <c r="E3944" s="21" t="s">
        <v>11664</v>
      </c>
      <c r="F3944" s="21" t="s">
        <v>18143</v>
      </c>
      <c r="G3944" s="21" t="s">
        <v>18144</v>
      </c>
      <c r="H3944" s="21" t="s">
        <v>18145</v>
      </c>
    </row>
    <row r="3945" spans="3:8" ht="19.8" customHeight="1" x14ac:dyDescent="0.3">
      <c r="C3945" s="1"/>
      <c r="D3945" s="21" t="s">
        <v>18146</v>
      </c>
      <c r="E3945" s="21" t="s">
        <v>13543</v>
      </c>
      <c r="F3945" s="21" t="s">
        <v>18147</v>
      </c>
      <c r="G3945" s="21" t="s">
        <v>18148</v>
      </c>
      <c r="H3945" s="21" t="s">
        <v>18149</v>
      </c>
    </row>
    <row r="3946" spans="3:8" ht="19.8" customHeight="1" x14ac:dyDescent="0.3">
      <c r="C3946" s="1"/>
      <c r="D3946" s="21" t="s">
        <v>18150</v>
      </c>
      <c r="E3946" s="21" t="s">
        <v>5223</v>
      </c>
      <c r="F3946" s="21" t="s">
        <v>18151</v>
      </c>
      <c r="G3946" s="21" t="s">
        <v>18152</v>
      </c>
      <c r="H3946" s="21" t="s">
        <v>18153</v>
      </c>
    </row>
    <row r="3947" spans="3:8" ht="19.8" customHeight="1" x14ac:dyDescent="0.3">
      <c r="C3947" s="1"/>
      <c r="D3947" s="21" t="s">
        <v>18154</v>
      </c>
      <c r="E3947" s="21" t="s">
        <v>10085</v>
      </c>
      <c r="F3947" s="21" t="s">
        <v>18155</v>
      </c>
      <c r="G3947" s="21" t="s">
        <v>18156</v>
      </c>
      <c r="H3947" s="21" t="s">
        <v>18157</v>
      </c>
    </row>
    <row r="3948" spans="3:8" ht="19.8" customHeight="1" x14ac:dyDescent="0.3">
      <c r="C3948" s="1"/>
      <c r="D3948" s="21" t="s">
        <v>18158</v>
      </c>
      <c r="E3948" s="21" t="s">
        <v>18159</v>
      </c>
      <c r="F3948" s="21" t="s">
        <v>18160</v>
      </c>
      <c r="G3948" s="21" t="s">
        <v>18161</v>
      </c>
      <c r="H3948" s="21" t="s">
        <v>18162</v>
      </c>
    </row>
    <row r="3949" spans="3:8" ht="19.8" customHeight="1" x14ac:dyDescent="0.3">
      <c r="C3949" s="1"/>
      <c r="D3949" s="21" t="s">
        <v>18163</v>
      </c>
      <c r="E3949" s="21" t="s">
        <v>4568</v>
      </c>
      <c r="F3949" s="21" t="s">
        <v>18164</v>
      </c>
      <c r="G3949" s="21" t="s">
        <v>18165</v>
      </c>
      <c r="H3949" s="21" t="s">
        <v>18166</v>
      </c>
    </row>
    <row r="3950" spans="3:8" ht="19.8" customHeight="1" x14ac:dyDescent="0.3">
      <c r="C3950" s="1"/>
      <c r="D3950" s="21" t="s">
        <v>18167</v>
      </c>
      <c r="E3950" s="21" t="s">
        <v>13566</v>
      </c>
      <c r="F3950" s="21" t="s">
        <v>18168</v>
      </c>
      <c r="G3950" s="21" t="s">
        <v>18169</v>
      </c>
      <c r="H3950" s="21" t="s">
        <v>18170</v>
      </c>
    </row>
    <row r="3951" spans="3:8" ht="19.8" customHeight="1" x14ac:dyDescent="0.3">
      <c r="C3951" s="1"/>
      <c r="D3951" s="21" t="s">
        <v>18171</v>
      </c>
      <c r="E3951" s="21" t="s">
        <v>11381</v>
      </c>
      <c r="F3951" s="21" t="s">
        <v>18172</v>
      </c>
      <c r="G3951" s="21" t="s">
        <v>18173</v>
      </c>
      <c r="H3951" s="21" t="s">
        <v>18174</v>
      </c>
    </row>
    <row r="3952" spans="3:8" ht="19.8" customHeight="1" x14ac:dyDescent="0.3">
      <c r="C3952" s="1"/>
      <c r="D3952" s="21" t="s">
        <v>18175</v>
      </c>
      <c r="E3952" s="21" t="s">
        <v>13265</v>
      </c>
      <c r="F3952" s="21" t="s">
        <v>18176</v>
      </c>
      <c r="G3952" s="21" t="s">
        <v>18177</v>
      </c>
      <c r="H3952" s="21" t="s">
        <v>18178</v>
      </c>
    </row>
    <row r="3953" spans="3:8" ht="19.8" customHeight="1" x14ac:dyDescent="0.3">
      <c r="C3953" s="1"/>
      <c r="D3953" s="21" t="s">
        <v>18179</v>
      </c>
      <c r="E3953" s="21" t="s">
        <v>18180</v>
      </c>
      <c r="F3953" s="21" t="s">
        <v>18181</v>
      </c>
      <c r="G3953" s="21" t="s">
        <v>18182</v>
      </c>
      <c r="H3953" s="21" t="s">
        <v>18183</v>
      </c>
    </row>
    <row r="3954" spans="3:8" ht="19.8" customHeight="1" x14ac:dyDescent="0.3">
      <c r="C3954" s="1"/>
      <c r="D3954" s="21" t="s">
        <v>18184</v>
      </c>
      <c r="E3954" s="21" t="s">
        <v>18185</v>
      </c>
      <c r="F3954" s="21" t="s">
        <v>18186</v>
      </c>
      <c r="G3954" s="21" t="s">
        <v>18187</v>
      </c>
      <c r="H3954" s="21" t="s">
        <v>18188</v>
      </c>
    </row>
    <row r="3955" spans="3:8" ht="19.8" customHeight="1" x14ac:dyDescent="0.3">
      <c r="C3955" s="1"/>
      <c r="D3955" s="21" t="s">
        <v>18189</v>
      </c>
      <c r="E3955" s="21" t="s">
        <v>6586</v>
      </c>
      <c r="F3955" s="21" t="s">
        <v>18190</v>
      </c>
      <c r="G3955" s="21" t="s">
        <v>18191</v>
      </c>
      <c r="H3955" s="21" t="s">
        <v>18192</v>
      </c>
    </row>
    <row r="3956" spans="3:8" ht="19.8" customHeight="1" x14ac:dyDescent="0.3">
      <c r="C3956" s="1"/>
      <c r="D3956" s="21" t="s">
        <v>18193</v>
      </c>
      <c r="E3956" s="21" t="s">
        <v>18194</v>
      </c>
      <c r="F3956" s="21" t="s">
        <v>18195</v>
      </c>
      <c r="G3956" s="21" t="s">
        <v>18196</v>
      </c>
      <c r="H3956" s="21" t="s">
        <v>18197</v>
      </c>
    </row>
    <row r="3957" spans="3:8" ht="19.8" customHeight="1" x14ac:dyDescent="0.3">
      <c r="C3957" s="1"/>
      <c r="D3957" s="21" t="s">
        <v>18198</v>
      </c>
      <c r="E3957" s="21" t="s">
        <v>18199</v>
      </c>
      <c r="F3957" s="21" t="s">
        <v>18200</v>
      </c>
      <c r="G3957" s="21" t="s">
        <v>18201</v>
      </c>
      <c r="H3957" s="21" t="s">
        <v>18202</v>
      </c>
    </row>
    <row r="3958" spans="3:8" ht="19.8" customHeight="1" x14ac:dyDescent="0.3">
      <c r="C3958" s="1"/>
      <c r="D3958" s="21" t="s">
        <v>18203</v>
      </c>
      <c r="E3958" s="21" t="s">
        <v>15762</v>
      </c>
      <c r="F3958" s="21" t="s">
        <v>18204</v>
      </c>
      <c r="G3958" s="21" t="s">
        <v>18205</v>
      </c>
      <c r="H3958" s="21" t="s">
        <v>18206</v>
      </c>
    </row>
    <row r="3959" spans="3:8" ht="19.8" customHeight="1" x14ac:dyDescent="0.3">
      <c r="C3959" s="1"/>
      <c r="D3959" s="21" t="s">
        <v>18207</v>
      </c>
      <c r="E3959" s="21" t="s">
        <v>3940</v>
      </c>
      <c r="F3959" s="21" t="s">
        <v>18208</v>
      </c>
      <c r="G3959" s="21" t="s">
        <v>18209</v>
      </c>
      <c r="H3959" s="21" t="s">
        <v>18210</v>
      </c>
    </row>
    <row r="3960" spans="3:8" ht="19.8" customHeight="1" x14ac:dyDescent="0.3">
      <c r="C3960" s="1"/>
      <c r="D3960" s="21" t="s">
        <v>18211</v>
      </c>
      <c r="E3960" s="21" t="s">
        <v>18212</v>
      </c>
      <c r="F3960" s="21" t="s">
        <v>18213</v>
      </c>
      <c r="G3960" s="21" t="s">
        <v>18214</v>
      </c>
      <c r="H3960" s="21" t="s">
        <v>18215</v>
      </c>
    </row>
    <row r="3961" spans="3:8" ht="19.8" customHeight="1" x14ac:dyDescent="0.3">
      <c r="C3961" s="1"/>
      <c r="D3961" s="21" t="s">
        <v>18216</v>
      </c>
      <c r="E3961" s="21" t="s">
        <v>18217</v>
      </c>
      <c r="F3961" s="21" t="s">
        <v>18218</v>
      </c>
      <c r="G3961" s="21" t="s">
        <v>18219</v>
      </c>
      <c r="H3961" s="21" t="s">
        <v>18220</v>
      </c>
    </row>
    <row r="3962" spans="3:8" ht="19.8" customHeight="1" x14ac:dyDescent="0.3">
      <c r="C3962" s="1"/>
      <c r="D3962" s="21" t="s">
        <v>18221</v>
      </c>
      <c r="E3962" s="21" t="s">
        <v>8242</v>
      </c>
      <c r="F3962" s="21" t="s">
        <v>18222</v>
      </c>
      <c r="G3962" s="21" t="s">
        <v>18223</v>
      </c>
      <c r="H3962" s="21" t="s">
        <v>18224</v>
      </c>
    </row>
    <row r="3963" spans="3:8" ht="19.8" customHeight="1" x14ac:dyDescent="0.3">
      <c r="C3963" s="1"/>
      <c r="D3963" s="21" t="s">
        <v>18225</v>
      </c>
      <c r="E3963" s="21" t="s">
        <v>11118</v>
      </c>
      <c r="F3963" s="21" t="s">
        <v>18226</v>
      </c>
      <c r="G3963" s="21" t="s">
        <v>18227</v>
      </c>
      <c r="H3963" s="21" t="s">
        <v>18228</v>
      </c>
    </row>
    <row r="3964" spans="3:8" ht="19.8" customHeight="1" x14ac:dyDescent="0.3">
      <c r="C3964" s="1"/>
      <c r="D3964" s="21" t="s">
        <v>18229</v>
      </c>
      <c r="E3964" s="21" t="s">
        <v>18230</v>
      </c>
      <c r="F3964" s="21" t="s">
        <v>18231</v>
      </c>
      <c r="G3964" s="21" t="s">
        <v>18232</v>
      </c>
      <c r="H3964" s="21" t="s">
        <v>18233</v>
      </c>
    </row>
    <row r="3965" spans="3:8" ht="19.8" customHeight="1" x14ac:dyDescent="0.3">
      <c r="C3965" s="1"/>
      <c r="D3965" s="21" t="s">
        <v>18234</v>
      </c>
      <c r="E3965" s="21" t="s">
        <v>18235</v>
      </c>
      <c r="F3965" s="21" t="s">
        <v>18236</v>
      </c>
      <c r="G3965" s="21" t="s">
        <v>18237</v>
      </c>
      <c r="H3965" s="21" t="s">
        <v>18238</v>
      </c>
    </row>
    <row r="3966" spans="3:8" ht="19.8" customHeight="1" x14ac:dyDescent="0.3">
      <c r="C3966" s="1"/>
      <c r="D3966" s="21" t="s">
        <v>18239</v>
      </c>
      <c r="E3966" s="21" t="s">
        <v>18240</v>
      </c>
      <c r="F3966" s="21" t="s">
        <v>18241</v>
      </c>
      <c r="G3966" s="21" t="s">
        <v>18242</v>
      </c>
      <c r="H3966" s="21" t="s">
        <v>18243</v>
      </c>
    </row>
    <row r="3967" spans="3:8" ht="19.8" customHeight="1" x14ac:dyDescent="0.3">
      <c r="C3967" s="1"/>
      <c r="D3967" s="21" t="s">
        <v>18244</v>
      </c>
      <c r="E3967" s="21" t="s">
        <v>17023</v>
      </c>
      <c r="F3967" s="21" t="s">
        <v>18245</v>
      </c>
      <c r="G3967" s="21" t="s">
        <v>18246</v>
      </c>
      <c r="H3967" s="21" t="s">
        <v>18247</v>
      </c>
    </row>
    <row r="3968" spans="3:8" ht="19.8" customHeight="1" x14ac:dyDescent="0.3">
      <c r="C3968" s="1"/>
      <c r="D3968" s="21" t="s">
        <v>18248</v>
      </c>
      <c r="E3968" s="21" t="s">
        <v>16723</v>
      </c>
      <c r="F3968" s="21" t="s">
        <v>18249</v>
      </c>
      <c r="G3968" s="21" t="s">
        <v>18250</v>
      </c>
      <c r="H3968" s="21" t="s">
        <v>18251</v>
      </c>
    </row>
    <row r="3969" spans="3:8" ht="19.8" customHeight="1" x14ac:dyDescent="0.3">
      <c r="C3969" s="1"/>
      <c r="D3969" s="21" t="s">
        <v>18252</v>
      </c>
      <c r="E3969" s="21" t="s">
        <v>5331</v>
      </c>
      <c r="F3969" s="21" t="s">
        <v>18253</v>
      </c>
      <c r="G3969" s="21" t="s">
        <v>18254</v>
      </c>
      <c r="H3969" s="21" t="s">
        <v>18255</v>
      </c>
    </row>
    <row r="3970" spans="3:8" ht="19.8" customHeight="1" x14ac:dyDescent="0.3">
      <c r="C3970" s="1"/>
      <c r="D3970" s="21" t="s">
        <v>18256</v>
      </c>
      <c r="E3970" s="21" t="s">
        <v>3992</v>
      </c>
      <c r="F3970" s="21" t="s">
        <v>18257</v>
      </c>
      <c r="G3970" s="21" t="s">
        <v>18258</v>
      </c>
      <c r="H3970" s="21" t="s">
        <v>18259</v>
      </c>
    </row>
    <row r="3971" spans="3:8" ht="19.8" customHeight="1" x14ac:dyDescent="0.3">
      <c r="C3971" s="1"/>
      <c r="D3971" s="21" t="s">
        <v>18260</v>
      </c>
      <c r="E3971" s="21" t="s">
        <v>8924</v>
      </c>
      <c r="F3971" s="21" t="s">
        <v>18261</v>
      </c>
      <c r="G3971" s="21" t="s">
        <v>18262</v>
      </c>
      <c r="H3971" s="21" t="s">
        <v>18263</v>
      </c>
    </row>
    <row r="3972" spans="3:8" ht="19.8" customHeight="1" x14ac:dyDescent="0.3">
      <c r="C3972" s="1"/>
      <c r="D3972" s="21" t="s">
        <v>18264</v>
      </c>
      <c r="E3972" s="21" t="s">
        <v>10200</v>
      </c>
      <c r="F3972" s="21" t="s">
        <v>18265</v>
      </c>
      <c r="G3972" s="21" t="s">
        <v>18266</v>
      </c>
      <c r="H3972" s="21" t="s">
        <v>18267</v>
      </c>
    </row>
    <row r="3973" spans="3:8" ht="19.8" customHeight="1" x14ac:dyDescent="0.3">
      <c r="C3973" s="1"/>
      <c r="D3973" s="21" t="s">
        <v>18268</v>
      </c>
      <c r="E3973" s="21" t="s">
        <v>14591</v>
      </c>
      <c r="F3973" s="21" t="s">
        <v>18269</v>
      </c>
      <c r="G3973" s="21" t="s">
        <v>18270</v>
      </c>
      <c r="H3973" s="21" t="s">
        <v>18271</v>
      </c>
    </row>
    <row r="3974" spans="3:8" ht="19.8" customHeight="1" x14ac:dyDescent="0.3">
      <c r="C3974" s="1"/>
      <c r="D3974" s="21" t="s">
        <v>18272</v>
      </c>
      <c r="E3974" s="21" t="s">
        <v>12119</v>
      </c>
      <c r="F3974" s="21" t="s">
        <v>18273</v>
      </c>
      <c r="G3974" s="21" t="s">
        <v>18274</v>
      </c>
      <c r="H3974" s="21" t="s">
        <v>18275</v>
      </c>
    </row>
    <row r="3975" spans="3:8" ht="19.8" customHeight="1" x14ac:dyDescent="0.3">
      <c r="C3975" s="1"/>
      <c r="D3975" s="21" t="s">
        <v>18276</v>
      </c>
      <c r="E3975" s="21" t="s">
        <v>14287</v>
      </c>
      <c r="F3975" s="21" t="s">
        <v>18277</v>
      </c>
      <c r="G3975" s="21" t="s">
        <v>18278</v>
      </c>
      <c r="H3975" s="21" t="s">
        <v>18279</v>
      </c>
    </row>
    <row r="3976" spans="3:8" ht="19.8" customHeight="1" x14ac:dyDescent="0.3">
      <c r="C3976" s="1"/>
      <c r="D3976" s="21" t="s">
        <v>18280</v>
      </c>
      <c r="E3976" s="21" t="s">
        <v>18281</v>
      </c>
      <c r="F3976" s="21" t="s">
        <v>18282</v>
      </c>
      <c r="G3976" s="21" t="s">
        <v>18283</v>
      </c>
      <c r="H3976" s="21" t="s">
        <v>18284</v>
      </c>
    </row>
    <row r="3977" spans="3:8" ht="19.8" customHeight="1" x14ac:dyDescent="0.3">
      <c r="C3977" s="1"/>
      <c r="D3977" s="21" t="s">
        <v>18285</v>
      </c>
      <c r="E3977" s="21" t="s">
        <v>18286</v>
      </c>
      <c r="F3977" s="21" t="s">
        <v>18287</v>
      </c>
      <c r="G3977" s="21" t="s">
        <v>18288</v>
      </c>
      <c r="H3977" s="21" t="s">
        <v>18289</v>
      </c>
    </row>
    <row r="3978" spans="3:8" ht="19.8" customHeight="1" x14ac:dyDescent="0.3">
      <c r="C3978" s="1"/>
      <c r="D3978" s="21" t="s">
        <v>18290</v>
      </c>
      <c r="E3978" s="21" t="s">
        <v>15539</v>
      </c>
      <c r="F3978" s="21" t="s">
        <v>18291</v>
      </c>
      <c r="G3978" s="21" t="s">
        <v>18292</v>
      </c>
      <c r="H3978" s="21" t="s">
        <v>18293</v>
      </c>
    </row>
    <row r="3979" spans="3:8" ht="19.8" customHeight="1" x14ac:dyDescent="0.3">
      <c r="C3979" s="1"/>
      <c r="D3979" s="21" t="s">
        <v>18294</v>
      </c>
      <c r="E3979" s="21" t="s">
        <v>7353</v>
      </c>
      <c r="F3979" s="21" t="s">
        <v>18295</v>
      </c>
      <c r="G3979" s="21" t="s">
        <v>18296</v>
      </c>
      <c r="H3979" s="21" t="s">
        <v>18297</v>
      </c>
    </row>
    <row r="3980" spans="3:8" ht="19.8" customHeight="1" x14ac:dyDescent="0.3">
      <c r="C3980" s="1"/>
      <c r="D3980" s="21" t="s">
        <v>18298</v>
      </c>
      <c r="E3980" s="21" t="s">
        <v>4379</v>
      </c>
      <c r="F3980" s="21" t="s">
        <v>18299</v>
      </c>
      <c r="G3980" s="21" t="s">
        <v>18300</v>
      </c>
      <c r="H3980" s="21" t="s">
        <v>18301</v>
      </c>
    </row>
    <row r="3981" spans="3:8" ht="19.8" customHeight="1" x14ac:dyDescent="0.3">
      <c r="C3981" s="1"/>
      <c r="D3981" s="21" t="s">
        <v>18302</v>
      </c>
      <c r="E3981" s="21" t="s">
        <v>18303</v>
      </c>
      <c r="F3981" s="21" t="s">
        <v>18304</v>
      </c>
      <c r="G3981" s="21" t="s">
        <v>18305</v>
      </c>
      <c r="H3981" s="21" t="s">
        <v>18306</v>
      </c>
    </row>
    <row r="3982" spans="3:8" ht="19.8" customHeight="1" x14ac:dyDescent="0.3">
      <c r="C3982" s="1"/>
      <c r="D3982" s="21" t="s">
        <v>18307</v>
      </c>
      <c r="E3982" s="21" t="s">
        <v>3379</v>
      </c>
      <c r="F3982" s="21" t="s">
        <v>18308</v>
      </c>
      <c r="G3982" s="21" t="s">
        <v>18309</v>
      </c>
      <c r="H3982" s="21" t="s">
        <v>18310</v>
      </c>
    </row>
    <row r="3983" spans="3:8" ht="19.8" customHeight="1" x14ac:dyDescent="0.3">
      <c r="C3983" s="1"/>
      <c r="D3983" s="21" t="s">
        <v>18311</v>
      </c>
      <c r="E3983" s="21" t="s">
        <v>18312</v>
      </c>
      <c r="F3983" s="21" t="s">
        <v>18313</v>
      </c>
      <c r="G3983" s="21" t="s">
        <v>18314</v>
      </c>
      <c r="H3983" s="21" t="s">
        <v>18315</v>
      </c>
    </row>
    <row r="3984" spans="3:8" ht="19.8" customHeight="1" x14ac:dyDescent="0.3">
      <c r="C3984" s="1"/>
      <c r="D3984" s="21" t="s">
        <v>18316</v>
      </c>
      <c r="E3984" s="21" t="s">
        <v>10897</v>
      </c>
      <c r="F3984" s="21" t="s">
        <v>18317</v>
      </c>
      <c r="G3984" s="21" t="s">
        <v>18318</v>
      </c>
      <c r="H3984" s="21" t="s">
        <v>18319</v>
      </c>
    </row>
    <row r="3985" spans="3:8" ht="19.8" customHeight="1" x14ac:dyDescent="0.3">
      <c r="C3985" s="1"/>
      <c r="D3985" s="21" t="s">
        <v>18320</v>
      </c>
      <c r="E3985" s="21" t="s">
        <v>992</v>
      </c>
      <c r="F3985" s="21" t="s">
        <v>18321</v>
      </c>
      <c r="G3985" s="21" t="s">
        <v>18322</v>
      </c>
      <c r="H3985" s="21" t="s">
        <v>18323</v>
      </c>
    </row>
    <row r="3986" spans="3:8" ht="19.8" customHeight="1" x14ac:dyDescent="0.3">
      <c r="C3986" s="1"/>
      <c r="D3986" s="21" t="s">
        <v>18324</v>
      </c>
      <c r="E3986" s="21" t="s">
        <v>18325</v>
      </c>
      <c r="F3986" s="21" t="s">
        <v>18326</v>
      </c>
      <c r="G3986" s="21" t="s">
        <v>18327</v>
      </c>
      <c r="H3986" s="21" t="s">
        <v>18328</v>
      </c>
    </row>
    <row r="3987" spans="3:8" ht="19.8" customHeight="1" x14ac:dyDescent="0.3">
      <c r="C3987" s="1"/>
      <c r="D3987" s="21" t="s">
        <v>18329</v>
      </c>
      <c r="E3987" s="21" t="s">
        <v>14036</v>
      </c>
      <c r="F3987" s="21" t="s">
        <v>18330</v>
      </c>
      <c r="G3987" s="21" t="s">
        <v>18331</v>
      </c>
      <c r="H3987" s="21" t="s">
        <v>18332</v>
      </c>
    </row>
    <row r="3988" spans="3:8" ht="19.8" customHeight="1" x14ac:dyDescent="0.3">
      <c r="C3988" s="1"/>
      <c r="D3988" s="21" t="s">
        <v>18333</v>
      </c>
      <c r="E3988" s="21" t="s">
        <v>16810</v>
      </c>
      <c r="F3988" s="21" t="s">
        <v>18334</v>
      </c>
      <c r="G3988" s="21" t="s">
        <v>18335</v>
      </c>
      <c r="H3988" s="21" t="s">
        <v>18336</v>
      </c>
    </row>
    <row r="3989" spans="3:8" ht="19.8" customHeight="1" x14ac:dyDescent="0.3">
      <c r="C3989" s="1"/>
      <c r="D3989" s="21" t="s">
        <v>18337</v>
      </c>
      <c r="E3989" s="21" t="s">
        <v>18338</v>
      </c>
      <c r="F3989" s="21" t="s">
        <v>18339</v>
      </c>
      <c r="G3989" s="21" t="s">
        <v>18340</v>
      </c>
      <c r="H3989" s="21" t="s">
        <v>18341</v>
      </c>
    </row>
    <row r="3990" spans="3:8" ht="19.8" customHeight="1" x14ac:dyDescent="0.3">
      <c r="C3990" s="1"/>
      <c r="D3990" s="21" t="s">
        <v>18342</v>
      </c>
      <c r="E3990" s="21" t="s">
        <v>18343</v>
      </c>
      <c r="F3990" s="21" t="s">
        <v>18344</v>
      </c>
      <c r="G3990" s="21" t="s">
        <v>18345</v>
      </c>
      <c r="H3990" s="21" t="s">
        <v>18346</v>
      </c>
    </row>
    <row r="3991" spans="3:8" ht="19.8" customHeight="1" x14ac:dyDescent="0.3">
      <c r="C3991" s="1"/>
      <c r="D3991" s="21" t="s">
        <v>18347</v>
      </c>
      <c r="E3991" s="21" t="s">
        <v>2745</v>
      </c>
      <c r="F3991" s="21" t="s">
        <v>18348</v>
      </c>
      <c r="G3991" s="21" t="s">
        <v>18349</v>
      </c>
      <c r="H3991" s="21" t="s">
        <v>18350</v>
      </c>
    </row>
    <row r="3992" spans="3:8" ht="19.8" customHeight="1" x14ac:dyDescent="0.3">
      <c r="C3992" s="1"/>
      <c r="D3992" s="21" t="s">
        <v>18351</v>
      </c>
      <c r="E3992" s="21" t="s">
        <v>8702</v>
      </c>
      <c r="F3992" s="21" t="s">
        <v>18352</v>
      </c>
      <c r="G3992" s="21" t="s">
        <v>18353</v>
      </c>
      <c r="H3992" s="21" t="s">
        <v>18354</v>
      </c>
    </row>
    <row r="3993" spans="3:8" ht="19.8" customHeight="1" x14ac:dyDescent="0.3">
      <c r="C3993" s="1"/>
      <c r="D3993" s="21" t="s">
        <v>18355</v>
      </c>
      <c r="E3993" s="21" t="s">
        <v>336</v>
      </c>
      <c r="F3993" s="21" t="s">
        <v>18356</v>
      </c>
      <c r="G3993" s="21" t="s">
        <v>18357</v>
      </c>
      <c r="H3993" s="21" t="s">
        <v>18358</v>
      </c>
    </row>
    <row r="3994" spans="3:8" ht="19.8" customHeight="1" x14ac:dyDescent="0.3">
      <c r="C3994" s="1"/>
      <c r="D3994" s="21" t="s">
        <v>18359</v>
      </c>
      <c r="E3994" s="21" t="s">
        <v>1731</v>
      </c>
      <c r="F3994" s="21" t="s">
        <v>18360</v>
      </c>
      <c r="G3994" s="21" t="s">
        <v>18361</v>
      </c>
      <c r="H3994" s="21" t="s">
        <v>18362</v>
      </c>
    </row>
    <row r="3995" spans="3:8" ht="19.8" customHeight="1" x14ac:dyDescent="0.3">
      <c r="C3995" s="1"/>
      <c r="D3995" s="21" t="s">
        <v>18363</v>
      </c>
      <c r="E3995" s="21" t="s">
        <v>16538</v>
      </c>
      <c r="F3995" s="21" t="s">
        <v>18364</v>
      </c>
      <c r="G3995" s="21" t="s">
        <v>18365</v>
      </c>
      <c r="H3995" s="21" t="s">
        <v>18366</v>
      </c>
    </row>
    <row r="3996" spans="3:8" ht="19.8" customHeight="1" x14ac:dyDescent="0.3">
      <c r="C3996" s="1"/>
      <c r="D3996" s="21" t="s">
        <v>18367</v>
      </c>
      <c r="E3996" s="21" t="s">
        <v>11269</v>
      </c>
      <c r="F3996" s="21" t="s">
        <v>18368</v>
      </c>
      <c r="G3996" s="21" t="s">
        <v>18369</v>
      </c>
      <c r="H3996" s="21" t="s">
        <v>18370</v>
      </c>
    </row>
    <row r="3997" spans="3:8" ht="19.8" customHeight="1" x14ac:dyDescent="0.3">
      <c r="C3997" s="1"/>
      <c r="D3997" s="21" t="s">
        <v>18371</v>
      </c>
      <c r="E3997" s="21" t="s">
        <v>17453</v>
      </c>
      <c r="F3997" s="21" t="s">
        <v>18372</v>
      </c>
      <c r="G3997" s="21" t="s">
        <v>18373</v>
      </c>
      <c r="H3997" s="21" t="s">
        <v>18374</v>
      </c>
    </row>
    <row r="3998" spans="3:8" ht="19.8" customHeight="1" x14ac:dyDescent="0.3">
      <c r="C3998" s="1"/>
      <c r="D3998" s="21" t="s">
        <v>18375</v>
      </c>
      <c r="E3998" s="21" t="s">
        <v>13158</v>
      </c>
      <c r="F3998" s="21" t="s">
        <v>18376</v>
      </c>
      <c r="G3998" s="21" t="s">
        <v>18377</v>
      </c>
      <c r="H3998" s="21" t="s">
        <v>18378</v>
      </c>
    </row>
    <row r="3999" spans="3:8" ht="19.8" customHeight="1" x14ac:dyDescent="0.3">
      <c r="C3999" s="1"/>
      <c r="D3999" s="21" t="s">
        <v>18379</v>
      </c>
      <c r="E3999" s="21" t="s">
        <v>18380</v>
      </c>
      <c r="F3999" s="21" t="s">
        <v>18381</v>
      </c>
      <c r="G3999" s="21" t="s">
        <v>18382</v>
      </c>
      <c r="H3999" s="21" t="s">
        <v>18383</v>
      </c>
    </row>
    <row r="4000" spans="3:8" ht="19.8" customHeight="1" x14ac:dyDescent="0.3">
      <c r="C4000" s="1"/>
      <c r="D4000" s="21" t="s">
        <v>18384</v>
      </c>
      <c r="E4000" s="21" t="s">
        <v>1415</v>
      </c>
      <c r="F4000" s="21" t="s">
        <v>18385</v>
      </c>
      <c r="G4000" s="21" t="s">
        <v>18386</v>
      </c>
      <c r="H4000" s="21" t="s">
        <v>18387</v>
      </c>
    </row>
    <row r="4001" spans="3:8" ht="19.8" customHeight="1" x14ac:dyDescent="0.3">
      <c r="C4001" s="1"/>
      <c r="D4001" s="21" t="s">
        <v>18388</v>
      </c>
      <c r="E4001" s="21" t="s">
        <v>3132</v>
      </c>
      <c r="F4001" s="21" t="s">
        <v>18389</v>
      </c>
      <c r="G4001" s="21" t="s">
        <v>18390</v>
      </c>
      <c r="H4001" s="21" t="s">
        <v>18391</v>
      </c>
    </row>
    <row r="4002" spans="3:8" ht="19.8" customHeight="1" x14ac:dyDescent="0.3">
      <c r="C4002" s="1"/>
      <c r="D4002" s="21" t="s">
        <v>18392</v>
      </c>
      <c r="E4002" s="21" t="s">
        <v>18393</v>
      </c>
      <c r="F4002" s="21" t="s">
        <v>18394</v>
      </c>
      <c r="G4002" s="21" t="s">
        <v>18395</v>
      </c>
      <c r="H4002" s="21" t="s">
        <v>18396</v>
      </c>
    </row>
    <row r="4003" spans="3:8" ht="19.8" customHeight="1" x14ac:dyDescent="0.3">
      <c r="C4003" s="1"/>
      <c r="D4003" s="21" t="s">
        <v>18397</v>
      </c>
      <c r="E4003" s="21" t="s">
        <v>4491</v>
      </c>
      <c r="F4003" s="21" t="s">
        <v>18398</v>
      </c>
      <c r="G4003" s="21" t="s">
        <v>18399</v>
      </c>
      <c r="H4003" s="21" t="s">
        <v>18400</v>
      </c>
    </row>
    <row r="4004" spans="3:8" ht="19.8" customHeight="1" x14ac:dyDescent="0.3">
      <c r="C4004" s="1"/>
      <c r="D4004" s="21" t="s">
        <v>18401</v>
      </c>
      <c r="E4004" s="21" t="s">
        <v>18402</v>
      </c>
      <c r="F4004" s="21" t="s">
        <v>18403</v>
      </c>
      <c r="G4004" s="21" t="s">
        <v>18404</v>
      </c>
      <c r="H4004" s="21" t="s">
        <v>18405</v>
      </c>
    </row>
    <row r="4005" spans="3:8" ht="19.8" customHeight="1" x14ac:dyDescent="0.3">
      <c r="C4005" s="1"/>
      <c r="D4005" s="21" t="s">
        <v>18406</v>
      </c>
      <c r="E4005" s="21" t="s">
        <v>12881</v>
      </c>
      <c r="F4005" s="21" t="s">
        <v>18407</v>
      </c>
      <c r="G4005" s="21" t="s">
        <v>18408</v>
      </c>
      <c r="H4005" s="21" t="s">
        <v>18409</v>
      </c>
    </row>
    <row r="4006" spans="3:8" ht="19.8" customHeight="1" x14ac:dyDescent="0.3">
      <c r="C4006" s="1"/>
      <c r="D4006" s="21" t="s">
        <v>18410</v>
      </c>
      <c r="E4006" s="21" t="s">
        <v>18411</v>
      </c>
      <c r="F4006" s="21" t="s">
        <v>18412</v>
      </c>
      <c r="G4006" s="21" t="s">
        <v>18413</v>
      </c>
      <c r="H4006" s="21" t="s">
        <v>18414</v>
      </c>
    </row>
    <row r="4007" spans="3:8" ht="19.8" customHeight="1" x14ac:dyDescent="0.3">
      <c r="C4007" s="1"/>
      <c r="D4007" s="21" t="s">
        <v>18415</v>
      </c>
      <c r="E4007" s="21" t="s">
        <v>6178</v>
      </c>
      <c r="F4007" s="21" t="s">
        <v>18416</v>
      </c>
      <c r="G4007" s="21" t="s">
        <v>18417</v>
      </c>
      <c r="H4007" s="21" t="s">
        <v>18418</v>
      </c>
    </row>
    <row r="4008" spans="3:8" ht="19.8" customHeight="1" x14ac:dyDescent="0.3">
      <c r="C4008" s="1"/>
      <c r="D4008" s="21" t="s">
        <v>18419</v>
      </c>
      <c r="E4008" s="21" t="s">
        <v>18420</v>
      </c>
      <c r="F4008" s="21" t="s">
        <v>18421</v>
      </c>
      <c r="G4008" s="21" t="s">
        <v>18422</v>
      </c>
      <c r="H4008" s="21" t="s">
        <v>18423</v>
      </c>
    </row>
    <row r="4009" spans="3:8" ht="19.8" customHeight="1" x14ac:dyDescent="0.3">
      <c r="C4009" s="1"/>
      <c r="D4009" s="21" t="s">
        <v>18424</v>
      </c>
      <c r="E4009" s="21" t="s">
        <v>18425</v>
      </c>
      <c r="F4009" s="21" t="s">
        <v>18426</v>
      </c>
      <c r="G4009" s="21" t="s">
        <v>18427</v>
      </c>
      <c r="H4009" s="21" t="s">
        <v>18428</v>
      </c>
    </row>
    <row r="4010" spans="3:8" ht="19.8" customHeight="1" x14ac:dyDescent="0.3">
      <c r="C4010" s="1"/>
      <c r="D4010" s="21" t="s">
        <v>18429</v>
      </c>
      <c r="E4010" s="21" t="s">
        <v>9100</v>
      </c>
      <c r="F4010" s="21" t="s">
        <v>18430</v>
      </c>
      <c r="G4010" s="21" t="s">
        <v>18431</v>
      </c>
      <c r="H4010" s="21" t="s">
        <v>18432</v>
      </c>
    </row>
    <row r="4011" spans="3:8" ht="19.8" customHeight="1" x14ac:dyDescent="0.3">
      <c r="C4011" s="1"/>
      <c r="D4011" s="21" t="s">
        <v>18433</v>
      </c>
      <c r="E4011" s="21" t="s">
        <v>18434</v>
      </c>
      <c r="F4011" s="21" t="s">
        <v>18435</v>
      </c>
      <c r="G4011" s="21" t="s">
        <v>18436</v>
      </c>
      <c r="H4011" s="21" t="s">
        <v>18437</v>
      </c>
    </row>
    <row r="4012" spans="3:8" ht="19.8" customHeight="1" x14ac:dyDescent="0.3">
      <c r="C4012" s="1"/>
      <c r="D4012" s="21" t="s">
        <v>18438</v>
      </c>
      <c r="E4012" s="21" t="s">
        <v>431</v>
      </c>
      <c r="F4012" s="21" t="s">
        <v>18439</v>
      </c>
      <c r="G4012" s="21" t="s">
        <v>18440</v>
      </c>
      <c r="H4012" s="21" t="s">
        <v>18441</v>
      </c>
    </row>
    <row r="4013" spans="3:8" ht="19.8" customHeight="1" x14ac:dyDescent="0.3">
      <c r="C4013" s="1"/>
      <c r="D4013" s="21" t="s">
        <v>18442</v>
      </c>
      <c r="E4013" s="21" t="s">
        <v>1132</v>
      </c>
      <c r="F4013" s="21" t="s">
        <v>18443</v>
      </c>
      <c r="G4013" s="21" t="s">
        <v>18444</v>
      </c>
      <c r="H4013" s="21" t="s">
        <v>18445</v>
      </c>
    </row>
    <row r="4014" spans="3:8" ht="19.8" customHeight="1" x14ac:dyDescent="0.3">
      <c r="C4014" s="1"/>
      <c r="D4014" s="21" t="s">
        <v>18446</v>
      </c>
      <c r="E4014" s="21" t="s">
        <v>18447</v>
      </c>
      <c r="F4014" s="21" t="s">
        <v>18448</v>
      </c>
      <c r="G4014" s="21" t="s">
        <v>18449</v>
      </c>
      <c r="H4014" s="21" t="s">
        <v>18450</v>
      </c>
    </row>
    <row r="4015" spans="3:8" ht="19.8" customHeight="1" x14ac:dyDescent="0.3">
      <c r="C4015" s="1"/>
      <c r="D4015" s="21" t="s">
        <v>18451</v>
      </c>
      <c r="E4015" s="21" t="s">
        <v>7847</v>
      </c>
      <c r="F4015" s="21" t="s">
        <v>18452</v>
      </c>
      <c r="G4015" s="21" t="s">
        <v>18453</v>
      </c>
      <c r="H4015" s="21" t="s">
        <v>18454</v>
      </c>
    </row>
    <row r="4016" spans="3:8" ht="19.8" customHeight="1" x14ac:dyDescent="0.3">
      <c r="C4016" s="1"/>
      <c r="D4016" s="21" t="s">
        <v>18455</v>
      </c>
      <c r="E4016" s="21" t="s">
        <v>18456</v>
      </c>
      <c r="F4016" s="21" t="s">
        <v>18457</v>
      </c>
      <c r="G4016" s="21" t="s">
        <v>18458</v>
      </c>
      <c r="H4016" s="21" t="s">
        <v>18459</v>
      </c>
    </row>
    <row r="4017" spans="3:8" ht="19.8" customHeight="1" x14ac:dyDescent="0.3">
      <c r="C4017" s="1"/>
      <c r="D4017" s="21" t="s">
        <v>18460</v>
      </c>
      <c r="E4017" s="21" t="s">
        <v>11363</v>
      </c>
      <c r="F4017" s="21" t="s">
        <v>18461</v>
      </c>
      <c r="G4017" s="21" t="s">
        <v>18462</v>
      </c>
      <c r="H4017" s="21" t="s">
        <v>18463</v>
      </c>
    </row>
    <row r="4018" spans="3:8" ht="19.8" customHeight="1" x14ac:dyDescent="0.3">
      <c r="C4018" s="1"/>
      <c r="D4018" s="21" t="s">
        <v>18464</v>
      </c>
      <c r="E4018" s="21" t="s">
        <v>12626</v>
      </c>
      <c r="F4018" s="21" t="s">
        <v>18465</v>
      </c>
      <c r="G4018" s="21" t="s">
        <v>18466</v>
      </c>
      <c r="H4018" s="21" t="s">
        <v>18467</v>
      </c>
    </row>
    <row r="4019" spans="3:8" ht="19.8" customHeight="1" x14ac:dyDescent="0.3">
      <c r="C4019" s="1"/>
      <c r="D4019" s="21" t="s">
        <v>18468</v>
      </c>
      <c r="E4019" s="21" t="s">
        <v>18469</v>
      </c>
      <c r="F4019" s="21" t="s">
        <v>18470</v>
      </c>
      <c r="G4019" s="21" t="s">
        <v>18471</v>
      </c>
      <c r="H4019" s="21" t="s">
        <v>18472</v>
      </c>
    </row>
    <row r="4020" spans="3:8" ht="19.8" customHeight="1" x14ac:dyDescent="0.3">
      <c r="C4020" s="1"/>
      <c r="D4020" s="21" t="s">
        <v>18473</v>
      </c>
      <c r="E4020" s="21" t="s">
        <v>18474</v>
      </c>
      <c r="F4020" s="21" t="s">
        <v>18475</v>
      </c>
      <c r="G4020" s="21" t="s">
        <v>18476</v>
      </c>
      <c r="H4020" s="21" t="s">
        <v>18477</v>
      </c>
    </row>
    <row r="4021" spans="3:8" ht="19.8" customHeight="1" x14ac:dyDescent="0.3">
      <c r="C4021" s="1"/>
      <c r="D4021" s="21" t="s">
        <v>18478</v>
      </c>
      <c r="E4021" s="21" t="s">
        <v>13880</v>
      </c>
      <c r="F4021" s="21" t="s">
        <v>18479</v>
      </c>
      <c r="G4021" s="21" t="s">
        <v>18480</v>
      </c>
      <c r="H4021" s="21" t="s">
        <v>18481</v>
      </c>
    </row>
    <row r="4022" spans="3:8" ht="19.8" customHeight="1" x14ac:dyDescent="0.3">
      <c r="C4022" s="1"/>
      <c r="D4022" s="21" t="s">
        <v>18482</v>
      </c>
      <c r="E4022" s="21" t="s">
        <v>6250</v>
      </c>
      <c r="F4022" s="21" t="s">
        <v>18483</v>
      </c>
      <c r="G4022" s="21" t="s">
        <v>18484</v>
      </c>
      <c r="H4022" s="21" t="s">
        <v>18485</v>
      </c>
    </row>
    <row r="4023" spans="3:8" ht="19.8" customHeight="1" x14ac:dyDescent="0.3">
      <c r="C4023" s="1"/>
      <c r="D4023" s="21" t="s">
        <v>18486</v>
      </c>
      <c r="E4023" s="21" t="s">
        <v>7883</v>
      </c>
      <c r="F4023" s="21" t="s">
        <v>18487</v>
      </c>
      <c r="G4023" s="21" t="s">
        <v>18488</v>
      </c>
      <c r="H4023" s="21" t="s">
        <v>18489</v>
      </c>
    </row>
    <row r="4024" spans="3:8" ht="19.8" customHeight="1" x14ac:dyDescent="0.3">
      <c r="C4024" s="1"/>
      <c r="D4024" s="21" t="s">
        <v>18490</v>
      </c>
      <c r="E4024" s="21" t="s">
        <v>838</v>
      </c>
      <c r="F4024" s="21" t="s">
        <v>18491</v>
      </c>
      <c r="G4024" s="21" t="s">
        <v>18492</v>
      </c>
      <c r="H4024" s="21" t="s">
        <v>18493</v>
      </c>
    </row>
    <row r="4025" spans="3:8" ht="19.8" customHeight="1" x14ac:dyDescent="0.3">
      <c r="C4025" s="1"/>
      <c r="D4025" s="21" t="s">
        <v>18494</v>
      </c>
      <c r="E4025" s="21" t="s">
        <v>6263</v>
      </c>
      <c r="F4025" s="21" t="s">
        <v>18495</v>
      </c>
      <c r="G4025" s="21" t="s">
        <v>18496</v>
      </c>
      <c r="H4025" s="21" t="s">
        <v>18497</v>
      </c>
    </row>
    <row r="4026" spans="3:8" ht="19.8" customHeight="1" x14ac:dyDescent="0.3">
      <c r="C4026" s="1"/>
      <c r="D4026" s="21" t="s">
        <v>18498</v>
      </c>
      <c r="E4026" s="21" t="s">
        <v>4602</v>
      </c>
      <c r="F4026" s="21" t="s">
        <v>18499</v>
      </c>
      <c r="G4026" s="21" t="s">
        <v>18500</v>
      </c>
      <c r="H4026" s="21" t="s">
        <v>18501</v>
      </c>
    </row>
    <row r="4027" spans="3:8" ht="19.8" customHeight="1" x14ac:dyDescent="0.3">
      <c r="C4027" s="1"/>
      <c r="D4027" s="21" t="s">
        <v>18502</v>
      </c>
      <c r="E4027" s="21" t="s">
        <v>2923</v>
      </c>
      <c r="F4027" s="21" t="s">
        <v>18503</v>
      </c>
      <c r="G4027" s="21" t="s">
        <v>18504</v>
      </c>
      <c r="H4027" s="21" t="s">
        <v>18505</v>
      </c>
    </row>
    <row r="4028" spans="3:8" ht="19.8" customHeight="1" x14ac:dyDescent="0.3">
      <c r="C4028" s="1"/>
      <c r="D4028" s="21" t="s">
        <v>18506</v>
      </c>
      <c r="E4028" s="21" t="s">
        <v>15762</v>
      </c>
      <c r="F4028" s="21" t="s">
        <v>18507</v>
      </c>
      <c r="G4028" s="21" t="s">
        <v>18508</v>
      </c>
      <c r="H4028" s="21" t="s">
        <v>18509</v>
      </c>
    </row>
    <row r="4029" spans="3:8" ht="19.8" customHeight="1" x14ac:dyDescent="0.3">
      <c r="C4029" s="1"/>
      <c r="D4029" s="21" t="s">
        <v>18510</v>
      </c>
      <c r="E4029" s="21" t="s">
        <v>18511</v>
      </c>
      <c r="F4029" s="21" t="s">
        <v>18512</v>
      </c>
      <c r="G4029" s="21" t="s">
        <v>18513</v>
      </c>
      <c r="H4029" s="21" t="s">
        <v>18514</v>
      </c>
    </row>
    <row r="4030" spans="3:8" ht="19.8" customHeight="1" x14ac:dyDescent="0.3">
      <c r="C4030" s="1"/>
      <c r="D4030" s="21" t="s">
        <v>18515</v>
      </c>
      <c r="E4030" s="21" t="s">
        <v>5960</v>
      </c>
      <c r="F4030" s="21" t="s">
        <v>18516</v>
      </c>
      <c r="G4030" s="21" t="s">
        <v>18517</v>
      </c>
      <c r="H4030" s="21" t="s">
        <v>18518</v>
      </c>
    </row>
    <row r="4031" spans="3:8" ht="19.8" customHeight="1" x14ac:dyDescent="0.3">
      <c r="C4031" s="1"/>
      <c r="D4031" s="21" t="s">
        <v>18519</v>
      </c>
      <c r="E4031" s="21" t="s">
        <v>14844</v>
      </c>
      <c r="F4031" s="21" t="s">
        <v>18520</v>
      </c>
      <c r="G4031" s="21" t="s">
        <v>18521</v>
      </c>
      <c r="H4031" s="21" t="s">
        <v>18522</v>
      </c>
    </row>
    <row r="4032" spans="3:8" ht="19.8" customHeight="1" x14ac:dyDescent="0.3">
      <c r="C4032" s="1"/>
      <c r="D4032" s="21" t="s">
        <v>18523</v>
      </c>
      <c r="E4032" s="21" t="s">
        <v>13620</v>
      </c>
      <c r="F4032" s="21" t="s">
        <v>18524</v>
      </c>
      <c r="G4032" s="21" t="s">
        <v>18525</v>
      </c>
      <c r="H4032" s="21" t="s">
        <v>18526</v>
      </c>
    </row>
    <row r="4033" spans="3:8" ht="19.8" customHeight="1" x14ac:dyDescent="0.3">
      <c r="C4033" s="1"/>
      <c r="D4033" s="21" t="s">
        <v>18527</v>
      </c>
      <c r="E4033" s="21" t="s">
        <v>6623</v>
      </c>
      <c r="F4033" s="21" t="s">
        <v>18528</v>
      </c>
      <c r="G4033" s="21" t="s">
        <v>18529</v>
      </c>
      <c r="H4033" s="21" t="s">
        <v>18530</v>
      </c>
    </row>
    <row r="4034" spans="3:8" ht="19.8" customHeight="1" x14ac:dyDescent="0.3">
      <c r="C4034" s="1"/>
      <c r="D4034" s="21" t="s">
        <v>18531</v>
      </c>
      <c r="E4034" s="21" t="s">
        <v>18532</v>
      </c>
      <c r="F4034" s="21" t="s">
        <v>18533</v>
      </c>
      <c r="G4034" s="21" t="s">
        <v>18534</v>
      </c>
      <c r="H4034" s="21" t="s">
        <v>18535</v>
      </c>
    </row>
    <row r="4035" spans="3:8" ht="19.8" customHeight="1" x14ac:dyDescent="0.3">
      <c r="C4035" s="1"/>
      <c r="D4035" s="21" t="s">
        <v>18536</v>
      </c>
      <c r="E4035" s="21" t="s">
        <v>9533</v>
      </c>
      <c r="F4035" s="21" t="s">
        <v>18537</v>
      </c>
      <c r="G4035" s="21" t="s">
        <v>18538</v>
      </c>
      <c r="H4035" s="21" t="s">
        <v>18539</v>
      </c>
    </row>
    <row r="4036" spans="3:8" ht="19.8" customHeight="1" x14ac:dyDescent="0.3">
      <c r="C4036" s="1"/>
      <c r="D4036" s="21" t="s">
        <v>18540</v>
      </c>
      <c r="E4036" s="21" t="s">
        <v>17618</v>
      </c>
      <c r="F4036" s="21" t="s">
        <v>18541</v>
      </c>
      <c r="G4036" s="21" t="s">
        <v>18542</v>
      </c>
      <c r="H4036" s="21" t="s">
        <v>18543</v>
      </c>
    </row>
    <row r="4037" spans="3:8" ht="19.8" customHeight="1" x14ac:dyDescent="0.3">
      <c r="C4037" s="1"/>
      <c r="D4037" s="21" t="s">
        <v>18544</v>
      </c>
      <c r="E4037" s="21" t="s">
        <v>206</v>
      </c>
      <c r="F4037" s="21" t="s">
        <v>18545</v>
      </c>
      <c r="G4037" s="21" t="s">
        <v>18546</v>
      </c>
      <c r="H4037" s="21" t="s">
        <v>18547</v>
      </c>
    </row>
    <row r="4038" spans="3:8" ht="19.8" customHeight="1" x14ac:dyDescent="0.3">
      <c r="C4038" s="1"/>
      <c r="D4038" s="21" t="s">
        <v>18548</v>
      </c>
      <c r="E4038" s="21" t="s">
        <v>561</v>
      </c>
      <c r="F4038" s="21" t="s">
        <v>18549</v>
      </c>
      <c r="G4038" s="21" t="s">
        <v>18550</v>
      </c>
      <c r="H4038" s="21" t="s">
        <v>18551</v>
      </c>
    </row>
    <row r="4039" spans="3:8" ht="19.8" customHeight="1" x14ac:dyDescent="0.3">
      <c r="C4039" s="1"/>
      <c r="D4039" s="21" t="s">
        <v>18552</v>
      </c>
      <c r="E4039" s="21" t="s">
        <v>18553</v>
      </c>
      <c r="F4039" s="21" t="s">
        <v>18554</v>
      </c>
      <c r="G4039" s="21" t="s">
        <v>18555</v>
      </c>
      <c r="H4039" s="21" t="s">
        <v>18556</v>
      </c>
    </row>
    <row r="4040" spans="3:8" ht="19.8" customHeight="1" x14ac:dyDescent="0.3">
      <c r="C4040" s="1"/>
      <c r="D4040" s="21" t="s">
        <v>18557</v>
      </c>
      <c r="E4040" s="21" t="s">
        <v>7962</v>
      </c>
      <c r="F4040" s="21" t="s">
        <v>18558</v>
      </c>
      <c r="G4040" s="21" t="s">
        <v>18559</v>
      </c>
      <c r="H4040" s="21" t="s">
        <v>18560</v>
      </c>
    </row>
    <row r="4041" spans="3:8" ht="19.8" customHeight="1" x14ac:dyDescent="0.3">
      <c r="C4041" s="1"/>
      <c r="D4041" s="21" t="s">
        <v>18561</v>
      </c>
      <c r="E4041" s="21" t="s">
        <v>13039</v>
      </c>
      <c r="F4041" s="21" t="s">
        <v>18562</v>
      </c>
      <c r="G4041" s="21" t="s">
        <v>18563</v>
      </c>
      <c r="H4041" s="21" t="s">
        <v>18564</v>
      </c>
    </row>
    <row r="4042" spans="3:8" ht="19.8" customHeight="1" x14ac:dyDescent="0.3">
      <c r="C4042" s="1"/>
      <c r="D4042" s="21" t="s">
        <v>18565</v>
      </c>
      <c r="E4042" s="21" t="s">
        <v>18566</v>
      </c>
      <c r="F4042" s="21" t="s">
        <v>18567</v>
      </c>
      <c r="G4042" s="21" t="s">
        <v>18568</v>
      </c>
      <c r="H4042" s="21" t="s">
        <v>18569</v>
      </c>
    </row>
    <row r="4043" spans="3:8" ht="19.8" customHeight="1" x14ac:dyDescent="0.3">
      <c r="C4043" s="1"/>
      <c r="D4043" s="21" t="s">
        <v>18570</v>
      </c>
      <c r="E4043" s="21" t="s">
        <v>18571</v>
      </c>
      <c r="F4043" s="21" t="s">
        <v>18572</v>
      </c>
      <c r="G4043" s="21" t="s">
        <v>18573</v>
      </c>
      <c r="H4043" s="21" t="s">
        <v>18574</v>
      </c>
    </row>
    <row r="4044" spans="3:8" ht="19.8" customHeight="1" x14ac:dyDescent="0.3">
      <c r="C4044" s="1"/>
      <c r="D4044" s="21" t="s">
        <v>18575</v>
      </c>
      <c r="E4044" s="21" t="s">
        <v>17355</v>
      </c>
      <c r="F4044" s="21" t="s">
        <v>18576</v>
      </c>
      <c r="G4044" s="21" t="s">
        <v>18577</v>
      </c>
      <c r="H4044" s="21" t="s">
        <v>18578</v>
      </c>
    </row>
    <row r="4045" spans="3:8" ht="19.8" customHeight="1" x14ac:dyDescent="0.3">
      <c r="C4045" s="1"/>
      <c r="D4045" s="21" t="s">
        <v>18579</v>
      </c>
      <c r="E4045" s="21" t="s">
        <v>2665</v>
      </c>
      <c r="F4045" s="21" t="s">
        <v>18580</v>
      </c>
      <c r="G4045" s="21" t="s">
        <v>18581</v>
      </c>
      <c r="H4045" s="21" t="s">
        <v>18582</v>
      </c>
    </row>
    <row r="4046" spans="3:8" ht="19.8" customHeight="1" x14ac:dyDescent="0.3">
      <c r="C4046" s="1"/>
      <c r="D4046" s="21" t="s">
        <v>18583</v>
      </c>
      <c r="E4046" s="21" t="s">
        <v>18584</v>
      </c>
      <c r="F4046" s="21" t="s">
        <v>18585</v>
      </c>
      <c r="G4046" s="21" t="s">
        <v>18586</v>
      </c>
      <c r="H4046" s="21" t="s">
        <v>18587</v>
      </c>
    </row>
    <row r="4047" spans="3:8" ht="19.8" customHeight="1" x14ac:dyDescent="0.3">
      <c r="C4047" s="1"/>
      <c r="D4047" s="21" t="s">
        <v>18588</v>
      </c>
      <c r="E4047" s="21" t="s">
        <v>6364</v>
      </c>
      <c r="F4047" s="21" t="s">
        <v>18589</v>
      </c>
      <c r="G4047" s="21" t="s">
        <v>18590</v>
      </c>
      <c r="H4047" s="21" t="s">
        <v>18591</v>
      </c>
    </row>
    <row r="4048" spans="3:8" ht="19.8" customHeight="1" x14ac:dyDescent="0.3">
      <c r="C4048" s="1"/>
      <c r="D4048" s="21" t="s">
        <v>18592</v>
      </c>
      <c r="E4048" s="21" t="s">
        <v>17672</v>
      </c>
      <c r="F4048" s="21" t="s">
        <v>18593</v>
      </c>
      <c r="G4048" s="21" t="s">
        <v>18594</v>
      </c>
      <c r="H4048" s="21" t="s">
        <v>18595</v>
      </c>
    </row>
    <row r="4049" spans="3:8" ht="19.8" customHeight="1" x14ac:dyDescent="0.3">
      <c r="C4049" s="1"/>
      <c r="D4049" s="21" t="s">
        <v>18596</v>
      </c>
      <c r="E4049" s="21" t="s">
        <v>615</v>
      </c>
      <c r="F4049" s="21" t="s">
        <v>18597</v>
      </c>
      <c r="G4049" s="21" t="s">
        <v>18598</v>
      </c>
      <c r="H4049" s="21" t="s">
        <v>18599</v>
      </c>
    </row>
    <row r="4050" spans="3:8" ht="19.8" customHeight="1" x14ac:dyDescent="0.3">
      <c r="C4050" s="1"/>
      <c r="D4050" s="21" t="s">
        <v>18600</v>
      </c>
      <c r="E4050" s="21" t="s">
        <v>18601</v>
      </c>
      <c r="F4050" s="21" t="s">
        <v>18602</v>
      </c>
      <c r="G4050" s="21" t="s">
        <v>18603</v>
      </c>
      <c r="H4050" s="21" t="s">
        <v>18604</v>
      </c>
    </row>
    <row r="4051" spans="3:8" ht="19.8" customHeight="1" x14ac:dyDescent="0.3">
      <c r="C4051" s="1"/>
      <c r="D4051" s="21" t="s">
        <v>18605</v>
      </c>
      <c r="E4051" s="21" t="s">
        <v>3037</v>
      </c>
      <c r="F4051" s="21" t="s">
        <v>18606</v>
      </c>
      <c r="G4051" s="21" t="s">
        <v>18607</v>
      </c>
      <c r="H4051" s="21" t="s">
        <v>18608</v>
      </c>
    </row>
    <row r="4052" spans="3:8" ht="19.8" customHeight="1" x14ac:dyDescent="0.3">
      <c r="C4052" s="1"/>
      <c r="D4052" s="21" t="s">
        <v>18609</v>
      </c>
      <c r="E4052" s="21" t="s">
        <v>6712</v>
      </c>
      <c r="F4052" s="21" t="s">
        <v>18610</v>
      </c>
      <c r="G4052" s="21" t="s">
        <v>18611</v>
      </c>
      <c r="H4052" s="21" t="s">
        <v>18612</v>
      </c>
    </row>
    <row r="4053" spans="3:8" ht="19.8" customHeight="1" x14ac:dyDescent="0.3">
      <c r="C4053" s="1"/>
      <c r="D4053" s="21" t="s">
        <v>18613</v>
      </c>
      <c r="E4053" s="21" t="s">
        <v>8980</v>
      </c>
      <c r="F4053" s="21" t="s">
        <v>18614</v>
      </c>
      <c r="G4053" s="21" t="s">
        <v>18615</v>
      </c>
      <c r="H4053" s="21" t="s">
        <v>18616</v>
      </c>
    </row>
    <row r="4054" spans="3:8" ht="19.8" customHeight="1" x14ac:dyDescent="0.3">
      <c r="C4054" s="1"/>
      <c r="D4054" s="21" t="s">
        <v>18617</v>
      </c>
      <c r="E4054" s="21" t="s">
        <v>18618</v>
      </c>
      <c r="F4054" s="21" t="s">
        <v>18619</v>
      </c>
      <c r="G4054" s="21" t="s">
        <v>18620</v>
      </c>
      <c r="H4054" s="21" t="s">
        <v>18621</v>
      </c>
    </row>
    <row r="4055" spans="3:8" ht="19.8" customHeight="1" x14ac:dyDescent="0.3">
      <c r="C4055" s="1"/>
      <c r="D4055" s="21" t="s">
        <v>18622</v>
      </c>
      <c r="E4055" s="21" t="s">
        <v>12484</v>
      </c>
      <c r="F4055" s="21" t="s">
        <v>18623</v>
      </c>
      <c r="G4055" s="21" t="s">
        <v>18624</v>
      </c>
      <c r="H4055" s="21" t="s">
        <v>18625</v>
      </c>
    </row>
    <row r="4056" spans="3:8" ht="19.8" customHeight="1" x14ac:dyDescent="0.3">
      <c r="C4056" s="1"/>
      <c r="D4056" s="21" t="s">
        <v>18626</v>
      </c>
      <c r="E4056" s="21" t="s">
        <v>18627</v>
      </c>
      <c r="F4056" s="21" t="s">
        <v>18628</v>
      </c>
      <c r="G4056" s="21" t="s">
        <v>18629</v>
      </c>
      <c r="H4056" s="21" t="s">
        <v>18630</v>
      </c>
    </row>
    <row r="4057" spans="3:8" ht="19.8" customHeight="1" x14ac:dyDescent="0.3">
      <c r="C4057" s="1"/>
      <c r="D4057" s="21" t="s">
        <v>18631</v>
      </c>
      <c r="E4057" s="21" t="s">
        <v>18632</v>
      </c>
      <c r="F4057" s="21" t="s">
        <v>18633</v>
      </c>
      <c r="G4057" s="21" t="s">
        <v>18634</v>
      </c>
      <c r="H4057" s="21" t="s">
        <v>18635</v>
      </c>
    </row>
    <row r="4058" spans="3:8" ht="19.8" customHeight="1" x14ac:dyDescent="0.3">
      <c r="C4058" s="1"/>
      <c r="D4058" s="21" t="s">
        <v>18636</v>
      </c>
      <c r="E4058" s="21" t="s">
        <v>16810</v>
      </c>
      <c r="F4058" s="21" t="s">
        <v>18637</v>
      </c>
      <c r="G4058" s="21" t="s">
        <v>18638</v>
      </c>
      <c r="H4058" s="21" t="s">
        <v>18639</v>
      </c>
    </row>
    <row r="4059" spans="3:8" ht="19.8" customHeight="1" x14ac:dyDescent="0.3">
      <c r="C4059" s="1"/>
      <c r="D4059" s="21" t="s">
        <v>18640</v>
      </c>
      <c r="E4059" s="21" t="s">
        <v>4422</v>
      </c>
      <c r="F4059" s="21" t="s">
        <v>18641</v>
      </c>
      <c r="G4059" s="21" t="s">
        <v>18642</v>
      </c>
      <c r="H4059" s="21" t="s">
        <v>18643</v>
      </c>
    </row>
    <row r="4060" spans="3:8" ht="19.8" customHeight="1" x14ac:dyDescent="0.3">
      <c r="C4060" s="1"/>
      <c r="D4060" s="21" t="s">
        <v>18644</v>
      </c>
      <c r="E4060" s="21" t="s">
        <v>8693</v>
      </c>
      <c r="F4060" s="21" t="s">
        <v>18645</v>
      </c>
      <c r="G4060" s="21" t="s">
        <v>18646</v>
      </c>
      <c r="H4060" s="21" t="s">
        <v>18647</v>
      </c>
    </row>
    <row r="4061" spans="3:8" ht="19.8" customHeight="1" x14ac:dyDescent="0.3">
      <c r="C4061" s="1"/>
      <c r="D4061" s="21" t="s">
        <v>18648</v>
      </c>
      <c r="E4061" s="21" t="s">
        <v>18649</v>
      </c>
      <c r="F4061" s="21" t="s">
        <v>18650</v>
      </c>
      <c r="G4061" s="21" t="s">
        <v>18651</v>
      </c>
      <c r="H4061" s="21" t="s">
        <v>18652</v>
      </c>
    </row>
    <row r="4062" spans="3:8" ht="19.8" customHeight="1" x14ac:dyDescent="0.3">
      <c r="C4062" s="1"/>
      <c r="D4062" s="21" t="s">
        <v>18653</v>
      </c>
      <c r="E4062" s="21" t="s">
        <v>4437</v>
      </c>
      <c r="F4062" s="21" t="s">
        <v>18654</v>
      </c>
      <c r="G4062" s="21" t="s">
        <v>18655</v>
      </c>
      <c r="H4062" s="21" t="s">
        <v>18656</v>
      </c>
    </row>
    <row r="4063" spans="3:8" ht="19.8" customHeight="1" x14ac:dyDescent="0.3">
      <c r="C4063" s="1"/>
      <c r="D4063" s="21" t="s">
        <v>18657</v>
      </c>
      <c r="E4063" s="21" t="s">
        <v>5447</v>
      </c>
      <c r="F4063" s="21" t="s">
        <v>18658</v>
      </c>
      <c r="G4063" s="21" t="s">
        <v>18659</v>
      </c>
      <c r="H4063" s="21" t="s">
        <v>18660</v>
      </c>
    </row>
    <row r="4064" spans="3:8" ht="19.8" customHeight="1" x14ac:dyDescent="0.3">
      <c r="C4064" s="1"/>
      <c r="D4064" s="21" t="s">
        <v>18661</v>
      </c>
      <c r="E4064" s="21" t="s">
        <v>10302</v>
      </c>
      <c r="F4064" s="21" t="s">
        <v>18662</v>
      </c>
      <c r="G4064" s="21" t="s">
        <v>18663</v>
      </c>
      <c r="H4064" s="21" t="s">
        <v>18664</v>
      </c>
    </row>
    <row r="4065" spans="3:8" ht="19.8" customHeight="1" x14ac:dyDescent="0.3">
      <c r="C4065" s="1"/>
      <c r="D4065" s="21" t="s">
        <v>18665</v>
      </c>
      <c r="E4065" s="21" t="s">
        <v>18666</v>
      </c>
      <c r="F4065" s="21" t="s">
        <v>18667</v>
      </c>
      <c r="G4065" s="21" t="s">
        <v>18668</v>
      </c>
      <c r="H4065" s="21" t="s">
        <v>18669</v>
      </c>
    </row>
    <row r="4066" spans="3:8" ht="19.8" customHeight="1" x14ac:dyDescent="0.3">
      <c r="C4066" s="1"/>
      <c r="D4066" s="21" t="s">
        <v>18670</v>
      </c>
      <c r="E4066" s="21" t="s">
        <v>5798</v>
      </c>
      <c r="F4066" s="21" t="s">
        <v>18671</v>
      </c>
      <c r="G4066" s="21" t="s">
        <v>18672</v>
      </c>
      <c r="H4066" s="21" t="s">
        <v>18673</v>
      </c>
    </row>
    <row r="4067" spans="3:8" ht="19.8" customHeight="1" x14ac:dyDescent="0.3">
      <c r="C4067" s="1"/>
      <c r="D4067" s="21" t="s">
        <v>18674</v>
      </c>
      <c r="E4067" s="21" t="s">
        <v>3453</v>
      </c>
      <c r="F4067" s="21" t="s">
        <v>18675</v>
      </c>
      <c r="G4067" s="21" t="s">
        <v>18676</v>
      </c>
      <c r="H4067" s="21" t="s">
        <v>18677</v>
      </c>
    </row>
    <row r="4068" spans="3:8" ht="19.8" customHeight="1" x14ac:dyDescent="0.3">
      <c r="C4068" s="1"/>
      <c r="D4068" s="21" t="s">
        <v>18678</v>
      </c>
      <c r="E4068" s="21" t="s">
        <v>1405</v>
      </c>
      <c r="F4068" s="21" t="s">
        <v>18679</v>
      </c>
      <c r="G4068" s="21" t="s">
        <v>18680</v>
      </c>
      <c r="H4068" s="21" t="s">
        <v>18681</v>
      </c>
    </row>
    <row r="4069" spans="3:8" ht="19.8" customHeight="1" x14ac:dyDescent="0.3">
      <c r="C4069" s="1"/>
      <c r="D4069" s="21" t="s">
        <v>18682</v>
      </c>
      <c r="E4069" s="21" t="s">
        <v>18683</v>
      </c>
      <c r="F4069" s="21" t="s">
        <v>18684</v>
      </c>
      <c r="G4069" s="21" t="s">
        <v>18685</v>
      </c>
      <c r="H4069" s="21" t="s">
        <v>18686</v>
      </c>
    </row>
    <row r="4070" spans="3:8" ht="19.8" customHeight="1" x14ac:dyDescent="0.3">
      <c r="C4070" s="1"/>
      <c r="D4070" s="21" t="s">
        <v>18687</v>
      </c>
      <c r="E4070" s="21" t="s">
        <v>5481</v>
      </c>
      <c r="F4070" s="21" t="s">
        <v>18688</v>
      </c>
      <c r="G4070" s="21" t="s">
        <v>18689</v>
      </c>
      <c r="H4070" s="21" t="s">
        <v>18690</v>
      </c>
    </row>
    <row r="4071" spans="3:8" ht="19.8" customHeight="1" x14ac:dyDescent="0.3">
      <c r="C4071" s="1"/>
      <c r="D4071" s="21" t="s">
        <v>18691</v>
      </c>
      <c r="E4071" s="21" t="s">
        <v>5486</v>
      </c>
      <c r="F4071" s="21" t="s">
        <v>18692</v>
      </c>
      <c r="G4071" s="21" t="s">
        <v>18693</v>
      </c>
      <c r="H4071" s="21" t="s">
        <v>18694</v>
      </c>
    </row>
    <row r="4072" spans="3:8" ht="19.8" customHeight="1" x14ac:dyDescent="0.3">
      <c r="C4072" s="1"/>
      <c r="D4072" s="21" t="s">
        <v>18695</v>
      </c>
      <c r="E4072" s="21" t="s">
        <v>14718</v>
      </c>
      <c r="F4072" s="21" t="s">
        <v>18696</v>
      </c>
      <c r="G4072" s="21" t="s">
        <v>18697</v>
      </c>
      <c r="H4072" s="21" t="s">
        <v>18698</v>
      </c>
    </row>
    <row r="4073" spans="3:8" ht="19.8" customHeight="1" x14ac:dyDescent="0.3">
      <c r="C4073" s="1"/>
      <c r="D4073" s="21" t="s">
        <v>18699</v>
      </c>
      <c r="E4073" s="21" t="s">
        <v>18700</v>
      </c>
      <c r="F4073" s="21" t="s">
        <v>18701</v>
      </c>
      <c r="G4073" s="21" t="s">
        <v>18702</v>
      </c>
      <c r="H4073" s="21" t="s">
        <v>18703</v>
      </c>
    </row>
    <row r="4074" spans="3:8" ht="19.8" customHeight="1" x14ac:dyDescent="0.3">
      <c r="C4074" s="1"/>
      <c r="D4074" s="21" t="s">
        <v>18704</v>
      </c>
      <c r="E4074" s="21" t="s">
        <v>1087</v>
      </c>
      <c r="F4074" s="21" t="s">
        <v>18705</v>
      </c>
      <c r="G4074" s="21" t="s">
        <v>18706</v>
      </c>
      <c r="H4074" s="21" t="s">
        <v>18707</v>
      </c>
    </row>
    <row r="4075" spans="3:8" ht="19.8" customHeight="1" x14ac:dyDescent="0.3">
      <c r="C4075" s="1"/>
      <c r="D4075" s="21" t="s">
        <v>18708</v>
      </c>
      <c r="E4075" s="21" t="s">
        <v>8119</v>
      </c>
      <c r="F4075" s="21" t="s">
        <v>18709</v>
      </c>
      <c r="G4075" s="21" t="s">
        <v>18710</v>
      </c>
      <c r="H4075" s="21" t="s">
        <v>18711</v>
      </c>
    </row>
    <row r="4076" spans="3:8" ht="19.8" customHeight="1" x14ac:dyDescent="0.3">
      <c r="C4076" s="1"/>
      <c r="D4076" s="21" t="s">
        <v>18712</v>
      </c>
      <c r="E4076" s="21" t="s">
        <v>3496</v>
      </c>
      <c r="F4076" s="21" t="s">
        <v>18713</v>
      </c>
      <c r="G4076" s="21" t="s">
        <v>18714</v>
      </c>
      <c r="H4076" s="21" t="s">
        <v>18715</v>
      </c>
    </row>
    <row r="4077" spans="3:8" ht="19.8" customHeight="1" x14ac:dyDescent="0.3">
      <c r="C4077" s="1"/>
      <c r="D4077" s="21" t="s">
        <v>18716</v>
      </c>
      <c r="E4077" s="21" t="s">
        <v>1102</v>
      </c>
      <c r="F4077" s="21" t="s">
        <v>18717</v>
      </c>
      <c r="G4077" s="21" t="s">
        <v>18718</v>
      </c>
      <c r="H4077" s="21" t="s">
        <v>18719</v>
      </c>
    </row>
    <row r="4078" spans="3:8" ht="19.8" customHeight="1" x14ac:dyDescent="0.3">
      <c r="C4078" s="1"/>
      <c r="D4078" s="21" t="s">
        <v>18720</v>
      </c>
      <c r="E4078" s="21" t="s">
        <v>61</v>
      </c>
      <c r="F4078" s="21" t="s">
        <v>18721</v>
      </c>
      <c r="G4078" s="21" t="s">
        <v>18722</v>
      </c>
      <c r="H4078" s="21" t="s">
        <v>18723</v>
      </c>
    </row>
    <row r="4079" spans="3:8" ht="19.8" customHeight="1" x14ac:dyDescent="0.3">
      <c r="C4079" s="1"/>
      <c r="D4079" s="21" t="s">
        <v>18724</v>
      </c>
      <c r="E4079" s="21" t="s">
        <v>7163</v>
      </c>
      <c r="F4079" s="21" t="s">
        <v>18725</v>
      </c>
      <c r="G4079" s="21" t="s">
        <v>18726</v>
      </c>
      <c r="H4079" s="21" t="s">
        <v>18727</v>
      </c>
    </row>
    <row r="4080" spans="3:8" ht="19.8" customHeight="1" x14ac:dyDescent="0.3">
      <c r="C4080" s="1"/>
      <c r="D4080" s="21" t="s">
        <v>18728</v>
      </c>
      <c r="E4080" s="21" t="s">
        <v>16605</v>
      </c>
      <c r="F4080" s="21" t="s">
        <v>18729</v>
      </c>
      <c r="G4080" s="21" t="s">
        <v>18730</v>
      </c>
      <c r="H4080" s="21" t="s">
        <v>18731</v>
      </c>
    </row>
    <row r="4081" spans="3:8" ht="19.8" customHeight="1" x14ac:dyDescent="0.3">
      <c r="C4081" s="1"/>
      <c r="D4081" s="21" t="s">
        <v>18732</v>
      </c>
      <c r="E4081" s="21" t="s">
        <v>18733</v>
      </c>
      <c r="F4081" s="21" t="s">
        <v>18734</v>
      </c>
      <c r="G4081" s="21" t="s">
        <v>18735</v>
      </c>
      <c r="H4081" s="21" t="s">
        <v>18736</v>
      </c>
    </row>
    <row r="4082" spans="3:8" ht="19.8" customHeight="1" x14ac:dyDescent="0.3">
      <c r="C4082" s="1"/>
      <c r="D4082" s="21" t="s">
        <v>18737</v>
      </c>
      <c r="E4082" s="21" t="s">
        <v>778</v>
      </c>
      <c r="F4082" s="21" t="s">
        <v>18738</v>
      </c>
      <c r="G4082" s="21" t="s">
        <v>18739</v>
      </c>
      <c r="H4082" s="21" t="s">
        <v>18740</v>
      </c>
    </row>
    <row r="4083" spans="3:8" ht="19.8" customHeight="1" x14ac:dyDescent="0.3">
      <c r="C4083" s="1"/>
      <c r="D4083" s="21" t="s">
        <v>18741</v>
      </c>
      <c r="E4083" s="21" t="s">
        <v>6861</v>
      </c>
      <c r="F4083" s="21" t="s">
        <v>18742</v>
      </c>
      <c r="G4083" s="21" t="s">
        <v>18743</v>
      </c>
      <c r="H4083" s="21" t="s">
        <v>18744</v>
      </c>
    </row>
    <row r="4084" spans="3:8" ht="19.8" customHeight="1" x14ac:dyDescent="0.3">
      <c r="C4084" s="1"/>
      <c r="D4084" s="21" t="s">
        <v>18745</v>
      </c>
      <c r="E4084" s="21" t="s">
        <v>17828</v>
      </c>
      <c r="F4084" s="21" t="s">
        <v>18746</v>
      </c>
      <c r="G4084" s="21" t="s">
        <v>18747</v>
      </c>
      <c r="H4084" s="21" t="s">
        <v>18748</v>
      </c>
    </row>
    <row r="4085" spans="3:8" ht="19.8" customHeight="1" x14ac:dyDescent="0.3">
      <c r="C4085" s="1"/>
      <c r="D4085" s="21" t="s">
        <v>18749</v>
      </c>
      <c r="E4085" s="21" t="s">
        <v>10400</v>
      </c>
      <c r="F4085" s="21" t="s">
        <v>18750</v>
      </c>
      <c r="G4085" s="21" t="s">
        <v>18751</v>
      </c>
      <c r="H4085" s="21" t="s">
        <v>18752</v>
      </c>
    </row>
    <row r="4086" spans="3:8" ht="19.8" customHeight="1" x14ac:dyDescent="0.3">
      <c r="C4086" s="1"/>
      <c r="D4086" s="21" t="s">
        <v>18753</v>
      </c>
      <c r="E4086" s="21" t="s">
        <v>2524</v>
      </c>
      <c r="F4086" s="21" t="s">
        <v>18754</v>
      </c>
      <c r="G4086" s="21" t="s">
        <v>18755</v>
      </c>
      <c r="H4086" s="21" t="s">
        <v>18756</v>
      </c>
    </row>
    <row r="4087" spans="3:8" ht="19.8" customHeight="1" x14ac:dyDescent="0.3">
      <c r="C4087" s="1"/>
      <c r="D4087" s="21" t="s">
        <v>18757</v>
      </c>
      <c r="E4087" s="21" t="s">
        <v>18758</v>
      </c>
      <c r="F4087" s="21" t="s">
        <v>18759</v>
      </c>
      <c r="G4087" s="21" t="s">
        <v>18760</v>
      </c>
      <c r="H4087" s="21" t="s">
        <v>18761</v>
      </c>
    </row>
    <row r="4088" spans="3:8" ht="19.8" customHeight="1" x14ac:dyDescent="0.3">
      <c r="C4088" s="1"/>
      <c r="D4088" s="21" t="s">
        <v>18762</v>
      </c>
      <c r="E4088" s="21" t="s">
        <v>3887</v>
      </c>
      <c r="F4088" s="21" t="s">
        <v>18763</v>
      </c>
      <c r="G4088" s="21" t="s">
        <v>18764</v>
      </c>
      <c r="H4088" s="21" t="s">
        <v>18765</v>
      </c>
    </row>
    <row r="4089" spans="3:8" ht="19.8" customHeight="1" x14ac:dyDescent="0.3">
      <c r="C4089" s="1"/>
      <c r="D4089" s="21" t="s">
        <v>18766</v>
      </c>
      <c r="E4089" s="21" t="s">
        <v>2194</v>
      </c>
      <c r="F4089" s="21" t="s">
        <v>18767</v>
      </c>
      <c r="G4089" s="21" t="s">
        <v>18768</v>
      </c>
      <c r="H4089" s="21" t="s">
        <v>18769</v>
      </c>
    </row>
    <row r="4090" spans="3:8" ht="19.8" customHeight="1" x14ac:dyDescent="0.3">
      <c r="C4090" s="1"/>
      <c r="D4090" s="21" t="s">
        <v>18770</v>
      </c>
      <c r="E4090" s="21" t="s">
        <v>15726</v>
      </c>
      <c r="F4090" s="21" t="s">
        <v>18771</v>
      </c>
      <c r="G4090" s="21" t="s">
        <v>18772</v>
      </c>
      <c r="H4090" s="21" t="s">
        <v>18773</v>
      </c>
    </row>
    <row r="4091" spans="3:8" ht="19.8" customHeight="1" x14ac:dyDescent="0.3">
      <c r="C4091" s="1"/>
      <c r="D4091" s="21" t="s">
        <v>18774</v>
      </c>
      <c r="E4091" s="21" t="s">
        <v>3565</v>
      </c>
      <c r="F4091" s="21" t="s">
        <v>18775</v>
      </c>
      <c r="G4091" s="21" t="s">
        <v>18776</v>
      </c>
      <c r="H4091" s="21" t="s">
        <v>18777</v>
      </c>
    </row>
    <row r="4092" spans="3:8" ht="19.8" customHeight="1" x14ac:dyDescent="0.3">
      <c r="C4092" s="1"/>
      <c r="D4092" s="21" t="s">
        <v>18778</v>
      </c>
      <c r="E4092" s="21" t="s">
        <v>2209</v>
      </c>
      <c r="F4092" s="21" t="s">
        <v>18779</v>
      </c>
      <c r="G4092" s="21" t="s">
        <v>18780</v>
      </c>
      <c r="H4092" s="21" t="s">
        <v>18781</v>
      </c>
    </row>
    <row r="4093" spans="3:8" ht="19.8" customHeight="1" x14ac:dyDescent="0.3">
      <c r="C4093" s="1"/>
      <c r="D4093" s="21" t="s">
        <v>18782</v>
      </c>
      <c r="E4093" s="21" t="s">
        <v>1182</v>
      </c>
      <c r="F4093" s="21" t="s">
        <v>18783</v>
      </c>
      <c r="G4093" s="21" t="s">
        <v>18784</v>
      </c>
      <c r="H4093" s="21" t="s">
        <v>18785</v>
      </c>
    </row>
    <row r="4094" spans="3:8" ht="19.8" customHeight="1" x14ac:dyDescent="0.3">
      <c r="C4094" s="1"/>
      <c r="D4094" s="21" t="s">
        <v>18786</v>
      </c>
      <c r="E4094" s="21" t="s">
        <v>10440</v>
      </c>
      <c r="F4094" s="21" t="s">
        <v>18787</v>
      </c>
      <c r="G4094" s="21" t="s">
        <v>18788</v>
      </c>
      <c r="H4094" s="21" t="s">
        <v>18789</v>
      </c>
    </row>
    <row r="4095" spans="3:8" ht="19.8" customHeight="1" x14ac:dyDescent="0.3">
      <c r="C4095" s="1"/>
      <c r="D4095" s="21" t="s">
        <v>18790</v>
      </c>
      <c r="E4095" s="21" t="s">
        <v>5936</v>
      </c>
      <c r="F4095" s="21" t="s">
        <v>18791</v>
      </c>
      <c r="G4095" s="21" t="s">
        <v>18792</v>
      </c>
      <c r="H4095" s="21" t="s">
        <v>18793</v>
      </c>
    </row>
    <row r="4096" spans="3:8" ht="19.8" customHeight="1" x14ac:dyDescent="0.3">
      <c r="C4096" s="1"/>
      <c r="D4096" s="21" t="s">
        <v>18794</v>
      </c>
      <c r="E4096" s="21" t="s">
        <v>3588</v>
      </c>
      <c r="F4096" s="21" t="s">
        <v>18795</v>
      </c>
      <c r="G4096" s="21" t="s">
        <v>18796</v>
      </c>
      <c r="H4096" s="21" t="s">
        <v>18797</v>
      </c>
    </row>
    <row r="4097" spans="3:8" ht="19.8" customHeight="1" x14ac:dyDescent="0.3">
      <c r="C4097" s="1"/>
      <c r="D4097" s="21" t="s">
        <v>18798</v>
      </c>
      <c r="E4097" s="21" t="s">
        <v>6926</v>
      </c>
      <c r="F4097" s="21" t="s">
        <v>18799</v>
      </c>
      <c r="G4097" s="21" t="s">
        <v>18800</v>
      </c>
      <c r="H4097" s="21" t="s">
        <v>18801</v>
      </c>
    </row>
    <row r="4098" spans="3:8" ht="19.8" customHeight="1" x14ac:dyDescent="0.3">
      <c r="C4098" s="1"/>
      <c r="D4098" s="21" t="s">
        <v>18802</v>
      </c>
      <c r="E4098" s="21" t="s">
        <v>14831</v>
      </c>
      <c r="F4098" s="21" t="s">
        <v>18803</v>
      </c>
      <c r="G4098" s="21" t="s">
        <v>18804</v>
      </c>
      <c r="H4098" s="21" t="s">
        <v>18805</v>
      </c>
    </row>
    <row r="4099" spans="3:8" ht="19.8" customHeight="1" x14ac:dyDescent="0.3">
      <c r="C4099" s="1"/>
      <c r="D4099" s="21" t="s">
        <v>18806</v>
      </c>
      <c r="E4099" s="21" t="s">
        <v>12675</v>
      </c>
      <c r="F4099" s="21" t="s">
        <v>18807</v>
      </c>
      <c r="G4099" s="21" t="s">
        <v>18808</v>
      </c>
      <c r="H4099" s="21" t="s">
        <v>18809</v>
      </c>
    </row>
    <row r="4100" spans="3:8" ht="19.8" customHeight="1" x14ac:dyDescent="0.3">
      <c r="C4100" s="1"/>
      <c r="D4100" s="21" t="s">
        <v>18810</v>
      </c>
      <c r="E4100" s="21" t="s">
        <v>12372</v>
      </c>
      <c r="F4100" s="21" t="s">
        <v>18811</v>
      </c>
      <c r="G4100" s="21" t="s">
        <v>18812</v>
      </c>
      <c r="H4100" s="21" t="s">
        <v>18813</v>
      </c>
    </row>
    <row r="4101" spans="3:8" ht="19.8" customHeight="1" x14ac:dyDescent="0.3">
      <c r="C4101" s="1"/>
      <c r="D4101" s="21" t="s">
        <v>18814</v>
      </c>
      <c r="E4101" s="21" t="s">
        <v>18815</v>
      </c>
      <c r="F4101" s="21" t="s">
        <v>18816</v>
      </c>
      <c r="G4101" s="21" t="s">
        <v>18817</v>
      </c>
      <c r="H4101" s="21" t="s">
        <v>18818</v>
      </c>
    </row>
    <row r="4102" spans="3:8" ht="19.8" customHeight="1" x14ac:dyDescent="0.3">
      <c r="C4102" s="1"/>
      <c r="D4102" s="21" t="s">
        <v>18819</v>
      </c>
      <c r="E4102" s="21" t="s">
        <v>18820</v>
      </c>
      <c r="F4102" s="21" t="s">
        <v>18821</v>
      </c>
      <c r="G4102" s="21" t="s">
        <v>18822</v>
      </c>
      <c r="H4102" s="21" t="s">
        <v>18823</v>
      </c>
    </row>
    <row r="4103" spans="3:8" ht="19.8" customHeight="1" x14ac:dyDescent="0.3">
      <c r="C4103" s="1"/>
      <c r="D4103" s="21" t="s">
        <v>18824</v>
      </c>
      <c r="E4103" s="21" t="s">
        <v>4636</v>
      </c>
      <c r="F4103" s="21" t="s">
        <v>18825</v>
      </c>
      <c r="G4103" s="21" t="s">
        <v>18826</v>
      </c>
      <c r="H4103" s="21" t="s">
        <v>18827</v>
      </c>
    </row>
    <row r="4104" spans="3:8" ht="19.8" customHeight="1" x14ac:dyDescent="0.3">
      <c r="C4104" s="1"/>
      <c r="D4104" s="21" t="s">
        <v>18828</v>
      </c>
      <c r="E4104" s="21" t="s">
        <v>14551</v>
      </c>
      <c r="F4104" s="21" t="s">
        <v>18829</v>
      </c>
      <c r="G4104" s="21" t="s">
        <v>18830</v>
      </c>
      <c r="H4104" s="21" t="s">
        <v>18831</v>
      </c>
    </row>
    <row r="4105" spans="3:8" ht="19.8" customHeight="1" x14ac:dyDescent="0.3">
      <c r="C4105" s="1"/>
      <c r="D4105" s="21" t="s">
        <v>18832</v>
      </c>
      <c r="E4105" s="21" t="s">
        <v>12077</v>
      </c>
      <c r="F4105" s="21" t="s">
        <v>18833</v>
      </c>
      <c r="G4105" s="21" t="s">
        <v>18834</v>
      </c>
      <c r="H4105" s="21" t="s">
        <v>18835</v>
      </c>
    </row>
    <row r="4106" spans="3:8" ht="19.8" customHeight="1" x14ac:dyDescent="0.3">
      <c r="C4106" s="1"/>
      <c r="D4106" s="21" t="s">
        <v>18836</v>
      </c>
      <c r="E4106" s="21" t="s">
        <v>18837</v>
      </c>
      <c r="F4106" s="21" t="s">
        <v>18838</v>
      </c>
      <c r="G4106" s="21" t="s">
        <v>18839</v>
      </c>
      <c r="H4106" s="21" t="s">
        <v>18840</v>
      </c>
    </row>
    <row r="4107" spans="3:8" ht="19.8" customHeight="1" x14ac:dyDescent="0.3">
      <c r="C4107" s="1"/>
      <c r="D4107" s="21" t="s">
        <v>18841</v>
      </c>
      <c r="E4107" s="21" t="s">
        <v>14872</v>
      </c>
      <c r="F4107" s="21" t="s">
        <v>18842</v>
      </c>
      <c r="G4107" s="21" t="s">
        <v>18843</v>
      </c>
      <c r="H4107" s="21" t="s">
        <v>18844</v>
      </c>
    </row>
    <row r="4108" spans="3:8" ht="19.8" customHeight="1" x14ac:dyDescent="0.3">
      <c r="C4108" s="1"/>
      <c r="D4108" s="21" t="s">
        <v>18845</v>
      </c>
      <c r="E4108" s="21" t="s">
        <v>211</v>
      </c>
      <c r="F4108" s="21" t="s">
        <v>18846</v>
      </c>
      <c r="G4108" s="21" t="s">
        <v>18847</v>
      </c>
      <c r="H4108" s="21" t="s">
        <v>18848</v>
      </c>
    </row>
    <row r="4109" spans="3:8" ht="19.8" customHeight="1" x14ac:dyDescent="0.3">
      <c r="C4109" s="1"/>
      <c r="D4109" s="21" t="s">
        <v>18849</v>
      </c>
      <c r="E4109" s="21" t="s">
        <v>11777</v>
      </c>
      <c r="F4109" s="21" t="s">
        <v>18850</v>
      </c>
      <c r="G4109" s="21" t="s">
        <v>18851</v>
      </c>
      <c r="H4109" s="21" t="s">
        <v>18852</v>
      </c>
    </row>
    <row r="4110" spans="3:8" ht="19.8" customHeight="1" x14ac:dyDescent="0.3">
      <c r="C4110" s="1"/>
      <c r="D4110" s="21" t="s">
        <v>18853</v>
      </c>
      <c r="E4110" s="21" t="s">
        <v>7962</v>
      </c>
      <c r="F4110" s="21" t="s">
        <v>18854</v>
      </c>
      <c r="G4110" s="21" t="s">
        <v>18855</v>
      </c>
      <c r="H4110" s="21" t="s">
        <v>18856</v>
      </c>
    </row>
    <row r="4111" spans="3:8" ht="19.8" customHeight="1" x14ac:dyDescent="0.3">
      <c r="C4111" s="1"/>
      <c r="D4111" s="21" t="s">
        <v>18857</v>
      </c>
      <c r="E4111" s="21" t="s">
        <v>7314</v>
      </c>
      <c r="F4111" s="21" t="s">
        <v>18858</v>
      </c>
      <c r="G4111" s="21" t="s">
        <v>18859</v>
      </c>
      <c r="H4111" s="21" t="s">
        <v>18860</v>
      </c>
    </row>
    <row r="4112" spans="3:8" ht="19.8" customHeight="1" x14ac:dyDescent="0.3">
      <c r="C4112" s="1"/>
      <c r="D4112" s="21" t="s">
        <v>18861</v>
      </c>
      <c r="E4112" s="21" t="s">
        <v>18862</v>
      </c>
      <c r="F4112" s="21" t="s">
        <v>18863</v>
      </c>
      <c r="G4112" s="21" t="s">
        <v>18864</v>
      </c>
      <c r="H4112" s="21" t="s">
        <v>18865</v>
      </c>
    </row>
    <row r="4113" spans="3:8" ht="19.8" customHeight="1" x14ac:dyDescent="0.3">
      <c r="C4113" s="1"/>
      <c r="D4113" s="21" t="s">
        <v>18866</v>
      </c>
      <c r="E4113" s="21" t="s">
        <v>15211</v>
      </c>
      <c r="F4113" s="21" t="s">
        <v>18867</v>
      </c>
      <c r="G4113" s="21" t="s">
        <v>18868</v>
      </c>
      <c r="H4113" s="21" t="s">
        <v>18869</v>
      </c>
    </row>
    <row r="4114" spans="3:8" ht="19.8" customHeight="1" x14ac:dyDescent="0.3">
      <c r="C4114" s="1"/>
      <c r="D4114" s="21" t="s">
        <v>18870</v>
      </c>
      <c r="E4114" s="21" t="s">
        <v>17355</v>
      </c>
      <c r="F4114" s="21" t="s">
        <v>18871</v>
      </c>
      <c r="G4114" s="21" t="s">
        <v>18872</v>
      </c>
      <c r="H4114" s="21" t="s">
        <v>18873</v>
      </c>
    </row>
    <row r="4115" spans="3:8" ht="19.8" customHeight="1" x14ac:dyDescent="0.3">
      <c r="C4115" s="1"/>
      <c r="D4115" s="21" t="s">
        <v>18874</v>
      </c>
      <c r="E4115" s="21" t="s">
        <v>8944</v>
      </c>
      <c r="F4115" s="21" t="s">
        <v>18875</v>
      </c>
      <c r="G4115" s="21" t="s">
        <v>18876</v>
      </c>
      <c r="H4115" s="21" t="s">
        <v>18877</v>
      </c>
    </row>
    <row r="4116" spans="3:8" ht="19.8" customHeight="1" x14ac:dyDescent="0.3">
      <c r="C4116" s="1"/>
      <c r="D4116" s="21" t="s">
        <v>18878</v>
      </c>
      <c r="E4116" s="21" t="s">
        <v>3686</v>
      </c>
      <c r="F4116" s="21" t="s">
        <v>18879</v>
      </c>
      <c r="G4116" s="21" t="s">
        <v>18880</v>
      </c>
      <c r="H4116" s="21" t="s">
        <v>18881</v>
      </c>
    </row>
    <row r="4117" spans="3:8" ht="19.8" customHeight="1" x14ac:dyDescent="0.3">
      <c r="C4117" s="1"/>
      <c r="D4117" s="21" t="s">
        <v>18882</v>
      </c>
      <c r="E4117" s="21" t="s">
        <v>14608</v>
      </c>
      <c r="F4117" s="21" t="s">
        <v>18883</v>
      </c>
      <c r="G4117" s="21" t="s">
        <v>18884</v>
      </c>
      <c r="H4117" s="21" t="s">
        <v>18885</v>
      </c>
    </row>
    <row r="4118" spans="3:8" ht="19.8" customHeight="1" x14ac:dyDescent="0.3">
      <c r="C4118" s="1"/>
      <c r="D4118" s="21" t="s">
        <v>18886</v>
      </c>
      <c r="E4118" s="21" t="s">
        <v>18887</v>
      </c>
      <c r="F4118" s="21" t="s">
        <v>18888</v>
      </c>
      <c r="G4118" s="21" t="s">
        <v>18889</v>
      </c>
      <c r="H4118" s="21" t="s">
        <v>18890</v>
      </c>
    </row>
    <row r="4119" spans="3:8" ht="19.8" customHeight="1" x14ac:dyDescent="0.3">
      <c r="C4119" s="1"/>
      <c r="D4119" s="21" t="s">
        <v>18891</v>
      </c>
      <c r="E4119" s="21" t="s">
        <v>18892</v>
      </c>
      <c r="F4119" s="21" t="s">
        <v>18893</v>
      </c>
      <c r="G4119" s="21" t="s">
        <v>18894</v>
      </c>
      <c r="H4119" s="21" t="s">
        <v>18895</v>
      </c>
    </row>
    <row r="4120" spans="3:8" ht="19.8" customHeight="1" x14ac:dyDescent="0.3">
      <c r="C4120" s="1"/>
      <c r="D4120" s="21" t="s">
        <v>18896</v>
      </c>
      <c r="E4120" s="21" t="s">
        <v>17989</v>
      </c>
      <c r="F4120" s="21" t="s">
        <v>18897</v>
      </c>
      <c r="G4120" s="21" t="s">
        <v>18898</v>
      </c>
      <c r="H4120" s="21" t="s">
        <v>18899</v>
      </c>
    </row>
    <row r="4121" spans="3:8" ht="19.8" customHeight="1" x14ac:dyDescent="0.3">
      <c r="C4121" s="1"/>
      <c r="D4121" s="21" t="s">
        <v>18900</v>
      </c>
      <c r="E4121" s="21" t="s">
        <v>9286</v>
      </c>
      <c r="F4121" s="21" t="s">
        <v>18901</v>
      </c>
      <c r="G4121" s="21" t="s">
        <v>18902</v>
      </c>
      <c r="H4121" s="21" t="s">
        <v>18903</v>
      </c>
    </row>
    <row r="4122" spans="3:8" ht="19.8" customHeight="1" x14ac:dyDescent="0.3">
      <c r="C4122" s="1"/>
      <c r="D4122" s="21" t="s">
        <v>18904</v>
      </c>
      <c r="E4122" s="21" t="s">
        <v>12776</v>
      </c>
      <c r="F4122" s="21" t="s">
        <v>18905</v>
      </c>
      <c r="G4122" s="21" t="s">
        <v>18906</v>
      </c>
      <c r="H4122" s="21" t="s">
        <v>18907</v>
      </c>
    </row>
    <row r="4123" spans="3:8" ht="19.8" customHeight="1" x14ac:dyDescent="0.3">
      <c r="C4123" s="1"/>
      <c r="D4123" s="21" t="s">
        <v>18908</v>
      </c>
      <c r="E4123" s="21" t="s">
        <v>18909</v>
      </c>
      <c r="F4123" s="21" t="s">
        <v>18910</v>
      </c>
      <c r="G4123" s="21" t="s">
        <v>18911</v>
      </c>
      <c r="H4123" s="21" t="s">
        <v>18912</v>
      </c>
    </row>
    <row r="4124" spans="3:8" ht="19.8" customHeight="1" x14ac:dyDescent="0.3">
      <c r="C4124" s="1"/>
      <c r="D4124" s="21" t="s">
        <v>18913</v>
      </c>
      <c r="E4124" s="21" t="s">
        <v>18914</v>
      </c>
      <c r="F4124" s="21" t="s">
        <v>18915</v>
      </c>
      <c r="G4124" s="21" t="s">
        <v>18916</v>
      </c>
      <c r="H4124" s="21" t="s">
        <v>18917</v>
      </c>
    </row>
    <row r="4125" spans="3:8" ht="19.8" customHeight="1" x14ac:dyDescent="0.3">
      <c r="C4125" s="1"/>
      <c r="D4125" s="21" t="s">
        <v>18918</v>
      </c>
      <c r="E4125" s="21" t="s">
        <v>18919</v>
      </c>
      <c r="F4125" s="21" t="s">
        <v>18920</v>
      </c>
      <c r="G4125" s="21" t="s">
        <v>18921</v>
      </c>
      <c r="H4125" s="21" t="s">
        <v>18922</v>
      </c>
    </row>
    <row r="4126" spans="3:8" ht="19.8" customHeight="1" x14ac:dyDescent="0.3">
      <c r="C4126" s="1"/>
      <c r="D4126" s="21" t="s">
        <v>18923</v>
      </c>
      <c r="E4126" s="21" t="s">
        <v>10265</v>
      </c>
      <c r="F4126" s="21" t="s">
        <v>18924</v>
      </c>
      <c r="G4126" s="21" t="s">
        <v>18925</v>
      </c>
      <c r="H4126" s="21" t="s">
        <v>18926</v>
      </c>
    </row>
    <row r="4127" spans="3:8" ht="19.8" customHeight="1" x14ac:dyDescent="0.3">
      <c r="C4127" s="1"/>
      <c r="D4127" s="21" t="s">
        <v>18927</v>
      </c>
      <c r="E4127" s="21" t="s">
        <v>18928</v>
      </c>
      <c r="F4127" s="21" t="s">
        <v>18929</v>
      </c>
      <c r="G4127" s="21" t="s">
        <v>18930</v>
      </c>
      <c r="H4127" s="21" t="s">
        <v>18931</v>
      </c>
    </row>
    <row r="4128" spans="3:8" ht="19.8" customHeight="1" x14ac:dyDescent="0.3">
      <c r="C4128" s="1"/>
      <c r="D4128" s="21" t="s">
        <v>18932</v>
      </c>
      <c r="E4128" s="21" t="s">
        <v>3409</v>
      </c>
      <c r="F4128" s="21" t="s">
        <v>18933</v>
      </c>
      <c r="G4128" s="21" t="s">
        <v>18934</v>
      </c>
      <c r="H4128" s="21" t="s">
        <v>18935</v>
      </c>
    </row>
    <row r="4129" spans="3:8" ht="19.8" customHeight="1" x14ac:dyDescent="0.3">
      <c r="C4129" s="1"/>
      <c r="D4129" s="21" t="s">
        <v>18936</v>
      </c>
      <c r="E4129" s="21" t="s">
        <v>1707</v>
      </c>
      <c r="F4129" s="21" t="s">
        <v>18937</v>
      </c>
      <c r="G4129" s="21" t="s">
        <v>18938</v>
      </c>
      <c r="H4129" s="21" t="s">
        <v>18939</v>
      </c>
    </row>
    <row r="4130" spans="3:8" ht="19.8" customHeight="1" x14ac:dyDescent="0.3">
      <c r="C4130" s="1"/>
      <c r="D4130" s="21" t="s">
        <v>18940</v>
      </c>
      <c r="E4130" s="21" t="s">
        <v>18941</v>
      </c>
      <c r="F4130" s="21" t="s">
        <v>18942</v>
      </c>
      <c r="G4130" s="21" t="s">
        <v>18943</v>
      </c>
      <c r="H4130" s="21" t="s">
        <v>18944</v>
      </c>
    </row>
    <row r="4131" spans="3:8" ht="19.8" customHeight="1" x14ac:dyDescent="0.3">
      <c r="C4131" s="1"/>
      <c r="D4131" s="21" t="s">
        <v>18945</v>
      </c>
      <c r="E4131" s="21" t="s">
        <v>9965</v>
      </c>
      <c r="F4131" s="21" t="s">
        <v>18946</v>
      </c>
      <c r="G4131" s="21" t="s">
        <v>18947</v>
      </c>
      <c r="H4131" s="21" t="s">
        <v>18948</v>
      </c>
    </row>
    <row r="4132" spans="3:8" ht="19.8" customHeight="1" x14ac:dyDescent="0.3">
      <c r="C4132" s="1"/>
      <c r="D4132" s="21" t="s">
        <v>18949</v>
      </c>
      <c r="E4132" s="21" t="s">
        <v>4775</v>
      </c>
      <c r="F4132" s="21" t="s">
        <v>18950</v>
      </c>
      <c r="G4132" s="21" t="s">
        <v>18951</v>
      </c>
      <c r="H4132" s="21" t="s">
        <v>18952</v>
      </c>
    </row>
    <row r="4133" spans="3:8" ht="19.8" customHeight="1" x14ac:dyDescent="0.3">
      <c r="C4133" s="1"/>
      <c r="D4133" s="21" t="s">
        <v>18953</v>
      </c>
      <c r="E4133" s="21" t="s">
        <v>3094</v>
      </c>
      <c r="F4133" s="21" t="s">
        <v>18954</v>
      </c>
      <c r="G4133" s="21" t="s">
        <v>18955</v>
      </c>
      <c r="H4133" s="21" t="s">
        <v>18956</v>
      </c>
    </row>
    <row r="4134" spans="3:8" ht="19.8" customHeight="1" x14ac:dyDescent="0.3">
      <c r="C4134" s="1"/>
      <c r="D4134" s="21" t="s">
        <v>18957</v>
      </c>
      <c r="E4134" s="21" t="s">
        <v>16837</v>
      </c>
      <c r="F4134" s="21" t="s">
        <v>18958</v>
      </c>
      <c r="G4134" s="21" t="s">
        <v>18959</v>
      </c>
      <c r="H4134" s="21" t="s">
        <v>18960</v>
      </c>
    </row>
    <row r="4135" spans="3:8" ht="19.8" customHeight="1" x14ac:dyDescent="0.3">
      <c r="C4135" s="1"/>
      <c r="D4135" s="21" t="s">
        <v>18961</v>
      </c>
      <c r="E4135" s="21" t="s">
        <v>18666</v>
      </c>
      <c r="F4135" s="21" t="s">
        <v>18962</v>
      </c>
      <c r="G4135" s="21" t="s">
        <v>18963</v>
      </c>
      <c r="H4135" s="21" t="s">
        <v>18964</v>
      </c>
    </row>
    <row r="4136" spans="3:8" ht="19.8" customHeight="1" x14ac:dyDescent="0.3">
      <c r="C4136" s="1"/>
      <c r="D4136" s="21" t="s">
        <v>18965</v>
      </c>
      <c r="E4136" s="21" t="s">
        <v>18966</v>
      </c>
      <c r="F4136" s="21" t="s">
        <v>18967</v>
      </c>
      <c r="G4136" s="21" t="s">
        <v>18968</v>
      </c>
      <c r="H4136" s="21" t="s">
        <v>18969</v>
      </c>
    </row>
    <row r="4137" spans="3:8" ht="19.8" customHeight="1" x14ac:dyDescent="0.3">
      <c r="C4137" s="1"/>
      <c r="D4137" s="21" t="s">
        <v>18970</v>
      </c>
      <c r="E4137" s="21" t="s">
        <v>18971</v>
      </c>
      <c r="F4137" s="21" t="s">
        <v>18972</v>
      </c>
      <c r="G4137" s="21" t="s">
        <v>18973</v>
      </c>
      <c r="H4137" s="21" t="s">
        <v>18974</v>
      </c>
    </row>
    <row r="4138" spans="3:8" ht="19.8" customHeight="1" x14ac:dyDescent="0.3">
      <c r="C4138" s="1"/>
      <c r="D4138" s="21" t="s">
        <v>18975</v>
      </c>
      <c r="E4138" s="21" t="s">
        <v>18976</v>
      </c>
      <c r="F4138" s="21" t="s">
        <v>18977</v>
      </c>
      <c r="G4138" s="21" t="s">
        <v>18978</v>
      </c>
      <c r="H4138" s="21" t="s">
        <v>18979</v>
      </c>
    </row>
    <row r="4139" spans="3:8" ht="19.8" customHeight="1" x14ac:dyDescent="0.3">
      <c r="C4139" s="1"/>
      <c r="D4139" s="21" t="s">
        <v>18980</v>
      </c>
      <c r="E4139" s="21" t="s">
        <v>18981</v>
      </c>
      <c r="F4139" s="21" t="s">
        <v>18982</v>
      </c>
      <c r="G4139" s="21" t="s">
        <v>18983</v>
      </c>
      <c r="H4139" s="21" t="s">
        <v>18984</v>
      </c>
    </row>
    <row r="4140" spans="3:8" ht="19.8" customHeight="1" x14ac:dyDescent="0.3">
      <c r="C4140" s="1"/>
      <c r="D4140" s="21" t="s">
        <v>18985</v>
      </c>
      <c r="E4140" s="21" t="s">
        <v>15947</v>
      </c>
      <c r="F4140" s="21" t="s">
        <v>18986</v>
      </c>
      <c r="G4140" s="21" t="s">
        <v>18987</v>
      </c>
      <c r="H4140" s="21" t="s">
        <v>18988</v>
      </c>
    </row>
    <row r="4141" spans="3:8" ht="19.8" customHeight="1" x14ac:dyDescent="0.3">
      <c r="C4141" s="1"/>
      <c r="D4141" s="21" t="s">
        <v>18989</v>
      </c>
      <c r="E4141" s="21" t="s">
        <v>15644</v>
      </c>
      <c r="F4141" s="21" t="s">
        <v>18990</v>
      </c>
      <c r="G4141" s="21" t="s">
        <v>18991</v>
      </c>
      <c r="H4141" s="21" t="s">
        <v>18992</v>
      </c>
    </row>
    <row r="4142" spans="3:8" ht="19.8" customHeight="1" x14ac:dyDescent="0.3">
      <c r="C4142" s="1"/>
      <c r="D4142" s="21" t="s">
        <v>18993</v>
      </c>
      <c r="E4142" s="21" t="s">
        <v>18994</v>
      </c>
      <c r="F4142" s="21" t="s">
        <v>18995</v>
      </c>
      <c r="G4142" s="21" t="s">
        <v>18996</v>
      </c>
      <c r="H4142" s="21" t="s">
        <v>18997</v>
      </c>
    </row>
    <row r="4143" spans="3:8" ht="19.8" customHeight="1" x14ac:dyDescent="0.3">
      <c r="C4143" s="1"/>
      <c r="D4143" s="21" t="s">
        <v>18998</v>
      </c>
      <c r="E4143" s="21" t="s">
        <v>7464</v>
      </c>
      <c r="F4143" s="21" t="s">
        <v>18999</v>
      </c>
      <c r="G4143" s="21" t="s">
        <v>19000</v>
      </c>
      <c r="H4143" s="21" t="s">
        <v>19001</v>
      </c>
    </row>
    <row r="4144" spans="3:8" ht="19.8" customHeight="1" x14ac:dyDescent="0.3">
      <c r="C4144" s="1"/>
      <c r="D4144" s="21" t="s">
        <v>19002</v>
      </c>
      <c r="E4144" s="21" t="s">
        <v>7469</v>
      </c>
      <c r="F4144" s="21" t="s">
        <v>19003</v>
      </c>
      <c r="G4144" s="21" t="s">
        <v>19004</v>
      </c>
      <c r="H4144" s="21" t="s">
        <v>19005</v>
      </c>
    </row>
    <row r="4145" spans="3:8" ht="19.8" customHeight="1" x14ac:dyDescent="0.3">
      <c r="C4145" s="1"/>
      <c r="D4145" s="21" t="s">
        <v>19006</v>
      </c>
      <c r="E4145" s="21" t="s">
        <v>11308</v>
      </c>
      <c r="F4145" s="21" t="s">
        <v>19007</v>
      </c>
      <c r="G4145" s="21" t="s">
        <v>19008</v>
      </c>
      <c r="H4145" s="21" t="s">
        <v>19009</v>
      </c>
    </row>
    <row r="4146" spans="3:8" ht="19.8" customHeight="1" x14ac:dyDescent="0.3">
      <c r="C4146" s="1"/>
      <c r="D4146" s="21" t="s">
        <v>19010</v>
      </c>
      <c r="E4146" s="21" t="s">
        <v>19011</v>
      </c>
      <c r="F4146" s="21" t="s">
        <v>19012</v>
      </c>
      <c r="G4146" s="21" t="s">
        <v>19013</v>
      </c>
      <c r="H4146" s="21" t="s">
        <v>19014</v>
      </c>
    </row>
    <row r="4147" spans="3:8" ht="19.8" customHeight="1" x14ac:dyDescent="0.3">
      <c r="C4147" s="1"/>
      <c r="D4147" s="21" t="s">
        <v>19015</v>
      </c>
      <c r="E4147" s="21" t="s">
        <v>406</v>
      </c>
      <c r="F4147" s="21" t="s">
        <v>19016</v>
      </c>
      <c r="G4147" s="21" t="s">
        <v>19017</v>
      </c>
      <c r="H4147" s="21" t="s">
        <v>19018</v>
      </c>
    </row>
    <row r="4148" spans="3:8" ht="19.8" customHeight="1" x14ac:dyDescent="0.3">
      <c r="C4148" s="1"/>
      <c r="D4148" s="21" t="s">
        <v>19019</v>
      </c>
      <c r="E4148" s="21" t="s">
        <v>19020</v>
      </c>
      <c r="F4148" s="21" t="s">
        <v>19021</v>
      </c>
      <c r="G4148" s="21" t="s">
        <v>19022</v>
      </c>
      <c r="H4148" s="21" t="s">
        <v>19023</v>
      </c>
    </row>
    <row r="4149" spans="3:8" ht="19.8" customHeight="1" x14ac:dyDescent="0.3">
      <c r="C4149" s="1"/>
      <c r="D4149" s="21" t="s">
        <v>19024</v>
      </c>
      <c r="E4149" s="21" t="s">
        <v>18425</v>
      </c>
      <c r="F4149" s="21" t="s">
        <v>19025</v>
      </c>
      <c r="G4149" s="21" t="s">
        <v>19026</v>
      </c>
      <c r="H4149" s="21" t="s">
        <v>19027</v>
      </c>
    </row>
    <row r="4150" spans="3:8" ht="19.8" customHeight="1" x14ac:dyDescent="0.3">
      <c r="C4150" s="1"/>
      <c r="D4150" s="21" t="s">
        <v>19028</v>
      </c>
      <c r="E4150" s="21" t="s">
        <v>19029</v>
      </c>
      <c r="F4150" s="21" t="s">
        <v>19030</v>
      </c>
      <c r="G4150" s="21" t="s">
        <v>19031</v>
      </c>
      <c r="H4150" s="21" t="s">
        <v>19032</v>
      </c>
    </row>
    <row r="4151" spans="3:8" ht="19.8" customHeight="1" x14ac:dyDescent="0.3">
      <c r="C4151" s="1"/>
      <c r="D4151" s="21" t="s">
        <v>19033</v>
      </c>
      <c r="E4151" s="21" t="s">
        <v>10058</v>
      </c>
      <c r="F4151" s="21" t="s">
        <v>19034</v>
      </c>
      <c r="G4151" s="21" t="s">
        <v>19035</v>
      </c>
      <c r="H4151" s="21" t="s">
        <v>19036</v>
      </c>
    </row>
    <row r="4152" spans="3:8" ht="19.8" customHeight="1" x14ac:dyDescent="0.3">
      <c r="C4152" s="1"/>
      <c r="D4152" s="21" t="s">
        <v>19037</v>
      </c>
      <c r="E4152" s="21" t="s">
        <v>12292</v>
      </c>
      <c r="F4152" s="21" t="s">
        <v>19038</v>
      </c>
      <c r="G4152" s="21" t="s">
        <v>19039</v>
      </c>
      <c r="H4152" s="21" t="s">
        <v>19040</v>
      </c>
    </row>
    <row r="4153" spans="3:8" ht="19.8" customHeight="1" x14ac:dyDescent="0.3">
      <c r="C4153" s="1"/>
      <c r="D4153" s="21" t="s">
        <v>19041</v>
      </c>
      <c r="E4153" s="21" t="s">
        <v>11979</v>
      </c>
      <c r="F4153" s="21" t="s">
        <v>19042</v>
      </c>
      <c r="G4153" s="21" t="s">
        <v>19043</v>
      </c>
      <c r="H4153" s="21" t="s">
        <v>19044</v>
      </c>
    </row>
    <row r="4154" spans="3:8" ht="19.8" customHeight="1" x14ac:dyDescent="0.3">
      <c r="C4154" s="1"/>
      <c r="D4154" s="21" t="s">
        <v>19045</v>
      </c>
      <c r="E4154" s="21" t="s">
        <v>788</v>
      </c>
      <c r="F4154" s="21" t="s">
        <v>19046</v>
      </c>
      <c r="G4154" s="21" t="s">
        <v>19047</v>
      </c>
      <c r="H4154" s="21" t="s">
        <v>19048</v>
      </c>
    </row>
    <row r="4155" spans="3:8" ht="19.8" customHeight="1" x14ac:dyDescent="0.3">
      <c r="C4155" s="1"/>
      <c r="D4155" s="21" t="s">
        <v>19049</v>
      </c>
      <c r="E4155" s="21" t="s">
        <v>4884</v>
      </c>
      <c r="F4155" s="21" t="s">
        <v>19050</v>
      </c>
      <c r="G4155" s="21" t="s">
        <v>19051</v>
      </c>
      <c r="H4155" s="21" t="s">
        <v>19052</v>
      </c>
    </row>
    <row r="4156" spans="3:8" ht="19.8" customHeight="1" x14ac:dyDescent="0.3">
      <c r="C4156" s="1"/>
      <c r="D4156" s="21" t="s">
        <v>19053</v>
      </c>
      <c r="E4156" s="21" t="s">
        <v>798</v>
      </c>
      <c r="F4156" s="21" t="s">
        <v>19054</v>
      </c>
      <c r="G4156" s="21" t="s">
        <v>19055</v>
      </c>
      <c r="H4156" s="21" t="s">
        <v>19056</v>
      </c>
    </row>
    <row r="4157" spans="3:8" ht="19.8" customHeight="1" x14ac:dyDescent="0.3">
      <c r="C4157" s="1"/>
      <c r="D4157" s="21" t="s">
        <v>19057</v>
      </c>
      <c r="E4157" s="21" t="s">
        <v>19058</v>
      </c>
      <c r="F4157" s="21" t="s">
        <v>19059</v>
      </c>
      <c r="G4157" s="21" t="s">
        <v>19060</v>
      </c>
      <c r="H4157" s="21" t="s">
        <v>19061</v>
      </c>
    </row>
    <row r="4158" spans="3:8" ht="19.8" customHeight="1" x14ac:dyDescent="0.3">
      <c r="C4158" s="1"/>
      <c r="D4158" s="21" t="s">
        <v>19062</v>
      </c>
      <c r="E4158" s="21" t="s">
        <v>8824</v>
      </c>
      <c r="F4158" s="21" t="s">
        <v>19063</v>
      </c>
      <c r="G4158" s="21" t="s">
        <v>19064</v>
      </c>
      <c r="H4158" s="21" t="s">
        <v>19065</v>
      </c>
    </row>
    <row r="4159" spans="3:8" ht="19.8" customHeight="1" x14ac:dyDescent="0.3">
      <c r="C4159" s="1"/>
      <c r="D4159" s="21" t="s">
        <v>19066</v>
      </c>
      <c r="E4159" s="21" t="s">
        <v>14483</v>
      </c>
      <c r="F4159" s="21" t="s">
        <v>19067</v>
      </c>
      <c r="G4159" s="21" t="s">
        <v>19068</v>
      </c>
      <c r="H4159" s="21" t="s">
        <v>19069</v>
      </c>
    </row>
    <row r="4160" spans="3:8" ht="19.8" customHeight="1" x14ac:dyDescent="0.3">
      <c r="C4160" s="1"/>
      <c r="D4160" s="21" t="s">
        <v>19070</v>
      </c>
      <c r="E4160" s="21" t="s">
        <v>121</v>
      </c>
      <c r="F4160" s="21" t="s">
        <v>19071</v>
      </c>
      <c r="G4160" s="21" t="s">
        <v>19072</v>
      </c>
      <c r="H4160" s="21" t="s">
        <v>19073</v>
      </c>
    </row>
    <row r="4161" spans="3:8" ht="19.8" customHeight="1" x14ac:dyDescent="0.3">
      <c r="C4161" s="1"/>
      <c r="D4161" s="21" t="s">
        <v>19074</v>
      </c>
      <c r="E4161" s="21" t="s">
        <v>5917</v>
      </c>
      <c r="F4161" s="21" t="s">
        <v>19075</v>
      </c>
      <c r="G4161" s="21" t="s">
        <v>19076</v>
      </c>
      <c r="H4161" s="21" t="s">
        <v>19077</v>
      </c>
    </row>
    <row r="4162" spans="3:8" ht="19.8" customHeight="1" x14ac:dyDescent="0.3">
      <c r="C4162" s="1"/>
      <c r="D4162" s="21" t="s">
        <v>19078</v>
      </c>
      <c r="E4162" s="21" t="s">
        <v>9791</v>
      </c>
      <c r="F4162" s="21" t="s">
        <v>19079</v>
      </c>
      <c r="G4162" s="21" t="s">
        <v>19080</v>
      </c>
      <c r="H4162" s="21" t="s">
        <v>19081</v>
      </c>
    </row>
    <row r="4163" spans="3:8" ht="19.8" customHeight="1" x14ac:dyDescent="0.3">
      <c r="C4163" s="1"/>
      <c r="D4163" s="21" t="s">
        <v>19082</v>
      </c>
      <c r="E4163" s="21" t="s">
        <v>8201</v>
      </c>
      <c r="F4163" s="21" t="s">
        <v>19083</v>
      </c>
      <c r="G4163" s="21" t="s">
        <v>19084</v>
      </c>
      <c r="H4163" s="21" t="s">
        <v>19085</v>
      </c>
    </row>
    <row r="4164" spans="3:8" ht="19.8" customHeight="1" x14ac:dyDescent="0.3">
      <c r="C4164" s="1"/>
      <c r="D4164" s="21" t="s">
        <v>19086</v>
      </c>
      <c r="E4164" s="21" t="s">
        <v>19087</v>
      </c>
      <c r="F4164" s="21" t="s">
        <v>19088</v>
      </c>
      <c r="G4164" s="21" t="s">
        <v>19089</v>
      </c>
      <c r="H4164" s="21" t="s">
        <v>19090</v>
      </c>
    </row>
    <row r="4165" spans="3:8" ht="19.8" customHeight="1" x14ac:dyDescent="0.3">
      <c r="C4165" s="1"/>
      <c r="D4165" s="21" t="s">
        <v>19091</v>
      </c>
      <c r="E4165" s="21" t="s">
        <v>19092</v>
      </c>
      <c r="F4165" s="21" t="s">
        <v>19093</v>
      </c>
      <c r="G4165" s="21" t="s">
        <v>19094</v>
      </c>
      <c r="H4165" s="21" t="s">
        <v>19095</v>
      </c>
    </row>
    <row r="4166" spans="3:8" ht="19.8" customHeight="1" x14ac:dyDescent="0.3">
      <c r="C4166" s="1"/>
      <c r="D4166" s="21" t="s">
        <v>19096</v>
      </c>
      <c r="E4166" s="21" t="s">
        <v>19097</v>
      </c>
      <c r="F4166" s="21" t="s">
        <v>19098</v>
      </c>
      <c r="G4166" s="21" t="s">
        <v>19099</v>
      </c>
      <c r="H4166" s="21" t="s">
        <v>19100</v>
      </c>
    </row>
    <row r="4167" spans="3:8" ht="19.8" customHeight="1" x14ac:dyDescent="0.3">
      <c r="C4167" s="1"/>
      <c r="D4167" s="21" t="s">
        <v>19101</v>
      </c>
      <c r="E4167" s="21" t="s">
        <v>11724</v>
      </c>
      <c r="F4167" s="21" t="s">
        <v>19102</v>
      </c>
      <c r="G4167" s="21" t="s">
        <v>19103</v>
      </c>
      <c r="H4167" s="21" t="s">
        <v>19104</v>
      </c>
    </row>
    <row r="4168" spans="3:8" ht="19.8" customHeight="1" x14ac:dyDescent="0.3">
      <c r="C4168" s="1"/>
      <c r="D4168" s="21" t="s">
        <v>19105</v>
      </c>
      <c r="E4168" s="21" t="s">
        <v>17285</v>
      </c>
      <c r="F4168" s="21" t="s">
        <v>19106</v>
      </c>
      <c r="G4168" s="21" t="s">
        <v>19107</v>
      </c>
      <c r="H4168" s="21" t="s">
        <v>19108</v>
      </c>
    </row>
    <row r="4169" spans="3:8" ht="19.8" customHeight="1" x14ac:dyDescent="0.3">
      <c r="C4169" s="1"/>
      <c r="D4169" s="21" t="s">
        <v>19109</v>
      </c>
      <c r="E4169" s="21" t="s">
        <v>8227</v>
      </c>
      <c r="F4169" s="21" t="s">
        <v>19110</v>
      </c>
      <c r="G4169" s="21" t="s">
        <v>19111</v>
      </c>
      <c r="H4169" s="21" t="s">
        <v>19112</v>
      </c>
    </row>
    <row r="4170" spans="3:8" ht="19.8" customHeight="1" x14ac:dyDescent="0.3">
      <c r="C4170" s="1"/>
      <c r="D4170" s="21" t="s">
        <v>19113</v>
      </c>
      <c r="E4170" s="21" t="s">
        <v>19114</v>
      </c>
      <c r="F4170" s="21" t="s">
        <v>19115</v>
      </c>
      <c r="G4170" s="21" t="s">
        <v>19116</v>
      </c>
      <c r="H4170" s="21" t="s">
        <v>19117</v>
      </c>
    </row>
    <row r="4171" spans="3:8" ht="19.8" customHeight="1" x14ac:dyDescent="0.3">
      <c r="C4171" s="1"/>
      <c r="D4171" s="21" t="s">
        <v>19118</v>
      </c>
      <c r="E4171" s="21" t="s">
        <v>1221</v>
      </c>
      <c r="F4171" s="21" t="s">
        <v>19119</v>
      </c>
      <c r="G4171" s="21" t="s">
        <v>19120</v>
      </c>
      <c r="H4171" s="21" t="s">
        <v>19121</v>
      </c>
    </row>
    <row r="4172" spans="3:8" ht="19.8" customHeight="1" x14ac:dyDescent="0.3">
      <c r="C4172" s="1"/>
      <c r="D4172" s="21" t="s">
        <v>19122</v>
      </c>
      <c r="E4172" s="21" t="s">
        <v>10794</v>
      </c>
      <c r="F4172" s="21" t="s">
        <v>19123</v>
      </c>
      <c r="G4172" s="21" t="s">
        <v>19124</v>
      </c>
      <c r="H4172" s="21" t="s">
        <v>19125</v>
      </c>
    </row>
    <row r="4173" spans="3:8" ht="19.8" customHeight="1" x14ac:dyDescent="0.3">
      <c r="C4173" s="1"/>
      <c r="D4173" s="21" t="s">
        <v>19126</v>
      </c>
      <c r="E4173" s="21" t="s">
        <v>1231</v>
      </c>
      <c r="F4173" s="21" t="s">
        <v>19127</v>
      </c>
      <c r="G4173" s="21" t="s">
        <v>19128</v>
      </c>
      <c r="H4173" s="21" t="s">
        <v>19129</v>
      </c>
    </row>
    <row r="4174" spans="3:8" ht="19.8" customHeight="1" x14ac:dyDescent="0.3">
      <c r="C4174" s="1"/>
      <c r="D4174" s="21" t="s">
        <v>19130</v>
      </c>
      <c r="E4174" s="21" t="s">
        <v>9844</v>
      </c>
      <c r="F4174" s="21" t="s">
        <v>19131</v>
      </c>
      <c r="G4174" s="21" t="s">
        <v>19132</v>
      </c>
      <c r="H4174" s="21" t="s">
        <v>19133</v>
      </c>
    </row>
    <row r="4175" spans="3:8" ht="19.8" customHeight="1" x14ac:dyDescent="0.3">
      <c r="C4175" s="1"/>
      <c r="D4175" s="21" t="s">
        <v>19134</v>
      </c>
      <c r="E4175" s="21" t="s">
        <v>1588</v>
      </c>
      <c r="F4175" s="21" t="s">
        <v>19135</v>
      </c>
      <c r="G4175" s="21" t="s">
        <v>19136</v>
      </c>
      <c r="H4175" s="21" t="s">
        <v>19137</v>
      </c>
    </row>
    <row r="4176" spans="3:8" ht="19.8" customHeight="1" x14ac:dyDescent="0.3">
      <c r="C4176" s="1"/>
      <c r="D4176" s="21" t="s">
        <v>19138</v>
      </c>
      <c r="E4176" s="21" t="s">
        <v>1593</v>
      </c>
      <c r="F4176" s="21" t="s">
        <v>19139</v>
      </c>
      <c r="G4176" s="21" t="s">
        <v>19140</v>
      </c>
      <c r="H4176" s="21" t="s">
        <v>19141</v>
      </c>
    </row>
    <row r="4177" spans="3:8" ht="19.8" customHeight="1" x14ac:dyDescent="0.3">
      <c r="C4177" s="1"/>
      <c r="D4177" s="21" t="s">
        <v>19142</v>
      </c>
      <c r="E4177" s="21" t="s">
        <v>19143</v>
      </c>
      <c r="F4177" s="21" t="s">
        <v>19144</v>
      </c>
      <c r="G4177" s="21" t="s">
        <v>19145</v>
      </c>
      <c r="H4177" s="21" t="s">
        <v>19146</v>
      </c>
    </row>
    <row r="4178" spans="3:8" ht="19.8" customHeight="1" x14ac:dyDescent="0.3">
      <c r="C4178" s="1"/>
      <c r="D4178" s="21" t="s">
        <v>19147</v>
      </c>
      <c r="E4178" s="21" t="s">
        <v>1944</v>
      </c>
      <c r="F4178" s="21" t="s">
        <v>19148</v>
      </c>
      <c r="G4178" s="21" t="s">
        <v>19149</v>
      </c>
      <c r="H4178" s="21" t="s">
        <v>19150</v>
      </c>
    </row>
    <row r="4179" spans="3:8" ht="19.8" customHeight="1" x14ac:dyDescent="0.3">
      <c r="C4179" s="1"/>
      <c r="D4179" s="21" t="s">
        <v>19151</v>
      </c>
      <c r="E4179" s="21" t="s">
        <v>13030</v>
      </c>
      <c r="F4179" s="21" t="s">
        <v>19152</v>
      </c>
      <c r="G4179" s="21" t="s">
        <v>19153</v>
      </c>
      <c r="H4179" s="21" t="s">
        <v>19154</v>
      </c>
    </row>
    <row r="4180" spans="3:8" ht="19.8" customHeight="1" x14ac:dyDescent="0.3">
      <c r="C4180" s="1"/>
      <c r="D4180" s="21" t="s">
        <v>19155</v>
      </c>
      <c r="E4180" s="21" t="s">
        <v>19156</v>
      </c>
      <c r="F4180" s="21" t="s">
        <v>19157</v>
      </c>
      <c r="G4180" s="21" t="s">
        <v>19158</v>
      </c>
      <c r="H4180" s="21" t="s">
        <v>19159</v>
      </c>
    </row>
    <row r="4181" spans="3:8" ht="19.8" customHeight="1" x14ac:dyDescent="0.3">
      <c r="C4181" s="1"/>
      <c r="D4181" s="21" t="s">
        <v>19160</v>
      </c>
      <c r="E4181" s="21" t="s">
        <v>2991</v>
      </c>
      <c r="F4181" s="21" t="s">
        <v>19161</v>
      </c>
      <c r="G4181" s="21" t="s">
        <v>19162</v>
      </c>
      <c r="H4181" s="21" t="s">
        <v>19163</v>
      </c>
    </row>
    <row r="4182" spans="3:8" ht="19.8" customHeight="1" x14ac:dyDescent="0.3">
      <c r="C4182" s="1"/>
      <c r="D4182" s="21" t="s">
        <v>19164</v>
      </c>
      <c r="E4182" s="21" t="s">
        <v>11791</v>
      </c>
      <c r="F4182" s="21" t="s">
        <v>19165</v>
      </c>
      <c r="G4182" s="21" t="s">
        <v>19166</v>
      </c>
      <c r="H4182" s="21" t="s">
        <v>19167</v>
      </c>
    </row>
    <row r="4183" spans="3:8" ht="19.8" customHeight="1" x14ac:dyDescent="0.3">
      <c r="C4183" s="1"/>
      <c r="D4183" s="21" t="s">
        <v>19168</v>
      </c>
      <c r="E4183" s="21" t="s">
        <v>12114</v>
      </c>
      <c r="F4183" s="21" t="s">
        <v>19169</v>
      </c>
      <c r="G4183" s="21" t="s">
        <v>19170</v>
      </c>
      <c r="H4183" s="21" t="s">
        <v>19171</v>
      </c>
    </row>
    <row r="4184" spans="3:8" ht="19.8" customHeight="1" x14ac:dyDescent="0.3">
      <c r="C4184" s="1"/>
      <c r="D4184" s="21" t="s">
        <v>19172</v>
      </c>
      <c r="E4184" s="21" t="s">
        <v>19173</v>
      </c>
      <c r="F4184" s="21" t="s">
        <v>19174</v>
      </c>
      <c r="G4184" s="21" t="s">
        <v>19175</v>
      </c>
      <c r="H4184" s="21" t="s">
        <v>19176</v>
      </c>
    </row>
    <row r="4185" spans="3:8" ht="19.8" customHeight="1" x14ac:dyDescent="0.3">
      <c r="C4185" s="1"/>
      <c r="D4185" s="21" t="s">
        <v>19177</v>
      </c>
      <c r="E4185" s="21" t="s">
        <v>14287</v>
      </c>
      <c r="F4185" s="21" t="s">
        <v>19178</v>
      </c>
      <c r="G4185" s="21" t="s">
        <v>19179</v>
      </c>
      <c r="H4185" s="21" t="s">
        <v>19180</v>
      </c>
    </row>
    <row r="4186" spans="3:8" ht="19.8" customHeight="1" x14ac:dyDescent="0.3">
      <c r="C4186" s="1"/>
      <c r="D4186" s="21" t="s">
        <v>19181</v>
      </c>
      <c r="E4186" s="21" t="s">
        <v>8949</v>
      </c>
      <c r="F4186" s="21" t="s">
        <v>19182</v>
      </c>
      <c r="G4186" s="21" t="s">
        <v>19183</v>
      </c>
      <c r="H4186" s="21" t="s">
        <v>19184</v>
      </c>
    </row>
    <row r="4187" spans="3:8" ht="19.8" customHeight="1" x14ac:dyDescent="0.3">
      <c r="C4187" s="1"/>
      <c r="D4187" s="21" t="s">
        <v>19185</v>
      </c>
      <c r="E4187" s="21" t="s">
        <v>19186</v>
      </c>
      <c r="F4187" s="21" t="s">
        <v>19187</v>
      </c>
      <c r="G4187" s="21" t="s">
        <v>19188</v>
      </c>
      <c r="H4187" s="21" t="s">
        <v>19189</v>
      </c>
    </row>
    <row r="4188" spans="3:8" ht="19.8" customHeight="1" x14ac:dyDescent="0.3">
      <c r="C4188" s="1"/>
      <c r="D4188" s="21" t="s">
        <v>19190</v>
      </c>
      <c r="E4188" s="21" t="s">
        <v>19191</v>
      </c>
      <c r="F4188" s="21" t="s">
        <v>19192</v>
      </c>
      <c r="G4188" s="21" t="s">
        <v>19193</v>
      </c>
      <c r="H4188" s="21" t="s">
        <v>19194</v>
      </c>
    </row>
    <row r="4189" spans="3:8" ht="19.8" customHeight="1" x14ac:dyDescent="0.3">
      <c r="C4189" s="1"/>
      <c r="D4189" s="21" t="s">
        <v>19195</v>
      </c>
      <c r="E4189" s="21" t="s">
        <v>14002</v>
      </c>
      <c r="F4189" s="21" t="s">
        <v>19196</v>
      </c>
      <c r="G4189" s="21" t="s">
        <v>19197</v>
      </c>
      <c r="H4189" s="21" t="s">
        <v>19198</v>
      </c>
    </row>
    <row r="4190" spans="3:8" ht="19.8" customHeight="1" x14ac:dyDescent="0.3">
      <c r="C4190" s="1"/>
      <c r="D4190" s="21" t="s">
        <v>19199</v>
      </c>
      <c r="E4190" s="21" t="s">
        <v>16171</v>
      </c>
      <c r="F4190" s="21" t="s">
        <v>19200</v>
      </c>
      <c r="G4190" s="21" t="s">
        <v>19201</v>
      </c>
      <c r="H4190" s="21" t="s">
        <v>19202</v>
      </c>
    </row>
    <row r="4191" spans="3:8" ht="19.8" customHeight="1" x14ac:dyDescent="0.3">
      <c r="C4191" s="1"/>
      <c r="D4191" s="21" t="s">
        <v>19203</v>
      </c>
      <c r="E4191" s="21" t="s">
        <v>19204</v>
      </c>
      <c r="F4191" s="21" t="s">
        <v>19205</v>
      </c>
      <c r="G4191" s="21" t="s">
        <v>19206</v>
      </c>
      <c r="H4191" s="21" t="s">
        <v>19207</v>
      </c>
    </row>
    <row r="4192" spans="3:8" ht="19.8" customHeight="1" x14ac:dyDescent="0.3">
      <c r="C4192" s="1"/>
      <c r="D4192" s="21" t="s">
        <v>19208</v>
      </c>
      <c r="E4192" s="21" t="s">
        <v>19209</v>
      </c>
      <c r="F4192" s="21" t="s">
        <v>19210</v>
      </c>
      <c r="G4192" s="21" t="s">
        <v>19211</v>
      </c>
      <c r="H4192" s="21" t="s">
        <v>19212</v>
      </c>
    </row>
    <row r="4193" spans="3:8" ht="19.8" customHeight="1" x14ac:dyDescent="0.3">
      <c r="C4193" s="1"/>
      <c r="D4193" s="21" t="s">
        <v>19213</v>
      </c>
      <c r="E4193" s="21" t="s">
        <v>19214</v>
      </c>
      <c r="F4193" s="21" t="s">
        <v>19215</v>
      </c>
      <c r="G4193" s="21" t="s">
        <v>19216</v>
      </c>
      <c r="H4193" s="21" t="s">
        <v>19217</v>
      </c>
    </row>
    <row r="4194" spans="3:8" ht="19.8" customHeight="1" x14ac:dyDescent="0.3">
      <c r="C4194" s="1"/>
      <c r="D4194" s="21" t="s">
        <v>19218</v>
      </c>
      <c r="E4194" s="21" t="s">
        <v>19219</v>
      </c>
      <c r="F4194" s="21" t="s">
        <v>19220</v>
      </c>
      <c r="G4194" s="21" t="s">
        <v>19221</v>
      </c>
      <c r="H4194" s="21" t="s">
        <v>19222</v>
      </c>
    </row>
    <row r="4195" spans="3:8" ht="19.8" customHeight="1" x14ac:dyDescent="0.3">
      <c r="C4195" s="1"/>
      <c r="D4195" s="21" t="s">
        <v>19223</v>
      </c>
      <c r="E4195" s="21" t="s">
        <v>2373</v>
      </c>
      <c r="F4195" s="21" t="s">
        <v>19224</v>
      </c>
      <c r="G4195" s="21" t="s">
        <v>19225</v>
      </c>
      <c r="H4195" s="21" t="s">
        <v>19226</v>
      </c>
    </row>
    <row r="4196" spans="3:8" ht="19.8" customHeight="1" x14ac:dyDescent="0.3">
      <c r="C4196" s="1"/>
      <c r="D4196" s="21" t="s">
        <v>19227</v>
      </c>
      <c r="E4196" s="21" t="s">
        <v>14335</v>
      </c>
      <c r="F4196" s="21" t="s">
        <v>19228</v>
      </c>
      <c r="G4196" s="21" t="s">
        <v>19229</v>
      </c>
      <c r="H4196" s="21" t="s">
        <v>19230</v>
      </c>
    </row>
    <row r="4197" spans="3:8" ht="19.8" customHeight="1" x14ac:dyDescent="0.3">
      <c r="C4197" s="1"/>
      <c r="D4197" s="21" t="s">
        <v>19231</v>
      </c>
      <c r="E4197" s="21" t="s">
        <v>15888</v>
      </c>
      <c r="F4197" s="21" t="s">
        <v>19232</v>
      </c>
      <c r="G4197" s="21" t="s">
        <v>19233</v>
      </c>
      <c r="H4197" s="21" t="s">
        <v>19234</v>
      </c>
    </row>
    <row r="4198" spans="3:8" ht="19.8" customHeight="1" x14ac:dyDescent="0.3">
      <c r="C4198" s="1"/>
      <c r="D4198" s="21" t="s">
        <v>19235</v>
      </c>
      <c r="E4198" s="21" t="s">
        <v>13116</v>
      </c>
      <c r="F4198" s="21" t="s">
        <v>19236</v>
      </c>
      <c r="G4198" s="21" t="s">
        <v>19237</v>
      </c>
      <c r="H4198" s="21" t="s">
        <v>19238</v>
      </c>
    </row>
    <row r="4199" spans="3:8" ht="19.8" customHeight="1" x14ac:dyDescent="0.3">
      <c r="C4199" s="1"/>
      <c r="D4199" s="21" t="s">
        <v>19239</v>
      </c>
      <c r="E4199" s="21" t="s">
        <v>2735</v>
      </c>
      <c r="F4199" s="21" t="s">
        <v>19240</v>
      </c>
      <c r="G4199" s="21" t="s">
        <v>19241</v>
      </c>
      <c r="H4199" s="21" t="s">
        <v>19242</v>
      </c>
    </row>
    <row r="4200" spans="3:8" ht="19.8" customHeight="1" x14ac:dyDescent="0.3">
      <c r="C4200" s="1"/>
      <c r="D4200" s="21" t="s">
        <v>19243</v>
      </c>
      <c r="E4200" s="21" t="s">
        <v>5100</v>
      </c>
      <c r="F4200" s="21" t="s">
        <v>19244</v>
      </c>
      <c r="G4200" s="21" t="s">
        <v>19245</v>
      </c>
      <c r="H4200" s="21" t="s">
        <v>19246</v>
      </c>
    </row>
    <row r="4201" spans="3:8" ht="19.8" customHeight="1" x14ac:dyDescent="0.3">
      <c r="C4201" s="1"/>
      <c r="D4201" s="21" t="s">
        <v>19247</v>
      </c>
      <c r="E4201" s="21" t="s">
        <v>7080</v>
      </c>
      <c r="F4201" s="21" t="s">
        <v>19248</v>
      </c>
      <c r="G4201" s="21" t="s">
        <v>19249</v>
      </c>
      <c r="H4201" s="21" t="s">
        <v>19250</v>
      </c>
    </row>
    <row r="4202" spans="3:8" ht="19.8" customHeight="1" x14ac:dyDescent="0.3">
      <c r="C4202" s="1"/>
      <c r="D4202" s="21" t="s">
        <v>19251</v>
      </c>
      <c r="E4202" s="21" t="s">
        <v>19252</v>
      </c>
      <c r="F4202" s="21" t="s">
        <v>19253</v>
      </c>
      <c r="G4202" s="21" t="s">
        <v>19254</v>
      </c>
      <c r="H4202" s="21" t="s">
        <v>19255</v>
      </c>
    </row>
    <row r="4203" spans="3:8" ht="19.8" customHeight="1" x14ac:dyDescent="0.3">
      <c r="C4203" s="1"/>
      <c r="D4203" s="21" t="s">
        <v>19256</v>
      </c>
      <c r="E4203" s="21" t="s">
        <v>10297</v>
      </c>
      <c r="F4203" s="21" t="s">
        <v>19257</v>
      </c>
      <c r="G4203" s="21" t="s">
        <v>19258</v>
      </c>
      <c r="H4203" s="21" t="s">
        <v>19259</v>
      </c>
    </row>
    <row r="4204" spans="3:8" ht="19.8" customHeight="1" x14ac:dyDescent="0.3">
      <c r="C4204" s="1"/>
      <c r="D4204" s="21" t="s">
        <v>19260</v>
      </c>
      <c r="E4204" s="21" t="s">
        <v>19261</v>
      </c>
      <c r="F4204" s="21" t="s">
        <v>19262</v>
      </c>
      <c r="G4204" s="21" t="s">
        <v>19263</v>
      </c>
      <c r="H4204" s="21" t="s">
        <v>19264</v>
      </c>
    </row>
    <row r="4205" spans="3:8" ht="19.8" customHeight="1" x14ac:dyDescent="0.3">
      <c r="C4205" s="1"/>
      <c r="D4205" s="21" t="s">
        <v>19265</v>
      </c>
      <c r="E4205" s="21" t="s">
        <v>15616</v>
      </c>
      <c r="F4205" s="21" t="s">
        <v>19266</v>
      </c>
      <c r="G4205" s="21" t="s">
        <v>19267</v>
      </c>
      <c r="H4205" s="21" t="s">
        <v>19268</v>
      </c>
    </row>
    <row r="4206" spans="3:8" ht="19.8" customHeight="1" x14ac:dyDescent="0.3">
      <c r="C4206" s="1"/>
      <c r="D4206" s="21" t="s">
        <v>19269</v>
      </c>
      <c r="E4206" s="21" t="s">
        <v>19270</v>
      </c>
      <c r="F4206" s="21" t="s">
        <v>19271</v>
      </c>
      <c r="G4206" s="21" t="s">
        <v>19272</v>
      </c>
      <c r="H4206" s="21" t="s">
        <v>19273</v>
      </c>
    </row>
    <row r="4207" spans="3:8" ht="19.8" customHeight="1" x14ac:dyDescent="0.3">
      <c r="C4207" s="1"/>
      <c r="D4207" s="21" t="s">
        <v>19274</v>
      </c>
      <c r="E4207" s="21" t="s">
        <v>2774</v>
      </c>
      <c r="F4207" s="21" t="s">
        <v>19275</v>
      </c>
      <c r="G4207" s="21" t="s">
        <v>19276</v>
      </c>
      <c r="H4207" s="21" t="s">
        <v>19277</v>
      </c>
    </row>
    <row r="4208" spans="3:8" ht="19.8" customHeight="1" x14ac:dyDescent="0.3">
      <c r="C4208" s="1"/>
      <c r="D4208" s="21" t="s">
        <v>19278</v>
      </c>
      <c r="E4208" s="21" t="s">
        <v>19279</v>
      </c>
      <c r="F4208" s="21" t="s">
        <v>19280</v>
      </c>
      <c r="G4208" s="21" t="s">
        <v>19281</v>
      </c>
      <c r="H4208" s="21" t="s">
        <v>19282</v>
      </c>
    </row>
    <row r="4209" spans="3:8" ht="19.8" customHeight="1" x14ac:dyDescent="0.3">
      <c r="C4209" s="1"/>
      <c r="D4209" s="21" t="s">
        <v>19283</v>
      </c>
      <c r="E4209" s="21" t="s">
        <v>6142</v>
      </c>
      <c r="F4209" s="21" t="s">
        <v>19284</v>
      </c>
      <c r="G4209" s="21" t="s">
        <v>19285</v>
      </c>
      <c r="H4209" s="21" t="s">
        <v>19286</v>
      </c>
    </row>
    <row r="4210" spans="3:8" ht="19.8" customHeight="1" x14ac:dyDescent="0.3">
      <c r="C4210" s="1"/>
      <c r="D4210" s="21" t="s">
        <v>19287</v>
      </c>
      <c r="E4210" s="21" t="s">
        <v>1067</v>
      </c>
      <c r="F4210" s="21" t="s">
        <v>19288</v>
      </c>
      <c r="G4210" s="21" t="s">
        <v>19289</v>
      </c>
      <c r="H4210" s="21" t="s">
        <v>19290</v>
      </c>
    </row>
    <row r="4211" spans="3:8" ht="19.8" customHeight="1" x14ac:dyDescent="0.3">
      <c r="C4211" s="1"/>
      <c r="D4211" s="21" t="s">
        <v>19291</v>
      </c>
      <c r="E4211" s="21" t="s">
        <v>1764</v>
      </c>
      <c r="F4211" s="21" t="s">
        <v>19292</v>
      </c>
      <c r="G4211" s="21" t="s">
        <v>19293</v>
      </c>
      <c r="H4211" s="21" t="s">
        <v>19294</v>
      </c>
    </row>
    <row r="4212" spans="3:8" ht="19.8" customHeight="1" x14ac:dyDescent="0.3">
      <c r="C4212" s="1"/>
      <c r="D4212" s="21" t="s">
        <v>19295</v>
      </c>
      <c r="E4212" s="21" t="s">
        <v>19296</v>
      </c>
      <c r="F4212" s="21" t="s">
        <v>19297</v>
      </c>
      <c r="G4212" s="21" t="s">
        <v>19298</v>
      </c>
      <c r="H4212" s="21" t="s">
        <v>19299</v>
      </c>
    </row>
    <row r="4213" spans="3:8" ht="19.8" customHeight="1" x14ac:dyDescent="0.3">
      <c r="C4213" s="1"/>
      <c r="D4213" s="21" t="s">
        <v>19300</v>
      </c>
      <c r="E4213" s="21" t="s">
        <v>733</v>
      </c>
      <c r="F4213" s="21" t="s">
        <v>19301</v>
      </c>
      <c r="G4213" s="21" t="s">
        <v>19302</v>
      </c>
      <c r="H4213" s="21" t="s">
        <v>19303</v>
      </c>
    </row>
    <row r="4214" spans="3:8" ht="19.8" customHeight="1" x14ac:dyDescent="0.3">
      <c r="C4214" s="1"/>
      <c r="D4214" s="21" t="s">
        <v>19304</v>
      </c>
      <c r="E4214" s="21" t="s">
        <v>19305</v>
      </c>
      <c r="F4214" s="21" t="s">
        <v>19306</v>
      </c>
      <c r="G4214" s="21" t="s">
        <v>19307</v>
      </c>
      <c r="H4214" s="21" t="s">
        <v>19308</v>
      </c>
    </row>
    <row r="4215" spans="3:8" ht="19.8" customHeight="1" x14ac:dyDescent="0.3">
      <c r="C4215" s="1"/>
      <c r="D4215" s="21" t="s">
        <v>19309</v>
      </c>
      <c r="E4215" s="21" t="s">
        <v>1092</v>
      </c>
      <c r="F4215" s="21" t="s">
        <v>19310</v>
      </c>
      <c r="G4215" s="21" t="s">
        <v>19311</v>
      </c>
      <c r="H4215" s="21" t="s">
        <v>19312</v>
      </c>
    </row>
    <row r="4216" spans="3:8" ht="19.8" customHeight="1" x14ac:dyDescent="0.3">
      <c r="C4216" s="1"/>
      <c r="D4216" s="21" t="s">
        <v>19313</v>
      </c>
      <c r="E4216" s="21" t="s">
        <v>9397</v>
      </c>
      <c r="F4216" s="21" t="s">
        <v>19314</v>
      </c>
      <c r="G4216" s="21" t="s">
        <v>19315</v>
      </c>
      <c r="H4216" s="21" t="s">
        <v>19316</v>
      </c>
    </row>
    <row r="4217" spans="3:8" ht="19.8" customHeight="1" x14ac:dyDescent="0.3">
      <c r="C4217" s="1"/>
      <c r="D4217" s="21" t="s">
        <v>19317</v>
      </c>
      <c r="E4217" s="21" t="s">
        <v>4511</v>
      </c>
      <c r="F4217" s="21" t="s">
        <v>19318</v>
      </c>
      <c r="G4217" s="21" t="s">
        <v>19319</v>
      </c>
      <c r="H4217" s="21" t="s">
        <v>19320</v>
      </c>
    </row>
    <row r="4218" spans="3:8" ht="19.8" customHeight="1" x14ac:dyDescent="0.3">
      <c r="C4218" s="1"/>
      <c r="D4218" s="21" t="s">
        <v>19321</v>
      </c>
      <c r="E4218" s="21" t="s">
        <v>19322</v>
      </c>
      <c r="F4218" s="21" t="s">
        <v>19323</v>
      </c>
      <c r="G4218" s="21" t="s">
        <v>19324</v>
      </c>
      <c r="H4218" s="21" t="s">
        <v>19325</v>
      </c>
    </row>
    <row r="4219" spans="3:8" ht="19.8" customHeight="1" x14ac:dyDescent="0.3">
      <c r="C4219" s="1"/>
      <c r="D4219" s="21" t="s">
        <v>19326</v>
      </c>
      <c r="E4219" s="21" t="s">
        <v>19327</v>
      </c>
      <c r="F4219" s="21" t="s">
        <v>19328</v>
      </c>
      <c r="G4219" s="21" t="s">
        <v>19329</v>
      </c>
      <c r="H4219" s="21" t="s">
        <v>19330</v>
      </c>
    </row>
    <row r="4220" spans="3:8" ht="19.8" customHeight="1" x14ac:dyDescent="0.3">
      <c r="C4220" s="1"/>
      <c r="D4220" s="21" t="s">
        <v>19331</v>
      </c>
      <c r="E4220" s="21" t="s">
        <v>9100</v>
      </c>
      <c r="F4220" s="21" t="s">
        <v>19332</v>
      </c>
      <c r="G4220" s="21" t="s">
        <v>19333</v>
      </c>
      <c r="H4220" s="21" t="s">
        <v>19334</v>
      </c>
    </row>
    <row r="4221" spans="3:8" ht="19.8" customHeight="1" x14ac:dyDescent="0.3">
      <c r="C4221" s="1"/>
      <c r="D4221" s="21" t="s">
        <v>19335</v>
      </c>
      <c r="E4221" s="21" t="s">
        <v>2844</v>
      </c>
      <c r="F4221" s="21" t="s">
        <v>19336</v>
      </c>
      <c r="G4221" s="21" t="s">
        <v>19337</v>
      </c>
      <c r="H4221" s="21" t="s">
        <v>19338</v>
      </c>
    </row>
    <row r="4222" spans="3:8" ht="19.8" customHeight="1" x14ac:dyDescent="0.3">
      <c r="C4222" s="1"/>
      <c r="D4222" s="21" t="s">
        <v>19339</v>
      </c>
      <c r="E4222" s="21" t="s">
        <v>2159</v>
      </c>
      <c r="F4222" s="21" t="s">
        <v>19340</v>
      </c>
      <c r="G4222" s="21" t="s">
        <v>19341</v>
      </c>
      <c r="H4222" s="21" t="s">
        <v>19342</v>
      </c>
    </row>
    <row r="4223" spans="3:8" ht="19.8" customHeight="1" x14ac:dyDescent="0.3">
      <c r="C4223" s="1"/>
      <c r="D4223" s="21" t="s">
        <v>19343</v>
      </c>
      <c r="E4223" s="21" t="s">
        <v>3188</v>
      </c>
      <c r="F4223" s="21" t="s">
        <v>19344</v>
      </c>
      <c r="G4223" s="21" t="s">
        <v>19345</v>
      </c>
      <c r="H4223" s="21" t="s">
        <v>19346</v>
      </c>
    </row>
    <row r="4224" spans="3:8" ht="19.8" customHeight="1" x14ac:dyDescent="0.3">
      <c r="C4224" s="1"/>
      <c r="D4224" s="21" t="s">
        <v>19347</v>
      </c>
      <c r="E4224" s="21" t="s">
        <v>17828</v>
      </c>
      <c r="F4224" s="21" t="s">
        <v>19348</v>
      </c>
      <c r="G4224" s="21" t="s">
        <v>19349</v>
      </c>
      <c r="H4224" s="21" t="s">
        <v>19350</v>
      </c>
    </row>
    <row r="4225" spans="3:8" ht="19.8" customHeight="1" x14ac:dyDescent="0.3">
      <c r="C4225" s="1"/>
      <c r="D4225" s="21" t="s">
        <v>19351</v>
      </c>
      <c r="E4225" s="21" t="s">
        <v>15392</v>
      </c>
      <c r="F4225" s="21" t="s">
        <v>19352</v>
      </c>
      <c r="G4225" s="21" t="s">
        <v>19353</v>
      </c>
      <c r="H4225" s="21" t="s">
        <v>19354</v>
      </c>
    </row>
    <row r="4226" spans="3:8" ht="19.8" customHeight="1" x14ac:dyDescent="0.3">
      <c r="C4226" s="1"/>
      <c r="D4226" s="21" t="s">
        <v>19355</v>
      </c>
      <c r="E4226" s="21" t="s">
        <v>451</v>
      </c>
      <c r="F4226" s="21" t="s">
        <v>19356</v>
      </c>
      <c r="G4226" s="21" t="s">
        <v>19357</v>
      </c>
      <c r="H4226" s="21" t="s">
        <v>19358</v>
      </c>
    </row>
    <row r="4227" spans="3:8" ht="19.8" customHeight="1" x14ac:dyDescent="0.3">
      <c r="C4227" s="1"/>
      <c r="D4227" s="21" t="s">
        <v>19359</v>
      </c>
      <c r="E4227" s="21" t="s">
        <v>19360</v>
      </c>
      <c r="F4227" s="21" t="s">
        <v>19361</v>
      </c>
      <c r="G4227" s="21" t="s">
        <v>19362</v>
      </c>
      <c r="H4227" s="21" t="s">
        <v>19363</v>
      </c>
    </row>
    <row r="4228" spans="3:8" ht="19.8" customHeight="1" x14ac:dyDescent="0.3">
      <c r="C4228" s="1"/>
      <c r="D4228" s="21" t="s">
        <v>19364</v>
      </c>
      <c r="E4228" s="21" t="s">
        <v>8824</v>
      </c>
      <c r="F4228" s="21" t="s">
        <v>19365</v>
      </c>
      <c r="G4228" s="21" t="s">
        <v>19366</v>
      </c>
      <c r="H4228" s="21" t="s">
        <v>19367</v>
      </c>
    </row>
    <row r="4229" spans="3:8" ht="19.8" customHeight="1" x14ac:dyDescent="0.3">
      <c r="C4229" s="1"/>
      <c r="D4229" s="21" t="s">
        <v>19368</v>
      </c>
      <c r="E4229" s="21" t="s">
        <v>8183</v>
      </c>
      <c r="F4229" s="21" t="s">
        <v>19369</v>
      </c>
      <c r="G4229" s="21" t="s">
        <v>19370</v>
      </c>
      <c r="H4229" s="21" t="s">
        <v>19371</v>
      </c>
    </row>
    <row r="4230" spans="3:8" ht="19.8" customHeight="1" x14ac:dyDescent="0.3">
      <c r="C4230" s="1"/>
      <c r="D4230" s="21" t="s">
        <v>19372</v>
      </c>
      <c r="E4230" s="21" t="s">
        <v>19373</v>
      </c>
      <c r="F4230" s="21" t="s">
        <v>19374</v>
      </c>
      <c r="G4230" s="21" t="s">
        <v>19375</v>
      </c>
      <c r="H4230" s="21" t="s">
        <v>19376</v>
      </c>
    </row>
    <row r="4231" spans="3:8" ht="19.8" customHeight="1" x14ac:dyDescent="0.3">
      <c r="C4231" s="1"/>
      <c r="D4231" s="21" t="s">
        <v>19377</v>
      </c>
      <c r="E4231" s="21" t="s">
        <v>19378</v>
      </c>
      <c r="F4231" s="21" t="s">
        <v>19379</v>
      </c>
      <c r="G4231" s="21" t="s">
        <v>19380</v>
      </c>
      <c r="H4231" s="21" t="s">
        <v>19381</v>
      </c>
    </row>
    <row r="4232" spans="3:8" ht="19.8" customHeight="1" x14ac:dyDescent="0.3">
      <c r="C4232" s="1"/>
      <c r="D4232" s="21" t="s">
        <v>19382</v>
      </c>
      <c r="E4232" s="21" t="s">
        <v>19383</v>
      </c>
      <c r="F4232" s="21" t="s">
        <v>19384</v>
      </c>
      <c r="G4232" s="21" t="s">
        <v>19385</v>
      </c>
      <c r="H4232" s="21" t="s">
        <v>19386</v>
      </c>
    </row>
    <row r="4233" spans="3:8" ht="19.8" customHeight="1" x14ac:dyDescent="0.3">
      <c r="C4233" s="1"/>
      <c r="D4233" s="21" t="s">
        <v>19387</v>
      </c>
      <c r="E4233" s="21" t="s">
        <v>13270</v>
      </c>
      <c r="F4233" s="21" t="s">
        <v>19388</v>
      </c>
      <c r="G4233" s="21" t="s">
        <v>19389</v>
      </c>
      <c r="H4233" s="21" t="s">
        <v>19390</v>
      </c>
    </row>
    <row r="4234" spans="3:8" ht="19.8" customHeight="1" x14ac:dyDescent="0.3">
      <c r="C4234" s="1"/>
      <c r="D4234" s="21" t="s">
        <v>19391</v>
      </c>
      <c r="E4234" s="21" t="s">
        <v>19392</v>
      </c>
      <c r="F4234" s="21" t="s">
        <v>19393</v>
      </c>
      <c r="G4234" s="21" t="s">
        <v>19394</v>
      </c>
      <c r="H4234" s="21" t="s">
        <v>19395</v>
      </c>
    </row>
    <row r="4235" spans="3:8" ht="19.8" customHeight="1" x14ac:dyDescent="0.3">
      <c r="C4235" s="1"/>
      <c r="D4235" s="21" t="s">
        <v>19396</v>
      </c>
      <c r="E4235" s="21" t="s">
        <v>146</v>
      </c>
      <c r="F4235" s="21" t="s">
        <v>19397</v>
      </c>
      <c r="G4235" s="21" t="s">
        <v>19398</v>
      </c>
      <c r="H4235" s="21" t="s">
        <v>19399</v>
      </c>
    </row>
    <row r="4236" spans="3:8" ht="19.8" customHeight="1" x14ac:dyDescent="0.3">
      <c r="C4236" s="1"/>
      <c r="D4236" s="21" t="s">
        <v>19400</v>
      </c>
      <c r="E4236" s="21" t="s">
        <v>4263</v>
      </c>
      <c r="F4236" s="21" t="s">
        <v>19401</v>
      </c>
      <c r="G4236" s="21" t="s">
        <v>19402</v>
      </c>
      <c r="H4236" s="21" t="s">
        <v>19403</v>
      </c>
    </row>
    <row r="4237" spans="3:8" ht="19.8" customHeight="1" x14ac:dyDescent="0.3">
      <c r="C4237" s="1"/>
      <c r="D4237" s="21" t="s">
        <v>19404</v>
      </c>
      <c r="E4237" s="21" t="s">
        <v>19405</v>
      </c>
      <c r="F4237" s="21" t="s">
        <v>19406</v>
      </c>
      <c r="G4237" s="21" t="s">
        <v>19407</v>
      </c>
      <c r="H4237" s="21" t="s">
        <v>19408</v>
      </c>
    </row>
    <row r="4238" spans="3:8" ht="19.8" customHeight="1" x14ac:dyDescent="0.3">
      <c r="C4238" s="1"/>
      <c r="D4238" s="21" t="s">
        <v>19409</v>
      </c>
      <c r="E4238" s="21" t="s">
        <v>1554</v>
      </c>
      <c r="F4238" s="21" t="s">
        <v>19410</v>
      </c>
      <c r="G4238" s="21" t="s">
        <v>19411</v>
      </c>
      <c r="H4238" s="21" t="s">
        <v>19412</v>
      </c>
    </row>
    <row r="4239" spans="3:8" ht="19.8" customHeight="1" x14ac:dyDescent="0.3">
      <c r="C4239" s="1"/>
      <c r="D4239" s="21" t="s">
        <v>19413</v>
      </c>
      <c r="E4239" s="21" t="s">
        <v>19414</v>
      </c>
      <c r="F4239" s="21" t="s">
        <v>19415</v>
      </c>
      <c r="G4239" s="21" t="s">
        <v>19416</v>
      </c>
      <c r="H4239" s="21" t="s">
        <v>19417</v>
      </c>
    </row>
    <row r="4240" spans="3:8" ht="19.8" customHeight="1" x14ac:dyDescent="0.3">
      <c r="C4240" s="1"/>
      <c r="D4240" s="21" t="s">
        <v>19418</v>
      </c>
      <c r="E4240" s="21" t="s">
        <v>15771</v>
      </c>
      <c r="F4240" s="21" t="s">
        <v>19419</v>
      </c>
      <c r="G4240" s="21" t="s">
        <v>19420</v>
      </c>
      <c r="H4240" s="21" t="s">
        <v>19421</v>
      </c>
    </row>
    <row r="4241" spans="3:8" ht="19.8" customHeight="1" x14ac:dyDescent="0.3">
      <c r="C4241" s="1"/>
      <c r="D4241" s="21" t="s">
        <v>19422</v>
      </c>
      <c r="E4241" s="21" t="s">
        <v>11426</v>
      </c>
      <c r="F4241" s="21" t="s">
        <v>19423</v>
      </c>
      <c r="G4241" s="21" t="s">
        <v>19424</v>
      </c>
      <c r="H4241" s="21" t="s">
        <v>19425</v>
      </c>
    </row>
    <row r="4242" spans="3:8" ht="19.8" customHeight="1" x14ac:dyDescent="0.3">
      <c r="C4242" s="1"/>
      <c r="D4242" s="21" t="s">
        <v>19426</v>
      </c>
      <c r="E4242" s="21" t="s">
        <v>19427</v>
      </c>
      <c r="F4242" s="21" t="s">
        <v>19428</v>
      </c>
      <c r="G4242" s="21" t="s">
        <v>19429</v>
      </c>
      <c r="H4242" s="21" t="s">
        <v>19430</v>
      </c>
    </row>
    <row r="4243" spans="3:8" ht="19.8" customHeight="1" x14ac:dyDescent="0.3">
      <c r="C4243" s="1"/>
      <c r="D4243" s="21" t="s">
        <v>19431</v>
      </c>
      <c r="E4243" s="21" t="s">
        <v>9206</v>
      </c>
      <c r="F4243" s="21" t="s">
        <v>19432</v>
      </c>
      <c r="G4243" s="21" t="s">
        <v>19433</v>
      </c>
      <c r="H4243" s="21" t="s">
        <v>19434</v>
      </c>
    </row>
    <row r="4244" spans="3:8" ht="19.8" customHeight="1" x14ac:dyDescent="0.3">
      <c r="C4244" s="1"/>
      <c r="D4244" s="21" t="s">
        <v>19435</v>
      </c>
      <c r="E4244" s="21" t="s">
        <v>19436</v>
      </c>
      <c r="F4244" s="21" t="s">
        <v>19437</v>
      </c>
      <c r="G4244" s="21" t="s">
        <v>19438</v>
      </c>
      <c r="H4244" s="21" t="s">
        <v>19439</v>
      </c>
    </row>
    <row r="4245" spans="3:8" ht="19.8" customHeight="1" x14ac:dyDescent="0.3">
      <c r="C4245" s="1"/>
      <c r="D4245" s="21" t="s">
        <v>19440</v>
      </c>
      <c r="E4245" s="21" t="s">
        <v>19441</v>
      </c>
      <c r="F4245" s="21" t="s">
        <v>19442</v>
      </c>
      <c r="G4245" s="21" t="s">
        <v>19443</v>
      </c>
      <c r="H4245" s="21" t="s">
        <v>19444</v>
      </c>
    </row>
    <row r="4246" spans="3:8" ht="19.8" customHeight="1" x14ac:dyDescent="0.3">
      <c r="C4246" s="1"/>
      <c r="D4246" s="21" t="s">
        <v>19445</v>
      </c>
      <c r="E4246" s="21" t="s">
        <v>19446</v>
      </c>
      <c r="F4246" s="21" t="s">
        <v>19447</v>
      </c>
      <c r="G4246" s="21" t="s">
        <v>19448</v>
      </c>
      <c r="H4246" s="21" t="s">
        <v>19449</v>
      </c>
    </row>
    <row r="4247" spans="3:8" ht="19.8" customHeight="1" x14ac:dyDescent="0.3">
      <c r="C4247" s="1"/>
      <c r="D4247" s="21" t="s">
        <v>19450</v>
      </c>
      <c r="E4247" s="21" t="s">
        <v>7294</v>
      </c>
      <c r="F4247" s="21" t="s">
        <v>19451</v>
      </c>
      <c r="G4247" s="21" t="s">
        <v>19452</v>
      </c>
      <c r="H4247" s="21" t="s">
        <v>19453</v>
      </c>
    </row>
    <row r="4248" spans="3:8" ht="19.8" customHeight="1" x14ac:dyDescent="0.3">
      <c r="C4248" s="1"/>
      <c r="D4248" s="21" t="s">
        <v>19454</v>
      </c>
      <c r="E4248" s="21" t="s">
        <v>19455</v>
      </c>
      <c r="F4248" s="21" t="s">
        <v>19456</v>
      </c>
      <c r="G4248" s="21" t="s">
        <v>19457</v>
      </c>
      <c r="H4248" s="21" t="s">
        <v>19458</v>
      </c>
    </row>
    <row r="4249" spans="3:8" ht="19.8" customHeight="1" x14ac:dyDescent="0.3">
      <c r="C4249" s="1"/>
      <c r="D4249" s="21" t="s">
        <v>19459</v>
      </c>
      <c r="E4249" s="21" t="s">
        <v>6980</v>
      </c>
      <c r="F4249" s="21" t="s">
        <v>19460</v>
      </c>
      <c r="G4249" s="21" t="s">
        <v>19461</v>
      </c>
      <c r="H4249" s="21" t="s">
        <v>19462</v>
      </c>
    </row>
    <row r="4250" spans="3:8" ht="19.8" customHeight="1" x14ac:dyDescent="0.3">
      <c r="C4250" s="1"/>
      <c r="D4250" s="21" t="s">
        <v>19463</v>
      </c>
      <c r="E4250" s="21" t="s">
        <v>8919</v>
      </c>
      <c r="F4250" s="21" t="s">
        <v>19464</v>
      </c>
      <c r="G4250" s="21" t="s">
        <v>19465</v>
      </c>
      <c r="H4250" s="21" t="s">
        <v>19466</v>
      </c>
    </row>
    <row r="4251" spans="3:8" ht="19.8" customHeight="1" x14ac:dyDescent="0.3">
      <c r="C4251" s="1"/>
      <c r="D4251" s="21" t="s">
        <v>19467</v>
      </c>
      <c r="E4251" s="21" t="s">
        <v>19468</v>
      </c>
      <c r="F4251" s="21" t="s">
        <v>19469</v>
      </c>
      <c r="G4251" s="21" t="s">
        <v>19470</v>
      </c>
      <c r="H4251" s="21" t="s">
        <v>19471</v>
      </c>
    </row>
    <row r="4252" spans="3:8" ht="19.8" customHeight="1" x14ac:dyDescent="0.3">
      <c r="C4252" s="1"/>
      <c r="D4252" s="21" t="s">
        <v>19472</v>
      </c>
      <c r="E4252" s="21" t="s">
        <v>15511</v>
      </c>
      <c r="F4252" s="21" t="s">
        <v>19473</v>
      </c>
      <c r="G4252" s="21" t="s">
        <v>19474</v>
      </c>
      <c r="H4252" s="21" t="s">
        <v>19475</v>
      </c>
    </row>
    <row r="4253" spans="3:8" ht="19.8" customHeight="1" x14ac:dyDescent="0.3">
      <c r="C4253" s="1"/>
      <c r="D4253" s="21" t="s">
        <v>19476</v>
      </c>
      <c r="E4253" s="21" t="s">
        <v>3334</v>
      </c>
      <c r="F4253" s="21" t="s">
        <v>19477</v>
      </c>
      <c r="G4253" s="21" t="s">
        <v>19478</v>
      </c>
      <c r="H4253" s="21" t="s">
        <v>19479</v>
      </c>
    </row>
    <row r="4254" spans="3:8" ht="19.8" customHeight="1" x14ac:dyDescent="0.3">
      <c r="C4254" s="1"/>
      <c r="D4254" s="21" t="s">
        <v>19480</v>
      </c>
      <c r="E4254" s="21" t="s">
        <v>19481</v>
      </c>
      <c r="F4254" s="21" t="s">
        <v>19482</v>
      </c>
      <c r="G4254" s="21" t="s">
        <v>19483</v>
      </c>
      <c r="H4254" s="21" t="s">
        <v>19484</v>
      </c>
    </row>
    <row r="4255" spans="3:8" ht="19.8" customHeight="1" x14ac:dyDescent="0.3">
      <c r="C4255" s="1"/>
      <c r="D4255" s="21" t="s">
        <v>19485</v>
      </c>
      <c r="E4255" s="21" t="s">
        <v>19486</v>
      </c>
      <c r="F4255" s="21" t="s">
        <v>19487</v>
      </c>
      <c r="G4255" s="21" t="s">
        <v>19488</v>
      </c>
      <c r="H4255" s="21" t="s">
        <v>19489</v>
      </c>
    </row>
    <row r="4256" spans="3:8" ht="19.8" customHeight="1" x14ac:dyDescent="0.3">
      <c r="C4256" s="1"/>
      <c r="D4256" s="21" t="s">
        <v>19490</v>
      </c>
      <c r="E4256" s="21" t="s">
        <v>19491</v>
      </c>
      <c r="F4256" s="21" t="s">
        <v>19492</v>
      </c>
      <c r="G4256" s="21" t="s">
        <v>19493</v>
      </c>
      <c r="H4256" s="21" t="s">
        <v>19494</v>
      </c>
    </row>
    <row r="4257" spans="3:8" ht="19.8" customHeight="1" x14ac:dyDescent="0.3">
      <c r="C4257" s="1"/>
      <c r="D4257" s="21" t="s">
        <v>19495</v>
      </c>
      <c r="E4257" s="21" t="s">
        <v>7016</v>
      </c>
      <c r="F4257" s="21" t="s">
        <v>19496</v>
      </c>
      <c r="G4257" s="21" t="s">
        <v>19497</v>
      </c>
      <c r="H4257" s="21" t="s">
        <v>19498</v>
      </c>
    </row>
    <row r="4258" spans="3:8" ht="19.8" customHeight="1" x14ac:dyDescent="0.3">
      <c r="C4258" s="1"/>
      <c r="D4258" s="21" t="s">
        <v>19499</v>
      </c>
      <c r="E4258" s="21" t="s">
        <v>1652</v>
      </c>
      <c r="F4258" s="21" t="s">
        <v>19500</v>
      </c>
      <c r="G4258" s="21" t="s">
        <v>19501</v>
      </c>
      <c r="H4258" s="21" t="s">
        <v>19502</v>
      </c>
    </row>
    <row r="4259" spans="3:8" ht="19.8" customHeight="1" x14ac:dyDescent="0.3">
      <c r="C4259" s="1"/>
      <c r="D4259" s="21" t="s">
        <v>19503</v>
      </c>
      <c r="E4259" s="21" t="s">
        <v>19504</v>
      </c>
      <c r="F4259" s="21" t="s">
        <v>19505</v>
      </c>
      <c r="G4259" s="21" t="s">
        <v>19506</v>
      </c>
      <c r="H4259" s="21" t="s">
        <v>19507</v>
      </c>
    </row>
    <row r="4260" spans="3:8" ht="19.8" customHeight="1" x14ac:dyDescent="0.3">
      <c r="C4260" s="1"/>
      <c r="D4260" s="21" t="s">
        <v>19508</v>
      </c>
      <c r="E4260" s="21" t="s">
        <v>3369</v>
      </c>
      <c r="F4260" s="21" t="s">
        <v>19509</v>
      </c>
      <c r="G4260" s="21" t="s">
        <v>19510</v>
      </c>
      <c r="H4260" s="21" t="s">
        <v>19511</v>
      </c>
    </row>
    <row r="4261" spans="3:8" ht="19.8" customHeight="1" x14ac:dyDescent="0.3">
      <c r="C4261" s="1"/>
      <c r="D4261" s="21" t="s">
        <v>19512</v>
      </c>
      <c r="E4261" s="21" t="s">
        <v>13085</v>
      </c>
      <c r="F4261" s="21" t="s">
        <v>19513</v>
      </c>
      <c r="G4261" s="21" t="s">
        <v>19514</v>
      </c>
      <c r="H4261" s="21" t="s">
        <v>19515</v>
      </c>
    </row>
    <row r="4262" spans="3:8" ht="19.8" customHeight="1" x14ac:dyDescent="0.3">
      <c r="C4262" s="1"/>
      <c r="D4262" s="21" t="s">
        <v>19516</v>
      </c>
      <c r="E4262" s="21" t="s">
        <v>19517</v>
      </c>
      <c r="F4262" s="21" t="s">
        <v>19518</v>
      </c>
      <c r="G4262" s="21" t="s">
        <v>19519</v>
      </c>
      <c r="H4262" s="21" t="s">
        <v>19520</v>
      </c>
    </row>
    <row r="4263" spans="3:8" ht="19.8" customHeight="1" x14ac:dyDescent="0.3">
      <c r="C4263" s="1"/>
      <c r="D4263" s="21" t="s">
        <v>19521</v>
      </c>
      <c r="E4263" s="21" t="s">
        <v>10892</v>
      </c>
      <c r="F4263" s="21" t="s">
        <v>19522</v>
      </c>
      <c r="G4263" s="21" t="s">
        <v>19523</v>
      </c>
      <c r="H4263" s="21" t="s">
        <v>19524</v>
      </c>
    </row>
    <row r="4264" spans="3:8" ht="19.8" customHeight="1" x14ac:dyDescent="0.3">
      <c r="C4264" s="1"/>
      <c r="D4264" s="21" t="s">
        <v>19525</v>
      </c>
      <c r="E4264" s="21" t="s">
        <v>8024</v>
      </c>
      <c r="F4264" s="21" t="s">
        <v>19526</v>
      </c>
      <c r="G4264" s="21" t="s">
        <v>19527</v>
      </c>
      <c r="H4264" s="21" t="s">
        <v>19528</v>
      </c>
    </row>
    <row r="4265" spans="3:8" ht="19.8" customHeight="1" x14ac:dyDescent="0.3">
      <c r="C4265" s="1"/>
      <c r="D4265" s="21" t="s">
        <v>19529</v>
      </c>
      <c r="E4265" s="21" t="s">
        <v>19530</v>
      </c>
      <c r="F4265" s="21" t="s">
        <v>19531</v>
      </c>
      <c r="G4265" s="21" t="s">
        <v>19532</v>
      </c>
      <c r="H4265" s="21" t="s">
        <v>19533</v>
      </c>
    </row>
    <row r="4266" spans="3:8" ht="19.8" customHeight="1" x14ac:dyDescent="0.3">
      <c r="C4266" s="1"/>
      <c r="D4266" s="21" t="s">
        <v>19534</v>
      </c>
      <c r="E4266" s="21" t="s">
        <v>19535</v>
      </c>
      <c r="F4266" s="21" t="s">
        <v>19536</v>
      </c>
      <c r="G4266" s="21" t="s">
        <v>19537</v>
      </c>
      <c r="H4266" s="21" t="s">
        <v>19538</v>
      </c>
    </row>
    <row r="4267" spans="3:8" ht="19.8" customHeight="1" x14ac:dyDescent="0.3">
      <c r="C4267" s="1"/>
      <c r="D4267" s="21" t="s">
        <v>19539</v>
      </c>
      <c r="E4267" s="21" t="s">
        <v>19540</v>
      </c>
      <c r="F4267" s="21" t="s">
        <v>19541</v>
      </c>
      <c r="G4267" s="21" t="s">
        <v>19542</v>
      </c>
      <c r="H4267" s="21" t="s">
        <v>19543</v>
      </c>
    </row>
    <row r="4268" spans="3:8" ht="19.8" customHeight="1" x14ac:dyDescent="0.3">
      <c r="C4268" s="1"/>
      <c r="D4268" s="21" t="s">
        <v>19544</v>
      </c>
      <c r="E4268" s="21" t="s">
        <v>5424</v>
      </c>
      <c r="F4268" s="21" t="s">
        <v>19545</v>
      </c>
      <c r="G4268" s="21" t="s">
        <v>19546</v>
      </c>
      <c r="H4268" s="21" t="s">
        <v>19547</v>
      </c>
    </row>
    <row r="4269" spans="3:8" ht="19.8" customHeight="1" x14ac:dyDescent="0.3">
      <c r="C4269" s="1"/>
      <c r="D4269" s="21" t="s">
        <v>19548</v>
      </c>
      <c r="E4269" s="21" t="s">
        <v>3414</v>
      </c>
      <c r="F4269" s="21" t="s">
        <v>19549</v>
      </c>
      <c r="G4269" s="21" t="s">
        <v>19550</v>
      </c>
      <c r="H4269" s="21" t="s">
        <v>19551</v>
      </c>
    </row>
    <row r="4270" spans="3:8" ht="19.8" customHeight="1" x14ac:dyDescent="0.3">
      <c r="C4270" s="1"/>
      <c r="D4270" s="21" t="s">
        <v>19552</v>
      </c>
      <c r="E4270" s="21" t="s">
        <v>1365</v>
      </c>
      <c r="F4270" s="21" t="s">
        <v>19553</v>
      </c>
      <c r="G4270" s="21" t="s">
        <v>19554</v>
      </c>
      <c r="H4270" s="21" t="s">
        <v>19555</v>
      </c>
    </row>
    <row r="4271" spans="3:8" ht="19.8" customHeight="1" x14ac:dyDescent="0.3">
      <c r="C4271" s="1"/>
      <c r="D4271" s="21" t="s">
        <v>19556</v>
      </c>
      <c r="E4271" s="21" t="s">
        <v>8374</v>
      </c>
      <c r="F4271" s="21" t="s">
        <v>19557</v>
      </c>
      <c r="G4271" s="21" t="s">
        <v>19558</v>
      </c>
      <c r="H4271" s="21" t="s">
        <v>19559</v>
      </c>
    </row>
    <row r="4272" spans="3:8" ht="19.8" customHeight="1" x14ac:dyDescent="0.3">
      <c r="C4272" s="1"/>
      <c r="D4272" s="21" t="s">
        <v>19560</v>
      </c>
      <c r="E4272" s="21" t="s">
        <v>6110</v>
      </c>
      <c r="F4272" s="21" t="s">
        <v>19561</v>
      </c>
      <c r="G4272" s="21" t="s">
        <v>19562</v>
      </c>
      <c r="H4272" s="21" t="s">
        <v>19563</v>
      </c>
    </row>
    <row r="4273" spans="3:8" ht="19.8" customHeight="1" x14ac:dyDescent="0.3">
      <c r="C4273" s="1"/>
      <c r="D4273" s="21" t="s">
        <v>19564</v>
      </c>
      <c r="E4273" s="21" t="s">
        <v>14063</v>
      </c>
      <c r="F4273" s="21" t="s">
        <v>19565</v>
      </c>
      <c r="G4273" s="21" t="s">
        <v>19566</v>
      </c>
      <c r="H4273" s="21" t="s">
        <v>19567</v>
      </c>
    </row>
    <row r="4274" spans="3:8" ht="19.8" customHeight="1" x14ac:dyDescent="0.3">
      <c r="C4274" s="1"/>
      <c r="D4274" s="21" t="s">
        <v>19568</v>
      </c>
      <c r="E4274" s="21" t="s">
        <v>5788</v>
      </c>
      <c r="F4274" s="21" t="s">
        <v>19569</v>
      </c>
      <c r="G4274" s="21" t="s">
        <v>19570</v>
      </c>
      <c r="H4274" s="21" t="s">
        <v>19571</v>
      </c>
    </row>
    <row r="4275" spans="3:8" ht="19.8" customHeight="1" x14ac:dyDescent="0.3">
      <c r="C4275" s="1"/>
      <c r="D4275" s="21" t="s">
        <v>19572</v>
      </c>
      <c r="E4275" s="21" t="s">
        <v>9983</v>
      </c>
      <c r="F4275" s="21" t="s">
        <v>19573</v>
      </c>
      <c r="G4275" s="21" t="s">
        <v>19574</v>
      </c>
      <c r="H4275" s="21" t="s">
        <v>19575</v>
      </c>
    </row>
    <row r="4276" spans="3:8" ht="19.8" customHeight="1" x14ac:dyDescent="0.3">
      <c r="C4276" s="1"/>
      <c r="D4276" s="21" t="s">
        <v>19576</v>
      </c>
      <c r="E4276" s="21" t="s">
        <v>7103</v>
      </c>
      <c r="F4276" s="21" t="s">
        <v>19577</v>
      </c>
      <c r="G4276" s="21" t="s">
        <v>19578</v>
      </c>
      <c r="H4276" s="21" t="s">
        <v>19579</v>
      </c>
    </row>
    <row r="4277" spans="3:8" ht="19.8" customHeight="1" x14ac:dyDescent="0.3">
      <c r="C4277" s="1"/>
      <c r="D4277" s="21" t="s">
        <v>19580</v>
      </c>
      <c r="E4277" s="21" t="s">
        <v>6</v>
      </c>
      <c r="F4277" s="21" t="s">
        <v>19581</v>
      </c>
      <c r="G4277" s="21" t="s">
        <v>19582</v>
      </c>
      <c r="H4277" s="21" t="s">
        <v>19583</v>
      </c>
    </row>
    <row r="4278" spans="3:8" ht="19.8" customHeight="1" x14ac:dyDescent="0.3">
      <c r="C4278" s="1"/>
      <c r="D4278" s="21" t="s">
        <v>19584</v>
      </c>
      <c r="E4278" s="21" t="s">
        <v>1405</v>
      </c>
      <c r="F4278" s="21" t="s">
        <v>19585</v>
      </c>
      <c r="G4278" s="21" t="s">
        <v>19586</v>
      </c>
      <c r="H4278" s="21" t="s">
        <v>19587</v>
      </c>
    </row>
    <row r="4279" spans="3:8" ht="19.8" customHeight="1" x14ac:dyDescent="0.3">
      <c r="C4279" s="1"/>
      <c r="D4279" s="21" t="s">
        <v>19588</v>
      </c>
      <c r="E4279" s="21" t="s">
        <v>1755</v>
      </c>
      <c r="F4279" s="21" t="s">
        <v>19589</v>
      </c>
      <c r="G4279" s="21" t="s">
        <v>19590</v>
      </c>
      <c r="H4279" s="21" t="s">
        <v>19591</v>
      </c>
    </row>
    <row r="4280" spans="3:8" ht="19.8" customHeight="1" x14ac:dyDescent="0.3">
      <c r="C4280" s="1"/>
      <c r="D4280" s="21" t="s">
        <v>19592</v>
      </c>
      <c r="E4280" s="21" t="s">
        <v>8415</v>
      </c>
      <c r="F4280" s="21" t="s">
        <v>19593</v>
      </c>
      <c r="G4280" s="21" t="s">
        <v>19594</v>
      </c>
      <c r="H4280" s="21" t="s">
        <v>19595</v>
      </c>
    </row>
    <row r="4281" spans="3:8" ht="19.8" customHeight="1" x14ac:dyDescent="0.3">
      <c r="C4281" s="1"/>
      <c r="D4281" s="21" t="s">
        <v>19596</v>
      </c>
      <c r="E4281" s="21" t="s">
        <v>4142</v>
      </c>
      <c r="F4281" s="21" t="s">
        <v>19597</v>
      </c>
      <c r="G4281" s="21" t="s">
        <v>19598</v>
      </c>
      <c r="H4281" s="21" t="s">
        <v>19599</v>
      </c>
    </row>
    <row r="4282" spans="3:8" ht="19.8" customHeight="1" x14ac:dyDescent="0.3">
      <c r="C4282" s="1"/>
      <c r="D4282" s="21" t="s">
        <v>19600</v>
      </c>
      <c r="E4282" s="21" t="s">
        <v>4486</v>
      </c>
      <c r="F4282" s="21" t="s">
        <v>19601</v>
      </c>
      <c r="G4282" s="21" t="s">
        <v>19602</v>
      </c>
      <c r="H4282" s="21" t="s">
        <v>19603</v>
      </c>
    </row>
    <row r="4283" spans="3:8" ht="19.8" customHeight="1" x14ac:dyDescent="0.3">
      <c r="C4283" s="1"/>
      <c r="D4283" s="21" t="s">
        <v>19604</v>
      </c>
      <c r="E4283" s="21" t="s">
        <v>11931</v>
      </c>
      <c r="F4283" s="21" t="s">
        <v>19605</v>
      </c>
      <c r="G4283" s="21" t="s">
        <v>19606</v>
      </c>
      <c r="H4283" s="21" t="s">
        <v>19607</v>
      </c>
    </row>
    <row r="4284" spans="3:8" ht="19.8" customHeight="1" x14ac:dyDescent="0.3">
      <c r="C4284" s="1"/>
      <c r="D4284" s="21" t="s">
        <v>19608</v>
      </c>
      <c r="E4284" s="21" t="s">
        <v>4496</v>
      </c>
      <c r="F4284" s="21" t="s">
        <v>19609</v>
      </c>
      <c r="G4284" s="21" t="s">
        <v>19610</v>
      </c>
      <c r="H4284" s="21" t="s">
        <v>19611</v>
      </c>
    </row>
    <row r="4285" spans="3:8" ht="19.8" customHeight="1" x14ac:dyDescent="0.3">
      <c r="C4285" s="1"/>
      <c r="D4285" s="21" t="s">
        <v>19612</v>
      </c>
      <c r="E4285" s="21" t="s">
        <v>18101</v>
      </c>
      <c r="F4285" s="21" t="s">
        <v>19613</v>
      </c>
      <c r="G4285" s="21" t="s">
        <v>19614</v>
      </c>
      <c r="H4285" s="21" t="s">
        <v>19615</v>
      </c>
    </row>
    <row r="4286" spans="3:8" ht="19.8" customHeight="1" x14ac:dyDescent="0.3">
      <c r="C4286" s="1"/>
      <c r="D4286" s="21" t="s">
        <v>19616</v>
      </c>
      <c r="E4286" s="21" t="s">
        <v>2129</v>
      </c>
      <c r="F4286" s="21" t="s">
        <v>19617</v>
      </c>
      <c r="G4286" s="21" t="s">
        <v>19618</v>
      </c>
      <c r="H4286" s="21" t="s">
        <v>19619</v>
      </c>
    </row>
    <row r="4287" spans="3:8" ht="19.8" customHeight="1" x14ac:dyDescent="0.3">
      <c r="C4287" s="1"/>
      <c r="D4287" s="21" t="s">
        <v>19620</v>
      </c>
      <c r="E4287" s="21" t="s">
        <v>10039</v>
      </c>
      <c r="F4287" s="21" t="s">
        <v>19621</v>
      </c>
      <c r="G4287" s="21" t="s">
        <v>19622</v>
      </c>
      <c r="H4287" s="21" t="s">
        <v>19623</v>
      </c>
    </row>
    <row r="4288" spans="3:8" ht="19.8" customHeight="1" x14ac:dyDescent="0.3">
      <c r="C4288" s="1"/>
      <c r="D4288" s="21" t="s">
        <v>19624</v>
      </c>
      <c r="E4288" s="21" t="s">
        <v>13822</v>
      </c>
      <c r="F4288" s="21" t="s">
        <v>19625</v>
      </c>
      <c r="G4288" s="21" t="s">
        <v>19626</v>
      </c>
      <c r="H4288" s="21" t="s">
        <v>19627</v>
      </c>
    </row>
    <row r="4289" spans="3:8" ht="19.8" customHeight="1" x14ac:dyDescent="0.3">
      <c r="C4289" s="1"/>
      <c r="D4289" s="21" t="s">
        <v>19628</v>
      </c>
      <c r="E4289" s="21" t="s">
        <v>3509</v>
      </c>
      <c r="F4289" s="21" t="s">
        <v>19629</v>
      </c>
      <c r="G4289" s="21" t="s">
        <v>19630</v>
      </c>
      <c r="H4289" s="21" t="s">
        <v>19631</v>
      </c>
    </row>
    <row r="4290" spans="3:8" ht="19.8" customHeight="1" x14ac:dyDescent="0.3">
      <c r="C4290" s="1"/>
      <c r="D4290" s="21" t="s">
        <v>19632</v>
      </c>
      <c r="E4290" s="21" t="s">
        <v>19633</v>
      </c>
      <c r="F4290" s="21" t="s">
        <v>19634</v>
      </c>
      <c r="G4290" s="21" t="s">
        <v>19635</v>
      </c>
      <c r="H4290" s="21" t="s">
        <v>19636</v>
      </c>
    </row>
    <row r="4291" spans="3:8" ht="19.8" customHeight="1" x14ac:dyDescent="0.3">
      <c r="C4291" s="1"/>
      <c r="D4291" s="21" t="s">
        <v>19637</v>
      </c>
      <c r="E4291" s="21" t="s">
        <v>12595</v>
      </c>
      <c r="F4291" s="21" t="s">
        <v>19638</v>
      </c>
      <c r="G4291" s="21" t="s">
        <v>19639</v>
      </c>
      <c r="H4291" s="21" t="s">
        <v>19640</v>
      </c>
    </row>
    <row r="4292" spans="3:8" ht="19.8" customHeight="1" x14ac:dyDescent="0.3">
      <c r="C4292" s="1"/>
      <c r="D4292" s="21" t="s">
        <v>19641</v>
      </c>
      <c r="E4292" s="21" t="s">
        <v>19642</v>
      </c>
      <c r="F4292" s="21" t="s">
        <v>19643</v>
      </c>
      <c r="G4292" s="21" t="s">
        <v>19644</v>
      </c>
      <c r="H4292" s="21" t="s">
        <v>19645</v>
      </c>
    </row>
    <row r="4293" spans="3:8" ht="19.8" customHeight="1" x14ac:dyDescent="0.3">
      <c r="C4293" s="1"/>
      <c r="D4293" s="21" t="s">
        <v>19646</v>
      </c>
      <c r="E4293" s="21" t="s">
        <v>17823</v>
      </c>
      <c r="F4293" s="21" t="s">
        <v>19647</v>
      </c>
      <c r="G4293" s="21" t="s">
        <v>19648</v>
      </c>
      <c r="H4293" s="21" t="s">
        <v>19649</v>
      </c>
    </row>
    <row r="4294" spans="3:8" ht="19.8" customHeight="1" x14ac:dyDescent="0.3">
      <c r="C4294" s="1"/>
      <c r="D4294" s="21" t="s">
        <v>19650</v>
      </c>
      <c r="E4294" s="21" t="s">
        <v>13849</v>
      </c>
      <c r="F4294" s="21" t="s">
        <v>19651</v>
      </c>
      <c r="G4294" s="21" t="s">
        <v>19652</v>
      </c>
      <c r="H4294" s="21" t="s">
        <v>19653</v>
      </c>
    </row>
    <row r="4295" spans="3:8" ht="19.8" customHeight="1" x14ac:dyDescent="0.3">
      <c r="C4295" s="1"/>
      <c r="D4295" s="21" t="s">
        <v>19654</v>
      </c>
      <c r="E4295" s="21" t="s">
        <v>16928</v>
      </c>
      <c r="F4295" s="21" t="s">
        <v>19655</v>
      </c>
      <c r="G4295" s="21" t="s">
        <v>19656</v>
      </c>
      <c r="H4295" s="21" t="s">
        <v>19657</v>
      </c>
    </row>
    <row r="4296" spans="3:8" ht="19.8" customHeight="1" x14ac:dyDescent="0.3">
      <c r="C4296" s="1"/>
      <c r="D4296" s="21" t="s">
        <v>19658</v>
      </c>
      <c r="E4296" s="21" t="s">
        <v>17233</v>
      </c>
      <c r="F4296" s="21" t="s">
        <v>19659</v>
      </c>
      <c r="G4296" s="21" t="s">
        <v>19660</v>
      </c>
      <c r="H4296" s="21" t="s">
        <v>19661</v>
      </c>
    </row>
    <row r="4297" spans="3:8" ht="19.8" customHeight="1" x14ac:dyDescent="0.3">
      <c r="C4297" s="1"/>
      <c r="D4297" s="21" t="s">
        <v>19662</v>
      </c>
      <c r="E4297" s="21" t="s">
        <v>19663</v>
      </c>
      <c r="F4297" s="21" t="s">
        <v>19664</v>
      </c>
      <c r="G4297" s="21" t="s">
        <v>19665</v>
      </c>
      <c r="H4297" s="21" t="s">
        <v>19666</v>
      </c>
    </row>
    <row r="4298" spans="3:8" ht="19.8" customHeight="1" x14ac:dyDescent="0.3">
      <c r="C4298" s="1"/>
      <c r="D4298" s="21" t="s">
        <v>19667</v>
      </c>
      <c r="E4298" s="21" t="s">
        <v>7861</v>
      </c>
      <c r="F4298" s="21" t="s">
        <v>19668</v>
      </c>
      <c r="G4298" s="21" t="s">
        <v>19669</v>
      </c>
      <c r="H4298" s="21" t="s">
        <v>19670</v>
      </c>
    </row>
    <row r="4299" spans="3:8" ht="19.8" customHeight="1" x14ac:dyDescent="0.3">
      <c r="C4299" s="1"/>
      <c r="D4299" s="21" t="s">
        <v>19671</v>
      </c>
      <c r="E4299" s="21" t="s">
        <v>4229</v>
      </c>
      <c r="F4299" s="21" t="s">
        <v>19672</v>
      </c>
      <c r="G4299" s="21" t="s">
        <v>19673</v>
      </c>
      <c r="H4299" s="21" t="s">
        <v>19674</v>
      </c>
    </row>
    <row r="4300" spans="3:8" ht="19.8" customHeight="1" x14ac:dyDescent="0.3">
      <c r="C4300" s="1"/>
      <c r="D4300" s="21" t="s">
        <v>19675</v>
      </c>
      <c r="E4300" s="21" t="s">
        <v>19676</v>
      </c>
      <c r="F4300" s="21" t="s">
        <v>19677</v>
      </c>
      <c r="G4300" s="21" t="s">
        <v>19678</v>
      </c>
      <c r="H4300" s="21" t="s">
        <v>19679</v>
      </c>
    </row>
    <row r="4301" spans="3:8" ht="19.8" customHeight="1" x14ac:dyDescent="0.3">
      <c r="C4301" s="1"/>
      <c r="D4301" s="21" t="s">
        <v>19680</v>
      </c>
      <c r="E4301" s="21" t="s">
        <v>8839</v>
      </c>
      <c r="F4301" s="21" t="s">
        <v>19681</v>
      </c>
      <c r="G4301" s="21" t="s">
        <v>19682</v>
      </c>
      <c r="H4301" s="21" t="s">
        <v>19683</v>
      </c>
    </row>
    <row r="4302" spans="3:8" ht="19.8" customHeight="1" x14ac:dyDescent="0.3">
      <c r="C4302" s="1"/>
      <c r="D4302" s="21" t="s">
        <v>19684</v>
      </c>
      <c r="E4302" s="21" t="s">
        <v>3570</v>
      </c>
      <c r="F4302" s="21" t="s">
        <v>19685</v>
      </c>
      <c r="G4302" s="21" t="s">
        <v>19686</v>
      </c>
      <c r="H4302" s="21" t="s">
        <v>19687</v>
      </c>
    </row>
    <row r="4303" spans="3:8" ht="19.8" customHeight="1" x14ac:dyDescent="0.3">
      <c r="C4303" s="1"/>
      <c r="D4303" s="21" t="s">
        <v>19688</v>
      </c>
      <c r="E4303" s="21" t="s">
        <v>19689</v>
      </c>
      <c r="F4303" s="21" t="s">
        <v>19690</v>
      </c>
      <c r="G4303" s="21" t="s">
        <v>19691</v>
      </c>
      <c r="H4303" s="21" t="s">
        <v>19692</v>
      </c>
    </row>
    <row r="4304" spans="3:8" ht="19.8" customHeight="1" x14ac:dyDescent="0.3">
      <c r="C4304" s="1"/>
      <c r="D4304" s="21" t="s">
        <v>19693</v>
      </c>
      <c r="E4304" s="21" t="s">
        <v>10118</v>
      </c>
      <c r="F4304" s="21" t="s">
        <v>19694</v>
      </c>
      <c r="G4304" s="21" t="s">
        <v>19695</v>
      </c>
      <c r="H4304" s="21" t="s">
        <v>19696</v>
      </c>
    </row>
    <row r="4305" spans="3:8" ht="19.8" customHeight="1" x14ac:dyDescent="0.3">
      <c r="C4305" s="1"/>
      <c r="D4305" s="21" t="s">
        <v>19697</v>
      </c>
      <c r="E4305" s="21" t="s">
        <v>2224</v>
      </c>
      <c r="F4305" s="21" t="s">
        <v>19698</v>
      </c>
      <c r="G4305" s="21" t="s">
        <v>19699</v>
      </c>
      <c r="H4305" s="21" t="s">
        <v>19700</v>
      </c>
    </row>
    <row r="4306" spans="3:8" ht="19.8" customHeight="1" x14ac:dyDescent="0.3">
      <c r="C4306" s="1"/>
      <c r="D4306" s="21" t="s">
        <v>19701</v>
      </c>
      <c r="E4306" s="21" t="s">
        <v>19702</v>
      </c>
      <c r="F4306" s="21" t="s">
        <v>19703</v>
      </c>
      <c r="G4306" s="21" t="s">
        <v>19704</v>
      </c>
      <c r="H4306" s="21" t="s">
        <v>19705</v>
      </c>
    </row>
    <row r="4307" spans="3:8" ht="19.8" customHeight="1" x14ac:dyDescent="0.3">
      <c r="C4307" s="1"/>
      <c r="D4307" s="21" t="s">
        <v>19706</v>
      </c>
      <c r="E4307" s="21" t="s">
        <v>853</v>
      </c>
      <c r="F4307" s="21" t="s">
        <v>19707</v>
      </c>
      <c r="G4307" s="21" t="s">
        <v>19708</v>
      </c>
      <c r="H4307" s="21" t="s">
        <v>19709</v>
      </c>
    </row>
    <row r="4308" spans="3:8" ht="19.8" customHeight="1" x14ac:dyDescent="0.3">
      <c r="C4308" s="1"/>
      <c r="D4308" s="21" t="s">
        <v>19710</v>
      </c>
      <c r="E4308" s="21" t="s">
        <v>9182</v>
      </c>
      <c r="F4308" s="21" t="s">
        <v>19711</v>
      </c>
      <c r="G4308" s="21" t="s">
        <v>19712</v>
      </c>
      <c r="H4308" s="21" t="s">
        <v>19713</v>
      </c>
    </row>
    <row r="4309" spans="3:8" ht="19.8" customHeight="1" x14ac:dyDescent="0.3">
      <c r="C4309" s="1"/>
      <c r="D4309" s="21" t="s">
        <v>19714</v>
      </c>
      <c r="E4309" s="21" t="s">
        <v>166</v>
      </c>
      <c r="F4309" s="21" t="s">
        <v>19715</v>
      </c>
      <c r="G4309" s="21" t="s">
        <v>19716</v>
      </c>
      <c r="H4309" s="21" t="s">
        <v>19717</v>
      </c>
    </row>
    <row r="4310" spans="3:8" ht="19.8" customHeight="1" x14ac:dyDescent="0.3">
      <c r="C4310" s="1"/>
      <c r="D4310" s="21" t="s">
        <v>19718</v>
      </c>
      <c r="E4310" s="21" t="s">
        <v>10468</v>
      </c>
      <c r="F4310" s="21" t="s">
        <v>19719</v>
      </c>
      <c r="G4310" s="21" t="s">
        <v>19720</v>
      </c>
      <c r="H4310" s="21" t="s">
        <v>19721</v>
      </c>
    </row>
    <row r="4311" spans="3:8" ht="19.8" customHeight="1" x14ac:dyDescent="0.3">
      <c r="C4311" s="1"/>
      <c r="D4311" s="21" t="s">
        <v>19722</v>
      </c>
      <c r="E4311" s="21" t="s">
        <v>4626</v>
      </c>
      <c r="F4311" s="21" t="s">
        <v>19723</v>
      </c>
      <c r="G4311" s="21" t="s">
        <v>19724</v>
      </c>
      <c r="H4311" s="21" t="s">
        <v>19725</v>
      </c>
    </row>
    <row r="4312" spans="3:8" ht="19.8" customHeight="1" x14ac:dyDescent="0.3">
      <c r="C4312" s="1"/>
      <c r="D4312" s="21" t="s">
        <v>19726</v>
      </c>
      <c r="E4312" s="21" t="s">
        <v>181</v>
      </c>
      <c r="F4312" s="21" t="s">
        <v>19727</v>
      </c>
      <c r="G4312" s="21" t="s">
        <v>19728</v>
      </c>
      <c r="H4312" s="21" t="s">
        <v>19729</v>
      </c>
    </row>
    <row r="4313" spans="3:8" ht="19.8" customHeight="1" x14ac:dyDescent="0.3">
      <c r="C4313" s="1"/>
      <c r="D4313" s="21" t="s">
        <v>19730</v>
      </c>
      <c r="E4313" s="21" t="s">
        <v>19731</v>
      </c>
      <c r="F4313" s="21" t="s">
        <v>19732</v>
      </c>
      <c r="G4313" s="21" t="s">
        <v>19733</v>
      </c>
      <c r="H4313" s="21" t="s">
        <v>19734</v>
      </c>
    </row>
    <row r="4314" spans="3:8" ht="19.8" customHeight="1" x14ac:dyDescent="0.3">
      <c r="C4314" s="1"/>
      <c r="D4314" s="21" t="s">
        <v>19735</v>
      </c>
      <c r="E4314" s="21" t="s">
        <v>8893</v>
      </c>
      <c r="F4314" s="21" t="s">
        <v>19736</v>
      </c>
      <c r="G4314" s="21" t="s">
        <v>19737</v>
      </c>
      <c r="H4314" s="21" t="s">
        <v>19738</v>
      </c>
    </row>
    <row r="4315" spans="3:8" ht="19.8" customHeight="1" x14ac:dyDescent="0.3">
      <c r="C4315" s="1"/>
      <c r="D4315" s="21" t="s">
        <v>19739</v>
      </c>
      <c r="E4315" s="21" t="s">
        <v>1929</v>
      </c>
      <c r="F4315" s="21" t="s">
        <v>19740</v>
      </c>
      <c r="G4315" s="21" t="s">
        <v>19741</v>
      </c>
      <c r="H4315" s="21" t="s">
        <v>19742</v>
      </c>
    </row>
    <row r="4316" spans="3:8" ht="19.8" customHeight="1" x14ac:dyDescent="0.3">
      <c r="C4316" s="1"/>
      <c r="D4316" s="21" t="s">
        <v>19743</v>
      </c>
      <c r="E4316" s="21" t="s">
        <v>5987</v>
      </c>
      <c r="F4316" s="21" t="s">
        <v>19744</v>
      </c>
      <c r="G4316" s="21" t="s">
        <v>19745</v>
      </c>
      <c r="H4316" s="21" t="s">
        <v>19746</v>
      </c>
    </row>
    <row r="4317" spans="3:8" ht="19.8" customHeight="1" x14ac:dyDescent="0.3">
      <c r="C4317" s="1"/>
      <c r="D4317" s="21" t="s">
        <v>19747</v>
      </c>
      <c r="E4317" s="21" t="s">
        <v>19748</v>
      </c>
      <c r="F4317" s="21" t="s">
        <v>19749</v>
      </c>
      <c r="G4317" s="21" t="s">
        <v>19750</v>
      </c>
      <c r="H4317" s="21" t="s">
        <v>19751</v>
      </c>
    </row>
    <row r="4318" spans="3:8" ht="19.8" customHeight="1" x14ac:dyDescent="0.3">
      <c r="C4318" s="1"/>
      <c r="D4318" s="21" t="s">
        <v>19752</v>
      </c>
      <c r="E4318" s="21" t="s">
        <v>4660</v>
      </c>
      <c r="F4318" s="21" t="s">
        <v>19753</v>
      </c>
      <c r="G4318" s="21" t="s">
        <v>19754</v>
      </c>
      <c r="H4318" s="21" t="s">
        <v>19755</v>
      </c>
    </row>
    <row r="4319" spans="3:8" ht="19.8" customHeight="1" x14ac:dyDescent="0.3">
      <c r="C4319" s="1"/>
      <c r="D4319" s="21" t="s">
        <v>19756</v>
      </c>
      <c r="E4319" s="21" t="s">
        <v>566</v>
      </c>
      <c r="F4319" s="21" t="s">
        <v>19757</v>
      </c>
      <c r="G4319" s="21" t="s">
        <v>19758</v>
      </c>
      <c r="H4319" s="21" t="s">
        <v>19759</v>
      </c>
    </row>
    <row r="4320" spans="3:8" ht="19.8" customHeight="1" x14ac:dyDescent="0.3">
      <c r="C4320" s="1"/>
      <c r="D4320" s="21" t="s">
        <v>19760</v>
      </c>
      <c r="E4320" s="21" t="s">
        <v>19761</v>
      </c>
      <c r="F4320" s="21" t="s">
        <v>19762</v>
      </c>
      <c r="G4320" s="21" t="s">
        <v>19763</v>
      </c>
      <c r="H4320" s="21" t="s">
        <v>19764</v>
      </c>
    </row>
    <row r="4321" spans="3:8" ht="19.8" customHeight="1" x14ac:dyDescent="0.3">
      <c r="C4321" s="1"/>
      <c r="D4321" s="21" t="s">
        <v>19765</v>
      </c>
      <c r="E4321" s="21" t="s">
        <v>19766</v>
      </c>
      <c r="F4321" s="21" t="s">
        <v>19767</v>
      </c>
      <c r="G4321" s="21" t="s">
        <v>19768</v>
      </c>
      <c r="H4321" s="21" t="s">
        <v>19769</v>
      </c>
    </row>
    <row r="4322" spans="3:8" ht="19.8" customHeight="1" x14ac:dyDescent="0.3">
      <c r="C4322" s="1"/>
      <c r="D4322" s="21" t="s">
        <v>19770</v>
      </c>
      <c r="E4322" s="21" t="s">
        <v>8608</v>
      </c>
      <c r="F4322" s="21" t="s">
        <v>19771</v>
      </c>
      <c r="G4322" s="21" t="s">
        <v>19772</v>
      </c>
      <c r="H4322" s="21" t="s">
        <v>19773</v>
      </c>
    </row>
    <row r="4323" spans="3:8" ht="19.8" customHeight="1" x14ac:dyDescent="0.3">
      <c r="C4323" s="1"/>
      <c r="D4323" s="21" t="s">
        <v>19774</v>
      </c>
      <c r="E4323" s="21" t="s">
        <v>236</v>
      </c>
      <c r="F4323" s="21" t="s">
        <v>19775</v>
      </c>
      <c r="G4323" s="21" t="s">
        <v>19776</v>
      </c>
      <c r="H4323" s="21" t="s">
        <v>19777</v>
      </c>
    </row>
    <row r="4324" spans="3:8" ht="19.8" customHeight="1" x14ac:dyDescent="0.3">
      <c r="C4324" s="1"/>
      <c r="D4324" s="21" t="s">
        <v>19778</v>
      </c>
      <c r="E4324" s="21" t="s">
        <v>241</v>
      </c>
      <c r="F4324" s="21" t="s">
        <v>19779</v>
      </c>
      <c r="G4324" s="21" t="s">
        <v>19780</v>
      </c>
      <c r="H4324" s="21" t="s">
        <v>19781</v>
      </c>
    </row>
    <row r="4325" spans="3:8" ht="19.8" customHeight="1" x14ac:dyDescent="0.3">
      <c r="C4325" s="1"/>
      <c r="D4325" s="21" t="s">
        <v>19782</v>
      </c>
      <c r="E4325" s="21" t="s">
        <v>1291</v>
      </c>
      <c r="F4325" s="21" t="s">
        <v>19783</v>
      </c>
      <c r="G4325" s="21" t="s">
        <v>19784</v>
      </c>
      <c r="H4325" s="21" t="s">
        <v>19785</v>
      </c>
    </row>
    <row r="4326" spans="3:8" ht="19.8" customHeight="1" x14ac:dyDescent="0.3">
      <c r="C4326" s="1"/>
      <c r="D4326" s="21" t="s">
        <v>19786</v>
      </c>
      <c r="E4326" s="21" t="s">
        <v>19787</v>
      </c>
      <c r="F4326" s="21" t="s">
        <v>19788</v>
      </c>
      <c r="G4326" s="21" t="s">
        <v>19789</v>
      </c>
      <c r="H4326" s="21" t="s">
        <v>19790</v>
      </c>
    </row>
    <row r="4327" spans="3:8" ht="19.8" customHeight="1" x14ac:dyDescent="0.3">
      <c r="C4327" s="1"/>
      <c r="D4327" s="21" t="s">
        <v>19791</v>
      </c>
      <c r="E4327" s="21" t="s">
        <v>19792</v>
      </c>
      <c r="F4327" s="21" t="s">
        <v>19793</v>
      </c>
      <c r="G4327" s="21" t="s">
        <v>19794</v>
      </c>
      <c r="H4327" s="21" t="s">
        <v>19795</v>
      </c>
    </row>
    <row r="4328" spans="3:8" ht="19.8" customHeight="1" x14ac:dyDescent="0.3">
      <c r="C4328" s="1"/>
      <c r="D4328" s="21" t="s">
        <v>19796</v>
      </c>
      <c r="E4328" s="21" t="s">
        <v>4031</v>
      </c>
      <c r="F4328" s="21" t="s">
        <v>19797</v>
      </c>
      <c r="G4328" s="21" t="s">
        <v>19798</v>
      </c>
      <c r="H4328" s="21" t="s">
        <v>19799</v>
      </c>
    </row>
    <row r="4329" spans="3:8" ht="19.8" customHeight="1" x14ac:dyDescent="0.3">
      <c r="C4329" s="1"/>
      <c r="D4329" s="21" t="s">
        <v>19800</v>
      </c>
      <c r="E4329" s="21" t="s">
        <v>4374</v>
      </c>
      <c r="F4329" s="21" t="s">
        <v>19801</v>
      </c>
      <c r="G4329" s="21" t="s">
        <v>19802</v>
      </c>
      <c r="H4329" s="21" t="s">
        <v>19803</v>
      </c>
    </row>
    <row r="4330" spans="3:8" ht="19.8" customHeight="1" x14ac:dyDescent="0.3">
      <c r="C4330" s="1"/>
      <c r="D4330" s="21" t="s">
        <v>19804</v>
      </c>
      <c r="E4330" s="21" t="s">
        <v>19805</v>
      </c>
      <c r="F4330" s="21" t="s">
        <v>19806</v>
      </c>
      <c r="G4330" s="21" t="s">
        <v>19807</v>
      </c>
      <c r="H4330" s="21" t="s">
        <v>19808</v>
      </c>
    </row>
    <row r="4331" spans="3:8" ht="19.8" customHeight="1" x14ac:dyDescent="0.3">
      <c r="C4331" s="1"/>
      <c r="D4331" s="21" t="s">
        <v>19809</v>
      </c>
      <c r="E4331" s="21" t="s">
        <v>972</v>
      </c>
      <c r="F4331" s="21" t="s">
        <v>19810</v>
      </c>
      <c r="G4331" s="21" t="s">
        <v>19811</v>
      </c>
      <c r="H4331" s="21" t="s">
        <v>19812</v>
      </c>
    </row>
    <row r="4332" spans="3:8" ht="19.8" customHeight="1" x14ac:dyDescent="0.3">
      <c r="C4332" s="1"/>
      <c r="D4332" s="21" t="s">
        <v>19813</v>
      </c>
      <c r="E4332" s="21" t="s">
        <v>19814</v>
      </c>
      <c r="F4332" s="21" t="s">
        <v>19815</v>
      </c>
      <c r="G4332" s="21" t="s">
        <v>19816</v>
      </c>
      <c r="H4332" s="21" t="s">
        <v>19817</v>
      </c>
    </row>
    <row r="4333" spans="3:8" ht="19.8" customHeight="1" x14ac:dyDescent="0.3">
      <c r="C4333" s="1"/>
      <c r="D4333" s="21" t="s">
        <v>19818</v>
      </c>
      <c r="E4333" s="21" t="s">
        <v>4732</v>
      </c>
      <c r="F4333" s="21" t="s">
        <v>19819</v>
      </c>
      <c r="G4333" s="21" t="s">
        <v>19820</v>
      </c>
      <c r="H4333" s="21" t="s">
        <v>19821</v>
      </c>
    </row>
    <row r="4334" spans="3:8" ht="19.8" customHeight="1" x14ac:dyDescent="0.3">
      <c r="C4334" s="1"/>
      <c r="D4334" s="21" t="s">
        <v>19822</v>
      </c>
      <c r="E4334" s="21" t="s">
        <v>15257</v>
      </c>
      <c r="F4334" s="21" t="s">
        <v>19823</v>
      </c>
      <c r="G4334" s="21" t="s">
        <v>19824</v>
      </c>
      <c r="H4334" s="21" t="s">
        <v>19825</v>
      </c>
    </row>
    <row r="4335" spans="3:8" ht="19.8" customHeight="1" x14ac:dyDescent="0.3">
      <c r="C4335" s="1"/>
      <c r="D4335" s="21" t="s">
        <v>19826</v>
      </c>
      <c r="E4335" s="21" t="s">
        <v>4742</v>
      </c>
      <c r="F4335" s="21" t="s">
        <v>19827</v>
      </c>
      <c r="G4335" s="21" t="s">
        <v>19828</v>
      </c>
      <c r="H4335" s="21" t="s">
        <v>19829</v>
      </c>
    </row>
    <row r="4336" spans="3:8" ht="19.8" customHeight="1" x14ac:dyDescent="0.3">
      <c r="C4336" s="1"/>
      <c r="D4336" s="21" t="s">
        <v>19830</v>
      </c>
      <c r="E4336" s="21" t="s">
        <v>19831</v>
      </c>
      <c r="F4336" s="21" t="s">
        <v>19832</v>
      </c>
      <c r="G4336" s="21" t="s">
        <v>19833</v>
      </c>
      <c r="H4336" s="21" t="s">
        <v>19834</v>
      </c>
    </row>
    <row r="4337" spans="3:8" ht="19.8" customHeight="1" x14ac:dyDescent="0.3">
      <c r="C4337" s="1"/>
      <c r="D4337" s="21" t="s">
        <v>19835</v>
      </c>
      <c r="E4337" s="21" t="s">
        <v>8678</v>
      </c>
      <c r="F4337" s="21" t="s">
        <v>19836</v>
      </c>
      <c r="G4337" s="21" t="s">
        <v>19837</v>
      </c>
      <c r="H4337" s="21" t="s">
        <v>19838</v>
      </c>
    </row>
    <row r="4338" spans="3:8" ht="19.8" customHeight="1" x14ac:dyDescent="0.3">
      <c r="C4338" s="1"/>
      <c r="D4338" s="21" t="s">
        <v>19839</v>
      </c>
      <c r="E4338" s="21" t="s">
        <v>14659</v>
      </c>
      <c r="F4338" s="21" t="s">
        <v>19840</v>
      </c>
      <c r="G4338" s="21" t="s">
        <v>19841</v>
      </c>
      <c r="H4338" s="21" t="s">
        <v>19842</v>
      </c>
    </row>
    <row r="4339" spans="3:8" ht="19.8" customHeight="1" x14ac:dyDescent="0.3">
      <c r="C4339" s="1"/>
      <c r="D4339" s="21" t="s">
        <v>19843</v>
      </c>
      <c r="E4339" s="21" t="s">
        <v>19844</v>
      </c>
      <c r="F4339" s="21" t="s">
        <v>19845</v>
      </c>
      <c r="G4339" s="21" t="s">
        <v>19846</v>
      </c>
      <c r="H4339" s="21" t="s">
        <v>19847</v>
      </c>
    </row>
    <row r="4340" spans="3:8" ht="19.8" customHeight="1" x14ac:dyDescent="0.3">
      <c r="C4340" s="1"/>
      <c r="D4340" s="21" t="s">
        <v>19848</v>
      </c>
      <c r="E4340" s="21" t="s">
        <v>2397</v>
      </c>
      <c r="F4340" s="21" t="s">
        <v>19849</v>
      </c>
      <c r="G4340" s="21" t="s">
        <v>19850</v>
      </c>
      <c r="H4340" s="21" t="s">
        <v>19851</v>
      </c>
    </row>
    <row r="4341" spans="3:8" ht="19.8" customHeight="1" x14ac:dyDescent="0.3">
      <c r="C4341" s="1"/>
      <c r="D4341" s="21" t="s">
        <v>19852</v>
      </c>
      <c r="E4341" s="21" t="s">
        <v>19853</v>
      </c>
      <c r="F4341" s="21" t="s">
        <v>19854</v>
      </c>
      <c r="G4341" s="21" t="s">
        <v>19855</v>
      </c>
      <c r="H4341" s="21" t="s">
        <v>19856</v>
      </c>
    </row>
    <row r="4342" spans="3:8" ht="19.8" customHeight="1" x14ac:dyDescent="0.3">
      <c r="C4342" s="1"/>
      <c r="D4342" s="21" t="s">
        <v>19857</v>
      </c>
      <c r="E4342" s="21" t="s">
        <v>6433</v>
      </c>
      <c r="F4342" s="21" t="s">
        <v>19858</v>
      </c>
      <c r="G4342" s="21" t="s">
        <v>19859</v>
      </c>
      <c r="H4342" s="21" t="s">
        <v>19860</v>
      </c>
    </row>
    <row r="4343" spans="3:8" ht="19.8" customHeight="1" x14ac:dyDescent="0.3">
      <c r="C4343" s="1"/>
      <c r="D4343" s="21" t="s">
        <v>19861</v>
      </c>
      <c r="E4343" s="21" t="s">
        <v>19862</v>
      </c>
      <c r="F4343" s="21" t="s">
        <v>19863</v>
      </c>
      <c r="G4343" s="21" t="s">
        <v>19864</v>
      </c>
      <c r="H4343" s="21" t="s">
        <v>19865</v>
      </c>
    </row>
    <row r="4344" spans="3:8" ht="19.8" customHeight="1" x14ac:dyDescent="0.3">
      <c r="C4344" s="1"/>
      <c r="D4344" s="21" t="s">
        <v>19866</v>
      </c>
      <c r="E4344" s="21" t="s">
        <v>14992</v>
      </c>
      <c r="F4344" s="21" t="s">
        <v>19867</v>
      </c>
      <c r="G4344" s="21" t="s">
        <v>19868</v>
      </c>
      <c r="H4344" s="21" t="s">
        <v>19869</v>
      </c>
    </row>
    <row r="4345" spans="3:8" ht="19.8" customHeight="1" x14ac:dyDescent="0.3">
      <c r="C4345" s="1"/>
      <c r="D4345" s="21" t="s">
        <v>19870</v>
      </c>
      <c r="E4345" s="21" t="s">
        <v>1042</v>
      </c>
      <c r="F4345" s="21" t="s">
        <v>19871</v>
      </c>
      <c r="G4345" s="21" t="s">
        <v>19872</v>
      </c>
      <c r="H4345" s="21" t="s">
        <v>19873</v>
      </c>
    </row>
    <row r="4346" spans="3:8" ht="19.8" customHeight="1" x14ac:dyDescent="0.3">
      <c r="C4346" s="1"/>
      <c r="D4346" s="21" t="s">
        <v>19874</v>
      </c>
      <c r="E4346" s="21" t="s">
        <v>19875</v>
      </c>
      <c r="F4346" s="21" t="s">
        <v>19876</v>
      </c>
      <c r="G4346" s="21" t="s">
        <v>19877</v>
      </c>
      <c r="H4346" s="21" t="s">
        <v>19878</v>
      </c>
    </row>
    <row r="4347" spans="3:8" ht="19.8" customHeight="1" x14ac:dyDescent="0.3">
      <c r="C4347" s="1"/>
      <c r="D4347" s="21" t="s">
        <v>19879</v>
      </c>
      <c r="E4347" s="21" t="s">
        <v>6783</v>
      </c>
      <c r="F4347" s="21" t="s">
        <v>19880</v>
      </c>
      <c r="G4347" s="21" t="s">
        <v>19881</v>
      </c>
      <c r="H4347" s="21" t="s">
        <v>19882</v>
      </c>
    </row>
    <row r="4348" spans="3:8" ht="19.8" customHeight="1" x14ac:dyDescent="0.3">
      <c r="C4348" s="1"/>
      <c r="D4348" s="21" t="s">
        <v>19883</v>
      </c>
      <c r="E4348" s="21" t="s">
        <v>19884</v>
      </c>
      <c r="F4348" s="21" t="s">
        <v>19885</v>
      </c>
      <c r="G4348" s="21" t="s">
        <v>19886</v>
      </c>
      <c r="H4348" s="21" t="s">
        <v>19887</v>
      </c>
    </row>
    <row r="4349" spans="3:8" ht="19.8" customHeight="1" x14ac:dyDescent="0.3">
      <c r="C4349" s="1"/>
      <c r="D4349" s="21" t="s">
        <v>19888</v>
      </c>
      <c r="E4349" s="21" t="s">
        <v>19889</v>
      </c>
      <c r="F4349" s="21" t="s">
        <v>19890</v>
      </c>
      <c r="G4349" s="21" t="s">
        <v>19891</v>
      </c>
      <c r="H4349" s="21" t="s">
        <v>19892</v>
      </c>
    </row>
    <row r="4350" spans="3:8" ht="19.8" customHeight="1" x14ac:dyDescent="0.3">
      <c r="C4350" s="1"/>
      <c r="D4350" s="21" t="s">
        <v>19893</v>
      </c>
      <c r="E4350" s="21" t="s">
        <v>16561</v>
      </c>
      <c r="F4350" s="21" t="s">
        <v>19894</v>
      </c>
      <c r="G4350" s="21" t="s">
        <v>19895</v>
      </c>
      <c r="H4350" s="21" t="s">
        <v>19896</v>
      </c>
    </row>
    <row r="4351" spans="3:8" ht="19.8" customHeight="1" x14ac:dyDescent="0.3">
      <c r="C4351" s="1"/>
      <c r="D4351" s="21" t="s">
        <v>19897</v>
      </c>
      <c r="E4351" s="21" t="s">
        <v>19898</v>
      </c>
      <c r="F4351" s="21" t="s">
        <v>19899</v>
      </c>
      <c r="G4351" s="21" t="s">
        <v>19900</v>
      </c>
      <c r="H4351" s="21" t="s">
        <v>19901</v>
      </c>
    </row>
    <row r="4352" spans="3:8" ht="19.8" customHeight="1" x14ac:dyDescent="0.3">
      <c r="C4352" s="1"/>
      <c r="D4352" s="21" t="s">
        <v>19902</v>
      </c>
      <c r="E4352" s="21" t="s">
        <v>4823</v>
      </c>
      <c r="F4352" s="21" t="s">
        <v>19903</v>
      </c>
      <c r="G4352" s="21" t="s">
        <v>19904</v>
      </c>
      <c r="H4352" s="21" t="s">
        <v>19905</v>
      </c>
    </row>
    <row r="4353" spans="3:8" ht="19.8" customHeight="1" x14ac:dyDescent="0.3">
      <c r="C4353" s="1"/>
      <c r="D4353" s="21" t="s">
        <v>19906</v>
      </c>
      <c r="E4353" s="21" t="s">
        <v>12251</v>
      </c>
      <c r="F4353" s="21" t="s">
        <v>19907</v>
      </c>
      <c r="G4353" s="21" t="s">
        <v>19908</v>
      </c>
      <c r="H4353" s="21" t="s">
        <v>19909</v>
      </c>
    </row>
    <row r="4354" spans="3:8" ht="19.8" customHeight="1" x14ac:dyDescent="0.3">
      <c r="C4354" s="1"/>
      <c r="D4354" s="21" t="s">
        <v>19910</v>
      </c>
      <c r="E4354" s="21" t="s">
        <v>19911</v>
      </c>
      <c r="F4354" s="21" t="s">
        <v>19912</v>
      </c>
      <c r="G4354" s="21" t="s">
        <v>19913</v>
      </c>
      <c r="H4354" s="21" t="s">
        <v>19914</v>
      </c>
    </row>
    <row r="4355" spans="3:8" ht="19.8" customHeight="1" x14ac:dyDescent="0.3">
      <c r="C4355" s="1"/>
      <c r="D4355" s="21" t="s">
        <v>19915</v>
      </c>
      <c r="E4355" s="21" t="s">
        <v>8439</v>
      </c>
      <c r="F4355" s="21" t="s">
        <v>19916</v>
      </c>
      <c r="G4355" s="21" t="s">
        <v>19917</v>
      </c>
      <c r="H4355" s="21" t="s">
        <v>19918</v>
      </c>
    </row>
    <row r="4356" spans="3:8" ht="19.8" customHeight="1" x14ac:dyDescent="0.3">
      <c r="C4356" s="1"/>
      <c r="D4356" s="21" t="s">
        <v>19919</v>
      </c>
      <c r="E4356" s="21" t="s">
        <v>4167</v>
      </c>
      <c r="F4356" s="21" t="s">
        <v>19920</v>
      </c>
      <c r="G4356" s="21" t="s">
        <v>19921</v>
      </c>
      <c r="H4356" s="21" t="s">
        <v>19922</v>
      </c>
    </row>
    <row r="4357" spans="3:8" ht="19.8" customHeight="1" x14ac:dyDescent="0.3">
      <c r="C4357" s="1"/>
      <c r="D4357" s="21" t="s">
        <v>19923</v>
      </c>
      <c r="E4357" s="21" t="s">
        <v>15359</v>
      </c>
      <c r="F4357" s="21" t="s">
        <v>19924</v>
      </c>
      <c r="G4357" s="21" t="s">
        <v>19925</v>
      </c>
      <c r="H4357" s="21" t="s">
        <v>19926</v>
      </c>
    </row>
    <row r="4358" spans="3:8" ht="19.8" customHeight="1" x14ac:dyDescent="0.3">
      <c r="C4358" s="1"/>
      <c r="D4358" s="21" t="s">
        <v>19927</v>
      </c>
      <c r="E4358" s="21" t="s">
        <v>5520</v>
      </c>
      <c r="F4358" s="21" t="s">
        <v>19928</v>
      </c>
      <c r="G4358" s="21" t="s">
        <v>19929</v>
      </c>
      <c r="H4358" s="21" t="s">
        <v>19930</v>
      </c>
    </row>
    <row r="4359" spans="3:8" ht="19.8" customHeight="1" x14ac:dyDescent="0.3">
      <c r="C4359" s="1"/>
      <c r="D4359" s="21" t="s">
        <v>19931</v>
      </c>
      <c r="E4359" s="21" t="s">
        <v>763</v>
      </c>
      <c r="F4359" s="21" t="s">
        <v>19932</v>
      </c>
      <c r="G4359" s="21" t="s">
        <v>19933</v>
      </c>
      <c r="H4359" s="21" t="s">
        <v>19934</v>
      </c>
    </row>
    <row r="4360" spans="3:8" ht="19.8" customHeight="1" x14ac:dyDescent="0.3">
      <c r="C4360" s="1"/>
      <c r="D4360" s="21" t="s">
        <v>19935</v>
      </c>
      <c r="E4360" s="21" t="s">
        <v>11647</v>
      </c>
      <c r="F4360" s="21" t="s">
        <v>19936</v>
      </c>
      <c r="G4360" s="21" t="s">
        <v>19937</v>
      </c>
      <c r="H4360" s="21" t="s">
        <v>19938</v>
      </c>
    </row>
    <row r="4361" spans="3:8" ht="19.8" customHeight="1" x14ac:dyDescent="0.3">
      <c r="C4361" s="1"/>
      <c r="D4361" s="21" t="s">
        <v>19939</v>
      </c>
      <c r="E4361" s="21" t="s">
        <v>19940</v>
      </c>
      <c r="F4361" s="21" t="s">
        <v>19941</v>
      </c>
      <c r="G4361" s="21" t="s">
        <v>19942</v>
      </c>
      <c r="H4361" s="21" t="s">
        <v>19943</v>
      </c>
    </row>
    <row r="4362" spans="3:8" ht="19.8" customHeight="1" x14ac:dyDescent="0.3">
      <c r="C4362" s="1"/>
      <c r="D4362" s="21" t="s">
        <v>19944</v>
      </c>
      <c r="E4362" s="21" t="s">
        <v>7508</v>
      </c>
      <c r="F4362" s="21" t="s">
        <v>19945</v>
      </c>
      <c r="G4362" s="21" t="s">
        <v>19946</v>
      </c>
      <c r="H4362" s="21" t="s">
        <v>19947</v>
      </c>
    </row>
    <row r="4363" spans="3:8" ht="19.8" customHeight="1" x14ac:dyDescent="0.3">
      <c r="C4363" s="1"/>
      <c r="D4363" s="21" t="s">
        <v>19948</v>
      </c>
      <c r="E4363" s="21" t="s">
        <v>3188</v>
      </c>
      <c r="F4363" s="21" t="s">
        <v>19949</v>
      </c>
      <c r="G4363" s="21" t="s">
        <v>19950</v>
      </c>
      <c r="H4363" s="21" t="s">
        <v>19951</v>
      </c>
    </row>
    <row r="4364" spans="3:8" ht="19.8" customHeight="1" x14ac:dyDescent="0.3">
      <c r="C4364" s="1"/>
      <c r="D4364" s="21" t="s">
        <v>19952</v>
      </c>
      <c r="E4364" s="21" t="s">
        <v>17828</v>
      </c>
      <c r="F4364" s="21" t="s">
        <v>19953</v>
      </c>
      <c r="G4364" s="21" t="s">
        <v>19954</v>
      </c>
      <c r="H4364" s="21" t="s">
        <v>19955</v>
      </c>
    </row>
    <row r="4365" spans="3:8" ht="19.8" customHeight="1" x14ac:dyDescent="0.3">
      <c r="C4365" s="1"/>
      <c r="D4365" s="21" t="s">
        <v>19956</v>
      </c>
      <c r="E4365" s="21" t="s">
        <v>4549</v>
      </c>
      <c r="F4365" s="21" t="s">
        <v>19957</v>
      </c>
      <c r="G4365" s="21" t="s">
        <v>19958</v>
      </c>
      <c r="H4365" s="21" t="s">
        <v>19959</v>
      </c>
    </row>
    <row r="4366" spans="3:8" ht="19.8" customHeight="1" x14ac:dyDescent="0.3">
      <c r="C4366" s="1"/>
      <c r="D4366" s="21" t="s">
        <v>19960</v>
      </c>
      <c r="E4366" s="21" t="s">
        <v>2869</v>
      </c>
      <c r="F4366" s="21" t="s">
        <v>19961</v>
      </c>
      <c r="G4366" s="21" t="s">
        <v>19962</v>
      </c>
      <c r="H4366" s="21" t="s">
        <v>19963</v>
      </c>
    </row>
    <row r="4367" spans="3:8" ht="19.8" customHeight="1" x14ac:dyDescent="0.3">
      <c r="C4367" s="1"/>
      <c r="D4367" s="21" t="s">
        <v>19964</v>
      </c>
      <c r="E4367" s="21" t="s">
        <v>19965</v>
      </c>
      <c r="F4367" s="21" t="s">
        <v>19966</v>
      </c>
      <c r="G4367" s="21" t="s">
        <v>19967</v>
      </c>
      <c r="H4367" s="21" t="s">
        <v>19968</v>
      </c>
    </row>
    <row r="4368" spans="3:8" ht="19.8" customHeight="1" x14ac:dyDescent="0.3">
      <c r="C4368" s="1"/>
      <c r="D4368" s="21" t="s">
        <v>19969</v>
      </c>
      <c r="E4368" s="21" t="s">
        <v>2879</v>
      </c>
      <c r="F4368" s="21" t="s">
        <v>19970</v>
      </c>
      <c r="G4368" s="21" t="s">
        <v>19971</v>
      </c>
      <c r="H4368" s="21" t="s">
        <v>19972</v>
      </c>
    </row>
    <row r="4369" spans="3:8" ht="19.8" customHeight="1" x14ac:dyDescent="0.3">
      <c r="C4369" s="1"/>
      <c r="D4369" s="21" t="s">
        <v>19973</v>
      </c>
      <c r="E4369" s="21" t="s">
        <v>12322</v>
      </c>
      <c r="F4369" s="21" t="s">
        <v>19974</v>
      </c>
      <c r="G4369" s="21" t="s">
        <v>19975</v>
      </c>
      <c r="H4369" s="21" t="s">
        <v>19976</v>
      </c>
    </row>
    <row r="4370" spans="3:8" ht="19.8" customHeight="1" x14ac:dyDescent="0.3">
      <c r="C4370" s="1"/>
      <c r="D4370" s="21" t="s">
        <v>19977</v>
      </c>
      <c r="E4370" s="21" t="s">
        <v>121</v>
      </c>
      <c r="F4370" s="21" t="s">
        <v>19978</v>
      </c>
      <c r="G4370" s="21" t="s">
        <v>19979</v>
      </c>
      <c r="H4370" s="21" t="s">
        <v>19980</v>
      </c>
    </row>
    <row r="4371" spans="3:8" ht="19.8" customHeight="1" x14ac:dyDescent="0.3">
      <c r="C4371" s="1"/>
      <c r="D4371" s="21" t="s">
        <v>19981</v>
      </c>
      <c r="E4371" s="21" t="s">
        <v>10104</v>
      </c>
      <c r="F4371" s="21" t="s">
        <v>19982</v>
      </c>
      <c r="G4371" s="21" t="s">
        <v>19983</v>
      </c>
      <c r="H4371" s="21" t="s">
        <v>19984</v>
      </c>
    </row>
    <row r="4372" spans="3:8" ht="19.8" customHeight="1" x14ac:dyDescent="0.3">
      <c r="C4372" s="1"/>
      <c r="D4372" s="21" t="s">
        <v>19985</v>
      </c>
      <c r="E4372" s="21" t="s">
        <v>16353</v>
      </c>
      <c r="F4372" s="21" t="s">
        <v>19986</v>
      </c>
      <c r="G4372" s="21" t="s">
        <v>19987</v>
      </c>
      <c r="H4372" s="21" t="s">
        <v>19988</v>
      </c>
    </row>
    <row r="4373" spans="3:8" ht="19.8" customHeight="1" x14ac:dyDescent="0.3">
      <c r="C4373" s="1"/>
      <c r="D4373" s="21" t="s">
        <v>19989</v>
      </c>
      <c r="E4373" s="21" t="s">
        <v>19689</v>
      </c>
      <c r="F4373" s="21" t="s">
        <v>19990</v>
      </c>
      <c r="G4373" s="21" t="s">
        <v>19991</v>
      </c>
      <c r="H4373" s="21" t="s">
        <v>19992</v>
      </c>
    </row>
    <row r="4374" spans="3:8" ht="19.8" customHeight="1" x14ac:dyDescent="0.3">
      <c r="C4374" s="1"/>
      <c r="D4374" s="21" t="s">
        <v>19993</v>
      </c>
      <c r="E4374" s="21" t="s">
        <v>3241</v>
      </c>
      <c r="F4374" s="21" t="s">
        <v>19994</v>
      </c>
      <c r="G4374" s="21" t="s">
        <v>19995</v>
      </c>
      <c r="H4374" s="21" t="s">
        <v>19996</v>
      </c>
    </row>
    <row r="4375" spans="3:8" ht="19.8" customHeight="1" x14ac:dyDescent="0.3">
      <c r="C4375" s="1"/>
      <c r="D4375" s="21" t="s">
        <v>19997</v>
      </c>
      <c r="E4375" s="21" t="s">
        <v>3246</v>
      </c>
      <c r="F4375" s="21" t="s">
        <v>19998</v>
      </c>
      <c r="G4375" s="21" t="s">
        <v>19999</v>
      </c>
      <c r="H4375" s="21" t="s">
        <v>20000</v>
      </c>
    </row>
    <row r="4376" spans="3:8" ht="19.8" customHeight="1" x14ac:dyDescent="0.3">
      <c r="C4376" s="1"/>
      <c r="D4376" s="21" t="s">
        <v>20001</v>
      </c>
      <c r="E4376" s="21" t="s">
        <v>10767</v>
      </c>
      <c r="F4376" s="21" t="s">
        <v>20002</v>
      </c>
      <c r="G4376" s="21" t="s">
        <v>20003</v>
      </c>
      <c r="H4376" s="21" t="s">
        <v>20004</v>
      </c>
    </row>
    <row r="4377" spans="3:8" ht="19.8" customHeight="1" x14ac:dyDescent="0.3">
      <c r="C4377" s="1"/>
      <c r="D4377" s="21" t="s">
        <v>20005</v>
      </c>
      <c r="E4377" s="21" t="s">
        <v>7246</v>
      </c>
      <c r="F4377" s="21" t="s">
        <v>20006</v>
      </c>
      <c r="G4377" s="21" t="s">
        <v>20007</v>
      </c>
      <c r="H4377" s="21" t="s">
        <v>20008</v>
      </c>
    </row>
    <row r="4378" spans="3:8" ht="19.8" customHeight="1" x14ac:dyDescent="0.3">
      <c r="C4378" s="1"/>
      <c r="D4378" s="21" t="s">
        <v>20009</v>
      </c>
      <c r="E4378" s="21" t="s">
        <v>20010</v>
      </c>
      <c r="F4378" s="21" t="s">
        <v>20011</v>
      </c>
      <c r="G4378" s="21" t="s">
        <v>20012</v>
      </c>
      <c r="H4378" s="21" t="s">
        <v>20013</v>
      </c>
    </row>
    <row r="4379" spans="3:8" ht="19.8" customHeight="1" x14ac:dyDescent="0.3">
      <c r="C4379" s="1"/>
      <c r="D4379" s="21" t="s">
        <v>20014</v>
      </c>
      <c r="E4379" s="21" t="s">
        <v>12675</v>
      </c>
      <c r="F4379" s="21" t="s">
        <v>20015</v>
      </c>
      <c r="G4379" s="21" t="s">
        <v>20016</v>
      </c>
      <c r="H4379" s="21" t="s">
        <v>20017</v>
      </c>
    </row>
    <row r="4380" spans="3:8" ht="19.8" customHeight="1" x14ac:dyDescent="0.3">
      <c r="C4380" s="1"/>
      <c r="D4380" s="21" t="s">
        <v>20018</v>
      </c>
      <c r="E4380" s="21" t="s">
        <v>20019</v>
      </c>
      <c r="F4380" s="21" t="s">
        <v>20020</v>
      </c>
      <c r="G4380" s="21" t="s">
        <v>20021</v>
      </c>
      <c r="H4380" s="21" t="s">
        <v>20022</v>
      </c>
    </row>
    <row r="4381" spans="3:8" ht="19.8" customHeight="1" x14ac:dyDescent="0.3">
      <c r="C4381" s="1"/>
      <c r="D4381" s="21" t="s">
        <v>20023</v>
      </c>
      <c r="E4381" s="21" t="s">
        <v>13923</v>
      </c>
      <c r="F4381" s="21" t="s">
        <v>20024</v>
      </c>
      <c r="G4381" s="21" t="s">
        <v>20025</v>
      </c>
      <c r="H4381" s="21" t="s">
        <v>20026</v>
      </c>
    </row>
    <row r="4382" spans="3:8" ht="19.8" customHeight="1" x14ac:dyDescent="0.3">
      <c r="C4382" s="1"/>
      <c r="D4382" s="21" t="s">
        <v>20027</v>
      </c>
      <c r="E4382" s="21" t="s">
        <v>531</v>
      </c>
      <c r="F4382" s="21" t="s">
        <v>20028</v>
      </c>
      <c r="G4382" s="21" t="s">
        <v>20029</v>
      </c>
      <c r="H4382" s="21" t="s">
        <v>20030</v>
      </c>
    </row>
    <row r="4383" spans="3:8" ht="19.8" customHeight="1" x14ac:dyDescent="0.3">
      <c r="C4383" s="1"/>
      <c r="D4383" s="21" t="s">
        <v>20031</v>
      </c>
      <c r="E4383" s="21" t="s">
        <v>2952</v>
      </c>
      <c r="F4383" s="21" t="s">
        <v>20032</v>
      </c>
      <c r="G4383" s="21" t="s">
        <v>20033</v>
      </c>
      <c r="H4383" s="21" t="s">
        <v>20034</v>
      </c>
    </row>
    <row r="4384" spans="3:8" ht="19.8" customHeight="1" x14ac:dyDescent="0.3">
      <c r="C4384" s="1"/>
      <c r="D4384" s="21" t="s">
        <v>20035</v>
      </c>
      <c r="E4384" s="21" t="s">
        <v>14239</v>
      </c>
      <c r="F4384" s="21" t="s">
        <v>20036</v>
      </c>
      <c r="G4384" s="21" t="s">
        <v>20037</v>
      </c>
      <c r="H4384" s="21" t="s">
        <v>20038</v>
      </c>
    </row>
    <row r="4385" spans="3:8" ht="19.8" customHeight="1" x14ac:dyDescent="0.3">
      <c r="C4385" s="1"/>
      <c r="D4385" s="21" t="s">
        <v>20039</v>
      </c>
      <c r="E4385" s="21" t="s">
        <v>20040</v>
      </c>
      <c r="F4385" s="21" t="s">
        <v>20041</v>
      </c>
      <c r="G4385" s="21" t="s">
        <v>20042</v>
      </c>
      <c r="H4385" s="21" t="s">
        <v>20043</v>
      </c>
    </row>
    <row r="4386" spans="3:8" ht="19.8" customHeight="1" x14ac:dyDescent="0.3">
      <c r="C4386" s="1"/>
      <c r="D4386" s="21" t="s">
        <v>20044</v>
      </c>
      <c r="E4386" s="21" t="s">
        <v>20045</v>
      </c>
      <c r="F4386" s="21" t="s">
        <v>20046</v>
      </c>
      <c r="G4386" s="21" t="s">
        <v>20047</v>
      </c>
      <c r="H4386" s="21" t="s">
        <v>20048</v>
      </c>
    </row>
    <row r="4387" spans="3:8" ht="19.8" customHeight="1" x14ac:dyDescent="0.3">
      <c r="C4387" s="1"/>
      <c r="D4387" s="21" t="s">
        <v>20049</v>
      </c>
      <c r="E4387" s="21" t="s">
        <v>15489</v>
      </c>
      <c r="F4387" s="21" t="s">
        <v>20050</v>
      </c>
      <c r="G4387" s="21" t="s">
        <v>20051</v>
      </c>
      <c r="H4387" s="21" t="s">
        <v>20052</v>
      </c>
    </row>
    <row r="4388" spans="3:8" ht="19.8" customHeight="1" x14ac:dyDescent="0.3">
      <c r="C4388" s="1"/>
      <c r="D4388" s="21" t="s">
        <v>20053</v>
      </c>
      <c r="E4388" s="21" t="s">
        <v>211</v>
      </c>
      <c r="F4388" s="21" t="s">
        <v>20054</v>
      </c>
      <c r="G4388" s="21" t="s">
        <v>20055</v>
      </c>
      <c r="H4388" s="21" t="s">
        <v>20056</v>
      </c>
    </row>
    <row r="4389" spans="3:8" ht="19.8" customHeight="1" x14ac:dyDescent="0.3">
      <c r="C4389" s="1"/>
      <c r="D4389" s="21" t="s">
        <v>20057</v>
      </c>
      <c r="E4389" s="21" t="s">
        <v>216</v>
      </c>
      <c r="F4389" s="21" t="s">
        <v>20058</v>
      </c>
      <c r="G4389" s="21" t="s">
        <v>20059</v>
      </c>
      <c r="H4389" s="21" t="s">
        <v>20060</v>
      </c>
    </row>
    <row r="4390" spans="3:8" ht="19.8" customHeight="1" x14ac:dyDescent="0.3">
      <c r="C4390" s="1"/>
      <c r="D4390" s="21" t="s">
        <v>20061</v>
      </c>
      <c r="E4390" s="21" t="s">
        <v>2642</v>
      </c>
      <c r="F4390" s="21" t="s">
        <v>20062</v>
      </c>
      <c r="G4390" s="21" t="s">
        <v>20063</v>
      </c>
      <c r="H4390" s="21" t="s">
        <v>20064</v>
      </c>
    </row>
    <row r="4391" spans="3:8" ht="19.8" customHeight="1" x14ac:dyDescent="0.3">
      <c r="C4391" s="1"/>
      <c r="D4391" s="21" t="s">
        <v>20065</v>
      </c>
      <c r="E4391" s="21" t="s">
        <v>20066</v>
      </c>
      <c r="F4391" s="21" t="s">
        <v>20067</v>
      </c>
      <c r="G4391" s="21" t="s">
        <v>20068</v>
      </c>
      <c r="H4391" s="21" t="s">
        <v>20069</v>
      </c>
    </row>
    <row r="4392" spans="3:8" ht="19.8" customHeight="1" x14ac:dyDescent="0.3">
      <c r="C4392" s="1"/>
      <c r="D4392" s="21" t="s">
        <v>20070</v>
      </c>
      <c r="E4392" s="21" t="s">
        <v>2996</v>
      </c>
      <c r="F4392" s="21" t="s">
        <v>20071</v>
      </c>
      <c r="G4392" s="21" t="s">
        <v>20072</v>
      </c>
      <c r="H4392" s="21" t="s">
        <v>20073</v>
      </c>
    </row>
    <row r="4393" spans="3:8" ht="19.8" customHeight="1" x14ac:dyDescent="0.3">
      <c r="C4393" s="1"/>
      <c r="D4393" s="21" t="s">
        <v>20074</v>
      </c>
      <c r="E4393" s="21" t="s">
        <v>3672</v>
      </c>
      <c r="F4393" s="21" t="s">
        <v>20075</v>
      </c>
      <c r="G4393" s="21" t="s">
        <v>20076</v>
      </c>
      <c r="H4393" s="21" t="s">
        <v>20077</v>
      </c>
    </row>
    <row r="4394" spans="3:8" ht="19.8" customHeight="1" x14ac:dyDescent="0.3">
      <c r="C4394" s="1"/>
      <c r="D4394" s="21" t="s">
        <v>20078</v>
      </c>
      <c r="E4394" s="21" t="s">
        <v>20079</v>
      </c>
      <c r="F4394" s="21" t="s">
        <v>20080</v>
      </c>
      <c r="G4394" s="21" t="s">
        <v>20081</v>
      </c>
      <c r="H4394" s="21" t="s">
        <v>20082</v>
      </c>
    </row>
    <row r="4395" spans="3:8" ht="19.8" customHeight="1" x14ac:dyDescent="0.3">
      <c r="C4395" s="1"/>
      <c r="D4395" s="21" t="s">
        <v>20083</v>
      </c>
      <c r="E4395" s="21" t="s">
        <v>1291</v>
      </c>
      <c r="F4395" s="21" t="s">
        <v>20084</v>
      </c>
      <c r="G4395" s="21" t="s">
        <v>20085</v>
      </c>
      <c r="H4395" s="21" t="s">
        <v>20086</v>
      </c>
    </row>
    <row r="4396" spans="3:8" ht="19.8" customHeight="1" x14ac:dyDescent="0.3">
      <c r="C4396" s="1"/>
      <c r="D4396" s="21" t="s">
        <v>20087</v>
      </c>
      <c r="E4396" s="21" t="s">
        <v>20088</v>
      </c>
      <c r="F4396" s="21" t="s">
        <v>20089</v>
      </c>
      <c r="G4396" s="21" t="s">
        <v>20090</v>
      </c>
      <c r="H4396" s="21" t="s">
        <v>20091</v>
      </c>
    </row>
    <row r="4397" spans="3:8" ht="19.8" customHeight="1" x14ac:dyDescent="0.3">
      <c r="C4397" s="1"/>
      <c r="D4397" s="21" t="s">
        <v>20092</v>
      </c>
      <c r="E4397" s="21" t="s">
        <v>20093</v>
      </c>
      <c r="F4397" s="21" t="s">
        <v>20094</v>
      </c>
      <c r="G4397" s="21" t="s">
        <v>20095</v>
      </c>
      <c r="H4397" s="21" t="s">
        <v>20096</v>
      </c>
    </row>
    <row r="4398" spans="3:8" ht="19.8" customHeight="1" x14ac:dyDescent="0.3">
      <c r="C4398" s="1"/>
      <c r="D4398" s="21" t="s">
        <v>20097</v>
      </c>
      <c r="E4398" s="21" t="s">
        <v>20098</v>
      </c>
      <c r="F4398" s="21" t="s">
        <v>20099</v>
      </c>
      <c r="G4398" s="21" t="s">
        <v>20100</v>
      </c>
      <c r="H4398" s="21" t="s">
        <v>20101</v>
      </c>
    </row>
    <row r="4399" spans="3:8" ht="19.8" customHeight="1" x14ac:dyDescent="0.3">
      <c r="C4399" s="1"/>
      <c r="D4399" s="21" t="s">
        <v>20102</v>
      </c>
      <c r="E4399" s="21" t="s">
        <v>5717</v>
      </c>
      <c r="F4399" s="21" t="s">
        <v>20103</v>
      </c>
      <c r="G4399" s="21" t="s">
        <v>20104</v>
      </c>
      <c r="H4399" s="21" t="s">
        <v>20105</v>
      </c>
    </row>
    <row r="4400" spans="3:8" ht="19.8" customHeight="1" x14ac:dyDescent="0.3">
      <c r="C4400" s="1"/>
      <c r="D4400" s="21" t="s">
        <v>20106</v>
      </c>
      <c r="E4400" s="21" t="s">
        <v>3705</v>
      </c>
      <c r="F4400" s="21" t="s">
        <v>20107</v>
      </c>
      <c r="G4400" s="21" t="s">
        <v>20108</v>
      </c>
      <c r="H4400" s="21" t="s">
        <v>20109</v>
      </c>
    </row>
    <row r="4401" spans="3:8" ht="19.8" customHeight="1" x14ac:dyDescent="0.3">
      <c r="C4401" s="1"/>
      <c r="D4401" s="21" t="s">
        <v>20110</v>
      </c>
      <c r="E4401" s="21" t="s">
        <v>12466</v>
      </c>
      <c r="F4401" s="21" t="s">
        <v>20111</v>
      </c>
      <c r="G4401" s="21" t="s">
        <v>20112</v>
      </c>
      <c r="H4401" s="21" t="s">
        <v>20113</v>
      </c>
    </row>
    <row r="4402" spans="3:8" ht="19.8" customHeight="1" x14ac:dyDescent="0.3">
      <c r="C4402" s="1"/>
      <c r="D4402" s="21" t="s">
        <v>20114</v>
      </c>
      <c r="E4402" s="21" t="s">
        <v>19209</v>
      </c>
      <c r="F4402" s="21" t="s">
        <v>20115</v>
      </c>
      <c r="G4402" s="21" t="s">
        <v>20116</v>
      </c>
      <c r="H4402" s="21" t="s">
        <v>20117</v>
      </c>
    </row>
    <row r="4403" spans="3:8" ht="19.8" customHeight="1" x14ac:dyDescent="0.3">
      <c r="C4403" s="1"/>
      <c r="D4403" s="21" t="s">
        <v>20118</v>
      </c>
      <c r="E4403" s="21" t="s">
        <v>8660</v>
      </c>
      <c r="F4403" s="21" t="s">
        <v>20119</v>
      </c>
      <c r="G4403" s="21" t="s">
        <v>20120</v>
      </c>
      <c r="H4403" s="21" t="s">
        <v>20121</v>
      </c>
    </row>
    <row r="4404" spans="3:8" ht="19.8" customHeight="1" x14ac:dyDescent="0.3">
      <c r="C4404" s="1"/>
      <c r="D4404" s="21" t="s">
        <v>20122</v>
      </c>
      <c r="E4404" s="21" t="s">
        <v>20123</v>
      </c>
      <c r="F4404" s="21" t="s">
        <v>20124</v>
      </c>
      <c r="G4404" s="21" t="s">
        <v>20125</v>
      </c>
      <c r="H4404" s="21" t="s">
        <v>20126</v>
      </c>
    </row>
    <row r="4405" spans="3:8" ht="19.8" customHeight="1" x14ac:dyDescent="0.3">
      <c r="C4405" s="1"/>
      <c r="D4405" s="21" t="s">
        <v>20127</v>
      </c>
      <c r="E4405" s="21" t="s">
        <v>20128</v>
      </c>
      <c r="F4405" s="21" t="s">
        <v>20129</v>
      </c>
      <c r="G4405" s="21" t="s">
        <v>20130</v>
      </c>
      <c r="H4405" s="21" t="s">
        <v>20131</v>
      </c>
    </row>
    <row r="4406" spans="3:8" ht="19.8" customHeight="1" x14ac:dyDescent="0.3">
      <c r="C4406" s="1"/>
      <c r="D4406" s="21" t="s">
        <v>20132</v>
      </c>
      <c r="E4406" s="21" t="s">
        <v>20133</v>
      </c>
      <c r="F4406" s="21" t="s">
        <v>20134</v>
      </c>
      <c r="G4406" s="21" t="s">
        <v>20135</v>
      </c>
      <c r="H4406" s="21" t="s">
        <v>20136</v>
      </c>
    </row>
    <row r="4407" spans="3:8" ht="19.8" customHeight="1" x14ac:dyDescent="0.3">
      <c r="C4407" s="1"/>
      <c r="D4407" s="21" t="s">
        <v>20137</v>
      </c>
      <c r="E4407" s="21" t="s">
        <v>15580</v>
      </c>
      <c r="F4407" s="21" t="s">
        <v>20138</v>
      </c>
      <c r="G4407" s="21" t="s">
        <v>20139</v>
      </c>
      <c r="H4407" s="21" t="s">
        <v>20140</v>
      </c>
    </row>
    <row r="4408" spans="3:8" ht="19.8" customHeight="1" x14ac:dyDescent="0.3">
      <c r="C4408" s="1"/>
      <c r="D4408" s="21" t="s">
        <v>20141</v>
      </c>
      <c r="E4408" s="21" t="s">
        <v>1007</v>
      </c>
      <c r="F4408" s="21" t="s">
        <v>20142</v>
      </c>
      <c r="G4408" s="21" t="s">
        <v>20143</v>
      </c>
      <c r="H4408" s="21" t="s">
        <v>20144</v>
      </c>
    </row>
    <row r="4409" spans="3:8" ht="19.8" customHeight="1" x14ac:dyDescent="0.3">
      <c r="C4409" s="1"/>
      <c r="D4409" s="21" t="s">
        <v>20145</v>
      </c>
      <c r="E4409" s="21" t="s">
        <v>20146</v>
      </c>
      <c r="F4409" s="21" t="s">
        <v>20147</v>
      </c>
      <c r="G4409" s="21" t="s">
        <v>20148</v>
      </c>
      <c r="H4409" s="21" t="s">
        <v>20149</v>
      </c>
    </row>
    <row r="4410" spans="3:8" ht="19.8" customHeight="1" x14ac:dyDescent="0.3">
      <c r="C4410" s="1"/>
      <c r="D4410" s="21" t="s">
        <v>20150</v>
      </c>
      <c r="E4410" s="21" t="s">
        <v>6100</v>
      </c>
      <c r="F4410" s="21" t="s">
        <v>20151</v>
      </c>
      <c r="G4410" s="21" t="s">
        <v>20152</v>
      </c>
      <c r="H4410" s="21" t="s">
        <v>20153</v>
      </c>
    </row>
    <row r="4411" spans="3:8" ht="19.8" customHeight="1" x14ac:dyDescent="0.3">
      <c r="C4411" s="1"/>
      <c r="D4411" s="21" t="s">
        <v>20154</v>
      </c>
      <c r="E4411" s="21" t="s">
        <v>20155</v>
      </c>
      <c r="F4411" s="21" t="s">
        <v>20156</v>
      </c>
      <c r="G4411" s="21" t="s">
        <v>20157</v>
      </c>
      <c r="H4411" s="21" t="s">
        <v>20158</v>
      </c>
    </row>
    <row r="4412" spans="3:8" ht="19.8" customHeight="1" x14ac:dyDescent="0.3">
      <c r="C4412" s="1"/>
      <c r="D4412" s="21" t="s">
        <v>20159</v>
      </c>
      <c r="E4412" s="21" t="s">
        <v>20160</v>
      </c>
      <c r="F4412" s="21" t="s">
        <v>20161</v>
      </c>
      <c r="G4412" s="21" t="s">
        <v>20162</v>
      </c>
      <c r="H4412" s="21" t="s">
        <v>20163</v>
      </c>
    </row>
    <row r="4413" spans="3:8" ht="19.8" customHeight="1" x14ac:dyDescent="0.3">
      <c r="C4413" s="1"/>
      <c r="D4413" s="21" t="s">
        <v>20164</v>
      </c>
      <c r="E4413" s="21" t="s">
        <v>20165</v>
      </c>
      <c r="F4413" s="21" t="s">
        <v>20166</v>
      </c>
      <c r="G4413" s="21" t="s">
        <v>20167</v>
      </c>
      <c r="H4413" s="21" t="s">
        <v>20168</v>
      </c>
    </row>
    <row r="4414" spans="3:8" ht="19.8" customHeight="1" x14ac:dyDescent="0.3">
      <c r="C4414" s="1"/>
      <c r="D4414" s="21" t="s">
        <v>20169</v>
      </c>
      <c r="E4414" s="21" t="s">
        <v>6443</v>
      </c>
      <c r="F4414" s="21" t="s">
        <v>20170</v>
      </c>
      <c r="G4414" s="21" t="s">
        <v>20171</v>
      </c>
      <c r="H4414" s="21" t="s">
        <v>20172</v>
      </c>
    </row>
    <row r="4415" spans="3:8" ht="19.8" customHeight="1" x14ac:dyDescent="0.3">
      <c r="C4415" s="1"/>
      <c r="D4415" s="21" t="s">
        <v>20173</v>
      </c>
      <c r="E4415" s="21" t="s">
        <v>20174</v>
      </c>
      <c r="F4415" s="21" t="s">
        <v>20175</v>
      </c>
      <c r="G4415" s="21" t="s">
        <v>20176</v>
      </c>
      <c r="H4415" s="21" t="s">
        <v>20177</v>
      </c>
    </row>
    <row r="4416" spans="3:8" ht="19.8" customHeight="1" x14ac:dyDescent="0.3">
      <c r="C4416" s="1"/>
      <c r="D4416" s="21" t="s">
        <v>20178</v>
      </c>
      <c r="E4416" s="21" t="s">
        <v>20179</v>
      </c>
      <c r="F4416" s="21" t="s">
        <v>20180</v>
      </c>
      <c r="G4416" s="21" t="s">
        <v>20181</v>
      </c>
      <c r="H4416" s="21" t="s">
        <v>20182</v>
      </c>
    </row>
    <row r="4417" spans="3:8" ht="19.8" customHeight="1" x14ac:dyDescent="0.3">
      <c r="C4417" s="1"/>
      <c r="D4417" s="21" t="s">
        <v>20183</v>
      </c>
      <c r="E4417" s="21" t="s">
        <v>7108</v>
      </c>
      <c r="F4417" s="21" t="s">
        <v>20184</v>
      </c>
      <c r="G4417" s="21" t="s">
        <v>20185</v>
      </c>
      <c r="H4417" s="21" t="s">
        <v>20186</v>
      </c>
    </row>
    <row r="4418" spans="3:8" ht="19.8" customHeight="1" x14ac:dyDescent="0.3">
      <c r="C4418" s="1"/>
      <c r="D4418" s="21" t="s">
        <v>20187</v>
      </c>
      <c r="E4418" s="21" t="s">
        <v>12539</v>
      </c>
      <c r="F4418" s="21" t="s">
        <v>20188</v>
      </c>
      <c r="G4418" s="21" t="s">
        <v>20189</v>
      </c>
      <c r="H4418" s="21" t="s">
        <v>20190</v>
      </c>
    </row>
    <row r="4419" spans="3:8" ht="19.8" customHeight="1" x14ac:dyDescent="0.3">
      <c r="C4419" s="1"/>
      <c r="D4419" s="21" t="s">
        <v>20191</v>
      </c>
      <c r="E4419" s="21" t="s">
        <v>3797</v>
      </c>
      <c r="F4419" s="21" t="s">
        <v>20192</v>
      </c>
      <c r="G4419" s="21" t="s">
        <v>20193</v>
      </c>
      <c r="H4419" s="21" t="s">
        <v>20194</v>
      </c>
    </row>
    <row r="4420" spans="3:8" ht="19.8" customHeight="1" x14ac:dyDescent="0.3">
      <c r="C4420" s="1"/>
      <c r="D4420" s="21" t="s">
        <v>20195</v>
      </c>
      <c r="E4420" s="21" t="s">
        <v>20196</v>
      </c>
      <c r="F4420" s="21" t="s">
        <v>20197</v>
      </c>
      <c r="G4420" s="21" t="s">
        <v>20198</v>
      </c>
      <c r="H4420" s="21" t="s">
        <v>20199</v>
      </c>
    </row>
    <row r="4421" spans="3:8" ht="19.8" customHeight="1" x14ac:dyDescent="0.3">
      <c r="C4421" s="1"/>
      <c r="D4421" s="21" t="s">
        <v>20200</v>
      </c>
      <c r="E4421" s="21" t="s">
        <v>3807</v>
      </c>
      <c r="F4421" s="21" t="s">
        <v>20201</v>
      </c>
      <c r="G4421" s="21" t="s">
        <v>20202</v>
      </c>
      <c r="H4421" s="21" t="s">
        <v>20203</v>
      </c>
    </row>
    <row r="4422" spans="3:8" ht="19.8" customHeight="1" x14ac:dyDescent="0.3">
      <c r="C4422" s="1"/>
      <c r="D4422" s="21" t="s">
        <v>20204</v>
      </c>
      <c r="E4422" s="21" t="s">
        <v>20205</v>
      </c>
      <c r="F4422" s="21" t="s">
        <v>20206</v>
      </c>
      <c r="G4422" s="21" t="s">
        <v>20207</v>
      </c>
      <c r="H4422" s="21" t="s">
        <v>20208</v>
      </c>
    </row>
    <row r="4423" spans="3:8" ht="19.8" customHeight="1" x14ac:dyDescent="0.3">
      <c r="C4423" s="1"/>
      <c r="D4423" s="21" t="s">
        <v>20209</v>
      </c>
      <c r="E4423" s="21" t="s">
        <v>20210</v>
      </c>
      <c r="F4423" s="21" t="s">
        <v>20211</v>
      </c>
      <c r="G4423" s="21" t="s">
        <v>20212</v>
      </c>
      <c r="H4423" s="21" t="s">
        <v>20213</v>
      </c>
    </row>
    <row r="4424" spans="3:8" ht="19.8" customHeight="1" x14ac:dyDescent="0.3">
      <c r="C4424" s="1"/>
      <c r="D4424" s="21" t="s">
        <v>20214</v>
      </c>
      <c r="E4424" s="21" t="s">
        <v>20215</v>
      </c>
      <c r="F4424" s="21" t="s">
        <v>20216</v>
      </c>
      <c r="G4424" s="21" t="s">
        <v>20217</v>
      </c>
      <c r="H4424" s="21" t="s">
        <v>20218</v>
      </c>
    </row>
    <row r="4425" spans="3:8" ht="19.8" customHeight="1" x14ac:dyDescent="0.3">
      <c r="C4425" s="1"/>
      <c r="D4425" s="21" t="s">
        <v>20219</v>
      </c>
      <c r="E4425" s="21" t="s">
        <v>8439</v>
      </c>
      <c r="F4425" s="21" t="s">
        <v>20220</v>
      </c>
      <c r="G4425" s="21" t="s">
        <v>20221</v>
      </c>
      <c r="H4425" s="21" t="s">
        <v>20222</v>
      </c>
    </row>
    <row r="4426" spans="3:8" ht="19.8" customHeight="1" x14ac:dyDescent="0.3">
      <c r="C4426" s="1"/>
      <c r="D4426" s="21" t="s">
        <v>20223</v>
      </c>
      <c r="E4426" s="21" t="s">
        <v>11946</v>
      </c>
      <c r="F4426" s="21" t="s">
        <v>20224</v>
      </c>
      <c r="G4426" s="21" t="s">
        <v>20225</v>
      </c>
      <c r="H4426" s="21" t="s">
        <v>20226</v>
      </c>
    </row>
    <row r="4427" spans="3:8" ht="19.8" customHeight="1" x14ac:dyDescent="0.3">
      <c r="C4427" s="1"/>
      <c r="D4427" s="21" t="s">
        <v>20227</v>
      </c>
      <c r="E4427" s="21" t="s">
        <v>20228</v>
      </c>
      <c r="F4427" s="21" t="s">
        <v>20229</v>
      </c>
      <c r="G4427" s="21" t="s">
        <v>20230</v>
      </c>
      <c r="H4427" s="21" t="s">
        <v>20231</v>
      </c>
    </row>
    <row r="4428" spans="3:8" ht="19.8" customHeight="1" x14ac:dyDescent="0.3">
      <c r="C4428" s="1"/>
      <c r="D4428" s="21" t="s">
        <v>20232</v>
      </c>
      <c r="E4428" s="21" t="s">
        <v>1455</v>
      </c>
      <c r="F4428" s="21" t="s">
        <v>20233</v>
      </c>
      <c r="G4428" s="21" t="s">
        <v>20234</v>
      </c>
      <c r="H4428" s="21" t="s">
        <v>20235</v>
      </c>
    </row>
    <row r="4429" spans="3:8" ht="19.8" customHeight="1" x14ac:dyDescent="0.3">
      <c r="C4429" s="1"/>
      <c r="D4429" s="21" t="s">
        <v>20236</v>
      </c>
      <c r="E4429" s="21" t="s">
        <v>2490</v>
      </c>
      <c r="F4429" s="21" t="s">
        <v>20237</v>
      </c>
      <c r="G4429" s="21" t="s">
        <v>20238</v>
      </c>
      <c r="H4429" s="21" t="s">
        <v>20239</v>
      </c>
    </row>
    <row r="4430" spans="3:8" ht="19.8" customHeight="1" x14ac:dyDescent="0.3">
      <c r="C4430" s="1"/>
      <c r="D4430" s="21" t="s">
        <v>20240</v>
      </c>
      <c r="E4430" s="21" t="s">
        <v>20241</v>
      </c>
      <c r="F4430" s="21" t="s">
        <v>20242</v>
      </c>
      <c r="G4430" s="21" t="s">
        <v>20243</v>
      </c>
      <c r="H4430" s="21" t="s">
        <v>20244</v>
      </c>
    </row>
    <row r="4431" spans="3:8" ht="19.8" customHeight="1" x14ac:dyDescent="0.3">
      <c r="C4431" s="1"/>
      <c r="D4431" s="21" t="s">
        <v>20245</v>
      </c>
      <c r="E4431" s="21" t="s">
        <v>20246</v>
      </c>
      <c r="F4431" s="21" t="s">
        <v>20247</v>
      </c>
      <c r="G4431" s="21" t="s">
        <v>20248</v>
      </c>
      <c r="H4431" s="21" t="s">
        <v>20249</v>
      </c>
    </row>
    <row r="4432" spans="3:8" ht="19.8" customHeight="1" x14ac:dyDescent="0.3">
      <c r="C4432" s="1"/>
      <c r="D4432" s="21" t="s">
        <v>20250</v>
      </c>
      <c r="E4432" s="21" t="s">
        <v>3183</v>
      </c>
      <c r="F4432" s="21" t="s">
        <v>20251</v>
      </c>
      <c r="G4432" s="21" t="s">
        <v>20252</v>
      </c>
      <c r="H4432" s="21" t="s">
        <v>20253</v>
      </c>
    </row>
    <row r="4433" spans="3:8" ht="19.8" customHeight="1" x14ac:dyDescent="0.3">
      <c r="C4433" s="1"/>
      <c r="D4433" s="21" t="s">
        <v>20254</v>
      </c>
      <c r="E4433" s="21" t="s">
        <v>20255</v>
      </c>
      <c r="F4433" s="21" t="s">
        <v>20256</v>
      </c>
      <c r="G4433" s="21" t="s">
        <v>20257</v>
      </c>
      <c r="H4433" s="21" t="s">
        <v>20258</v>
      </c>
    </row>
    <row r="4434" spans="3:8" ht="19.8" customHeight="1" x14ac:dyDescent="0.3">
      <c r="C4434" s="1"/>
      <c r="D4434" s="21" t="s">
        <v>20259</v>
      </c>
      <c r="E4434" s="21" t="s">
        <v>20260</v>
      </c>
      <c r="F4434" s="21" t="s">
        <v>20261</v>
      </c>
      <c r="G4434" s="21" t="s">
        <v>20262</v>
      </c>
      <c r="H4434" s="21" t="s">
        <v>20263</v>
      </c>
    </row>
    <row r="4435" spans="3:8" ht="19.8" customHeight="1" x14ac:dyDescent="0.3">
      <c r="C4435" s="1"/>
      <c r="D4435" s="21" t="s">
        <v>20264</v>
      </c>
      <c r="E4435" s="21" t="s">
        <v>20265</v>
      </c>
      <c r="F4435" s="21" t="s">
        <v>20266</v>
      </c>
      <c r="G4435" s="21" t="s">
        <v>20267</v>
      </c>
      <c r="H4435" s="21" t="s">
        <v>20268</v>
      </c>
    </row>
    <row r="4436" spans="3:8" ht="19.8" customHeight="1" x14ac:dyDescent="0.3">
      <c r="C4436" s="1"/>
      <c r="D4436" s="21" t="s">
        <v>20269</v>
      </c>
      <c r="E4436" s="21" t="s">
        <v>15089</v>
      </c>
      <c r="F4436" s="21" t="s">
        <v>20270</v>
      </c>
      <c r="G4436" s="21" t="s">
        <v>20271</v>
      </c>
      <c r="H4436" s="21" t="s">
        <v>20272</v>
      </c>
    </row>
    <row r="4437" spans="3:8" ht="19.8" customHeight="1" x14ac:dyDescent="0.3">
      <c r="C4437" s="1"/>
      <c r="D4437" s="21" t="s">
        <v>20273</v>
      </c>
      <c r="E4437" s="21" t="s">
        <v>7202</v>
      </c>
      <c r="F4437" s="21" t="s">
        <v>20274</v>
      </c>
      <c r="G4437" s="21" t="s">
        <v>20275</v>
      </c>
      <c r="H4437" s="21" t="s">
        <v>20276</v>
      </c>
    </row>
    <row r="4438" spans="3:8" ht="19.8" customHeight="1" x14ac:dyDescent="0.3">
      <c r="C4438" s="1"/>
      <c r="D4438" s="21" t="s">
        <v>20277</v>
      </c>
      <c r="E4438" s="21" t="s">
        <v>13556</v>
      </c>
      <c r="F4438" s="21" t="s">
        <v>20278</v>
      </c>
      <c r="G4438" s="21" t="s">
        <v>20279</v>
      </c>
      <c r="H4438" s="21" t="s">
        <v>20280</v>
      </c>
    </row>
    <row r="4439" spans="3:8" ht="19.8" customHeight="1" x14ac:dyDescent="0.3">
      <c r="C4439" s="1"/>
      <c r="D4439" s="21" t="s">
        <v>20281</v>
      </c>
      <c r="E4439" s="21" t="s">
        <v>20282</v>
      </c>
      <c r="F4439" s="21" t="s">
        <v>20283</v>
      </c>
      <c r="G4439" s="21" t="s">
        <v>20284</v>
      </c>
      <c r="H4439" s="21" t="s">
        <v>20285</v>
      </c>
    </row>
    <row r="4440" spans="3:8" ht="19.8" customHeight="1" x14ac:dyDescent="0.3">
      <c r="C4440" s="1"/>
      <c r="D4440" s="21" t="s">
        <v>20286</v>
      </c>
      <c r="E4440" s="21" t="s">
        <v>2889</v>
      </c>
      <c r="F4440" s="21" t="s">
        <v>20287</v>
      </c>
      <c r="G4440" s="21" t="s">
        <v>20288</v>
      </c>
      <c r="H4440" s="21" t="s">
        <v>20289</v>
      </c>
    </row>
    <row r="4441" spans="3:8" ht="19.8" customHeight="1" x14ac:dyDescent="0.3">
      <c r="C4441" s="1"/>
      <c r="D4441" s="21" t="s">
        <v>20290</v>
      </c>
      <c r="E4441" s="21" t="s">
        <v>13260</v>
      </c>
      <c r="F4441" s="21" t="s">
        <v>20291</v>
      </c>
      <c r="G4441" s="21" t="s">
        <v>20292</v>
      </c>
      <c r="H4441" s="21" t="s">
        <v>20293</v>
      </c>
    </row>
    <row r="4442" spans="3:8" ht="19.8" customHeight="1" x14ac:dyDescent="0.3">
      <c r="C4442" s="1"/>
      <c r="D4442" s="21" t="s">
        <v>20294</v>
      </c>
      <c r="E4442" s="21" t="s">
        <v>3570</v>
      </c>
      <c r="F4442" s="21" t="s">
        <v>20295</v>
      </c>
      <c r="G4442" s="21" t="s">
        <v>20296</v>
      </c>
      <c r="H4442" s="21" t="s">
        <v>20297</v>
      </c>
    </row>
    <row r="4443" spans="3:8" ht="19.8" customHeight="1" x14ac:dyDescent="0.3">
      <c r="C4443" s="1"/>
      <c r="D4443" s="21" t="s">
        <v>20298</v>
      </c>
      <c r="E4443" s="21" t="s">
        <v>1869</v>
      </c>
      <c r="F4443" s="21" t="s">
        <v>20299</v>
      </c>
      <c r="G4443" s="21" t="s">
        <v>20300</v>
      </c>
      <c r="H4443" s="21" t="s">
        <v>20301</v>
      </c>
    </row>
    <row r="4444" spans="3:8" ht="19.8" customHeight="1" x14ac:dyDescent="0.3">
      <c r="C4444" s="1"/>
      <c r="D4444" s="21" t="s">
        <v>20302</v>
      </c>
      <c r="E4444" s="21" t="s">
        <v>20303</v>
      </c>
      <c r="F4444" s="21" t="s">
        <v>20304</v>
      </c>
      <c r="G4444" s="21" t="s">
        <v>20305</v>
      </c>
      <c r="H4444" s="21" t="s">
        <v>20306</v>
      </c>
    </row>
    <row r="4445" spans="3:8" ht="19.8" customHeight="1" x14ac:dyDescent="0.3">
      <c r="C4445" s="1"/>
      <c r="D4445" s="21" t="s">
        <v>20307</v>
      </c>
      <c r="E4445" s="21" t="s">
        <v>146</v>
      </c>
      <c r="F4445" s="21" t="s">
        <v>20308</v>
      </c>
      <c r="G4445" s="21" t="s">
        <v>20309</v>
      </c>
      <c r="H4445" s="21" t="s">
        <v>20310</v>
      </c>
    </row>
    <row r="4446" spans="3:8" ht="19.8" customHeight="1" x14ac:dyDescent="0.3">
      <c r="C4446" s="1"/>
      <c r="D4446" s="21" t="s">
        <v>20311</v>
      </c>
      <c r="E4446" s="21" t="s">
        <v>501</v>
      </c>
      <c r="F4446" s="21" t="s">
        <v>20312</v>
      </c>
      <c r="G4446" s="21" t="s">
        <v>20313</v>
      </c>
      <c r="H4446" s="21" t="s">
        <v>20314</v>
      </c>
    </row>
    <row r="4447" spans="3:8" ht="19.8" customHeight="1" x14ac:dyDescent="0.3">
      <c r="C4447" s="1"/>
      <c r="D4447" s="21" t="s">
        <v>20315</v>
      </c>
      <c r="E4447" s="21" t="s">
        <v>5275</v>
      </c>
      <c r="F4447" s="21" t="s">
        <v>20316</v>
      </c>
      <c r="G4447" s="21" t="s">
        <v>20317</v>
      </c>
      <c r="H4447" s="21" t="s">
        <v>20318</v>
      </c>
    </row>
    <row r="4448" spans="3:8" ht="19.8" customHeight="1" x14ac:dyDescent="0.3">
      <c r="C4448" s="1"/>
      <c r="D4448" s="21" t="s">
        <v>20319</v>
      </c>
      <c r="E4448" s="21" t="s">
        <v>20320</v>
      </c>
      <c r="F4448" s="21" t="s">
        <v>20321</v>
      </c>
      <c r="G4448" s="21" t="s">
        <v>20322</v>
      </c>
      <c r="H4448" s="21" t="s">
        <v>20323</v>
      </c>
    </row>
    <row r="4449" spans="3:8" ht="19.8" customHeight="1" x14ac:dyDescent="0.3">
      <c r="C4449" s="1"/>
      <c r="D4449" s="21" t="s">
        <v>20324</v>
      </c>
      <c r="E4449" s="21" t="s">
        <v>14527</v>
      </c>
      <c r="F4449" s="21" t="s">
        <v>20325</v>
      </c>
      <c r="G4449" s="21" t="s">
        <v>20326</v>
      </c>
      <c r="H4449" s="21" t="s">
        <v>20327</v>
      </c>
    </row>
    <row r="4450" spans="3:8" ht="19.8" customHeight="1" x14ac:dyDescent="0.3">
      <c r="C4450" s="1"/>
      <c r="D4450" s="21" t="s">
        <v>20328</v>
      </c>
      <c r="E4450" s="21" t="s">
        <v>2938</v>
      </c>
      <c r="F4450" s="21" t="s">
        <v>20329</v>
      </c>
      <c r="G4450" s="21" t="s">
        <v>20330</v>
      </c>
      <c r="H4450" s="21" t="s">
        <v>20331</v>
      </c>
    </row>
    <row r="4451" spans="3:8" ht="19.8" customHeight="1" x14ac:dyDescent="0.3">
      <c r="C4451" s="1"/>
      <c r="D4451" s="21" t="s">
        <v>20332</v>
      </c>
      <c r="E4451" s="21" t="s">
        <v>20333</v>
      </c>
      <c r="F4451" s="21" t="s">
        <v>20334</v>
      </c>
      <c r="G4451" s="21" t="s">
        <v>20335</v>
      </c>
      <c r="H4451" s="21" t="s">
        <v>20336</v>
      </c>
    </row>
    <row r="4452" spans="3:8" ht="19.8" customHeight="1" x14ac:dyDescent="0.3">
      <c r="C4452" s="1"/>
      <c r="D4452" s="21" t="s">
        <v>20337</v>
      </c>
      <c r="E4452" s="21" t="s">
        <v>3618</v>
      </c>
      <c r="F4452" s="21" t="s">
        <v>20338</v>
      </c>
      <c r="G4452" s="21" t="s">
        <v>20339</v>
      </c>
      <c r="H4452" s="21" t="s">
        <v>20340</v>
      </c>
    </row>
    <row r="4453" spans="3:8" ht="19.8" customHeight="1" x14ac:dyDescent="0.3">
      <c r="C4453" s="1"/>
      <c r="D4453" s="21" t="s">
        <v>20341</v>
      </c>
      <c r="E4453" s="21" t="s">
        <v>1919</v>
      </c>
      <c r="F4453" s="21" t="s">
        <v>20342</v>
      </c>
      <c r="G4453" s="21" t="s">
        <v>20343</v>
      </c>
      <c r="H4453" s="21" t="s">
        <v>20344</v>
      </c>
    </row>
    <row r="4454" spans="3:8" ht="19.8" customHeight="1" x14ac:dyDescent="0.3">
      <c r="C4454" s="1"/>
      <c r="D4454" s="21" t="s">
        <v>20345</v>
      </c>
      <c r="E4454" s="21" t="s">
        <v>6305</v>
      </c>
      <c r="F4454" s="21" t="s">
        <v>20346</v>
      </c>
      <c r="G4454" s="21" t="s">
        <v>20347</v>
      </c>
      <c r="H4454" s="21" t="s">
        <v>20348</v>
      </c>
    </row>
    <row r="4455" spans="3:8" ht="19.8" customHeight="1" x14ac:dyDescent="0.3">
      <c r="C4455" s="1"/>
      <c r="D4455" s="21" t="s">
        <v>20349</v>
      </c>
      <c r="E4455" s="21" t="s">
        <v>20350</v>
      </c>
      <c r="F4455" s="21" t="s">
        <v>20351</v>
      </c>
      <c r="G4455" s="21" t="s">
        <v>20352</v>
      </c>
      <c r="H4455" s="21" t="s">
        <v>20353</v>
      </c>
    </row>
    <row r="4456" spans="3:8" ht="19.8" customHeight="1" x14ac:dyDescent="0.3">
      <c r="C4456" s="1"/>
      <c r="D4456" s="21" t="s">
        <v>20354</v>
      </c>
      <c r="E4456" s="21" t="s">
        <v>5655</v>
      </c>
      <c r="F4456" s="21" t="s">
        <v>20355</v>
      </c>
      <c r="G4456" s="21" t="s">
        <v>20356</v>
      </c>
      <c r="H4456" s="21" t="s">
        <v>20357</v>
      </c>
    </row>
    <row r="4457" spans="3:8" ht="19.8" customHeight="1" x14ac:dyDescent="0.3">
      <c r="C4457" s="1"/>
      <c r="D4457" s="21" t="s">
        <v>20358</v>
      </c>
      <c r="E4457" s="21" t="s">
        <v>14565</v>
      </c>
      <c r="F4457" s="21" t="s">
        <v>20359</v>
      </c>
      <c r="G4457" s="21" t="s">
        <v>20360</v>
      </c>
      <c r="H4457" s="21" t="s">
        <v>20361</v>
      </c>
    </row>
    <row r="4458" spans="3:8" ht="19.8" customHeight="1" x14ac:dyDescent="0.3">
      <c r="C4458" s="1"/>
      <c r="D4458" s="21" t="s">
        <v>20362</v>
      </c>
      <c r="E4458" s="21" t="s">
        <v>3647</v>
      </c>
      <c r="F4458" s="21" t="s">
        <v>20363</v>
      </c>
      <c r="G4458" s="21" t="s">
        <v>20364</v>
      </c>
      <c r="H4458" s="21" t="s">
        <v>20365</v>
      </c>
    </row>
    <row r="4459" spans="3:8" ht="19.8" customHeight="1" x14ac:dyDescent="0.3">
      <c r="C4459" s="1"/>
      <c r="D4459" s="21" t="s">
        <v>20366</v>
      </c>
      <c r="E4459" s="21" t="s">
        <v>1608</v>
      </c>
      <c r="F4459" s="21" t="s">
        <v>20367</v>
      </c>
      <c r="G4459" s="21" t="s">
        <v>20368</v>
      </c>
      <c r="H4459" s="21" t="s">
        <v>20369</v>
      </c>
    </row>
    <row r="4460" spans="3:8" ht="19.8" customHeight="1" x14ac:dyDescent="0.3">
      <c r="C4460" s="1"/>
      <c r="D4460" s="21" t="s">
        <v>20370</v>
      </c>
      <c r="E4460" s="21" t="s">
        <v>1266</v>
      </c>
      <c r="F4460" s="21" t="s">
        <v>20371</v>
      </c>
      <c r="G4460" s="21" t="s">
        <v>20372</v>
      </c>
      <c r="H4460" s="21" t="s">
        <v>20373</v>
      </c>
    </row>
    <row r="4461" spans="3:8" ht="19.8" customHeight="1" x14ac:dyDescent="0.3">
      <c r="C4461" s="1"/>
      <c r="D4461" s="21" t="s">
        <v>20374</v>
      </c>
      <c r="E4461" s="21" t="s">
        <v>20375</v>
      </c>
      <c r="F4461" s="21" t="s">
        <v>20376</v>
      </c>
      <c r="G4461" s="21" t="s">
        <v>20377</v>
      </c>
      <c r="H4461" s="21" t="s">
        <v>20378</v>
      </c>
    </row>
    <row r="4462" spans="3:8" ht="19.8" customHeight="1" x14ac:dyDescent="0.3">
      <c r="C4462" s="1"/>
      <c r="D4462" s="21" t="s">
        <v>20379</v>
      </c>
      <c r="E4462" s="21" t="s">
        <v>4679</v>
      </c>
      <c r="F4462" s="21" t="s">
        <v>20380</v>
      </c>
      <c r="G4462" s="21" t="s">
        <v>20381</v>
      </c>
      <c r="H4462" s="21" t="s">
        <v>20382</v>
      </c>
    </row>
    <row r="4463" spans="3:8" ht="19.8" customHeight="1" x14ac:dyDescent="0.3">
      <c r="C4463" s="1"/>
      <c r="D4463" s="21" t="s">
        <v>20383</v>
      </c>
      <c r="E4463" s="21" t="s">
        <v>20384</v>
      </c>
      <c r="F4463" s="21" t="s">
        <v>20385</v>
      </c>
      <c r="G4463" s="21" t="s">
        <v>20386</v>
      </c>
      <c r="H4463" s="21" t="s">
        <v>20387</v>
      </c>
    </row>
    <row r="4464" spans="3:8" ht="19.8" customHeight="1" x14ac:dyDescent="0.3">
      <c r="C4464" s="1"/>
      <c r="D4464" s="21" t="s">
        <v>20388</v>
      </c>
      <c r="E4464" s="21" t="s">
        <v>11801</v>
      </c>
      <c r="F4464" s="21" t="s">
        <v>20389</v>
      </c>
      <c r="G4464" s="21" t="s">
        <v>20390</v>
      </c>
      <c r="H4464" s="21" t="s">
        <v>20391</v>
      </c>
    </row>
    <row r="4465" spans="3:8" ht="19.8" customHeight="1" x14ac:dyDescent="0.3">
      <c r="C4465" s="1"/>
      <c r="D4465" s="21" t="s">
        <v>20392</v>
      </c>
      <c r="E4465" s="21" t="s">
        <v>4355</v>
      </c>
      <c r="F4465" s="21" t="s">
        <v>20393</v>
      </c>
      <c r="G4465" s="21" t="s">
        <v>20394</v>
      </c>
      <c r="H4465" s="21" t="s">
        <v>20395</v>
      </c>
    </row>
    <row r="4466" spans="3:8" ht="19.8" customHeight="1" x14ac:dyDescent="0.3">
      <c r="C4466" s="1"/>
      <c r="D4466" s="21" t="s">
        <v>20396</v>
      </c>
      <c r="E4466" s="21" t="s">
        <v>20397</v>
      </c>
      <c r="F4466" s="21" t="s">
        <v>20398</v>
      </c>
      <c r="G4466" s="21" t="s">
        <v>20399</v>
      </c>
      <c r="H4466" s="21" t="s">
        <v>20400</v>
      </c>
    </row>
    <row r="4467" spans="3:8" ht="19.8" customHeight="1" x14ac:dyDescent="0.3">
      <c r="C4467" s="1"/>
      <c r="D4467" s="21" t="s">
        <v>20401</v>
      </c>
      <c r="E4467" s="21" t="s">
        <v>952</v>
      </c>
      <c r="F4467" s="21" t="s">
        <v>20402</v>
      </c>
      <c r="G4467" s="21" t="s">
        <v>20403</v>
      </c>
      <c r="H4467" s="21" t="s">
        <v>20404</v>
      </c>
    </row>
    <row r="4468" spans="3:8" ht="19.8" customHeight="1" x14ac:dyDescent="0.3">
      <c r="C4468" s="1"/>
      <c r="D4468" s="21" t="s">
        <v>20405</v>
      </c>
      <c r="E4468" s="21" t="s">
        <v>10229</v>
      </c>
      <c r="F4468" s="21" t="s">
        <v>20406</v>
      </c>
      <c r="G4468" s="21" t="s">
        <v>20407</v>
      </c>
      <c r="H4468" s="21" t="s">
        <v>20408</v>
      </c>
    </row>
    <row r="4469" spans="3:8" ht="19.8" customHeight="1" x14ac:dyDescent="0.3">
      <c r="C4469" s="1"/>
      <c r="D4469" s="21" t="s">
        <v>20409</v>
      </c>
      <c r="E4469" s="21" t="s">
        <v>20410</v>
      </c>
      <c r="F4469" s="21" t="s">
        <v>20411</v>
      </c>
      <c r="G4469" s="21" t="s">
        <v>20412</v>
      </c>
      <c r="H4469" s="21" t="s">
        <v>20413</v>
      </c>
    </row>
    <row r="4470" spans="3:8" ht="19.8" customHeight="1" x14ac:dyDescent="0.3">
      <c r="C4470" s="1"/>
      <c r="D4470" s="21" t="s">
        <v>20414</v>
      </c>
      <c r="E4470" s="21" t="s">
        <v>20415</v>
      </c>
      <c r="F4470" s="21" t="s">
        <v>20416</v>
      </c>
      <c r="G4470" s="21" t="s">
        <v>20417</v>
      </c>
      <c r="H4470" s="21" t="s">
        <v>20418</v>
      </c>
    </row>
    <row r="4471" spans="3:8" ht="19.8" customHeight="1" x14ac:dyDescent="0.3">
      <c r="C4471" s="1"/>
      <c r="D4471" s="21" t="s">
        <v>20419</v>
      </c>
      <c r="E4471" s="21" t="s">
        <v>12466</v>
      </c>
      <c r="F4471" s="21" t="s">
        <v>20420</v>
      </c>
      <c r="G4471" s="21" t="s">
        <v>20421</v>
      </c>
      <c r="H4471" s="21" t="s">
        <v>20422</v>
      </c>
    </row>
    <row r="4472" spans="3:8" ht="19.8" customHeight="1" x14ac:dyDescent="0.3">
      <c r="C4472" s="1"/>
      <c r="D4472" s="21" t="s">
        <v>20423</v>
      </c>
      <c r="E4472" s="21" t="s">
        <v>20424</v>
      </c>
      <c r="F4472" s="21" t="s">
        <v>20425</v>
      </c>
      <c r="G4472" s="21" t="s">
        <v>20426</v>
      </c>
      <c r="H4472" s="21" t="s">
        <v>20427</v>
      </c>
    </row>
    <row r="4473" spans="3:8" ht="19.8" customHeight="1" x14ac:dyDescent="0.3">
      <c r="C4473" s="1"/>
      <c r="D4473" s="21" t="s">
        <v>20428</v>
      </c>
      <c r="E4473" s="21" t="s">
        <v>2705</v>
      </c>
      <c r="F4473" s="21" t="s">
        <v>20429</v>
      </c>
      <c r="G4473" s="21" t="s">
        <v>20430</v>
      </c>
      <c r="H4473" s="21" t="s">
        <v>20431</v>
      </c>
    </row>
    <row r="4474" spans="3:8" ht="19.8" customHeight="1" x14ac:dyDescent="0.3">
      <c r="C4474" s="1"/>
      <c r="D4474" s="21" t="s">
        <v>20432</v>
      </c>
      <c r="E4474" s="21" t="s">
        <v>291</v>
      </c>
      <c r="F4474" s="21" t="s">
        <v>20433</v>
      </c>
      <c r="G4474" s="21" t="s">
        <v>20434</v>
      </c>
      <c r="H4474" s="21" t="s">
        <v>20435</v>
      </c>
    </row>
    <row r="4475" spans="3:8" ht="19.8" customHeight="1" x14ac:dyDescent="0.3">
      <c r="C4475" s="1"/>
      <c r="D4475" s="21" t="s">
        <v>20436</v>
      </c>
      <c r="E4475" s="21" t="s">
        <v>20437</v>
      </c>
      <c r="F4475" s="21" t="s">
        <v>20438</v>
      </c>
      <c r="G4475" s="21" t="s">
        <v>20439</v>
      </c>
      <c r="H4475" s="21" t="s">
        <v>20440</v>
      </c>
    </row>
    <row r="4476" spans="3:8" ht="19.8" customHeight="1" x14ac:dyDescent="0.3">
      <c r="C4476" s="1"/>
      <c r="D4476" s="21" t="s">
        <v>20441</v>
      </c>
      <c r="E4476" s="21" t="s">
        <v>15883</v>
      </c>
      <c r="F4476" s="21" t="s">
        <v>20442</v>
      </c>
      <c r="G4476" s="21" t="s">
        <v>20443</v>
      </c>
      <c r="H4476" s="21" t="s">
        <v>20444</v>
      </c>
    </row>
    <row r="4477" spans="3:8" ht="19.8" customHeight="1" x14ac:dyDescent="0.3">
      <c r="C4477" s="1"/>
      <c r="D4477" s="21" t="s">
        <v>20445</v>
      </c>
      <c r="E4477" s="21" t="s">
        <v>6736</v>
      </c>
      <c r="F4477" s="21" t="s">
        <v>20446</v>
      </c>
      <c r="G4477" s="21" t="s">
        <v>20447</v>
      </c>
      <c r="H4477" s="21" t="s">
        <v>20448</v>
      </c>
    </row>
    <row r="4478" spans="3:8" ht="19.8" customHeight="1" x14ac:dyDescent="0.3">
      <c r="C4478" s="1"/>
      <c r="D4478" s="21" t="s">
        <v>20449</v>
      </c>
      <c r="E4478" s="21" t="s">
        <v>13422</v>
      </c>
      <c r="F4478" s="21" t="s">
        <v>20450</v>
      </c>
      <c r="G4478" s="21" t="s">
        <v>20451</v>
      </c>
      <c r="H4478" s="21" t="s">
        <v>20452</v>
      </c>
    </row>
    <row r="4479" spans="3:8" ht="19.8" customHeight="1" x14ac:dyDescent="0.3">
      <c r="C4479" s="1"/>
      <c r="D4479" s="21" t="s">
        <v>20453</v>
      </c>
      <c r="E4479" s="21" t="s">
        <v>3074</v>
      </c>
      <c r="F4479" s="21" t="s">
        <v>20454</v>
      </c>
      <c r="G4479" s="21" t="s">
        <v>20455</v>
      </c>
      <c r="H4479" s="21" t="s">
        <v>20456</v>
      </c>
    </row>
    <row r="4480" spans="3:8" ht="19.8" customHeight="1" x14ac:dyDescent="0.3">
      <c r="C4480" s="1"/>
      <c r="D4480" s="21" t="s">
        <v>20457</v>
      </c>
      <c r="E4480" s="21" t="s">
        <v>15593</v>
      </c>
      <c r="F4480" s="21" t="s">
        <v>20458</v>
      </c>
      <c r="G4480" s="21" t="s">
        <v>20459</v>
      </c>
      <c r="H4480" s="21" t="s">
        <v>20460</v>
      </c>
    </row>
    <row r="4481" spans="3:8" ht="19.8" customHeight="1" x14ac:dyDescent="0.3">
      <c r="C4481" s="1"/>
      <c r="D4481" s="21" t="s">
        <v>20461</v>
      </c>
      <c r="E4481" s="21" t="s">
        <v>20462</v>
      </c>
      <c r="F4481" s="21" t="s">
        <v>20463</v>
      </c>
      <c r="G4481" s="21" t="s">
        <v>20464</v>
      </c>
      <c r="H4481" s="21" t="s">
        <v>20465</v>
      </c>
    </row>
    <row r="4482" spans="3:8" ht="19.8" customHeight="1" x14ac:dyDescent="0.3">
      <c r="C4482" s="1"/>
      <c r="D4482" s="21" t="s">
        <v>20466</v>
      </c>
      <c r="E4482" s="21" t="s">
        <v>8060</v>
      </c>
      <c r="F4482" s="21" t="s">
        <v>20467</v>
      </c>
      <c r="G4482" s="21" t="s">
        <v>20468</v>
      </c>
      <c r="H4482" s="21" t="s">
        <v>20469</v>
      </c>
    </row>
    <row r="4483" spans="3:8" ht="19.8" customHeight="1" x14ac:dyDescent="0.3">
      <c r="C4483" s="1"/>
      <c r="D4483" s="21" t="s">
        <v>20470</v>
      </c>
      <c r="E4483" s="21" t="s">
        <v>16832</v>
      </c>
      <c r="F4483" s="21" t="s">
        <v>20471</v>
      </c>
      <c r="G4483" s="21" t="s">
        <v>20472</v>
      </c>
      <c r="H4483" s="21" t="s">
        <v>20473</v>
      </c>
    </row>
    <row r="4484" spans="3:8" ht="19.8" customHeight="1" x14ac:dyDescent="0.3">
      <c r="C4484" s="1"/>
      <c r="D4484" s="21" t="s">
        <v>20474</v>
      </c>
      <c r="E4484" s="21" t="s">
        <v>19261</v>
      </c>
      <c r="F4484" s="21" t="s">
        <v>20475</v>
      </c>
      <c r="G4484" s="21" t="s">
        <v>20476</v>
      </c>
      <c r="H4484" s="21" t="s">
        <v>20477</v>
      </c>
    </row>
    <row r="4485" spans="3:8" ht="19.8" customHeight="1" x14ac:dyDescent="0.3">
      <c r="C4485" s="1"/>
      <c r="D4485" s="21" t="s">
        <v>20478</v>
      </c>
      <c r="E4485" s="21" t="s">
        <v>11893</v>
      </c>
      <c r="F4485" s="21" t="s">
        <v>20479</v>
      </c>
      <c r="G4485" s="21" t="s">
        <v>20480</v>
      </c>
      <c r="H4485" s="21" t="s">
        <v>20481</v>
      </c>
    </row>
    <row r="4486" spans="3:8" ht="19.8" customHeight="1" x14ac:dyDescent="0.3">
      <c r="C4486" s="1"/>
      <c r="D4486" s="21" t="s">
        <v>20482</v>
      </c>
      <c r="E4486" s="21" t="s">
        <v>2426</v>
      </c>
      <c r="F4486" s="21" t="s">
        <v>20483</v>
      </c>
      <c r="G4486" s="21" t="s">
        <v>20484</v>
      </c>
      <c r="H4486" s="21" t="s">
        <v>20485</v>
      </c>
    </row>
    <row r="4487" spans="3:8" ht="19.8" customHeight="1" x14ac:dyDescent="0.3">
      <c r="C4487" s="1"/>
      <c r="D4487" s="21" t="s">
        <v>20486</v>
      </c>
      <c r="E4487" s="21" t="s">
        <v>7108</v>
      </c>
      <c r="F4487" s="21" t="s">
        <v>20487</v>
      </c>
      <c r="G4487" s="21" t="s">
        <v>20488</v>
      </c>
      <c r="H4487" s="21" t="s">
        <v>20489</v>
      </c>
    </row>
    <row r="4488" spans="3:8" ht="19.8" customHeight="1" x14ac:dyDescent="0.3">
      <c r="C4488" s="1"/>
      <c r="D4488" s="21" t="s">
        <v>20490</v>
      </c>
      <c r="E4488" s="21" t="s">
        <v>18976</v>
      </c>
      <c r="F4488" s="21" t="s">
        <v>20491</v>
      </c>
      <c r="G4488" s="21" t="s">
        <v>20492</v>
      </c>
      <c r="H4488" s="21" t="s">
        <v>20493</v>
      </c>
    </row>
    <row r="4489" spans="3:8" ht="19.8" customHeight="1" x14ac:dyDescent="0.3">
      <c r="C4489" s="1"/>
      <c r="D4489" s="21" t="s">
        <v>20494</v>
      </c>
      <c r="E4489" s="21" t="s">
        <v>6793</v>
      </c>
      <c r="F4489" s="21" t="s">
        <v>20495</v>
      </c>
      <c r="G4489" s="21" t="s">
        <v>20496</v>
      </c>
      <c r="H4489" s="21" t="s">
        <v>20497</v>
      </c>
    </row>
    <row r="4490" spans="3:8" ht="19.8" customHeight="1" x14ac:dyDescent="0.3">
      <c r="C4490" s="1"/>
      <c r="D4490" s="21" t="s">
        <v>20498</v>
      </c>
      <c r="E4490" s="21" t="s">
        <v>20499</v>
      </c>
      <c r="F4490" s="21" t="s">
        <v>20500</v>
      </c>
      <c r="G4490" s="21" t="s">
        <v>20501</v>
      </c>
      <c r="H4490" s="21" t="s">
        <v>20502</v>
      </c>
    </row>
    <row r="4491" spans="3:8" ht="19.8" customHeight="1" x14ac:dyDescent="0.3">
      <c r="C4491" s="1"/>
      <c r="D4491" s="21" t="s">
        <v>20503</v>
      </c>
      <c r="E4491" s="21" t="s">
        <v>20504</v>
      </c>
      <c r="F4491" s="21" t="s">
        <v>20505</v>
      </c>
      <c r="G4491" s="21" t="s">
        <v>20506</v>
      </c>
      <c r="H4491" s="21" t="s">
        <v>20507</v>
      </c>
    </row>
    <row r="4492" spans="3:8" ht="19.8" customHeight="1" x14ac:dyDescent="0.3">
      <c r="C4492" s="1"/>
      <c r="D4492" s="21" t="s">
        <v>20508</v>
      </c>
      <c r="E4492" s="21" t="s">
        <v>18994</v>
      </c>
      <c r="F4492" s="21" t="s">
        <v>20509</v>
      </c>
      <c r="G4492" s="21" t="s">
        <v>20510</v>
      </c>
      <c r="H4492" s="21" t="s">
        <v>20511</v>
      </c>
    </row>
    <row r="4493" spans="3:8" ht="19.8" customHeight="1" x14ac:dyDescent="0.3">
      <c r="C4493" s="1"/>
      <c r="D4493" s="21" t="s">
        <v>20512</v>
      </c>
      <c r="E4493" s="21" t="s">
        <v>10985</v>
      </c>
      <c r="F4493" s="21" t="s">
        <v>20513</v>
      </c>
      <c r="G4493" s="21" t="s">
        <v>20514</v>
      </c>
      <c r="H4493" s="21" t="s">
        <v>20515</v>
      </c>
    </row>
    <row r="4494" spans="3:8" ht="19.8" customHeight="1" x14ac:dyDescent="0.3">
      <c r="C4494" s="1"/>
      <c r="D4494" s="21" t="s">
        <v>20516</v>
      </c>
      <c r="E4494" s="21" t="s">
        <v>18402</v>
      </c>
      <c r="F4494" s="21" t="s">
        <v>20517</v>
      </c>
      <c r="G4494" s="21" t="s">
        <v>20518</v>
      </c>
      <c r="H4494" s="21" t="s">
        <v>20519</v>
      </c>
    </row>
    <row r="4495" spans="3:8" ht="19.8" customHeight="1" x14ac:dyDescent="0.3">
      <c r="C4495" s="1"/>
      <c r="D4495" s="21" t="s">
        <v>20520</v>
      </c>
      <c r="E4495" s="21" t="s">
        <v>20521</v>
      </c>
      <c r="F4495" s="21" t="s">
        <v>20522</v>
      </c>
      <c r="G4495" s="21" t="s">
        <v>20523</v>
      </c>
      <c r="H4495" s="21" t="s">
        <v>20524</v>
      </c>
    </row>
    <row r="4496" spans="3:8" ht="19.8" customHeight="1" x14ac:dyDescent="0.3">
      <c r="C4496" s="1"/>
      <c r="D4496" s="21" t="s">
        <v>20525</v>
      </c>
      <c r="E4496" s="21" t="s">
        <v>51</v>
      </c>
      <c r="F4496" s="21" t="s">
        <v>20526</v>
      </c>
      <c r="G4496" s="21" t="s">
        <v>20527</v>
      </c>
      <c r="H4496" s="21" t="s">
        <v>20528</v>
      </c>
    </row>
    <row r="4497" spans="3:8" ht="19.8" customHeight="1" x14ac:dyDescent="0.3">
      <c r="C4497" s="1"/>
      <c r="D4497" s="21" t="s">
        <v>20529</v>
      </c>
      <c r="E4497" s="21" t="s">
        <v>20530</v>
      </c>
      <c r="F4497" s="21" t="s">
        <v>20531</v>
      </c>
      <c r="G4497" s="21" t="s">
        <v>20532</v>
      </c>
      <c r="H4497" s="21" t="s">
        <v>20533</v>
      </c>
    </row>
    <row r="4498" spans="3:8" ht="19.8" customHeight="1" x14ac:dyDescent="0.3">
      <c r="C4498" s="1"/>
      <c r="D4498" s="21" t="s">
        <v>20534</v>
      </c>
      <c r="E4498" s="21" t="s">
        <v>2139</v>
      </c>
      <c r="F4498" s="21" t="s">
        <v>20535</v>
      </c>
      <c r="G4498" s="21" t="s">
        <v>20536</v>
      </c>
      <c r="H4498" s="21" t="s">
        <v>20537</v>
      </c>
    </row>
    <row r="4499" spans="3:8" ht="19.8" customHeight="1" x14ac:dyDescent="0.3">
      <c r="C4499" s="1"/>
      <c r="D4499" s="21" t="s">
        <v>20538</v>
      </c>
      <c r="E4499" s="21" t="s">
        <v>9412</v>
      </c>
      <c r="F4499" s="21" t="s">
        <v>20539</v>
      </c>
      <c r="G4499" s="21" t="s">
        <v>20540</v>
      </c>
      <c r="H4499" s="21" t="s">
        <v>20541</v>
      </c>
    </row>
    <row r="4500" spans="3:8" ht="19.8" customHeight="1" x14ac:dyDescent="0.3">
      <c r="C4500" s="1"/>
      <c r="D4500" s="21" t="s">
        <v>20542</v>
      </c>
      <c r="E4500" s="21" t="s">
        <v>1117</v>
      </c>
      <c r="F4500" s="21" t="s">
        <v>20543</v>
      </c>
      <c r="G4500" s="21" t="s">
        <v>20544</v>
      </c>
      <c r="H4500" s="21" t="s">
        <v>20545</v>
      </c>
    </row>
    <row r="4501" spans="3:8" ht="19.8" customHeight="1" x14ac:dyDescent="0.3">
      <c r="C4501" s="1"/>
      <c r="D4501" s="21" t="s">
        <v>20546</v>
      </c>
      <c r="E4501" s="21" t="s">
        <v>17513</v>
      </c>
      <c r="F4501" s="21" t="s">
        <v>20547</v>
      </c>
      <c r="G4501" s="21" t="s">
        <v>20548</v>
      </c>
      <c r="H4501" s="21" t="s">
        <v>20549</v>
      </c>
    </row>
    <row r="4502" spans="3:8" ht="19.8" customHeight="1" x14ac:dyDescent="0.3">
      <c r="C4502" s="1"/>
      <c r="D4502" s="21" t="s">
        <v>20550</v>
      </c>
      <c r="E4502" s="21" t="s">
        <v>8797</v>
      </c>
      <c r="F4502" s="21" t="s">
        <v>20551</v>
      </c>
      <c r="G4502" s="21" t="s">
        <v>20552</v>
      </c>
      <c r="H4502" s="21" t="s">
        <v>20553</v>
      </c>
    </row>
    <row r="4503" spans="3:8" ht="19.8" customHeight="1" x14ac:dyDescent="0.3">
      <c r="C4503" s="1"/>
      <c r="D4503" s="21" t="s">
        <v>20554</v>
      </c>
      <c r="E4503" s="21" t="s">
        <v>20255</v>
      </c>
      <c r="F4503" s="21" t="s">
        <v>20555</v>
      </c>
      <c r="G4503" s="21" t="s">
        <v>20556</v>
      </c>
      <c r="H4503" s="21" t="s">
        <v>20557</v>
      </c>
    </row>
    <row r="4504" spans="3:8" ht="19.8" customHeight="1" x14ac:dyDescent="0.3">
      <c r="C4504" s="1"/>
      <c r="D4504" s="21" t="s">
        <v>20558</v>
      </c>
      <c r="E4504" s="21" t="s">
        <v>5885</v>
      </c>
      <c r="F4504" s="21" t="s">
        <v>20559</v>
      </c>
      <c r="G4504" s="21" t="s">
        <v>20560</v>
      </c>
      <c r="H4504" s="21" t="s">
        <v>20561</v>
      </c>
    </row>
    <row r="4505" spans="3:8" ht="19.8" customHeight="1" x14ac:dyDescent="0.3">
      <c r="C4505" s="1"/>
      <c r="D4505" s="21" t="s">
        <v>20562</v>
      </c>
      <c r="E4505" s="21" t="s">
        <v>13231</v>
      </c>
      <c r="F4505" s="21" t="s">
        <v>20563</v>
      </c>
      <c r="G4505" s="21" t="s">
        <v>20564</v>
      </c>
      <c r="H4505" s="21" t="s">
        <v>20565</v>
      </c>
    </row>
    <row r="4506" spans="3:8" ht="19.8" customHeight="1" x14ac:dyDescent="0.3">
      <c r="C4506" s="1"/>
      <c r="D4506" s="21" t="s">
        <v>20566</v>
      </c>
      <c r="E4506" s="21" t="s">
        <v>1495</v>
      </c>
      <c r="F4506" s="21" t="s">
        <v>20567</v>
      </c>
      <c r="G4506" s="21" t="s">
        <v>20568</v>
      </c>
      <c r="H4506" s="21" t="s">
        <v>20569</v>
      </c>
    </row>
    <row r="4507" spans="3:8" ht="19.8" customHeight="1" x14ac:dyDescent="0.3">
      <c r="C4507" s="1"/>
      <c r="D4507" s="21" t="s">
        <v>20570</v>
      </c>
      <c r="E4507" s="21" t="s">
        <v>14783</v>
      </c>
      <c r="F4507" s="21" t="s">
        <v>20571</v>
      </c>
      <c r="G4507" s="21" t="s">
        <v>20572</v>
      </c>
      <c r="H4507" s="21" t="s">
        <v>20573</v>
      </c>
    </row>
    <row r="4508" spans="3:8" ht="19.8" customHeight="1" x14ac:dyDescent="0.3">
      <c r="C4508" s="1"/>
      <c r="D4508" s="21" t="s">
        <v>20574</v>
      </c>
      <c r="E4508" s="21" t="s">
        <v>16029</v>
      </c>
      <c r="F4508" s="21" t="s">
        <v>20575</v>
      </c>
      <c r="G4508" s="21" t="s">
        <v>20576</v>
      </c>
      <c r="H4508" s="21" t="s">
        <v>20577</v>
      </c>
    </row>
    <row r="4509" spans="3:8" ht="19.8" customHeight="1" x14ac:dyDescent="0.3">
      <c r="C4509" s="1"/>
      <c r="D4509" s="21" t="s">
        <v>20578</v>
      </c>
      <c r="E4509" s="21" t="s">
        <v>4903</v>
      </c>
      <c r="F4509" s="21" t="s">
        <v>20579</v>
      </c>
      <c r="G4509" s="21" t="s">
        <v>20580</v>
      </c>
      <c r="H4509" s="21" t="s">
        <v>20581</v>
      </c>
    </row>
    <row r="4510" spans="3:8" ht="19.8" customHeight="1" x14ac:dyDescent="0.3">
      <c r="C4510" s="1"/>
      <c r="D4510" s="21" t="s">
        <v>20582</v>
      </c>
      <c r="E4510" s="21" t="s">
        <v>4908</v>
      </c>
      <c r="F4510" s="21" t="s">
        <v>20583</v>
      </c>
      <c r="G4510" s="21" t="s">
        <v>20584</v>
      </c>
      <c r="H4510" s="21" t="s">
        <v>20585</v>
      </c>
    </row>
    <row r="4511" spans="3:8" ht="19.8" customHeight="1" x14ac:dyDescent="0.3">
      <c r="C4511" s="1"/>
      <c r="D4511" s="21" t="s">
        <v>20586</v>
      </c>
      <c r="E4511" s="21" t="s">
        <v>19378</v>
      </c>
      <c r="F4511" s="21" t="s">
        <v>20587</v>
      </c>
      <c r="G4511" s="21" t="s">
        <v>20588</v>
      </c>
      <c r="H4511" s="21" t="s">
        <v>20589</v>
      </c>
    </row>
    <row r="4512" spans="3:8" ht="19.8" customHeight="1" x14ac:dyDescent="0.3">
      <c r="C4512" s="1"/>
      <c r="D4512" s="21" t="s">
        <v>20590</v>
      </c>
      <c r="E4512" s="21" t="s">
        <v>6903</v>
      </c>
      <c r="F4512" s="21" t="s">
        <v>20591</v>
      </c>
      <c r="G4512" s="21" t="s">
        <v>20592</v>
      </c>
      <c r="H4512" s="21" t="s">
        <v>20593</v>
      </c>
    </row>
    <row r="4513" spans="3:8" ht="19.8" customHeight="1" x14ac:dyDescent="0.3">
      <c r="C4513" s="1"/>
      <c r="D4513" s="21" t="s">
        <v>20594</v>
      </c>
      <c r="E4513" s="21" t="s">
        <v>7883</v>
      </c>
      <c r="F4513" s="21" t="s">
        <v>20595</v>
      </c>
      <c r="G4513" s="21" t="s">
        <v>20596</v>
      </c>
      <c r="H4513" s="21" t="s">
        <v>20597</v>
      </c>
    </row>
    <row r="4514" spans="3:8" ht="19.8" customHeight="1" x14ac:dyDescent="0.3">
      <c r="C4514" s="1"/>
      <c r="D4514" s="21" t="s">
        <v>20598</v>
      </c>
      <c r="E4514" s="21" t="s">
        <v>4592</v>
      </c>
      <c r="F4514" s="21" t="s">
        <v>20599</v>
      </c>
      <c r="G4514" s="21" t="s">
        <v>20600</v>
      </c>
      <c r="H4514" s="21" t="s">
        <v>20601</v>
      </c>
    </row>
    <row r="4515" spans="3:8" ht="19.8" customHeight="1" x14ac:dyDescent="0.3">
      <c r="C4515" s="1"/>
      <c r="D4515" s="21" t="s">
        <v>20602</v>
      </c>
      <c r="E4515" s="21" t="s">
        <v>20603</v>
      </c>
      <c r="F4515" s="21" t="s">
        <v>20604</v>
      </c>
      <c r="G4515" s="21" t="s">
        <v>20605</v>
      </c>
      <c r="H4515" s="21" t="s">
        <v>20606</v>
      </c>
    </row>
    <row r="4516" spans="3:8" ht="19.8" customHeight="1" x14ac:dyDescent="0.3">
      <c r="C4516" s="1"/>
      <c r="D4516" s="21" t="s">
        <v>20607</v>
      </c>
      <c r="E4516" s="21" t="s">
        <v>7572</v>
      </c>
      <c r="F4516" s="21" t="s">
        <v>20608</v>
      </c>
      <c r="G4516" s="21" t="s">
        <v>20609</v>
      </c>
      <c r="H4516" s="21" t="s">
        <v>20610</v>
      </c>
    </row>
    <row r="4517" spans="3:8" ht="19.8" customHeight="1" x14ac:dyDescent="0.3">
      <c r="C4517" s="1"/>
      <c r="D4517" s="21" t="s">
        <v>20611</v>
      </c>
      <c r="E4517" s="21" t="s">
        <v>18199</v>
      </c>
      <c r="F4517" s="21" t="s">
        <v>20612</v>
      </c>
      <c r="G4517" s="21" t="s">
        <v>20613</v>
      </c>
      <c r="H4517" s="21" t="s">
        <v>20614</v>
      </c>
    </row>
    <row r="4518" spans="3:8" ht="19.8" customHeight="1" x14ac:dyDescent="0.3">
      <c r="C4518" s="1"/>
      <c r="D4518" s="21" t="s">
        <v>20615</v>
      </c>
      <c r="E4518" s="21" t="s">
        <v>7907</v>
      </c>
      <c r="F4518" s="21" t="s">
        <v>20616</v>
      </c>
      <c r="G4518" s="21" t="s">
        <v>20617</v>
      </c>
      <c r="H4518" s="21" t="s">
        <v>20618</v>
      </c>
    </row>
    <row r="4519" spans="3:8" ht="19.8" customHeight="1" x14ac:dyDescent="0.3">
      <c r="C4519" s="1"/>
      <c r="D4519" s="21" t="s">
        <v>20619</v>
      </c>
      <c r="E4519" s="21" t="s">
        <v>1899</v>
      </c>
      <c r="F4519" s="21" t="s">
        <v>20620</v>
      </c>
      <c r="G4519" s="21" t="s">
        <v>20621</v>
      </c>
      <c r="H4519" s="21" t="s">
        <v>20622</v>
      </c>
    </row>
    <row r="4520" spans="3:8" ht="19.8" customHeight="1" x14ac:dyDescent="0.3">
      <c r="C4520" s="1"/>
      <c r="D4520" s="21" t="s">
        <v>20623</v>
      </c>
      <c r="E4520" s="21" t="s">
        <v>20624</v>
      </c>
      <c r="F4520" s="21" t="s">
        <v>20625</v>
      </c>
      <c r="G4520" s="21" t="s">
        <v>20626</v>
      </c>
      <c r="H4520" s="21" t="s">
        <v>20627</v>
      </c>
    </row>
    <row r="4521" spans="3:8" ht="19.8" customHeight="1" x14ac:dyDescent="0.3">
      <c r="C4521" s="1"/>
      <c r="D4521" s="21" t="s">
        <v>20628</v>
      </c>
      <c r="E4521" s="21" t="s">
        <v>7921</v>
      </c>
      <c r="F4521" s="21" t="s">
        <v>20629</v>
      </c>
      <c r="G4521" s="21" t="s">
        <v>20630</v>
      </c>
      <c r="H4521" s="21" t="s">
        <v>20631</v>
      </c>
    </row>
    <row r="4522" spans="3:8" ht="19.8" customHeight="1" x14ac:dyDescent="0.3">
      <c r="C4522" s="1"/>
      <c r="D4522" s="21" t="s">
        <v>20632</v>
      </c>
      <c r="E4522" s="21" t="s">
        <v>20633</v>
      </c>
      <c r="F4522" s="21" t="s">
        <v>20634</v>
      </c>
      <c r="G4522" s="21" t="s">
        <v>20635</v>
      </c>
      <c r="H4522" s="21" t="s">
        <v>20636</v>
      </c>
    </row>
    <row r="4523" spans="3:8" ht="19.8" customHeight="1" x14ac:dyDescent="0.3">
      <c r="C4523" s="1"/>
      <c r="D4523" s="21" t="s">
        <v>20637</v>
      </c>
      <c r="E4523" s="21" t="s">
        <v>20638</v>
      </c>
      <c r="F4523" s="21" t="s">
        <v>20639</v>
      </c>
      <c r="G4523" s="21" t="s">
        <v>20640</v>
      </c>
      <c r="H4523" s="21" t="s">
        <v>20641</v>
      </c>
    </row>
    <row r="4524" spans="3:8" ht="19.8" customHeight="1" x14ac:dyDescent="0.3">
      <c r="C4524" s="1"/>
      <c r="D4524" s="21" t="s">
        <v>20642</v>
      </c>
      <c r="E4524" s="21" t="s">
        <v>14551</v>
      </c>
      <c r="F4524" s="21" t="s">
        <v>20643</v>
      </c>
      <c r="G4524" s="21" t="s">
        <v>20644</v>
      </c>
      <c r="H4524" s="21" t="s">
        <v>20645</v>
      </c>
    </row>
    <row r="4525" spans="3:8" ht="19.8" customHeight="1" x14ac:dyDescent="0.3">
      <c r="C4525" s="1"/>
      <c r="D4525" s="21" t="s">
        <v>20646</v>
      </c>
      <c r="E4525" s="21" t="s">
        <v>2273</v>
      </c>
      <c r="F4525" s="21" t="s">
        <v>20647</v>
      </c>
      <c r="G4525" s="21" t="s">
        <v>20648</v>
      </c>
      <c r="H4525" s="21" t="s">
        <v>20649</v>
      </c>
    </row>
    <row r="4526" spans="3:8" ht="19.8" customHeight="1" x14ac:dyDescent="0.3">
      <c r="C4526" s="1"/>
      <c r="D4526" s="21" t="s">
        <v>20650</v>
      </c>
      <c r="E4526" s="21" t="s">
        <v>20651</v>
      </c>
      <c r="F4526" s="21" t="s">
        <v>20652</v>
      </c>
      <c r="G4526" s="21" t="s">
        <v>20653</v>
      </c>
      <c r="H4526" s="21" t="s">
        <v>20654</v>
      </c>
    </row>
    <row r="4527" spans="3:8" ht="19.8" customHeight="1" x14ac:dyDescent="0.3">
      <c r="C4527" s="1"/>
      <c r="D4527" s="21" t="s">
        <v>20655</v>
      </c>
      <c r="E4527" s="21" t="s">
        <v>5660</v>
      </c>
      <c r="F4527" s="21" t="s">
        <v>20656</v>
      </c>
      <c r="G4527" s="21" t="s">
        <v>20657</v>
      </c>
      <c r="H4527" s="21" t="s">
        <v>20658</v>
      </c>
    </row>
    <row r="4528" spans="3:8" ht="19.8" customHeight="1" x14ac:dyDescent="0.3">
      <c r="C4528" s="1"/>
      <c r="D4528" s="21" t="s">
        <v>20659</v>
      </c>
      <c r="E4528" s="21" t="s">
        <v>17627</v>
      </c>
      <c r="F4528" s="21" t="s">
        <v>20660</v>
      </c>
      <c r="G4528" s="21" t="s">
        <v>20661</v>
      </c>
      <c r="H4528" s="21" t="s">
        <v>20662</v>
      </c>
    </row>
    <row r="4529" spans="3:8" ht="19.8" customHeight="1" x14ac:dyDescent="0.3">
      <c r="C4529" s="1"/>
      <c r="D4529" s="21" t="s">
        <v>20663</v>
      </c>
      <c r="E4529" s="21" t="s">
        <v>6649</v>
      </c>
      <c r="F4529" s="21" t="s">
        <v>20664</v>
      </c>
      <c r="G4529" s="21" t="s">
        <v>20665</v>
      </c>
      <c r="H4529" s="21" t="s">
        <v>20666</v>
      </c>
    </row>
    <row r="4530" spans="3:8" ht="19.8" customHeight="1" x14ac:dyDescent="0.3">
      <c r="C4530" s="1"/>
      <c r="D4530" s="21" t="s">
        <v>20667</v>
      </c>
      <c r="E4530" s="21" t="s">
        <v>20668</v>
      </c>
      <c r="F4530" s="21" t="s">
        <v>20669</v>
      </c>
      <c r="G4530" s="21" t="s">
        <v>20670</v>
      </c>
      <c r="H4530" s="21" t="s">
        <v>20671</v>
      </c>
    </row>
    <row r="4531" spans="3:8" ht="19.8" customHeight="1" x14ac:dyDescent="0.3">
      <c r="C4531" s="1"/>
      <c r="D4531" s="21" t="s">
        <v>20672</v>
      </c>
      <c r="E4531" s="21" t="s">
        <v>9561</v>
      </c>
      <c r="F4531" s="21" t="s">
        <v>20673</v>
      </c>
      <c r="G4531" s="21" t="s">
        <v>20674</v>
      </c>
      <c r="H4531" s="21" t="s">
        <v>20675</v>
      </c>
    </row>
    <row r="4532" spans="3:8" ht="19.8" customHeight="1" x14ac:dyDescent="0.3">
      <c r="C4532" s="1"/>
      <c r="D4532" s="21" t="s">
        <v>20676</v>
      </c>
      <c r="E4532" s="21" t="s">
        <v>4340</v>
      </c>
      <c r="F4532" s="21" t="s">
        <v>20677</v>
      </c>
      <c r="G4532" s="21" t="s">
        <v>20678</v>
      </c>
      <c r="H4532" s="21" t="s">
        <v>20679</v>
      </c>
    </row>
    <row r="4533" spans="3:8" ht="19.8" customHeight="1" x14ac:dyDescent="0.3">
      <c r="C4533" s="1"/>
      <c r="D4533" s="21" t="s">
        <v>20680</v>
      </c>
      <c r="E4533" s="21" t="s">
        <v>20384</v>
      </c>
      <c r="F4533" s="21" t="s">
        <v>20681</v>
      </c>
      <c r="G4533" s="21" t="s">
        <v>20682</v>
      </c>
      <c r="H4533" s="21" t="s">
        <v>20683</v>
      </c>
    </row>
    <row r="4534" spans="3:8" ht="19.8" customHeight="1" x14ac:dyDescent="0.3">
      <c r="C4534" s="1"/>
      <c r="D4534" s="21" t="s">
        <v>20684</v>
      </c>
      <c r="E4534" s="21" t="s">
        <v>20685</v>
      </c>
      <c r="F4534" s="21" t="s">
        <v>20686</v>
      </c>
      <c r="G4534" s="21" t="s">
        <v>20687</v>
      </c>
      <c r="H4534" s="21" t="s">
        <v>20688</v>
      </c>
    </row>
    <row r="4535" spans="3:8" ht="19.8" customHeight="1" x14ac:dyDescent="0.3">
      <c r="C4535" s="1"/>
      <c r="D4535" s="21" t="s">
        <v>20689</v>
      </c>
      <c r="E4535" s="21" t="s">
        <v>246</v>
      </c>
      <c r="F4535" s="21" t="s">
        <v>20690</v>
      </c>
      <c r="G4535" s="21" t="s">
        <v>20691</v>
      </c>
      <c r="H4535" s="21" t="s">
        <v>20692</v>
      </c>
    </row>
    <row r="4536" spans="3:8" ht="19.8" customHeight="1" x14ac:dyDescent="0.3">
      <c r="C4536" s="1"/>
      <c r="D4536" s="21" t="s">
        <v>20693</v>
      </c>
      <c r="E4536" s="21" t="s">
        <v>3686</v>
      </c>
      <c r="F4536" s="21" t="s">
        <v>20694</v>
      </c>
      <c r="G4536" s="21" t="s">
        <v>20695</v>
      </c>
      <c r="H4536" s="21" t="s">
        <v>20696</v>
      </c>
    </row>
    <row r="4537" spans="3:8" ht="19.8" customHeight="1" x14ac:dyDescent="0.3">
      <c r="C4537" s="1"/>
      <c r="D4537" s="21" t="s">
        <v>20697</v>
      </c>
      <c r="E4537" s="21" t="s">
        <v>20698</v>
      </c>
      <c r="F4537" s="21" t="s">
        <v>20699</v>
      </c>
      <c r="G4537" s="21" t="s">
        <v>20700</v>
      </c>
      <c r="H4537" s="21" t="s">
        <v>20701</v>
      </c>
    </row>
    <row r="4538" spans="3:8" ht="19.8" customHeight="1" x14ac:dyDescent="0.3">
      <c r="C4538" s="1"/>
      <c r="D4538" s="21" t="s">
        <v>20702</v>
      </c>
      <c r="E4538" s="21" t="s">
        <v>1652</v>
      </c>
      <c r="F4538" s="21" t="s">
        <v>20703</v>
      </c>
      <c r="G4538" s="21" t="s">
        <v>20704</v>
      </c>
      <c r="H4538" s="21" t="s">
        <v>20705</v>
      </c>
    </row>
    <row r="4539" spans="3:8" ht="19.8" customHeight="1" x14ac:dyDescent="0.3">
      <c r="C4539" s="1"/>
      <c r="D4539" s="21" t="s">
        <v>20706</v>
      </c>
      <c r="E4539" s="21" t="s">
        <v>20707</v>
      </c>
      <c r="F4539" s="21" t="s">
        <v>20708</v>
      </c>
      <c r="G4539" s="21" t="s">
        <v>20709</v>
      </c>
      <c r="H4539" s="21" t="s">
        <v>20710</v>
      </c>
    </row>
    <row r="4540" spans="3:8" ht="19.8" customHeight="1" x14ac:dyDescent="0.3">
      <c r="C4540" s="1"/>
      <c r="D4540" s="21" t="s">
        <v>20711</v>
      </c>
      <c r="E4540" s="21" t="s">
        <v>5384</v>
      </c>
      <c r="F4540" s="21" t="s">
        <v>20712</v>
      </c>
      <c r="G4540" s="21" t="s">
        <v>20713</v>
      </c>
      <c r="H4540" s="21" t="s">
        <v>20714</v>
      </c>
    </row>
    <row r="4541" spans="3:8" ht="19.8" customHeight="1" x14ac:dyDescent="0.3">
      <c r="C4541" s="1"/>
      <c r="D4541" s="21" t="s">
        <v>20715</v>
      </c>
      <c r="E4541" s="21" t="s">
        <v>3374</v>
      </c>
      <c r="F4541" s="21" t="s">
        <v>20716</v>
      </c>
      <c r="G4541" s="21" t="s">
        <v>20717</v>
      </c>
      <c r="H4541" s="21" t="s">
        <v>20718</v>
      </c>
    </row>
    <row r="4542" spans="3:8" ht="19.8" customHeight="1" x14ac:dyDescent="0.3">
      <c r="C4542" s="1"/>
      <c r="D4542" s="21" t="s">
        <v>20719</v>
      </c>
      <c r="E4542" s="21" t="s">
        <v>20720</v>
      </c>
      <c r="F4542" s="21" t="s">
        <v>20721</v>
      </c>
      <c r="G4542" s="21" t="s">
        <v>20722</v>
      </c>
      <c r="H4542" s="21" t="s">
        <v>20723</v>
      </c>
    </row>
    <row r="4543" spans="3:8" ht="19.8" customHeight="1" x14ac:dyDescent="0.3">
      <c r="C4543" s="1"/>
      <c r="D4543" s="21" t="s">
        <v>20724</v>
      </c>
      <c r="E4543" s="21" t="s">
        <v>9296</v>
      </c>
      <c r="F4543" s="21" t="s">
        <v>20725</v>
      </c>
      <c r="G4543" s="21" t="s">
        <v>20726</v>
      </c>
      <c r="H4543" s="21" t="s">
        <v>20727</v>
      </c>
    </row>
    <row r="4544" spans="3:8" ht="19.8" customHeight="1" x14ac:dyDescent="0.3">
      <c r="C4544" s="1"/>
      <c r="D4544" s="21" t="s">
        <v>20728</v>
      </c>
      <c r="E4544" s="21" t="s">
        <v>16189</v>
      </c>
      <c r="F4544" s="21" t="s">
        <v>20729</v>
      </c>
      <c r="G4544" s="21" t="s">
        <v>20730</v>
      </c>
      <c r="H4544" s="21" t="s">
        <v>20731</v>
      </c>
    </row>
    <row r="4545" spans="3:8" ht="19.8" customHeight="1" x14ac:dyDescent="0.3">
      <c r="C4545" s="1"/>
      <c r="D4545" s="21" t="s">
        <v>20732</v>
      </c>
      <c r="E4545" s="21" t="s">
        <v>20733</v>
      </c>
      <c r="F4545" s="21" t="s">
        <v>20734</v>
      </c>
      <c r="G4545" s="21" t="s">
        <v>20735</v>
      </c>
      <c r="H4545" s="21" t="s">
        <v>20736</v>
      </c>
    </row>
    <row r="4546" spans="3:8" ht="19.8" customHeight="1" x14ac:dyDescent="0.3">
      <c r="C4546" s="1"/>
      <c r="D4546" s="21" t="s">
        <v>20737</v>
      </c>
      <c r="E4546" s="21" t="s">
        <v>15883</v>
      </c>
      <c r="F4546" s="21" t="s">
        <v>20738</v>
      </c>
      <c r="G4546" s="21" t="s">
        <v>20739</v>
      </c>
      <c r="H4546" s="21" t="s">
        <v>20740</v>
      </c>
    </row>
    <row r="4547" spans="3:8" ht="19.8" customHeight="1" x14ac:dyDescent="0.3">
      <c r="C4547" s="1"/>
      <c r="D4547" s="21" t="s">
        <v>20741</v>
      </c>
      <c r="E4547" s="21" t="s">
        <v>2725</v>
      </c>
      <c r="F4547" s="21" t="s">
        <v>20742</v>
      </c>
      <c r="G4547" s="21" t="s">
        <v>20743</v>
      </c>
      <c r="H4547" s="21" t="s">
        <v>20744</v>
      </c>
    </row>
    <row r="4548" spans="3:8" ht="19.8" customHeight="1" x14ac:dyDescent="0.3">
      <c r="C4548" s="1"/>
      <c r="D4548" s="21" t="s">
        <v>20745</v>
      </c>
      <c r="E4548" s="21" t="s">
        <v>12183</v>
      </c>
      <c r="F4548" s="21" t="s">
        <v>20746</v>
      </c>
      <c r="G4548" s="21" t="s">
        <v>20747</v>
      </c>
      <c r="H4548" s="21" t="s">
        <v>20748</v>
      </c>
    </row>
    <row r="4549" spans="3:8" ht="19.8" customHeight="1" x14ac:dyDescent="0.3">
      <c r="C4549" s="1"/>
      <c r="D4549" s="21" t="s">
        <v>20749</v>
      </c>
      <c r="E4549" s="21" t="s">
        <v>4084</v>
      </c>
      <c r="F4549" s="21" t="s">
        <v>20750</v>
      </c>
      <c r="G4549" s="21" t="s">
        <v>20751</v>
      </c>
      <c r="H4549" s="21" t="s">
        <v>20752</v>
      </c>
    </row>
    <row r="4550" spans="3:8" ht="19.8" customHeight="1" x14ac:dyDescent="0.3">
      <c r="C4550" s="1"/>
      <c r="D4550" s="21" t="s">
        <v>20753</v>
      </c>
      <c r="E4550" s="21" t="s">
        <v>5100</v>
      </c>
      <c r="F4550" s="21" t="s">
        <v>20754</v>
      </c>
      <c r="G4550" s="21" t="s">
        <v>20755</v>
      </c>
      <c r="H4550" s="21" t="s">
        <v>20756</v>
      </c>
    </row>
    <row r="4551" spans="3:8" ht="19.8" customHeight="1" x14ac:dyDescent="0.3">
      <c r="C4551" s="1"/>
      <c r="D4551" s="21" t="s">
        <v>20757</v>
      </c>
      <c r="E4551" s="21" t="s">
        <v>20758</v>
      </c>
      <c r="F4551" s="21" t="s">
        <v>20759</v>
      </c>
      <c r="G4551" s="21" t="s">
        <v>20760</v>
      </c>
      <c r="H4551" s="21" t="s">
        <v>20761</v>
      </c>
    </row>
    <row r="4552" spans="3:8" ht="19.8" customHeight="1" x14ac:dyDescent="0.3">
      <c r="C4552" s="1"/>
      <c r="D4552" s="21" t="s">
        <v>20762</v>
      </c>
      <c r="E4552" s="21" t="s">
        <v>20763</v>
      </c>
      <c r="F4552" s="21" t="s">
        <v>20764</v>
      </c>
      <c r="G4552" s="21" t="s">
        <v>20765</v>
      </c>
      <c r="H4552" s="21" t="s">
        <v>20766</v>
      </c>
    </row>
    <row r="4553" spans="3:8" ht="19.8" customHeight="1" x14ac:dyDescent="0.3">
      <c r="C4553" s="1"/>
      <c r="D4553" s="21" t="s">
        <v>20767</v>
      </c>
      <c r="E4553" s="21" t="s">
        <v>3434</v>
      </c>
      <c r="F4553" s="21" t="s">
        <v>20768</v>
      </c>
      <c r="G4553" s="21" t="s">
        <v>20769</v>
      </c>
      <c r="H4553" s="21" t="s">
        <v>20770</v>
      </c>
    </row>
    <row r="4554" spans="3:8" ht="19.8" customHeight="1" x14ac:dyDescent="0.3">
      <c r="C4554" s="1"/>
      <c r="D4554" s="21" t="s">
        <v>20771</v>
      </c>
      <c r="E4554" s="21" t="s">
        <v>6769</v>
      </c>
      <c r="F4554" s="21" t="s">
        <v>20772</v>
      </c>
      <c r="G4554" s="21" t="s">
        <v>20773</v>
      </c>
      <c r="H4554" s="21" t="s">
        <v>20774</v>
      </c>
    </row>
    <row r="4555" spans="3:8" ht="19.8" customHeight="1" x14ac:dyDescent="0.3">
      <c r="C4555" s="1"/>
      <c r="D4555" s="21" t="s">
        <v>20775</v>
      </c>
      <c r="E4555" s="21" t="s">
        <v>12835</v>
      </c>
      <c r="F4555" s="21" t="s">
        <v>20776</v>
      </c>
      <c r="G4555" s="21" t="s">
        <v>20777</v>
      </c>
      <c r="H4555" s="21" t="s">
        <v>20778</v>
      </c>
    </row>
    <row r="4556" spans="3:8" ht="19.8" customHeight="1" x14ac:dyDescent="0.3">
      <c r="C4556" s="1"/>
      <c r="D4556" s="21" t="s">
        <v>20779</v>
      </c>
      <c r="E4556" s="21" t="s">
        <v>20780</v>
      </c>
      <c r="F4556" s="21" t="s">
        <v>20781</v>
      </c>
      <c r="G4556" s="21" t="s">
        <v>20782</v>
      </c>
      <c r="H4556" s="21" t="s">
        <v>20783</v>
      </c>
    </row>
    <row r="4557" spans="3:8" ht="19.8" customHeight="1" x14ac:dyDescent="0.3">
      <c r="C4557" s="1"/>
      <c r="D4557" s="21" t="s">
        <v>20784</v>
      </c>
      <c r="E4557" s="21" t="s">
        <v>16249</v>
      </c>
      <c r="F4557" s="21" t="s">
        <v>20785</v>
      </c>
      <c r="G4557" s="21" t="s">
        <v>20786</v>
      </c>
      <c r="H4557" s="21" t="s">
        <v>20787</v>
      </c>
    </row>
    <row r="4558" spans="3:8" ht="19.8" customHeight="1" x14ac:dyDescent="0.3">
      <c r="C4558" s="1"/>
      <c r="D4558" s="21" t="s">
        <v>20788</v>
      </c>
      <c r="E4558" s="21" t="s">
        <v>20789</v>
      </c>
      <c r="F4558" s="21" t="s">
        <v>20790</v>
      </c>
      <c r="G4558" s="21" t="s">
        <v>20791</v>
      </c>
      <c r="H4558" s="21" t="s">
        <v>20792</v>
      </c>
    </row>
    <row r="4559" spans="3:8" ht="19.8" customHeight="1" x14ac:dyDescent="0.3">
      <c r="C4559" s="1"/>
      <c r="D4559" s="21" t="s">
        <v>20793</v>
      </c>
      <c r="E4559" s="21" t="s">
        <v>20794</v>
      </c>
      <c r="F4559" s="21" t="s">
        <v>20795</v>
      </c>
      <c r="G4559" s="21" t="s">
        <v>20796</v>
      </c>
      <c r="H4559" s="21" t="s">
        <v>20797</v>
      </c>
    </row>
    <row r="4560" spans="3:8" ht="19.8" customHeight="1" x14ac:dyDescent="0.3">
      <c r="C4560" s="1"/>
      <c r="D4560" s="21" t="s">
        <v>20798</v>
      </c>
      <c r="E4560" s="21" t="s">
        <v>20196</v>
      </c>
      <c r="F4560" s="21" t="s">
        <v>20799</v>
      </c>
      <c r="G4560" s="21" t="s">
        <v>20800</v>
      </c>
      <c r="H4560" s="21" t="s">
        <v>20801</v>
      </c>
    </row>
    <row r="4561" spans="3:8" ht="19.8" customHeight="1" x14ac:dyDescent="0.3">
      <c r="C4561" s="1"/>
      <c r="D4561" s="21" t="s">
        <v>20802</v>
      </c>
      <c r="E4561" s="21" t="s">
        <v>12864</v>
      </c>
      <c r="F4561" s="21" t="s">
        <v>20803</v>
      </c>
      <c r="G4561" s="21" t="s">
        <v>20804</v>
      </c>
      <c r="H4561" s="21" t="s">
        <v>20805</v>
      </c>
    </row>
    <row r="4562" spans="3:8" ht="19.8" customHeight="1" x14ac:dyDescent="0.3">
      <c r="C4562" s="1"/>
      <c r="D4562" s="21" t="s">
        <v>20806</v>
      </c>
      <c r="E4562" s="21" t="s">
        <v>728</v>
      </c>
      <c r="F4562" s="21" t="s">
        <v>20807</v>
      </c>
      <c r="G4562" s="21" t="s">
        <v>20808</v>
      </c>
      <c r="H4562" s="21" t="s">
        <v>20809</v>
      </c>
    </row>
    <row r="4563" spans="3:8" ht="19.8" customHeight="1" x14ac:dyDescent="0.3">
      <c r="C4563" s="1"/>
      <c r="D4563" s="21" t="s">
        <v>20810</v>
      </c>
      <c r="E4563" s="21" t="s">
        <v>17780</v>
      </c>
      <c r="F4563" s="21" t="s">
        <v>20811</v>
      </c>
      <c r="G4563" s="21" t="s">
        <v>20812</v>
      </c>
      <c r="H4563" s="21" t="s">
        <v>20813</v>
      </c>
    </row>
    <row r="4564" spans="3:8" ht="19.8" customHeight="1" x14ac:dyDescent="0.3">
      <c r="C4564" s="1"/>
      <c r="D4564" s="21" t="s">
        <v>20814</v>
      </c>
      <c r="E4564" s="21" t="s">
        <v>11620</v>
      </c>
      <c r="F4564" s="21" t="s">
        <v>20815</v>
      </c>
      <c r="G4564" s="21" t="s">
        <v>20816</v>
      </c>
      <c r="H4564" s="21" t="s">
        <v>20817</v>
      </c>
    </row>
    <row r="4565" spans="3:8" ht="19.8" customHeight="1" x14ac:dyDescent="0.3">
      <c r="C4565" s="1"/>
      <c r="D4565" s="21" t="s">
        <v>20818</v>
      </c>
      <c r="E4565" s="21" t="s">
        <v>1784</v>
      </c>
      <c r="F4565" s="21" t="s">
        <v>20819</v>
      </c>
      <c r="G4565" s="21" t="s">
        <v>20820</v>
      </c>
      <c r="H4565" s="21" t="s">
        <v>20821</v>
      </c>
    </row>
    <row r="4566" spans="3:8" ht="19.8" customHeight="1" x14ac:dyDescent="0.3">
      <c r="C4566" s="1"/>
      <c r="D4566" s="21" t="s">
        <v>20822</v>
      </c>
      <c r="E4566" s="21" t="s">
        <v>20823</v>
      </c>
      <c r="F4566" s="21" t="s">
        <v>20824</v>
      </c>
      <c r="G4566" s="21" t="s">
        <v>20825</v>
      </c>
      <c r="H4566" s="21" t="s">
        <v>20826</v>
      </c>
    </row>
    <row r="4567" spans="3:8" ht="19.8" customHeight="1" x14ac:dyDescent="0.3">
      <c r="C4567" s="1"/>
      <c r="D4567" s="21" t="s">
        <v>20827</v>
      </c>
      <c r="E4567" s="21" t="s">
        <v>9086</v>
      </c>
      <c r="F4567" s="21" t="s">
        <v>20828</v>
      </c>
      <c r="G4567" s="21" t="s">
        <v>20829</v>
      </c>
      <c r="H4567" s="21" t="s">
        <v>20830</v>
      </c>
    </row>
    <row r="4568" spans="3:8" ht="19.8" customHeight="1" x14ac:dyDescent="0.3">
      <c r="C4568" s="1"/>
      <c r="D4568" s="21" t="s">
        <v>20831</v>
      </c>
      <c r="E4568" s="21" t="s">
        <v>20832</v>
      </c>
      <c r="F4568" s="21" t="s">
        <v>20833</v>
      </c>
      <c r="G4568" s="21" t="s">
        <v>20834</v>
      </c>
      <c r="H4568" s="21" t="s">
        <v>20835</v>
      </c>
    </row>
    <row r="4569" spans="3:8" ht="19.8" customHeight="1" x14ac:dyDescent="0.3">
      <c r="C4569" s="1"/>
      <c r="D4569" s="21" t="s">
        <v>20836</v>
      </c>
      <c r="E4569" s="21" t="s">
        <v>7163</v>
      </c>
      <c r="F4569" s="21" t="s">
        <v>20837</v>
      </c>
      <c r="G4569" s="21" t="s">
        <v>20838</v>
      </c>
      <c r="H4569" s="21" t="s">
        <v>20839</v>
      </c>
    </row>
    <row r="4570" spans="3:8" ht="19.8" customHeight="1" x14ac:dyDescent="0.3">
      <c r="C4570" s="1"/>
      <c r="D4570" s="21" t="s">
        <v>20840</v>
      </c>
      <c r="E4570" s="21" t="s">
        <v>11647</v>
      </c>
      <c r="F4570" s="21" t="s">
        <v>20841</v>
      </c>
      <c r="G4570" s="21" t="s">
        <v>20842</v>
      </c>
      <c r="H4570" s="21" t="s">
        <v>20843</v>
      </c>
    </row>
    <row r="4571" spans="3:8" ht="19.8" customHeight="1" x14ac:dyDescent="0.3">
      <c r="C4571" s="1"/>
      <c r="D4571" s="21" t="s">
        <v>20844</v>
      </c>
      <c r="E4571" s="21" t="s">
        <v>2844</v>
      </c>
      <c r="F4571" s="21" t="s">
        <v>20845</v>
      </c>
      <c r="G4571" s="21" t="s">
        <v>20846</v>
      </c>
      <c r="H4571" s="21" t="s">
        <v>20847</v>
      </c>
    </row>
    <row r="4572" spans="3:8" ht="19.8" customHeight="1" x14ac:dyDescent="0.3">
      <c r="C4572" s="1"/>
      <c r="D4572" s="21" t="s">
        <v>20848</v>
      </c>
      <c r="E4572" s="21" t="s">
        <v>2159</v>
      </c>
      <c r="F4572" s="21" t="s">
        <v>20849</v>
      </c>
      <c r="G4572" s="21" t="s">
        <v>20850</v>
      </c>
      <c r="H4572" s="21" t="s">
        <v>20851</v>
      </c>
    </row>
    <row r="4573" spans="3:8" ht="19.8" customHeight="1" x14ac:dyDescent="0.3">
      <c r="C4573" s="1"/>
      <c r="D4573" s="21" t="s">
        <v>20852</v>
      </c>
      <c r="E4573" s="21" t="s">
        <v>6861</v>
      </c>
      <c r="F4573" s="21" t="s">
        <v>20853</v>
      </c>
      <c r="G4573" s="21" t="s">
        <v>20854</v>
      </c>
      <c r="H4573" s="21" t="s">
        <v>20855</v>
      </c>
    </row>
    <row r="4574" spans="3:8" ht="19.8" customHeight="1" x14ac:dyDescent="0.3">
      <c r="C4574" s="1"/>
      <c r="D4574" s="21" t="s">
        <v>20856</v>
      </c>
      <c r="E4574" s="21" t="s">
        <v>7842</v>
      </c>
      <c r="F4574" s="21" t="s">
        <v>20857</v>
      </c>
      <c r="G4574" s="21" t="s">
        <v>20858</v>
      </c>
      <c r="H4574" s="21" t="s">
        <v>20859</v>
      </c>
    </row>
    <row r="4575" spans="3:8" ht="19.8" customHeight="1" x14ac:dyDescent="0.3">
      <c r="C4575" s="1"/>
      <c r="D4575" s="21" t="s">
        <v>20860</v>
      </c>
      <c r="E4575" s="21" t="s">
        <v>96</v>
      </c>
      <c r="F4575" s="21" t="s">
        <v>20861</v>
      </c>
      <c r="G4575" s="21" t="s">
        <v>20862</v>
      </c>
      <c r="H4575" s="21" t="s">
        <v>20863</v>
      </c>
    </row>
    <row r="4576" spans="3:8" ht="19.8" customHeight="1" x14ac:dyDescent="0.3">
      <c r="C4576" s="1"/>
      <c r="D4576" s="21" t="s">
        <v>20864</v>
      </c>
      <c r="E4576" s="21" t="s">
        <v>17837</v>
      </c>
      <c r="F4576" s="21" t="s">
        <v>20865</v>
      </c>
      <c r="G4576" s="21" t="s">
        <v>20866</v>
      </c>
      <c r="H4576" s="21" t="s">
        <v>20867</v>
      </c>
    </row>
    <row r="4577" spans="3:8" ht="19.8" customHeight="1" x14ac:dyDescent="0.3">
      <c r="C4577" s="1"/>
      <c r="D4577" s="21" t="s">
        <v>20868</v>
      </c>
      <c r="E4577" s="21" t="s">
        <v>8174</v>
      </c>
      <c r="F4577" s="21" t="s">
        <v>20869</v>
      </c>
      <c r="G4577" s="21" t="s">
        <v>20870</v>
      </c>
      <c r="H4577" s="21" t="s">
        <v>20871</v>
      </c>
    </row>
    <row r="4578" spans="3:8" ht="19.8" customHeight="1" x14ac:dyDescent="0.3">
      <c r="C4578" s="1"/>
      <c r="D4578" s="21" t="s">
        <v>20872</v>
      </c>
      <c r="E4578" s="21" t="s">
        <v>14171</v>
      </c>
      <c r="F4578" s="21" t="s">
        <v>20873</v>
      </c>
      <c r="G4578" s="21" t="s">
        <v>20874</v>
      </c>
      <c r="H4578" s="21" t="s">
        <v>20875</v>
      </c>
    </row>
    <row r="4579" spans="3:8" ht="19.8" customHeight="1" x14ac:dyDescent="0.3">
      <c r="C4579" s="1"/>
      <c r="D4579" s="21" t="s">
        <v>20876</v>
      </c>
      <c r="E4579" s="21" t="s">
        <v>116</v>
      </c>
      <c r="F4579" s="21" t="s">
        <v>20877</v>
      </c>
      <c r="G4579" s="21" t="s">
        <v>20878</v>
      </c>
      <c r="H4579" s="21" t="s">
        <v>20879</v>
      </c>
    </row>
    <row r="4580" spans="3:8" ht="19.8" customHeight="1" x14ac:dyDescent="0.3">
      <c r="C4580" s="1"/>
      <c r="D4580" s="21" t="s">
        <v>20880</v>
      </c>
      <c r="E4580" s="21" t="s">
        <v>13566</v>
      </c>
      <c r="F4580" s="21" t="s">
        <v>20881</v>
      </c>
      <c r="G4580" s="21" t="s">
        <v>20882</v>
      </c>
      <c r="H4580" s="21" t="s">
        <v>20883</v>
      </c>
    </row>
    <row r="4581" spans="3:8" ht="19.8" customHeight="1" x14ac:dyDescent="0.3">
      <c r="C4581" s="1"/>
      <c r="D4581" s="21" t="s">
        <v>20884</v>
      </c>
      <c r="E4581" s="21" t="s">
        <v>8192</v>
      </c>
      <c r="F4581" s="21" t="s">
        <v>20885</v>
      </c>
      <c r="G4581" s="21" t="s">
        <v>20886</v>
      </c>
      <c r="H4581" s="21" t="s">
        <v>20887</v>
      </c>
    </row>
    <row r="4582" spans="3:8" ht="19.8" customHeight="1" x14ac:dyDescent="0.3">
      <c r="C4582" s="1"/>
      <c r="D4582" s="21" t="s">
        <v>20888</v>
      </c>
      <c r="E4582" s="21" t="s">
        <v>20889</v>
      </c>
      <c r="F4582" s="21" t="s">
        <v>20890</v>
      </c>
      <c r="G4582" s="21" t="s">
        <v>20891</v>
      </c>
      <c r="H4582" s="21" t="s">
        <v>20892</v>
      </c>
    </row>
    <row r="4583" spans="3:8" ht="19.8" customHeight="1" x14ac:dyDescent="0.3">
      <c r="C4583" s="1"/>
      <c r="D4583" s="21" t="s">
        <v>20893</v>
      </c>
      <c r="E4583" s="21" t="s">
        <v>12340</v>
      </c>
      <c r="F4583" s="21" t="s">
        <v>20894</v>
      </c>
      <c r="G4583" s="21" t="s">
        <v>20895</v>
      </c>
      <c r="H4583" s="21" t="s">
        <v>20896</v>
      </c>
    </row>
    <row r="4584" spans="3:8" ht="19.8" customHeight="1" x14ac:dyDescent="0.3">
      <c r="C4584" s="1"/>
      <c r="D4584" s="21" t="s">
        <v>20897</v>
      </c>
      <c r="E4584" s="21" t="s">
        <v>6912</v>
      </c>
      <c r="F4584" s="21" t="s">
        <v>20898</v>
      </c>
      <c r="G4584" s="21" t="s">
        <v>20899</v>
      </c>
      <c r="H4584" s="21" t="s">
        <v>20900</v>
      </c>
    </row>
    <row r="4585" spans="3:8" ht="19.8" customHeight="1" x14ac:dyDescent="0.3">
      <c r="C4585" s="1"/>
      <c r="D4585" s="21" t="s">
        <v>20901</v>
      </c>
      <c r="E4585" s="21" t="s">
        <v>16060</v>
      </c>
      <c r="F4585" s="21" t="s">
        <v>20902</v>
      </c>
      <c r="G4585" s="21" t="s">
        <v>20903</v>
      </c>
      <c r="H4585" s="21" t="s">
        <v>20904</v>
      </c>
    </row>
    <row r="4586" spans="3:8" ht="19.8" customHeight="1" x14ac:dyDescent="0.3">
      <c r="C4586" s="1"/>
      <c r="D4586" s="21" t="s">
        <v>20905</v>
      </c>
      <c r="E4586" s="21" t="s">
        <v>7572</v>
      </c>
      <c r="F4586" s="21" t="s">
        <v>20906</v>
      </c>
      <c r="G4586" s="21" t="s">
        <v>20907</v>
      </c>
      <c r="H4586" s="21" t="s">
        <v>20908</v>
      </c>
    </row>
    <row r="4587" spans="3:8" ht="19.8" customHeight="1" x14ac:dyDescent="0.3">
      <c r="C4587" s="1"/>
      <c r="D4587" s="21" t="s">
        <v>20909</v>
      </c>
      <c r="E4587" s="21" t="s">
        <v>20910</v>
      </c>
      <c r="F4587" s="21" t="s">
        <v>20911</v>
      </c>
      <c r="G4587" s="21" t="s">
        <v>20912</v>
      </c>
      <c r="H4587" s="21" t="s">
        <v>20913</v>
      </c>
    </row>
    <row r="4588" spans="3:8" ht="19.8" customHeight="1" x14ac:dyDescent="0.3">
      <c r="C4588" s="1"/>
      <c r="D4588" s="21" t="s">
        <v>20914</v>
      </c>
      <c r="E4588" s="21" t="s">
        <v>9500</v>
      </c>
      <c r="F4588" s="21" t="s">
        <v>20915</v>
      </c>
      <c r="G4588" s="21" t="s">
        <v>20916</v>
      </c>
      <c r="H4588" s="21" t="s">
        <v>20917</v>
      </c>
    </row>
    <row r="4589" spans="3:8" ht="19.8" customHeight="1" x14ac:dyDescent="0.3">
      <c r="C4589" s="1"/>
      <c r="D4589" s="21" t="s">
        <v>20918</v>
      </c>
      <c r="E4589" s="21" t="s">
        <v>19414</v>
      </c>
      <c r="F4589" s="21" t="s">
        <v>20919</v>
      </c>
      <c r="G4589" s="21" t="s">
        <v>20920</v>
      </c>
      <c r="H4589" s="21" t="s">
        <v>20921</v>
      </c>
    </row>
    <row r="4590" spans="3:8" ht="19.8" customHeight="1" x14ac:dyDescent="0.3">
      <c r="C4590" s="1"/>
      <c r="D4590" s="21" t="s">
        <v>20922</v>
      </c>
      <c r="E4590" s="21" t="s">
        <v>20923</v>
      </c>
      <c r="F4590" s="21" t="s">
        <v>20924</v>
      </c>
      <c r="G4590" s="21" t="s">
        <v>20925</v>
      </c>
      <c r="H4590" s="21" t="s">
        <v>20926</v>
      </c>
    </row>
    <row r="4591" spans="3:8" ht="19.8" customHeight="1" x14ac:dyDescent="0.3">
      <c r="C4591" s="1"/>
      <c r="D4591" s="21" t="s">
        <v>20927</v>
      </c>
      <c r="E4591" s="21" t="s">
        <v>20928</v>
      </c>
      <c r="F4591" s="21" t="s">
        <v>20929</v>
      </c>
      <c r="G4591" s="21" t="s">
        <v>20930</v>
      </c>
      <c r="H4591" s="21" t="s">
        <v>20931</v>
      </c>
    </row>
    <row r="4592" spans="3:8" ht="19.8" customHeight="1" x14ac:dyDescent="0.3">
      <c r="C4592" s="1"/>
      <c r="D4592" s="21" t="s">
        <v>20932</v>
      </c>
      <c r="E4592" s="21" t="s">
        <v>20933</v>
      </c>
      <c r="F4592" s="21" t="s">
        <v>20934</v>
      </c>
      <c r="G4592" s="21" t="s">
        <v>20935</v>
      </c>
      <c r="H4592" s="21" t="s">
        <v>20936</v>
      </c>
    </row>
    <row r="4593" spans="3:8" ht="19.8" customHeight="1" x14ac:dyDescent="0.3">
      <c r="C4593" s="1"/>
      <c r="D4593" s="21" t="s">
        <v>20937</v>
      </c>
      <c r="E4593" s="21" t="s">
        <v>11435</v>
      </c>
      <c r="F4593" s="21" t="s">
        <v>20938</v>
      </c>
      <c r="G4593" s="21" t="s">
        <v>20939</v>
      </c>
      <c r="H4593" s="21" t="s">
        <v>20940</v>
      </c>
    </row>
    <row r="4594" spans="3:8" ht="19.8" customHeight="1" x14ac:dyDescent="0.3">
      <c r="C4594" s="1"/>
      <c r="D4594" s="21" t="s">
        <v>20941</v>
      </c>
      <c r="E4594" s="21" t="s">
        <v>20942</v>
      </c>
      <c r="F4594" s="21" t="s">
        <v>20943</v>
      </c>
      <c r="G4594" s="21" t="s">
        <v>20944</v>
      </c>
      <c r="H4594" s="21" t="s">
        <v>20945</v>
      </c>
    </row>
    <row r="4595" spans="3:8" ht="19.8" customHeight="1" x14ac:dyDescent="0.3">
      <c r="C4595" s="1"/>
      <c r="D4595" s="21" t="s">
        <v>20946</v>
      </c>
      <c r="E4595" s="21" t="s">
        <v>12077</v>
      </c>
      <c r="F4595" s="21" t="s">
        <v>20947</v>
      </c>
      <c r="G4595" s="21" t="s">
        <v>20948</v>
      </c>
      <c r="H4595" s="21" t="s">
        <v>20949</v>
      </c>
    </row>
    <row r="4596" spans="3:8" ht="19.8" customHeight="1" x14ac:dyDescent="0.3">
      <c r="C4596" s="1"/>
      <c r="D4596" s="21" t="s">
        <v>20950</v>
      </c>
      <c r="E4596" s="21" t="s">
        <v>20651</v>
      </c>
      <c r="F4596" s="21" t="s">
        <v>20951</v>
      </c>
      <c r="G4596" s="21" t="s">
        <v>20952</v>
      </c>
      <c r="H4596" s="21" t="s">
        <v>20953</v>
      </c>
    </row>
    <row r="4597" spans="3:8" ht="19.8" customHeight="1" x14ac:dyDescent="0.3">
      <c r="C4597" s="1"/>
      <c r="D4597" s="21" t="s">
        <v>20954</v>
      </c>
      <c r="E4597" s="21" t="s">
        <v>10817</v>
      </c>
      <c r="F4597" s="21" t="s">
        <v>20955</v>
      </c>
      <c r="G4597" s="21" t="s">
        <v>20956</v>
      </c>
      <c r="H4597" s="21" t="s">
        <v>20957</v>
      </c>
    </row>
    <row r="4598" spans="3:8" ht="19.8" customHeight="1" x14ac:dyDescent="0.3">
      <c r="C4598" s="1"/>
      <c r="D4598" s="21" t="s">
        <v>20958</v>
      </c>
      <c r="E4598" s="21" t="s">
        <v>5326</v>
      </c>
      <c r="F4598" s="21" t="s">
        <v>20959</v>
      </c>
      <c r="G4598" s="21" t="s">
        <v>20960</v>
      </c>
      <c r="H4598" s="21" t="s">
        <v>20961</v>
      </c>
    </row>
    <row r="4599" spans="3:8" ht="19.8" customHeight="1" x14ac:dyDescent="0.3">
      <c r="C4599" s="1"/>
      <c r="D4599" s="21" t="s">
        <v>20962</v>
      </c>
      <c r="E4599" s="21" t="s">
        <v>20963</v>
      </c>
      <c r="F4599" s="21" t="s">
        <v>20964</v>
      </c>
      <c r="G4599" s="21" t="s">
        <v>20965</v>
      </c>
      <c r="H4599" s="21" t="s">
        <v>20966</v>
      </c>
    </row>
    <row r="4600" spans="3:8" ht="19.8" customHeight="1" x14ac:dyDescent="0.3">
      <c r="C4600" s="1"/>
      <c r="D4600" s="21" t="s">
        <v>20967</v>
      </c>
      <c r="E4600" s="21" t="s">
        <v>20968</v>
      </c>
      <c r="F4600" s="21" t="s">
        <v>20969</v>
      </c>
      <c r="G4600" s="21" t="s">
        <v>20970</v>
      </c>
      <c r="H4600" s="21" t="s">
        <v>20971</v>
      </c>
    </row>
    <row r="4601" spans="3:8" ht="19.8" customHeight="1" x14ac:dyDescent="0.3">
      <c r="C4601" s="1"/>
      <c r="D4601" s="21" t="s">
        <v>20972</v>
      </c>
      <c r="E4601" s="21" t="s">
        <v>3662</v>
      </c>
      <c r="F4601" s="21" t="s">
        <v>20973</v>
      </c>
      <c r="G4601" s="21" t="s">
        <v>20974</v>
      </c>
      <c r="H4601" s="21" t="s">
        <v>20975</v>
      </c>
    </row>
    <row r="4602" spans="3:8" ht="19.8" customHeight="1" x14ac:dyDescent="0.3">
      <c r="C4602" s="1"/>
      <c r="D4602" s="21" t="s">
        <v>20976</v>
      </c>
      <c r="E4602" s="21" t="s">
        <v>4340</v>
      </c>
      <c r="F4602" s="21" t="s">
        <v>20977</v>
      </c>
      <c r="G4602" s="21" t="s">
        <v>20978</v>
      </c>
      <c r="H4602" s="21" t="s">
        <v>20979</v>
      </c>
    </row>
    <row r="4603" spans="3:8" ht="19.8" customHeight="1" x14ac:dyDescent="0.3">
      <c r="C4603" s="1"/>
      <c r="D4603" s="21" t="s">
        <v>20980</v>
      </c>
      <c r="E4603" s="21" t="s">
        <v>20981</v>
      </c>
      <c r="F4603" s="21" t="s">
        <v>20982</v>
      </c>
      <c r="G4603" s="21" t="s">
        <v>20983</v>
      </c>
      <c r="H4603" s="21" t="s">
        <v>20984</v>
      </c>
    </row>
    <row r="4604" spans="3:8" ht="19.8" customHeight="1" x14ac:dyDescent="0.3">
      <c r="C4604" s="1"/>
      <c r="D4604" s="21" t="s">
        <v>20985</v>
      </c>
      <c r="E4604" s="21" t="s">
        <v>5356</v>
      </c>
      <c r="F4604" s="21" t="s">
        <v>20986</v>
      </c>
      <c r="G4604" s="21" t="s">
        <v>20987</v>
      </c>
      <c r="H4604" s="21" t="s">
        <v>20988</v>
      </c>
    </row>
    <row r="4605" spans="3:8" ht="19.8" customHeight="1" x14ac:dyDescent="0.3">
      <c r="C4605" s="1"/>
      <c r="D4605" s="21" t="s">
        <v>20989</v>
      </c>
      <c r="E4605" s="21" t="s">
        <v>14287</v>
      </c>
      <c r="F4605" s="21" t="s">
        <v>20990</v>
      </c>
      <c r="G4605" s="21" t="s">
        <v>20991</v>
      </c>
      <c r="H4605" s="21" t="s">
        <v>20992</v>
      </c>
    </row>
    <row r="4606" spans="3:8" ht="19.8" customHeight="1" x14ac:dyDescent="0.3">
      <c r="C4606" s="1"/>
      <c r="D4606" s="21" t="s">
        <v>20993</v>
      </c>
      <c r="E4606" s="21" t="s">
        <v>18281</v>
      </c>
      <c r="F4606" s="21" t="s">
        <v>20994</v>
      </c>
      <c r="G4606" s="21" t="s">
        <v>20995</v>
      </c>
      <c r="H4606" s="21" t="s">
        <v>20996</v>
      </c>
    </row>
    <row r="4607" spans="3:8" ht="19.8" customHeight="1" x14ac:dyDescent="0.3">
      <c r="C4607" s="1"/>
      <c r="D4607" s="21" t="s">
        <v>20997</v>
      </c>
      <c r="E4607" s="21" t="s">
        <v>20998</v>
      </c>
      <c r="F4607" s="21" t="s">
        <v>20999</v>
      </c>
      <c r="G4607" s="21" t="s">
        <v>21000</v>
      </c>
      <c r="H4607" s="21" t="s">
        <v>21001</v>
      </c>
    </row>
    <row r="4608" spans="3:8" ht="19.8" customHeight="1" x14ac:dyDescent="0.3">
      <c r="C4608" s="1"/>
      <c r="D4608" s="21" t="s">
        <v>21002</v>
      </c>
      <c r="E4608" s="21" t="s">
        <v>3696</v>
      </c>
      <c r="F4608" s="21" t="s">
        <v>21003</v>
      </c>
      <c r="G4608" s="21" t="s">
        <v>21004</v>
      </c>
      <c r="H4608" s="21" t="s">
        <v>21005</v>
      </c>
    </row>
    <row r="4609" spans="3:8" ht="19.8" customHeight="1" x14ac:dyDescent="0.3">
      <c r="C4609" s="1"/>
      <c r="D4609" s="21" t="s">
        <v>21006</v>
      </c>
      <c r="E4609" s="21" t="s">
        <v>266</v>
      </c>
      <c r="F4609" s="21" t="s">
        <v>21007</v>
      </c>
      <c r="G4609" s="21" t="s">
        <v>21008</v>
      </c>
      <c r="H4609" s="21" t="s">
        <v>21009</v>
      </c>
    </row>
    <row r="4610" spans="3:8" ht="19.8" customHeight="1" x14ac:dyDescent="0.3">
      <c r="C4610" s="1"/>
      <c r="D4610" s="21" t="s">
        <v>21010</v>
      </c>
      <c r="E4610" s="21" t="s">
        <v>12146</v>
      </c>
      <c r="F4610" s="21" t="s">
        <v>21011</v>
      </c>
      <c r="G4610" s="21" t="s">
        <v>21012</v>
      </c>
      <c r="H4610" s="21" t="s">
        <v>21013</v>
      </c>
    </row>
    <row r="4611" spans="3:8" ht="19.8" customHeight="1" x14ac:dyDescent="0.3">
      <c r="C4611" s="1"/>
      <c r="D4611" s="21" t="s">
        <v>21014</v>
      </c>
      <c r="E4611" s="21" t="s">
        <v>21015</v>
      </c>
      <c r="F4611" s="21" t="s">
        <v>21016</v>
      </c>
      <c r="G4611" s="21" t="s">
        <v>21017</v>
      </c>
      <c r="H4611" s="21" t="s">
        <v>21018</v>
      </c>
    </row>
    <row r="4612" spans="3:8" ht="19.8" customHeight="1" x14ac:dyDescent="0.3">
      <c r="C4612" s="1"/>
      <c r="D4612" s="21" t="s">
        <v>21019</v>
      </c>
      <c r="E4612" s="21" t="s">
        <v>1672</v>
      </c>
      <c r="F4612" s="21" t="s">
        <v>21020</v>
      </c>
      <c r="G4612" s="21" t="s">
        <v>21021</v>
      </c>
      <c r="H4612" s="21" t="s">
        <v>21022</v>
      </c>
    </row>
    <row r="4613" spans="3:8" ht="19.8" customHeight="1" x14ac:dyDescent="0.3">
      <c r="C4613" s="1"/>
      <c r="D4613" s="21" t="s">
        <v>21023</v>
      </c>
      <c r="E4613" s="21" t="s">
        <v>9617</v>
      </c>
      <c r="F4613" s="21" t="s">
        <v>21024</v>
      </c>
      <c r="G4613" s="21" t="s">
        <v>21025</v>
      </c>
      <c r="H4613" s="21" t="s">
        <v>21026</v>
      </c>
    </row>
    <row r="4614" spans="3:8" ht="19.8" customHeight="1" x14ac:dyDescent="0.3">
      <c r="C4614" s="1"/>
      <c r="D4614" s="21" t="s">
        <v>21027</v>
      </c>
      <c r="E4614" s="21" t="s">
        <v>21028</v>
      </c>
      <c r="F4614" s="21" t="s">
        <v>21029</v>
      </c>
      <c r="G4614" s="21" t="s">
        <v>21030</v>
      </c>
      <c r="H4614" s="21" t="s">
        <v>21031</v>
      </c>
    </row>
    <row r="4615" spans="3:8" ht="19.8" customHeight="1" x14ac:dyDescent="0.3">
      <c r="C4615" s="1"/>
      <c r="D4615" s="21" t="s">
        <v>21032</v>
      </c>
      <c r="E4615" s="21" t="s">
        <v>21033</v>
      </c>
      <c r="F4615" s="21" t="s">
        <v>21034</v>
      </c>
      <c r="G4615" s="21" t="s">
        <v>21035</v>
      </c>
      <c r="H4615" s="21" t="s">
        <v>21036</v>
      </c>
    </row>
    <row r="4616" spans="3:8" ht="19.8" customHeight="1" x14ac:dyDescent="0.3">
      <c r="C4616" s="1"/>
      <c r="D4616" s="21" t="s">
        <v>21037</v>
      </c>
      <c r="E4616" s="21" t="s">
        <v>5414</v>
      </c>
      <c r="F4616" s="21" t="s">
        <v>21038</v>
      </c>
      <c r="G4616" s="21" t="s">
        <v>21039</v>
      </c>
      <c r="H4616" s="21" t="s">
        <v>21040</v>
      </c>
    </row>
    <row r="4617" spans="3:8" ht="19.8" customHeight="1" x14ac:dyDescent="0.3">
      <c r="C4617" s="1"/>
      <c r="D4617" s="21" t="s">
        <v>21041</v>
      </c>
      <c r="E4617" s="21" t="s">
        <v>15888</v>
      </c>
      <c r="F4617" s="21" t="s">
        <v>21042</v>
      </c>
      <c r="G4617" s="21" t="s">
        <v>21043</v>
      </c>
      <c r="H4617" s="21" t="s">
        <v>21044</v>
      </c>
    </row>
    <row r="4618" spans="3:8" ht="19.8" customHeight="1" x14ac:dyDescent="0.3">
      <c r="C4618" s="1"/>
      <c r="D4618" s="21" t="s">
        <v>21045</v>
      </c>
      <c r="E4618" s="21" t="s">
        <v>5424</v>
      </c>
      <c r="F4618" s="21" t="s">
        <v>21046</v>
      </c>
      <c r="G4618" s="21" t="s">
        <v>21047</v>
      </c>
      <c r="H4618" s="21" t="s">
        <v>21048</v>
      </c>
    </row>
    <row r="4619" spans="3:8" ht="19.8" customHeight="1" x14ac:dyDescent="0.3">
      <c r="C4619" s="1"/>
      <c r="D4619" s="21" t="s">
        <v>21049</v>
      </c>
      <c r="E4619" s="21" t="s">
        <v>21050</v>
      </c>
      <c r="F4619" s="21" t="s">
        <v>21051</v>
      </c>
      <c r="G4619" s="21" t="s">
        <v>21052</v>
      </c>
      <c r="H4619" s="21" t="s">
        <v>21053</v>
      </c>
    </row>
    <row r="4620" spans="3:8" ht="19.8" customHeight="1" x14ac:dyDescent="0.3">
      <c r="C4620" s="1"/>
      <c r="D4620" s="21" t="s">
        <v>21054</v>
      </c>
      <c r="E4620" s="21" t="s">
        <v>21055</v>
      </c>
      <c r="F4620" s="21" t="s">
        <v>21056</v>
      </c>
      <c r="G4620" s="21" t="s">
        <v>21057</v>
      </c>
      <c r="H4620" s="21" t="s">
        <v>21058</v>
      </c>
    </row>
    <row r="4621" spans="3:8" ht="19.8" customHeight="1" x14ac:dyDescent="0.3">
      <c r="C4621" s="1"/>
      <c r="D4621" s="21" t="s">
        <v>21059</v>
      </c>
      <c r="E4621" s="21" t="s">
        <v>21060</v>
      </c>
      <c r="F4621" s="21" t="s">
        <v>21061</v>
      </c>
      <c r="G4621" s="21" t="s">
        <v>21062</v>
      </c>
      <c r="H4621" s="21" t="s">
        <v>21063</v>
      </c>
    </row>
    <row r="4622" spans="3:8" ht="19.8" customHeight="1" x14ac:dyDescent="0.3">
      <c r="C4622" s="1"/>
      <c r="D4622" s="21" t="s">
        <v>21064</v>
      </c>
      <c r="E4622" s="21" t="s">
        <v>20160</v>
      </c>
      <c r="F4622" s="21" t="s">
        <v>21065</v>
      </c>
      <c r="G4622" s="21" t="s">
        <v>21066</v>
      </c>
      <c r="H4622" s="21" t="s">
        <v>21067</v>
      </c>
    </row>
    <row r="4623" spans="3:8" ht="19.8" customHeight="1" x14ac:dyDescent="0.3">
      <c r="C4623" s="1"/>
      <c r="D4623" s="21" t="s">
        <v>21068</v>
      </c>
      <c r="E4623" s="21" t="s">
        <v>21069</v>
      </c>
      <c r="F4623" s="21" t="s">
        <v>21070</v>
      </c>
      <c r="G4623" s="21" t="s">
        <v>21071</v>
      </c>
      <c r="H4623" s="21" t="s">
        <v>21072</v>
      </c>
    </row>
    <row r="4624" spans="3:8" ht="19.8" customHeight="1" x14ac:dyDescent="0.3">
      <c r="C4624" s="1"/>
      <c r="D4624" s="21" t="s">
        <v>21073</v>
      </c>
      <c r="E4624" s="21" t="s">
        <v>21074</v>
      </c>
      <c r="F4624" s="21" t="s">
        <v>21075</v>
      </c>
      <c r="G4624" s="21" t="s">
        <v>21076</v>
      </c>
      <c r="H4624" s="21" t="s">
        <v>21077</v>
      </c>
    </row>
    <row r="4625" spans="3:8" ht="19.8" customHeight="1" x14ac:dyDescent="0.3">
      <c r="C4625" s="1"/>
      <c r="D4625" s="21" t="s">
        <v>21078</v>
      </c>
      <c r="E4625" s="21" t="s">
        <v>17444</v>
      </c>
      <c r="F4625" s="21" t="s">
        <v>21079</v>
      </c>
      <c r="G4625" s="21" t="s">
        <v>21080</v>
      </c>
      <c r="H4625" s="21" t="s">
        <v>21081</v>
      </c>
    </row>
    <row r="4626" spans="3:8" ht="19.8" customHeight="1" x14ac:dyDescent="0.3">
      <c r="C4626" s="1"/>
      <c r="D4626" s="21" t="s">
        <v>21082</v>
      </c>
      <c r="E4626" s="21" t="s">
        <v>20179</v>
      </c>
      <c r="F4626" s="21" t="s">
        <v>21083</v>
      </c>
      <c r="G4626" s="21" t="s">
        <v>21084</v>
      </c>
      <c r="H4626" s="21" t="s">
        <v>21085</v>
      </c>
    </row>
    <row r="4627" spans="3:8" ht="19.8" customHeight="1" x14ac:dyDescent="0.3">
      <c r="C4627" s="1"/>
      <c r="D4627" s="21" t="s">
        <v>21086</v>
      </c>
      <c r="E4627" s="21" t="s">
        <v>10956</v>
      </c>
      <c r="F4627" s="21" t="s">
        <v>21087</v>
      </c>
      <c r="G4627" s="21" t="s">
        <v>21088</v>
      </c>
      <c r="H4627" s="21" t="s">
        <v>21089</v>
      </c>
    </row>
    <row r="4628" spans="3:8" ht="19.8" customHeight="1" x14ac:dyDescent="0.3">
      <c r="C4628" s="1"/>
      <c r="D4628" s="21" t="s">
        <v>21090</v>
      </c>
      <c r="E4628" s="21" t="s">
        <v>20789</v>
      </c>
      <c r="F4628" s="21" t="s">
        <v>21091</v>
      </c>
      <c r="G4628" s="21" t="s">
        <v>21092</v>
      </c>
      <c r="H4628" s="21" t="s">
        <v>21093</v>
      </c>
    </row>
    <row r="4629" spans="3:8" ht="19.8" customHeight="1" x14ac:dyDescent="0.3">
      <c r="C4629" s="1"/>
      <c r="D4629" s="21" t="s">
        <v>21094</v>
      </c>
      <c r="E4629" s="21" t="s">
        <v>10326</v>
      </c>
      <c r="F4629" s="21" t="s">
        <v>21095</v>
      </c>
      <c r="G4629" s="21" t="s">
        <v>21096</v>
      </c>
      <c r="H4629" s="21" t="s">
        <v>21097</v>
      </c>
    </row>
    <row r="4630" spans="3:8" ht="19.8" customHeight="1" x14ac:dyDescent="0.3">
      <c r="C4630" s="1"/>
      <c r="D4630" s="21" t="s">
        <v>21098</v>
      </c>
      <c r="E4630" s="21" t="s">
        <v>11286</v>
      </c>
      <c r="F4630" s="21" t="s">
        <v>21099</v>
      </c>
      <c r="G4630" s="21" t="s">
        <v>21100</v>
      </c>
      <c r="H4630" s="21" t="s">
        <v>21101</v>
      </c>
    </row>
    <row r="4631" spans="3:8" ht="19.8" customHeight="1" x14ac:dyDescent="0.3">
      <c r="C4631" s="1"/>
      <c r="D4631" s="21" t="s">
        <v>21102</v>
      </c>
      <c r="E4631" s="21" t="s">
        <v>21103</v>
      </c>
      <c r="F4631" s="21" t="s">
        <v>21104</v>
      </c>
      <c r="G4631" s="21" t="s">
        <v>21105</v>
      </c>
      <c r="H4631" s="21" t="s">
        <v>21106</v>
      </c>
    </row>
    <row r="4632" spans="3:8" ht="19.8" customHeight="1" x14ac:dyDescent="0.3">
      <c r="C4632" s="1"/>
      <c r="D4632" s="21" t="s">
        <v>21107</v>
      </c>
      <c r="E4632" s="21" t="s">
        <v>31</v>
      </c>
      <c r="F4632" s="21" t="s">
        <v>21108</v>
      </c>
      <c r="G4632" s="21" t="s">
        <v>21109</v>
      </c>
      <c r="H4632" s="21" t="s">
        <v>21110</v>
      </c>
    </row>
    <row r="4633" spans="3:8" ht="19.8" customHeight="1" x14ac:dyDescent="0.3">
      <c r="C4633" s="1"/>
      <c r="D4633" s="21" t="s">
        <v>21111</v>
      </c>
      <c r="E4633" s="21" t="s">
        <v>21112</v>
      </c>
      <c r="F4633" s="21" t="s">
        <v>21113</v>
      </c>
      <c r="G4633" s="21" t="s">
        <v>21114</v>
      </c>
      <c r="H4633" s="21" t="s">
        <v>21115</v>
      </c>
    </row>
    <row r="4634" spans="3:8" ht="19.8" customHeight="1" x14ac:dyDescent="0.3">
      <c r="C4634" s="1"/>
      <c r="D4634" s="21" t="s">
        <v>21116</v>
      </c>
      <c r="E4634" s="21" t="s">
        <v>19911</v>
      </c>
      <c r="F4634" s="21" t="s">
        <v>21117</v>
      </c>
      <c r="G4634" s="21" t="s">
        <v>21118</v>
      </c>
      <c r="H4634" s="21" t="s">
        <v>21119</v>
      </c>
    </row>
    <row r="4635" spans="3:8" ht="19.8" customHeight="1" x14ac:dyDescent="0.3">
      <c r="C4635" s="1"/>
      <c r="D4635" s="21" t="s">
        <v>21120</v>
      </c>
      <c r="E4635" s="21" t="s">
        <v>743</v>
      </c>
      <c r="F4635" s="21" t="s">
        <v>21121</v>
      </c>
      <c r="G4635" s="21" t="s">
        <v>21122</v>
      </c>
      <c r="H4635" s="21" t="s">
        <v>21123</v>
      </c>
    </row>
    <row r="4636" spans="3:8" ht="19.8" customHeight="1" x14ac:dyDescent="0.3">
      <c r="C4636" s="1"/>
      <c r="D4636" s="21" t="s">
        <v>21124</v>
      </c>
      <c r="E4636" s="21" t="s">
        <v>21125</v>
      </c>
      <c r="F4636" s="21" t="s">
        <v>21126</v>
      </c>
      <c r="G4636" s="21" t="s">
        <v>21127</v>
      </c>
      <c r="H4636" s="21" t="s">
        <v>21128</v>
      </c>
    </row>
    <row r="4637" spans="3:8" ht="19.8" customHeight="1" x14ac:dyDescent="0.3">
      <c r="C4637" s="1"/>
      <c r="D4637" s="21" t="s">
        <v>21129</v>
      </c>
      <c r="E4637" s="21" t="s">
        <v>4511</v>
      </c>
      <c r="F4637" s="21" t="s">
        <v>21130</v>
      </c>
      <c r="G4637" s="21" t="s">
        <v>21131</v>
      </c>
      <c r="H4637" s="21" t="s">
        <v>21132</v>
      </c>
    </row>
    <row r="4638" spans="3:8" ht="19.8" customHeight="1" x14ac:dyDescent="0.3">
      <c r="C4638" s="1"/>
      <c r="D4638" s="21" t="s">
        <v>21133</v>
      </c>
      <c r="E4638" s="21" t="s">
        <v>14433</v>
      </c>
      <c r="F4638" s="21" t="s">
        <v>21134</v>
      </c>
      <c r="G4638" s="21" t="s">
        <v>21135</v>
      </c>
      <c r="H4638" s="21" t="s">
        <v>21136</v>
      </c>
    </row>
    <row r="4639" spans="3:8" ht="19.8" customHeight="1" x14ac:dyDescent="0.3">
      <c r="C4639" s="1"/>
      <c r="D4639" s="21" t="s">
        <v>21137</v>
      </c>
      <c r="E4639" s="21" t="s">
        <v>21138</v>
      </c>
      <c r="F4639" s="21" t="s">
        <v>21139</v>
      </c>
      <c r="G4639" s="21" t="s">
        <v>21140</v>
      </c>
      <c r="H4639" s="21" t="s">
        <v>21141</v>
      </c>
    </row>
    <row r="4640" spans="3:8" ht="19.8" customHeight="1" x14ac:dyDescent="0.3">
      <c r="C4640" s="1"/>
      <c r="D4640" s="21" t="s">
        <v>21142</v>
      </c>
      <c r="E4640" s="21" t="s">
        <v>5530</v>
      </c>
      <c r="F4640" s="21" t="s">
        <v>21143</v>
      </c>
      <c r="G4640" s="21" t="s">
        <v>21144</v>
      </c>
      <c r="H4640" s="21" t="s">
        <v>21145</v>
      </c>
    </row>
    <row r="4641" spans="3:8" ht="19.8" customHeight="1" x14ac:dyDescent="0.3">
      <c r="C4641" s="1"/>
      <c r="D4641" s="21" t="s">
        <v>21146</v>
      </c>
      <c r="E4641" s="21" t="s">
        <v>9422</v>
      </c>
      <c r="F4641" s="21" t="s">
        <v>21147</v>
      </c>
      <c r="G4641" s="21" t="s">
        <v>21148</v>
      </c>
      <c r="H4641" s="21" t="s">
        <v>21149</v>
      </c>
    </row>
    <row r="4642" spans="3:8" ht="19.8" customHeight="1" x14ac:dyDescent="0.3">
      <c r="C4642" s="1"/>
      <c r="D4642" s="21" t="s">
        <v>21150</v>
      </c>
      <c r="E4642" s="21" t="s">
        <v>15691</v>
      </c>
      <c r="F4642" s="21" t="s">
        <v>21151</v>
      </c>
      <c r="G4642" s="21" t="s">
        <v>21152</v>
      </c>
      <c r="H4642" s="21" t="s">
        <v>21153</v>
      </c>
    </row>
    <row r="4643" spans="3:8" ht="19.8" customHeight="1" x14ac:dyDescent="0.3">
      <c r="C4643" s="1"/>
      <c r="D4643" s="21" t="s">
        <v>21154</v>
      </c>
      <c r="E4643" s="21" t="s">
        <v>12915</v>
      </c>
      <c r="F4643" s="21" t="s">
        <v>21155</v>
      </c>
      <c r="G4643" s="21" t="s">
        <v>21156</v>
      </c>
      <c r="H4643" s="21" t="s">
        <v>21157</v>
      </c>
    </row>
    <row r="4644" spans="3:8" ht="19.8" customHeight="1" x14ac:dyDescent="0.3">
      <c r="C4644" s="1"/>
      <c r="D4644" s="21" t="s">
        <v>21158</v>
      </c>
      <c r="E4644" s="21" t="s">
        <v>9436</v>
      </c>
      <c r="F4644" s="21" t="s">
        <v>21159</v>
      </c>
      <c r="G4644" s="21" t="s">
        <v>21160</v>
      </c>
      <c r="H4644" s="21" t="s">
        <v>21161</v>
      </c>
    </row>
    <row r="4645" spans="3:8" ht="19.8" customHeight="1" x14ac:dyDescent="0.3">
      <c r="C4645" s="1"/>
      <c r="D4645" s="21" t="s">
        <v>21162</v>
      </c>
      <c r="E4645" s="21" t="s">
        <v>6218</v>
      </c>
      <c r="F4645" s="21" t="s">
        <v>21163</v>
      </c>
      <c r="G4645" s="21" t="s">
        <v>21164</v>
      </c>
      <c r="H4645" s="21" t="s">
        <v>21165</v>
      </c>
    </row>
    <row r="4646" spans="3:8" ht="19.8" customHeight="1" x14ac:dyDescent="0.3">
      <c r="C4646" s="1"/>
      <c r="D4646" s="21" t="s">
        <v>21166</v>
      </c>
      <c r="E4646" s="21" t="s">
        <v>21167</v>
      </c>
      <c r="F4646" s="21" t="s">
        <v>21168</v>
      </c>
      <c r="G4646" s="21" t="s">
        <v>21169</v>
      </c>
      <c r="H4646" s="21" t="s">
        <v>21170</v>
      </c>
    </row>
    <row r="4647" spans="3:8" ht="19.8" customHeight="1" x14ac:dyDescent="0.3">
      <c r="C4647" s="1"/>
      <c r="D4647" s="21" t="s">
        <v>21171</v>
      </c>
      <c r="E4647" s="21" t="s">
        <v>2184</v>
      </c>
      <c r="F4647" s="21" t="s">
        <v>21172</v>
      </c>
      <c r="G4647" s="21" t="s">
        <v>21173</v>
      </c>
      <c r="H4647" s="21" t="s">
        <v>21174</v>
      </c>
    </row>
    <row r="4648" spans="3:8" ht="19.8" customHeight="1" x14ac:dyDescent="0.3">
      <c r="C4648" s="1"/>
      <c r="D4648" s="21" t="s">
        <v>21175</v>
      </c>
      <c r="E4648" s="21" t="s">
        <v>11368</v>
      </c>
      <c r="F4648" s="21" t="s">
        <v>21176</v>
      </c>
      <c r="G4648" s="21" t="s">
        <v>21177</v>
      </c>
      <c r="H4648" s="21" t="s">
        <v>21178</v>
      </c>
    </row>
    <row r="4649" spans="3:8" ht="19.8" customHeight="1" x14ac:dyDescent="0.3">
      <c r="C4649" s="1"/>
      <c r="D4649" s="21" t="s">
        <v>21179</v>
      </c>
      <c r="E4649" s="21" t="s">
        <v>13251</v>
      </c>
      <c r="F4649" s="21" t="s">
        <v>21180</v>
      </c>
      <c r="G4649" s="21" t="s">
        <v>21181</v>
      </c>
      <c r="H4649" s="21" t="s">
        <v>21182</v>
      </c>
    </row>
    <row r="4650" spans="3:8" ht="19.8" customHeight="1" x14ac:dyDescent="0.3">
      <c r="C4650" s="1"/>
      <c r="D4650" s="21" t="s">
        <v>21183</v>
      </c>
      <c r="E4650" s="21" t="s">
        <v>471</v>
      </c>
      <c r="F4650" s="21" t="s">
        <v>21184</v>
      </c>
      <c r="G4650" s="21" t="s">
        <v>21185</v>
      </c>
      <c r="H4650" s="21" t="s">
        <v>21186</v>
      </c>
    </row>
    <row r="4651" spans="3:8" ht="19.8" customHeight="1" x14ac:dyDescent="0.3">
      <c r="C4651" s="1"/>
      <c r="D4651" s="21" t="s">
        <v>21187</v>
      </c>
      <c r="E4651" s="21" t="s">
        <v>4578</v>
      </c>
      <c r="F4651" s="21" t="s">
        <v>21188</v>
      </c>
      <c r="G4651" s="21" t="s">
        <v>21189</v>
      </c>
      <c r="H4651" s="21" t="s">
        <v>21190</v>
      </c>
    </row>
    <row r="4652" spans="3:8" ht="19.8" customHeight="1" x14ac:dyDescent="0.3">
      <c r="C4652" s="1"/>
      <c r="D4652" s="21" t="s">
        <v>21191</v>
      </c>
      <c r="E4652" s="21" t="s">
        <v>5588</v>
      </c>
      <c r="F4652" s="21" t="s">
        <v>21192</v>
      </c>
      <c r="G4652" s="21" t="s">
        <v>21193</v>
      </c>
      <c r="H4652" s="21" t="s">
        <v>21194</v>
      </c>
    </row>
    <row r="4653" spans="3:8" ht="19.8" customHeight="1" x14ac:dyDescent="0.3">
      <c r="C4653" s="1"/>
      <c r="D4653" s="21" t="s">
        <v>21195</v>
      </c>
      <c r="E4653" s="21" t="s">
        <v>4922</v>
      </c>
      <c r="F4653" s="21" t="s">
        <v>21196</v>
      </c>
      <c r="G4653" s="21" t="s">
        <v>21197</v>
      </c>
      <c r="H4653" s="21" t="s">
        <v>21198</v>
      </c>
    </row>
    <row r="4654" spans="3:8" ht="19.8" customHeight="1" x14ac:dyDescent="0.3">
      <c r="C4654" s="1"/>
      <c r="D4654" s="21" t="s">
        <v>21199</v>
      </c>
      <c r="E4654" s="21" t="s">
        <v>18185</v>
      </c>
      <c r="F4654" s="21" t="s">
        <v>21200</v>
      </c>
      <c r="G4654" s="21" t="s">
        <v>21201</v>
      </c>
      <c r="H4654" s="21" t="s">
        <v>21202</v>
      </c>
    </row>
    <row r="4655" spans="3:8" ht="19.8" customHeight="1" x14ac:dyDescent="0.3">
      <c r="C4655" s="1"/>
      <c r="D4655" s="21" t="s">
        <v>21203</v>
      </c>
      <c r="E4655" s="21" t="s">
        <v>21204</v>
      </c>
      <c r="F4655" s="21" t="s">
        <v>21205</v>
      </c>
      <c r="G4655" s="21" t="s">
        <v>21206</v>
      </c>
      <c r="H4655" s="21" t="s">
        <v>21207</v>
      </c>
    </row>
    <row r="4656" spans="3:8" ht="19.8" customHeight="1" x14ac:dyDescent="0.3">
      <c r="C4656" s="1"/>
      <c r="D4656" s="21" t="s">
        <v>21208</v>
      </c>
      <c r="E4656" s="21" t="s">
        <v>21209</v>
      </c>
      <c r="F4656" s="21" t="s">
        <v>21210</v>
      </c>
      <c r="G4656" s="21" t="s">
        <v>21211</v>
      </c>
      <c r="H4656" s="21" t="s">
        <v>21212</v>
      </c>
    </row>
    <row r="4657" spans="3:8" ht="19.8" customHeight="1" x14ac:dyDescent="0.3">
      <c r="C4657" s="1"/>
      <c r="D4657" s="21" t="s">
        <v>21213</v>
      </c>
      <c r="E4657" s="21" t="s">
        <v>14518</v>
      </c>
      <c r="F4657" s="21" t="s">
        <v>21214</v>
      </c>
      <c r="G4657" s="21" t="s">
        <v>21215</v>
      </c>
      <c r="H4657" s="21" t="s">
        <v>21216</v>
      </c>
    </row>
    <row r="4658" spans="3:8" ht="19.8" customHeight="1" x14ac:dyDescent="0.3">
      <c r="C4658" s="1"/>
      <c r="D4658" s="21" t="s">
        <v>21217</v>
      </c>
      <c r="E4658" s="21" t="s">
        <v>161</v>
      </c>
      <c r="F4658" s="21" t="s">
        <v>21218</v>
      </c>
      <c r="G4658" s="21" t="s">
        <v>21219</v>
      </c>
      <c r="H4658" s="21" t="s">
        <v>21220</v>
      </c>
    </row>
    <row r="4659" spans="3:8" ht="19.8" customHeight="1" x14ac:dyDescent="0.3">
      <c r="C4659" s="1"/>
      <c r="D4659" s="21" t="s">
        <v>21221</v>
      </c>
      <c r="E4659" s="21" t="s">
        <v>19414</v>
      </c>
      <c r="F4659" s="21" t="s">
        <v>21222</v>
      </c>
      <c r="G4659" s="21" t="s">
        <v>21223</v>
      </c>
      <c r="H4659" s="21" t="s">
        <v>21224</v>
      </c>
    </row>
    <row r="4660" spans="3:8" ht="19.8" customHeight="1" x14ac:dyDescent="0.3">
      <c r="C4660" s="1"/>
      <c r="D4660" s="21" t="s">
        <v>21225</v>
      </c>
      <c r="E4660" s="21" t="s">
        <v>11104</v>
      </c>
      <c r="F4660" s="21" t="s">
        <v>21226</v>
      </c>
      <c r="G4660" s="21" t="s">
        <v>21227</v>
      </c>
      <c r="H4660" s="21" t="s">
        <v>21228</v>
      </c>
    </row>
    <row r="4661" spans="3:8" ht="19.8" customHeight="1" x14ac:dyDescent="0.3">
      <c r="C4661" s="1"/>
      <c r="D4661" s="21" t="s">
        <v>21229</v>
      </c>
      <c r="E4661" s="21" t="s">
        <v>11426</v>
      </c>
      <c r="F4661" s="21" t="s">
        <v>21230</v>
      </c>
      <c r="G4661" s="21" t="s">
        <v>21231</v>
      </c>
      <c r="H4661" s="21" t="s">
        <v>21232</v>
      </c>
    </row>
    <row r="4662" spans="3:8" ht="19.8" customHeight="1" x14ac:dyDescent="0.3">
      <c r="C4662" s="1"/>
      <c r="D4662" s="21" t="s">
        <v>21233</v>
      </c>
      <c r="E4662" s="21" t="s">
        <v>181</v>
      </c>
      <c r="F4662" s="21" t="s">
        <v>21234</v>
      </c>
      <c r="G4662" s="21" t="s">
        <v>21235</v>
      </c>
      <c r="H4662" s="21" t="s">
        <v>21236</v>
      </c>
    </row>
    <row r="4663" spans="3:8" ht="19.8" customHeight="1" x14ac:dyDescent="0.3">
      <c r="C4663" s="1"/>
      <c r="D4663" s="21" t="s">
        <v>21237</v>
      </c>
      <c r="E4663" s="21" t="s">
        <v>21238</v>
      </c>
      <c r="F4663" s="21" t="s">
        <v>21239</v>
      </c>
      <c r="G4663" s="21" t="s">
        <v>21240</v>
      </c>
      <c r="H4663" s="21" t="s">
        <v>21241</v>
      </c>
    </row>
    <row r="4664" spans="3:8" ht="19.8" customHeight="1" x14ac:dyDescent="0.3">
      <c r="C4664" s="1"/>
      <c r="D4664" s="21" t="s">
        <v>21242</v>
      </c>
      <c r="E4664" s="21" t="s">
        <v>19436</v>
      </c>
      <c r="F4664" s="21" t="s">
        <v>21243</v>
      </c>
      <c r="G4664" s="21" t="s">
        <v>21244</v>
      </c>
      <c r="H4664" s="21" t="s">
        <v>21245</v>
      </c>
    </row>
    <row r="4665" spans="3:8" ht="19.8" customHeight="1" x14ac:dyDescent="0.3">
      <c r="C4665" s="1"/>
      <c r="D4665" s="21" t="s">
        <v>21246</v>
      </c>
      <c r="E4665" s="21" t="s">
        <v>21247</v>
      </c>
      <c r="F4665" s="21" t="s">
        <v>21248</v>
      </c>
      <c r="G4665" s="21" t="s">
        <v>21249</v>
      </c>
      <c r="H4665" s="21" t="s">
        <v>21250</v>
      </c>
    </row>
    <row r="4666" spans="3:8" ht="19.8" customHeight="1" x14ac:dyDescent="0.3">
      <c r="C4666" s="1"/>
      <c r="D4666" s="21" t="s">
        <v>21251</v>
      </c>
      <c r="E4666" s="21" t="s">
        <v>21252</v>
      </c>
      <c r="F4666" s="21" t="s">
        <v>21253</v>
      </c>
      <c r="G4666" s="21" t="s">
        <v>21254</v>
      </c>
      <c r="H4666" s="21" t="s">
        <v>21255</v>
      </c>
    </row>
    <row r="4667" spans="3:8" ht="19.8" customHeight="1" x14ac:dyDescent="0.3">
      <c r="C4667" s="1"/>
      <c r="D4667" s="21" t="s">
        <v>21256</v>
      </c>
      <c r="E4667" s="21" t="s">
        <v>15489</v>
      </c>
      <c r="F4667" s="21" t="s">
        <v>21257</v>
      </c>
      <c r="G4667" s="21" t="s">
        <v>21258</v>
      </c>
      <c r="H4667" s="21" t="s">
        <v>21259</v>
      </c>
    </row>
    <row r="4668" spans="3:8" ht="19.8" customHeight="1" x14ac:dyDescent="0.3">
      <c r="C4668" s="1"/>
      <c r="D4668" s="21" t="s">
        <v>21260</v>
      </c>
      <c r="E4668" s="21" t="s">
        <v>21261</v>
      </c>
      <c r="F4668" s="21" t="s">
        <v>21262</v>
      </c>
      <c r="G4668" s="21" t="s">
        <v>21263</v>
      </c>
      <c r="H4668" s="21" t="s">
        <v>21264</v>
      </c>
    </row>
    <row r="4669" spans="3:8" ht="19.8" customHeight="1" x14ac:dyDescent="0.3">
      <c r="C4669" s="1"/>
      <c r="D4669" s="21" t="s">
        <v>21265</v>
      </c>
      <c r="E4669" s="21" t="s">
        <v>7957</v>
      </c>
      <c r="F4669" s="21" t="s">
        <v>21266</v>
      </c>
      <c r="G4669" s="21" t="s">
        <v>21267</v>
      </c>
      <c r="H4669" s="21" t="s">
        <v>21268</v>
      </c>
    </row>
    <row r="4670" spans="3:8" ht="19.8" customHeight="1" x14ac:dyDescent="0.3">
      <c r="C4670" s="1"/>
      <c r="D4670" s="21" t="s">
        <v>21269</v>
      </c>
      <c r="E4670" s="21" t="s">
        <v>21270</v>
      </c>
      <c r="F4670" s="21" t="s">
        <v>21271</v>
      </c>
      <c r="G4670" s="21" t="s">
        <v>21272</v>
      </c>
      <c r="H4670" s="21" t="s">
        <v>21273</v>
      </c>
    </row>
    <row r="4671" spans="3:8" ht="19.8" customHeight="1" x14ac:dyDescent="0.3">
      <c r="C4671" s="1"/>
      <c r="D4671" s="21" t="s">
        <v>21274</v>
      </c>
      <c r="E4671" s="21" t="s">
        <v>1958</v>
      </c>
      <c r="F4671" s="21" t="s">
        <v>21275</v>
      </c>
      <c r="G4671" s="21" t="s">
        <v>21276</v>
      </c>
      <c r="H4671" s="21" t="s">
        <v>21277</v>
      </c>
    </row>
    <row r="4672" spans="3:8" ht="19.8" customHeight="1" x14ac:dyDescent="0.3">
      <c r="C4672" s="1"/>
      <c r="D4672" s="21" t="s">
        <v>21278</v>
      </c>
      <c r="E4672" s="21" t="s">
        <v>5346</v>
      </c>
      <c r="F4672" s="21" t="s">
        <v>21279</v>
      </c>
      <c r="G4672" s="21" t="s">
        <v>21280</v>
      </c>
      <c r="H4672" s="21" t="s">
        <v>21281</v>
      </c>
    </row>
    <row r="4673" spans="3:8" ht="19.8" customHeight="1" x14ac:dyDescent="0.3">
      <c r="C4673" s="1"/>
      <c r="D4673" s="21" t="s">
        <v>21282</v>
      </c>
      <c r="E4673" s="21" t="s">
        <v>4684</v>
      </c>
      <c r="F4673" s="21" t="s">
        <v>21283</v>
      </c>
      <c r="G4673" s="21" t="s">
        <v>21284</v>
      </c>
      <c r="H4673" s="21" t="s">
        <v>21285</v>
      </c>
    </row>
    <row r="4674" spans="3:8" ht="19.8" customHeight="1" x14ac:dyDescent="0.3">
      <c r="C4674" s="1"/>
      <c r="D4674" s="21" t="s">
        <v>21286</v>
      </c>
      <c r="E4674" s="21" t="s">
        <v>7657</v>
      </c>
      <c r="F4674" s="21" t="s">
        <v>21287</v>
      </c>
      <c r="G4674" s="21" t="s">
        <v>21288</v>
      </c>
      <c r="H4674" s="21" t="s">
        <v>21289</v>
      </c>
    </row>
    <row r="4675" spans="3:8" ht="19.8" customHeight="1" x14ac:dyDescent="0.3">
      <c r="C4675" s="1"/>
      <c r="D4675" s="21" t="s">
        <v>21290</v>
      </c>
      <c r="E4675" s="21" t="s">
        <v>17057</v>
      </c>
      <c r="F4675" s="21" t="s">
        <v>21291</v>
      </c>
      <c r="G4675" s="21" t="s">
        <v>21292</v>
      </c>
      <c r="H4675" s="21" t="s">
        <v>21293</v>
      </c>
    </row>
    <row r="4676" spans="3:8" ht="19.8" customHeight="1" x14ac:dyDescent="0.3">
      <c r="C4676" s="1"/>
      <c r="D4676" s="21" t="s">
        <v>21294</v>
      </c>
      <c r="E4676" s="21" t="s">
        <v>21295</v>
      </c>
      <c r="F4676" s="21" t="s">
        <v>21296</v>
      </c>
      <c r="G4676" s="21" t="s">
        <v>21297</v>
      </c>
      <c r="H4676" s="21" t="s">
        <v>21298</v>
      </c>
    </row>
    <row r="4677" spans="3:8" ht="19.8" customHeight="1" x14ac:dyDescent="0.3">
      <c r="C4677" s="1"/>
      <c r="D4677" s="21" t="s">
        <v>21299</v>
      </c>
      <c r="E4677" s="21" t="s">
        <v>21300</v>
      </c>
      <c r="F4677" s="21" t="s">
        <v>21301</v>
      </c>
      <c r="G4677" s="21" t="s">
        <v>21302</v>
      </c>
      <c r="H4677" s="21" t="s">
        <v>21303</v>
      </c>
    </row>
    <row r="4678" spans="3:8" ht="19.8" customHeight="1" x14ac:dyDescent="0.3">
      <c r="C4678" s="1"/>
      <c r="D4678" s="21" t="s">
        <v>21304</v>
      </c>
      <c r="E4678" s="21" t="s">
        <v>5712</v>
      </c>
      <c r="F4678" s="21" t="s">
        <v>21305</v>
      </c>
      <c r="G4678" s="21" t="s">
        <v>21306</v>
      </c>
      <c r="H4678" s="21" t="s">
        <v>21307</v>
      </c>
    </row>
    <row r="4679" spans="3:8" ht="19.8" customHeight="1" x14ac:dyDescent="0.3">
      <c r="C4679" s="1"/>
      <c r="D4679" s="21" t="s">
        <v>21308</v>
      </c>
      <c r="E4679" s="21" t="s">
        <v>6047</v>
      </c>
      <c r="F4679" s="21" t="s">
        <v>21309</v>
      </c>
      <c r="G4679" s="21" t="s">
        <v>21310</v>
      </c>
      <c r="H4679" s="21" t="s">
        <v>21311</v>
      </c>
    </row>
    <row r="4680" spans="3:8" ht="19.8" customHeight="1" x14ac:dyDescent="0.3">
      <c r="C4680" s="1"/>
      <c r="D4680" s="21" t="s">
        <v>21312</v>
      </c>
      <c r="E4680" s="21" t="s">
        <v>21313</v>
      </c>
      <c r="F4680" s="21" t="s">
        <v>21314</v>
      </c>
      <c r="G4680" s="21" t="s">
        <v>21315</v>
      </c>
      <c r="H4680" s="21" t="s">
        <v>21316</v>
      </c>
    </row>
    <row r="4681" spans="3:8" ht="19.8" customHeight="1" x14ac:dyDescent="0.3">
      <c r="C4681" s="1"/>
      <c r="D4681" s="21" t="s">
        <v>21317</v>
      </c>
      <c r="E4681" s="21" t="s">
        <v>2007</v>
      </c>
      <c r="F4681" s="21" t="s">
        <v>21318</v>
      </c>
      <c r="G4681" s="21" t="s">
        <v>21319</v>
      </c>
      <c r="H4681" s="21" t="s">
        <v>21320</v>
      </c>
    </row>
    <row r="4682" spans="3:8" ht="19.8" customHeight="1" x14ac:dyDescent="0.3">
      <c r="C4682" s="1"/>
      <c r="D4682" s="21" t="s">
        <v>21321</v>
      </c>
      <c r="E4682" s="21" t="s">
        <v>281</v>
      </c>
      <c r="F4682" s="21" t="s">
        <v>21322</v>
      </c>
      <c r="G4682" s="21" t="s">
        <v>21323</v>
      </c>
      <c r="H4682" s="21" t="s">
        <v>21324</v>
      </c>
    </row>
    <row r="4683" spans="3:8" ht="19.8" customHeight="1" x14ac:dyDescent="0.3">
      <c r="C4683" s="1"/>
      <c r="D4683" s="21" t="s">
        <v>21325</v>
      </c>
      <c r="E4683" s="21" t="s">
        <v>21326</v>
      </c>
      <c r="F4683" s="21" t="s">
        <v>21327</v>
      </c>
      <c r="G4683" s="21" t="s">
        <v>21328</v>
      </c>
      <c r="H4683" s="21" t="s">
        <v>21329</v>
      </c>
    </row>
    <row r="4684" spans="3:8" ht="19.8" customHeight="1" x14ac:dyDescent="0.3">
      <c r="C4684" s="1"/>
      <c r="D4684" s="21" t="s">
        <v>21330</v>
      </c>
      <c r="E4684" s="21" t="s">
        <v>3389</v>
      </c>
      <c r="F4684" s="21" t="s">
        <v>21331</v>
      </c>
      <c r="G4684" s="21" t="s">
        <v>21332</v>
      </c>
      <c r="H4684" s="21" t="s">
        <v>21333</v>
      </c>
    </row>
    <row r="4685" spans="3:8" ht="19.8" customHeight="1" x14ac:dyDescent="0.3">
      <c r="C4685" s="1"/>
      <c r="D4685" s="21" t="s">
        <v>21334</v>
      </c>
      <c r="E4685" s="21" t="s">
        <v>2715</v>
      </c>
      <c r="F4685" s="21" t="s">
        <v>21335</v>
      </c>
      <c r="G4685" s="21" t="s">
        <v>21336</v>
      </c>
      <c r="H4685" s="21" t="s">
        <v>21337</v>
      </c>
    </row>
    <row r="4686" spans="3:8" ht="19.8" customHeight="1" x14ac:dyDescent="0.3">
      <c r="C4686" s="1"/>
      <c r="D4686" s="21" t="s">
        <v>21338</v>
      </c>
      <c r="E4686" s="21" t="s">
        <v>15575</v>
      </c>
      <c r="F4686" s="21" t="s">
        <v>21339</v>
      </c>
      <c r="G4686" s="21" t="s">
        <v>21340</v>
      </c>
      <c r="H4686" s="21" t="s">
        <v>21341</v>
      </c>
    </row>
    <row r="4687" spans="3:8" ht="19.8" customHeight="1" x14ac:dyDescent="0.3">
      <c r="C4687" s="1"/>
      <c r="D4687" s="21" t="s">
        <v>21342</v>
      </c>
      <c r="E4687" s="21" t="s">
        <v>21343</v>
      </c>
      <c r="F4687" s="21" t="s">
        <v>21344</v>
      </c>
      <c r="G4687" s="21" t="s">
        <v>21345</v>
      </c>
      <c r="H4687" s="21" t="s">
        <v>21346</v>
      </c>
    </row>
    <row r="4688" spans="3:8" ht="19.8" customHeight="1" x14ac:dyDescent="0.3">
      <c r="C4688" s="1"/>
      <c r="D4688" s="21" t="s">
        <v>21347</v>
      </c>
      <c r="E4688" s="21" t="s">
        <v>10274</v>
      </c>
      <c r="F4688" s="21" t="s">
        <v>21348</v>
      </c>
      <c r="G4688" s="21" t="s">
        <v>21349</v>
      </c>
      <c r="H4688" s="21" t="s">
        <v>21350</v>
      </c>
    </row>
    <row r="4689" spans="3:8" ht="19.8" customHeight="1" x14ac:dyDescent="0.3">
      <c r="C4689" s="1"/>
      <c r="D4689" s="21" t="s">
        <v>21351</v>
      </c>
      <c r="E4689" s="21" t="s">
        <v>1012</v>
      </c>
      <c r="F4689" s="21" t="s">
        <v>21352</v>
      </c>
      <c r="G4689" s="21" t="s">
        <v>21353</v>
      </c>
      <c r="H4689" s="21" t="s">
        <v>21354</v>
      </c>
    </row>
    <row r="4690" spans="3:8" ht="19.8" customHeight="1" x14ac:dyDescent="0.3">
      <c r="C4690" s="1"/>
      <c r="D4690" s="21" t="s">
        <v>21355</v>
      </c>
      <c r="E4690" s="21" t="s">
        <v>18343</v>
      </c>
      <c r="F4690" s="21" t="s">
        <v>21356</v>
      </c>
      <c r="G4690" s="21" t="s">
        <v>21357</v>
      </c>
      <c r="H4690" s="21" t="s">
        <v>21358</v>
      </c>
    </row>
    <row r="4691" spans="3:8" ht="19.8" customHeight="1" x14ac:dyDescent="0.3">
      <c r="C4691" s="1"/>
      <c r="D4691" s="21" t="s">
        <v>21359</v>
      </c>
      <c r="E4691" s="21" t="s">
        <v>5105</v>
      </c>
      <c r="F4691" s="21" t="s">
        <v>21360</v>
      </c>
      <c r="G4691" s="21" t="s">
        <v>21361</v>
      </c>
      <c r="H4691" s="21" t="s">
        <v>21362</v>
      </c>
    </row>
    <row r="4692" spans="3:8" ht="19.8" customHeight="1" x14ac:dyDescent="0.3">
      <c r="C4692" s="1"/>
      <c r="D4692" s="21" t="s">
        <v>21363</v>
      </c>
      <c r="E4692" s="21" t="s">
        <v>12200</v>
      </c>
      <c r="F4692" s="21" t="s">
        <v>21364</v>
      </c>
      <c r="G4692" s="21" t="s">
        <v>21365</v>
      </c>
      <c r="H4692" s="21" t="s">
        <v>21366</v>
      </c>
    </row>
    <row r="4693" spans="3:8" ht="19.8" customHeight="1" x14ac:dyDescent="0.3">
      <c r="C4693" s="1"/>
      <c r="D4693" s="21" t="s">
        <v>21367</v>
      </c>
      <c r="E4693" s="21" t="s">
        <v>13446</v>
      </c>
      <c r="F4693" s="21" t="s">
        <v>21368</v>
      </c>
      <c r="G4693" s="21" t="s">
        <v>21369</v>
      </c>
      <c r="H4693" s="21" t="s">
        <v>21370</v>
      </c>
    </row>
    <row r="4694" spans="3:8" ht="19.8" customHeight="1" x14ac:dyDescent="0.3">
      <c r="C4694" s="1"/>
      <c r="D4694" s="21" t="s">
        <v>21371</v>
      </c>
      <c r="E4694" s="21" t="s">
        <v>21372</v>
      </c>
      <c r="F4694" s="21" t="s">
        <v>21373</v>
      </c>
      <c r="G4694" s="21" t="s">
        <v>21374</v>
      </c>
      <c r="H4694" s="21" t="s">
        <v>21375</v>
      </c>
    </row>
    <row r="4695" spans="3:8" ht="19.8" customHeight="1" x14ac:dyDescent="0.3">
      <c r="C4695" s="1"/>
      <c r="D4695" s="21" t="s">
        <v>21376</v>
      </c>
      <c r="E4695" s="21" t="s">
        <v>2077</v>
      </c>
      <c r="F4695" s="21" t="s">
        <v>21377</v>
      </c>
      <c r="G4695" s="21" t="s">
        <v>21378</v>
      </c>
      <c r="H4695" s="21" t="s">
        <v>21379</v>
      </c>
    </row>
    <row r="4696" spans="3:8" ht="19.8" customHeight="1" x14ac:dyDescent="0.3">
      <c r="C4696" s="1"/>
      <c r="D4696" s="21" t="s">
        <v>21380</v>
      </c>
      <c r="E4696" s="21" t="s">
        <v>20780</v>
      </c>
      <c r="F4696" s="21" t="s">
        <v>21381</v>
      </c>
      <c r="G4696" s="21" t="s">
        <v>21382</v>
      </c>
      <c r="H4696" s="21" t="s">
        <v>21383</v>
      </c>
    </row>
    <row r="4697" spans="3:8" ht="19.8" customHeight="1" x14ac:dyDescent="0.3">
      <c r="C4697" s="1"/>
      <c r="D4697" s="21" t="s">
        <v>21384</v>
      </c>
      <c r="E4697" s="21" t="s">
        <v>21385</v>
      </c>
      <c r="F4697" s="21" t="s">
        <v>21386</v>
      </c>
      <c r="G4697" s="21" t="s">
        <v>21387</v>
      </c>
      <c r="H4697" s="21" t="s">
        <v>21388</v>
      </c>
    </row>
    <row r="4698" spans="3:8" ht="19.8" customHeight="1" x14ac:dyDescent="0.3">
      <c r="C4698" s="1"/>
      <c r="D4698" s="21" t="s">
        <v>21389</v>
      </c>
      <c r="E4698" s="21" t="s">
        <v>14387</v>
      </c>
      <c r="F4698" s="21" t="s">
        <v>21390</v>
      </c>
      <c r="G4698" s="21" t="s">
        <v>21391</v>
      </c>
      <c r="H4698" s="21" t="s">
        <v>21392</v>
      </c>
    </row>
    <row r="4699" spans="3:8" ht="19.8" customHeight="1" x14ac:dyDescent="0.3">
      <c r="C4699" s="1"/>
      <c r="D4699" s="21" t="s">
        <v>21393</v>
      </c>
      <c r="E4699" s="21" t="s">
        <v>4471</v>
      </c>
      <c r="F4699" s="21" t="s">
        <v>21394</v>
      </c>
      <c r="G4699" s="21" t="s">
        <v>21395</v>
      </c>
      <c r="H4699" s="21" t="s">
        <v>21396</v>
      </c>
    </row>
    <row r="4700" spans="3:8" ht="19.8" customHeight="1" x14ac:dyDescent="0.3">
      <c r="C4700" s="1"/>
      <c r="D4700" s="21" t="s">
        <v>21397</v>
      </c>
      <c r="E4700" s="21" t="s">
        <v>12548</v>
      </c>
      <c r="F4700" s="21" t="s">
        <v>21398</v>
      </c>
      <c r="G4700" s="21" t="s">
        <v>21399</v>
      </c>
      <c r="H4700" s="21" t="s">
        <v>21400</v>
      </c>
    </row>
    <row r="4701" spans="3:8" ht="19.8" customHeight="1" x14ac:dyDescent="0.3">
      <c r="C4701" s="1"/>
      <c r="D4701" s="21" t="s">
        <v>21401</v>
      </c>
      <c r="E4701" s="21" t="s">
        <v>8420</v>
      </c>
      <c r="F4701" s="21" t="s">
        <v>21402</v>
      </c>
      <c r="G4701" s="21" t="s">
        <v>21403</v>
      </c>
      <c r="H4701" s="21" t="s">
        <v>21404</v>
      </c>
    </row>
    <row r="4702" spans="3:8" ht="19.8" customHeight="1" x14ac:dyDescent="0.3">
      <c r="C4702" s="1"/>
      <c r="D4702" s="21" t="s">
        <v>21405</v>
      </c>
      <c r="E4702" s="21" t="s">
        <v>21406</v>
      </c>
      <c r="F4702" s="21" t="s">
        <v>21407</v>
      </c>
      <c r="G4702" s="21" t="s">
        <v>21408</v>
      </c>
      <c r="H4702" s="21" t="s">
        <v>21409</v>
      </c>
    </row>
    <row r="4703" spans="3:8" ht="19.8" customHeight="1" x14ac:dyDescent="0.3">
      <c r="C4703" s="1"/>
      <c r="D4703" s="21" t="s">
        <v>21410</v>
      </c>
      <c r="E4703" s="21" t="s">
        <v>1082</v>
      </c>
      <c r="F4703" s="21" t="s">
        <v>21411</v>
      </c>
      <c r="G4703" s="21" t="s">
        <v>21412</v>
      </c>
      <c r="H4703" s="21" t="s">
        <v>21413</v>
      </c>
    </row>
    <row r="4704" spans="3:8" ht="19.8" customHeight="1" x14ac:dyDescent="0.3">
      <c r="C4704" s="1"/>
      <c r="D4704" s="21" t="s">
        <v>21414</v>
      </c>
      <c r="E4704" s="21" t="s">
        <v>3486</v>
      </c>
      <c r="F4704" s="21" t="s">
        <v>21415</v>
      </c>
      <c r="G4704" s="21" t="s">
        <v>21416</v>
      </c>
      <c r="H4704" s="21" t="s">
        <v>21417</v>
      </c>
    </row>
    <row r="4705" spans="3:8" ht="19.8" customHeight="1" x14ac:dyDescent="0.3">
      <c r="C4705" s="1"/>
      <c r="D4705" s="21" t="s">
        <v>21418</v>
      </c>
      <c r="E4705" s="21" t="s">
        <v>12260</v>
      </c>
      <c r="F4705" s="21" t="s">
        <v>21419</v>
      </c>
      <c r="G4705" s="21" t="s">
        <v>21420</v>
      </c>
      <c r="H4705" s="21" t="s">
        <v>21421</v>
      </c>
    </row>
    <row r="4706" spans="3:8" ht="19.8" customHeight="1" x14ac:dyDescent="0.3">
      <c r="C4706" s="1"/>
      <c r="D4706" s="21" t="s">
        <v>21422</v>
      </c>
      <c r="E4706" s="21" t="s">
        <v>19011</v>
      </c>
      <c r="F4706" s="21" t="s">
        <v>21423</v>
      </c>
      <c r="G4706" s="21" t="s">
        <v>21424</v>
      </c>
      <c r="H4706" s="21" t="s">
        <v>21425</v>
      </c>
    </row>
    <row r="4707" spans="3:8" ht="19.8" customHeight="1" x14ac:dyDescent="0.3">
      <c r="C4707" s="1"/>
      <c r="D4707" s="21" t="s">
        <v>21426</v>
      </c>
      <c r="E4707" s="21" t="s">
        <v>9086</v>
      </c>
      <c r="F4707" s="21" t="s">
        <v>21427</v>
      </c>
      <c r="G4707" s="21" t="s">
        <v>21428</v>
      </c>
      <c r="H4707" s="21" t="s">
        <v>21429</v>
      </c>
    </row>
    <row r="4708" spans="3:8" ht="19.8" customHeight="1" x14ac:dyDescent="0.3">
      <c r="C4708" s="1"/>
      <c r="D4708" s="21" t="s">
        <v>21430</v>
      </c>
      <c r="E4708" s="21" t="s">
        <v>12894</v>
      </c>
      <c r="F4708" s="21" t="s">
        <v>21431</v>
      </c>
      <c r="G4708" s="21" t="s">
        <v>21432</v>
      </c>
      <c r="H4708" s="21" t="s">
        <v>21433</v>
      </c>
    </row>
    <row r="4709" spans="3:8" ht="19.8" customHeight="1" x14ac:dyDescent="0.3">
      <c r="C4709" s="1"/>
      <c r="D4709" s="21" t="s">
        <v>21434</v>
      </c>
      <c r="E4709" s="21" t="s">
        <v>7818</v>
      </c>
      <c r="F4709" s="21" t="s">
        <v>21435</v>
      </c>
      <c r="G4709" s="21" t="s">
        <v>21436</v>
      </c>
      <c r="H4709" s="21" t="s">
        <v>21437</v>
      </c>
    </row>
    <row r="4710" spans="3:8" ht="19.8" customHeight="1" x14ac:dyDescent="0.3">
      <c r="C4710" s="1"/>
      <c r="D4710" s="21" t="s">
        <v>21438</v>
      </c>
      <c r="E4710" s="21" t="s">
        <v>11965</v>
      </c>
      <c r="F4710" s="21" t="s">
        <v>21439</v>
      </c>
      <c r="G4710" s="21" t="s">
        <v>21440</v>
      </c>
      <c r="H4710" s="21" t="s">
        <v>21441</v>
      </c>
    </row>
    <row r="4711" spans="3:8" ht="19.8" customHeight="1" x14ac:dyDescent="0.3">
      <c r="C4711" s="1"/>
      <c r="D4711" s="21" t="s">
        <v>21442</v>
      </c>
      <c r="E4711" s="21" t="s">
        <v>1812</v>
      </c>
      <c r="F4711" s="21" t="s">
        <v>21443</v>
      </c>
      <c r="G4711" s="21" t="s">
        <v>21444</v>
      </c>
      <c r="H4711" s="21" t="s">
        <v>21445</v>
      </c>
    </row>
    <row r="4712" spans="3:8" ht="19.8" customHeight="1" x14ac:dyDescent="0.3">
      <c r="C4712" s="1"/>
      <c r="D4712" s="21" t="s">
        <v>21446</v>
      </c>
      <c r="E4712" s="21" t="s">
        <v>8797</v>
      </c>
      <c r="F4712" s="21" t="s">
        <v>21447</v>
      </c>
      <c r="G4712" s="21" t="s">
        <v>21448</v>
      </c>
      <c r="H4712" s="21" t="s">
        <v>21449</v>
      </c>
    </row>
    <row r="4713" spans="3:8" ht="19.8" customHeight="1" x14ac:dyDescent="0.3">
      <c r="C4713" s="1"/>
      <c r="D4713" s="21" t="s">
        <v>21450</v>
      </c>
      <c r="E4713" s="21" t="s">
        <v>21451</v>
      </c>
      <c r="F4713" s="21" t="s">
        <v>21452</v>
      </c>
      <c r="G4713" s="21" t="s">
        <v>21453</v>
      </c>
      <c r="H4713" s="21" t="s">
        <v>21454</v>
      </c>
    </row>
    <row r="4714" spans="3:8" ht="19.8" customHeight="1" x14ac:dyDescent="0.3">
      <c r="C4714" s="1"/>
      <c r="D4714" s="21" t="s">
        <v>21455</v>
      </c>
      <c r="E4714" s="21" t="s">
        <v>1485</v>
      </c>
      <c r="F4714" s="21" t="s">
        <v>21456</v>
      </c>
      <c r="G4714" s="21" t="s">
        <v>21457</v>
      </c>
      <c r="H4714" s="21" t="s">
        <v>21458</v>
      </c>
    </row>
    <row r="4715" spans="3:8" ht="19.8" customHeight="1" x14ac:dyDescent="0.3">
      <c r="C4715" s="1"/>
      <c r="D4715" s="21" t="s">
        <v>21459</v>
      </c>
      <c r="E4715" s="21" t="s">
        <v>4884</v>
      </c>
      <c r="F4715" s="21" t="s">
        <v>21460</v>
      </c>
      <c r="G4715" s="21" t="s">
        <v>21461</v>
      </c>
      <c r="H4715" s="21" t="s">
        <v>21462</v>
      </c>
    </row>
    <row r="4716" spans="3:8" ht="19.8" customHeight="1" x14ac:dyDescent="0.3">
      <c r="C4716" s="1"/>
      <c r="D4716" s="21" t="s">
        <v>21463</v>
      </c>
      <c r="E4716" s="21" t="s">
        <v>21464</v>
      </c>
      <c r="F4716" s="21" t="s">
        <v>21465</v>
      </c>
      <c r="G4716" s="21" t="s">
        <v>21466</v>
      </c>
      <c r="H4716" s="21" t="s">
        <v>21467</v>
      </c>
    </row>
    <row r="4717" spans="3:8" ht="19.8" customHeight="1" x14ac:dyDescent="0.3">
      <c r="C4717" s="1"/>
      <c r="D4717" s="21" t="s">
        <v>21468</v>
      </c>
      <c r="E4717" s="21" t="s">
        <v>11678</v>
      </c>
      <c r="F4717" s="21" t="s">
        <v>21469</v>
      </c>
      <c r="G4717" s="21" t="s">
        <v>21470</v>
      </c>
      <c r="H4717" s="21" t="s">
        <v>21471</v>
      </c>
    </row>
    <row r="4718" spans="3:8" ht="19.8" customHeight="1" x14ac:dyDescent="0.3">
      <c r="C4718" s="1"/>
      <c r="D4718" s="21" t="s">
        <v>21472</v>
      </c>
      <c r="E4718" s="21" t="s">
        <v>8824</v>
      </c>
      <c r="F4718" s="21" t="s">
        <v>21473</v>
      </c>
      <c r="G4718" s="21" t="s">
        <v>21474</v>
      </c>
      <c r="H4718" s="21" t="s">
        <v>21475</v>
      </c>
    </row>
    <row r="4719" spans="3:8" ht="19.8" customHeight="1" x14ac:dyDescent="0.3">
      <c r="C4719" s="1"/>
      <c r="D4719" s="21" t="s">
        <v>21476</v>
      </c>
      <c r="E4719" s="21" t="s">
        <v>21477</v>
      </c>
      <c r="F4719" s="21" t="s">
        <v>21478</v>
      </c>
      <c r="G4719" s="21" t="s">
        <v>21479</v>
      </c>
      <c r="H4719" s="21" t="s">
        <v>21480</v>
      </c>
    </row>
    <row r="4720" spans="3:8" ht="19.8" customHeight="1" x14ac:dyDescent="0.3">
      <c r="C4720" s="1"/>
      <c r="D4720" s="21" t="s">
        <v>21481</v>
      </c>
      <c r="E4720" s="21" t="s">
        <v>7216</v>
      </c>
      <c r="F4720" s="21" t="s">
        <v>21482</v>
      </c>
      <c r="G4720" s="21" t="s">
        <v>21483</v>
      </c>
      <c r="H4720" s="21" t="s">
        <v>21484</v>
      </c>
    </row>
    <row r="4721" spans="3:8" ht="19.8" customHeight="1" x14ac:dyDescent="0.3">
      <c r="C4721" s="1"/>
      <c r="D4721" s="21" t="s">
        <v>21485</v>
      </c>
      <c r="E4721" s="21" t="s">
        <v>21486</v>
      </c>
      <c r="F4721" s="21" t="s">
        <v>21487</v>
      </c>
      <c r="G4721" s="21" t="s">
        <v>21488</v>
      </c>
      <c r="H4721" s="21" t="s">
        <v>21489</v>
      </c>
    </row>
    <row r="4722" spans="3:8" ht="19.8" customHeight="1" x14ac:dyDescent="0.3">
      <c r="C4722" s="1"/>
      <c r="D4722" s="21" t="s">
        <v>21490</v>
      </c>
      <c r="E4722" s="21" t="s">
        <v>5588</v>
      </c>
      <c r="F4722" s="21" t="s">
        <v>21491</v>
      </c>
      <c r="G4722" s="21" t="s">
        <v>21492</v>
      </c>
      <c r="H4722" s="21" t="s">
        <v>21493</v>
      </c>
    </row>
    <row r="4723" spans="3:8" ht="19.8" customHeight="1" x14ac:dyDescent="0.3">
      <c r="C4723" s="1"/>
      <c r="D4723" s="21" t="s">
        <v>21494</v>
      </c>
      <c r="E4723" s="21" t="s">
        <v>14192</v>
      </c>
      <c r="F4723" s="21" t="s">
        <v>21495</v>
      </c>
      <c r="G4723" s="21" t="s">
        <v>21496</v>
      </c>
      <c r="H4723" s="21" t="s">
        <v>21497</v>
      </c>
    </row>
    <row r="4724" spans="3:8" ht="19.8" customHeight="1" x14ac:dyDescent="0.3">
      <c r="C4724" s="1"/>
      <c r="D4724" s="21" t="s">
        <v>21498</v>
      </c>
      <c r="E4724" s="21" t="s">
        <v>18185</v>
      </c>
      <c r="F4724" s="21" t="s">
        <v>21499</v>
      </c>
      <c r="G4724" s="21" t="s">
        <v>21500</v>
      </c>
      <c r="H4724" s="21" t="s">
        <v>21501</v>
      </c>
    </row>
    <row r="4725" spans="3:8" ht="19.8" customHeight="1" x14ac:dyDescent="0.3">
      <c r="C4725" s="1"/>
      <c r="D4725" s="21" t="s">
        <v>21502</v>
      </c>
      <c r="E4725" s="21" t="s">
        <v>6263</v>
      </c>
      <c r="F4725" s="21" t="s">
        <v>21503</v>
      </c>
      <c r="G4725" s="21" t="s">
        <v>21504</v>
      </c>
      <c r="H4725" s="21" t="s">
        <v>21505</v>
      </c>
    </row>
    <row r="4726" spans="3:8" ht="19.8" customHeight="1" x14ac:dyDescent="0.3">
      <c r="C4726" s="1"/>
      <c r="D4726" s="21" t="s">
        <v>21506</v>
      </c>
      <c r="E4726" s="21" t="s">
        <v>14822</v>
      </c>
      <c r="F4726" s="21" t="s">
        <v>21507</v>
      </c>
      <c r="G4726" s="21" t="s">
        <v>21508</v>
      </c>
      <c r="H4726" s="21" t="s">
        <v>21509</v>
      </c>
    </row>
    <row r="4727" spans="3:8" ht="19.8" customHeight="1" x14ac:dyDescent="0.3">
      <c r="C4727" s="1"/>
      <c r="D4727" s="21" t="s">
        <v>21510</v>
      </c>
      <c r="E4727" s="21" t="s">
        <v>18199</v>
      </c>
      <c r="F4727" s="21" t="s">
        <v>21511</v>
      </c>
      <c r="G4727" s="21" t="s">
        <v>21512</v>
      </c>
      <c r="H4727" s="21" t="s">
        <v>21513</v>
      </c>
    </row>
    <row r="4728" spans="3:8" ht="19.8" customHeight="1" x14ac:dyDescent="0.3">
      <c r="C4728" s="1"/>
      <c r="D4728" s="21" t="s">
        <v>21514</v>
      </c>
      <c r="E4728" s="21" t="s">
        <v>10137</v>
      </c>
      <c r="F4728" s="21" t="s">
        <v>21515</v>
      </c>
      <c r="G4728" s="21" t="s">
        <v>21516</v>
      </c>
      <c r="H4728" s="21" t="s">
        <v>21517</v>
      </c>
    </row>
    <row r="4729" spans="3:8" ht="19.8" customHeight="1" x14ac:dyDescent="0.3">
      <c r="C4729" s="1"/>
      <c r="D4729" s="21" t="s">
        <v>21518</v>
      </c>
      <c r="E4729" s="21" t="s">
        <v>3603</v>
      </c>
      <c r="F4729" s="21" t="s">
        <v>21519</v>
      </c>
      <c r="G4729" s="21" t="s">
        <v>21520</v>
      </c>
      <c r="H4729" s="21" t="s">
        <v>21521</v>
      </c>
    </row>
    <row r="4730" spans="3:8" ht="19.8" customHeight="1" x14ac:dyDescent="0.3">
      <c r="C4730" s="1"/>
      <c r="D4730" s="21" t="s">
        <v>21522</v>
      </c>
      <c r="E4730" s="21" t="s">
        <v>16687</v>
      </c>
      <c r="F4730" s="21" t="s">
        <v>21523</v>
      </c>
      <c r="G4730" s="21" t="s">
        <v>21524</v>
      </c>
      <c r="H4730" s="21" t="s">
        <v>21525</v>
      </c>
    </row>
    <row r="4731" spans="3:8" ht="19.8" customHeight="1" x14ac:dyDescent="0.3">
      <c r="C4731" s="1"/>
      <c r="D4731" s="21" t="s">
        <v>21526</v>
      </c>
      <c r="E4731" s="21" t="s">
        <v>21527</v>
      </c>
      <c r="F4731" s="21" t="s">
        <v>21528</v>
      </c>
      <c r="G4731" s="21" t="s">
        <v>21529</v>
      </c>
      <c r="H4731" s="21" t="s">
        <v>21530</v>
      </c>
    </row>
    <row r="4732" spans="3:8" ht="19.8" customHeight="1" x14ac:dyDescent="0.3">
      <c r="C4732" s="1"/>
      <c r="D4732" s="21" t="s">
        <v>21531</v>
      </c>
      <c r="E4732" s="21" t="s">
        <v>21532</v>
      </c>
      <c r="F4732" s="21" t="s">
        <v>21533</v>
      </c>
      <c r="G4732" s="21" t="s">
        <v>21534</v>
      </c>
      <c r="H4732" s="21" t="s">
        <v>21535</v>
      </c>
    </row>
    <row r="4733" spans="3:8" ht="19.8" customHeight="1" x14ac:dyDescent="0.3">
      <c r="C4733" s="1"/>
      <c r="D4733" s="21" t="s">
        <v>21536</v>
      </c>
      <c r="E4733" s="21" t="s">
        <v>13313</v>
      </c>
      <c r="F4733" s="21" t="s">
        <v>21537</v>
      </c>
      <c r="G4733" s="21" t="s">
        <v>21538</v>
      </c>
      <c r="H4733" s="21" t="s">
        <v>21539</v>
      </c>
    </row>
    <row r="4734" spans="3:8" ht="19.8" customHeight="1" x14ac:dyDescent="0.3">
      <c r="C4734" s="1"/>
      <c r="D4734" s="21" t="s">
        <v>21540</v>
      </c>
      <c r="E4734" s="21" t="s">
        <v>3964</v>
      </c>
      <c r="F4734" s="21" t="s">
        <v>21541</v>
      </c>
      <c r="G4734" s="21" t="s">
        <v>21542</v>
      </c>
      <c r="H4734" s="21" t="s">
        <v>21543</v>
      </c>
    </row>
    <row r="4735" spans="3:8" ht="19.8" customHeight="1" x14ac:dyDescent="0.3">
      <c r="C4735" s="1"/>
      <c r="D4735" s="21" t="s">
        <v>21544</v>
      </c>
      <c r="E4735" s="21" t="s">
        <v>12077</v>
      </c>
      <c r="F4735" s="21" t="s">
        <v>21545</v>
      </c>
      <c r="G4735" s="21" t="s">
        <v>21546</v>
      </c>
      <c r="H4735" s="21" t="s">
        <v>21547</v>
      </c>
    </row>
    <row r="4736" spans="3:8" ht="19.8" customHeight="1" x14ac:dyDescent="0.3">
      <c r="C4736" s="1"/>
      <c r="D4736" s="21" t="s">
        <v>21548</v>
      </c>
      <c r="E4736" s="21" t="s">
        <v>21549</v>
      </c>
      <c r="F4736" s="21" t="s">
        <v>21550</v>
      </c>
      <c r="G4736" s="21" t="s">
        <v>21551</v>
      </c>
      <c r="H4736" s="21" t="s">
        <v>21552</v>
      </c>
    </row>
    <row r="4737" spans="3:8" ht="19.8" customHeight="1" x14ac:dyDescent="0.3">
      <c r="C4737" s="1"/>
      <c r="D4737" s="21" t="s">
        <v>21553</v>
      </c>
      <c r="E4737" s="21" t="s">
        <v>6320</v>
      </c>
      <c r="F4737" s="21" t="s">
        <v>21554</v>
      </c>
      <c r="G4737" s="21" t="s">
        <v>21555</v>
      </c>
      <c r="H4737" s="21" t="s">
        <v>21556</v>
      </c>
    </row>
    <row r="4738" spans="3:8" ht="19.8" customHeight="1" x14ac:dyDescent="0.3">
      <c r="C4738" s="1"/>
      <c r="D4738" s="21" t="s">
        <v>21557</v>
      </c>
      <c r="E4738" s="21" t="s">
        <v>4322</v>
      </c>
      <c r="F4738" s="21" t="s">
        <v>21558</v>
      </c>
      <c r="G4738" s="21" t="s">
        <v>21559</v>
      </c>
      <c r="H4738" s="21" t="s">
        <v>21560</v>
      </c>
    </row>
    <row r="4739" spans="3:8" ht="19.8" customHeight="1" x14ac:dyDescent="0.3">
      <c r="C4739" s="1"/>
      <c r="D4739" s="21" t="s">
        <v>21561</v>
      </c>
      <c r="E4739" s="21" t="s">
        <v>6649</v>
      </c>
      <c r="F4739" s="21" t="s">
        <v>21562</v>
      </c>
      <c r="G4739" s="21" t="s">
        <v>21563</v>
      </c>
      <c r="H4739" s="21" t="s">
        <v>21564</v>
      </c>
    </row>
    <row r="4740" spans="3:8" ht="19.8" customHeight="1" x14ac:dyDescent="0.3">
      <c r="C4740" s="1"/>
      <c r="D4740" s="21" t="s">
        <v>21565</v>
      </c>
      <c r="E4740" s="21" t="s">
        <v>6654</v>
      </c>
      <c r="F4740" s="21" t="s">
        <v>21566</v>
      </c>
      <c r="G4740" s="21" t="s">
        <v>21567</v>
      </c>
      <c r="H4740" s="21" t="s">
        <v>21568</v>
      </c>
    </row>
    <row r="4741" spans="3:8" ht="19.8" customHeight="1" x14ac:dyDescent="0.3">
      <c r="C4741" s="1"/>
      <c r="D4741" s="21" t="s">
        <v>21569</v>
      </c>
      <c r="E4741" s="21" t="s">
        <v>21570</v>
      </c>
      <c r="F4741" s="21" t="s">
        <v>21571</v>
      </c>
      <c r="G4741" s="21" t="s">
        <v>21572</v>
      </c>
      <c r="H4741" s="21" t="s">
        <v>21573</v>
      </c>
    </row>
    <row r="4742" spans="3:8" ht="19.8" customHeight="1" x14ac:dyDescent="0.3">
      <c r="C4742" s="1"/>
      <c r="D4742" s="21" t="s">
        <v>21574</v>
      </c>
      <c r="E4742" s="21" t="s">
        <v>21575</v>
      </c>
      <c r="F4742" s="21" t="s">
        <v>21576</v>
      </c>
      <c r="G4742" s="21" t="s">
        <v>21577</v>
      </c>
      <c r="H4742" s="21" t="s">
        <v>21578</v>
      </c>
    </row>
    <row r="4743" spans="3:8" ht="19.8" customHeight="1" x14ac:dyDescent="0.3">
      <c r="C4743" s="1"/>
      <c r="D4743" s="21" t="s">
        <v>21579</v>
      </c>
      <c r="E4743" s="21" t="s">
        <v>15211</v>
      </c>
      <c r="F4743" s="21" t="s">
        <v>21580</v>
      </c>
      <c r="G4743" s="21" t="s">
        <v>21581</v>
      </c>
      <c r="H4743" s="21" t="s">
        <v>21582</v>
      </c>
    </row>
    <row r="4744" spans="3:8" ht="19.8" customHeight="1" x14ac:dyDescent="0.3">
      <c r="C4744" s="1"/>
      <c r="D4744" s="21" t="s">
        <v>21583</v>
      </c>
      <c r="E4744" s="21" t="s">
        <v>10530</v>
      </c>
      <c r="F4744" s="21" t="s">
        <v>21584</v>
      </c>
      <c r="G4744" s="21" t="s">
        <v>21585</v>
      </c>
      <c r="H4744" s="21" t="s">
        <v>21586</v>
      </c>
    </row>
    <row r="4745" spans="3:8" ht="19.8" customHeight="1" x14ac:dyDescent="0.3">
      <c r="C4745" s="1"/>
      <c r="D4745" s="21" t="s">
        <v>21587</v>
      </c>
      <c r="E4745" s="21" t="s">
        <v>12439</v>
      </c>
      <c r="F4745" s="21" t="s">
        <v>21588</v>
      </c>
      <c r="G4745" s="21" t="s">
        <v>21589</v>
      </c>
      <c r="H4745" s="21" t="s">
        <v>21590</v>
      </c>
    </row>
    <row r="4746" spans="3:8" ht="19.8" customHeight="1" x14ac:dyDescent="0.3">
      <c r="C4746" s="1"/>
      <c r="D4746" s="21" t="s">
        <v>21591</v>
      </c>
      <c r="E4746" s="21" t="s">
        <v>2670</v>
      </c>
      <c r="F4746" s="21" t="s">
        <v>21592</v>
      </c>
      <c r="G4746" s="21" t="s">
        <v>21593</v>
      </c>
      <c r="H4746" s="21" t="s">
        <v>21594</v>
      </c>
    </row>
    <row r="4747" spans="3:8" ht="19.8" customHeight="1" x14ac:dyDescent="0.3">
      <c r="C4747" s="1"/>
      <c r="D4747" s="21" t="s">
        <v>21595</v>
      </c>
      <c r="E4747" s="21" t="s">
        <v>7343</v>
      </c>
      <c r="F4747" s="21" t="s">
        <v>21596</v>
      </c>
      <c r="G4747" s="21" t="s">
        <v>21597</v>
      </c>
      <c r="H4747" s="21" t="s">
        <v>21598</v>
      </c>
    </row>
    <row r="4748" spans="3:8" ht="19.8" customHeight="1" x14ac:dyDescent="0.3">
      <c r="C4748" s="1"/>
      <c r="D4748" s="21" t="s">
        <v>21599</v>
      </c>
      <c r="E4748" s="21" t="s">
        <v>5042</v>
      </c>
      <c r="F4748" s="21" t="s">
        <v>21600</v>
      </c>
      <c r="G4748" s="21" t="s">
        <v>21601</v>
      </c>
      <c r="H4748" s="21" t="s">
        <v>21602</v>
      </c>
    </row>
    <row r="4749" spans="3:8" ht="19.8" customHeight="1" x14ac:dyDescent="0.3">
      <c r="C4749" s="1"/>
      <c r="D4749" s="21" t="s">
        <v>21603</v>
      </c>
      <c r="E4749" s="21" t="s">
        <v>16771</v>
      </c>
      <c r="F4749" s="21" t="s">
        <v>21604</v>
      </c>
      <c r="G4749" s="21" t="s">
        <v>21605</v>
      </c>
      <c r="H4749" s="21" t="s">
        <v>21606</v>
      </c>
    </row>
    <row r="4750" spans="3:8" ht="19.8" customHeight="1" x14ac:dyDescent="0.3">
      <c r="C4750" s="1"/>
      <c r="D4750" s="21" t="s">
        <v>21607</v>
      </c>
      <c r="E4750" s="21" t="s">
        <v>2348</v>
      </c>
      <c r="F4750" s="21" t="s">
        <v>21608</v>
      </c>
      <c r="G4750" s="21" t="s">
        <v>21609</v>
      </c>
      <c r="H4750" s="21" t="s">
        <v>21610</v>
      </c>
    </row>
    <row r="4751" spans="3:8" ht="19.8" customHeight="1" x14ac:dyDescent="0.3">
      <c r="C4751" s="1"/>
      <c r="D4751" s="21" t="s">
        <v>21611</v>
      </c>
      <c r="E4751" s="21" t="s">
        <v>276</v>
      </c>
      <c r="F4751" s="21" t="s">
        <v>21612</v>
      </c>
      <c r="G4751" s="21" t="s">
        <v>21613</v>
      </c>
      <c r="H4751" s="21" t="s">
        <v>21614</v>
      </c>
    </row>
    <row r="4752" spans="3:8" ht="19.8" customHeight="1" x14ac:dyDescent="0.3">
      <c r="C4752" s="1"/>
      <c r="D4752" s="21" t="s">
        <v>21615</v>
      </c>
      <c r="E4752" s="21" t="s">
        <v>1325</v>
      </c>
      <c r="F4752" s="21" t="s">
        <v>21616</v>
      </c>
      <c r="G4752" s="21" t="s">
        <v>21617</v>
      </c>
      <c r="H4752" s="21" t="s">
        <v>21618</v>
      </c>
    </row>
    <row r="4753" spans="3:8" ht="19.8" customHeight="1" x14ac:dyDescent="0.3">
      <c r="C4753" s="1"/>
      <c r="D4753" s="21" t="s">
        <v>21619</v>
      </c>
      <c r="E4753" s="21" t="s">
        <v>9296</v>
      </c>
      <c r="F4753" s="21" t="s">
        <v>21620</v>
      </c>
      <c r="G4753" s="21" t="s">
        <v>21621</v>
      </c>
      <c r="H4753" s="21" t="s">
        <v>21622</v>
      </c>
    </row>
    <row r="4754" spans="3:8" ht="19.8" customHeight="1" x14ac:dyDescent="0.3">
      <c r="C4754" s="1"/>
      <c r="D4754" s="21" t="s">
        <v>21623</v>
      </c>
      <c r="E4754" s="21" t="s">
        <v>640</v>
      </c>
      <c r="F4754" s="21" t="s">
        <v>21624</v>
      </c>
      <c r="G4754" s="21" t="s">
        <v>21625</v>
      </c>
      <c r="H4754" s="21" t="s">
        <v>21626</v>
      </c>
    </row>
    <row r="4755" spans="3:8" ht="19.8" customHeight="1" x14ac:dyDescent="0.3">
      <c r="C4755" s="1"/>
      <c r="D4755" s="21" t="s">
        <v>21627</v>
      </c>
      <c r="E4755" s="21" t="s">
        <v>15262</v>
      </c>
      <c r="F4755" s="21" t="s">
        <v>21628</v>
      </c>
      <c r="G4755" s="21" t="s">
        <v>21629</v>
      </c>
      <c r="H4755" s="21" t="s">
        <v>21630</v>
      </c>
    </row>
    <row r="4756" spans="3:8" ht="19.8" customHeight="1" x14ac:dyDescent="0.3">
      <c r="C4756" s="1"/>
      <c r="D4756" s="21" t="s">
        <v>21631</v>
      </c>
      <c r="E4756" s="21" t="s">
        <v>11853</v>
      </c>
      <c r="F4756" s="21" t="s">
        <v>21632</v>
      </c>
      <c r="G4756" s="21" t="s">
        <v>21633</v>
      </c>
      <c r="H4756" s="21" t="s">
        <v>21634</v>
      </c>
    </row>
    <row r="4757" spans="3:8" ht="19.8" customHeight="1" x14ac:dyDescent="0.3">
      <c r="C4757" s="1"/>
      <c r="D4757" s="21" t="s">
        <v>21635</v>
      </c>
      <c r="E4757" s="21" t="s">
        <v>18021</v>
      </c>
      <c r="F4757" s="21" t="s">
        <v>21636</v>
      </c>
      <c r="G4757" s="21" t="s">
        <v>21637</v>
      </c>
      <c r="H4757" s="21" t="s">
        <v>21638</v>
      </c>
    </row>
    <row r="4758" spans="3:8" ht="19.8" customHeight="1" x14ac:dyDescent="0.3">
      <c r="C4758" s="1"/>
      <c r="D4758" s="21" t="s">
        <v>21639</v>
      </c>
      <c r="E4758" s="21" t="s">
        <v>13422</v>
      </c>
      <c r="F4758" s="21" t="s">
        <v>21640</v>
      </c>
      <c r="G4758" s="21" t="s">
        <v>21641</v>
      </c>
      <c r="H4758" s="21" t="s">
        <v>21642</v>
      </c>
    </row>
    <row r="4759" spans="3:8" ht="19.8" customHeight="1" x14ac:dyDescent="0.3">
      <c r="C4759" s="1"/>
      <c r="D4759" s="21" t="s">
        <v>21643</v>
      </c>
      <c r="E4759" s="21" t="s">
        <v>18338</v>
      </c>
      <c r="F4759" s="21" t="s">
        <v>21644</v>
      </c>
      <c r="G4759" s="21" t="s">
        <v>21645</v>
      </c>
      <c r="H4759" s="21" t="s">
        <v>21646</v>
      </c>
    </row>
    <row r="4760" spans="3:8" ht="19.8" customHeight="1" x14ac:dyDescent="0.3">
      <c r="C4760" s="1"/>
      <c r="D4760" s="21" t="s">
        <v>21647</v>
      </c>
      <c r="E4760" s="21" t="s">
        <v>4427</v>
      </c>
      <c r="F4760" s="21" t="s">
        <v>21648</v>
      </c>
      <c r="G4760" s="21" t="s">
        <v>21649</v>
      </c>
      <c r="H4760" s="21" t="s">
        <v>21650</v>
      </c>
    </row>
    <row r="4761" spans="3:8" ht="19.8" customHeight="1" x14ac:dyDescent="0.3">
      <c r="C4761" s="1"/>
      <c r="D4761" s="21" t="s">
        <v>21651</v>
      </c>
      <c r="E4761" s="21" t="s">
        <v>21652</v>
      </c>
      <c r="F4761" s="21" t="s">
        <v>21653</v>
      </c>
      <c r="G4761" s="21" t="s">
        <v>21654</v>
      </c>
      <c r="H4761" s="21" t="s">
        <v>21655</v>
      </c>
    </row>
    <row r="4762" spans="3:8" ht="19.8" customHeight="1" x14ac:dyDescent="0.3">
      <c r="C4762" s="1"/>
      <c r="D4762" s="21" t="s">
        <v>21656</v>
      </c>
      <c r="E4762" s="21" t="s">
        <v>1721</v>
      </c>
      <c r="F4762" s="21" t="s">
        <v>21657</v>
      </c>
      <c r="G4762" s="21" t="s">
        <v>21658</v>
      </c>
      <c r="H4762" s="21" t="s">
        <v>21659</v>
      </c>
    </row>
    <row r="4763" spans="3:8" ht="19.8" customHeight="1" x14ac:dyDescent="0.3">
      <c r="C4763" s="1"/>
      <c r="D4763" s="21" t="s">
        <v>21660</v>
      </c>
      <c r="E4763" s="21" t="s">
        <v>21661</v>
      </c>
      <c r="F4763" s="21" t="s">
        <v>21662</v>
      </c>
      <c r="G4763" s="21" t="s">
        <v>21663</v>
      </c>
      <c r="H4763" s="21" t="s">
        <v>21664</v>
      </c>
    </row>
    <row r="4764" spans="3:8" ht="19.8" customHeight="1" x14ac:dyDescent="0.3">
      <c r="C4764" s="1"/>
      <c r="D4764" s="21" t="s">
        <v>21665</v>
      </c>
      <c r="E4764" s="21" t="s">
        <v>4108</v>
      </c>
      <c r="F4764" s="21" t="s">
        <v>21666</v>
      </c>
      <c r="G4764" s="21" t="s">
        <v>21667</v>
      </c>
      <c r="H4764" s="21" t="s">
        <v>21668</v>
      </c>
    </row>
    <row r="4765" spans="3:8" ht="19.8" customHeight="1" x14ac:dyDescent="0.3">
      <c r="C4765" s="1"/>
      <c r="D4765" s="21" t="s">
        <v>21669</v>
      </c>
      <c r="E4765" s="21" t="s">
        <v>12835</v>
      </c>
      <c r="F4765" s="21" t="s">
        <v>21670</v>
      </c>
      <c r="G4765" s="21" t="s">
        <v>21671</v>
      </c>
      <c r="H4765" s="21" t="s">
        <v>21672</v>
      </c>
    </row>
    <row r="4766" spans="3:8" ht="19.8" customHeight="1" x14ac:dyDescent="0.3">
      <c r="C4766" s="1"/>
      <c r="D4766" s="21" t="s">
        <v>21673</v>
      </c>
      <c r="E4766" s="21" t="s">
        <v>2769</v>
      </c>
      <c r="F4766" s="21" t="s">
        <v>21674</v>
      </c>
      <c r="G4766" s="21" t="s">
        <v>21675</v>
      </c>
      <c r="H4766" s="21" t="s">
        <v>21676</v>
      </c>
    </row>
    <row r="4767" spans="3:8" ht="19.8" customHeight="1" x14ac:dyDescent="0.3">
      <c r="C4767" s="1"/>
      <c r="D4767" s="21" t="s">
        <v>21677</v>
      </c>
      <c r="E4767" s="21" t="s">
        <v>5803</v>
      </c>
      <c r="F4767" s="21" t="s">
        <v>21678</v>
      </c>
      <c r="G4767" s="21" t="s">
        <v>21679</v>
      </c>
      <c r="H4767" s="21" t="s">
        <v>21680</v>
      </c>
    </row>
    <row r="4768" spans="3:8" ht="19.8" customHeight="1" x14ac:dyDescent="0.3">
      <c r="C4768" s="1"/>
      <c r="D4768" s="21" t="s">
        <v>21681</v>
      </c>
      <c r="E4768" s="21" t="s">
        <v>21682</v>
      </c>
      <c r="F4768" s="21" t="s">
        <v>21683</v>
      </c>
      <c r="G4768" s="21" t="s">
        <v>21684</v>
      </c>
      <c r="H4768" s="21" t="s">
        <v>21685</v>
      </c>
    </row>
    <row r="4769" spans="3:8" ht="19.8" customHeight="1" x14ac:dyDescent="0.3">
      <c r="C4769" s="1"/>
      <c r="D4769" s="21" t="s">
        <v>21686</v>
      </c>
      <c r="E4769" s="21" t="s">
        <v>21687</v>
      </c>
      <c r="F4769" s="21" t="s">
        <v>21688</v>
      </c>
      <c r="G4769" s="21" t="s">
        <v>21689</v>
      </c>
      <c r="H4769" s="21" t="s">
        <v>21690</v>
      </c>
    </row>
    <row r="4770" spans="3:8" ht="19.8" customHeight="1" x14ac:dyDescent="0.3">
      <c r="C4770" s="1"/>
      <c r="D4770" s="21" t="s">
        <v>21691</v>
      </c>
      <c r="E4770" s="21" t="s">
        <v>21692</v>
      </c>
      <c r="F4770" s="21" t="s">
        <v>21693</v>
      </c>
      <c r="G4770" s="21" t="s">
        <v>21694</v>
      </c>
      <c r="H4770" s="21" t="s">
        <v>21695</v>
      </c>
    </row>
    <row r="4771" spans="3:8" ht="19.8" customHeight="1" x14ac:dyDescent="0.3">
      <c r="C4771" s="1"/>
      <c r="D4771" s="21" t="s">
        <v>21696</v>
      </c>
      <c r="E4771" s="21" t="s">
        <v>6803</v>
      </c>
      <c r="F4771" s="21" t="s">
        <v>21697</v>
      </c>
      <c r="G4771" s="21" t="s">
        <v>21698</v>
      </c>
      <c r="H4771" s="21" t="s">
        <v>21699</v>
      </c>
    </row>
    <row r="4772" spans="3:8" ht="19.8" customHeight="1" x14ac:dyDescent="0.3">
      <c r="C4772" s="1"/>
      <c r="D4772" s="21" t="s">
        <v>21700</v>
      </c>
      <c r="E4772" s="21" t="s">
        <v>11926</v>
      </c>
      <c r="F4772" s="21" t="s">
        <v>21701</v>
      </c>
      <c r="G4772" s="21" t="s">
        <v>21702</v>
      </c>
      <c r="H4772" s="21" t="s">
        <v>21703</v>
      </c>
    </row>
    <row r="4773" spans="3:8" ht="19.8" customHeight="1" x14ac:dyDescent="0.3">
      <c r="C4773" s="1"/>
      <c r="D4773" s="21" t="s">
        <v>21704</v>
      </c>
      <c r="E4773" s="21" t="s">
        <v>21705</v>
      </c>
      <c r="F4773" s="21" t="s">
        <v>21706</v>
      </c>
      <c r="G4773" s="21" t="s">
        <v>21707</v>
      </c>
      <c r="H4773" s="21" t="s">
        <v>21708</v>
      </c>
    </row>
    <row r="4774" spans="3:8" ht="19.8" customHeight="1" x14ac:dyDescent="0.3">
      <c r="C4774" s="1"/>
      <c r="D4774" s="21" t="s">
        <v>21709</v>
      </c>
      <c r="E4774" s="21" t="s">
        <v>41</v>
      </c>
      <c r="F4774" s="21" t="s">
        <v>21710</v>
      </c>
      <c r="G4774" s="21" t="s">
        <v>21711</v>
      </c>
      <c r="H4774" s="21" t="s">
        <v>21712</v>
      </c>
    </row>
    <row r="4775" spans="3:8" ht="19.8" customHeight="1" x14ac:dyDescent="0.3">
      <c r="C4775" s="1"/>
      <c r="D4775" s="21" t="s">
        <v>21713</v>
      </c>
      <c r="E4775" s="21" t="s">
        <v>743</v>
      </c>
      <c r="F4775" s="21" t="s">
        <v>21714</v>
      </c>
      <c r="G4775" s="21" t="s">
        <v>21715</v>
      </c>
      <c r="H4775" s="21" t="s">
        <v>21716</v>
      </c>
    </row>
    <row r="4776" spans="3:8" ht="19.8" customHeight="1" x14ac:dyDescent="0.3">
      <c r="C4776" s="1"/>
      <c r="D4776" s="21" t="s">
        <v>21717</v>
      </c>
      <c r="E4776" s="21" t="s">
        <v>21718</v>
      </c>
      <c r="F4776" s="21" t="s">
        <v>21719</v>
      </c>
      <c r="G4776" s="21" t="s">
        <v>21720</v>
      </c>
      <c r="H4776" s="21" t="s">
        <v>21721</v>
      </c>
    </row>
    <row r="4777" spans="3:8" ht="19.8" customHeight="1" x14ac:dyDescent="0.3">
      <c r="C4777" s="1"/>
      <c r="D4777" s="21" t="s">
        <v>21722</v>
      </c>
      <c r="E4777" s="21" t="s">
        <v>21723</v>
      </c>
      <c r="F4777" s="21" t="s">
        <v>21724</v>
      </c>
      <c r="G4777" s="21" t="s">
        <v>21725</v>
      </c>
      <c r="H4777" s="21" t="s">
        <v>21726</v>
      </c>
    </row>
    <row r="4778" spans="3:8" ht="19.8" customHeight="1" x14ac:dyDescent="0.3">
      <c r="C4778" s="1"/>
      <c r="D4778" s="21" t="s">
        <v>21727</v>
      </c>
      <c r="E4778" s="21" t="s">
        <v>15982</v>
      </c>
      <c r="F4778" s="21" t="s">
        <v>21728</v>
      </c>
      <c r="G4778" s="21" t="s">
        <v>21729</v>
      </c>
      <c r="H4778" s="21" t="s">
        <v>21730</v>
      </c>
    </row>
    <row r="4779" spans="3:8" ht="19.8" customHeight="1" x14ac:dyDescent="0.3">
      <c r="C4779" s="1"/>
      <c r="D4779" s="21" t="s">
        <v>21731</v>
      </c>
      <c r="E4779" s="21" t="s">
        <v>2834</v>
      </c>
      <c r="F4779" s="21" t="s">
        <v>21732</v>
      </c>
      <c r="G4779" s="21" t="s">
        <v>21733</v>
      </c>
      <c r="H4779" s="21" t="s">
        <v>21734</v>
      </c>
    </row>
    <row r="4780" spans="3:8" ht="19.8" customHeight="1" x14ac:dyDescent="0.3">
      <c r="C4780" s="1"/>
      <c r="D4780" s="21" t="s">
        <v>21735</v>
      </c>
      <c r="E4780" s="21" t="s">
        <v>21736</v>
      </c>
      <c r="F4780" s="21" t="s">
        <v>21737</v>
      </c>
      <c r="G4780" s="21" t="s">
        <v>21738</v>
      </c>
      <c r="H4780" s="21" t="s">
        <v>21739</v>
      </c>
    </row>
    <row r="4781" spans="3:8" ht="19.8" customHeight="1" x14ac:dyDescent="0.3">
      <c r="C4781" s="1"/>
      <c r="D4781" s="21" t="s">
        <v>21740</v>
      </c>
      <c r="E4781" s="21" t="s">
        <v>21741</v>
      </c>
      <c r="F4781" s="21" t="s">
        <v>21742</v>
      </c>
      <c r="G4781" s="21" t="s">
        <v>21743</v>
      </c>
      <c r="H4781" s="21" t="s">
        <v>21744</v>
      </c>
    </row>
    <row r="4782" spans="3:8" ht="19.8" customHeight="1" x14ac:dyDescent="0.3">
      <c r="C4782" s="1"/>
      <c r="D4782" s="21" t="s">
        <v>21745</v>
      </c>
      <c r="E4782" s="21" t="s">
        <v>10700</v>
      </c>
      <c r="F4782" s="21" t="s">
        <v>21746</v>
      </c>
      <c r="G4782" s="21" t="s">
        <v>21747</v>
      </c>
      <c r="H4782" s="21" t="s">
        <v>21748</v>
      </c>
    </row>
    <row r="4783" spans="3:8" ht="19.8" customHeight="1" x14ac:dyDescent="0.3">
      <c r="C4783" s="1"/>
      <c r="D4783" s="21" t="s">
        <v>21749</v>
      </c>
      <c r="E4783" s="21" t="s">
        <v>4875</v>
      </c>
      <c r="F4783" s="21" t="s">
        <v>21750</v>
      </c>
      <c r="G4783" s="21" t="s">
        <v>21751</v>
      </c>
      <c r="H4783" s="21" t="s">
        <v>21752</v>
      </c>
    </row>
    <row r="4784" spans="3:8" ht="19.8" customHeight="1" x14ac:dyDescent="0.3">
      <c r="C4784" s="1"/>
      <c r="D4784" s="21" t="s">
        <v>21753</v>
      </c>
      <c r="E4784" s="21" t="s">
        <v>17828</v>
      </c>
      <c r="F4784" s="21" t="s">
        <v>21754</v>
      </c>
      <c r="G4784" s="21" t="s">
        <v>21755</v>
      </c>
      <c r="H4784" s="21" t="s">
        <v>21756</v>
      </c>
    </row>
    <row r="4785" spans="3:8" ht="19.8" customHeight="1" x14ac:dyDescent="0.3">
      <c r="C4785" s="1"/>
      <c r="D4785" s="21" t="s">
        <v>21757</v>
      </c>
      <c r="E4785" s="21" t="s">
        <v>7847</v>
      </c>
      <c r="F4785" s="21" t="s">
        <v>21758</v>
      </c>
      <c r="G4785" s="21" t="s">
        <v>21759</v>
      </c>
      <c r="H4785" s="21" t="s">
        <v>21760</v>
      </c>
    </row>
    <row r="4786" spans="3:8" ht="19.8" customHeight="1" x14ac:dyDescent="0.3">
      <c r="C4786" s="1"/>
      <c r="D4786" s="21" t="s">
        <v>21761</v>
      </c>
      <c r="E4786" s="21" t="s">
        <v>8814</v>
      </c>
      <c r="F4786" s="21" t="s">
        <v>21762</v>
      </c>
      <c r="G4786" s="21" t="s">
        <v>21763</v>
      </c>
      <c r="H4786" s="21" t="s">
        <v>21764</v>
      </c>
    </row>
    <row r="4787" spans="3:8" ht="19.8" customHeight="1" x14ac:dyDescent="0.3">
      <c r="C4787" s="1"/>
      <c r="D4787" s="21" t="s">
        <v>21765</v>
      </c>
      <c r="E4787" s="21" t="s">
        <v>14473</v>
      </c>
      <c r="F4787" s="21" t="s">
        <v>21766</v>
      </c>
      <c r="G4787" s="21" t="s">
        <v>21767</v>
      </c>
      <c r="H4787" s="21" t="s">
        <v>21768</v>
      </c>
    </row>
    <row r="4788" spans="3:8" ht="19.8" customHeight="1" x14ac:dyDescent="0.3">
      <c r="C4788" s="1"/>
      <c r="D4788" s="21" t="s">
        <v>21769</v>
      </c>
      <c r="E4788" s="21" t="s">
        <v>21770</v>
      </c>
      <c r="F4788" s="21" t="s">
        <v>21771</v>
      </c>
      <c r="G4788" s="21" t="s">
        <v>21772</v>
      </c>
      <c r="H4788" s="21" t="s">
        <v>21773</v>
      </c>
    </row>
    <row r="4789" spans="3:8" ht="19.8" customHeight="1" x14ac:dyDescent="0.3">
      <c r="C4789" s="1"/>
      <c r="D4789" s="21" t="s">
        <v>21774</v>
      </c>
      <c r="E4789" s="21" t="s">
        <v>6889</v>
      </c>
      <c r="F4789" s="21" t="s">
        <v>21775</v>
      </c>
      <c r="G4789" s="21" t="s">
        <v>21776</v>
      </c>
      <c r="H4789" s="21" t="s">
        <v>21777</v>
      </c>
    </row>
    <row r="4790" spans="3:8" ht="19.8" customHeight="1" x14ac:dyDescent="0.3">
      <c r="C4790" s="1"/>
      <c r="D4790" s="21" t="s">
        <v>21778</v>
      </c>
      <c r="E4790" s="21" t="s">
        <v>13566</v>
      </c>
      <c r="F4790" s="21" t="s">
        <v>21779</v>
      </c>
      <c r="G4790" s="21" t="s">
        <v>21780</v>
      </c>
      <c r="H4790" s="21" t="s">
        <v>21781</v>
      </c>
    </row>
    <row r="4791" spans="3:8" ht="19.8" customHeight="1" x14ac:dyDescent="0.3">
      <c r="C4791" s="1"/>
      <c r="D4791" s="21" t="s">
        <v>21782</v>
      </c>
      <c r="E4791" s="21" t="s">
        <v>6898</v>
      </c>
      <c r="F4791" s="21" t="s">
        <v>21783</v>
      </c>
      <c r="G4791" s="21" t="s">
        <v>21784</v>
      </c>
      <c r="H4791" s="21" t="s">
        <v>21785</v>
      </c>
    </row>
    <row r="4792" spans="3:8" ht="19.8" customHeight="1" x14ac:dyDescent="0.3">
      <c r="C4792" s="1"/>
      <c r="D4792" s="21" t="s">
        <v>21786</v>
      </c>
      <c r="E4792" s="21" t="s">
        <v>2209</v>
      </c>
      <c r="F4792" s="21" t="s">
        <v>21787</v>
      </c>
      <c r="G4792" s="21" t="s">
        <v>21788</v>
      </c>
      <c r="H4792" s="21" t="s">
        <v>21789</v>
      </c>
    </row>
    <row r="4793" spans="3:8" ht="19.8" customHeight="1" x14ac:dyDescent="0.3">
      <c r="C4793" s="1"/>
      <c r="D4793" s="21" t="s">
        <v>21790</v>
      </c>
      <c r="E4793" s="21" t="s">
        <v>21791</v>
      </c>
      <c r="F4793" s="21" t="s">
        <v>21792</v>
      </c>
      <c r="G4793" s="21" t="s">
        <v>21793</v>
      </c>
      <c r="H4793" s="21" t="s">
        <v>21794</v>
      </c>
    </row>
    <row r="4794" spans="3:8" ht="19.8" customHeight="1" x14ac:dyDescent="0.3">
      <c r="C4794" s="1"/>
      <c r="D4794" s="21" t="s">
        <v>21795</v>
      </c>
      <c r="E4794" s="21" t="s">
        <v>21796</v>
      </c>
      <c r="F4794" s="21" t="s">
        <v>21797</v>
      </c>
      <c r="G4794" s="21" t="s">
        <v>21798</v>
      </c>
      <c r="H4794" s="21" t="s">
        <v>21799</v>
      </c>
    </row>
    <row r="4795" spans="3:8" ht="19.8" customHeight="1" x14ac:dyDescent="0.3">
      <c r="C4795" s="1"/>
      <c r="D4795" s="21" t="s">
        <v>21800</v>
      </c>
      <c r="E4795" s="21" t="s">
        <v>2568</v>
      </c>
      <c r="F4795" s="21" t="s">
        <v>21801</v>
      </c>
      <c r="G4795" s="21" t="s">
        <v>21802</v>
      </c>
      <c r="H4795" s="21" t="s">
        <v>21803</v>
      </c>
    </row>
    <row r="4796" spans="3:8" ht="19.8" customHeight="1" x14ac:dyDescent="0.3">
      <c r="C4796" s="1"/>
      <c r="D4796" s="21" t="s">
        <v>21804</v>
      </c>
      <c r="E4796" s="21" t="s">
        <v>501</v>
      </c>
      <c r="F4796" s="21" t="s">
        <v>21805</v>
      </c>
      <c r="G4796" s="21" t="s">
        <v>21806</v>
      </c>
      <c r="H4796" s="21" t="s">
        <v>21807</v>
      </c>
    </row>
    <row r="4797" spans="3:8" ht="19.8" customHeight="1" x14ac:dyDescent="0.3">
      <c r="C4797" s="1"/>
      <c r="D4797" s="21" t="s">
        <v>21808</v>
      </c>
      <c r="E4797" s="21" t="s">
        <v>21809</v>
      </c>
      <c r="F4797" s="21" t="s">
        <v>21810</v>
      </c>
      <c r="G4797" s="21" t="s">
        <v>21811</v>
      </c>
      <c r="H4797" s="21" t="s">
        <v>21812</v>
      </c>
    </row>
    <row r="4798" spans="3:8" ht="19.8" customHeight="1" x14ac:dyDescent="0.3">
      <c r="C4798" s="1"/>
      <c r="D4798" s="21" t="s">
        <v>21813</v>
      </c>
      <c r="E4798" s="21" t="s">
        <v>21814</v>
      </c>
      <c r="F4798" s="21" t="s">
        <v>21815</v>
      </c>
      <c r="G4798" s="21" t="s">
        <v>21816</v>
      </c>
      <c r="H4798" s="21" t="s">
        <v>21817</v>
      </c>
    </row>
    <row r="4799" spans="3:8" ht="19.8" customHeight="1" x14ac:dyDescent="0.3">
      <c r="C4799" s="1"/>
      <c r="D4799" s="21" t="s">
        <v>21818</v>
      </c>
      <c r="E4799" s="21" t="s">
        <v>1559</v>
      </c>
      <c r="F4799" s="21" t="s">
        <v>21819</v>
      </c>
      <c r="G4799" s="21" t="s">
        <v>21820</v>
      </c>
      <c r="H4799" s="21" t="s">
        <v>21821</v>
      </c>
    </row>
    <row r="4800" spans="3:8" ht="19.8" customHeight="1" x14ac:dyDescent="0.3">
      <c r="C4800" s="1"/>
      <c r="D4800" s="21" t="s">
        <v>21822</v>
      </c>
      <c r="E4800" s="21" t="s">
        <v>3945</v>
      </c>
      <c r="F4800" s="21" t="s">
        <v>21823</v>
      </c>
      <c r="G4800" s="21" t="s">
        <v>21824</v>
      </c>
      <c r="H4800" s="21" t="s">
        <v>21825</v>
      </c>
    </row>
    <row r="4801" spans="3:8" ht="19.8" customHeight="1" x14ac:dyDescent="0.3">
      <c r="C4801" s="1"/>
      <c r="D4801" s="21" t="s">
        <v>21826</v>
      </c>
      <c r="E4801" s="21" t="s">
        <v>11109</v>
      </c>
      <c r="F4801" s="21" t="s">
        <v>21827</v>
      </c>
      <c r="G4801" s="21" t="s">
        <v>21828</v>
      </c>
      <c r="H4801" s="21" t="s">
        <v>21829</v>
      </c>
    </row>
    <row r="4802" spans="3:8" ht="19.8" customHeight="1" x14ac:dyDescent="0.3">
      <c r="C4802" s="1"/>
      <c r="D4802" s="21" t="s">
        <v>21830</v>
      </c>
      <c r="E4802" s="21" t="s">
        <v>15466</v>
      </c>
      <c r="F4802" s="21" t="s">
        <v>21831</v>
      </c>
      <c r="G4802" s="21" t="s">
        <v>21832</v>
      </c>
      <c r="H4802" s="21" t="s">
        <v>21833</v>
      </c>
    </row>
    <row r="4803" spans="3:8" ht="19.8" customHeight="1" x14ac:dyDescent="0.3">
      <c r="C4803" s="1"/>
      <c r="D4803" s="21" t="s">
        <v>21834</v>
      </c>
      <c r="E4803" s="21" t="s">
        <v>11750</v>
      </c>
      <c r="F4803" s="21" t="s">
        <v>21835</v>
      </c>
      <c r="G4803" s="21" t="s">
        <v>21836</v>
      </c>
      <c r="H4803" s="21" t="s">
        <v>21837</v>
      </c>
    </row>
    <row r="4804" spans="3:8" ht="19.8" customHeight="1" x14ac:dyDescent="0.3">
      <c r="C4804" s="1"/>
      <c r="D4804" s="21" t="s">
        <v>21838</v>
      </c>
      <c r="E4804" s="21" t="s">
        <v>21839</v>
      </c>
      <c r="F4804" s="21" t="s">
        <v>21840</v>
      </c>
      <c r="G4804" s="21" t="s">
        <v>21841</v>
      </c>
      <c r="H4804" s="21" t="s">
        <v>21842</v>
      </c>
    </row>
    <row r="4805" spans="3:8" ht="19.8" customHeight="1" x14ac:dyDescent="0.3">
      <c r="C4805" s="1"/>
      <c r="D4805" s="21" t="s">
        <v>21843</v>
      </c>
      <c r="E4805" s="21" t="s">
        <v>196</v>
      </c>
      <c r="F4805" s="21" t="s">
        <v>21844</v>
      </c>
      <c r="G4805" s="21" t="s">
        <v>21845</v>
      </c>
      <c r="H4805" s="21" t="s">
        <v>21846</v>
      </c>
    </row>
    <row r="4806" spans="3:8" ht="19.8" customHeight="1" x14ac:dyDescent="0.3">
      <c r="C4806" s="1"/>
      <c r="D4806" s="21" t="s">
        <v>21847</v>
      </c>
      <c r="E4806" s="21" t="s">
        <v>5987</v>
      </c>
      <c r="F4806" s="21" t="s">
        <v>21848</v>
      </c>
      <c r="G4806" s="21" t="s">
        <v>21849</v>
      </c>
      <c r="H4806" s="21" t="s">
        <v>21850</v>
      </c>
    </row>
    <row r="4807" spans="3:8" ht="19.8" customHeight="1" x14ac:dyDescent="0.3">
      <c r="C4807" s="1"/>
      <c r="D4807" s="21" t="s">
        <v>21851</v>
      </c>
      <c r="E4807" s="21" t="s">
        <v>17023</v>
      </c>
      <c r="F4807" s="21" t="s">
        <v>21852</v>
      </c>
      <c r="G4807" s="21" t="s">
        <v>21853</v>
      </c>
      <c r="H4807" s="21" t="s">
        <v>21854</v>
      </c>
    </row>
    <row r="4808" spans="3:8" ht="19.8" customHeight="1" x14ac:dyDescent="0.3">
      <c r="C4808" s="1"/>
      <c r="D4808" s="21" t="s">
        <v>21855</v>
      </c>
      <c r="E4808" s="21" t="s">
        <v>10504</v>
      </c>
      <c r="F4808" s="21" t="s">
        <v>21856</v>
      </c>
      <c r="G4808" s="21" t="s">
        <v>21857</v>
      </c>
      <c r="H4808" s="21" t="s">
        <v>21858</v>
      </c>
    </row>
    <row r="4809" spans="3:8" ht="19.8" customHeight="1" x14ac:dyDescent="0.3">
      <c r="C4809" s="1"/>
      <c r="D4809" s="21" t="s">
        <v>21859</v>
      </c>
      <c r="E4809" s="21" t="s">
        <v>2981</v>
      </c>
      <c r="F4809" s="21" t="s">
        <v>21860</v>
      </c>
      <c r="G4809" s="21" t="s">
        <v>21861</v>
      </c>
      <c r="H4809" s="21" t="s">
        <v>21862</v>
      </c>
    </row>
    <row r="4810" spans="3:8" ht="19.8" customHeight="1" x14ac:dyDescent="0.3">
      <c r="C4810" s="1"/>
      <c r="D4810" s="21" t="s">
        <v>21863</v>
      </c>
      <c r="E4810" s="21" t="s">
        <v>1613</v>
      </c>
      <c r="F4810" s="21" t="s">
        <v>21864</v>
      </c>
      <c r="G4810" s="21" t="s">
        <v>21865</v>
      </c>
      <c r="H4810" s="21" t="s">
        <v>21866</v>
      </c>
    </row>
    <row r="4811" spans="3:8" ht="19.8" customHeight="1" x14ac:dyDescent="0.3">
      <c r="C4811" s="1"/>
      <c r="D4811" s="21" t="s">
        <v>21867</v>
      </c>
      <c r="E4811" s="21" t="s">
        <v>7643</v>
      </c>
      <c r="F4811" s="21" t="s">
        <v>21868</v>
      </c>
      <c r="G4811" s="21" t="s">
        <v>21869</v>
      </c>
      <c r="H4811" s="21" t="s">
        <v>21870</v>
      </c>
    </row>
    <row r="4812" spans="3:8" ht="19.8" customHeight="1" x14ac:dyDescent="0.3">
      <c r="C4812" s="1"/>
      <c r="D4812" s="21" t="s">
        <v>21871</v>
      </c>
      <c r="E4812" s="21" t="s">
        <v>21872</v>
      </c>
      <c r="F4812" s="21" t="s">
        <v>21873</v>
      </c>
      <c r="G4812" s="21" t="s">
        <v>21874</v>
      </c>
      <c r="H4812" s="21" t="s">
        <v>21875</v>
      </c>
    </row>
    <row r="4813" spans="3:8" ht="19.8" customHeight="1" x14ac:dyDescent="0.3">
      <c r="C4813" s="1"/>
      <c r="D4813" s="21" t="s">
        <v>21876</v>
      </c>
      <c r="E4813" s="21" t="s">
        <v>8934</v>
      </c>
      <c r="F4813" s="21" t="s">
        <v>21877</v>
      </c>
      <c r="G4813" s="21" t="s">
        <v>21878</v>
      </c>
      <c r="H4813" s="21" t="s">
        <v>21879</v>
      </c>
    </row>
    <row r="4814" spans="3:8" ht="19.8" customHeight="1" x14ac:dyDescent="0.3">
      <c r="C4814" s="1"/>
      <c r="D4814" s="21" t="s">
        <v>21880</v>
      </c>
      <c r="E4814" s="21" t="s">
        <v>5022</v>
      </c>
      <c r="F4814" s="21" t="s">
        <v>21881</v>
      </c>
      <c r="G4814" s="21" t="s">
        <v>21882</v>
      </c>
      <c r="H4814" s="21" t="s">
        <v>21883</v>
      </c>
    </row>
    <row r="4815" spans="3:8" ht="19.8" customHeight="1" x14ac:dyDescent="0.3">
      <c r="C4815" s="1"/>
      <c r="D4815" s="21" t="s">
        <v>21884</v>
      </c>
      <c r="E4815" s="21" t="s">
        <v>10215</v>
      </c>
      <c r="F4815" s="21" t="s">
        <v>21885</v>
      </c>
      <c r="G4815" s="21" t="s">
        <v>21886</v>
      </c>
      <c r="H4815" s="21" t="s">
        <v>21887</v>
      </c>
    </row>
    <row r="4816" spans="3:8" ht="19.8" customHeight="1" x14ac:dyDescent="0.3">
      <c r="C4816" s="1"/>
      <c r="D4816" s="21" t="s">
        <v>21888</v>
      </c>
      <c r="E4816" s="21" t="s">
        <v>5032</v>
      </c>
      <c r="F4816" s="21" t="s">
        <v>21889</v>
      </c>
      <c r="G4816" s="21" t="s">
        <v>21890</v>
      </c>
      <c r="H4816" s="21" t="s">
        <v>21891</v>
      </c>
    </row>
    <row r="4817" spans="3:8" ht="19.8" customHeight="1" x14ac:dyDescent="0.3">
      <c r="C4817" s="1"/>
      <c r="D4817" s="21" t="s">
        <v>21892</v>
      </c>
      <c r="E4817" s="21" t="s">
        <v>21893</v>
      </c>
      <c r="F4817" s="21" t="s">
        <v>21894</v>
      </c>
      <c r="G4817" s="21" t="s">
        <v>21895</v>
      </c>
      <c r="H4817" s="21" t="s">
        <v>21896</v>
      </c>
    </row>
    <row r="4818" spans="3:8" ht="19.8" customHeight="1" x14ac:dyDescent="0.3">
      <c r="C4818" s="1"/>
      <c r="D4818" s="21" t="s">
        <v>21897</v>
      </c>
      <c r="E4818" s="21" t="s">
        <v>21898</v>
      </c>
      <c r="F4818" s="21" t="s">
        <v>21899</v>
      </c>
      <c r="G4818" s="21" t="s">
        <v>21900</v>
      </c>
      <c r="H4818" s="21" t="s">
        <v>21901</v>
      </c>
    </row>
    <row r="4819" spans="3:8" ht="19.8" customHeight="1" x14ac:dyDescent="0.3">
      <c r="C4819" s="1"/>
      <c r="D4819" s="21" t="s">
        <v>21902</v>
      </c>
      <c r="E4819" s="21" t="s">
        <v>13075</v>
      </c>
      <c r="F4819" s="21" t="s">
        <v>21903</v>
      </c>
      <c r="G4819" s="21" t="s">
        <v>21904</v>
      </c>
      <c r="H4819" s="21" t="s">
        <v>21905</v>
      </c>
    </row>
    <row r="4820" spans="3:8" ht="19.8" customHeight="1" x14ac:dyDescent="0.3">
      <c r="C4820" s="1"/>
      <c r="D4820" s="21" t="s">
        <v>21906</v>
      </c>
      <c r="E4820" s="21" t="s">
        <v>2002</v>
      </c>
      <c r="F4820" s="21" t="s">
        <v>21907</v>
      </c>
      <c r="G4820" s="21" t="s">
        <v>21908</v>
      </c>
      <c r="H4820" s="21" t="s">
        <v>21909</v>
      </c>
    </row>
    <row r="4821" spans="3:8" ht="19.8" customHeight="1" x14ac:dyDescent="0.3">
      <c r="C4821" s="1"/>
      <c r="D4821" s="21" t="s">
        <v>21910</v>
      </c>
      <c r="E4821" s="21" t="s">
        <v>12466</v>
      </c>
      <c r="F4821" s="21" t="s">
        <v>21911</v>
      </c>
      <c r="G4821" s="21" t="s">
        <v>21912</v>
      </c>
      <c r="H4821" s="21" t="s">
        <v>21913</v>
      </c>
    </row>
    <row r="4822" spans="3:8" ht="19.8" customHeight="1" x14ac:dyDescent="0.3">
      <c r="C4822" s="1"/>
      <c r="D4822" s="21" t="s">
        <v>21914</v>
      </c>
      <c r="E4822" s="21" t="s">
        <v>7368</v>
      </c>
      <c r="F4822" s="21" t="s">
        <v>21915</v>
      </c>
      <c r="G4822" s="21" t="s">
        <v>21916</v>
      </c>
      <c r="H4822" s="21" t="s">
        <v>21917</v>
      </c>
    </row>
    <row r="4823" spans="3:8" ht="19.8" customHeight="1" x14ac:dyDescent="0.3">
      <c r="C4823" s="1"/>
      <c r="D4823" s="21" t="s">
        <v>21918</v>
      </c>
      <c r="E4823" s="21" t="s">
        <v>21919</v>
      </c>
      <c r="F4823" s="21" t="s">
        <v>21920</v>
      </c>
      <c r="G4823" s="21" t="s">
        <v>21921</v>
      </c>
      <c r="H4823" s="21" t="s">
        <v>21922</v>
      </c>
    </row>
    <row r="4824" spans="3:8" ht="19.8" customHeight="1" x14ac:dyDescent="0.3">
      <c r="C4824" s="1"/>
      <c r="D4824" s="21" t="s">
        <v>21923</v>
      </c>
      <c r="E4824" s="21" t="s">
        <v>3389</v>
      </c>
      <c r="F4824" s="21" t="s">
        <v>21924</v>
      </c>
      <c r="G4824" s="21" t="s">
        <v>21925</v>
      </c>
      <c r="H4824" s="21" t="s">
        <v>21926</v>
      </c>
    </row>
    <row r="4825" spans="3:8" ht="19.8" customHeight="1" x14ac:dyDescent="0.3">
      <c r="C4825" s="1"/>
      <c r="D4825" s="21" t="s">
        <v>21927</v>
      </c>
      <c r="E4825" s="21" t="s">
        <v>3394</v>
      </c>
      <c r="F4825" s="21" t="s">
        <v>21928</v>
      </c>
      <c r="G4825" s="21" t="s">
        <v>21929</v>
      </c>
      <c r="H4825" s="21" t="s">
        <v>21930</v>
      </c>
    </row>
    <row r="4826" spans="3:8" ht="19.8" customHeight="1" x14ac:dyDescent="0.3">
      <c r="C4826" s="1"/>
      <c r="D4826" s="21" t="s">
        <v>21931</v>
      </c>
      <c r="E4826" s="21" t="s">
        <v>997</v>
      </c>
      <c r="F4826" s="21" t="s">
        <v>21932</v>
      </c>
      <c r="G4826" s="21" t="s">
        <v>21933</v>
      </c>
      <c r="H4826" s="21" t="s">
        <v>21934</v>
      </c>
    </row>
    <row r="4827" spans="3:8" ht="19.8" customHeight="1" x14ac:dyDescent="0.3">
      <c r="C4827" s="1"/>
      <c r="D4827" s="21" t="s">
        <v>21935</v>
      </c>
      <c r="E4827" s="21" t="s">
        <v>15580</v>
      </c>
      <c r="F4827" s="21" t="s">
        <v>21936</v>
      </c>
      <c r="G4827" s="21" t="s">
        <v>21937</v>
      </c>
      <c r="H4827" s="21" t="s">
        <v>21938</v>
      </c>
    </row>
    <row r="4828" spans="3:8" ht="19.8" customHeight="1" x14ac:dyDescent="0.3">
      <c r="C4828" s="1"/>
      <c r="D4828" s="21" t="s">
        <v>21939</v>
      </c>
      <c r="E4828" s="21" t="s">
        <v>11232</v>
      </c>
      <c r="F4828" s="21" t="s">
        <v>21940</v>
      </c>
      <c r="G4828" s="21" t="s">
        <v>21941</v>
      </c>
      <c r="H4828" s="21" t="s">
        <v>21942</v>
      </c>
    </row>
    <row r="4829" spans="3:8" ht="19.8" customHeight="1" x14ac:dyDescent="0.3">
      <c r="C4829" s="1"/>
      <c r="D4829" s="21" t="s">
        <v>21943</v>
      </c>
      <c r="E4829" s="21" t="s">
        <v>20146</v>
      </c>
      <c r="F4829" s="21" t="s">
        <v>21944</v>
      </c>
      <c r="G4829" s="21" t="s">
        <v>21945</v>
      </c>
      <c r="H4829" s="21" t="s">
        <v>21946</v>
      </c>
    </row>
    <row r="4830" spans="3:8" ht="19.8" customHeight="1" x14ac:dyDescent="0.3">
      <c r="C4830" s="1"/>
      <c r="D4830" s="21" t="s">
        <v>21947</v>
      </c>
      <c r="E4830" s="21" t="s">
        <v>16217</v>
      </c>
      <c r="F4830" s="21" t="s">
        <v>21948</v>
      </c>
      <c r="G4830" s="21" t="s">
        <v>21949</v>
      </c>
      <c r="H4830" s="21" t="s">
        <v>21950</v>
      </c>
    </row>
    <row r="4831" spans="3:8" ht="19.8" customHeight="1" x14ac:dyDescent="0.3">
      <c r="C4831" s="1"/>
      <c r="D4831" s="21" t="s">
        <v>21951</v>
      </c>
      <c r="E4831" s="21" t="s">
        <v>5105</v>
      </c>
      <c r="F4831" s="21" t="s">
        <v>21952</v>
      </c>
      <c r="G4831" s="21" t="s">
        <v>21953</v>
      </c>
      <c r="H4831" s="21" t="s">
        <v>21954</v>
      </c>
    </row>
    <row r="4832" spans="3:8" ht="19.8" customHeight="1" x14ac:dyDescent="0.3">
      <c r="C4832" s="1"/>
      <c r="D4832" s="21" t="s">
        <v>21955</v>
      </c>
      <c r="E4832" s="21" t="s">
        <v>8379</v>
      </c>
      <c r="F4832" s="21" t="s">
        <v>21956</v>
      </c>
      <c r="G4832" s="21" t="s">
        <v>21957</v>
      </c>
      <c r="H4832" s="21" t="s">
        <v>21958</v>
      </c>
    </row>
    <row r="4833" spans="3:8" ht="19.8" customHeight="1" x14ac:dyDescent="0.3">
      <c r="C4833" s="1"/>
      <c r="D4833" s="21" t="s">
        <v>21959</v>
      </c>
      <c r="E4833" s="21" t="s">
        <v>14063</v>
      </c>
      <c r="F4833" s="21" t="s">
        <v>21960</v>
      </c>
      <c r="G4833" s="21" t="s">
        <v>21961</v>
      </c>
      <c r="H4833" s="21" t="s">
        <v>21962</v>
      </c>
    </row>
    <row r="4834" spans="3:8" ht="19.8" customHeight="1" x14ac:dyDescent="0.3">
      <c r="C4834" s="1"/>
      <c r="D4834" s="21" t="s">
        <v>21963</v>
      </c>
      <c r="E4834" s="21" t="s">
        <v>6443</v>
      </c>
      <c r="F4834" s="21" t="s">
        <v>21964</v>
      </c>
      <c r="G4834" s="21" t="s">
        <v>21965</v>
      </c>
      <c r="H4834" s="21" t="s">
        <v>21966</v>
      </c>
    </row>
    <row r="4835" spans="3:8" ht="19.8" customHeight="1" x14ac:dyDescent="0.3">
      <c r="C4835" s="1"/>
      <c r="D4835" s="21" t="s">
        <v>21967</v>
      </c>
      <c r="E4835" s="21" t="s">
        <v>4113</v>
      </c>
      <c r="F4835" s="21" t="s">
        <v>21968</v>
      </c>
      <c r="G4835" s="21" t="s">
        <v>21969</v>
      </c>
      <c r="H4835" s="21" t="s">
        <v>21970</v>
      </c>
    </row>
    <row r="4836" spans="3:8" ht="19.8" customHeight="1" x14ac:dyDescent="0.3">
      <c r="C4836" s="1"/>
      <c r="D4836" s="21" t="s">
        <v>21971</v>
      </c>
      <c r="E4836" s="21" t="s">
        <v>21972</v>
      </c>
      <c r="F4836" s="21" t="s">
        <v>21973</v>
      </c>
      <c r="G4836" s="21" t="s">
        <v>21974</v>
      </c>
      <c r="H4836" s="21" t="s">
        <v>21975</v>
      </c>
    </row>
    <row r="4837" spans="3:8" ht="19.8" customHeight="1" x14ac:dyDescent="0.3">
      <c r="C4837" s="1"/>
      <c r="D4837" s="21" t="s">
        <v>21976</v>
      </c>
      <c r="E4837" s="21" t="s">
        <v>18971</v>
      </c>
      <c r="F4837" s="21" t="s">
        <v>21977</v>
      </c>
      <c r="G4837" s="21" t="s">
        <v>21978</v>
      </c>
      <c r="H4837" s="21" t="s">
        <v>21979</v>
      </c>
    </row>
    <row r="4838" spans="3:8" ht="19.8" customHeight="1" x14ac:dyDescent="0.3">
      <c r="C4838" s="1"/>
      <c r="D4838" s="21" t="s">
        <v>21980</v>
      </c>
      <c r="E4838" s="21" t="s">
        <v>15630</v>
      </c>
      <c r="F4838" s="21" t="s">
        <v>21981</v>
      </c>
      <c r="G4838" s="21" t="s">
        <v>21982</v>
      </c>
      <c r="H4838" s="21" t="s">
        <v>21983</v>
      </c>
    </row>
    <row r="4839" spans="3:8" ht="19.8" customHeight="1" x14ac:dyDescent="0.3">
      <c r="C4839" s="1"/>
      <c r="D4839" s="21" t="s">
        <v>21984</v>
      </c>
      <c r="E4839" s="21" t="s">
        <v>3122</v>
      </c>
      <c r="F4839" s="21" t="s">
        <v>21985</v>
      </c>
      <c r="G4839" s="21" t="s">
        <v>21986</v>
      </c>
      <c r="H4839" s="21" t="s">
        <v>21987</v>
      </c>
    </row>
    <row r="4840" spans="3:8" ht="19.8" customHeight="1" x14ac:dyDescent="0.3">
      <c r="C4840" s="1"/>
      <c r="D4840" s="21" t="s">
        <v>21988</v>
      </c>
      <c r="E4840" s="21" t="s">
        <v>21989</v>
      </c>
      <c r="F4840" s="21" t="s">
        <v>21990</v>
      </c>
      <c r="G4840" s="21" t="s">
        <v>21991</v>
      </c>
      <c r="H4840" s="21" t="s">
        <v>21992</v>
      </c>
    </row>
    <row r="4841" spans="3:8" ht="19.8" customHeight="1" x14ac:dyDescent="0.3">
      <c r="C4841" s="1"/>
      <c r="D4841" s="21" t="s">
        <v>21993</v>
      </c>
      <c r="E4841" s="21" t="s">
        <v>6474</v>
      </c>
      <c r="F4841" s="21" t="s">
        <v>21994</v>
      </c>
      <c r="G4841" s="21" t="s">
        <v>21995</v>
      </c>
      <c r="H4841" s="21" t="s">
        <v>21996</v>
      </c>
    </row>
    <row r="4842" spans="3:8" ht="19.8" customHeight="1" x14ac:dyDescent="0.3">
      <c r="C4842" s="1"/>
      <c r="D4842" s="21" t="s">
        <v>21997</v>
      </c>
      <c r="E4842" s="21" t="s">
        <v>15336</v>
      </c>
      <c r="F4842" s="21" t="s">
        <v>21998</v>
      </c>
      <c r="G4842" s="21" t="s">
        <v>21999</v>
      </c>
      <c r="H4842" s="21" t="s">
        <v>22000</v>
      </c>
    </row>
    <row r="4843" spans="3:8" ht="19.8" customHeight="1" x14ac:dyDescent="0.3">
      <c r="C4843" s="1"/>
      <c r="D4843" s="21" t="s">
        <v>22001</v>
      </c>
      <c r="E4843" s="21" t="s">
        <v>21705</v>
      </c>
      <c r="F4843" s="21" t="s">
        <v>22002</v>
      </c>
      <c r="G4843" s="21" t="s">
        <v>22003</v>
      </c>
      <c r="H4843" s="21" t="s">
        <v>22004</v>
      </c>
    </row>
    <row r="4844" spans="3:8" ht="19.8" customHeight="1" x14ac:dyDescent="0.3">
      <c r="C4844" s="1"/>
      <c r="D4844" s="21" t="s">
        <v>22005</v>
      </c>
      <c r="E4844" s="21" t="s">
        <v>6488</v>
      </c>
      <c r="F4844" s="21" t="s">
        <v>22006</v>
      </c>
      <c r="G4844" s="21" t="s">
        <v>22007</v>
      </c>
      <c r="H4844" s="21" t="s">
        <v>22008</v>
      </c>
    </row>
    <row r="4845" spans="3:8" ht="19.8" customHeight="1" x14ac:dyDescent="0.3">
      <c r="C4845" s="1"/>
      <c r="D4845" s="21" t="s">
        <v>22009</v>
      </c>
      <c r="E4845" s="21" t="s">
        <v>9392</v>
      </c>
      <c r="F4845" s="21" t="s">
        <v>22010</v>
      </c>
      <c r="G4845" s="21" t="s">
        <v>22011</v>
      </c>
      <c r="H4845" s="21" t="s">
        <v>22012</v>
      </c>
    </row>
    <row r="4846" spans="3:8" ht="19.8" customHeight="1" x14ac:dyDescent="0.3">
      <c r="C4846" s="1"/>
      <c r="D4846" s="21" t="s">
        <v>22013</v>
      </c>
      <c r="E4846" s="21" t="s">
        <v>7804</v>
      </c>
      <c r="F4846" s="21" t="s">
        <v>22014</v>
      </c>
      <c r="G4846" s="21" t="s">
        <v>22015</v>
      </c>
      <c r="H4846" s="21" t="s">
        <v>22016</v>
      </c>
    </row>
    <row r="4847" spans="3:8" ht="19.8" customHeight="1" x14ac:dyDescent="0.3">
      <c r="C4847" s="1"/>
      <c r="D4847" s="21" t="s">
        <v>22017</v>
      </c>
      <c r="E4847" s="21" t="s">
        <v>22018</v>
      </c>
      <c r="F4847" s="21" t="s">
        <v>22019</v>
      </c>
      <c r="G4847" s="21" t="s">
        <v>22020</v>
      </c>
      <c r="H4847" s="21" t="s">
        <v>22021</v>
      </c>
    </row>
    <row r="4848" spans="3:8" ht="19.8" customHeight="1" x14ac:dyDescent="0.3">
      <c r="C4848" s="1"/>
      <c r="D4848" s="21" t="s">
        <v>22022</v>
      </c>
      <c r="E4848" s="21" t="s">
        <v>4516</v>
      </c>
      <c r="F4848" s="21" t="s">
        <v>22023</v>
      </c>
      <c r="G4848" s="21" t="s">
        <v>22024</v>
      </c>
      <c r="H4848" s="21" t="s">
        <v>22025</v>
      </c>
    </row>
    <row r="4849" spans="3:8" ht="19.8" customHeight="1" x14ac:dyDescent="0.3">
      <c r="C4849" s="1"/>
      <c r="D4849" s="21" t="s">
        <v>22026</v>
      </c>
      <c r="E4849" s="21" t="s">
        <v>763</v>
      </c>
      <c r="F4849" s="21" t="s">
        <v>22027</v>
      </c>
      <c r="G4849" s="21" t="s">
        <v>22028</v>
      </c>
      <c r="H4849" s="21" t="s">
        <v>22029</v>
      </c>
    </row>
    <row r="4850" spans="3:8" ht="19.8" customHeight="1" x14ac:dyDescent="0.3">
      <c r="C4850" s="1"/>
      <c r="D4850" s="21" t="s">
        <v>22030</v>
      </c>
      <c r="E4850" s="21" t="s">
        <v>22031</v>
      </c>
      <c r="F4850" s="21" t="s">
        <v>22032</v>
      </c>
      <c r="G4850" s="21" t="s">
        <v>22033</v>
      </c>
      <c r="H4850" s="21" t="s">
        <v>22034</v>
      </c>
    </row>
    <row r="4851" spans="3:8" ht="19.8" customHeight="1" x14ac:dyDescent="0.3">
      <c r="C4851" s="1"/>
      <c r="D4851" s="21" t="s">
        <v>22035</v>
      </c>
      <c r="E4851" s="21" t="s">
        <v>22036</v>
      </c>
      <c r="F4851" s="21" t="s">
        <v>22037</v>
      </c>
      <c r="G4851" s="21" t="s">
        <v>22038</v>
      </c>
      <c r="H4851" s="21" t="s">
        <v>22039</v>
      </c>
    </row>
    <row r="4852" spans="3:8" ht="19.8" customHeight="1" x14ac:dyDescent="0.3">
      <c r="C4852" s="1"/>
      <c r="D4852" s="21" t="s">
        <v>22040</v>
      </c>
      <c r="E4852" s="21" t="s">
        <v>10700</v>
      </c>
      <c r="F4852" s="21" t="s">
        <v>22041</v>
      </c>
      <c r="G4852" s="21" t="s">
        <v>22042</v>
      </c>
      <c r="H4852" s="21" t="s">
        <v>22043</v>
      </c>
    </row>
    <row r="4853" spans="3:8" ht="19.8" customHeight="1" x14ac:dyDescent="0.3">
      <c r="C4853" s="1"/>
      <c r="D4853" s="21" t="s">
        <v>22044</v>
      </c>
      <c r="E4853" s="21" t="s">
        <v>22045</v>
      </c>
      <c r="F4853" s="21" t="s">
        <v>22046</v>
      </c>
      <c r="G4853" s="21" t="s">
        <v>22047</v>
      </c>
      <c r="H4853" s="21" t="s">
        <v>22048</v>
      </c>
    </row>
    <row r="4854" spans="3:8" ht="19.8" customHeight="1" x14ac:dyDescent="0.3">
      <c r="C4854" s="1"/>
      <c r="D4854" s="21" t="s">
        <v>22049</v>
      </c>
      <c r="E4854" s="21" t="s">
        <v>22050</v>
      </c>
      <c r="F4854" s="21" t="s">
        <v>22051</v>
      </c>
      <c r="G4854" s="21" t="s">
        <v>22052</v>
      </c>
      <c r="H4854" s="21" t="s">
        <v>22053</v>
      </c>
    </row>
    <row r="4855" spans="3:8" ht="19.8" customHeight="1" x14ac:dyDescent="0.3">
      <c r="C4855" s="1"/>
      <c r="D4855" s="21" t="s">
        <v>22054</v>
      </c>
      <c r="E4855" s="21" t="s">
        <v>1490</v>
      </c>
      <c r="F4855" s="21" t="s">
        <v>22055</v>
      </c>
      <c r="G4855" s="21" t="s">
        <v>22056</v>
      </c>
      <c r="H4855" s="21" t="s">
        <v>22057</v>
      </c>
    </row>
    <row r="4856" spans="3:8" ht="19.8" customHeight="1" x14ac:dyDescent="0.3">
      <c r="C4856" s="1"/>
      <c r="D4856" s="21" t="s">
        <v>22058</v>
      </c>
      <c r="E4856" s="21" t="s">
        <v>4554</v>
      </c>
      <c r="F4856" s="21" t="s">
        <v>22059</v>
      </c>
      <c r="G4856" s="21" t="s">
        <v>22060</v>
      </c>
      <c r="H4856" s="21" t="s">
        <v>22061</v>
      </c>
    </row>
    <row r="4857" spans="3:8" ht="19.8" customHeight="1" x14ac:dyDescent="0.3">
      <c r="C4857" s="1"/>
      <c r="D4857" s="21" t="s">
        <v>22062</v>
      </c>
      <c r="E4857" s="21" t="s">
        <v>8174</v>
      </c>
      <c r="F4857" s="21" t="s">
        <v>22063</v>
      </c>
      <c r="G4857" s="21" t="s">
        <v>22064</v>
      </c>
      <c r="H4857" s="21" t="s">
        <v>22065</v>
      </c>
    </row>
    <row r="4858" spans="3:8" ht="19.8" customHeight="1" x14ac:dyDescent="0.3">
      <c r="C4858" s="1"/>
      <c r="D4858" s="21" t="s">
        <v>22066</v>
      </c>
      <c r="E4858" s="21" t="s">
        <v>7861</v>
      </c>
      <c r="F4858" s="21" t="s">
        <v>22067</v>
      </c>
      <c r="G4858" s="21" t="s">
        <v>22068</v>
      </c>
      <c r="H4858" s="21" t="s">
        <v>22069</v>
      </c>
    </row>
    <row r="4859" spans="3:8" ht="19.8" customHeight="1" x14ac:dyDescent="0.3">
      <c r="C4859" s="1"/>
      <c r="D4859" s="21" t="s">
        <v>22070</v>
      </c>
      <c r="E4859" s="21" t="s">
        <v>20282</v>
      </c>
      <c r="F4859" s="21" t="s">
        <v>22071</v>
      </c>
      <c r="G4859" s="21" t="s">
        <v>22072</v>
      </c>
      <c r="H4859" s="21" t="s">
        <v>22073</v>
      </c>
    </row>
    <row r="4860" spans="3:8" ht="19.8" customHeight="1" x14ac:dyDescent="0.3">
      <c r="C4860" s="1"/>
      <c r="D4860" s="21" t="s">
        <v>22074</v>
      </c>
      <c r="E4860" s="21" t="s">
        <v>16344</v>
      </c>
      <c r="F4860" s="21" t="s">
        <v>22075</v>
      </c>
      <c r="G4860" s="21" t="s">
        <v>22076</v>
      </c>
      <c r="H4860" s="21" t="s">
        <v>22077</v>
      </c>
    </row>
    <row r="4861" spans="3:8" ht="19.8" customHeight="1" x14ac:dyDescent="0.3">
      <c r="C4861" s="1"/>
      <c r="D4861" s="21" t="s">
        <v>22078</v>
      </c>
      <c r="E4861" s="21" t="s">
        <v>5246</v>
      </c>
      <c r="F4861" s="21" t="s">
        <v>22079</v>
      </c>
      <c r="G4861" s="21" t="s">
        <v>22080</v>
      </c>
      <c r="H4861" s="21" t="s">
        <v>22081</v>
      </c>
    </row>
    <row r="4862" spans="3:8" ht="19.8" customHeight="1" x14ac:dyDescent="0.3">
      <c r="C4862" s="1"/>
      <c r="D4862" s="21" t="s">
        <v>22082</v>
      </c>
      <c r="E4862" s="21" t="s">
        <v>12957</v>
      </c>
      <c r="F4862" s="21" t="s">
        <v>22083</v>
      </c>
      <c r="G4862" s="21" t="s">
        <v>22084</v>
      </c>
      <c r="H4862" s="21" t="s">
        <v>22085</v>
      </c>
    </row>
    <row r="4863" spans="3:8" ht="19.8" customHeight="1" x14ac:dyDescent="0.3">
      <c r="C4863" s="1"/>
      <c r="D4863" s="21" t="s">
        <v>22086</v>
      </c>
      <c r="E4863" s="21" t="s">
        <v>2904</v>
      </c>
      <c r="F4863" s="21" t="s">
        <v>22087</v>
      </c>
      <c r="G4863" s="21" t="s">
        <v>22088</v>
      </c>
      <c r="H4863" s="21" t="s">
        <v>22089</v>
      </c>
    </row>
    <row r="4864" spans="3:8" ht="19.8" customHeight="1" x14ac:dyDescent="0.3">
      <c r="C4864" s="1"/>
      <c r="D4864" s="21" t="s">
        <v>22090</v>
      </c>
      <c r="E4864" s="21" t="s">
        <v>20303</v>
      </c>
      <c r="F4864" s="21" t="s">
        <v>22091</v>
      </c>
      <c r="G4864" s="21" t="s">
        <v>22092</v>
      </c>
      <c r="H4864" s="21" t="s">
        <v>22093</v>
      </c>
    </row>
    <row r="4865" spans="3:8" ht="19.8" customHeight="1" x14ac:dyDescent="0.3">
      <c r="C4865" s="1"/>
      <c r="D4865" s="21" t="s">
        <v>22094</v>
      </c>
      <c r="E4865" s="21" t="s">
        <v>22095</v>
      </c>
      <c r="F4865" s="21" t="s">
        <v>22096</v>
      </c>
      <c r="G4865" s="21" t="s">
        <v>22097</v>
      </c>
      <c r="H4865" s="21" t="s">
        <v>22098</v>
      </c>
    </row>
    <row r="4866" spans="3:8" ht="19.8" customHeight="1" x14ac:dyDescent="0.3">
      <c r="C4866" s="1"/>
      <c r="D4866" s="21" t="s">
        <v>22099</v>
      </c>
      <c r="E4866" s="21" t="s">
        <v>151</v>
      </c>
      <c r="F4866" s="21" t="s">
        <v>22100</v>
      </c>
      <c r="G4866" s="21" t="s">
        <v>22101</v>
      </c>
      <c r="H4866" s="21" t="s">
        <v>22102</v>
      </c>
    </row>
    <row r="4867" spans="3:8" ht="19.8" customHeight="1" x14ac:dyDescent="0.3">
      <c r="C4867" s="1"/>
      <c r="D4867" s="21" t="s">
        <v>22103</v>
      </c>
      <c r="E4867" s="21" t="s">
        <v>4607</v>
      </c>
      <c r="F4867" s="21" t="s">
        <v>22104</v>
      </c>
      <c r="G4867" s="21" t="s">
        <v>22105</v>
      </c>
      <c r="H4867" s="21" t="s">
        <v>22106</v>
      </c>
    </row>
    <row r="4868" spans="3:8" ht="19.8" customHeight="1" x14ac:dyDescent="0.3">
      <c r="C4868" s="1"/>
      <c r="D4868" s="21" t="s">
        <v>22107</v>
      </c>
      <c r="E4868" s="21" t="s">
        <v>20010</v>
      </c>
      <c r="F4868" s="21" t="s">
        <v>22108</v>
      </c>
      <c r="G4868" s="21" t="s">
        <v>22109</v>
      </c>
      <c r="H4868" s="21" t="s">
        <v>22110</v>
      </c>
    </row>
    <row r="4869" spans="3:8" ht="19.8" customHeight="1" x14ac:dyDescent="0.3">
      <c r="C4869" s="1"/>
      <c r="D4869" s="21" t="s">
        <v>22111</v>
      </c>
      <c r="E4869" s="21" t="s">
        <v>9187</v>
      </c>
      <c r="F4869" s="21" t="s">
        <v>22112</v>
      </c>
      <c r="G4869" s="21" t="s">
        <v>22113</v>
      </c>
      <c r="H4869" s="21" t="s">
        <v>22114</v>
      </c>
    </row>
    <row r="4870" spans="3:8" ht="19.8" customHeight="1" x14ac:dyDescent="0.3">
      <c r="C4870" s="1"/>
      <c r="D4870" s="21" t="s">
        <v>22115</v>
      </c>
      <c r="E4870" s="21" t="s">
        <v>5960</v>
      </c>
      <c r="F4870" s="21" t="s">
        <v>22116</v>
      </c>
      <c r="G4870" s="21" t="s">
        <v>22117</v>
      </c>
      <c r="H4870" s="21" t="s">
        <v>22118</v>
      </c>
    </row>
    <row r="4871" spans="3:8" ht="19.8" customHeight="1" x14ac:dyDescent="0.3">
      <c r="C4871" s="1"/>
      <c r="D4871" s="21" t="s">
        <v>22119</v>
      </c>
      <c r="E4871" s="21" t="s">
        <v>22120</v>
      </c>
      <c r="F4871" s="21" t="s">
        <v>22121</v>
      </c>
      <c r="G4871" s="21" t="s">
        <v>22122</v>
      </c>
      <c r="H4871" s="21" t="s">
        <v>22123</v>
      </c>
    </row>
    <row r="4872" spans="3:8" ht="19.8" customHeight="1" x14ac:dyDescent="0.3">
      <c r="C4872" s="1"/>
      <c r="D4872" s="21" t="s">
        <v>22124</v>
      </c>
      <c r="E4872" s="21" t="s">
        <v>5636</v>
      </c>
      <c r="F4872" s="21" t="s">
        <v>22125</v>
      </c>
      <c r="G4872" s="21" t="s">
        <v>22126</v>
      </c>
      <c r="H4872" s="21" t="s">
        <v>22127</v>
      </c>
    </row>
    <row r="4873" spans="3:8" ht="19.8" customHeight="1" x14ac:dyDescent="0.3">
      <c r="C4873" s="1"/>
      <c r="D4873" s="21" t="s">
        <v>22128</v>
      </c>
      <c r="E4873" s="21" t="s">
        <v>7931</v>
      </c>
      <c r="F4873" s="21" t="s">
        <v>22129</v>
      </c>
      <c r="G4873" s="21" t="s">
        <v>22130</v>
      </c>
      <c r="H4873" s="21" t="s">
        <v>22131</v>
      </c>
    </row>
    <row r="4874" spans="3:8" ht="19.8" customHeight="1" x14ac:dyDescent="0.3">
      <c r="C4874" s="1"/>
      <c r="D4874" s="21" t="s">
        <v>22132</v>
      </c>
      <c r="E4874" s="21" t="s">
        <v>4302</v>
      </c>
      <c r="F4874" s="21" t="s">
        <v>22133</v>
      </c>
      <c r="G4874" s="21" t="s">
        <v>22134</v>
      </c>
      <c r="H4874" s="21" t="s">
        <v>22135</v>
      </c>
    </row>
    <row r="4875" spans="3:8" ht="19.8" customHeight="1" x14ac:dyDescent="0.3">
      <c r="C4875" s="1"/>
      <c r="D4875" s="21" t="s">
        <v>22136</v>
      </c>
      <c r="E4875" s="21" t="s">
        <v>22137</v>
      </c>
      <c r="F4875" s="21" t="s">
        <v>22138</v>
      </c>
      <c r="G4875" s="21" t="s">
        <v>22139</v>
      </c>
      <c r="H4875" s="21" t="s">
        <v>22140</v>
      </c>
    </row>
    <row r="4876" spans="3:8" ht="19.8" customHeight="1" x14ac:dyDescent="0.3">
      <c r="C4876" s="1"/>
      <c r="D4876" s="21" t="s">
        <v>22141</v>
      </c>
      <c r="E4876" s="21" t="s">
        <v>2966</v>
      </c>
      <c r="F4876" s="21" t="s">
        <v>22142</v>
      </c>
      <c r="G4876" s="21" t="s">
        <v>22143</v>
      </c>
      <c r="H4876" s="21" t="s">
        <v>22144</v>
      </c>
    </row>
    <row r="4877" spans="3:8" ht="19.8" customHeight="1" x14ac:dyDescent="0.3">
      <c r="C4877" s="1"/>
      <c r="D4877" s="21" t="s">
        <v>22145</v>
      </c>
      <c r="E4877" s="21" t="s">
        <v>8266</v>
      </c>
      <c r="F4877" s="21" t="s">
        <v>22146</v>
      </c>
      <c r="G4877" s="21" t="s">
        <v>22147</v>
      </c>
      <c r="H4877" s="21" t="s">
        <v>22148</v>
      </c>
    </row>
    <row r="4878" spans="3:8" ht="19.8" customHeight="1" x14ac:dyDescent="0.3">
      <c r="C4878" s="1"/>
      <c r="D4878" s="21" t="s">
        <v>22149</v>
      </c>
      <c r="E4878" s="21" t="s">
        <v>14877</v>
      </c>
      <c r="F4878" s="21" t="s">
        <v>22150</v>
      </c>
      <c r="G4878" s="21" t="s">
        <v>22151</v>
      </c>
      <c r="H4878" s="21" t="s">
        <v>22152</v>
      </c>
    </row>
    <row r="4879" spans="3:8" ht="19.8" customHeight="1" x14ac:dyDescent="0.3">
      <c r="C4879" s="1"/>
      <c r="D4879" s="21" t="s">
        <v>22153</v>
      </c>
      <c r="E4879" s="21" t="s">
        <v>22154</v>
      </c>
      <c r="F4879" s="21" t="s">
        <v>22155</v>
      </c>
      <c r="G4879" s="21" t="s">
        <v>22156</v>
      </c>
      <c r="H4879" s="21" t="s">
        <v>22157</v>
      </c>
    </row>
    <row r="4880" spans="3:8" ht="19.8" customHeight="1" x14ac:dyDescent="0.3">
      <c r="C4880" s="1"/>
      <c r="D4880" s="21" t="s">
        <v>22158</v>
      </c>
      <c r="E4880" s="21" t="s">
        <v>22159</v>
      </c>
      <c r="F4880" s="21" t="s">
        <v>22160</v>
      </c>
      <c r="G4880" s="21" t="s">
        <v>22161</v>
      </c>
      <c r="H4880" s="21" t="s">
        <v>22162</v>
      </c>
    </row>
    <row r="4881" spans="3:8" ht="19.8" customHeight="1" x14ac:dyDescent="0.3">
      <c r="C4881" s="1"/>
      <c r="D4881" s="21" t="s">
        <v>22163</v>
      </c>
      <c r="E4881" s="21" t="s">
        <v>12105</v>
      </c>
      <c r="F4881" s="21" t="s">
        <v>22164</v>
      </c>
      <c r="G4881" s="21" t="s">
        <v>22165</v>
      </c>
      <c r="H4881" s="21" t="s">
        <v>22166</v>
      </c>
    </row>
    <row r="4882" spans="3:8" ht="19.8" customHeight="1" x14ac:dyDescent="0.3">
      <c r="C4882" s="1"/>
      <c r="D4882" s="21" t="s">
        <v>22167</v>
      </c>
      <c r="E4882" s="21" t="s">
        <v>22168</v>
      </c>
      <c r="F4882" s="21" t="s">
        <v>22169</v>
      </c>
      <c r="G4882" s="21" t="s">
        <v>22170</v>
      </c>
      <c r="H4882" s="21" t="s">
        <v>22171</v>
      </c>
    </row>
    <row r="4883" spans="3:8" ht="19.8" customHeight="1" x14ac:dyDescent="0.3">
      <c r="C4883" s="1"/>
      <c r="D4883" s="21" t="s">
        <v>22172</v>
      </c>
      <c r="E4883" s="21" t="s">
        <v>22173</v>
      </c>
      <c r="F4883" s="21" t="s">
        <v>22174</v>
      </c>
      <c r="G4883" s="21" t="s">
        <v>22175</v>
      </c>
      <c r="H4883" s="21" t="s">
        <v>22176</v>
      </c>
    </row>
    <row r="4884" spans="3:8" ht="19.8" customHeight="1" x14ac:dyDescent="0.3">
      <c r="C4884" s="1"/>
      <c r="D4884" s="21" t="s">
        <v>22177</v>
      </c>
      <c r="E4884" s="21" t="s">
        <v>8939</v>
      </c>
      <c r="F4884" s="21" t="s">
        <v>22178</v>
      </c>
      <c r="G4884" s="21" t="s">
        <v>22179</v>
      </c>
      <c r="H4884" s="21" t="s">
        <v>22180</v>
      </c>
    </row>
    <row r="4885" spans="3:8" ht="19.8" customHeight="1" x14ac:dyDescent="0.3">
      <c r="C4885" s="1"/>
      <c r="D4885" s="21" t="s">
        <v>22181</v>
      </c>
      <c r="E4885" s="21" t="s">
        <v>22182</v>
      </c>
      <c r="F4885" s="21" t="s">
        <v>22183</v>
      </c>
      <c r="G4885" s="21" t="s">
        <v>22184</v>
      </c>
      <c r="H4885" s="21" t="s">
        <v>22185</v>
      </c>
    </row>
    <row r="4886" spans="3:8" ht="19.8" customHeight="1" x14ac:dyDescent="0.3">
      <c r="C4886" s="1"/>
      <c r="D4886" s="21" t="s">
        <v>22186</v>
      </c>
      <c r="E4886" s="21" t="s">
        <v>7338</v>
      </c>
      <c r="F4886" s="21" t="s">
        <v>22187</v>
      </c>
      <c r="G4886" s="21" t="s">
        <v>22188</v>
      </c>
      <c r="H4886" s="21" t="s">
        <v>22189</v>
      </c>
    </row>
    <row r="4887" spans="3:8" ht="19.8" customHeight="1" x14ac:dyDescent="0.3">
      <c r="C4887" s="1"/>
      <c r="D4887" s="21" t="s">
        <v>22190</v>
      </c>
      <c r="E4887" s="21" t="s">
        <v>7343</v>
      </c>
      <c r="F4887" s="21" t="s">
        <v>22191</v>
      </c>
      <c r="G4887" s="21" t="s">
        <v>22192</v>
      </c>
      <c r="H4887" s="21" t="s">
        <v>22193</v>
      </c>
    </row>
    <row r="4888" spans="3:8" ht="19.8" customHeight="1" x14ac:dyDescent="0.3">
      <c r="C4888" s="1"/>
      <c r="D4888" s="21" t="s">
        <v>22194</v>
      </c>
      <c r="E4888" s="21" t="s">
        <v>22195</v>
      </c>
      <c r="F4888" s="21" t="s">
        <v>22196</v>
      </c>
      <c r="G4888" s="21" t="s">
        <v>22197</v>
      </c>
      <c r="H4888" s="21" t="s">
        <v>22198</v>
      </c>
    </row>
    <row r="4889" spans="3:8" ht="19.8" customHeight="1" x14ac:dyDescent="0.3">
      <c r="C4889" s="1"/>
      <c r="D4889" s="21" t="s">
        <v>22199</v>
      </c>
      <c r="E4889" s="21" t="s">
        <v>9912</v>
      </c>
      <c r="F4889" s="21" t="s">
        <v>22200</v>
      </c>
      <c r="G4889" s="21" t="s">
        <v>22201</v>
      </c>
      <c r="H4889" s="21" t="s">
        <v>22202</v>
      </c>
    </row>
    <row r="4890" spans="3:8" ht="19.8" customHeight="1" x14ac:dyDescent="0.3">
      <c r="C4890" s="1"/>
      <c r="D4890" s="21" t="s">
        <v>22203</v>
      </c>
      <c r="E4890" s="21" t="s">
        <v>14931</v>
      </c>
      <c r="F4890" s="21" t="s">
        <v>22204</v>
      </c>
      <c r="G4890" s="21" t="s">
        <v>22205</v>
      </c>
      <c r="H4890" s="21" t="s">
        <v>22206</v>
      </c>
    </row>
    <row r="4891" spans="3:8" ht="19.8" customHeight="1" x14ac:dyDescent="0.3">
      <c r="C4891" s="1"/>
      <c r="D4891" s="21" t="s">
        <v>22207</v>
      </c>
      <c r="E4891" s="21" t="s">
        <v>22208</v>
      </c>
      <c r="F4891" s="21" t="s">
        <v>22209</v>
      </c>
      <c r="G4891" s="21" t="s">
        <v>22210</v>
      </c>
      <c r="H4891" s="21" t="s">
        <v>22211</v>
      </c>
    </row>
    <row r="4892" spans="3:8" ht="19.8" customHeight="1" x14ac:dyDescent="0.3">
      <c r="C4892" s="1"/>
      <c r="D4892" s="21" t="s">
        <v>22212</v>
      </c>
      <c r="E4892" s="21" t="s">
        <v>22213</v>
      </c>
      <c r="F4892" s="21" t="s">
        <v>22214</v>
      </c>
      <c r="G4892" s="21" t="s">
        <v>22215</v>
      </c>
      <c r="H4892" s="21" t="s">
        <v>22216</v>
      </c>
    </row>
    <row r="4893" spans="3:8" ht="19.8" customHeight="1" x14ac:dyDescent="0.3">
      <c r="C4893" s="1"/>
      <c r="D4893" s="21" t="s">
        <v>22217</v>
      </c>
      <c r="E4893" s="21" t="s">
        <v>286</v>
      </c>
      <c r="F4893" s="21" t="s">
        <v>22218</v>
      </c>
      <c r="G4893" s="21" t="s">
        <v>22219</v>
      </c>
      <c r="H4893" s="21" t="s">
        <v>22220</v>
      </c>
    </row>
    <row r="4894" spans="3:8" ht="19.8" customHeight="1" x14ac:dyDescent="0.3">
      <c r="C4894" s="1"/>
      <c r="D4894" s="21" t="s">
        <v>22221</v>
      </c>
      <c r="E4894" s="21" t="s">
        <v>22222</v>
      </c>
      <c r="F4894" s="21" t="s">
        <v>22223</v>
      </c>
      <c r="G4894" s="21" t="s">
        <v>22224</v>
      </c>
      <c r="H4894" s="21" t="s">
        <v>22225</v>
      </c>
    </row>
    <row r="4895" spans="3:8" ht="19.8" customHeight="1" x14ac:dyDescent="0.3">
      <c r="C4895" s="1"/>
      <c r="D4895" s="21" t="s">
        <v>22226</v>
      </c>
      <c r="E4895" s="21" t="s">
        <v>2027</v>
      </c>
      <c r="F4895" s="21" t="s">
        <v>22227</v>
      </c>
      <c r="G4895" s="21" t="s">
        <v>22228</v>
      </c>
      <c r="H4895" s="21" t="s">
        <v>22229</v>
      </c>
    </row>
    <row r="4896" spans="3:8" ht="19.8" customHeight="1" x14ac:dyDescent="0.3">
      <c r="C4896" s="1"/>
      <c r="D4896" s="21" t="s">
        <v>22230</v>
      </c>
      <c r="E4896" s="21" t="s">
        <v>1345</v>
      </c>
      <c r="F4896" s="21" t="s">
        <v>22231</v>
      </c>
      <c r="G4896" s="21" t="s">
        <v>22232</v>
      </c>
      <c r="H4896" s="21" t="s">
        <v>22233</v>
      </c>
    </row>
    <row r="4897" spans="3:8" ht="19.8" customHeight="1" x14ac:dyDescent="0.3">
      <c r="C4897" s="1"/>
      <c r="D4897" s="21" t="s">
        <v>22234</v>
      </c>
      <c r="E4897" s="21" t="s">
        <v>22235</v>
      </c>
      <c r="F4897" s="21" t="s">
        <v>22236</v>
      </c>
      <c r="G4897" s="21" t="s">
        <v>22237</v>
      </c>
      <c r="H4897" s="21" t="s">
        <v>22238</v>
      </c>
    </row>
    <row r="4898" spans="3:8" ht="19.8" customHeight="1" x14ac:dyDescent="0.3">
      <c r="C4898" s="1"/>
      <c r="D4898" s="21" t="s">
        <v>22239</v>
      </c>
      <c r="E4898" s="21" t="s">
        <v>17113</v>
      </c>
      <c r="F4898" s="21" t="s">
        <v>22240</v>
      </c>
      <c r="G4898" s="21" t="s">
        <v>22241</v>
      </c>
      <c r="H4898" s="21" t="s">
        <v>22242</v>
      </c>
    </row>
    <row r="4899" spans="3:8" ht="19.8" customHeight="1" x14ac:dyDescent="0.3">
      <c r="C4899" s="1"/>
      <c r="D4899" s="21" t="s">
        <v>22243</v>
      </c>
      <c r="E4899" s="21" t="s">
        <v>3414</v>
      </c>
      <c r="F4899" s="21" t="s">
        <v>22244</v>
      </c>
      <c r="G4899" s="21" t="s">
        <v>22245</v>
      </c>
      <c r="H4899" s="21" t="s">
        <v>22246</v>
      </c>
    </row>
    <row r="4900" spans="3:8" ht="19.8" customHeight="1" x14ac:dyDescent="0.3">
      <c r="C4900" s="1"/>
      <c r="D4900" s="21" t="s">
        <v>22247</v>
      </c>
      <c r="E4900" s="21" t="s">
        <v>13431</v>
      </c>
      <c r="F4900" s="21" t="s">
        <v>22248</v>
      </c>
      <c r="G4900" s="21" t="s">
        <v>22249</v>
      </c>
      <c r="H4900" s="21" t="s">
        <v>22250</v>
      </c>
    </row>
    <row r="4901" spans="3:8" ht="19.8" customHeight="1" x14ac:dyDescent="0.3">
      <c r="C4901" s="1"/>
      <c r="D4901" s="21" t="s">
        <v>22251</v>
      </c>
      <c r="E4901" s="21" t="s">
        <v>5105</v>
      </c>
      <c r="F4901" s="21" t="s">
        <v>22252</v>
      </c>
      <c r="G4901" s="21" t="s">
        <v>22253</v>
      </c>
      <c r="H4901" s="21" t="s">
        <v>22254</v>
      </c>
    </row>
    <row r="4902" spans="3:8" ht="19.8" customHeight="1" x14ac:dyDescent="0.3">
      <c r="C4902" s="1"/>
      <c r="D4902" s="21" t="s">
        <v>22255</v>
      </c>
      <c r="E4902" s="21" t="s">
        <v>7740</v>
      </c>
      <c r="F4902" s="21" t="s">
        <v>22256</v>
      </c>
      <c r="G4902" s="21" t="s">
        <v>22257</v>
      </c>
      <c r="H4902" s="21" t="s">
        <v>22258</v>
      </c>
    </row>
    <row r="4903" spans="3:8" ht="19.8" customHeight="1" x14ac:dyDescent="0.3">
      <c r="C4903" s="1"/>
      <c r="D4903" s="21" t="s">
        <v>22259</v>
      </c>
      <c r="E4903" s="21" t="s">
        <v>3767</v>
      </c>
      <c r="F4903" s="21" t="s">
        <v>22260</v>
      </c>
      <c r="G4903" s="21" t="s">
        <v>22261</v>
      </c>
      <c r="H4903" s="21" t="s">
        <v>22262</v>
      </c>
    </row>
    <row r="4904" spans="3:8" ht="19.8" customHeight="1" x14ac:dyDescent="0.3">
      <c r="C4904" s="1"/>
      <c r="D4904" s="21" t="s">
        <v>22263</v>
      </c>
      <c r="E4904" s="21" t="s">
        <v>22264</v>
      </c>
      <c r="F4904" s="21" t="s">
        <v>22265</v>
      </c>
      <c r="G4904" s="21" t="s">
        <v>22266</v>
      </c>
      <c r="H4904" s="21" t="s">
        <v>22267</v>
      </c>
    </row>
    <row r="4905" spans="3:8" ht="19.8" customHeight="1" x14ac:dyDescent="0.3">
      <c r="C4905" s="1"/>
      <c r="D4905" s="21" t="s">
        <v>22268</v>
      </c>
      <c r="E4905" s="21" t="s">
        <v>20174</v>
      </c>
      <c r="F4905" s="21" t="s">
        <v>22269</v>
      </c>
      <c r="G4905" s="21" t="s">
        <v>22270</v>
      </c>
      <c r="H4905" s="21" t="s">
        <v>22271</v>
      </c>
    </row>
    <row r="4906" spans="3:8" ht="19.8" customHeight="1" x14ac:dyDescent="0.3">
      <c r="C4906" s="1"/>
      <c r="D4906" s="21" t="s">
        <v>22272</v>
      </c>
      <c r="E4906" s="21" t="s">
        <v>22273</v>
      </c>
      <c r="F4906" s="21" t="s">
        <v>22274</v>
      </c>
      <c r="G4906" s="21" t="s">
        <v>22275</v>
      </c>
      <c r="H4906" s="21" t="s">
        <v>22276</v>
      </c>
    </row>
    <row r="4907" spans="3:8" ht="19.8" customHeight="1" x14ac:dyDescent="0.3">
      <c r="C4907" s="1"/>
      <c r="D4907" s="21" t="s">
        <v>22277</v>
      </c>
      <c r="E4907" s="21" t="s">
        <v>15625</v>
      </c>
      <c r="F4907" s="21" t="s">
        <v>22278</v>
      </c>
      <c r="G4907" s="21" t="s">
        <v>22279</v>
      </c>
      <c r="H4907" s="21" t="s">
        <v>22280</v>
      </c>
    </row>
    <row r="4908" spans="3:8" ht="19.8" customHeight="1" x14ac:dyDescent="0.3">
      <c r="C4908" s="1"/>
      <c r="D4908" s="21" t="s">
        <v>22281</v>
      </c>
      <c r="E4908" s="21" t="s">
        <v>8406</v>
      </c>
      <c r="F4908" s="21" t="s">
        <v>22282</v>
      </c>
      <c r="G4908" s="21" t="s">
        <v>22283</v>
      </c>
      <c r="H4908" s="21" t="s">
        <v>22284</v>
      </c>
    </row>
    <row r="4909" spans="3:8" ht="19.8" customHeight="1" x14ac:dyDescent="0.3">
      <c r="C4909" s="1"/>
      <c r="D4909" s="21" t="s">
        <v>22285</v>
      </c>
      <c r="E4909" s="21" t="s">
        <v>4471</v>
      </c>
      <c r="F4909" s="21" t="s">
        <v>22286</v>
      </c>
      <c r="G4909" s="21" t="s">
        <v>22287</v>
      </c>
      <c r="H4909" s="21" t="s">
        <v>22288</v>
      </c>
    </row>
    <row r="4910" spans="3:8" ht="19.8" customHeight="1" x14ac:dyDescent="0.3">
      <c r="C4910" s="1"/>
      <c r="D4910" s="21" t="s">
        <v>22289</v>
      </c>
      <c r="E4910" s="21" t="s">
        <v>12548</v>
      </c>
      <c r="F4910" s="21" t="s">
        <v>22290</v>
      </c>
      <c r="G4910" s="21" t="s">
        <v>22291</v>
      </c>
      <c r="H4910" s="21" t="s">
        <v>22292</v>
      </c>
    </row>
    <row r="4911" spans="3:8" ht="19.8" customHeight="1" x14ac:dyDescent="0.3">
      <c r="C4911" s="1"/>
      <c r="D4911" s="21" t="s">
        <v>22293</v>
      </c>
      <c r="E4911" s="21" t="s">
        <v>5486</v>
      </c>
      <c r="F4911" s="21" t="s">
        <v>22294</v>
      </c>
      <c r="G4911" s="21" t="s">
        <v>22295</v>
      </c>
      <c r="H4911" s="21" t="s">
        <v>22296</v>
      </c>
    </row>
    <row r="4912" spans="3:8" ht="19.8" customHeight="1" x14ac:dyDescent="0.3">
      <c r="C4912" s="1"/>
      <c r="D4912" s="21" t="s">
        <v>22297</v>
      </c>
      <c r="E4912" s="21" t="s">
        <v>2110</v>
      </c>
      <c r="F4912" s="21" t="s">
        <v>22298</v>
      </c>
      <c r="G4912" s="21" t="s">
        <v>22299</v>
      </c>
      <c r="H4912" s="21" t="s">
        <v>22300</v>
      </c>
    </row>
    <row r="4913" spans="3:8" ht="19.8" customHeight="1" x14ac:dyDescent="0.3">
      <c r="C4913" s="1"/>
      <c r="D4913" s="21" t="s">
        <v>22301</v>
      </c>
      <c r="E4913" s="21" t="s">
        <v>733</v>
      </c>
      <c r="F4913" s="21" t="s">
        <v>22302</v>
      </c>
      <c r="G4913" s="21" t="s">
        <v>22303</v>
      </c>
      <c r="H4913" s="21" t="s">
        <v>22304</v>
      </c>
    </row>
    <row r="4914" spans="3:8" ht="19.8" customHeight="1" x14ac:dyDescent="0.3">
      <c r="C4914" s="1"/>
      <c r="D4914" s="21" t="s">
        <v>22305</v>
      </c>
      <c r="E4914" s="21" t="s">
        <v>18402</v>
      </c>
      <c r="F4914" s="21" t="s">
        <v>22306</v>
      </c>
      <c r="G4914" s="21" t="s">
        <v>22307</v>
      </c>
      <c r="H4914" s="21" t="s">
        <v>22308</v>
      </c>
    </row>
    <row r="4915" spans="3:8" ht="19.8" customHeight="1" x14ac:dyDescent="0.3">
      <c r="C4915" s="1"/>
      <c r="D4915" s="21" t="s">
        <v>22309</v>
      </c>
      <c r="E4915" s="21" t="s">
        <v>22310</v>
      </c>
      <c r="F4915" s="21" t="s">
        <v>22311</v>
      </c>
      <c r="G4915" s="21" t="s">
        <v>22312</v>
      </c>
      <c r="H4915" s="21" t="s">
        <v>22313</v>
      </c>
    </row>
    <row r="4916" spans="3:8" ht="19.8" customHeight="1" x14ac:dyDescent="0.3">
      <c r="C4916" s="1"/>
      <c r="D4916" s="21" t="s">
        <v>22314</v>
      </c>
      <c r="E4916" s="21" t="s">
        <v>2819</v>
      </c>
      <c r="F4916" s="21" t="s">
        <v>22315</v>
      </c>
      <c r="G4916" s="21" t="s">
        <v>22316</v>
      </c>
      <c r="H4916" s="21" t="s">
        <v>22317</v>
      </c>
    </row>
    <row r="4917" spans="3:8" ht="19.8" customHeight="1" x14ac:dyDescent="0.3">
      <c r="C4917" s="1"/>
      <c r="D4917" s="21" t="s">
        <v>22318</v>
      </c>
      <c r="E4917" s="21" t="s">
        <v>6178</v>
      </c>
      <c r="F4917" s="21" t="s">
        <v>22319</v>
      </c>
      <c r="G4917" s="21" t="s">
        <v>22320</v>
      </c>
      <c r="H4917" s="21" t="s">
        <v>22321</v>
      </c>
    </row>
    <row r="4918" spans="3:8" ht="19.8" customHeight="1" x14ac:dyDescent="0.3">
      <c r="C4918" s="1"/>
      <c r="D4918" s="21" t="s">
        <v>22322</v>
      </c>
      <c r="E4918" s="21" t="s">
        <v>22323</v>
      </c>
      <c r="F4918" s="21" t="s">
        <v>22324</v>
      </c>
      <c r="G4918" s="21" t="s">
        <v>22325</v>
      </c>
      <c r="H4918" s="21" t="s">
        <v>22326</v>
      </c>
    </row>
    <row r="4919" spans="3:8" ht="19.8" customHeight="1" x14ac:dyDescent="0.3">
      <c r="C4919" s="1"/>
      <c r="D4919" s="21" t="s">
        <v>22327</v>
      </c>
      <c r="E4919" s="21" t="s">
        <v>4521</v>
      </c>
      <c r="F4919" s="21" t="s">
        <v>22328</v>
      </c>
      <c r="G4919" s="21" t="s">
        <v>22329</v>
      </c>
      <c r="H4919" s="21" t="s">
        <v>22330</v>
      </c>
    </row>
    <row r="4920" spans="3:8" ht="19.8" customHeight="1" x14ac:dyDescent="0.3">
      <c r="C4920" s="1"/>
      <c r="D4920" s="21" t="s">
        <v>22331</v>
      </c>
      <c r="E4920" s="21" t="s">
        <v>22332</v>
      </c>
      <c r="F4920" s="21" t="s">
        <v>22333</v>
      </c>
      <c r="G4920" s="21" t="s">
        <v>22334</v>
      </c>
      <c r="H4920" s="21" t="s">
        <v>22335</v>
      </c>
    </row>
    <row r="4921" spans="3:8" ht="19.8" customHeight="1" x14ac:dyDescent="0.3">
      <c r="C4921" s="1"/>
      <c r="D4921" s="21" t="s">
        <v>22336</v>
      </c>
      <c r="E4921" s="21" t="s">
        <v>17813</v>
      </c>
      <c r="F4921" s="21" t="s">
        <v>22337</v>
      </c>
      <c r="G4921" s="21" t="s">
        <v>22338</v>
      </c>
      <c r="H4921" s="21" t="s">
        <v>22339</v>
      </c>
    </row>
    <row r="4922" spans="3:8" ht="19.8" customHeight="1" x14ac:dyDescent="0.3">
      <c r="C4922" s="1"/>
      <c r="D4922" s="21" t="s">
        <v>22340</v>
      </c>
      <c r="E4922" s="21" t="s">
        <v>7178</v>
      </c>
      <c r="F4922" s="21" t="s">
        <v>22341</v>
      </c>
      <c r="G4922" s="21" t="s">
        <v>22342</v>
      </c>
      <c r="H4922" s="21" t="s">
        <v>22343</v>
      </c>
    </row>
    <row r="4923" spans="3:8" ht="19.8" customHeight="1" x14ac:dyDescent="0.3">
      <c r="C4923" s="1"/>
      <c r="D4923" s="21" t="s">
        <v>22344</v>
      </c>
      <c r="E4923" s="21" t="s">
        <v>22345</v>
      </c>
      <c r="F4923" s="21" t="s">
        <v>22346</v>
      </c>
      <c r="G4923" s="21" t="s">
        <v>22347</v>
      </c>
      <c r="H4923" s="21" t="s">
        <v>22348</v>
      </c>
    </row>
    <row r="4924" spans="3:8" ht="19.8" customHeight="1" x14ac:dyDescent="0.3">
      <c r="C4924" s="1"/>
      <c r="D4924" s="21" t="s">
        <v>22349</v>
      </c>
      <c r="E4924" s="21" t="s">
        <v>22350</v>
      </c>
      <c r="F4924" s="21" t="s">
        <v>22351</v>
      </c>
      <c r="G4924" s="21" t="s">
        <v>22352</v>
      </c>
      <c r="H4924" s="21" t="s">
        <v>22353</v>
      </c>
    </row>
    <row r="4925" spans="3:8" ht="19.8" customHeight="1" x14ac:dyDescent="0.3">
      <c r="C4925" s="1"/>
      <c r="D4925" s="21" t="s">
        <v>22354</v>
      </c>
      <c r="E4925" s="21" t="s">
        <v>22355</v>
      </c>
      <c r="F4925" s="21" t="s">
        <v>22356</v>
      </c>
      <c r="G4925" s="21" t="s">
        <v>22357</v>
      </c>
      <c r="H4925" s="21" t="s">
        <v>22358</v>
      </c>
    </row>
    <row r="4926" spans="3:8" ht="19.8" customHeight="1" x14ac:dyDescent="0.3">
      <c r="C4926" s="1"/>
      <c r="D4926" s="21" t="s">
        <v>22359</v>
      </c>
      <c r="E4926" s="21" t="s">
        <v>3541</v>
      </c>
      <c r="F4926" s="21" t="s">
        <v>22360</v>
      </c>
      <c r="G4926" s="21" t="s">
        <v>22361</v>
      </c>
      <c r="H4926" s="21" t="s">
        <v>22362</v>
      </c>
    </row>
    <row r="4927" spans="3:8" ht="19.8" customHeight="1" x14ac:dyDescent="0.3">
      <c r="C4927" s="1"/>
      <c r="D4927" s="21" t="s">
        <v>22363</v>
      </c>
      <c r="E4927" s="21" t="s">
        <v>14783</v>
      </c>
      <c r="F4927" s="21" t="s">
        <v>22364</v>
      </c>
      <c r="G4927" s="21" t="s">
        <v>22365</v>
      </c>
      <c r="H4927" s="21" t="s">
        <v>22366</v>
      </c>
    </row>
    <row r="4928" spans="3:8" ht="19.8" customHeight="1" x14ac:dyDescent="0.3">
      <c r="C4928" s="1"/>
      <c r="D4928" s="21" t="s">
        <v>22367</v>
      </c>
      <c r="E4928" s="21" t="s">
        <v>22368</v>
      </c>
      <c r="F4928" s="21" t="s">
        <v>22369</v>
      </c>
      <c r="G4928" s="21" t="s">
        <v>22370</v>
      </c>
      <c r="H4928" s="21" t="s">
        <v>22371</v>
      </c>
    </row>
    <row r="4929" spans="3:8" ht="19.8" customHeight="1" x14ac:dyDescent="0.3">
      <c r="C4929" s="1"/>
      <c r="D4929" s="21" t="s">
        <v>22372</v>
      </c>
      <c r="E4929" s="21" t="s">
        <v>22373</v>
      </c>
      <c r="F4929" s="21" t="s">
        <v>22374</v>
      </c>
      <c r="G4929" s="21" t="s">
        <v>22375</v>
      </c>
      <c r="H4929" s="21" t="s">
        <v>22376</v>
      </c>
    </row>
    <row r="4930" spans="3:8" ht="19.8" customHeight="1" x14ac:dyDescent="0.3">
      <c r="C4930" s="1"/>
      <c r="D4930" s="21" t="s">
        <v>22377</v>
      </c>
      <c r="E4930" s="21" t="s">
        <v>22378</v>
      </c>
      <c r="F4930" s="21" t="s">
        <v>22379</v>
      </c>
      <c r="G4930" s="21" t="s">
        <v>22380</v>
      </c>
      <c r="H4930" s="21" t="s">
        <v>22381</v>
      </c>
    </row>
    <row r="4931" spans="3:8" ht="19.8" customHeight="1" x14ac:dyDescent="0.3">
      <c r="C4931" s="1"/>
      <c r="D4931" s="21" t="s">
        <v>22382</v>
      </c>
      <c r="E4931" s="21" t="s">
        <v>22383</v>
      </c>
      <c r="F4931" s="21" t="s">
        <v>22384</v>
      </c>
      <c r="G4931" s="21" t="s">
        <v>22385</v>
      </c>
      <c r="H4931" s="21" t="s">
        <v>22386</v>
      </c>
    </row>
    <row r="4932" spans="3:8" ht="19.8" customHeight="1" x14ac:dyDescent="0.3">
      <c r="C4932" s="1"/>
      <c r="D4932" s="21" t="s">
        <v>22387</v>
      </c>
      <c r="E4932" s="21" t="s">
        <v>15735</v>
      </c>
      <c r="F4932" s="21" t="s">
        <v>22388</v>
      </c>
      <c r="G4932" s="21" t="s">
        <v>22389</v>
      </c>
      <c r="H4932" s="21" t="s">
        <v>22390</v>
      </c>
    </row>
    <row r="4933" spans="3:8" ht="19.8" customHeight="1" x14ac:dyDescent="0.3">
      <c r="C4933" s="1"/>
      <c r="D4933" s="21" t="s">
        <v>22391</v>
      </c>
      <c r="E4933" s="21" t="s">
        <v>9477</v>
      </c>
      <c r="F4933" s="21" t="s">
        <v>22392</v>
      </c>
      <c r="G4933" s="21" t="s">
        <v>22393</v>
      </c>
      <c r="H4933" s="21" t="s">
        <v>22394</v>
      </c>
    </row>
    <row r="4934" spans="3:8" ht="19.8" customHeight="1" x14ac:dyDescent="0.3">
      <c r="C4934" s="1"/>
      <c r="D4934" s="21" t="s">
        <v>22395</v>
      </c>
      <c r="E4934" s="21" t="s">
        <v>12345</v>
      </c>
      <c r="F4934" s="21" t="s">
        <v>22396</v>
      </c>
      <c r="G4934" s="21" t="s">
        <v>22397</v>
      </c>
      <c r="H4934" s="21" t="s">
        <v>22398</v>
      </c>
    </row>
    <row r="4935" spans="3:8" ht="19.8" customHeight="1" x14ac:dyDescent="0.3">
      <c r="C4935" s="1"/>
      <c r="D4935" s="21" t="s">
        <v>22399</v>
      </c>
      <c r="E4935" s="21" t="s">
        <v>843</v>
      </c>
      <c r="F4935" s="21" t="s">
        <v>22400</v>
      </c>
      <c r="G4935" s="21" t="s">
        <v>22401</v>
      </c>
      <c r="H4935" s="21" t="s">
        <v>22402</v>
      </c>
    </row>
    <row r="4936" spans="3:8" ht="19.8" customHeight="1" x14ac:dyDescent="0.3">
      <c r="C4936" s="1"/>
      <c r="D4936" s="21" t="s">
        <v>22403</v>
      </c>
      <c r="E4936" s="21" t="s">
        <v>1544</v>
      </c>
      <c r="F4936" s="21" t="s">
        <v>22404</v>
      </c>
      <c r="G4936" s="21" t="s">
        <v>22405</v>
      </c>
      <c r="H4936" s="21" t="s">
        <v>22406</v>
      </c>
    </row>
    <row r="4937" spans="3:8" ht="19.8" customHeight="1" x14ac:dyDescent="0.3">
      <c r="C4937" s="1"/>
      <c r="D4937" s="21" t="s">
        <v>22407</v>
      </c>
      <c r="E4937" s="21" t="s">
        <v>5275</v>
      </c>
      <c r="F4937" s="21" t="s">
        <v>22408</v>
      </c>
      <c r="G4937" s="21" t="s">
        <v>22409</v>
      </c>
      <c r="H4937" s="21" t="s">
        <v>22410</v>
      </c>
    </row>
    <row r="4938" spans="3:8" ht="19.8" customHeight="1" x14ac:dyDescent="0.3">
      <c r="C4938" s="1"/>
      <c r="D4938" s="21" t="s">
        <v>22411</v>
      </c>
      <c r="E4938" s="21" t="s">
        <v>22412</v>
      </c>
      <c r="F4938" s="21" t="s">
        <v>22413</v>
      </c>
      <c r="G4938" s="21" t="s">
        <v>22414</v>
      </c>
      <c r="H4938" s="21" t="s">
        <v>22415</v>
      </c>
    </row>
    <row r="4939" spans="3:8" ht="19.8" customHeight="1" x14ac:dyDescent="0.3">
      <c r="C4939" s="1"/>
      <c r="D4939" s="21" t="s">
        <v>22416</v>
      </c>
      <c r="E4939" s="21" t="s">
        <v>22417</v>
      </c>
      <c r="F4939" s="21" t="s">
        <v>22418</v>
      </c>
      <c r="G4939" s="21" t="s">
        <v>22419</v>
      </c>
      <c r="H4939" s="21" t="s">
        <v>22420</v>
      </c>
    </row>
    <row r="4940" spans="3:8" ht="19.8" customHeight="1" x14ac:dyDescent="0.3">
      <c r="C4940" s="1"/>
      <c r="D4940" s="21" t="s">
        <v>22421</v>
      </c>
      <c r="E4940" s="21" t="s">
        <v>1904</v>
      </c>
      <c r="F4940" s="21" t="s">
        <v>22422</v>
      </c>
      <c r="G4940" s="21" t="s">
        <v>22423</v>
      </c>
      <c r="H4940" s="21" t="s">
        <v>22424</v>
      </c>
    </row>
    <row r="4941" spans="3:8" ht="19.8" customHeight="1" x14ac:dyDescent="0.3">
      <c r="C4941" s="1"/>
      <c r="D4941" s="21" t="s">
        <v>22425</v>
      </c>
      <c r="E4941" s="21" t="s">
        <v>6944</v>
      </c>
      <c r="F4941" s="21" t="s">
        <v>22426</v>
      </c>
      <c r="G4941" s="21" t="s">
        <v>22427</v>
      </c>
      <c r="H4941" s="21" t="s">
        <v>22428</v>
      </c>
    </row>
    <row r="4942" spans="3:8" ht="19.8" customHeight="1" x14ac:dyDescent="0.3">
      <c r="C4942" s="1"/>
      <c r="D4942" s="21" t="s">
        <v>22429</v>
      </c>
      <c r="E4942" s="21" t="s">
        <v>8242</v>
      </c>
      <c r="F4942" s="21" t="s">
        <v>22430</v>
      </c>
      <c r="G4942" s="21" t="s">
        <v>22431</v>
      </c>
      <c r="H4942" s="21" t="s">
        <v>22432</v>
      </c>
    </row>
    <row r="4943" spans="3:8" ht="19.8" customHeight="1" x14ac:dyDescent="0.3">
      <c r="C4943" s="1"/>
      <c r="D4943" s="21" t="s">
        <v>22433</v>
      </c>
      <c r="E4943" s="21" t="s">
        <v>2952</v>
      </c>
      <c r="F4943" s="21" t="s">
        <v>22434</v>
      </c>
      <c r="G4943" s="21" t="s">
        <v>22435</v>
      </c>
      <c r="H4943" s="21" t="s">
        <v>22436</v>
      </c>
    </row>
    <row r="4944" spans="3:8" ht="19.8" customHeight="1" x14ac:dyDescent="0.3">
      <c r="C4944" s="1"/>
      <c r="D4944" s="21" t="s">
        <v>22437</v>
      </c>
      <c r="E4944" s="21" t="s">
        <v>9844</v>
      </c>
      <c r="F4944" s="21" t="s">
        <v>22438</v>
      </c>
      <c r="G4944" s="21" t="s">
        <v>22439</v>
      </c>
      <c r="H4944" s="21" t="s">
        <v>22440</v>
      </c>
    </row>
    <row r="4945" spans="3:8" ht="19.8" customHeight="1" x14ac:dyDescent="0.3">
      <c r="C4945" s="1"/>
      <c r="D4945" s="21" t="s">
        <v>22441</v>
      </c>
      <c r="E4945" s="21" t="s">
        <v>10168</v>
      </c>
      <c r="F4945" s="21" t="s">
        <v>22442</v>
      </c>
      <c r="G4945" s="21" t="s">
        <v>22443</v>
      </c>
      <c r="H4945" s="21" t="s">
        <v>22444</v>
      </c>
    </row>
    <row r="4946" spans="3:8" ht="19.8" customHeight="1" x14ac:dyDescent="0.3">
      <c r="C4946" s="1"/>
      <c r="D4946" s="21" t="s">
        <v>22445</v>
      </c>
      <c r="E4946" s="21" t="s">
        <v>22446</v>
      </c>
      <c r="F4946" s="21" t="s">
        <v>22447</v>
      </c>
      <c r="G4946" s="21" t="s">
        <v>22448</v>
      </c>
      <c r="H4946" s="21" t="s">
        <v>22449</v>
      </c>
    </row>
    <row r="4947" spans="3:8" ht="19.8" customHeight="1" x14ac:dyDescent="0.3">
      <c r="C4947" s="1"/>
      <c r="D4947" s="21" t="s">
        <v>22450</v>
      </c>
      <c r="E4947" s="21" t="s">
        <v>8266</v>
      </c>
      <c r="F4947" s="21" t="s">
        <v>22451</v>
      </c>
      <c r="G4947" s="21" t="s">
        <v>22452</v>
      </c>
      <c r="H4947" s="21" t="s">
        <v>22453</v>
      </c>
    </row>
    <row r="4948" spans="3:8" ht="19.8" customHeight="1" x14ac:dyDescent="0.3">
      <c r="C4948" s="1"/>
      <c r="D4948" s="21" t="s">
        <v>22454</v>
      </c>
      <c r="E4948" s="21" t="s">
        <v>211</v>
      </c>
      <c r="F4948" s="21" t="s">
        <v>22455</v>
      </c>
      <c r="G4948" s="21" t="s">
        <v>22456</v>
      </c>
      <c r="H4948" s="21" t="s">
        <v>22457</v>
      </c>
    </row>
    <row r="4949" spans="3:8" ht="19.8" customHeight="1" x14ac:dyDescent="0.3">
      <c r="C4949" s="1"/>
      <c r="D4949" s="21" t="s">
        <v>22458</v>
      </c>
      <c r="E4949" s="21" t="s">
        <v>3987</v>
      </c>
      <c r="F4949" s="21" t="s">
        <v>22459</v>
      </c>
      <c r="G4949" s="21" t="s">
        <v>22460</v>
      </c>
      <c r="H4949" s="21" t="s">
        <v>22461</v>
      </c>
    </row>
    <row r="4950" spans="3:8" ht="19.8" customHeight="1" x14ac:dyDescent="0.3">
      <c r="C4950" s="1"/>
      <c r="D4950" s="21" t="s">
        <v>22462</v>
      </c>
      <c r="E4950" s="21" t="s">
        <v>22463</v>
      </c>
      <c r="F4950" s="21" t="s">
        <v>22464</v>
      </c>
      <c r="G4950" s="21" t="s">
        <v>22465</v>
      </c>
      <c r="H4950" s="21" t="s">
        <v>22466</v>
      </c>
    </row>
    <row r="4951" spans="3:8" ht="19.8" customHeight="1" x14ac:dyDescent="0.3">
      <c r="C4951" s="1"/>
      <c r="D4951" s="21" t="s">
        <v>22467</v>
      </c>
      <c r="E4951" s="21" t="s">
        <v>9243</v>
      </c>
      <c r="F4951" s="21" t="s">
        <v>22468</v>
      </c>
      <c r="G4951" s="21" t="s">
        <v>22469</v>
      </c>
      <c r="H4951" s="21" t="s">
        <v>22470</v>
      </c>
    </row>
    <row r="4952" spans="3:8" ht="19.8" customHeight="1" x14ac:dyDescent="0.3">
      <c r="C4952" s="1"/>
      <c r="D4952" s="21" t="s">
        <v>22471</v>
      </c>
      <c r="E4952" s="21" t="s">
        <v>8929</v>
      </c>
      <c r="F4952" s="21" t="s">
        <v>22472</v>
      </c>
      <c r="G4952" s="21" t="s">
        <v>22473</v>
      </c>
      <c r="H4952" s="21" t="s">
        <v>22474</v>
      </c>
    </row>
    <row r="4953" spans="3:8" ht="19.8" customHeight="1" x14ac:dyDescent="0.3">
      <c r="C4953" s="1"/>
      <c r="D4953" s="21" t="s">
        <v>22475</v>
      </c>
      <c r="E4953" s="21" t="s">
        <v>5351</v>
      </c>
      <c r="F4953" s="21" t="s">
        <v>22476</v>
      </c>
      <c r="G4953" s="21" t="s">
        <v>22477</v>
      </c>
      <c r="H4953" s="21" t="s">
        <v>22478</v>
      </c>
    </row>
    <row r="4954" spans="3:8" ht="19.8" customHeight="1" x14ac:dyDescent="0.3">
      <c r="C4954" s="1"/>
      <c r="D4954" s="21" t="s">
        <v>22479</v>
      </c>
      <c r="E4954" s="21" t="s">
        <v>20685</v>
      </c>
      <c r="F4954" s="21" t="s">
        <v>22480</v>
      </c>
      <c r="G4954" s="21" t="s">
        <v>22481</v>
      </c>
      <c r="H4954" s="21" t="s">
        <v>22482</v>
      </c>
    </row>
    <row r="4955" spans="3:8" ht="19.8" customHeight="1" x14ac:dyDescent="0.3">
      <c r="C4955" s="1"/>
      <c r="D4955" s="21" t="s">
        <v>22483</v>
      </c>
      <c r="E4955" s="21" t="s">
        <v>1978</v>
      </c>
      <c r="F4955" s="21" t="s">
        <v>22484</v>
      </c>
      <c r="G4955" s="21" t="s">
        <v>22485</v>
      </c>
      <c r="H4955" s="21" t="s">
        <v>22486</v>
      </c>
    </row>
    <row r="4956" spans="3:8" ht="19.8" customHeight="1" x14ac:dyDescent="0.3">
      <c r="C4956" s="1"/>
      <c r="D4956" s="21" t="s">
        <v>22487</v>
      </c>
      <c r="E4956" s="21" t="s">
        <v>7338</v>
      </c>
      <c r="F4956" s="21" t="s">
        <v>22488</v>
      </c>
      <c r="G4956" s="21" t="s">
        <v>22489</v>
      </c>
      <c r="H4956" s="21" t="s">
        <v>22490</v>
      </c>
    </row>
    <row r="4957" spans="3:8" ht="19.8" customHeight="1" x14ac:dyDescent="0.3">
      <c r="C4957" s="1"/>
      <c r="D4957" s="21" t="s">
        <v>22491</v>
      </c>
      <c r="E4957" s="21" t="s">
        <v>22492</v>
      </c>
      <c r="F4957" s="21" t="s">
        <v>22493</v>
      </c>
      <c r="G4957" s="21" t="s">
        <v>22494</v>
      </c>
      <c r="H4957" s="21" t="s">
        <v>22495</v>
      </c>
    </row>
    <row r="4958" spans="3:8" ht="19.8" customHeight="1" x14ac:dyDescent="0.3">
      <c r="C4958" s="1"/>
      <c r="D4958" s="21" t="s">
        <v>22496</v>
      </c>
      <c r="E4958" s="21" t="s">
        <v>7676</v>
      </c>
      <c r="F4958" s="21" t="s">
        <v>22497</v>
      </c>
      <c r="G4958" s="21" t="s">
        <v>22498</v>
      </c>
      <c r="H4958" s="21" t="s">
        <v>22499</v>
      </c>
    </row>
    <row r="4959" spans="3:8" ht="19.8" customHeight="1" x14ac:dyDescent="0.3">
      <c r="C4959" s="1"/>
      <c r="D4959" s="21" t="s">
        <v>22500</v>
      </c>
      <c r="E4959" s="21" t="s">
        <v>22501</v>
      </c>
      <c r="F4959" s="21" t="s">
        <v>22502</v>
      </c>
      <c r="G4959" s="21" t="s">
        <v>22503</v>
      </c>
      <c r="H4959" s="21" t="s">
        <v>22504</v>
      </c>
    </row>
    <row r="4960" spans="3:8" ht="19.8" customHeight="1" x14ac:dyDescent="0.3">
      <c r="C4960" s="1"/>
      <c r="D4960" s="21" t="s">
        <v>22505</v>
      </c>
      <c r="E4960" s="21" t="s">
        <v>4379</v>
      </c>
      <c r="F4960" s="21" t="s">
        <v>22506</v>
      </c>
      <c r="G4960" s="21" t="s">
        <v>22507</v>
      </c>
      <c r="H4960" s="21" t="s">
        <v>22508</v>
      </c>
    </row>
    <row r="4961" spans="3:8" ht="19.8" customHeight="1" x14ac:dyDescent="0.3">
      <c r="C4961" s="1"/>
      <c r="D4961" s="21" t="s">
        <v>22509</v>
      </c>
      <c r="E4961" s="21" t="s">
        <v>14313</v>
      </c>
      <c r="F4961" s="21" t="s">
        <v>22510</v>
      </c>
      <c r="G4961" s="21" t="s">
        <v>22511</v>
      </c>
      <c r="H4961" s="21" t="s">
        <v>22512</v>
      </c>
    </row>
    <row r="4962" spans="3:8" ht="19.8" customHeight="1" x14ac:dyDescent="0.3">
      <c r="C4962" s="1"/>
      <c r="D4962" s="21" t="s">
        <v>22513</v>
      </c>
      <c r="E4962" s="21" t="s">
        <v>11204</v>
      </c>
      <c r="F4962" s="21" t="s">
        <v>22514</v>
      </c>
      <c r="G4962" s="21" t="s">
        <v>22515</v>
      </c>
      <c r="H4962" s="21" t="s">
        <v>22516</v>
      </c>
    </row>
    <row r="4963" spans="3:8" ht="19.8" customHeight="1" x14ac:dyDescent="0.3">
      <c r="C4963" s="1"/>
      <c r="D4963" s="21" t="s">
        <v>22517</v>
      </c>
      <c r="E4963" s="21" t="s">
        <v>17092</v>
      </c>
      <c r="F4963" s="21" t="s">
        <v>22518</v>
      </c>
      <c r="G4963" s="21" t="s">
        <v>22519</v>
      </c>
      <c r="H4963" s="21" t="s">
        <v>22520</v>
      </c>
    </row>
    <row r="4964" spans="3:8" ht="19.8" customHeight="1" x14ac:dyDescent="0.3">
      <c r="C4964" s="1"/>
      <c r="D4964" s="21" t="s">
        <v>22521</v>
      </c>
      <c r="E4964" s="21" t="s">
        <v>19219</v>
      </c>
      <c r="F4964" s="21" t="s">
        <v>22522</v>
      </c>
      <c r="G4964" s="21" t="s">
        <v>22523</v>
      </c>
      <c r="H4964" s="21" t="s">
        <v>22524</v>
      </c>
    </row>
    <row r="4965" spans="3:8" ht="19.8" customHeight="1" x14ac:dyDescent="0.3">
      <c r="C4965" s="1"/>
      <c r="D4965" s="21" t="s">
        <v>22525</v>
      </c>
      <c r="E4965" s="21" t="s">
        <v>22526</v>
      </c>
      <c r="F4965" s="21" t="s">
        <v>22527</v>
      </c>
      <c r="G4965" s="21" t="s">
        <v>22528</v>
      </c>
      <c r="H4965" s="21" t="s">
        <v>22529</v>
      </c>
    </row>
    <row r="4966" spans="3:8" ht="19.8" customHeight="1" x14ac:dyDescent="0.3">
      <c r="C4966" s="1"/>
      <c r="D4966" s="21" t="s">
        <v>22530</v>
      </c>
      <c r="E4966" s="21" t="s">
        <v>22531</v>
      </c>
      <c r="F4966" s="21" t="s">
        <v>22532</v>
      </c>
      <c r="G4966" s="21" t="s">
        <v>22533</v>
      </c>
      <c r="H4966" s="21" t="s">
        <v>22534</v>
      </c>
    </row>
    <row r="4967" spans="3:8" ht="19.8" customHeight="1" x14ac:dyDescent="0.3">
      <c r="C4967" s="1"/>
      <c r="D4967" s="21" t="s">
        <v>22535</v>
      </c>
      <c r="E4967" s="21" t="s">
        <v>22536</v>
      </c>
      <c r="F4967" s="21" t="s">
        <v>22537</v>
      </c>
      <c r="G4967" s="21" t="s">
        <v>22538</v>
      </c>
      <c r="H4967" s="21" t="s">
        <v>22539</v>
      </c>
    </row>
    <row r="4968" spans="3:8" ht="19.8" customHeight="1" x14ac:dyDescent="0.3">
      <c r="C4968" s="1"/>
      <c r="D4968" s="21" t="s">
        <v>22540</v>
      </c>
      <c r="E4968" s="21" t="s">
        <v>2042</v>
      </c>
      <c r="F4968" s="21" t="s">
        <v>22541</v>
      </c>
      <c r="G4968" s="21" t="s">
        <v>22542</v>
      </c>
      <c r="H4968" s="21" t="s">
        <v>22543</v>
      </c>
    </row>
    <row r="4969" spans="3:8" ht="19.8" customHeight="1" x14ac:dyDescent="0.3">
      <c r="C4969" s="1"/>
      <c r="D4969" s="21" t="s">
        <v>22544</v>
      </c>
      <c r="E4969" s="21" t="s">
        <v>7399</v>
      </c>
      <c r="F4969" s="21" t="s">
        <v>22545</v>
      </c>
      <c r="G4969" s="21" t="s">
        <v>22546</v>
      </c>
      <c r="H4969" s="21" t="s">
        <v>22547</v>
      </c>
    </row>
    <row r="4970" spans="3:8" ht="19.8" customHeight="1" x14ac:dyDescent="0.3">
      <c r="C4970" s="1"/>
      <c r="D4970" s="21" t="s">
        <v>22548</v>
      </c>
      <c r="E4970" s="21" t="s">
        <v>8693</v>
      </c>
      <c r="F4970" s="21" t="s">
        <v>22549</v>
      </c>
      <c r="G4970" s="21" t="s">
        <v>22550</v>
      </c>
      <c r="H4970" s="21" t="s">
        <v>22551</v>
      </c>
    </row>
    <row r="4971" spans="3:8" ht="19.8" customHeight="1" x14ac:dyDescent="0.3">
      <c r="C4971" s="1"/>
      <c r="D4971" s="21" t="s">
        <v>22552</v>
      </c>
      <c r="E4971" s="21" t="s">
        <v>22553</v>
      </c>
      <c r="F4971" s="21" t="s">
        <v>22554</v>
      </c>
      <c r="G4971" s="21" t="s">
        <v>22555</v>
      </c>
      <c r="H4971" s="21" t="s">
        <v>22556</v>
      </c>
    </row>
    <row r="4972" spans="3:8" ht="19.8" customHeight="1" x14ac:dyDescent="0.3">
      <c r="C4972" s="1"/>
      <c r="D4972" s="21" t="s">
        <v>22557</v>
      </c>
      <c r="E4972" s="21" t="s">
        <v>331</v>
      </c>
      <c r="F4972" s="21" t="s">
        <v>22558</v>
      </c>
      <c r="G4972" s="21" t="s">
        <v>22559</v>
      </c>
      <c r="H4972" s="21" t="s">
        <v>22560</v>
      </c>
    </row>
    <row r="4973" spans="3:8" ht="19.8" customHeight="1" x14ac:dyDescent="0.3">
      <c r="C4973" s="1"/>
      <c r="D4973" s="21" t="s">
        <v>22561</v>
      </c>
      <c r="E4973" s="21" t="s">
        <v>22562</v>
      </c>
      <c r="F4973" s="21" t="s">
        <v>22563</v>
      </c>
      <c r="G4973" s="21" t="s">
        <v>22564</v>
      </c>
      <c r="H4973" s="21" t="s">
        <v>22565</v>
      </c>
    </row>
    <row r="4974" spans="3:8" ht="19.8" customHeight="1" x14ac:dyDescent="0.3">
      <c r="C4974" s="1"/>
      <c r="D4974" s="21" t="s">
        <v>22566</v>
      </c>
      <c r="E4974" s="21" t="s">
        <v>5452</v>
      </c>
      <c r="F4974" s="21" t="s">
        <v>22567</v>
      </c>
      <c r="G4974" s="21" t="s">
        <v>22568</v>
      </c>
      <c r="H4974" s="21" t="s">
        <v>22569</v>
      </c>
    </row>
    <row r="4975" spans="3:8" ht="19.8" customHeight="1" x14ac:dyDescent="0.3">
      <c r="C4975" s="1"/>
      <c r="D4975" s="21" t="s">
        <v>22570</v>
      </c>
      <c r="E4975" s="21" t="s">
        <v>10624</v>
      </c>
      <c r="F4975" s="21" t="s">
        <v>22571</v>
      </c>
      <c r="G4975" s="21" t="s">
        <v>22572</v>
      </c>
      <c r="H4975" s="21" t="s">
        <v>22573</v>
      </c>
    </row>
    <row r="4976" spans="3:8" ht="19.8" customHeight="1" x14ac:dyDescent="0.3">
      <c r="C4976" s="1"/>
      <c r="D4976" s="21" t="s">
        <v>22574</v>
      </c>
      <c r="E4976" s="21" t="s">
        <v>3782</v>
      </c>
      <c r="F4976" s="21" t="s">
        <v>22575</v>
      </c>
      <c r="G4976" s="21" t="s">
        <v>22576</v>
      </c>
      <c r="H4976" s="21" t="s">
        <v>22577</v>
      </c>
    </row>
    <row r="4977" spans="3:8" ht="19.8" customHeight="1" x14ac:dyDescent="0.3">
      <c r="C4977" s="1"/>
      <c r="D4977" s="21" t="s">
        <v>22578</v>
      </c>
      <c r="E4977" s="21" t="s">
        <v>3453</v>
      </c>
      <c r="F4977" s="21" t="s">
        <v>22579</v>
      </c>
      <c r="G4977" s="21" t="s">
        <v>22580</v>
      </c>
      <c r="H4977" s="21" t="s">
        <v>22581</v>
      </c>
    </row>
    <row r="4978" spans="3:8" ht="19.8" customHeight="1" x14ac:dyDescent="0.3">
      <c r="C4978" s="1"/>
      <c r="D4978" s="21" t="s">
        <v>22582</v>
      </c>
      <c r="E4978" s="21" t="s">
        <v>18976</v>
      </c>
      <c r="F4978" s="21" t="s">
        <v>22583</v>
      </c>
      <c r="G4978" s="21" t="s">
        <v>22584</v>
      </c>
      <c r="H4978" s="21" t="s">
        <v>22585</v>
      </c>
    </row>
    <row r="4979" spans="3:8" ht="19.8" customHeight="1" x14ac:dyDescent="0.3">
      <c r="C4979" s="1"/>
      <c r="D4979" s="21" t="s">
        <v>22586</v>
      </c>
      <c r="E4979" s="21" t="s">
        <v>3463</v>
      </c>
      <c r="F4979" s="21" t="s">
        <v>22587</v>
      </c>
      <c r="G4979" s="21" t="s">
        <v>22588</v>
      </c>
      <c r="H4979" s="21" t="s">
        <v>22589</v>
      </c>
    </row>
    <row r="4980" spans="3:8" ht="19.8" customHeight="1" x14ac:dyDescent="0.3">
      <c r="C4980" s="1"/>
      <c r="D4980" s="21" t="s">
        <v>22590</v>
      </c>
      <c r="E4980" s="21" t="s">
        <v>22591</v>
      </c>
      <c r="F4980" s="21" t="s">
        <v>22592</v>
      </c>
      <c r="G4980" s="21" t="s">
        <v>22593</v>
      </c>
      <c r="H4980" s="21" t="s">
        <v>22594</v>
      </c>
    </row>
    <row r="4981" spans="3:8" ht="19.8" customHeight="1" x14ac:dyDescent="0.3">
      <c r="C4981" s="1"/>
      <c r="D4981" s="21" t="s">
        <v>22595</v>
      </c>
      <c r="E4981" s="21" t="s">
        <v>4142</v>
      </c>
      <c r="F4981" s="21" t="s">
        <v>22596</v>
      </c>
      <c r="G4981" s="21" t="s">
        <v>22597</v>
      </c>
      <c r="H4981" s="21" t="s">
        <v>22598</v>
      </c>
    </row>
    <row r="4982" spans="3:8" ht="19.8" customHeight="1" x14ac:dyDescent="0.3">
      <c r="C4982" s="1"/>
      <c r="D4982" s="21" t="s">
        <v>22599</v>
      </c>
      <c r="E4982" s="21" t="s">
        <v>31</v>
      </c>
      <c r="F4982" s="21" t="s">
        <v>22600</v>
      </c>
      <c r="G4982" s="21" t="s">
        <v>22601</v>
      </c>
      <c r="H4982" s="21" t="s">
        <v>22602</v>
      </c>
    </row>
    <row r="4983" spans="3:8" ht="19.8" customHeight="1" x14ac:dyDescent="0.3">
      <c r="C4983" s="1"/>
      <c r="D4983" s="21" t="s">
        <v>22603</v>
      </c>
      <c r="E4983" s="21" t="s">
        <v>22604</v>
      </c>
      <c r="F4983" s="21" t="s">
        <v>22605</v>
      </c>
      <c r="G4983" s="21" t="s">
        <v>22606</v>
      </c>
      <c r="H4983" s="21" t="s">
        <v>22607</v>
      </c>
    </row>
    <row r="4984" spans="3:8" ht="19.8" customHeight="1" x14ac:dyDescent="0.3">
      <c r="C4984" s="1"/>
      <c r="D4984" s="21" t="s">
        <v>22608</v>
      </c>
      <c r="E4984" s="21" t="s">
        <v>11620</v>
      </c>
      <c r="F4984" s="21" t="s">
        <v>22609</v>
      </c>
      <c r="G4984" s="21" t="s">
        <v>22610</v>
      </c>
      <c r="H4984" s="21" t="s">
        <v>22611</v>
      </c>
    </row>
    <row r="4985" spans="3:8" ht="19.8" customHeight="1" x14ac:dyDescent="0.3">
      <c r="C4985" s="1"/>
      <c r="D4985" s="21" t="s">
        <v>22612</v>
      </c>
      <c r="E4985" s="21" t="s">
        <v>22613</v>
      </c>
      <c r="F4985" s="21" t="s">
        <v>22614</v>
      </c>
      <c r="G4985" s="21" t="s">
        <v>22615</v>
      </c>
      <c r="H4985" s="21" t="s">
        <v>22616</v>
      </c>
    </row>
    <row r="4986" spans="3:8" ht="19.8" customHeight="1" x14ac:dyDescent="0.3">
      <c r="C4986" s="1"/>
      <c r="D4986" s="21" t="s">
        <v>22617</v>
      </c>
      <c r="E4986" s="21" t="s">
        <v>9397</v>
      </c>
      <c r="F4986" s="21" t="s">
        <v>22618</v>
      </c>
      <c r="G4986" s="21" t="s">
        <v>22619</v>
      </c>
      <c r="H4986" s="21" t="s">
        <v>22620</v>
      </c>
    </row>
    <row r="4987" spans="3:8" ht="19.8" customHeight="1" x14ac:dyDescent="0.3">
      <c r="C4987" s="1"/>
      <c r="D4987" s="21" t="s">
        <v>22621</v>
      </c>
      <c r="E4987" s="21" t="s">
        <v>22622</v>
      </c>
      <c r="F4987" s="21" t="s">
        <v>22623</v>
      </c>
      <c r="G4987" s="21" t="s">
        <v>22624</v>
      </c>
      <c r="H4987" s="21" t="s">
        <v>22625</v>
      </c>
    </row>
    <row r="4988" spans="3:8" ht="19.8" customHeight="1" x14ac:dyDescent="0.3">
      <c r="C4988" s="1"/>
      <c r="D4988" s="21" t="s">
        <v>22626</v>
      </c>
      <c r="E4988" s="21" t="s">
        <v>12894</v>
      </c>
      <c r="F4988" s="21" t="s">
        <v>22627</v>
      </c>
      <c r="G4988" s="21" t="s">
        <v>22628</v>
      </c>
      <c r="H4988" s="21" t="s">
        <v>22629</v>
      </c>
    </row>
    <row r="4989" spans="3:8" ht="19.8" customHeight="1" x14ac:dyDescent="0.3">
      <c r="C4989" s="1"/>
      <c r="D4989" s="21" t="s">
        <v>22630</v>
      </c>
      <c r="E4989" s="21" t="s">
        <v>5861</v>
      </c>
      <c r="F4989" s="21" t="s">
        <v>22631</v>
      </c>
      <c r="G4989" s="21" t="s">
        <v>22632</v>
      </c>
      <c r="H4989" s="21" t="s">
        <v>22633</v>
      </c>
    </row>
    <row r="4990" spans="3:8" ht="19.8" customHeight="1" x14ac:dyDescent="0.3">
      <c r="C4990" s="1"/>
      <c r="D4990" s="21" t="s">
        <v>22634</v>
      </c>
      <c r="E4990" s="21" t="s">
        <v>421</v>
      </c>
      <c r="F4990" s="21" t="s">
        <v>22635</v>
      </c>
      <c r="G4990" s="21" t="s">
        <v>22636</v>
      </c>
      <c r="H4990" s="21" t="s">
        <v>22637</v>
      </c>
    </row>
    <row r="4991" spans="3:8" ht="19.8" customHeight="1" x14ac:dyDescent="0.3">
      <c r="C4991" s="1"/>
      <c r="D4991" s="21" t="s">
        <v>22638</v>
      </c>
      <c r="E4991" s="21" t="s">
        <v>22639</v>
      </c>
      <c r="F4991" s="21" t="s">
        <v>22640</v>
      </c>
      <c r="G4991" s="21" t="s">
        <v>22641</v>
      </c>
      <c r="H4991" s="21" t="s">
        <v>22642</v>
      </c>
    </row>
    <row r="4992" spans="3:8" ht="19.8" customHeight="1" x14ac:dyDescent="0.3">
      <c r="C4992" s="1"/>
      <c r="D4992" s="21" t="s">
        <v>22643</v>
      </c>
      <c r="E4992" s="21" t="s">
        <v>22644</v>
      </c>
      <c r="F4992" s="21" t="s">
        <v>22645</v>
      </c>
      <c r="G4992" s="21" t="s">
        <v>22646</v>
      </c>
      <c r="H4992" s="21" t="s">
        <v>22647</v>
      </c>
    </row>
    <row r="4993" spans="3:8" ht="19.8" customHeight="1" x14ac:dyDescent="0.3">
      <c r="C4993" s="1"/>
      <c r="D4993" s="21" t="s">
        <v>22648</v>
      </c>
      <c r="E4993" s="21" t="s">
        <v>22649</v>
      </c>
      <c r="F4993" s="21" t="s">
        <v>22650</v>
      </c>
      <c r="G4993" s="21" t="s">
        <v>22651</v>
      </c>
      <c r="H4993" s="21" t="s">
        <v>22652</v>
      </c>
    </row>
    <row r="4994" spans="3:8" ht="19.8" customHeight="1" x14ac:dyDescent="0.3">
      <c r="C4994" s="1"/>
      <c r="D4994" s="21" t="s">
        <v>22653</v>
      </c>
      <c r="E4994" s="21" t="s">
        <v>22654</v>
      </c>
      <c r="F4994" s="21" t="s">
        <v>22655</v>
      </c>
      <c r="G4994" s="21" t="s">
        <v>22656</v>
      </c>
      <c r="H4994" s="21" t="s">
        <v>22657</v>
      </c>
    </row>
    <row r="4995" spans="3:8" ht="19.8" customHeight="1" x14ac:dyDescent="0.3">
      <c r="C4995" s="1"/>
      <c r="D4995" s="21" t="s">
        <v>22658</v>
      </c>
      <c r="E4995" s="21" t="s">
        <v>22659</v>
      </c>
      <c r="F4995" s="21" t="s">
        <v>22660</v>
      </c>
      <c r="G4995" s="21" t="s">
        <v>22661</v>
      </c>
      <c r="H4995" s="21" t="s">
        <v>22662</v>
      </c>
    </row>
    <row r="4996" spans="3:8" ht="19.8" customHeight="1" x14ac:dyDescent="0.3">
      <c r="C4996" s="1"/>
      <c r="D4996" s="21" t="s">
        <v>22663</v>
      </c>
      <c r="E4996" s="21" t="s">
        <v>22664</v>
      </c>
      <c r="F4996" s="21" t="s">
        <v>22665</v>
      </c>
      <c r="G4996" s="21" t="s">
        <v>22666</v>
      </c>
      <c r="H4996" s="21" t="s">
        <v>22667</v>
      </c>
    </row>
    <row r="4997" spans="3:8" ht="19.8" customHeight="1" x14ac:dyDescent="0.3">
      <c r="C4997" s="1"/>
      <c r="D4997" s="21" t="s">
        <v>22668</v>
      </c>
      <c r="E4997" s="21" t="s">
        <v>3882</v>
      </c>
      <c r="F4997" s="21" t="s">
        <v>22669</v>
      </c>
      <c r="G4997" s="21" t="s">
        <v>22670</v>
      </c>
      <c r="H4997" s="21" t="s">
        <v>22671</v>
      </c>
    </row>
    <row r="4998" spans="3:8" ht="19.8" customHeight="1" x14ac:dyDescent="0.3">
      <c r="C4998" s="1"/>
      <c r="D4998" s="21" t="s">
        <v>22672</v>
      </c>
      <c r="E4998" s="21" t="s">
        <v>22673</v>
      </c>
      <c r="F4998" s="21" t="s">
        <v>22674</v>
      </c>
      <c r="G4998" s="21" t="s">
        <v>22675</v>
      </c>
      <c r="H4998" s="21" t="s">
        <v>22676</v>
      </c>
    </row>
    <row r="4999" spans="3:8" ht="19.8" customHeight="1" x14ac:dyDescent="0.3">
      <c r="C4999" s="1"/>
      <c r="D4999" s="21" t="s">
        <v>22677</v>
      </c>
      <c r="E4999" s="21" t="s">
        <v>116</v>
      </c>
      <c r="F4999" s="21" t="s">
        <v>22678</v>
      </c>
      <c r="G4999" s="21" t="s">
        <v>22679</v>
      </c>
      <c r="H4999" s="21" t="s">
        <v>22680</v>
      </c>
    </row>
    <row r="5000" spans="3:8" ht="19.8" customHeight="1" x14ac:dyDescent="0.3">
      <c r="C5000" s="1"/>
      <c r="D5000" s="21" t="s">
        <v>22681</v>
      </c>
      <c r="E5000" s="21" t="s">
        <v>9781</v>
      </c>
      <c r="F5000" s="21" t="s">
        <v>22682</v>
      </c>
      <c r="G5000" s="21" t="s">
        <v>22683</v>
      </c>
      <c r="H5000" s="21" t="s">
        <v>22684</v>
      </c>
    </row>
    <row r="5001" spans="3:8" ht="19.8" customHeight="1" x14ac:dyDescent="0.3">
      <c r="C5001" s="1"/>
      <c r="D5001" s="21" t="s">
        <v>22685</v>
      </c>
      <c r="E5001" s="21" t="s">
        <v>2548</v>
      </c>
      <c r="F5001" s="21" t="s">
        <v>22686</v>
      </c>
      <c r="G5001" s="21" t="s">
        <v>22687</v>
      </c>
      <c r="H5001" s="21" t="s">
        <v>22688</v>
      </c>
    </row>
    <row r="5002" spans="3:8" ht="19.8" customHeight="1" x14ac:dyDescent="0.3">
      <c r="C5002" s="1"/>
      <c r="D5002" s="21" t="s">
        <v>22689</v>
      </c>
      <c r="E5002" s="21" t="s">
        <v>13265</v>
      </c>
      <c r="F5002" s="21" t="s">
        <v>22690</v>
      </c>
      <c r="G5002" s="21" t="s">
        <v>22691</v>
      </c>
      <c r="H5002" s="21" t="s">
        <v>22692</v>
      </c>
    </row>
    <row r="5003" spans="3:8" ht="19.8" customHeight="1" x14ac:dyDescent="0.3">
      <c r="C5003" s="1"/>
      <c r="D5003" s="21" t="s">
        <v>22693</v>
      </c>
      <c r="E5003" s="21" t="s">
        <v>5926</v>
      </c>
      <c r="F5003" s="21" t="s">
        <v>22694</v>
      </c>
      <c r="G5003" s="21" t="s">
        <v>22695</v>
      </c>
      <c r="H5003" s="21" t="s">
        <v>22696</v>
      </c>
    </row>
    <row r="5004" spans="3:8" ht="19.8" customHeight="1" x14ac:dyDescent="0.3">
      <c r="C5004" s="1"/>
      <c r="D5004" s="21" t="s">
        <v>22697</v>
      </c>
      <c r="E5004" s="21" t="s">
        <v>22698</v>
      </c>
      <c r="F5004" s="21" t="s">
        <v>22699</v>
      </c>
      <c r="G5004" s="21" t="s">
        <v>22700</v>
      </c>
      <c r="H5004" s="21" t="s">
        <v>22701</v>
      </c>
    </row>
    <row r="5005" spans="3:8" ht="19.8" customHeight="1" x14ac:dyDescent="0.3">
      <c r="C5005" s="1"/>
      <c r="D5005" s="21" t="s">
        <v>22702</v>
      </c>
      <c r="E5005" s="21" t="s">
        <v>5265</v>
      </c>
      <c r="F5005" s="21" t="s">
        <v>22703</v>
      </c>
      <c r="G5005" s="21" t="s">
        <v>22704</v>
      </c>
      <c r="H5005" s="21" t="s">
        <v>22705</v>
      </c>
    </row>
    <row r="5006" spans="3:8" ht="19.8" customHeight="1" x14ac:dyDescent="0.3">
      <c r="C5006" s="1"/>
      <c r="D5006" s="21" t="s">
        <v>22706</v>
      </c>
      <c r="E5006" s="21" t="s">
        <v>22707</v>
      </c>
      <c r="F5006" s="21" t="s">
        <v>22708</v>
      </c>
      <c r="G5006" s="21" t="s">
        <v>22709</v>
      </c>
      <c r="H5006" s="21" t="s">
        <v>22710</v>
      </c>
    </row>
    <row r="5007" spans="3:8" ht="19.8" customHeight="1" x14ac:dyDescent="0.3">
      <c r="C5007" s="1"/>
      <c r="D5007" s="21" t="s">
        <v>22711</v>
      </c>
      <c r="E5007" s="21" t="s">
        <v>11724</v>
      </c>
      <c r="F5007" s="21" t="s">
        <v>22712</v>
      </c>
      <c r="G5007" s="21" t="s">
        <v>22713</v>
      </c>
      <c r="H5007" s="21" t="s">
        <v>22714</v>
      </c>
    </row>
    <row r="5008" spans="3:8" ht="19.8" customHeight="1" x14ac:dyDescent="0.3">
      <c r="C5008" s="1"/>
      <c r="D5008" s="21" t="s">
        <v>22715</v>
      </c>
      <c r="E5008" s="21" t="s">
        <v>3935</v>
      </c>
      <c r="F5008" s="21" t="s">
        <v>22716</v>
      </c>
      <c r="G5008" s="21" t="s">
        <v>22717</v>
      </c>
      <c r="H5008" s="21" t="s">
        <v>22718</v>
      </c>
    </row>
    <row r="5009" spans="3:8" ht="19.8" customHeight="1" x14ac:dyDescent="0.3">
      <c r="C5009" s="1"/>
      <c r="D5009" s="21" t="s">
        <v>22719</v>
      </c>
      <c r="E5009" s="21" t="s">
        <v>22720</v>
      </c>
      <c r="F5009" s="21" t="s">
        <v>22721</v>
      </c>
      <c r="G5009" s="21" t="s">
        <v>22722</v>
      </c>
      <c r="H5009" s="21" t="s">
        <v>22723</v>
      </c>
    </row>
    <row r="5010" spans="3:8" ht="19.8" customHeight="1" x14ac:dyDescent="0.3">
      <c r="C5010" s="1"/>
      <c r="D5010" s="21" t="s">
        <v>22724</v>
      </c>
      <c r="E5010" s="21" t="s">
        <v>19114</v>
      </c>
      <c r="F5010" s="21" t="s">
        <v>22725</v>
      </c>
      <c r="G5010" s="21" t="s">
        <v>22726</v>
      </c>
      <c r="H5010" s="21" t="s">
        <v>22727</v>
      </c>
    </row>
    <row r="5011" spans="3:8" ht="19.8" customHeight="1" x14ac:dyDescent="0.3">
      <c r="C5011" s="1"/>
      <c r="D5011" s="21" t="s">
        <v>22728</v>
      </c>
      <c r="E5011" s="21" t="s">
        <v>8237</v>
      </c>
      <c r="F5011" s="21" t="s">
        <v>22729</v>
      </c>
      <c r="G5011" s="21" t="s">
        <v>22730</v>
      </c>
      <c r="H5011" s="21" t="s">
        <v>22731</v>
      </c>
    </row>
    <row r="5012" spans="3:8" ht="19.8" customHeight="1" x14ac:dyDescent="0.3">
      <c r="C5012" s="1"/>
      <c r="D5012" s="21" t="s">
        <v>22732</v>
      </c>
      <c r="E5012" s="21" t="s">
        <v>1914</v>
      </c>
      <c r="F5012" s="21" t="s">
        <v>22733</v>
      </c>
      <c r="G5012" s="21" t="s">
        <v>22734</v>
      </c>
      <c r="H5012" s="21" t="s">
        <v>22735</v>
      </c>
    </row>
    <row r="5013" spans="3:8" ht="19.8" customHeight="1" x14ac:dyDescent="0.3">
      <c r="C5013" s="1"/>
      <c r="D5013" s="21" t="s">
        <v>22736</v>
      </c>
      <c r="E5013" s="21" t="s">
        <v>3285</v>
      </c>
      <c r="F5013" s="21" t="s">
        <v>22737</v>
      </c>
      <c r="G5013" s="21" t="s">
        <v>22738</v>
      </c>
      <c r="H5013" s="21" t="s">
        <v>22739</v>
      </c>
    </row>
    <row r="5014" spans="3:8" ht="19.8" customHeight="1" x14ac:dyDescent="0.3">
      <c r="C5014" s="1"/>
      <c r="D5014" s="21" t="s">
        <v>22740</v>
      </c>
      <c r="E5014" s="21" t="s">
        <v>6305</v>
      </c>
      <c r="F5014" s="21" t="s">
        <v>22741</v>
      </c>
      <c r="G5014" s="21" t="s">
        <v>22742</v>
      </c>
      <c r="H5014" s="21" t="s">
        <v>22743</v>
      </c>
    </row>
    <row r="5015" spans="3:8" ht="19.8" customHeight="1" x14ac:dyDescent="0.3">
      <c r="C5015" s="1"/>
      <c r="D5015" s="21" t="s">
        <v>22744</v>
      </c>
      <c r="E5015" s="21" t="s">
        <v>5650</v>
      </c>
      <c r="F5015" s="21" t="s">
        <v>22745</v>
      </c>
      <c r="G5015" s="21" t="s">
        <v>22746</v>
      </c>
      <c r="H5015" s="21" t="s">
        <v>22747</v>
      </c>
    </row>
    <row r="5016" spans="3:8" ht="19.8" customHeight="1" x14ac:dyDescent="0.3">
      <c r="C5016" s="1"/>
      <c r="D5016" s="21" t="s">
        <v>22748</v>
      </c>
      <c r="E5016" s="21" t="s">
        <v>1246</v>
      </c>
      <c r="F5016" s="21" t="s">
        <v>22749</v>
      </c>
      <c r="G5016" s="21" t="s">
        <v>22750</v>
      </c>
      <c r="H5016" s="21" t="s">
        <v>22751</v>
      </c>
    </row>
    <row r="5017" spans="3:8" ht="19.8" customHeight="1" x14ac:dyDescent="0.3">
      <c r="C5017" s="1"/>
      <c r="D5017" s="21" t="s">
        <v>22752</v>
      </c>
      <c r="E5017" s="21" t="s">
        <v>8266</v>
      </c>
      <c r="F5017" s="21" t="s">
        <v>22753</v>
      </c>
      <c r="G5017" s="21" t="s">
        <v>22754</v>
      </c>
      <c r="H5017" s="21" t="s">
        <v>22755</v>
      </c>
    </row>
    <row r="5018" spans="3:8" ht="19.8" customHeight="1" x14ac:dyDescent="0.3">
      <c r="C5018" s="1"/>
      <c r="D5018" s="21" t="s">
        <v>22756</v>
      </c>
      <c r="E5018" s="21" t="s">
        <v>21261</v>
      </c>
      <c r="F5018" s="21" t="s">
        <v>22757</v>
      </c>
      <c r="G5018" s="21" t="s">
        <v>22758</v>
      </c>
      <c r="H5018" s="21" t="s">
        <v>22759</v>
      </c>
    </row>
    <row r="5019" spans="3:8" ht="19.8" customHeight="1" x14ac:dyDescent="0.3">
      <c r="C5019" s="1"/>
      <c r="D5019" s="21" t="s">
        <v>22760</v>
      </c>
      <c r="E5019" s="21" t="s">
        <v>22761</v>
      </c>
      <c r="F5019" s="21" t="s">
        <v>22762</v>
      </c>
      <c r="G5019" s="21" t="s">
        <v>22763</v>
      </c>
      <c r="H5019" s="21" t="s">
        <v>22764</v>
      </c>
    </row>
    <row r="5020" spans="3:8" ht="19.8" customHeight="1" x14ac:dyDescent="0.3">
      <c r="C5020" s="1"/>
      <c r="D5020" s="21" t="s">
        <v>22765</v>
      </c>
      <c r="E5020" s="21" t="s">
        <v>6654</v>
      </c>
      <c r="F5020" s="21" t="s">
        <v>22766</v>
      </c>
      <c r="G5020" s="21" t="s">
        <v>22767</v>
      </c>
      <c r="H5020" s="21" t="s">
        <v>22768</v>
      </c>
    </row>
    <row r="5021" spans="3:8" ht="19.8" customHeight="1" x14ac:dyDescent="0.3">
      <c r="C5021" s="1"/>
      <c r="D5021" s="21" t="s">
        <v>22769</v>
      </c>
      <c r="E5021" s="21" t="s">
        <v>21570</v>
      </c>
      <c r="F5021" s="21" t="s">
        <v>22770</v>
      </c>
      <c r="G5021" s="21" t="s">
        <v>22771</v>
      </c>
      <c r="H5021" s="21" t="s">
        <v>22772</v>
      </c>
    </row>
    <row r="5022" spans="3:8" ht="19.8" customHeight="1" x14ac:dyDescent="0.3">
      <c r="C5022" s="1"/>
      <c r="D5022" s="21" t="s">
        <v>22773</v>
      </c>
      <c r="E5022" s="21" t="s">
        <v>7319</v>
      </c>
      <c r="F5022" s="21" t="s">
        <v>22774</v>
      </c>
      <c r="G5022" s="21" t="s">
        <v>22775</v>
      </c>
      <c r="H5022" s="21" t="s">
        <v>22776</v>
      </c>
    </row>
    <row r="5023" spans="3:8" ht="19.8" customHeight="1" x14ac:dyDescent="0.3">
      <c r="C5023" s="1"/>
      <c r="D5023" s="21" t="s">
        <v>22777</v>
      </c>
      <c r="E5023" s="21" t="s">
        <v>5688</v>
      </c>
      <c r="F5023" s="21" t="s">
        <v>22778</v>
      </c>
      <c r="G5023" s="21" t="s">
        <v>22779</v>
      </c>
      <c r="H5023" s="21" t="s">
        <v>22780</v>
      </c>
    </row>
    <row r="5024" spans="3:8" ht="19.8" customHeight="1" x14ac:dyDescent="0.3">
      <c r="C5024" s="1"/>
      <c r="D5024" s="21" t="s">
        <v>22781</v>
      </c>
      <c r="E5024" s="21" t="s">
        <v>22782</v>
      </c>
      <c r="F5024" s="21" t="s">
        <v>22783</v>
      </c>
      <c r="G5024" s="21" t="s">
        <v>22784</v>
      </c>
      <c r="H5024" s="21" t="s">
        <v>22785</v>
      </c>
    </row>
    <row r="5025" spans="3:8" ht="19.8" customHeight="1" x14ac:dyDescent="0.3">
      <c r="C5025" s="1"/>
      <c r="D5025" s="21" t="s">
        <v>22786</v>
      </c>
      <c r="E5025" s="21" t="s">
        <v>9893</v>
      </c>
      <c r="F5025" s="21" t="s">
        <v>22787</v>
      </c>
      <c r="G5025" s="21" t="s">
        <v>22788</v>
      </c>
      <c r="H5025" s="21" t="s">
        <v>22789</v>
      </c>
    </row>
    <row r="5026" spans="3:8" ht="19.8" customHeight="1" x14ac:dyDescent="0.3">
      <c r="C5026" s="1"/>
      <c r="D5026" s="21" t="s">
        <v>22790</v>
      </c>
      <c r="E5026" s="21" t="s">
        <v>7338</v>
      </c>
      <c r="F5026" s="21" t="s">
        <v>22791</v>
      </c>
      <c r="G5026" s="21" t="s">
        <v>22792</v>
      </c>
      <c r="H5026" s="21" t="s">
        <v>22793</v>
      </c>
    </row>
    <row r="5027" spans="3:8" ht="19.8" customHeight="1" x14ac:dyDescent="0.3">
      <c r="C5027" s="1"/>
      <c r="D5027" s="21" t="s">
        <v>22794</v>
      </c>
      <c r="E5027" s="21" t="s">
        <v>4365</v>
      </c>
      <c r="F5027" s="21" t="s">
        <v>22795</v>
      </c>
      <c r="G5027" s="21" t="s">
        <v>22796</v>
      </c>
      <c r="H5027" s="21" t="s">
        <v>22797</v>
      </c>
    </row>
    <row r="5028" spans="3:8" ht="19.8" customHeight="1" x14ac:dyDescent="0.3">
      <c r="C5028" s="1"/>
      <c r="D5028" s="21" t="s">
        <v>22798</v>
      </c>
      <c r="E5028" s="21" t="s">
        <v>4031</v>
      </c>
      <c r="F5028" s="21" t="s">
        <v>22799</v>
      </c>
      <c r="G5028" s="21" t="s">
        <v>22800</v>
      </c>
      <c r="H5028" s="21" t="s">
        <v>22801</v>
      </c>
    </row>
    <row r="5029" spans="3:8" ht="19.8" customHeight="1" x14ac:dyDescent="0.3">
      <c r="C5029" s="1"/>
      <c r="D5029" s="21" t="s">
        <v>22802</v>
      </c>
      <c r="E5029" s="21" t="s">
        <v>18892</v>
      </c>
      <c r="F5029" s="21" t="s">
        <v>22803</v>
      </c>
      <c r="G5029" s="21" t="s">
        <v>22804</v>
      </c>
      <c r="H5029" s="21" t="s">
        <v>22805</v>
      </c>
    </row>
    <row r="5030" spans="3:8" ht="19.8" customHeight="1" x14ac:dyDescent="0.3">
      <c r="C5030" s="1"/>
      <c r="D5030" s="21" t="s">
        <v>22806</v>
      </c>
      <c r="E5030" s="21" t="s">
        <v>22807</v>
      </c>
      <c r="F5030" s="21" t="s">
        <v>22808</v>
      </c>
      <c r="G5030" s="21" t="s">
        <v>22809</v>
      </c>
      <c r="H5030" s="21" t="s">
        <v>22810</v>
      </c>
    </row>
    <row r="5031" spans="3:8" ht="19.8" customHeight="1" x14ac:dyDescent="0.3">
      <c r="C5031" s="1"/>
      <c r="D5031" s="21" t="s">
        <v>22811</v>
      </c>
      <c r="E5031" s="21" t="s">
        <v>12151</v>
      </c>
      <c r="F5031" s="21" t="s">
        <v>22812</v>
      </c>
      <c r="G5031" s="21" t="s">
        <v>22813</v>
      </c>
      <c r="H5031" s="21" t="s">
        <v>22814</v>
      </c>
    </row>
    <row r="5032" spans="3:8" ht="19.8" customHeight="1" x14ac:dyDescent="0.3">
      <c r="C5032" s="1"/>
      <c r="D5032" s="21" t="s">
        <v>22815</v>
      </c>
      <c r="E5032" s="21" t="s">
        <v>630</v>
      </c>
      <c r="F5032" s="21" t="s">
        <v>22816</v>
      </c>
      <c r="G5032" s="21" t="s">
        <v>22817</v>
      </c>
      <c r="H5032" s="21" t="s">
        <v>22818</v>
      </c>
    </row>
    <row r="5033" spans="3:8" ht="19.8" customHeight="1" x14ac:dyDescent="0.3">
      <c r="C5033" s="1"/>
      <c r="D5033" s="21" t="s">
        <v>22819</v>
      </c>
      <c r="E5033" s="21" t="s">
        <v>22820</v>
      </c>
      <c r="F5033" s="21" t="s">
        <v>22821</v>
      </c>
      <c r="G5033" s="21" t="s">
        <v>22822</v>
      </c>
      <c r="H5033" s="21" t="s">
        <v>22823</v>
      </c>
    </row>
    <row r="5034" spans="3:8" ht="19.8" customHeight="1" x14ac:dyDescent="0.3">
      <c r="C5034" s="1"/>
      <c r="D5034" s="21" t="s">
        <v>22824</v>
      </c>
      <c r="E5034" s="21" t="s">
        <v>5404</v>
      </c>
      <c r="F5034" s="21" t="s">
        <v>22825</v>
      </c>
      <c r="G5034" s="21" t="s">
        <v>22826</v>
      </c>
      <c r="H5034" s="21" t="s">
        <v>22827</v>
      </c>
    </row>
    <row r="5035" spans="3:8" ht="19.8" customHeight="1" x14ac:dyDescent="0.3">
      <c r="C5035" s="1"/>
      <c r="D5035" s="21" t="s">
        <v>22828</v>
      </c>
      <c r="E5035" s="21" t="s">
        <v>7052</v>
      </c>
      <c r="F5035" s="21" t="s">
        <v>22829</v>
      </c>
      <c r="G5035" s="21" t="s">
        <v>22830</v>
      </c>
      <c r="H5035" s="21" t="s">
        <v>22831</v>
      </c>
    </row>
    <row r="5036" spans="3:8" ht="19.8" customHeight="1" x14ac:dyDescent="0.3">
      <c r="C5036" s="1"/>
      <c r="D5036" s="21" t="s">
        <v>22832</v>
      </c>
      <c r="E5036" s="21" t="s">
        <v>5414</v>
      </c>
      <c r="F5036" s="21" t="s">
        <v>22833</v>
      </c>
      <c r="G5036" s="21" t="s">
        <v>22834</v>
      </c>
      <c r="H5036" s="21" t="s">
        <v>22835</v>
      </c>
    </row>
    <row r="5037" spans="3:8" ht="19.8" customHeight="1" x14ac:dyDescent="0.3">
      <c r="C5037" s="1"/>
      <c r="D5037" s="21" t="s">
        <v>22836</v>
      </c>
      <c r="E5037" s="21" t="s">
        <v>12493</v>
      </c>
      <c r="F5037" s="21" t="s">
        <v>22837</v>
      </c>
      <c r="G5037" s="21" t="s">
        <v>22838</v>
      </c>
      <c r="H5037" s="21" t="s">
        <v>22839</v>
      </c>
    </row>
    <row r="5038" spans="3:8" ht="19.8" customHeight="1" x14ac:dyDescent="0.3">
      <c r="C5038" s="1"/>
      <c r="D5038" s="21" t="s">
        <v>22840</v>
      </c>
      <c r="E5038" s="21" t="s">
        <v>22841</v>
      </c>
      <c r="F5038" s="21" t="s">
        <v>22842</v>
      </c>
      <c r="G5038" s="21" t="s">
        <v>22843</v>
      </c>
      <c r="H5038" s="21" t="s">
        <v>22844</v>
      </c>
    </row>
    <row r="5039" spans="3:8" ht="19.8" customHeight="1" x14ac:dyDescent="0.3">
      <c r="C5039" s="1"/>
      <c r="D5039" s="21" t="s">
        <v>22845</v>
      </c>
      <c r="E5039" s="21" t="s">
        <v>22846</v>
      </c>
      <c r="F5039" s="21" t="s">
        <v>22847</v>
      </c>
      <c r="G5039" s="21" t="s">
        <v>22848</v>
      </c>
      <c r="H5039" s="21" t="s">
        <v>22849</v>
      </c>
    </row>
    <row r="5040" spans="3:8" ht="19.8" customHeight="1" x14ac:dyDescent="0.3">
      <c r="C5040" s="1"/>
      <c r="D5040" s="21" t="s">
        <v>22850</v>
      </c>
      <c r="E5040" s="21" t="s">
        <v>18343</v>
      </c>
      <c r="F5040" s="21" t="s">
        <v>22851</v>
      </c>
      <c r="G5040" s="21" t="s">
        <v>22852</v>
      </c>
      <c r="H5040" s="21" t="s">
        <v>22853</v>
      </c>
    </row>
    <row r="5041" spans="3:8" ht="19.8" customHeight="1" x14ac:dyDescent="0.3">
      <c r="C5041" s="1"/>
      <c r="D5041" s="21" t="s">
        <v>22854</v>
      </c>
      <c r="E5041" s="21" t="s">
        <v>21652</v>
      </c>
      <c r="F5041" s="21" t="s">
        <v>22855</v>
      </c>
      <c r="G5041" s="21" t="s">
        <v>22856</v>
      </c>
      <c r="H5041" s="21" t="s">
        <v>22857</v>
      </c>
    </row>
    <row r="5042" spans="3:8" ht="19.8" customHeight="1" x14ac:dyDescent="0.3">
      <c r="C5042" s="1"/>
      <c r="D5042" s="21" t="s">
        <v>22858</v>
      </c>
      <c r="E5042" s="21" t="s">
        <v>13754</v>
      </c>
      <c r="F5042" s="21" t="s">
        <v>22859</v>
      </c>
      <c r="G5042" s="21" t="s">
        <v>22860</v>
      </c>
      <c r="H5042" s="21" t="s">
        <v>22861</v>
      </c>
    </row>
    <row r="5043" spans="3:8" ht="19.8" customHeight="1" x14ac:dyDescent="0.3">
      <c r="C5043" s="1"/>
      <c r="D5043" s="21" t="s">
        <v>22862</v>
      </c>
      <c r="E5043" s="21" t="s">
        <v>3434</v>
      </c>
      <c r="F5043" s="21" t="s">
        <v>22863</v>
      </c>
      <c r="G5043" s="21" t="s">
        <v>22864</v>
      </c>
      <c r="H5043" s="21" t="s">
        <v>22865</v>
      </c>
    </row>
    <row r="5044" spans="3:8" ht="19.8" customHeight="1" x14ac:dyDescent="0.3">
      <c r="C5044" s="1"/>
      <c r="D5044" s="21" t="s">
        <v>22866</v>
      </c>
      <c r="E5044" s="21" t="s">
        <v>9666</v>
      </c>
      <c r="F5044" s="21" t="s">
        <v>22867</v>
      </c>
      <c r="G5044" s="21" t="s">
        <v>22868</v>
      </c>
      <c r="H5044" s="21" t="s">
        <v>22869</v>
      </c>
    </row>
    <row r="5045" spans="3:8" ht="19.8" customHeight="1" x14ac:dyDescent="0.3">
      <c r="C5045" s="1"/>
      <c r="D5045" s="21" t="s">
        <v>22870</v>
      </c>
      <c r="E5045" s="21" t="s">
        <v>22871</v>
      </c>
      <c r="F5045" s="21" t="s">
        <v>22872</v>
      </c>
      <c r="G5045" s="21" t="s">
        <v>22873</v>
      </c>
      <c r="H5045" s="21" t="s">
        <v>22874</v>
      </c>
    </row>
    <row r="5046" spans="3:8" ht="19.8" customHeight="1" x14ac:dyDescent="0.3">
      <c r="C5046" s="1"/>
      <c r="D5046" s="21" t="s">
        <v>22875</v>
      </c>
      <c r="E5046" s="21" t="s">
        <v>1047</v>
      </c>
      <c r="F5046" s="21" t="s">
        <v>22876</v>
      </c>
      <c r="G5046" s="21" t="s">
        <v>22877</v>
      </c>
      <c r="H5046" s="21" t="s">
        <v>22878</v>
      </c>
    </row>
    <row r="5047" spans="3:8" ht="19.8" customHeight="1" x14ac:dyDescent="0.3">
      <c r="C5047" s="1"/>
      <c r="D5047" s="21" t="s">
        <v>22879</v>
      </c>
      <c r="E5047" s="21" t="s">
        <v>2774</v>
      </c>
      <c r="F5047" s="21" t="s">
        <v>22880</v>
      </c>
      <c r="G5047" s="21" t="s">
        <v>22881</v>
      </c>
      <c r="H5047" s="21" t="s">
        <v>22882</v>
      </c>
    </row>
    <row r="5048" spans="3:8" ht="19.8" customHeight="1" x14ac:dyDescent="0.3">
      <c r="C5048" s="1"/>
      <c r="D5048" s="21" t="s">
        <v>22883</v>
      </c>
      <c r="E5048" s="21" t="s">
        <v>4804</v>
      </c>
      <c r="F5048" s="21" t="s">
        <v>22884</v>
      </c>
      <c r="G5048" s="21" t="s">
        <v>22885</v>
      </c>
      <c r="H5048" s="21" t="s">
        <v>22886</v>
      </c>
    </row>
    <row r="5049" spans="3:8" ht="19.8" customHeight="1" x14ac:dyDescent="0.3">
      <c r="C5049" s="1"/>
      <c r="D5049" s="21" t="s">
        <v>22887</v>
      </c>
      <c r="E5049" s="21" t="s">
        <v>22888</v>
      </c>
      <c r="F5049" s="21" t="s">
        <v>22889</v>
      </c>
      <c r="G5049" s="21" t="s">
        <v>22890</v>
      </c>
      <c r="H5049" s="21" t="s">
        <v>22891</v>
      </c>
    </row>
    <row r="5050" spans="3:8" ht="19.8" customHeight="1" x14ac:dyDescent="0.3">
      <c r="C5050" s="1"/>
      <c r="D5050" s="21" t="s">
        <v>22892</v>
      </c>
      <c r="E5050" s="21" t="s">
        <v>9370</v>
      </c>
      <c r="F5050" s="21" t="s">
        <v>22893</v>
      </c>
      <c r="G5050" s="21" t="s">
        <v>22894</v>
      </c>
      <c r="H5050" s="21" t="s">
        <v>22895</v>
      </c>
    </row>
    <row r="5051" spans="3:8" ht="19.8" customHeight="1" x14ac:dyDescent="0.3">
      <c r="C5051" s="1"/>
      <c r="D5051" s="21" t="s">
        <v>22896</v>
      </c>
      <c r="E5051" s="21" t="s">
        <v>5153</v>
      </c>
      <c r="F5051" s="21" t="s">
        <v>22897</v>
      </c>
      <c r="G5051" s="21" t="s">
        <v>22898</v>
      </c>
      <c r="H5051" s="21" t="s">
        <v>22899</v>
      </c>
    </row>
    <row r="5052" spans="3:8" ht="19.8" customHeight="1" x14ac:dyDescent="0.3">
      <c r="C5052" s="1"/>
      <c r="D5052" s="21" t="s">
        <v>22900</v>
      </c>
      <c r="E5052" s="21" t="s">
        <v>1425</v>
      </c>
      <c r="F5052" s="21" t="s">
        <v>22901</v>
      </c>
      <c r="G5052" s="21" t="s">
        <v>22902</v>
      </c>
      <c r="H5052" s="21" t="s">
        <v>22903</v>
      </c>
    </row>
    <row r="5053" spans="3:8" ht="19.8" customHeight="1" x14ac:dyDescent="0.3">
      <c r="C5053" s="1"/>
      <c r="D5053" s="21" t="s">
        <v>22904</v>
      </c>
      <c r="E5053" s="21" t="s">
        <v>4152</v>
      </c>
      <c r="F5053" s="21" t="s">
        <v>22905</v>
      </c>
      <c r="G5053" s="21" t="s">
        <v>22906</v>
      </c>
      <c r="H5053" s="21" t="s">
        <v>22907</v>
      </c>
    </row>
    <row r="5054" spans="3:8" ht="19.8" customHeight="1" x14ac:dyDescent="0.3">
      <c r="C5054" s="1"/>
      <c r="D5054" s="21" t="s">
        <v>22908</v>
      </c>
      <c r="E5054" s="21" t="s">
        <v>10024</v>
      </c>
      <c r="F5054" s="21" t="s">
        <v>22909</v>
      </c>
      <c r="G5054" s="21" t="s">
        <v>22910</v>
      </c>
      <c r="H5054" s="21" t="s">
        <v>22911</v>
      </c>
    </row>
    <row r="5055" spans="3:8" ht="19.8" customHeight="1" x14ac:dyDescent="0.3">
      <c r="C5055" s="1"/>
      <c r="D5055" s="21" t="s">
        <v>22912</v>
      </c>
      <c r="E5055" s="21" t="s">
        <v>14731</v>
      </c>
      <c r="F5055" s="21" t="s">
        <v>22913</v>
      </c>
      <c r="G5055" s="21" t="s">
        <v>22914</v>
      </c>
      <c r="H5055" s="21" t="s">
        <v>22915</v>
      </c>
    </row>
    <row r="5056" spans="3:8" ht="19.8" customHeight="1" x14ac:dyDescent="0.3">
      <c r="C5056" s="1"/>
      <c r="D5056" s="21" t="s">
        <v>22916</v>
      </c>
      <c r="E5056" s="21" t="s">
        <v>13813</v>
      </c>
      <c r="F5056" s="21" t="s">
        <v>22917</v>
      </c>
      <c r="G5056" s="21" t="s">
        <v>22918</v>
      </c>
      <c r="H5056" s="21" t="s">
        <v>22919</v>
      </c>
    </row>
    <row r="5057" spans="3:8" ht="19.8" customHeight="1" x14ac:dyDescent="0.3">
      <c r="C5057" s="1"/>
      <c r="D5057" s="21" t="s">
        <v>22920</v>
      </c>
      <c r="E5057" s="21" t="s">
        <v>21723</v>
      </c>
      <c r="F5057" s="21" t="s">
        <v>22921</v>
      </c>
      <c r="G5057" s="21" t="s">
        <v>22922</v>
      </c>
      <c r="H5057" s="21" t="s">
        <v>22923</v>
      </c>
    </row>
    <row r="5058" spans="3:8" ht="19.8" customHeight="1" x14ac:dyDescent="0.3">
      <c r="C5058" s="1"/>
      <c r="D5058" s="21" t="s">
        <v>22924</v>
      </c>
      <c r="E5058" s="21" t="s">
        <v>8133</v>
      </c>
      <c r="F5058" s="21" t="s">
        <v>22925</v>
      </c>
      <c r="G5058" s="21" t="s">
        <v>22926</v>
      </c>
      <c r="H5058" s="21" t="s">
        <v>22927</v>
      </c>
    </row>
    <row r="5059" spans="3:8" ht="19.8" customHeight="1" x14ac:dyDescent="0.3">
      <c r="C5059" s="1"/>
      <c r="D5059" s="21" t="s">
        <v>22928</v>
      </c>
      <c r="E5059" s="21" t="s">
        <v>9732</v>
      </c>
      <c r="F5059" s="21" t="s">
        <v>22929</v>
      </c>
      <c r="G5059" s="21" t="s">
        <v>22930</v>
      </c>
      <c r="H5059" s="21" t="s">
        <v>22931</v>
      </c>
    </row>
    <row r="5060" spans="3:8" ht="19.8" customHeight="1" x14ac:dyDescent="0.3">
      <c r="C5060" s="1"/>
      <c r="D5060" s="21" t="s">
        <v>22932</v>
      </c>
      <c r="E5060" s="21" t="s">
        <v>10691</v>
      </c>
      <c r="F5060" s="21" t="s">
        <v>22933</v>
      </c>
      <c r="G5060" s="21" t="s">
        <v>22934</v>
      </c>
      <c r="H5060" s="21" t="s">
        <v>22935</v>
      </c>
    </row>
    <row r="5061" spans="3:8" ht="19.8" customHeight="1" x14ac:dyDescent="0.3">
      <c r="C5061" s="1"/>
      <c r="D5061" s="21" t="s">
        <v>22936</v>
      </c>
      <c r="E5061" s="21" t="s">
        <v>22937</v>
      </c>
      <c r="F5061" s="21" t="s">
        <v>22938</v>
      </c>
      <c r="G5061" s="21" t="s">
        <v>22939</v>
      </c>
      <c r="H5061" s="21" t="s">
        <v>22940</v>
      </c>
    </row>
    <row r="5062" spans="3:8" ht="19.8" customHeight="1" x14ac:dyDescent="0.3">
      <c r="C5062" s="1"/>
      <c r="D5062" s="21" t="s">
        <v>22941</v>
      </c>
      <c r="E5062" s="21" t="s">
        <v>22942</v>
      </c>
      <c r="F5062" s="21" t="s">
        <v>22943</v>
      </c>
      <c r="G5062" s="21" t="s">
        <v>22944</v>
      </c>
      <c r="H5062" s="21" t="s">
        <v>22945</v>
      </c>
    </row>
    <row r="5063" spans="3:8" ht="19.8" customHeight="1" x14ac:dyDescent="0.3">
      <c r="C5063" s="1"/>
      <c r="D5063" s="21" t="s">
        <v>22946</v>
      </c>
      <c r="E5063" s="21" t="s">
        <v>22947</v>
      </c>
      <c r="F5063" s="21" t="s">
        <v>22948</v>
      </c>
      <c r="G5063" s="21" t="s">
        <v>22949</v>
      </c>
      <c r="H5063" s="21" t="s">
        <v>22950</v>
      </c>
    </row>
    <row r="5064" spans="3:8" ht="19.8" customHeight="1" x14ac:dyDescent="0.3">
      <c r="C5064" s="1"/>
      <c r="D5064" s="21" t="s">
        <v>22951</v>
      </c>
      <c r="E5064" s="21" t="s">
        <v>5885</v>
      </c>
      <c r="F5064" s="21" t="s">
        <v>22952</v>
      </c>
      <c r="G5064" s="21" t="s">
        <v>22953</v>
      </c>
      <c r="H5064" s="21" t="s">
        <v>22954</v>
      </c>
    </row>
    <row r="5065" spans="3:8" ht="19.8" customHeight="1" x14ac:dyDescent="0.3">
      <c r="C5065" s="1"/>
      <c r="D5065" s="21" t="s">
        <v>22955</v>
      </c>
      <c r="E5065" s="21" t="s">
        <v>15084</v>
      </c>
      <c r="F5065" s="21" t="s">
        <v>22956</v>
      </c>
      <c r="G5065" s="21" t="s">
        <v>22957</v>
      </c>
      <c r="H5065" s="21" t="s">
        <v>22958</v>
      </c>
    </row>
    <row r="5066" spans="3:8" ht="19.8" customHeight="1" x14ac:dyDescent="0.3">
      <c r="C5066" s="1"/>
      <c r="D5066" s="21" t="s">
        <v>22959</v>
      </c>
      <c r="E5066" s="21" t="s">
        <v>16020</v>
      </c>
      <c r="F5066" s="21" t="s">
        <v>22960</v>
      </c>
      <c r="G5066" s="21" t="s">
        <v>22961</v>
      </c>
      <c r="H5066" s="21" t="s">
        <v>22962</v>
      </c>
    </row>
    <row r="5067" spans="3:8" ht="19.8" customHeight="1" x14ac:dyDescent="0.3">
      <c r="C5067" s="1"/>
      <c r="D5067" s="21" t="s">
        <v>22963</v>
      </c>
      <c r="E5067" s="21" t="s">
        <v>9768</v>
      </c>
      <c r="F5067" s="21" t="s">
        <v>22964</v>
      </c>
      <c r="G5067" s="21" t="s">
        <v>22965</v>
      </c>
      <c r="H5067" s="21" t="s">
        <v>22966</v>
      </c>
    </row>
    <row r="5068" spans="3:8" ht="19.8" customHeight="1" x14ac:dyDescent="0.3">
      <c r="C5068" s="1"/>
      <c r="D5068" s="21" t="s">
        <v>22967</v>
      </c>
      <c r="E5068" s="21" t="s">
        <v>22968</v>
      </c>
      <c r="F5068" s="21" t="s">
        <v>22969</v>
      </c>
      <c r="G5068" s="21" t="s">
        <v>22970</v>
      </c>
      <c r="H5068" s="21" t="s">
        <v>22971</v>
      </c>
    </row>
    <row r="5069" spans="3:8" ht="19.8" customHeight="1" x14ac:dyDescent="0.3">
      <c r="C5069" s="1"/>
      <c r="D5069" s="21" t="s">
        <v>22972</v>
      </c>
      <c r="E5069" s="21" t="s">
        <v>3216</v>
      </c>
      <c r="F5069" s="21" t="s">
        <v>22973</v>
      </c>
      <c r="G5069" s="21" t="s">
        <v>22974</v>
      </c>
      <c r="H5069" s="21" t="s">
        <v>22975</v>
      </c>
    </row>
    <row r="5070" spans="3:8" ht="19.8" customHeight="1" x14ac:dyDescent="0.3">
      <c r="C5070" s="1"/>
      <c r="D5070" s="21" t="s">
        <v>22976</v>
      </c>
      <c r="E5070" s="21" t="s">
        <v>9463</v>
      </c>
      <c r="F5070" s="21" t="s">
        <v>22977</v>
      </c>
      <c r="G5070" s="21" t="s">
        <v>22978</v>
      </c>
      <c r="H5070" s="21" t="s">
        <v>22979</v>
      </c>
    </row>
    <row r="5071" spans="3:8" ht="19.8" customHeight="1" x14ac:dyDescent="0.3">
      <c r="C5071" s="1"/>
      <c r="D5071" s="21" t="s">
        <v>22980</v>
      </c>
      <c r="E5071" s="21" t="s">
        <v>14492</v>
      </c>
      <c r="F5071" s="21" t="s">
        <v>22981</v>
      </c>
      <c r="G5071" s="21" t="s">
        <v>22982</v>
      </c>
      <c r="H5071" s="21" t="s">
        <v>22983</v>
      </c>
    </row>
    <row r="5072" spans="3:8" ht="19.8" customHeight="1" x14ac:dyDescent="0.3">
      <c r="C5072" s="1"/>
      <c r="D5072" s="21" t="s">
        <v>22984</v>
      </c>
      <c r="E5072" s="21" t="s">
        <v>22985</v>
      </c>
      <c r="F5072" s="21" t="s">
        <v>22986</v>
      </c>
      <c r="G5072" s="21" t="s">
        <v>22987</v>
      </c>
      <c r="H5072" s="21" t="s">
        <v>22988</v>
      </c>
    </row>
    <row r="5073" spans="3:8" ht="19.8" customHeight="1" x14ac:dyDescent="0.3">
      <c r="C5073" s="1"/>
      <c r="D5073" s="21" t="s">
        <v>22989</v>
      </c>
      <c r="E5073" s="21" t="s">
        <v>13270</v>
      </c>
      <c r="F5073" s="21" t="s">
        <v>22990</v>
      </c>
      <c r="G5073" s="21" t="s">
        <v>22991</v>
      </c>
      <c r="H5073" s="21" t="s">
        <v>22992</v>
      </c>
    </row>
    <row r="5074" spans="3:8" ht="19.8" customHeight="1" x14ac:dyDescent="0.3">
      <c r="C5074" s="1"/>
      <c r="D5074" s="21" t="s">
        <v>22993</v>
      </c>
      <c r="E5074" s="21" t="s">
        <v>2219</v>
      </c>
      <c r="F5074" s="21" t="s">
        <v>22994</v>
      </c>
      <c r="G5074" s="21" t="s">
        <v>22995</v>
      </c>
      <c r="H5074" s="21" t="s">
        <v>22996</v>
      </c>
    </row>
    <row r="5075" spans="3:8" ht="19.8" customHeight="1" x14ac:dyDescent="0.3">
      <c r="C5075" s="1"/>
      <c r="D5075" s="21" t="s">
        <v>22997</v>
      </c>
      <c r="E5075" s="21" t="s">
        <v>19092</v>
      </c>
      <c r="F5075" s="21" t="s">
        <v>22998</v>
      </c>
      <c r="G5075" s="21" t="s">
        <v>22999</v>
      </c>
      <c r="H5075" s="21" t="s">
        <v>23000</v>
      </c>
    </row>
    <row r="5076" spans="3:8" ht="19.8" customHeight="1" x14ac:dyDescent="0.3">
      <c r="C5076" s="1"/>
      <c r="D5076" s="21" t="s">
        <v>23001</v>
      </c>
      <c r="E5076" s="21" t="s">
        <v>23002</v>
      </c>
      <c r="F5076" s="21" t="s">
        <v>23003</v>
      </c>
      <c r="G5076" s="21" t="s">
        <v>23004</v>
      </c>
      <c r="H5076" s="21" t="s">
        <v>23005</v>
      </c>
    </row>
    <row r="5077" spans="3:8" ht="19.8" customHeight="1" x14ac:dyDescent="0.3">
      <c r="C5077" s="1"/>
      <c r="D5077" s="21" t="s">
        <v>23006</v>
      </c>
      <c r="E5077" s="21" t="s">
        <v>23007</v>
      </c>
      <c r="F5077" s="21" t="s">
        <v>23008</v>
      </c>
      <c r="G5077" s="21" t="s">
        <v>23009</v>
      </c>
      <c r="H5077" s="21" t="s">
        <v>23010</v>
      </c>
    </row>
    <row r="5078" spans="3:8" ht="19.8" customHeight="1" x14ac:dyDescent="0.3">
      <c r="C5078" s="1"/>
      <c r="D5078" s="21" t="s">
        <v>23011</v>
      </c>
      <c r="E5078" s="21" t="s">
        <v>1554</v>
      </c>
      <c r="F5078" s="21" t="s">
        <v>23012</v>
      </c>
      <c r="G5078" s="21" t="s">
        <v>23013</v>
      </c>
      <c r="H5078" s="21" t="s">
        <v>23014</v>
      </c>
    </row>
    <row r="5079" spans="3:8" ht="19.8" customHeight="1" x14ac:dyDescent="0.3">
      <c r="C5079" s="1"/>
      <c r="D5079" s="21" t="s">
        <v>23015</v>
      </c>
      <c r="E5079" s="21" t="s">
        <v>1559</v>
      </c>
      <c r="F5079" s="21" t="s">
        <v>23016</v>
      </c>
      <c r="G5079" s="21" t="s">
        <v>23017</v>
      </c>
      <c r="H5079" s="21" t="s">
        <v>23018</v>
      </c>
    </row>
    <row r="5080" spans="3:8" ht="19.8" customHeight="1" x14ac:dyDescent="0.3">
      <c r="C5080" s="1"/>
      <c r="D5080" s="21" t="s">
        <v>23019</v>
      </c>
      <c r="E5080" s="21" t="s">
        <v>171</v>
      </c>
      <c r="F5080" s="21" t="s">
        <v>23020</v>
      </c>
      <c r="G5080" s="21" t="s">
        <v>23021</v>
      </c>
      <c r="H5080" s="21" t="s">
        <v>23022</v>
      </c>
    </row>
    <row r="5081" spans="3:8" ht="19.8" customHeight="1" x14ac:dyDescent="0.3">
      <c r="C5081" s="1"/>
      <c r="D5081" s="21" t="s">
        <v>23023</v>
      </c>
      <c r="E5081" s="21" t="s">
        <v>11109</v>
      </c>
      <c r="F5081" s="21" t="s">
        <v>23024</v>
      </c>
      <c r="G5081" s="21" t="s">
        <v>23025</v>
      </c>
      <c r="H5081" s="21" t="s">
        <v>23026</v>
      </c>
    </row>
    <row r="5082" spans="3:8" ht="19.8" customHeight="1" x14ac:dyDescent="0.3">
      <c r="C5082" s="1"/>
      <c r="D5082" s="21" t="s">
        <v>23027</v>
      </c>
      <c r="E5082" s="21" t="s">
        <v>7269</v>
      </c>
      <c r="F5082" s="21" t="s">
        <v>23028</v>
      </c>
      <c r="G5082" s="21" t="s">
        <v>23029</v>
      </c>
      <c r="H5082" s="21" t="s">
        <v>23030</v>
      </c>
    </row>
    <row r="5083" spans="3:8" ht="19.8" customHeight="1" x14ac:dyDescent="0.3">
      <c r="C5083" s="1"/>
      <c r="D5083" s="21" t="s">
        <v>23031</v>
      </c>
      <c r="E5083" s="21" t="s">
        <v>15166</v>
      </c>
      <c r="F5083" s="21" t="s">
        <v>23032</v>
      </c>
      <c r="G5083" s="21" t="s">
        <v>23033</v>
      </c>
      <c r="H5083" s="21" t="s">
        <v>23034</v>
      </c>
    </row>
    <row r="5084" spans="3:8" ht="19.8" customHeight="1" x14ac:dyDescent="0.3">
      <c r="C5084" s="1"/>
      <c r="D5084" s="21" t="s">
        <v>23035</v>
      </c>
      <c r="E5084" s="21" t="s">
        <v>7610</v>
      </c>
      <c r="F5084" s="21" t="s">
        <v>23036</v>
      </c>
      <c r="G5084" s="21" t="s">
        <v>23037</v>
      </c>
      <c r="H5084" s="21" t="s">
        <v>23038</v>
      </c>
    </row>
    <row r="5085" spans="3:8" ht="19.8" customHeight="1" x14ac:dyDescent="0.3">
      <c r="C5085" s="1"/>
      <c r="D5085" s="21" t="s">
        <v>23039</v>
      </c>
      <c r="E5085" s="21" t="s">
        <v>23040</v>
      </c>
      <c r="F5085" s="21" t="s">
        <v>23041</v>
      </c>
      <c r="G5085" s="21" t="s">
        <v>23042</v>
      </c>
      <c r="H5085" s="21" t="s">
        <v>23043</v>
      </c>
    </row>
    <row r="5086" spans="3:8" ht="19.8" customHeight="1" x14ac:dyDescent="0.3">
      <c r="C5086" s="1"/>
      <c r="D5086" s="21" t="s">
        <v>23044</v>
      </c>
      <c r="E5086" s="21" t="s">
        <v>5655</v>
      </c>
      <c r="F5086" s="21" t="s">
        <v>23045</v>
      </c>
      <c r="G5086" s="21" t="s">
        <v>23046</v>
      </c>
      <c r="H5086" s="21" t="s">
        <v>23047</v>
      </c>
    </row>
    <row r="5087" spans="3:8" ht="19.8" customHeight="1" x14ac:dyDescent="0.3">
      <c r="C5087" s="1"/>
      <c r="D5087" s="21" t="s">
        <v>23048</v>
      </c>
      <c r="E5087" s="21" t="s">
        <v>23049</v>
      </c>
      <c r="F5087" s="21" t="s">
        <v>23050</v>
      </c>
      <c r="G5087" s="21" t="s">
        <v>23051</v>
      </c>
      <c r="H5087" s="21" t="s">
        <v>23052</v>
      </c>
    </row>
    <row r="5088" spans="3:8" ht="19.8" customHeight="1" x14ac:dyDescent="0.3">
      <c r="C5088" s="1"/>
      <c r="D5088" s="21" t="s">
        <v>23053</v>
      </c>
      <c r="E5088" s="21" t="s">
        <v>4322</v>
      </c>
      <c r="F5088" s="21" t="s">
        <v>23054</v>
      </c>
      <c r="G5088" s="21" t="s">
        <v>23055</v>
      </c>
      <c r="H5088" s="21" t="s">
        <v>23056</v>
      </c>
    </row>
    <row r="5089" spans="3:8" ht="19.8" customHeight="1" x14ac:dyDescent="0.3">
      <c r="C5089" s="1"/>
      <c r="D5089" s="21" t="s">
        <v>23057</v>
      </c>
      <c r="E5089" s="21" t="s">
        <v>18553</v>
      </c>
      <c r="F5089" s="21" t="s">
        <v>23058</v>
      </c>
      <c r="G5089" s="21" t="s">
        <v>23059</v>
      </c>
      <c r="H5089" s="21" t="s">
        <v>23060</v>
      </c>
    </row>
    <row r="5090" spans="3:8" ht="19.8" customHeight="1" x14ac:dyDescent="0.3">
      <c r="C5090" s="1"/>
      <c r="D5090" s="21" t="s">
        <v>23061</v>
      </c>
      <c r="E5090" s="21" t="s">
        <v>6985</v>
      </c>
      <c r="F5090" s="21" t="s">
        <v>23062</v>
      </c>
      <c r="G5090" s="21" t="s">
        <v>23063</v>
      </c>
      <c r="H5090" s="21" t="s">
        <v>23064</v>
      </c>
    </row>
    <row r="5091" spans="3:8" ht="19.8" customHeight="1" x14ac:dyDescent="0.3">
      <c r="C5091" s="1"/>
      <c r="D5091" s="21" t="s">
        <v>23065</v>
      </c>
      <c r="E5091" s="21" t="s">
        <v>15202</v>
      </c>
      <c r="F5091" s="21" t="s">
        <v>23066</v>
      </c>
      <c r="G5091" s="21" t="s">
        <v>23067</v>
      </c>
      <c r="H5091" s="21" t="s">
        <v>23068</v>
      </c>
    </row>
    <row r="5092" spans="3:8" ht="19.8" customHeight="1" x14ac:dyDescent="0.3">
      <c r="C5092" s="1"/>
      <c r="D5092" s="21" t="s">
        <v>23069</v>
      </c>
      <c r="E5092" s="21" t="s">
        <v>22168</v>
      </c>
      <c r="F5092" s="21" t="s">
        <v>23070</v>
      </c>
      <c r="G5092" s="21" t="s">
        <v>23071</v>
      </c>
      <c r="H5092" s="21" t="s">
        <v>23072</v>
      </c>
    </row>
    <row r="5093" spans="3:8" ht="19.8" customHeight="1" x14ac:dyDescent="0.3">
      <c r="C5093" s="1"/>
      <c r="D5093" s="21" t="s">
        <v>23073</v>
      </c>
      <c r="E5093" s="21" t="s">
        <v>1968</v>
      </c>
      <c r="F5093" s="21" t="s">
        <v>23074</v>
      </c>
      <c r="G5093" s="21" t="s">
        <v>23075</v>
      </c>
      <c r="H5093" s="21" t="s">
        <v>23076</v>
      </c>
    </row>
    <row r="5094" spans="3:8" ht="19.8" customHeight="1" x14ac:dyDescent="0.3">
      <c r="C5094" s="1"/>
      <c r="D5094" s="21" t="s">
        <v>23077</v>
      </c>
      <c r="E5094" s="21" t="s">
        <v>22782</v>
      </c>
      <c r="F5094" s="21" t="s">
        <v>23078</v>
      </c>
      <c r="G5094" s="21" t="s">
        <v>23079</v>
      </c>
      <c r="H5094" s="21" t="s">
        <v>23080</v>
      </c>
    </row>
    <row r="5095" spans="3:8" ht="19.8" customHeight="1" x14ac:dyDescent="0.3">
      <c r="C5095" s="1"/>
      <c r="D5095" s="21" t="s">
        <v>23081</v>
      </c>
      <c r="E5095" s="21" t="s">
        <v>2665</v>
      </c>
      <c r="F5095" s="21" t="s">
        <v>23082</v>
      </c>
      <c r="G5095" s="21" t="s">
        <v>23083</v>
      </c>
      <c r="H5095" s="21" t="s">
        <v>23084</v>
      </c>
    </row>
    <row r="5096" spans="3:8" ht="19.8" customHeight="1" x14ac:dyDescent="0.3">
      <c r="C5096" s="1"/>
      <c r="D5096" s="21" t="s">
        <v>23085</v>
      </c>
      <c r="E5096" s="21" t="s">
        <v>6033</v>
      </c>
      <c r="F5096" s="21" t="s">
        <v>23086</v>
      </c>
      <c r="G5096" s="21" t="s">
        <v>23087</v>
      </c>
      <c r="H5096" s="21" t="s">
        <v>23088</v>
      </c>
    </row>
    <row r="5097" spans="3:8" ht="19.8" customHeight="1" x14ac:dyDescent="0.3">
      <c r="C5097" s="1"/>
      <c r="D5097" s="21" t="s">
        <v>23089</v>
      </c>
      <c r="E5097" s="21" t="s">
        <v>8311</v>
      </c>
      <c r="F5097" s="21" t="s">
        <v>23090</v>
      </c>
      <c r="G5097" s="21" t="s">
        <v>23091</v>
      </c>
      <c r="H5097" s="21" t="s">
        <v>23092</v>
      </c>
    </row>
    <row r="5098" spans="3:8" ht="19.8" customHeight="1" x14ac:dyDescent="0.3">
      <c r="C5098" s="1"/>
      <c r="D5098" s="21" t="s">
        <v>23093</v>
      </c>
      <c r="E5098" s="21" t="s">
        <v>17372</v>
      </c>
      <c r="F5098" s="21" t="s">
        <v>23094</v>
      </c>
      <c r="G5098" s="21" t="s">
        <v>23095</v>
      </c>
      <c r="H5098" s="21" t="s">
        <v>23096</v>
      </c>
    </row>
    <row r="5099" spans="3:8" ht="19.8" customHeight="1" x14ac:dyDescent="0.3">
      <c r="C5099" s="1"/>
      <c r="D5099" s="21" t="s">
        <v>23097</v>
      </c>
      <c r="E5099" s="21" t="s">
        <v>14002</v>
      </c>
      <c r="F5099" s="21" t="s">
        <v>23098</v>
      </c>
      <c r="G5099" s="21" t="s">
        <v>23099</v>
      </c>
      <c r="H5099" s="21" t="s">
        <v>23100</v>
      </c>
    </row>
    <row r="5100" spans="3:8" ht="19.8" customHeight="1" x14ac:dyDescent="0.3">
      <c r="C5100" s="1"/>
      <c r="D5100" s="21" t="s">
        <v>23101</v>
      </c>
      <c r="E5100" s="21" t="s">
        <v>23102</v>
      </c>
      <c r="F5100" s="21" t="s">
        <v>23103</v>
      </c>
      <c r="G5100" s="21" t="s">
        <v>23104</v>
      </c>
      <c r="H5100" s="21" t="s">
        <v>23105</v>
      </c>
    </row>
    <row r="5101" spans="3:8" ht="19.8" customHeight="1" x14ac:dyDescent="0.3">
      <c r="C5101" s="1"/>
      <c r="D5101" s="21" t="s">
        <v>23106</v>
      </c>
      <c r="E5101" s="21" t="s">
        <v>6057</v>
      </c>
      <c r="F5101" s="21" t="s">
        <v>23107</v>
      </c>
      <c r="G5101" s="21" t="s">
        <v>23108</v>
      </c>
      <c r="H5101" s="21" t="s">
        <v>23109</v>
      </c>
    </row>
    <row r="5102" spans="3:8" ht="19.8" customHeight="1" x14ac:dyDescent="0.3">
      <c r="C5102" s="1"/>
      <c r="D5102" s="21" t="s">
        <v>23110</v>
      </c>
      <c r="E5102" s="21" t="s">
        <v>2358</v>
      </c>
      <c r="F5102" s="21" t="s">
        <v>23111</v>
      </c>
      <c r="G5102" s="21" t="s">
        <v>23112</v>
      </c>
      <c r="H5102" s="21" t="s">
        <v>23113</v>
      </c>
    </row>
    <row r="5103" spans="3:8" ht="19.8" customHeight="1" x14ac:dyDescent="0.3">
      <c r="C5103" s="1"/>
      <c r="D5103" s="21" t="s">
        <v>23114</v>
      </c>
      <c r="E5103" s="21" t="s">
        <v>14636</v>
      </c>
      <c r="F5103" s="21" t="s">
        <v>23115</v>
      </c>
      <c r="G5103" s="21" t="s">
        <v>23116</v>
      </c>
      <c r="H5103" s="21" t="s">
        <v>23117</v>
      </c>
    </row>
    <row r="5104" spans="3:8" ht="19.8" customHeight="1" x14ac:dyDescent="0.3">
      <c r="C5104" s="1"/>
      <c r="D5104" s="21" t="s">
        <v>23118</v>
      </c>
      <c r="E5104" s="21" t="s">
        <v>3051</v>
      </c>
      <c r="F5104" s="21" t="s">
        <v>23119</v>
      </c>
      <c r="G5104" s="21" t="s">
        <v>23120</v>
      </c>
      <c r="H5104" s="21" t="s">
        <v>23121</v>
      </c>
    </row>
    <row r="5105" spans="3:8" ht="19.8" customHeight="1" x14ac:dyDescent="0.3">
      <c r="C5105" s="1"/>
      <c r="D5105" s="21" t="s">
        <v>23122</v>
      </c>
      <c r="E5105" s="21" t="s">
        <v>296</v>
      </c>
      <c r="F5105" s="21" t="s">
        <v>23123</v>
      </c>
      <c r="G5105" s="21" t="s">
        <v>23124</v>
      </c>
      <c r="H5105" s="21" t="s">
        <v>23125</v>
      </c>
    </row>
    <row r="5106" spans="3:8" ht="19.8" customHeight="1" x14ac:dyDescent="0.3">
      <c r="C5106" s="1"/>
      <c r="D5106" s="21" t="s">
        <v>23126</v>
      </c>
      <c r="E5106" s="21" t="s">
        <v>997</v>
      </c>
      <c r="F5106" s="21" t="s">
        <v>23127</v>
      </c>
      <c r="G5106" s="21" t="s">
        <v>23128</v>
      </c>
      <c r="H5106" s="21" t="s">
        <v>23129</v>
      </c>
    </row>
    <row r="5107" spans="3:8" ht="19.8" customHeight="1" x14ac:dyDescent="0.3">
      <c r="C5107" s="1"/>
      <c r="D5107" s="21" t="s">
        <v>23130</v>
      </c>
      <c r="E5107" s="21" t="s">
        <v>18928</v>
      </c>
      <c r="F5107" s="21" t="s">
        <v>23131</v>
      </c>
      <c r="G5107" s="21" t="s">
        <v>23132</v>
      </c>
      <c r="H5107" s="21" t="s">
        <v>23133</v>
      </c>
    </row>
    <row r="5108" spans="3:8" ht="19.8" customHeight="1" x14ac:dyDescent="0.3">
      <c r="C5108" s="1"/>
      <c r="D5108" s="21" t="s">
        <v>23134</v>
      </c>
      <c r="E5108" s="21" t="s">
        <v>3409</v>
      </c>
      <c r="F5108" s="21" t="s">
        <v>23135</v>
      </c>
      <c r="G5108" s="21" t="s">
        <v>23136</v>
      </c>
      <c r="H5108" s="21" t="s">
        <v>23137</v>
      </c>
    </row>
    <row r="5109" spans="3:8" ht="19.8" customHeight="1" x14ac:dyDescent="0.3">
      <c r="C5109" s="1"/>
      <c r="D5109" s="21" t="s">
        <v>23138</v>
      </c>
      <c r="E5109" s="21" t="s">
        <v>23139</v>
      </c>
      <c r="F5109" s="21" t="s">
        <v>23140</v>
      </c>
      <c r="G5109" s="21" t="s">
        <v>23141</v>
      </c>
      <c r="H5109" s="21" t="s">
        <v>23142</v>
      </c>
    </row>
    <row r="5110" spans="3:8" ht="19.8" customHeight="1" x14ac:dyDescent="0.3">
      <c r="C5110" s="1"/>
      <c r="D5110" s="21" t="s">
        <v>23143</v>
      </c>
      <c r="E5110" s="21" t="s">
        <v>6100</v>
      </c>
      <c r="F5110" s="21" t="s">
        <v>23144</v>
      </c>
      <c r="G5110" s="21" t="s">
        <v>23145</v>
      </c>
      <c r="H5110" s="21" t="s">
        <v>23146</v>
      </c>
    </row>
    <row r="5111" spans="3:8" ht="19.8" customHeight="1" x14ac:dyDescent="0.3">
      <c r="C5111" s="1"/>
      <c r="D5111" s="21" t="s">
        <v>23147</v>
      </c>
      <c r="E5111" s="21" t="s">
        <v>4432</v>
      </c>
      <c r="F5111" s="21" t="s">
        <v>23148</v>
      </c>
      <c r="G5111" s="21" t="s">
        <v>23149</v>
      </c>
      <c r="H5111" s="21" t="s">
        <v>23150</v>
      </c>
    </row>
    <row r="5112" spans="3:8" ht="19.8" customHeight="1" x14ac:dyDescent="0.3">
      <c r="C5112" s="1"/>
      <c r="D5112" s="21" t="s">
        <v>23151</v>
      </c>
      <c r="E5112" s="21" t="s">
        <v>2062</v>
      </c>
      <c r="F5112" s="21" t="s">
        <v>23152</v>
      </c>
      <c r="G5112" s="21" t="s">
        <v>23153</v>
      </c>
      <c r="H5112" s="21" t="s">
        <v>23154</v>
      </c>
    </row>
    <row r="5113" spans="3:8" ht="19.8" customHeight="1" x14ac:dyDescent="0.3">
      <c r="C5113" s="1"/>
      <c r="D5113" s="21" t="s">
        <v>23155</v>
      </c>
      <c r="E5113" s="21" t="s">
        <v>9338</v>
      </c>
      <c r="F5113" s="21" t="s">
        <v>23156</v>
      </c>
      <c r="G5113" s="21" t="s">
        <v>23157</v>
      </c>
      <c r="H5113" s="21" t="s">
        <v>23158</v>
      </c>
    </row>
    <row r="5114" spans="3:8" ht="19.8" customHeight="1" x14ac:dyDescent="0.3">
      <c r="C5114" s="1"/>
      <c r="D5114" s="21" t="s">
        <v>23159</v>
      </c>
      <c r="E5114" s="21" t="s">
        <v>23160</v>
      </c>
      <c r="F5114" s="21" t="s">
        <v>23161</v>
      </c>
      <c r="G5114" s="21" t="s">
        <v>23162</v>
      </c>
      <c r="H5114" s="21" t="s">
        <v>23163</v>
      </c>
    </row>
    <row r="5115" spans="3:8" ht="19.8" customHeight="1" x14ac:dyDescent="0.3">
      <c r="C5115" s="1"/>
      <c r="D5115" s="21" t="s">
        <v>23164</v>
      </c>
      <c r="E5115" s="21" t="s">
        <v>4789</v>
      </c>
      <c r="F5115" s="21" t="s">
        <v>23165</v>
      </c>
      <c r="G5115" s="21" t="s">
        <v>23166</v>
      </c>
      <c r="H5115" s="21" t="s">
        <v>23167</v>
      </c>
    </row>
    <row r="5116" spans="3:8" ht="19.8" customHeight="1" x14ac:dyDescent="0.3">
      <c r="C5116" s="1"/>
      <c r="D5116" s="21" t="s">
        <v>23168</v>
      </c>
      <c r="E5116" s="21" t="s">
        <v>11269</v>
      </c>
      <c r="F5116" s="21" t="s">
        <v>23169</v>
      </c>
      <c r="G5116" s="21" t="s">
        <v>23170</v>
      </c>
      <c r="H5116" s="21" t="s">
        <v>23171</v>
      </c>
    </row>
    <row r="5117" spans="3:8" ht="19.8" customHeight="1" x14ac:dyDescent="0.3">
      <c r="C5117" s="1"/>
      <c r="D5117" s="21" t="s">
        <v>23172</v>
      </c>
      <c r="E5117" s="21" t="s">
        <v>23173</v>
      </c>
      <c r="F5117" s="21" t="s">
        <v>23174</v>
      </c>
      <c r="G5117" s="21" t="s">
        <v>23175</v>
      </c>
      <c r="H5117" s="21" t="s">
        <v>23176</v>
      </c>
    </row>
    <row r="5118" spans="3:8" ht="19.8" customHeight="1" x14ac:dyDescent="0.3">
      <c r="C5118" s="1"/>
      <c r="D5118" s="21" t="s">
        <v>23177</v>
      </c>
      <c r="E5118" s="21" t="s">
        <v>14387</v>
      </c>
      <c r="F5118" s="21" t="s">
        <v>23178</v>
      </c>
      <c r="G5118" s="21" t="s">
        <v>23179</v>
      </c>
      <c r="H5118" s="21" t="s">
        <v>23180</v>
      </c>
    </row>
    <row r="5119" spans="3:8" ht="19.8" customHeight="1" x14ac:dyDescent="0.3">
      <c r="C5119" s="1"/>
      <c r="D5119" s="21" t="s">
        <v>23181</v>
      </c>
      <c r="E5119" s="21" t="s">
        <v>20794</v>
      </c>
      <c r="F5119" s="21" t="s">
        <v>23182</v>
      </c>
      <c r="G5119" s="21" t="s">
        <v>23183</v>
      </c>
      <c r="H5119" s="21" t="s">
        <v>23184</v>
      </c>
    </row>
    <row r="5120" spans="3:8" ht="19.8" customHeight="1" x14ac:dyDescent="0.3">
      <c r="C5120" s="1"/>
      <c r="D5120" s="21" t="s">
        <v>23185</v>
      </c>
      <c r="E5120" s="21" t="s">
        <v>12237</v>
      </c>
      <c r="F5120" s="21" t="s">
        <v>23186</v>
      </c>
      <c r="G5120" s="21" t="s">
        <v>23187</v>
      </c>
      <c r="H5120" s="21" t="s">
        <v>23188</v>
      </c>
    </row>
    <row r="5121" spans="3:8" ht="19.8" customHeight="1" x14ac:dyDescent="0.3">
      <c r="C5121" s="1"/>
      <c r="D5121" s="21" t="s">
        <v>23189</v>
      </c>
      <c r="E5121" s="21" t="s">
        <v>23190</v>
      </c>
      <c r="F5121" s="21" t="s">
        <v>23191</v>
      </c>
      <c r="G5121" s="21" t="s">
        <v>23192</v>
      </c>
      <c r="H5121" s="21" t="s">
        <v>23193</v>
      </c>
    </row>
    <row r="5122" spans="3:8" ht="19.8" customHeight="1" x14ac:dyDescent="0.3">
      <c r="C5122" s="1"/>
      <c r="D5122" s="21" t="s">
        <v>23194</v>
      </c>
      <c r="E5122" s="21" t="s">
        <v>23195</v>
      </c>
      <c r="F5122" s="21" t="s">
        <v>23196</v>
      </c>
      <c r="G5122" s="21" t="s">
        <v>23197</v>
      </c>
      <c r="H5122" s="21" t="s">
        <v>23198</v>
      </c>
    </row>
    <row r="5123" spans="3:8" ht="19.8" customHeight="1" x14ac:dyDescent="0.3">
      <c r="C5123" s="1"/>
      <c r="D5123" s="21" t="s">
        <v>23199</v>
      </c>
      <c r="E5123" s="21" t="s">
        <v>23200</v>
      </c>
      <c r="F5123" s="21" t="s">
        <v>23201</v>
      </c>
      <c r="G5123" s="21" t="s">
        <v>23202</v>
      </c>
      <c r="H5123" s="21" t="s">
        <v>23203</v>
      </c>
    </row>
    <row r="5124" spans="3:8" ht="19.8" customHeight="1" x14ac:dyDescent="0.3">
      <c r="C5124" s="1"/>
      <c r="D5124" s="21" t="s">
        <v>23204</v>
      </c>
      <c r="E5124" s="21" t="s">
        <v>4496</v>
      </c>
      <c r="F5124" s="21" t="s">
        <v>23205</v>
      </c>
      <c r="G5124" s="21" t="s">
        <v>23206</v>
      </c>
      <c r="H5124" s="21" t="s">
        <v>23207</v>
      </c>
    </row>
    <row r="5125" spans="3:8" ht="19.8" customHeight="1" x14ac:dyDescent="0.3">
      <c r="C5125" s="1"/>
      <c r="D5125" s="21" t="s">
        <v>23208</v>
      </c>
      <c r="E5125" s="21" t="s">
        <v>3825</v>
      </c>
      <c r="F5125" s="21" t="s">
        <v>23209</v>
      </c>
      <c r="G5125" s="21" t="s">
        <v>23210</v>
      </c>
      <c r="H5125" s="21" t="s">
        <v>23211</v>
      </c>
    </row>
    <row r="5126" spans="3:8" ht="19.8" customHeight="1" x14ac:dyDescent="0.3">
      <c r="C5126" s="1"/>
      <c r="D5126" s="21" t="s">
        <v>23212</v>
      </c>
      <c r="E5126" s="21" t="s">
        <v>23213</v>
      </c>
      <c r="F5126" s="21" t="s">
        <v>23214</v>
      </c>
      <c r="G5126" s="21" t="s">
        <v>23215</v>
      </c>
      <c r="H5126" s="21" t="s">
        <v>23216</v>
      </c>
    </row>
    <row r="5127" spans="3:8" ht="19.8" customHeight="1" x14ac:dyDescent="0.3">
      <c r="C5127" s="1"/>
      <c r="D5127" s="21" t="s">
        <v>23217</v>
      </c>
      <c r="E5127" s="21" t="s">
        <v>11951</v>
      </c>
      <c r="F5127" s="21" t="s">
        <v>23218</v>
      </c>
      <c r="G5127" s="21" t="s">
        <v>23219</v>
      </c>
      <c r="H5127" s="21" t="s">
        <v>23220</v>
      </c>
    </row>
    <row r="5128" spans="3:8" ht="19.8" customHeight="1" x14ac:dyDescent="0.3">
      <c r="C5128" s="1"/>
      <c r="D5128" s="21" t="s">
        <v>23221</v>
      </c>
      <c r="E5128" s="21" t="s">
        <v>4177</v>
      </c>
      <c r="F5128" s="21" t="s">
        <v>23222</v>
      </c>
      <c r="G5128" s="21" t="s">
        <v>23223</v>
      </c>
      <c r="H5128" s="21" t="s">
        <v>23224</v>
      </c>
    </row>
    <row r="5129" spans="3:8" ht="19.8" customHeight="1" x14ac:dyDescent="0.3">
      <c r="C5129" s="1"/>
      <c r="D5129" s="21" t="s">
        <v>23225</v>
      </c>
      <c r="E5129" s="21" t="s">
        <v>9732</v>
      </c>
      <c r="F5129" s="21" t="s">
        <v>23226</v>
      </c>
      <c r="G5129" s="21" t="s">
        <v>23227</v>
      </c>
      <c r="H5129" s="21" t="s">
        <v>23228</v>
      </c>
    </row>
    <row r="5130" spans="3:8" ht="19.8" customHeight="1" x14ac:dyDescent="0.3">
      <c r="C5130" s="1"/>
      <c r="D5130" s="21" t="s">
        <v>23229</v>
      </c>
      <c r="E5130" s="21" t="s">
        <v>6846</v>
      </c>
      <c r="F5130" s="21" t="s">
        <v>23230</v>
      </c>
      <c r="G5130" s="21" t="s">
        <v>23231</v>
      </c>
      <c r="H5130" s="21" t="s">
        <v>23232</v>
      </c>
    </row>
    <row r="5131" spans="3:8" ht="19.8" customHeight="1" x14ac:dyDescent="0.3">
      <c r="C5131" s="1"/>
      <c r="D5131" s="21" t="s">
        <v>23233</v>
      </c>
      <c r="E5131" s="21" t="s">
        <v>7828</v>
      </c>
      <c r="F5131" s="21" t="s">
        <v>23234</v>
      </c>
      <c r="G5131" s="21" t="s">
        <v>23235</v>
      </c>
      <c r="H5131" s="21" t="s">
        <v>23236</v>
      </c>
    </row>
    <row r="5132" spans="3:8" ht="19.8" customHeight="1" x14ac:dyDescent="0.3">
      <c r="C5132" s="1"/>
      <c r="D5132" s="21" t="s">
        <v>23237</v>
      </c>
      <c r="E5132" s="21" t="s">
        <v>6856</v>
      </c>
      <c r="F5132" s="21" t="s">
        <v>23238</v>
      </c>
      <c r="G5132" s="21" t="s">
        <v>23239</v>
      </c>
      <c r="H5132" s="21" t="s">
        <v>23240</v>
      </c>
    </row>
    <row r="5133" spans="3:8" ht="19.8" customHeight="1" x14ac:dyDescent="0.3">
      <c r="C5133" s="1"/>
      <c r="D5133" s="21" t="s">
        <v>23241</v>
      </c>
      <c r="E5133" s="21" t="s">
        <v>11344</v>
      </c>
      <c r="F5133" s="21" t="s">
        <v>23242</v>
      </c>
      <c r="G5133" s="21" t="s">
        <v>23243</v>
      </c>
      <c r="H5133" s="21" t="s">
        <v>23244</v>
      </c>
    </row>
    <row r="5134" spans="3:8" ht="19.8" customHeight="1" x14ac:dyDescent="0.3">
      <c r="C5134" s="1"/>
      <c r="D5134" s="21" t="s">
        <v>23245</v>
      </c>
      <c r="E5134" s="21" t="s">
        <v>23246</v>
      </c>
      <c r="F5134" s="21" t="s">
        <v>23247</v>
      </c>
      <c r="G5134" s="21" t="s">
        <v>23248</v>
      </c>
      <c r="H5134" s="21" t="s">
        <v>23249</v>
      </c>
    </row>
    <row r="5135" spans="3:8" ht="19.8" customHeight="1" x14ac:dyDescent="0.3">
      <c r="C5135" s="1"/>
      <c r="D5135" s="21" t="s">
        <v>23250</v>
      </c>
      <c r="E5135" s="21" t="s">
        <v>23251</v>
      </c>
      <c r="F5135" s="21" t="s">
        <v>23252</v>
      </c>
      <c r="G5135" s="21" t="s">
        <v>23253</v>
      </c>
      <c r="H5135" s="21" t="s">
        <v>23254</v>
      </c>
    </row>
    <row r="5136" spans="3:8" ht="19.8" customHeight="1" x14ac:dyDescent="0.3">
      <c r="C5136" s="1"/>
      <c r="D5136" s="21" t="s">
        <v>23255</v>
      </c>
      <c r="E5136" s="21" t="s">
        <v>8490</v>
      </c>
      <c r="F5136" s="21" t="s">
        <v>23256</v>
      </c>
      <c r="G5136" s="21" t="s">
        <v>23257</v>
      </c>
      <c r="H5136" s="21" t="s">
        <v>23258</v>
      </c>
    </row>
    <row r="5137" spans="3:8" ht="19.8" customHeight="1" x14ac:dyDescent="0.3">
      <c r="C5137" s="1"/>
      <c r="D5137" s="21" t="s">
        <v>23259</v>
      </c>
      <c r="E5137" s="21" t="s">
        <v>19663</v>
      </c>
      <c r="F5137" s="21" t="s">
        <v>23260</v>
      </c>
      <c r="G5137" s="21" t="s">
        <v>23261</v>
      </c>
      <c r="H5137" s="21" t="s">
        <v>23262</v>
      </c>
    </row>
    <row r="5138" spans="3:8" ht="19.8" customHeight="1" x14ac:dyDescent="0.3">
      <c r="C5138" s="1"/>
      <c r="D5138" s="21" t="s">
        <v>23263</v>
      </c>
      <c r="E5138" s="21" t="s">
        <v>1846</v>
      </c>
      <c r="F5138" s="21" t="s">
        <v>23264</v>
      </c>
      <c r="G5138" s="21" t="s">
        <v>23265</v>
      </c>
      <c r="H5138" s="21" t="s">
        <v>23266</v>
      </c>
    </row>
    <row r="5139" spans="3:8" ht="19.8" customHeight="1" x14ac:dyDescent="0.3">
      <c r="C5139" s="1"/>
      <c r="D5139" s="21" t="s">
        <v>23267</v>
      </c>
      <c r="E5139" s="21" t="s">
        <v>23268</v>
      </c>
      <c r="F5139" s="21" t="s">
        <v>23269</v>
      </c>
      <c r="G5139" s="21" t="s">
        <v>23270</v>
      </c>
      <c r="H5139" s="21" t="s">
        <v>23271</v>
      </c>
    </row>
    <row r="5140" spans="3:8" ht="19.8" customHeight="1" x14ac:dyDescent="0.3">
      <c r="C5140" s="1"/>
      <c r="D5140" s="21" t="s">
        <v>23272</v>
      </c>
      <c r="E5140" s="21" t="s">
        <v>13566</v>
      </c>
      <c r="F5140" s="21" t="s">
        <v>23273</v>
      </c>
      <c r="G5140" s="21" t="s">
        <v>23274</v>
      </c>
      <c r="H5140" s="21" t="s">
        <v>23275</v>
      </c>
    </row>
    <row r="5141" spans="3:8" ht="19.8" customHeight="1" x14ac:dyDescent="0.3">
      <c r="C5141" s="1"/>
      <c r="D5141" s="21" t="s">
        <v>23276</v>
      </c>
      <c r="E5141" s="21" t="s">
        <v>3565</v>
      </c>
      <c r="F5141" s="21" t="s">
        <v>23277</v>
      </c>
      <c r="G5141" s="21" t="s">
        <v>23278</v>
      </c>
      <c r="H5141" s="21" t="s">
        <v>23279</v>
      </c>
    </row>
    <row r="5142" spans="3:8" ht="19.8" customHeight="1" x14ac:dyDescent="0.3">
      <c r="C5142" s="1"/>
      <c r="D5142" s="21" t="s">
        <v>23280</v>
      </c>
      <c r="E5142" s="21" t="s">
        <v>3231</v>
      </c>
      <c r="F5142" s="21" t="s">
        <v>23281</v>
      </c>
      <c r="G5142" s="21" t="s">
        <v>23282</v>
      </c>
      <c r="H5142" s="21" t="s">
        <v>23283</v>
      </c>
    </row>
    <row r="5143" spans="3:8" ht="19.8" customHeight="1" x14ac:dyDescent="0.3">
      <c r="C5143" s="1"/>
      <c r="D5143" s="21" t="s">
        <v>23284</v>
      </c>
      <c r="E5143" s="21" t="s">
        <v>4248</v>
      </c>
      <c r="F5143" s="21" t="s">
        <v>23285</v>
      </c>
      <c r="G5143" s="21" t="s">
        <v>23286</v>
      </c>
      <c r="H5143" s="21" t="s">
        <v>23287</v>
      </c>
    </row>
    <row r="5144" spans="3:8" ht="19.8" customHeight="1" x14ac:dyDescent="0.3">
      <c r="C5144" s="1"/>
      <c r="D5144" s="21" t="s">
        <v>23288</v>
      </c>
      <c r="E5144" s="21" t="s">
        <v>23289</v>
      </c>
      <c r="F5144" s="21" t="s">
        <v>23290</v>
      </c>
      <c r="G5144" s="21" t="s">
        <v>23291</v>
      </c>
      <c r="H5144" s="21" t="s">
        <v>23292</v>
      </c>
    </row>
    <row r="5145" spans="3:8" ht="19.8" customHeight="1" x14ac:dyDescent="0.3">
      <c r="C5145" s="1"/>
      <c r="D5145" s="21" t="s">
        <v>23293</v>
      </c>
      <c r="E5145" s="21" t="s">
        <v>2224</v>
      </c>
      <c r="F5145" s="21" t="s">
        <v>23294</v>
      </c>
      <c r="G5145" s="21" t="s">
        <v>23295</v>
      </c>
      <c r="H5145" s="21" t="s">
        <v>23296</v>
      </c>
    </row>
    <row r="5146" spans="3:8" ht="19.8" customHeight="1" x14ac:dyDescent="0.3">
      <c r="C5146" s="1"/>
      <c r="D5146" s="21" t="s">
        <v>23297</v>
      </c>
      <c r="E5146" s="21" t="s">
        <v>23298</v>
      </c>
      <c r="F5146" s="21" t="s">
        <v>23299</v>
      </c>
      <c r="G5146" s="21" t="s">
        <v>23300</v>
      </c>
      <c r="H5146" s="21" t="s">
        <v>23301</v>
      </c>
    </row>
    <row r="5147" spans="3:8" ht="19.8" customHeight="1" x14ac:dyDescent="0.3">
      <c r="C5147" s="1"/>
      <c r="D5147" s="21" t="s">
        <v>23302</v>
      </c>
      <c r="E5147" s="21" t="s">
        <v>7902</v>
      </c>
      <c r="F5147" s="21" t="s">
        <v>23303</v>
      </c>
      <c r="G5147" s="21" t="s">
        <v>23304</v>
      </c>
      <c r="H5147" s="21" t="s">
        <v>23305</v>
      </c>
    </row>
    <row r="5148" spans="3:8" ht="19.8" customHeight="1" x14ac:dyDescent="0.3">
      <c r="C5148" s="1"/>
      <c r="D5148" s="21" t="s">
        <v>23306</v>
      </c>
      <c r="E5148" s="21" t="s">
        <v>2239</v>
      </c>
      <c r="F5148" s="21" t="s">
        <v>23307</v>
      </c>
      <c r="G5148" s="21" t="s">
        <v>23308</v>
      </c>
      <c r="H5148" s="21" t="s">
        <v>23309</v>
      </c>
    </row>
    <row r="5149" spans="3:8" ht="19.8" customHeight="1" x14ac:dyDescent="0.3">
      <c r="C5149" s="1"/>
      <c r="D5149" s="21" t="s">
        <v>23310</v>
      </c>
      <c r="E5149" s="21" t="s">
        <v>1899</v>
      </c>
      <c r="F5149" s="21" t="s">
        <v>23311</v>
      </c>
      <c r="G5149" s="21" t="s">
        <v>23312</v>
      </c>
      <c r="H5149" s="21" t="s">
        <v>23313</v>
      </c>
    </row>
    <row r="5150" spans="3:8" ht="19.8" customHeight="1" x14ac:dyDescent="0.3">
      <c r="C5150" s="1"/>
      <c r="D5150" s="21" t="s">
        <v>23314</v>
      </c>
      <c r="E5150" s="21" t="s">
        <v>8232</v>
      </c>
      <c r="F5150" s="21" t="s">
        <v>23315</v>
      </c>
      <c r="G5150" s="21" t="s">
        <v>23316</v>
      </c>
      <c r="H5150" s="21" t="s">
        <v>23317</v>
      </c>
    </row>
    <row r="5151" spans="3:8" ht="19.8" customHeight="1" x14ac:dyDescent="0.3">
      <c r="C5151" s="1"/>
      <c r="D5151" s="21" t="s">
        <v>23318</v>
      </c>
      <c r="E5151" s="21" t="s">
        <v>23319</v>
      </c>
      <c r="F5151" s="21" t="s">
        <v>23320</v>
      </c>
      <c r="G5151" s="21" t="s">
        <v>23321</v>
      </c>
      <c r="H5151" s="21" t="s">
        <v>23322</v>
      </c>
    </row>
    <row r="5152" spans="3:8" ht="19.8" customHeight="1" x14ac:dyDescent="0.3">
      <c r="C5152" s="1"/>
      <c r="D5152" s="21" t="s">
        <v>23323</v>
      </c>
      <c r="E5152" s="21" t="s">
        <v>10478</v>
      </c>
      <c r="F5152" s="21" t="s">
        <v>23324</v>
      </c>
      <c r="G5152" s="21" t="s">
        <v>23325</v>
      </c>
      <c r="H5152" s="21" t="s">
        <v>23326</v>
      </c>
    </row>
    <row r="5153" spans="3:8" ht="19.8" customHeight="1" x14ac:dyDescent="0.3">
      <c r="C5153" s="1"/>
      <c r="D5153" s="21" t="s">
        <v>23327</v>
      </c>
      <c r="E5153" s="21" t="s">
        <v>5303</v>
      </c>
      <c r="F5153" s="21" t="s">
        <v>23328</v>
      </c>
      <c r="G5153" s="21" t="s">
        <v>23329</v>
      </c>
      <c r="H5153" s="21" t="s">
        <v>23330</v>
      </c>
    </row>
    <row r="5154" spans="3:8" ht="19.8" customHeight="1" x14ac:dyDescent="0.3">
      <c r="C5154" s="1"/>
      <c r="D5154" s="21" t="s">
        <v>23331</v>
      </c>
      <c r="E5154" s="21" t="s">
        <v>191</v>
      </c>
      <c r="F5154" s="21" t="s">
        <v>23332</v>
      </c>
      <c r="G5154" s="21" t="s">
        <v>23333</v>
      </c>
      <c r="H5154" s="21" t="s">
        <v>23334</v>
      </c>
    </row>
    <row r="5155" spans="3:8" ht="19.8" customHeight="1" x14ac:dyDescent="0.3">
      <c r="C5155" s="1"/>
      <c r="D5155" s="21" t="s">
        <v>23335</v>
      </c>
      <c r="E5155" s="21" t="s">
        <v>23336</v>
      </c>
      <c r="F5155" s="21" t="s">
        <v>23337</v>
      </c>
      <c r="G5155" s="21" t="s">
        <v>23338</v>
      </c>
      <c r="H5155" s="21" t="s">
        <v>23339</v>
      </c>
    </row>
    <row r="5156" spans="3:8" ht="19.8" customHeight="1" x14ac:dyDescent="0.3">
      <c r="C5156" s="1"/>
      <c r="D5156" s="21" t="s">
        <v>23340</v>
      </c>
      <c r="E5156" s="21" t="s">
        <v>23341</v>
      </c>
      <c r="F5156" s="21" t="s">
        <v>23342</v>
      </c>
      <c r="G5156" s="21" t="s">
        <v>23343</v>
      </c>
      <c r="H5156" s="21" t="s">
        <v>23344</v>
      </c>
    </row>
    <row r="5157" spans="3:8" ht="19.8" customHeight="1" x14ac:dyDescent="0.3">
      <c r="C5157" s="1"/>
      <c r="D5157" s="21" t="s">
        <v>23345</v>
      </c>
      <c r="E5157" s="21" t="s">
        <v>23346</v>
      </c>
      <c r="F5157" s="21" t="s">
        <v>23347</v>
      </c>
      <c r="G5157" s="21" t="s">
        <v>23348</v>
      </c>
      <c r="H5157" s="21" t="s">
        <v>23349</v>
      </c>
    </row>
    <row r="5158" spans="3:8" ht="19.8" customHeight="1" x14ac:dyDescent="0.3">
      <c r="C5158" s="1"/>
      <c r="D5158" s="21" t="s">
        <v>23350</v>
      </c>
      <c r="E5158" s="21" t="s">
        <v>1603</v>
      </c>
      <c r="F5158" s="21" t="s">
        <v>23351</v>
      </c>
      <c r="G5158" s="21" t="s">
        <v>23352</v>
      </c>
      <c r="H5158" s="21" t="s">
        <v>23353</v>
      </c>
    </row>
    <row r="5159" spans="3:8" ht="19.8" customHeight="1" x14ac:dyDescent="0.3">
      <c r="C5159" s="1"/>
      <c r="D5159" s="21" t="s">
        <v>23354</v>
      </c>
      <c r="E5159" s="21" t="s">
        <v>23355</v>
      </c>
      <c r="F5159" s="21" t="s">
        <v>23356</v>
      </c>
      <c r="G5159" s="21" t="s">
        <v>23357</v>
      </c>
      <c r="H5159" s="21" t="s">
        <v>23358</v>
      </c>
    </row>
    <row r="5160" spans="3:8" ht="19.8" customHeight="1" x14ac:dyDescent="0.3">
      <c r="C5160" s="1"/>
      <c r="D5160" s="21" t="s">
        <v>23359</v>
      </c>
      <c r="E5160" s="21" t="s">
        <v>17636</v>
      </c>
      <c r="F5160" s="21" t="s">
        <v>23360</v>
      </c>
      <c r="G5160" s="21" t="s">
        <v>23361</v>
      </c>
      <c r="H5160" s="21" t="s">
        <v>23362</v>
      </c>
    </row>
    <row r="5161" spans="3:8" ht="19.8" customHeight="1" x14ac:dyDescent="0.3">
      <c r="C5161" s="1"/>
      <c r="D5161" s="21" t="s">
        <v>23363</v>
      </c>
      <c r="E5161" s="21" t="s">
        <v>5341</v>
      </c>
      <c r="F5161" s="21" t="s">
        <v>23364</v>
      </c>
      <c r="G5161" s="21" t="s">
        <v>23365</v>
      </c>
      <c r="H5161" s="21" t="s">
        <v>23366</v>
      </c>
    </row>
    <row r="5162" spans="3:8" ht="19.8" customHeight="1" x14ac:dyDescent="0.3">
      <c r="C5162" s="1"/>
      <c r="D5162" s="21" t="s">
        <v>23367</v>
      </c>
      <c r="E5162" s="21" t="s">
        <v>3667</v>
      </c>
      <c r="F5162" s="21" t="s">
        <v>23368</v>
      </c>
      <c r="G5162" s="21" t="s">
        <v>23369</v>
      </c>
      <c r="H5162" s="21" t="s">
        <v>23370</v>
      </c>
    </row>
    <row r="5163" spans="3:8" ht="19.8" customHeight="1" x14ac:dyDescent="0.3">
      <c r="C5163" s="1"/>
      <c r="D5163" s="21" t="s">
        <v>23371</v>
      </c>
      <c r="E5163" s="21" t="s">
        <v>932</v>
      </c>
      <c r="F5163" s="21" t="s">
        <v>23372</v>
      </c>
      <c r="G5163" s="21" t="s">
        <v>23373</v>
      </c>
      <c r="H5163" s="21" t="s">
        <v>23374</v>
      </c>
    </row>
    <row r="5164" spans="3:8" ht="19.8" customHeight="1" x14ac:dyDescent="0.3">
      <c r="C5164" s="1"/>
      <c r="D5164" s="21" t="s">
        <v>23375</v>
      </c>
      <c r="E5164" s="21" t="s">
        <v>5022</v>
      </c>
      <c r="F5164" s="21" t="s">
        <v>23376</v>
      </c>
      <c r="G5164" s="21" t="s">
        <v>23377</v>
      </c>
      <c r="H5164" s="21" t="s">
        <v>23378</v>
      </c>
    </row>
    <row r="5165" spans="3:8" ht="19.8" customHeight="1" x14ac:dyDescent="0.3">
      <c r="C5165" s="1"/>
      <c r="D5165" s="21" t="s">
        <v>23379</v>
      </c>
      <c r="E5165" s="21" t="s">
        <v>15525</v>
      </c>
      <c r="F5165" s="21" t="s">
        <v>23380</v>
      </c>
      <c r="G5165" s="21" t="s">
        <v>23381</v>
      </c>
      <c r="H5165" s="21" t="s">
        <v>23382</v>
      </c>
    </row>
    <row r="5166" spans="3:8" ht="19.8" customHeight="1" x14ac:dyDescent="0.3">
      <c r="C5166" s="1"/>
      <c r="D5166" s="21" t="s">
        <v>23383</v>
      </c>
      <c r="E5166" s="21" t="s">
        <v>23384</v>
      </c>
      <c r="F5166" s="21" t="s">
        <v>23385</v>
      </c>
      <c r="G5166" s="21" t="s">
        <v>23386</v>
      </c>
      <c r="H5166" s="21" t="s">
        <v>23387</v>
      </c>
    </row>
    <row r="5167" spans="3:8" ht="19.8" customHeight="1" x14ac:dyDescent="0.3">
      <c r="C5167" s="1"/>
      <c r="D5167" s="21" t="s">
        <v>23388</v>
      </c>
      <c r="E5167" s="21" t="s">
        <v>17667</v>
      </c>
      <c r="F5167" s="21" t="s">
        <v>23389</v>
      </c>
      <c r="G5167" s="21" t="s">
        <v>23390</v>
      </c>
      <c r="H5167" s="21" t="s">
        <v>23391</v>
      </c>
    </row>
    <row r="5168" spans="3:8" ht="19.8" customHeight="1" x14ac:dyDescent="0.3">
      <c r="C5168" s="1"/>
      <c r="D5168" s="21" t="s">
        <v>23392</v>
      </c>
      <c r="E5168" s="21" t="s">
        <v>10868</v>
      </c>
      <c r="F5168" s="21" t="s">
        <v>23393</v>
      </c>
      <c r="G5168" s="21" t="s">
        <v>23394</v>
      </c>
      <c r="H5168" s="21" t="s">
        <v>23395</v>
      </c>
    </row>
    <row r="5169" spans="3:8" ht="19.8" customHeight="1" x14ac:dyDescent="0.3">
      <c r="C5169" s="1"/>
      <c r="D5169" s="21" t="s">
        <v>23396</v>
      </c>
      <c r="E5169" s="21" t="s">
        <v>2685</v>
      </c>
      <c r="F5169" s="21" t="s">
        <v>23397</v>
      </c>
      <c r="G5169" s="21" t="s">
        <v>23398</v>
      </c>
      <c r="H5169" s="21" t="s">
        <v>23399</v>
      </c>
    </row>
    <row r="5170" spans="3:8" ht="19.8" customHeight="1" x14ac:dyDescent="0.3">
      <c r="C5170" s="1"/>
      <c r="D5170" s="21" t="s">
        <v>23400</v>
      </c>
      <c r="E5170" s="21" t="s">
        <v>23401</v>
      </c>
      <c r="F5170" s="21" t="s">
        <v>23402</v>
      </c>
      <c r="G5170" s="21" t="s">
        <v>23403</v>
      </c>
      <c r="H5170" s="21" t="s">
        <v>23404</v>
      </c>
    </row>
    <row r="5171" spans="3:8" ht="19.8" customHeight="1" x14ac:dyDescent="0.3">
      <c r="C5171" s="1"/>
      <c r="D5171" s="21" t="s">
        <v>23405</v>
      </c>
      <c r="E5171" s="21" t="s">
        <v>5726</v>
      </c>
      <c r="F5171" s="21" t="s">
        <v>23406</v>
      </c>
      <c r="G5171" s="21" t="s">
        <v>23407</v>
      </c>
      <c r="H5171" s="21" t="s">
        <v>23408</v>
      </c>
    </row>
    <row r="5172" spans="3:8" ht="19.8" customHeight="1" x14ac:dyDescent="0.3">
      <c r="C5172" s="1"/>
      <c r="D5172" s="21" t="s">
        <v>23409</v>
      </c>
      <c r="E5172" s="21" t="s">
        <v>4727</v>
      </c>
      <c r="F5172" s="21" t="s">
        <v>23410</v>
      </c>
      <c r="G5172" s="21" t="s">
        <v>23411</v>
      </c>
      <c r="H5172" s="21" t="s">
        <v>23412</v>
      </c>
    </row>
    <row r="5173" spans="3:8" ht="19.8" customHeight="1" x14ac:dyDescent="0.3">
      <c r="C5173" s="1"/>
      <c r="D5173" s="21" t="s">
        <v>23413</v>
      </c>
      <c r="E5173" s="21" t="s">
        <v>4394</v>
      </c>
      <c r="F5173" s="21" t="s">
        <v>23414</v>
      </c>
      <c r="G5173" s="21" t="s">
        <v>23415</v>
      </c>
      <c r="H5173" s="21" t="s">
        <v>23416</v>
      </c>
    </row>
    <row r="5174" spans="3:8" ht="19.8" customHeight="1" x14ac:dyDescent="0.3">
      <c r="C5174" s="1"/>
      <c r="D5174" s="21" t="s">
        <v>23417</v>
      </c>
      <c r="E5174" s="21" t="s">
        <v>5404</v>
      </c>
      <c r="F5174" s="21" t="s">
        <v>23418</v>
      </c>
      <c r="G5174" s="21" t="s">
        <v>23419</v>
      </c>
      <c r="H5174" s="21" t="s">
        <v>23420</v>
      </c>
    </row>
    <row r="5175" spans="3:8" ht="19.8" customHeight="1" x14ac:dyDescent="0.3">
      <c r="C5175" s="1"/>
      <c r="D5175" s="21" t="s">
        <v>23421</v>
      </c>
      <c r="E5175" s="21" t="s">
        <v>14027</v>
      </c>
      <c r="F5175" s="21" t="s">
        <v>23422</v>
      </c>
      <c r="G5175" s="21" t="s">
        <v>23423</v>
      </c>
      <c r="H5175" s="21" t="s">
        <v>23424</v>
      </c>
    </row>
    <row r="5176" spans="3:8" ht="19.8" customHeight="1" x14ac:dyDescent="0.3">
      <c r="C5176" s="1"/>
      <c r="D5176" s="21" t="s">
        <v>23425</v>
      </c>
      <c r="E5176" s="21" t="s">
        <v>23426</v>
      </c>
      <c r="F5176" s="21" t="s">
        <v>23427</v>
      </c>
      <c r="G5176" s="21" t="s">
        <v>23428</v>
      </c>
      <c r="H5176" s="21" t="s">
        <v>23429</v>
      </c>
    </row>
    <row r="5177" spans="3:8" ht="19.8" customHeight="1" x14ac:dyDescent="0.3">
      <c r="C5177" s="1"/>
      <c r="D5177" s="21" t="s">
        <v>23430</v>
      </c>
      <c r="E5177" s="21" t="s">
        <v>23431</v>
      </c>
      <c r="F5177" s="21" t="s">
        <v>23432</v>
      </c>
      <c r="G5177" s="21" t="s">
        <v>23433</v>
      </c>
      <c r="H5177" s="21" t="s">
        <v>23434</v>
      </c>
    </row>
    <row r="5178" spans="3:8" ht="19.8" customHeight="1" x14ac:dyDescent="0.3">
      <c r="C5178" s="1"/>
      <c r="D5178" s="21" t="s">
        <v>23435</v>
      </c>
      <c r="E5178" s="21" t="s">
        <v>3409</v>
      </c>
      <c r="F5178" s="21" t="s">
        <v>23436</v>
      </c>
      <c r="G5178" s="21" t="s">
        <v>23437</v>
      </c>
      <c r="H5178" s="21" t="s">
        <v>23438</v>
      </c>
    </row>
    <row r="5179" spans="3:8" ht="19.8" customHeight="1" x14ac:dyDescent="0.3">
      <c r="C5179" s="1"/>
      <c r="D5179" s="21" t="s">
        <v>23439</v>
      </c>
      <c r="E5179" s="21" t="s">
        <v>13741</v>
      </c>
      <c r="F5179" s="21" t="s">
        <v>23440</v>
      </c>
      <c r="G5179" s="21" t="s">
        <v>23441</v>
      </c>
      <c r="H5179" s="21" t="s">
        <v>23442</v>
      </c>
    </row>
    <row r="5180" spans="3:8" ht="19.8" customHeight="1" x14ac:dyDescent="0.3">
      <c r="C5180" s="1"/>
      <c r="D5180" s="21" t="s">
        <v>23443</v>
      </c>
      <c r="E5180" s="21" t="s">
        <v>7404</v>
      </c>
      <c r="F5180" s="21" t="s">
        <v>23444</v>
      </c>
      <c r="G5180" s="21" t="s">
        <v>23445</v>
      </c>
      <c r="H5180" s="21" t="s">
        <v>23446</v>
      </c>
    </row>
    <row r="5181" spans="3:8" ht="19.8" customHeight="1" x14ac:dyDescent="0.3">
      <c r="C5181" s="1"/>
      <c r="D5181" s="21" t="s">
        <v>23447</v>
      </c>
      <c r="E5181" s="21" t="s">
        <v>326</v>
      </c>
      <c r="F5181" s="21" t="s">
        <v>23448</v>
      </c>
      <c r="G5181" s="21" t="s">
        <v>23449</v>
      </c>
      <c r="H5181" s="21" t="s">
        <v>23450</v>
      </c>
    </row>
    <row r="5182" spans="3:8" ht="19.8" customHeight="1" x14ac:dyDescent="0.3">
      <c r="C5182" s="1"/>
      <c r="D5182" s="21" t="s">
        <v>23451</v>
      </c>
      <c r="E5182" s="21" t="s">
        <v>12820</v>
      </c>
      <c r="F5182" s="21" t="s">
        <v>23452</v>
      </c>
      <c r="G5182" s="21" t="s">
        <v>23453</v>
      </c>
      <c r="H5182" s="21" t="s">
        <v>23454</v>
      </c>
    </row>
    <row r="5183" spans="3:8" ht="19.8" customHeight="1" x14ac:dyDescent="0.3">
      <c r="C5183" s="1"/>
      <c r="D5183" s="21" t="s">
        <v>23455</v>
      </c>
      <c r="E5183" s="21" t="s">
        <v>14681</v>
      </c>
      <c r="F5183" s="21" t="s">
        <v>23456</v>
      </c>
      <c r="G5183" s="21" t="s">
        <v>23457</v>
      </c>
      <c r="H5183" s="21" t="s">
        <v>23458</v>
      </c>
    </row>
    <row r="5184" spans="3:8" ht="19.8" customHeight="1" x14ac:dyDescent="0.3">
      <c r="C5184" s="1"/>
      <c r="D5184" s="21" t="s">
        <v>23459</v>
      </c>
      <c r="E5184" s="21" t="s">
        <v>23460</v>
      </c>
      <c r="F5184" s="21" t="s">
        <v>23461</v>
      </c>
      <c r="G5184" s="21" t="s">
        <v>23462</v>
      </c>
      <c r="H5184" s="21" t="s">
        <v>23463</v>
      </c>
    </row>
    <row r="5185" spans="3:8" ht="19.8" customHeight="1" x14ac:dyDescent="0.3">
      <c r="C5185" s="1"/>
      <c r="D5185" s="21" t="s">
        <v>23464</v>
      </c>
      <c r="E5185" s="21" t="s">
        <v>10624</v>
      </c>
      <c r="F5185" s="21" t="s">
        <v>23465</v>
      </c>
      <c r="G5185" s="21" t="s">
        <v>23466</v>
      </c>
      <c r="H5185" s="21" t="s">
        <v>23467</v>
      </c>
    </row>
    <row r="5186" spans="3:8" ht="19.8" customHeight="1" x14ac:dyDescent="0.3">
      <c r="C5186" s="1"/>
      <c r="D5186" s="21" t="s">
        <v>23468</v>
      </c>
      <c r="E5186" s="21" t="s">
        <v>23469</v>
      </c>
      <c r="F5186" s="21" t="s">
        <v>23470</v>
      </c>
      <c r="G5186" s="21" t="s">
        <v>23471</v>
      </c>
      <c r="H5186" s="21" t="s">
        <v>23472</v>
      </c>
    </row>
    <row r="5187" spans="3:8" ht="19.8" customHeight="1" x14ac:dyDescent="0.3">
      <c r="C5187" s="1"/>
      <c r="D5187" s="21" t="s">
        <v>23473</v>
      </c>
      <c r="E5187" s="21" t="s">
        <v>6783</v>
      </c>
      <c r="F5187" s="21" t="s">
        <v>23474</v>
      </c>
      <c r="G5187" s="21" t="s">
        <v>23475</v>
      </c>
      <c r="H5187" s="21" t="s">
        <v>23476</v>
      </c>
    </row>
    <row r="5188" spans="3:8" ht="19.8" customHeight="1" x14ac:dyDescent="0.3">
      <c r="C5188" s="1"/>
      <c r="D5188" s="21" t="s">
        <v>23477</v>
      </c>
      <c r="E5188" s="21" t="s">
        <v>9046</v>
      </c>
      <c r="F5188" s="21" t="s">
        <v>23478</v>
      </c>
      <c r="G5188" s="21" t="s">
        <v>23479</v>
      </c>
      <c r="H5188" s="21" t="s">
        <v>23480</v>
      </c>
    </row>
    <row r="5189" spans="3:8" ht="19.8" customHeight="1" x14ac:dyDescent="0.3">
      <c r="C5189" s="1"/>
      <c r="D5189" s="21" t="s">
        <v>23481</v>
      </c>
      <c r="E5189" s="21" t="s">
        <v>15942</v>
      </c>
      <c r="F5189" s="21" t="s">
        <v>23482</v>
      </c>
      <c r="G5189" s="21" t="s">
        <v>23483</v>
      </c>
      <c r="H5189" s="21" t="s">
        <v>23484</v>
      </c>
    </row>
    <row r="5190" spans="3:8" ht="19.8" customHeight="1" x14ac:dyDescent="0.3">
      <c r="C5190" s="1"/>
      <c r="D5190" s="21" t="s">
        <v>23485</v>
      </c>
      <c r="E5190" s="21" t="s">
        <v>21692</v>
      </c>
      <c r="F5190" s="21" t="s">
        <v>23486</v>
      </c>
      <c r="G5190" s="21" t="s">
        <v>23487</v>
      </c>
      <c r="H5190" s="21" t="s">
        <v>23488</v>
      </c>
    </row>
    <row r="5191" spans="3:8" ht="19.8" customHeight="1" x14ac:dyDescent="0.3">
      <c r="C5191" s="1"/>
      <c r="D5191" s="21" t="s">
        <v>23489</v>
      </c>
      <c r="E5191" s="21" t="s">
        <v>23490</v>
      </c>
      <c r="F5191" s="21" t="s">
        <v>23491</v>
      </c>
      <c r="G5191" s="21" t="s">
        <v>23492</v>
      </c>
      <c r="H5191" s="21" t="s">
        <v>23493</v>
      </c>
    </row>
    <row r="5192" spans="3:8" ht="19.8" customHeight="1" x14ac:dyDescent="0.3">
      <c r="C5192" s="1"/>
      <c r="D5192" s="21" t="s">
        <v>23494</v>
      </c>
      <c r="E5192" s="21" t="s">
        <v>23495</v>
      </c>
      <c r="F5192" s="21" t="s">
        <v>23496</v>
      </c>
      <c r="G5192" s="21" t="s">
        <v>23497</v>
      </c>
      <c r="H5192" s="21" t="s">
        <v>23498</v>
      </c>
    </row>
    <row r="5193" spans="3:8" ht="19.8" customHeight="1" x14ac:dyDescent="0.3">
      <c r="C5193" s="1"/>
      <c r="D5193" s="21" t="s">
        <v>23499</v>
      </c>
      <c r="E5193" s="21" t="s">
        <v>23500</v>
      </c>
      <c r="F5193" s="21" t="s">
        <v>23501</v>
      </c>
      <c r="G5193" s="21" t="s">
        <v>23502</v>
      </c>
      <c r="H5193" s="21" t="s">
        <v>23503</v>
      </c>
    </row>
    <row r="5194" spans="3:8" ht="19.8" customHeight="1" x14ac:dyDescent="0.3">
      <c r="C5194" s="1"/>
      <c r="D5194" s="21" t="s">
        <v>23504</v>
      </c>
      <c r="E5194" s="21" t="s">
        <v>23505</v>
      </c>
      <c r="F5194" s="21" t="s">
        <v>23506</v>
      </c>
      <c r="G5194" s="21" t="s">
        <v>23507</v>
      </c>
      <c r="H5194" s="21" t="s">
        <v>23508</v>
      </c>
    </row>
    <row r="5195" spans="3:8" ht="19.8" customHeight="1" x14ac:dyDescent="0.3">
      <c r="C5195" s="1"/>
      <c r="D5195" s="21" t="s">
        <v>23509</v>
      </c>
      <c r="E5195" s="21" t="s">
        <v>23510</v>
      </c>
      <c r="F5195" s="21" t="s">
        <v>23511</v>
      </c>
      <c r="G5195" s="21" t="s">
        <v>23512</v>
      </c>
      <c r="H5195" s="21" t="s">
        <v>23513</v>
      </c>
    </row>
    <row r="5196" spans="3:8" ht="19.8" customHeight="1" x14ac:dyDescent="0.3">
      <c r="C5196" s="1"/>
      <c r="D5196" s="21" t="s">
        <v>23514</v>
      </c>
      <c r="E5196" s="21" t="s">
        <v>18106</v>
      </c>
      <c r="F5196" s="21" t="s">
        <v>23515</v>
      </c>
      <c r="G5196" s="21" t="s">
        <v>23516</v>
      </c>
      <c r="H5196" s="21" t="s">
        <v>23517</v>
      </c>
    </row>
    <row r="5197" spans="3:8" ht="19.8" customHeight="1" x14ac:dyDescent="0.3">
      <c r="C5197" s="1"/>
      <c r="D5197" s="21" t="s">
        <v>23518</v>
      </c>
      <c r="E5197" s="21" t="s">
        <v>15670</v>
      </c>
      <c r="F5197" s="21" t="s">
        <v>23519</v>
      </c>
      <c r="G5197" s="21" t="s">
        <v>23520</v>
      </c>
      <c r="H5197" s="21" t="s">
        <v>23521</v>
      </c>
    </row>
    <row r="5198" spans="3:8" ht="19.8" customHeight="1" x14ac:dyDescent="0.3">
      <c r="C5198" s="1"/>
      <c r="D5198" s="21" t="s">
        <v>23522</v>
      </c>
      <c r="E5198" s="21" t="s">
        <v>1798</v>
      </c>
      <c r="F5198" s="21" t="s">
        <v>23523</v>
      </c>
      <c r="G5198" s="21" t="s">
        <v>23524</v>
      </c>
      <c r="H5198" s="21" t="s">
        <v>23525</v>
      </c>
    </row>
    <row r="5199" spans="3:8" ht="19.8" customHeight="1" x14ac:dyDescent="0.3">
      <c r="C5199" s="1"/>
      <c r="D5199" s="21" t="s">
        <v>23526</v>
      </c>
      <c r="E5199" s="21" t="s">
        <v>2834</v>
      </c>
      <c r="F5199" s="21" t="s">
        <v>23527</v>
      </c>
      <c r="G5199" s="21" t="s">
        <v>23528</v>
      </c>
      <c r="H5199" s="21" t="s">
        <v>23529</v>
      </c>
    </row>
    <row r="5200" spans="3:8" ht="19.8" customHeight="1" x14ac:dyDescent="0.3">
      <c r="C5200" s="1"/>
      <c r="D5200" s="21" t="s">
        <v>23530</v>
      </c>
      <c r="E5200" s="21" t="s">
        <v>3849</v>
      </c>
      <c r="F5200" s="21" t="s">
        <v>23531</v>
      </c>
      <c r="G5200" s="21" t="s">
        <v>23532</v>
      </c>
      <c r="H5200" s="21" t="s">
        <v>23533</v>
      </c>
    </row>
    <row r="5201" spans="3:8" ht="19.8" customHeight="1" x14ac:dyDescent="0.3">
      <c r="C5201" s="1"/>
      <c r="D5201" s="21" t="s">
        <v>23534</v>
      </c>
      <c r="E5201" s="21" t="s">
        <v>23535</v>
      </c>
      <c r="F5201" s="21" t="s">
        <v>23536</v>
      </c>
      <c r="G5201" s="21" t="s">
        <v>23537</v>
      </c>
      <c r="H5201" s="21" t="s">
        <v>23538</v>
      </c>
    </row>
    <row r="5202" spans="3:8" ht="19.8" customHeight="1" x14ac:dyDescent="0.3">
      <c r="C5202" s="1"/>
      <c r="D5202" s="21" t="s">
        <v>23539</v>
      </c>
      <c r="E5202" s="21" t="s">
        <v>10063</v>
      </c>
      <c r="F5202" s="21" t="s">
        <v>23540</v>
      </c>
      <c r="G5202" s="21" t="s">
        <v>23541</v>
      </c>
      <c r="H5202" s="21" t="s">
        <v>23542</v>
      </c>
    </row>
    <row r="5203" spans="3:8" ht="19.8" customHeight="1" x14ac:dyDescent="0.3">
      <c r="C5203" s="1"/>
      <c r="D5203" s="21" t="s">
        <v>23543</v>
      </c>
      <c r="E5203" s="21" t="s">
        <v>86</v>
      </c>
      <c r="F5203" s="21" t="s">
        <v>23544</v>
      </c>
      <c r="G5203" s="21" t="s">
        <v>23545</v>
      </c>
      <c r="H5203" s="21" t="s">
        <v>23546</v>
      </c>
    </row>
    <row r="5204" spans="3:8" ht="19.8" customHeight="1" x14ac:dyDescent="0.3">
      <c r="C5204" s="1"/>
      <c r="D5204" s="21" t="s">
        <v>23547</v>
      </c>
      <c r="E5204" s="21" t="s">
        <v>12920</v>
      </c>
      <c r="F5204" s="21" t="s">
        <v>23548</v>
      </c>
      <c r="G5204" s="21" t="s">
        <v>23549</v>
      </c>
      <c r="H5204" s="21" t="s">
        <v>23550</v>
      </c>
    </row>
    <row r="5205" spans="3:8" ht="19.8" customHeight="1" x14ac:dyDescent="0.3">
      <c r="C5205" s="1"/>
      <c r="D5205" s="21" t="s">
        <v>23551</v>
      </c>
      <c r="E5205" s="21" t="s">
        <v>5218</v>
      </c>
      <c r="F5205" s="21" t="s">
        <v>23552</v>
      </c>
      <c r="G5205" s="21" t="s">
        <v>23553</v>
      </c>
      <c r="H5205" s="21" t="s">
        <v>23554</v>
      </c>
    </row>
    <row r="5206" spans="3:8" ht="19.8" customHeight="1" x14ac:dyDescent="0.3">
      <c r="C5206" s="1"/>
      <c r="D5206" s="21" t="s">
        <v>23555</v>
      </c>
      <c r="E5206" s="21" t="s">
        <v>23556</v>
      </c>
      <c r="F5206" s="21" t="s">
        <v>23557</v>
      </c>
      <c r="G5206" s="21" t="s">
        <v>23558</v>
      </c>
      <c r="H5206" s="21" t="s">
        <v>23559</v>
      </c>
    </row>
    <row r="5207" spans="3:8" ht="19.8" customHeight="1" x14ac:dyDescent="0.3">
      <c r="C5207" s="1"/>
      <c r="D5207" s="21" t="s">
        <v>23560</v>
      </c>
      <c r="E5207" s="21" t="s">
        <v>8819</v>
      </c>
      <c r="F5207" s="21" t="s">
        <v>23561</v>
      </c>
      <c r="G5207" s="21" t="s">
        <v>23562</v>
      </c>
      <c r="H5207" s="21" t="s">
        <v>23563</v>
      </c>
    </row>
    <row r="5208" spans="3:8" ht="19.8" customHeight="1" x14ac:dyDescent="0.3">
      <c r="C5208" s="1"/>
      <c r="D5208" s="21" t="s">
        <v>23564</v>
      </c>
      <c r="E5208" s="21" t="s">
        <v>23565</v>
      </c>
      <c r="F5208" s="21" t="s">
        <v>23566</v>
      </c>
      <c r="G5208" s="21" t="s">
        <v>23567</v>
      </c>
      <c r="H5208" s="21" t="s">
        <v>23568</v>
      </c>
    </row>
    <row r="5209" spans="3:8" ht="19.8" customHeight="1" x14ac:dyDescent="0.3">
      <c r="C5209" s="1"/>
      <c r="D5209" s="21" t="s">
        <v>23569</v>
      </c>
      <c r="E5209" s="21" t="s">
        <v>15411</v>
      </c>
      <c r="F5209" s="21" t="s">
        <v>23570</v>
      </c>
      <c r="G5209" s="21" t="s">
        <v>23571</v>
      </c>
      <c r="H5209" s="21" t="s">
        <v>23572</v>
      </c>
    </row>
    <row r="5210" spans="3:8" ht="19.8" customHeight="1" x14ac:dyDescent="0.3">
      <c r="C5210" s="1"/>
      <c r="D5210" s="21" t="s">
        <v>23573</v>
      </c>
      <c r="E5210" s="21" t="s">
        <v>471</v>
      </c>
      <c r="F5210" s="21" t="s">
        <v>23574</v>
      </c>
      <c r="G5210" s="21" t="s">
        <v>23575</v>
      </c>
      <c r="H5210" s="21" t="s">
        <v>23576</v>
      </c>
    </row>
    <row r="5211" spans="3:8" ht="19.8" customHeight="1" x14ac:dyDescent="0.3">
      <c r="C5211" s="1"/>
      <c r="D5211" s="21" t="s">
        <v>23577</v>
      </c>
      <c r="E5211" s="21" t="s">
        <v>17255</v>
      </c>
      <c r="F5211" s="21" t="s">
        <v>23578</v>
      </c>
      <c r="G5211" s="21" t="s">
        <v>23579</v>
      </c>
      <c r="H5211" s="21" t="s">
        <v>23580</v>
      </c>
    </row>
    <row r="5212" spans="3:8" ht="19.8" customHeight="1" x14ac:dyDescent="0.3">
      <c r="C5212" s="1"/>
      <c r="D5212" s="21" t="s">
        <v>23581</v>
      </c>
      <c r="E5212" s="21" t="s">
        <v>23582</v>
      </c>
      <c r="F5212" s="21" t="s">
        <v>23583</v>
      </c>
      <c r="G5212" s="21" t="s">
        <v>23584</v>
      </c>
      <c r="H5212" s="21" t="s">
        <v>23585</v>
      </c>
    </row>
    <row r="5213" spans="3:8" ht="19.8" customHeight="1" x14ac:dyDescent="0.3">
      <c r="C5213" s="1"/>
      <c r="D5213" s="21" t="s">
        <v>23586</v>
      </c>
      <c r="E5213" s="21" t="s">
        <v>23587</v>
      </c>
      <c r="F5213" s="21" t="s">
        <v>23588</v>
      </c>
      <c r="G5213" s="21" t="s">
        <v>23589</v>
      </c>
      <c r="H5213" s="21" t="s">
        <v>23590</v>
      </c>
    </row>
    <row r="5214" spans="3:8" ht="19.8" customHeight="1" x14ac:dyDescent="0.3">
      <c r="C5214" s="1"/>
      <c r="D5214" s="21" t="s">
        <v>23591</v>
      </c>
      <c r="E5214" s="21" t="s">
        <v>5260</v>
      </c>
      <c r="F5214" s="21" t="s">
        <v>23592</v>
      </c>
      <c r="G5214" s="21" t="s">
        <v>23593</v>
      </c>
      <c r="H5214" s="21" t="s">
        <v>23594</v>
      </c>
    </row>
    <row r="5215" spans="3:8" ht="19.8" customHeight="1" x14ac:dyDescent="0.3">
      <c r="C5215" s="1"/>
      <c r="D5215" s="21" t="s">
        <v>23595</v>
      </c>
      <c r="E5215" s="21" t="s">
        <v>23596</v>
      </c>
      <c r="F5215" s="21" t="s">
        <v>23597</v>
      </c>
      <c r="G5215" s="21" t="s">
        <v>23598</v>
      </c>
      <c r="H5215" s="21" t="s">
        <v>23599</v>
      </c>
    </row>
    <row r="5216" spans="3:8" ht="19.8" customHeight="1" x14ac:dyDescent="0.3">
      <c r="C5216" s="1"/>
      <c r="D5216" s="21" t="s">
        <v>23600</v>
      </c>
      <c r="E5216" s="21" t="s">
        <v>13283</v>
      </c>
      <c r="F5216" s="21" t="s">
        <v>23601</v>
      </c>
      <c r="G5216" s="21" t="s">
        <v>23602</v>
      </c>
      <c r="H5216" s="21" t="s">
        <v>23603</v>
      </c>
    </row>
    <row r="5217" spans="3:8" ht="19.8" customHeight="1" x14ac:dyDescent="0.3">
      <c r="C5217" s="1"/>
      <c r="D5217" s="21" t="s">
        <v>23604</v>
      </c>
      <c r="E5217" s="21" t="s">
        <v>9177</v>
      </c>
      <c r="F5217" s="21" t="s">
        <v>23605</v>
      </c>
      <c r="G5217" s="21" t="s">
        <v>23606</v>
      </c>
      <c r="H5217" s="21" t="s">
        <v>23607</v>
      </c>
    </row>
    <row r="5218" spans="3:8" ht="19.8" customHeight="1" x14ac:dyDescent="0.3">
      <c r="C5218" s="1"/>
      <c r="D5218" s="21" t="s">
        <v>23608</v>
      </c>
      <c r="E5218" s="21" t="s">
        <v>22412</v>
      </c>
      <c r="F5218" s="21" t="s">
        <v>23609</v>
      </c>
      <c r="G5218" s="21" t="s">
        <v>23610</v>
      </c>
      <c r="H5218" s="21" t="s">
        <v>23611</v>
      </c>
    </row>
    <row r="5219" spans="3:8" ht="19.8" customHeight="1" x14ac:dyDescent="0.3">
      <c r="C5219" s="1"/>
      <c r="D5219" s="21" t="s">
        <v>23612</v>
      </c>
      <c r="E5219" s="21" t="s">
        <v>19414</v>
      </c>
      <c r="F5219" s="21" t="s">
        <v>23613</v>
      </c>
      <c r="G5219" s="21" t="s">
        <v>23614</v>
      </c>
      <c r="H5219" s="21" t="s">
        <v>23615</v>
      </c>
    </row>
    <row r="5220" spans="3:8" ht="19.8" customHeight="1" x14ac:dyDescent="0.3">
      <c r="C5220" s="1"/>
      <c r="D5220" s="21" t="s">
        <v>23616</v>
      </c>
      <c r="E5220" s="21" t="s">
        <v>1564</v>
      </c>
      <c r="F5220" s="21" t="s">
        <v>23617</v>
      </c>
      <c r="G5220" s="21" t="s">
        <v>23618</v>
      </c>
      <c r="H5220" s="21" t="s">
        <v>23619</v>
      </c>
    </row>
    <row r="5221" spans="3:8" ht="19.8" customHeight="1" x14ac:dyDescent="0.3">
      <c r="C5221" s="1"/>
      <c r="D5221" s="21" t="s">
        <v>23620</v>
      </c>
      <c r="E5221" s="21" t="s">
        <v>23621</v>
      </c>
      <c r="F5221" s="21" t="s">
        <v>23622</v>
      </c>
      <c r="G5221" s="21" t="s">
        <v>23623</v>
      </c>
      <c r="H5221" s="21" t="s">
        <v>23624</v>
      </c>
    </row>
    <row r="5222" spans="3:8" ht="19.8" customHeight="1" x14ac:dyDescent="0.3">
      <c r="C5222" s="1"/>
      <c r="D5222" s="21" t="s">
        <v>23625</v>
      </c>
      <c r="E5222" s="21" t="s">
        <v>23626</v>
      </c>
      <c r="F5222" s="21" t="s">
        <v>23627</v>
      </c>
      <c r="G5222" s="21" t="s">
        <v>23628</v>
      </c>
      <c r="H5222" s="21" t="s">
        <v>23629</v>
      </c>
    </row>
    <row r="5223" spans="3:8" ht="19.8" customHeight="1" x14ac:dyDescent="0.3">
      <c r="C5223" s="1"/>
      <c r="D5223" s="21" t="s">
        <v>23630</v>
      </c>
      <c r="E5223" s="21" t="s">
        <v>23631</v>
      </c>
      <c r="F5223" s="21" t="s">
        <v>23632</v>
      </c>
      <c r="G5223" s="21" t="s">
        <v>23633</v>
      </c>
      <c r="H5223" s="21" t="s">
        <v>23634</v>
      </c>
    </row>
    <row r="5224" spans="3:8" ht="19.8" customHeight="1" x14ac:dyDescent="0.3">
      <c r="C5224" s="1"/>
      <c r="D5224" s="21" t="s">
        <v>23635</v>
      </c>
      <c r="E5224" s="21" t="s">
        <v>7610</v>
      </c>
      <c r="F5224" s="21" t="s">
        <v>23636</v>
      </c>
      <c r="G5224" s="21" t="s">
        <v>23637</v>
      </c>
      <c r="H5224" s="21" t="s">
        <v>23638</v>
      </c>
    </row>
    <row r="5225" spans="3:8" ht="19.8" customHeight="1" x14ac:dyDescent="0.3">
      <c r="C5225" s="1"/>
      <c r="D5225" s="21" t="s">
        <v>23639</v>
      </c>
      <c r="E5225" s="21" t="s">
        <v>11127</v>
      </c>
      <c r="F5225" s="21" t="s">
        <v>23640</v>
      </c>
      <c r="G5225" s="21" t="s">
        <v>23641</v>
      </c>
      <c r="H5225" s="21" t="s">
        <v>23642</v>
      </c>
    </row>
    <row r="5226" spans="3:8" ht="19.8" customHeight="1" x14ac:dyDescent="0.3">
      <c r="C5226" s="1"/>
      <c r="D5226" s="21" t="s">
        <v>23643</v>
      </c>
      <c r="E5226" s="21" t="s">
        <v>10812</v>
      </c>
      <c r="F5226" s="21" t="s">
        <v>23644</v>
      </c>
      <c r="G5226" s="21" t="s">
        <v>23645</v>
      </c>
      <c r="H5226" s="21" t="s">
        <v>23646</v>
      </c>
    </row>
    <row r="5227" spans="3:8" ht="19.8" customHeight="1" x14ac:dyDescent="0.3">
      <c r="C5227" s="1"/>
      <c r="D5227" s="21" t="s">
        <v>23647</v>
      </c>
      <c r="E5227" s="21" t="s">
        <v>4317</v>
      </c>
      <c r="F5227" s="21" t="s">
        <v>23648</v>
      </c>
      <c r="G5227" s="21" t="s">
        <v>23649</v>
      </c>
      <c r="H5227" s="21" t="s">
        <v>23650</v>
      </c>
    </row>
    <row r="5228" spans="3:8" ht="19.8" customHeight="1" x14ac:dyDescent="0.3">
      <c r="C5228" s="1"/>
      <c r="D5228" s="21" t="s">
        <v>23651</v>
      </c>
      <c r="E5228" s="21" t="s">
        <v>23652</v>
      </c>
      <c r="F5228" s="21" t="s">
        <v>23653</v>
      </c>
      <c r="G5228" s="21" t="s">
        <v>23654</v>
      </c>
      <c r="H5228" s="21" t="s">
        <v>23655</v>
      </c>
    </row>
    <row r="5229" spans="3:8" ht="19.8" customHeight="1" x14ac:dyDescent="0.3">
      <c r="C5229" s="1"/>
      <c r="D5229" s="21" t="s">
        <v>23656</v>
      </c>
      <c r="E5229" s="21" t="s">
        <v>22154</v>
      </c>
      <c r="F5229" s="21" t="s">
        <v>23657</v>
      </c>
      <c r="G5229" s="21" t="s">
        <v>23658</v>
      </c>
      <c r="H5229" s="21" t="s">
        <v>23659</v>
      </c>
    </row>
    <row r="5230" spans="3:8" ht="19.8" customHeight="1" x14ac:dyDescent="0.3">
      <c r="C5230" s="1"/>
      <c r="D5230" s="21" t="s">
        <v>23660</v>
      </c>
      <c r="E5230" s="21" t="s">
        <v>20668</v>
      </c>
      <c r="F5230" s="21" t="s">
        <v>23661</v>
      </c>
      <c r="G5230" s="21" t="s">
        <v>23662</v>
      </c>
      <c r="H5230" s="21" t="s">
        <v>23663</v>
      </c>
    </row>
    <row r="5231" spans="3:8" ht="19.8" customHeight="1" x14ac:dyDescent="0.3">
      <c r="C5231" s="1"/>
      <c r="D5231" s="21" t="s">
        <v>23664</v>
      </c>
      <c r="E5231" s="21" t="s">
        <v>922</v>
      </c>
      <c r="F5231" s="21" t="s">
        <v>23665</v>
      </c>
      <c r="G5231" s="21" t="s">
        <v>23666</v>
      </c>
      <c r="H5231" s="21" t="s">
        <v>23667</v>
      </c>
    </row>
    <row r="5232" spans="3:8" ht="19.8" customHeight="1" x14ac:dyDescent="0.3">
      <c r="C5232" s="1"/>
      <c r="D5232" s="21" t="s">
        <v>23668</v>
      </c>
      <c r="E5232" s="21" t="s">
        <v>1276</v>
      </c>
      <c r="F5232" s="21" t="s">
        <v>23669</v>
      </c>
      <c r="G5232" s="21" t="s">
        <v>23670</v>
      </c>
      <c r="H5232" s="21" t="s">
        <v>23671</v>
      </c>
    </row>
    <row r="5233" spans="3:8" ht="19.8" customHeight="1" x14ac:dyDescent="0.3">
      <c r="C5233" s="1"/>
      <c r="D5233" s="21" t="s">
        <v>23672</v>
      </c>
      <c r="E5233" s="21" t="s">
        <v>3334</v>
      </c>
      <c r="F5233" s="21" t="s">
        <v>23673</v>
      </c>
      <c r="G5233" s="21" t="s">
        <v>23674</v>
      </c>
      <c r="H5233" s="21" t="s">
        <v>23675</v>
      </c>
    </row>
    <row r="5234" spans="3:8" ht="19.8" customHeight="1" x14ac:dyDescent="0.3">
      <c r="C5234" s="1"/>
      <c r="D5234" s="21" t="s">
        <v>23676</v>
      </c>
      <c r="E5234" s="21" t="s">
        <v>16447</v>
      </c>
      <c r="F5234" s="21" t="s">
        <v>23677</v>
      </c>
      <c r="G5234" s="21" t="s">
        <v>23678</v>
      </c>
      <c r="H5234" s="21" t="s">
        <v>23679</v>
      </c>
    </row>
    <row r="5235" spans="3:8" ht="19.8" customHeight="1" x14ac:dyDescent="0.3">
      <c r="C5235" s="1"/>
      <c r="D5235" s="21" t="s">
        <v>23680</v>
      </c>
      <c r="E5235" s="21" t="s">
        <v>23681</v>
      </c>
      <c r="F5235" s="21" t="s">
        <v>23682</v>
      </c>
      <c r="G5235" s="21" t="s">
        <v>23683</v>
      </c>
      <c r="H5235" s="21" t="s">
        <v>23684</v>
      </c>
    </row>
    <row r="5236" spans="3:8" ht="19.8" customHeight="1" x14ac:dyDescent="0.3">
      <c r="C5236" s="1"/>
      <c r="D5236" s="21" t="s">
        <v>23685</v>
      </c>
      <c r="E5236" s="21" t="s">
        <v>947</v>
      </c>
      <c r="F5236" s="21" t="s">
        <v>23686</v>
      </c>
      <c r="G5236" s="21" t="s">
        <v>23687</v>
      </c>
      <c r="H5236" s="21" t="s">
        <v>23688</v>
      </c>
    </row>
    <row r="5237" spans="3:8" ht="19.8" customHeight="1" x14ac:dyDescent="0.3">
      <c r="C5237" s="1"/>
      <c r="D5237" s="21" t="s">
        <v>23689</v>
      </c>
      <c r="E5237" s="21" t="s">
        <v>23690</v>
      </c>
      <c r="F5237" s="21" t="s">
        <v>23691</v>
      </c>
      <c r="G5237" s="21" t="s">
        <v>23692</v>
      </c>
      <c r="H5237" s="21" t="s">
        <v>23693</v>
      </c>
    </row>
    <row r="5238" spans="3:8" ht="19.8" customHeight="1" x14ac:dyDescent="0.3">
      <c r="C5238" s="1"/>
      <c r="D5238" s="21" t="s">
        <v>23694</v>
      </c>
      <c r="E5238" s="21" t="s">
        <v>10229</v>
      </c>
      <c r="F5238" s="21" t="s">
        <v>23695</v>
      </c>
      <c r="G5238" s="21" t="s">
        <v>23696</v>
      </c>
      <c r="H5238" s="21" t="s">
        <v>23697</v>
      </c>
    </row>
    <row r="5239" spans="3:8" ht="19.8" customHeight="1" x14ac:dyDescent="0.3">
      <c r="C5239" s="1"/>
      <c r="D5239" s="21" t="s">
        <v>23698</v>
      </c>
      <c r="E5239" s="21" t="s">
        <v>23699</v>
      </c>
      <c r="F5239" s="21" t="s">
        <v>23700</v>
      </c>
      <c r="G5239" s="21" t="s">
        <v>23701</v>
      </c>
      <c r="H5239" s="21" t="s">
        <v>23702</v>
      </c>
    </row>
    <row r="5240" spans="3:8" ht="19.8" customHeight="1" x14ac:dyDescent="0.3">
      <c r="C5240" s="1"/>
      <c r="D5240" s="21" t="s">
        <v>23703</v>
      </c>
      <c r="E5240" s="21" t="s">
        <v>20415</v>
      </c>
      <c r="F5240" s="21" t="s">
        <v>23704</v>
      </c>
      <c r="G5240" s="21" t="s">
        <v>23705</v>
      </c>
      <c r="H5240" s="21" t="s">
        <v>23706</v>
      </c>
    </row>
    <row r="5241" spans="3:8" ht="19.8" customHeight="1" x14ac:dyDescent="0.3">
      <c r="C5241" s="1"/>
      <c r="D5241" s="21" t="s">
        <v>23707</v>
      </c>
      <c r="E5241" s="21" t="s">
        <v>12466</v>
      </c>
      <c r="F5241" s="21" t="s">
        <v>23708</v>
      </c>
      <c r="G5241" s="21" t="s">
        <v>23709</v>
      </c>
      <c r="H5241" s="21" t="s">
        <v>23710</v>
      </c>
    </row>
    <row r="5242" spans="3:8" ht="19.8" customHeight="1" x14ac:dyDescent="0.3">
      <c r="C5242" s="1"/>
      <c r="D5242" s="21" t="s">
        <v>23711</v>
      </c>
      <c r="E5242" s="21" t="s">
        <v>1325</v>
      </c>
      <c r="F5242" s="21" t="s">
        <v>23712</v>
      </c>
      <c r="G5242" s="21" t="s">
        <v>23713</v>
      </c>
      <c r="H5242" s="21" t="s">
        <v>23714</v>
      </c>
    </row>
    <row r="5243" spans="3:8" ht="19.8" customHeight="1" x14ac:dyDescent="0.3">
      <c r="C5243" s="1"/>
      <c r="D5243" s="21" t="s">
        <v>23715</v>
      </c>
      <c r="E5243" s="21" t="s">
        <v>17092</v>
      </c>
      <c r="F5243" s="21" t="s">
        <v>23716</v>
      </c>
      <c r="G5243" s="21" t="s">
        <v>23717</v>
      </c>
      <c r="H5243" s="21" t="s">
        <v>23718</v>
      </c>
    </row>
    <row r="5244" spans="3:8" ht="19.8" customHeight="1" x14ac:dyDescent="0.3">
      <c r="C5244" s="1"/>
      <c r="D5244" s="21" t="s">
        <v>23719</v>
      </c>
      <c r="E5244" s="21" t="s">
        <v>10575</v>
      </c>
      <c r="F5244" s="21" t="s">
        <v>23720</v>
      </c>
      <c r="G5244" s="21" t="s">
        <v>23721</v>
      </c>
      <c r="H5244" s="21" t="s">
        <v>23722</v>
      </c>
    </row>
    <row r="5245" spans="3:8" ht="19.8" customHeight="1" x14ac:dyDescent="0.3">
      <c r="C5245" s="1"/>
      <c r="D5245" s="21" t="s">
        <v>23723</v>
      </c>
      <c r="E5245" s="21" t="s">
        <v>20733</v>
      </c>
      <c r="F5245" s="21" t="s">
        <v>23724</v>
      </c>
      <c r="G5245" s="21" t="s">
        <v>23725</v>
      </c>
      <c r="H5245" s="21" t="s">
        <v>23726</v>
      </c>
    </row>
    <row r="5246" spans="3:8" ht="19.8" customHeight="1" x14ac:dyDescent="0.3">
      <c r="C5246" s="1"/>
      <c r="D5246" s="21" t="s">
        <v>23727</v>
      </c>
      <c r="E5246" s="21" t="s">
        <v>20133</v>
      </c>
      <c r="F5246" s="21" t="s">
        <v>23728</v>
      </c>
      <c r="G5246" s="21" t="s">
        <v>23729</v>
      </c>
      <c r="H5246" s="21" t="s">
        <v>23730</v>
      </c>
    </row>
    <row r="5247" spans="3:8" ht="19.8" customHeight="1" x14ac:dyDescent="0.3">
      <c r="C5247" s="1"/>
      <c r="D5247" s="21" t="s">
        <v>23731</v>
      </c>
      <c r="E5247" s="21" t="s">
        <v>23732</v>
      </c>
      <c r="F5247" s="21" t="s">
        <v>23733</v>
      </c>
      <c r="G5247" s="21" t="s">
        <v>23734</v>
      </c>
      <c r="H5247" s="21" t="s">
        <v>23735</v>
      </c>
    </row>
    <row r="5248" spans="3:8" ht="19.8" customHeight="1" x14ac:dyDescent="0.3">
      <c r="C5248" s="1"/>
      <c r="D5248" s="21" t="s">
        <v>23736</v>
      </c>
      <c r="E5248" s="21" t="s">
        <v>6090</v>
      </c>
      <c r="F5248" s="21" t="s">
        <v>23737</v>
      </c>
      <c r="G5248" s="21" t="s">
        <v>23738</v>
      </c>
      <c r="H5248" s="21" t="s">
        <v>23739</v>
      </c>
    </row>
    <row r="5249" spans="3:8" ht="19.8" customHeight="1" x14ac:dyDescent="0.3">
      <c r="C5249" s="1"/>
      <c r="D5249" s="21" t="s">
        <v>23740</v>
      </c>
      <c r="E5249" s="21" t="s">
        <v>23741</v>
      </c>
      <c r="F5249" s="21" t="s">
        <v>23742</v>
      </c>
      <c r="G5249" s="21" t="s">
        <v>23743</v>
      </c>
      <c r="H5249" s="21" t="s">
        <v>23744</v>
      </c>
    </row>
    <row r="5250" spans="3:8" ht="19.8" customHeight="1" x14ac:dyDescent="0.3">
      <c r="C5250" s="1"/>
      <c r="D5250" s="21" t="s">
        <v>23745</v>
      </c>
      <c r="E5250" s="21" t="s">
        <v>4089</v>
      </c>
      <c r="F5250" s="21" t="s">
        <v>23746</v>
      </c>
      <c r="G5250" s="21" t="s">
        <v>23747</v>
      </c>
      <c r="H5250" s="21" t="s">
        <v>23748</v>
      </c>
    </row>
    <row r="5251" spans="3:8" ht="19.8" customHeight="1" x14ac:dyDescent="0.3">
      <c r="C5251" s="1"/>
      <c r="D5251" s="21" t="s">
        <v>23749</v>
      </c>
      <c r="E5251" s="21" t="s">
        <v>15598</v>
      </c>
      <c r="F5251" s="21" t="s">
        <v>23750</v>
      </c>
      <c r="G5251" s="21" t="s">
        <v>23751</v>
      </c>
      <c r="H5251" s="21" t="s">
        <v>23752</v>
      </c>
    </row>
    <row r="5252" spans="3:8" ht="19.8" customHeight="1" x14ac:dyDescent="0.3">
      <c r="C5252" s="1"/>
      <c r="D5252" s="21" t="s">
        <v>23753</v>
      </c>
      <c r="E5252" s="21" t="s">
        <v>331</v>
      </c>
      <c r="F5252" s="21" t="s">
        <v>23754</v>
      </c>
      <c r="G5252" s="21" t="s">
        <v>23755</v>
      </c>
      <c r="H5252" s="21" t="s">
        <v>23756</v>
      </c>
    </row>
    <row r="5253" spans="3:8" ht="19.8" customHeight="1" x14ac:dyDescent="0.3">
      <c r="C5253" s="1"/>
      <c r="D5253" s="21" t="s">
        <v>23757</v>
      </c>
      <c r="E5253" s="21" t="s">
        <v>12205</v>
      </c>
      <c r="F5253" s="21" t="s">
        <v>23758</v>
      </c>
      <c r="G5253" s="21" t="s">
        <v>23759</v>
      </c>
      <c r="H5253" s="21" t="s">
        <v>23760</v>
      </c>
    </row>
    <row r="5254" spans="3:8" ht="19.8" customHeight="1" x14ac:dyDescent="0.3">
      <c r="C5254" s="1"/>
      <c r="D5254" s="21" t="s">
        <v>23761</v>
      </c>
      <c r="E5254" s="21" t="s">
        <v>23762</v>
      </c>
      <c r="F5254" s="21" t="s">
        <v>23763</v>
      </c>
      <c r="G5254" s="21" t="s">
        <v>23764</v>
      </c>
      <c r="H5254" s="21" t="s">
        <v>23765</v>
      </c>
    </row>
    <row r="5255" spans="3:8" ht="19.8" customHeight="1" x14ac:dyDescent="0.3">
      <c r="C5255" s="1"/>
      <c r="D5255" s="21" t="s">
        <v>23766</v>
      </c>
      <c r="E5255" s="21" t="s">
        <v>18056</v>
      </c>
      <c r="F5255" s="21" t="s">
        <v>23767</v>
      </c>
      <c r="G5255" s="21" t="s">
        <v>23768</v>
      </c>
      <c r="H5255" s="21" t="s">
        <v>23769</v>
      </c>
    </row>
    <row r="5256" spans="3:8" ht="19.8" customHeight="1" x14ac:dyDescent="0.3">
      <c r="C5256" s="1"/>
      <c r="D5256" s="21" t="s">
        <v>23770</v>
      </c>
      <c r="E5256" s="21" t="s">
        <v>8078</v>
      </c>
      <c r="F5256" s="21" t="s">
        <v>23771</v>
      </c>
      <c r="G5256" s="21" t="s">
        <v>23772</v>
      </c>
      <c r="H5256" s="21" t="s">
        <v>23773</v>
      </c>
    </row>
    <row r="5257" spans="3:8" ht="19.8" customHeight="1" x14ac:dyDescent="0.3">
      <c r="C5257" s="1"/>
      <c r="D5257" s="21" t="s">
        <v>23774</v>
      </c>
      <c r="E5257" s="21" t="s">
        <v>6133</v>
      </c>
      <c r="F5257" s="21" t="s">
        <v>23775</v>
      </c>
      <c r="G5257" s="21" t="s">
        <v>23776</v>
      </c>
      <c r="H5257" s="21" t="s">
        <v>23777</v>
      </c>
    </row>
    <row r="5258" spans="3:8" ht="19.8" customHeight="1" x14ac:dyDescent="0.3">
      <c r="C5258" s="1"/>
      <c r="D5258" s="21" t="s">
        <v>23778</v>
      </c>
      <c r="E5258" s="21" t="s">
        <v>23779</v>
      </c>
      <c r="F5258" s="21" t="s">
        <v>23780</v>
      </c>
      <c r="G5258" s="21" t="s">
        <v>23781</v>
      </c>
      <c r="H5258" s="21" t="s">
        <v>23782</v>
      </c>
    </row>
    <row r="5259" spans="3:8" ht="19.8" customHeight="1" x14ac:dyDescent="0.3">
      <c r="C5259" s="1"/>
      <c r="D5259" s="21" t="s">
        <v>23783</v>
      </c>
      <c r="E5259" s="21" t="s">
        <v>23784</v>
      </c>
      <c r="F5259" s="21" t="s">
        <v>23785</v>
      </c>
      <c r="G5259" s="21" t="s">
        <v>23786</v>
      </c>
      <c r="H5259" s="21" t="s">
        <v>23787</v>
      </c>
    </row>
    <row r="5260" spans="3:8" ht="19.8" customHeight="1" x14ac:dyDescent="0.3">
      <c r="C5260" s="1"/>
      <c r="D5260" s="21" t="s">
        <v>23788</v>
      </c>
      <c r="E5260" s="21" t="s">
        <v>13167</v>
      </c>
      <c r="F5260" s="21" t="s">
        <v>23789</v>
      </c>
      <c r="G5260" s="21" t="s">
        <v>23790</v>
      </c>
      <c r="H5260" s="21" t="s">
        <v>23791</v>
      </c>
    </row>
    <row r="5261" spans="3:8" ht="19.8" customHeight="1" x14ac:dyDescent="0.3">
      <c r="C5261" s="1"/>
      <c r="D5261" s="21" t="s">
        <v>23792</v>
      </c>
      <c r="E5261" s="21" t="s">
        <v>10009</v>
      </c>
      <c r="F5261" s="21" t="s">
        <v>23793</v>
      </c>
      <c r="G5261" s="21" t="s">
        <v>23794</v>
      </c>
      <c r="H5261" s="21" t="s">
        <v>23795</v>
      </c>
    </row>
    <row r="5262" spans="3:8" ht="19.8" customHeight="1" x14ac:dyDescent="0.3">
      <c r="C5262" s="1"/>
      <c r="D5262" s="21" t="s">
        <v>23796</v>
      </c>
      <c r="E5262" s="21" t="s">
        <v>10014</v>
      </c>
      <c r="F5262" s="21" t="s">
        <v>23797</v>
      </c>
      <c r="G5262" s="21" t="s">
        <v>23798</v>
      </c>
      <c r="H5262" s="21" t="s">
        <v>23799</v>
      </c>
    </row>
    <row r="5263" spans="3:8" ht="19.8" customHeight="1" x14ac:dyDescent="0.3">
      <c r="C5263" s="1"/>
      <c r="D5263" s="21" t="s">
        <v>23800</v>
      </c>
      <c r="E5263" s="21" t="s">
        <v>17780</v>
      </c>
      <c r="F5263" s="21" t="s">
        <v>23801</v>
      </c>
      <c r="G5263" s="21" t="s">
        <v>23802</v>
      </c>
      <c r="H5263" s="21" t="s">
        <v>23803</v>
      </c>
    </row>
    <row r="5264" spans="3:8" ht="19.8" customHeight="1" x14ac:dyDescent="0.3">
      <c r="C5264" s="1"/>
      <c r="D5264" s="21" t="s">
        <v>23804</v>
      </c>
      <c r="E5264" s="21" t="s">
        <v>738</v>
      </c>
      <c r="F5264" s="21" t="s">
        <v>23805</v>
      </c>
      <c r="G5264" s="21" t="s">
        <v>23806</v>
      </c>
      <c r="H5264" s="21" t="s">
        <v>23807</v>
      </c>
    </row>
    <row r="5265" spans="3:8" ht="19.8" customHeight="1" x14ac:dyDescent="0.3">
      <c r="C5265" s="1"/>
      <c r="D5265" s="21" t="s">
        <v>23808</v>
      </c>
      <c r="E5265" s="21" t="s">
        <v>23809</v>
      </c>
      <c r="F5265" s="21" t="s">
        <v>23810</v>
      </c>
      <c r="G5265" s="21" t="s">
        <v>23811</v>
      </c>
      <c r="H5265" s="21" t="s">
        <v>23812</v>
      </c>
    </row>
    <row r="5266" spans="3:8" ht="19.8" customHeight="1" x14ac:dyDescent="0.3">
      <c r="C5266" s="1"/>
      <c r="D5266" s="21" t="s">
        <v>23813</v>
      </c>
      <c r="E5266" s="21" t="s">
        <v>10673</v>
      </c>
      <c r="F5266" s="21" t="s">
        <v>23814</v>
      </c>
      <c r="G5266" s="21" t="s">
        <v>23815</v>
      </c>
      <c r="H5266" s="21" t="s">
        <v>23816</v>
      </c>
    </row>
    <row r="5267" spans="3:8" ht="19.8" customHeight="1" x14ac:dyDescent="0.3">
      <c r="C5267" s="1"/>
      <c r="D5267" s="21" t="s">
        <v>23817</v>
      </c>
      <c r="E5267" s="21" t="s">
        <v>406</v>
      </c>
      <c r="F5267" s="21" t="s">
        <v>23818</v>
      </c>
      <c r="G5267" s="21" t="s">
        <v>23819</v>
      </c>
      <c r="H5267" s="21" t="s">
        <v>23820</v>
      </c>
    </row>
    <row r="5268" spans="3:8" ht="19.8" customHeight="1" x14ac:dyDescent="0.3">
      <c r="C5268" s="1"/>
      <c r="D5268" s="21" t="s">
        <v>23821</v>
      </c>
      <c r="E5268" s="21" t="s">
        <v>5520</v>
      </c>
      <c r="F5268" s="21" t="s">
        <v>23822</v>
      </c>
      <c r="G5268" s="21" t="s">
        <v>23823</v>
      </c>
      <c r="H5268" s="21" t="s">
        <v>23824</v>
      </c>
    </row>
    <row r="5269" spans="3:8" ht="19.8" customHeight="1" x14ac:dyDescent="0.3">
      <c r="C5269" s="1"/>
      <c r="D5269" s="21" t="s">
        <v>23825</v>
      </c>
      <c r="E5269" s="21" t="s">
        <v>17503</v>
      </c>
      <c r="F5269" s="21" t="s">
        <v>23826</v>
      </c>
      <c r="G5269" s="21" t="s">
        <v>23827</v>
      </c>
      <c r="H5269" s="21" t="s">
        <v>23828</v>
      </c>
    </row>
    <row r="5270" spans="3:8" ht="19.8" customHeight="1" x14ac:dyDescent="0.3">
      <c r="C5270" s="1"/>
      <c r="D5270" s="21" t="s">
        <v>23829</v>
      </c>
      <c r="E5270" s="21" t="s">
        <v>1465</v>
      </c>
      <c r="F5270" s="21" t="s">
        <v>23830</v>
      </c>
      <c r="G5270" s="21" t="s">
        <v>23831</v>
      </c>
      <c r="H5270" s="21" t="s">
        <v>23832</v>
      </c>
    </row>
    <row r="5271" spans="3:8" ht="19.8" customHeight="1" x14ac:dyDescent="0.3">
      <c r="C5271" s="1"/>
      <c r="D5271" s="21" t="s">
        <v>23833</v>
      </c>
      <c r="E5271" s="21" t="s">
        <v>4191</v>
      </c>
      <c r="F5271" s="21" t="s">
        <v>23834</v>
      </c>
      <c r="G5271" s="21" t="s">
        <v>23835</v>
      </c>
      <c r="H5271" s="21" t="s">
        <v>23836</v>
      </c>
    </row>
    <row r="5272" spans="3:8" ht="19.8" customHeight="1" x14ac:dyDescent="0.3">
      <c r="C5272" s="1"/>
      <c r="D5272" s="21" t="s">
        <v>23837</v>
      </c>
      <c r="E5272" s="21" t="s">
        <v>17518</v>
      </c>
      <c r="F5272" s="21" t="s">
        <v>23838</v>
      </c>
      <c r="G5272" s="21" t="s">
        <v>23839</v>
      </c>
      <c r="H5272" s="21" t="s">
        <v>23840</v>
      </c>
    </row>
    <row r="5273" spans="3:8" ht="19.8" customHeight="1" x14ac:dyDescent="0.3">
      <c r="C5273" s="1"/>
      <c r="D5273" s="21" t="s">
        <v>23841</v>
      </c>
      <c r="E5273" s="21" t="s">
        <v>1132</v>
      </c>
      <c r="F5273" s="21" t="s">
        <v>23842</v>
      </c>
      <c r="G5273" s="21" t="s">
        <v>23843</v>
      </c>
      <c r="H5273" s="21" t="s">
        <v>23844</v>
      </c>
    </row>
    <row r="5274" spans="3:8" ht="19.8" customHeight="1" x14ac:dyDescent="0.3">
      <c r="C5274" s="1"/>
      <c r="D5274" s="21" t="s">
        <v>23845</v>
      </c>
      <c r="E5274" s="21" t="s">
        <v>8481</v>
      </c>
      <c r="F5274" s="21" t="s">
        <v>23846</v>
      </c>
      <c r="G5274" s="21" t="s">
        <v>23847</v>
      </c>
      <c r="H5274" s="21" t="s">
        <v>23848</v>
      </c>
    </row>
    <row r="5275" spans="3:8" ht="19.8" customHeight="1" x14ac:dyDescent="0.3">
      <c r="C5275" s="1"/>
      <c r="D5275" s="21" t="s">
        <v>23849</v>
      </c>
      <c r="E5275" s="21" t="s">
        <v>23850</v>
      </c>
      <c r="F5275" s="21" t="s">
        <v>23851</v>
      </c>
      <c r="G5275" s="21" t="s">
        <v>23852</v>
      </c>
      <c r="H5275" s="21" t="s">
        <v>23853</v>
      </c>
    </row>
    <row r="5276" spans="3:8" ht="19.8" customHeight="1" x14ac:dyDescent="0.3">
      <c r="C5276" s="1"/>
      <c r="D5276" s="21" t="s">
        <v>23854</v>
      </c>
      <c r="E5276" s="21" t="s">
        <v>23855</v>
      </c>
      <c r="F5276" s="21" t="s">
        <v>23856</v>
      </c>
      <c r="G5276" s="21" t="s">
        <v>23857</v>
      </c>
      <c r="H5276" s="21" t="s">
        <v>23858</v>
      </c>
    </row>
    <row r="5277" spans="3:8" ht="19.8" customHeight="1" x14ac:dyDescent="0.3">
      <c r="C5277" s="1"/>
      <c r="D5277" s="21" t="s">
        <v>23859</v>
      </c>
      <c r="E5277" s="21" t="s">
        <v>15401</v>
      </c>
      <c r="F5277" s="21" t="s">
        <v>23860</v>
      </c>
      <c r="G5277" s="21" t="s">
        <v>23861</v>
      </c>
      <c r="H5277" s="21" t="s">
        <v>23862</v>
      </c>
    </row>
    <row r="5278" spans="3:8" ht="19.8" customHeight="1" x14ac:dyDescent="0.3">
      <c r="C5278" s="1"/>
      <c r="D5278" s="21" t="s">
        <v>23863</v>
      </c>
      <c r="E5278" s="21" t="s">
        <v>22673</v>
      </c>
      <c r="F5278" s="21" t="s">
        <v>23864</v>
      </c>
      <c r="G5278" s="21" t="s">
        <v>23865</v>
      </c>
      <c r="H5278" s="21" t="s">
        <v>23866</v>
      </c>
    </row>
    <row r="5279" spans="3:8" ht="19.8" customHeight="1" x14ac:dyDescent="0.3">
      <c r="C5279" s="1"/>
      <c r="D5279" s="21" t="s">
        <v>23867</v>
      </c>
      <c r="E5279" s="21" t="s">
        <v>116</v>
      </c>
      <c r="F5279" s="21" t="s">
        <v>23868</v>
      </c>
      <c r="G5279" s="21" t="s">
        <v>23869</v>
      </c>
      <c r="H5279" s="21" t="s">
        <v>23870</v>
      </c>
    </row>
    <row r="5280" spans="3:8" ht="19.8" customHeight="1" x14ac:dyDescent="0.3">
      <c r="C5280" s="1"/>
      <c r="D5280" s="21" t="s">
        <v>23871</v>
      </c>
      <c r="E5280" s="21" t="s">
        <v>16344</v>
      </c>
      <c r="F5280" s="21" t="s">
        <v>23872</v>
      </c>
      <c r="G5280" s="21" t="s">
        <v>23873</v>
      </c>
      <c r="H5280" s="21" t="s">
        <v>23874</v>
      </c>
    </row>
    <row r="5281" spans="3:8" ht="19.8" customHeight="1" x14ac:dyDescent="0.3">
      <c r="C5281" s="1"/>
      <c r="D5281" s="21" t="s">
        <v>23875</v>
      </c>
      <c r="E5281" s="21" t="s">
        <v>23876</v>
      </c>
      <c r="F5281" s="21" t="s">
        <v>23877</v>
      </c>
      <c r="G5281" s="21" t="s">
        <v>23878</v>
      </c>
      <c r="H5281" s="21" t="s">
        <v>23879</v>
      </c>
    </row>
    <row r="5282" spans="3:8" ht="19.8" customHeight="1" x14ac:dyDescent="0.3">
      <c r="C5282" s="1"/>
      <c r="D5282" s="21" t="s">
        <v>23880</v>
      </c>
      <c r="E5282" s="21" t="s">
        <v>4917</v>
      </c>
      <c r="F5282" s="21" t="s">
        <v>23881</v>
      </c>
      <c r="G5282" s="21" t="s">
        <v>23882</v>
      </c>
      <c r="H5282" s="21" t="s">
        <v>23883</v>
      </c>
    </row>
    <row r="5283" spans="3:8" ht="19.8" customHeight="1" x14ac:dyDescent="0.3">
      <c r="C5283" s="1"/>
      <c r="D5283" s="21" t="s">
        <v>23884</v>
      </c>
      <c r="E5283" s="21" t="s">
        <v>12962</v>
      </c>
      <c r="F5283" s="21" t="s">
        <v>23885</v>
      </c>
      <c r="G5283" s="21" t="s">
        <v>23886</v>
      </c>
      <c r="H5283" s="21" t="s">
        <v>23887</v>
      </c>
    </row>
    <row r="5284" spans="3:8" ht="19.8" customHeight="1" x14ac:dyDescent="0.3">
      <c r="C5284" s="1"/>
      <c r="D5284" s="21" t="s">
        <v>23888</v>
      </c>
      <c r="E5284" s="21" t="s">
        <v>23889</v>
      </c>
      <c r="F5284" s="21" t="s">
        <v>23890</v>
      </c>
      <c r="G5284" s="21" t="s">
        <v>23891</v>
      </c>
      <c r="H5284" s="21" t="s">
        <v>23892</v>
      </c>
    </row>
    <row r="5285" spans="3:8" ht="19.8" customHeight="1" x14ac:dyDescent="0.3">
      <c r="C5285" s="1"/>
      <c r="D5285" s="21" t="s">
        <v>23893</v>
      </c>
      <c r="E5285" s="21" t="s">
        <v>5602</v>
      </c>
      <c r="F5285" s="21" t="s">
        <v>23894</v>
      </c>
      <c r="G5285" s="21" t="s">
        <v>23895</v>
      </c>
      <c r="H5285" s="21" t="s">
        <v>23896</v>
      </c>
    </row>
    <row r="5286" spans="3:8" ht="19.8" customHeight="1" x14ac:dyDescent="0.3">
      <c r="C5286" s="1"/>
      <c r="D5286" s="21" t="s">
        <v>23897</v>
      </c>
      <c r="E5286" s="21" t="s">
        <v>14205</v>
      </c>
      <c r="F5286" s="21" t="s">
        <v>23898</v>
      </c>
      <c r="G5286" s="21" t="s">
        <v>23899</v>
      </c>
      <c r="H5286" s="21" t="s">
        <v>23900</v>
      </c>
    </row>
    <row r="5287" spans="3:8" ht="19.8" customHeight="1" x14ac:dyDescent="0.3">
      <c r="C5287" s="1"/>
      <c r="D5287" s="21" t="s">
        <v>23901</v>
      </c>
      <c r="E5287" s="21" t="s">
        <v>7902</v>
      </c>
      <c r="F5287" s="21" t="s">
        <v>23902</v>
      </c>
      <c r="G5287" s="21" t="s">
        <v>23903</v>
      </c>
      <c r="H5287" s="21" t="s">
        <v>23904</v>
      </c>
    </row>
    <row r="5288" spans="3:8" ht="19.8" customHeight="1" x14ac:dyDescent="0.3">
      <c r="C5288" s="1"/>
      <c r="D5288" s="21" t="s">
        <v>23905</v>
      </c>
      <c r="E5288" s="21" t="s">
        <v>23906</v>
      </c>
      <c r="F5288" s="21" t="s">
        <v>23907</v>
      </c>
      <c r="G5288" s="21" t="s">
        <v>23908</v>
      </c>
      <c r="H5288" s="21" t="s">
        <v>23909</v>
      </c>
    </row>
    <row r="5289" spans="3:8" ht="19.8" customHeight="1" x14ac:dyDescent="0.3">
      <c r="C5289" s="1"/>
      <c r="D5289" s="21" t="s">
        <v>23910</v>
      </c>
      <c r="E5289" s="21" t="s">
        <v>11733</v>
      </c>
      <c r="F5289" s="21" t="s">
        <v>23911</v>
      </c>
      <c r="G5289" s="21" t="s">
        <v>23912</v>
      </c>
      <c r="H5289" s="21" t="s">
        <v>23913</v>
      </c>
    </row>
    <row r="5290" spans="3:8" ht="19.8" customHeight="1" x14ac:dyDescent="0.3">
      <c r="C5290" s="1"/>
      <c r="D5290" s="21" t="s">
        <v>23914</v>
      </c>
      <c r="E5290" s="21" t="s">
        <v>8232</v>
      </c>
      <c r="F5290" s="21" t="s">
        <v>23915</v>
      </c>
      <c r="G5290" s="21" t="s">
        <v>23916</v>
      </c>
      <c r="H5290" s="21" t="s">
        <v>23917</v>
      </c>
    </row>
    <row r="5291" spans="3:8" ht="19.8" customHeight="1" x14ac:dyDescent="0.3">
      <c r="C5291" s="1"/>
      <c r="D5291" s="21" t="s">
        <v>23918</v>
      </c>
      <c r="E5291" s="21" t="s">
        <v>1909</v>
      </c>
      <c r="F5291" s="21" t="s">
        <v>23919</v>
      </c>
      <c r="G5291" s="21" t="s">
        <v>23920</v>
      </c>
      <c r="H5291" s="21" t="s">
        <v>23921</v>
      </c>
    </row>
    <row r="5292" spans="3:8" ht="19.8" customHeight="1" x14ac:dyDescent="0.3">
      <c r="C5292" s="1"/>
      <c r="D5292" s="21" t="s">
        <v>23922</v>
      </c>
      <c r="E5292" s="21" t="s">
        <v>2259</v>
      </c>
      <c r="F5292" s="21" t="s">
        <v>23923</v>
      </c>
      <c r="G5292" s="21" t="s">
        <v>23924</v>
      </c>
      <c r="H5292" s="21" t="s">
        <v>23925</v>
      </c>
    </row>
    <row r="5293" spans="3:8" ht="19.8" customHeight="1" x14ac:dyDescent="0.3">
      <c r="C5293" s="1"/>
      <c r="D5293" s="21" t="s">
        <v>23926</v>
      </c>
      <c r="E5293" s="21" t="s">
        <v>4297</v>
      </c>
      <c r="F5293" s="21" t="s">
        <v>23927</v>
      </c>
      <c r="G5293" s="21" t="s">
        <v>23928</v>
      </c>
      <c r="H5293" s="21" t="s">
        <v>23929</v>
      </c>
    </row>
    <row r="5294" spans="3:8" ht="19.8" customHeight="1" x14ac:dyDescent="0.3">
      <c r="C5294" s="1"/>
      <c r="D5294" s="21" t="s">
        <v>23930</v>
      </c>
      <c r="E5294" s="21" t="s">
        <v>8251</v>
      </c>
      <c r="F5294" s="21" t="s">
        <v>23931</v>
      </c>
      <c r="G5294" s="21" t="s">
        <v>23932</v>
      </c>
      <c r="H5294" s="21" t="s">
        <v>23933</v>
      </c>
    </row>
    <row r="5295" spans="3:8" ht="19.8" customHeight="1" x14ac:dyDescent="0.3">
      <c r="C5295" s="1"/>
      <c r="D5295" s="21" t="s">
        <v>23934</v>
      </c>
      <c r="E5295" s="21" t="s">
        <v>196</v>
      </c>
      <c r="F5295" s="21" t="s">
        <v>23935</v>
      </c>
      <c r="G5295" s="21" t="s">
        <v>23936</v>
      </c>
      <c r="H5295" s="21" t="s">
        <v>23937</v>
      </c>
    </row>
    <row r="5296" spans="3:8" ht="19.8" customHeight="1" x14ac:dyDescent="0.3">
      <c r="C5296" s="1"/>
      <c r="D5296" s="21" t="s">
        <v>23938</v>
      </c>
      <c r="E5296" s="21" t="s">
        <v>14248</v>
      </c>
      <c r="F5296" s="21" t="s">
        <v>23939</v>
      </c>
      <c r="G5296" s="21" t="s">
        <v>23940</v>
      </c>
      <c r="H5296" s="21" t="s">
        <v>23941</v>
      </c>
    </row>
    <row r="5297" spans="3:8" ht="19.8" customHeight="1" x14ac:dyDescent="0.3">
      <c r="C5297" s="1"/>
      <c r="D5297" s="21" t="s">
        <v>23942</v>
      </c>
      <c r="E5297" s="21" t="s">
        <v>5992</v>
      </c>
      <c r="F5297" s="21" t="s">
        <v>23943</v>
      </c>
      <c r="G5297" s="21" t="s">
        <v>23944</v>
      </c>
      <c r="H5297" s="21" t="s">
        <v>23945</v>
      </c>
    </row>
    <row r="5298" spans="3:8" ht="19.8" customHeight="1" x14ac:dyDescent="0.3">
      <c r="C5298" s="1"/>
      <c r="D5298" s="21" t="s">
        <v>23946</v>
      </c>
      <c r="E5298" s="21" t="s">
        <v>1944</v>
      </c>
      <c r="F5298" s="21" t="s">
        <v>23947</v>
      </c>
      <c r="G5298" s="21" t="s">
        <v>23948</v>
      </c>
      <c r="H5298" s="21" t="s">
        <v>23949</v>
      </c>
    </row>
    <row r="5299" spans="3:8" ht="19.8" customHeight="1" x14ac:dyDescent="0.3">
      <c r="C5299" s="1"/>
      <c r="D5299" s="21" t="s">
        <v>23950</v>
      </c>
      <c r="E5299" s="21" t="s">
        <v>15810</v>
      </c>
      <c r="F5299" s="21" t="s">
        <v>23951</v>
      </c>
      <c r="G5299" s="21" t="s">
        <v>23952</v>
      </c>
      <c r="H5299" s="21" t="s">
        <v>23953</v>
      </c>
    </row>
    <row r="5300" spans="3:8" ht="19.8" customHeight="1" x14ac:dyDescent="0.3">
      <c r="C5300" s="1"/>
      <c r="D5300" s="21" t="s">
        <v>23954</v>
      </c>
      <c r="E5300" s="21" t="s">
        <v>917</v>
      </c>
      <c r="F5300" s="21" t="s">
        <v>23955</v>
      </c>
      <c r="G5300" s="21" t="s">
        <v>23956</v>
      </c>
      <c r="H5300" s="21" t="s">
        <v>23957</v>
      </c>
    </row>
    <row r="5301" spans="3:8" ht="19.8" customHeight="1" x14ac:dyDescent="0.3">
      <c r="C5301" s="1"/>
      <c r="D5301" s="21" t="s">
        <v>23958</v>
      </c>
      <c r="E5301" s="21" t="s">
        <v>9561</v>
      </c>
      <c r="F5301" s="21" t="s">
        <v>23959</v>
      </c>
      <c r="G5301" s="21" t="s">
        <v>23960</v>
      </c>
      <c r="H5301" s="21" t="s">
        <v>23961</v>
      </c>
    </row>
    <row r="5302" spans="3:8" ht="19.8" customHeight="1" x14ac:dyDescent="0.3">
      <c r="C5302" s="1"/>
      <c r="D5302" s="21" t="s">
        <v>23962</v>
      </c>
      <c r="E5302" s="21" t="s">
        <v>15823</v>
      </c>
      <c r="F5302" s="21" t="s">
        <v>23963</v>
      </c>
      <c r="G5302" s="21" t="s">
        <v>23964</v>
      </c>
      <c r="H5302" s="21" t="s">
        <v>23965</v>
      </c>
    </row>
    <row r="5303" spans="3:8" ht="19.8" customHeight="1" x14ac:dyDescent="0.3">
      <c r="C5303" s="1"/>
      <c r="D5303" s="21" t="s">
        <v>23966</v>
      </c>
      <c r="E5303" s="21" t="s">
        <v>9252</v>
      </c>
      <c r="F5303" s="21" t="s">
        <v>23967</v>
      </c>
      <c r="G5303" s="21" t="s">
        <v>23968</v>
      </c>
      <c r="H5303" s="21" t="s">
        <v>23969</v>
      </c>
    </row>
    <row r="5304" spans="3:8" ht="19.8" customHeight="1" x14ac:dyDescent="0.3">
      <c r="C5304" s="1"/>
      <c r="D5304" s="21" t="s">
        <v>23970</v>
      </c>
      <c r="E5304" s="21" t="s">
        <v>241</v>
      </c>
      <c r="F5304" s="21" t="s">
        <v>23971</v>
      </c>
      <c r="G5304" s="21" t="s">
        <v>23972</v>
      </c>
      <c r="H5304" s="21" t="s">
        <v>23973</v>
      </c>
    </row>
    <row r="5305" spans="3:8" ht="19.8" customHeight="1" x14ac:dyDescent="0.3">
      <c r="C5305" s="1"/>
      <c r="D5305" s="21" t="s">
        <v>23974</v>
      </c>
      <c r="E5305" s="21" t="s">
        <v>23975</v>
      </c>
      <c r="F5305" s="21" t="s">
        <v>23976</v>
      </c>
      <c r="G5305" s="21" t="s">
        <v>23977</v>
      </c>
      <c r="H5305" s="21" t="s">
        <v>23978</v>
      </c>
    </row>
    <row r="5306" spans="3:8" ht="19.8" customHeight="1" x14ac:dyDescent="0.3">
      <c r="C5306" s="1"/>
      <c r="D5306" s="21" t="s">
        <v>23979</v>
      </c>
      <c r="E5306" s="21" t="s">
        <v>23980</v>
      </c>
      <c r="F5306" s="21" t="s">
        <v>23981</v>
      </c>
      <c r="G5306" s="21" t="s">
        <v>23982</v>
      </c>
      <c r="H5306" s="21" t="s">
        <v>23983</v>
      </c>
    </row>
    <row r="5307" spans="3:8" ht="19.8" customHeight="1" x14ac:dyDescent="0.3">
      <c r="C5307" s="1"/>
      <c r="D5307" s="21" t="s">
        <v>23984</v>
      </c>
      <c r="E5307" s="21" t="s">
        <v>17667</v>
      </c>
      <c r="F5307" s="21" t="s">
        <v>23985</v>
      </c>
      <c r="G5307" s="21" t="s">
        <v>23986</v>
      </c>
      <c r="H5307" s="21" t="s">
        <v>23987</v>
      </c>
    </row>
    <row r="5308" spans="3:8" ht="19.8" customHeight="1" x14ac:dyDescent="0.3">
      <c r="C5308" s="1"/>
      <c r="D5308" s="21" t="s">
        <v>23988</v>
      </c>
      <c r="E5308" s="21" t="s">
        <v>23989</v>
      </c>
      <c r="F5308" s="21" t="s">
        <v>23990</v>
      </c>
      <c r="G5308" s="21" t="s">
        <v>23991</v>
      </c>
      <c r="H5308" s="21" t="s">
        <v>23992</v>
      </c>
    </row>
    <row r="5309" spans="3:8" ht="19.8" customHeight="1" x14ac:dyDescent="0.3">
      <c r="C5309" s="1"/>
      <c r="D5309" s="21" t="s">
        <v>23993</v>
      </c>
      <c r="E5309" s="21" t="s">
        <v>2343</v>
      </c>
      <c r="F5309" s="21" t="s">
        <v>23994</v>
      </c>
      <c r="G5309" s="21" t="s">
        <v>23995</v>
      </c>
      <c r="H5309" s="21" t="s">
        <v>23996</v>
      </c>
    </row>
    <row r="5310" spans="3:8" ht="19.8" customHeight="1" x14ac:dyDescent="0.3">
      <c r="C5310" s="1"/>
      <c r="D5310" s="21" t="s">
        <v>23997</v>
      </c>
      <c r="E5310" s="21" t="s">
        <v>6702</v>
      </c>
      <c r="F5310" s="21" t="s">
        <v>23998</v>
      </c>
      <c r="G5310" s="21" t="s">
        <v>23999</v>
      </c>
      <c r="H5310" s="21" t="s">
        <v>24000</v>
      </c>
    </row>
    <row r="5311" spans="3:8" ht="19.8" customHeight="1" x14ac:dyDescent="0.3">
      <c r="C5311" s="1"/>
      <c r="D5311" s="21" t="s">
        <v>24001</v>
      </c>
      <c r="E5311" s="21" t="s">
        <v>24002</v>
      </c>
      <c r="F5311" s="21" t="s">
        <v>24003</v>
      </c>
      <c r="G5311" s="21" t="s">
        <v>24004</v>
      </c>
      <c r="H5311" s="21" t="s">
        <v>24005</v>
      </c>
    </row>
    <row r="5312" spans="3:8" ht="19.8" customHeight="1" x14ac:dyDescent="0.3">
      <c r="C5312" s="1"/>
      <c r="D5312" s="21" t="s">
        <v>24006</v>
      </c>
      <c r="E5312" s="21" t="s">
        <v>12776</v>
      </c>
      <c r="F5312" s="21" t="s">
        <v>24007</v>
      </c>
      <c r="G5312" s="21" t="s">
        <v>24008</v>
      </c>
      <c r="H5312" s="21" t="s">
        <v>24009</v>
      </c>
    </row>
    <row r="5313" spans="3:8" ht="19.8" customHeight="1" x14ac:dyDescent="0.3">
      <c r="C5313" s="1"/>
      <c r="D5313" s="21" t="s">
        <v>24010</v>
      </c>
      <c r="E5313" s="21" t="s">
        <v>6717</v>
      </c>
      <c r="F5313" s="21" t="s">
        <v>24011</v>
      </c>
      <c r="G5313" s="21" t="s">
        <v>24012</v>
      </c>
      <c r="H5313" s="21" t="s">
        <v>24013</v>
      </c>
    </row>
    <row r="5314" spans="3:8" ht="19.8" customHeight="1" x14ac:dyDescent="0.3">
      <c r="C5314" s="1"/>
      <c r="D5314" s="21" t="s">
        <v>24014</v>
      </c>
      <c r="E5314" s="21" t="s">
        <v>3389</v>
      </c>
      <c r="F5314" s="21" t="s">
        <v>24015</v>
      </c>
      <c r="G5314" s="21" t="s">
        <v>24016</v>
      </c>
      <c r="H5314" s="21" t="s">
        <v>24017</v>
      </c>
    </row>
    <row r="5315" spans="3:8" ht="19.8" customHeight="1" x14ac:dyDescent="0.3">
      <c r="C5315" s="1"/>
      <c r="D5315" s="21" t="s">
        <v>24018</v>
      </c>
      <c r="E5315" s="21" t="s">
        <v>24019</v>
      </c>
      <c r="F5315" s="21" t="s">
        <v>24020</v>
      </c>
      <c r="G5315" s="21" t="s">
        <v>24021</v>
      </c>
      <c r="H5315" s="21" t="s">
        <v>24022</v>
      </c>
    </row>
    <row r="5316" spans="3:8" ht="19.8" customHeight="1" x14ac:dyDescent="0.3">
      <c r="C5316" s="1"/>
      <c r="D5316" s="21" t="s">
        <v>24023</v>
      </c>
      <c r="E5316" s="21" t="s">
        <v>13727</v>
      </c>
      <c r="F5316" s="21" t="s">
        <v>24024</v>
      </c>
      <c r="G5316" s="21" t="s">
        <v>24025</v>
      </c>
      <c r="H5316" s="21" t="s">
        <v>24026</v>
      </c>
    </row>
    <row r="5317" spans="3:8" ht="19.8" customHeight="1" x14ac:dyDescent="0.3">
      <c r="C5317" s="1"/>
      <c r="D5317" s="21" t="s">
        <v>24027</v>
      </c>
      <c r="E5317" s="21" t="s">
        <v>15888</v>
      </c>
      <c r="F5317" s="21" t="s">
        <v>24028</v>
      </c>
      <c r="G5317" s="21" t="s">
        <v>24029</v>
      </c>
      <c r="H5317" s="21" t="s">
        <v>24030</v>
      </c>
    </row>
    <row r="5318" spans="3:8" ht="19.8" customHeight="1" x14ac:dyDescent="0.3">
      <c r="C5318" s="1"/>
      <c r="D5318" s="21" t="s">
        <v>24031</v>
      </c>
      <c r="E5318" s="21" t="s">
        <v>2730</v>
      </c>
      <c r="F5318" s="21" t="s">
        <v>24032</v>
      </c>
      <c r="G5318" s="21" t="s">
        <v>24033</v>
      </c>
      <c r="H5318" s="21" t="s">
        <v>24034</v>
      </c>
    </row>
    <row r="5319" spans="3:8" ht="19.8" customHeight="1" x14ac:dyDescent="0.3">
      <c r="C5319" s="1"/>
      <c r="D5319" s="21" t="s">
        <v>24035</v>
      </c>
      <c r="E5319" s="21" t="s">
        <v>1360</v>
      </c>
      <c r="F5319" s="21" t="s">
        <v>24036</v>
      </c>
      <c r="G5319" s="21" t="s">
        <v>24037</v>
      </c>
      <c r="H5319" s="21" t="s">
        <v>24038</v>
      </c>
    </row>
    <row r="5320" spans="3:8" ht="19.8" customHeight="1" x14ac:dyDescent="0.3">
      <c r="C5320" s="1"/>
      <c r="D5320" s="21" t="s">
        <v>24039</v>
      </c>
      <c r="E5320" s="21" t="s">
        <v>14974</v>
      </c>
      <c r="F5320" s="21" t="s">
        <v>24040</v>
      </c>
      <c r="G5320" s="21" t="s">
        <v>24041</v>
      </c>
      <c r="H5320" s="21" t="s">
        <v>24042</v>
      </c>
    </row>
    <row r="5321" spans="3:8" ht="19.8" customHeight="1" x14ac:dyDescent="0.3">
      <c r="C5321" s="1"/>
      <c r="D5321" s="21" t="s">
        <v>24043</v>
      </c>
      <c r="E5321" s="21" t="s">
        <v>18039</v>
      </c>
      <c r="F5321" s="21" t="s">
        <v>24044</v>
      </c>
      <c r="G5321" s="21" t="s">
        <v>24045</v>
      </c>
      <c r="H5321" s="21" t="s">
        <v>24046</v>
      </c>
    </row>
    <row r="5322" spans="3:8" ht="19.8" customHeight="1" x14ac:dyDescent="0.3">
      <c r="C5322" s="1"/>
      <c r="D5322" s="21" t="s">
        <v>24047</v>
      </c>
      <c r="E5322" s="21" t="s">
        <v>3089</v>
      </c>
      <c r="F5322" s="21" t="s">
        <v>24048</v>
      </c>
      <c r="G5322" s="21" t="s">
        <v>24049</v>
      </c>
      <c r="H5322" s="21" t="s">
        <v>24050</v>
      </c>
    </row>
    <row r="5323" spans="3:8" ht="19.8" customHeight="1" x14ac:dyDescent="0.3">
      <c r="C5323" s="1"/>
      <c r="D5323" s="21" t="s">
        <v>24051</v>
      </c>
      <c r="E5323" s="21" t="s">
        <v>8707</v>
      </c>
      <c r="F5323" s="21" t="s">
        <v>24052</v>
      </c>
      <c r="G5323" s="21" t="s">
        <v>24053</v>
      </c>
      <c r="H5323" s="21" t="s">
        <v>24054</v>
      </c>
    </row>
    <row r="5324" spans="3:8" ht="19.8" customHeight="1" x14ac:dyDescent="0.3">
      <c r="C5324" s="1"/>
      <c r="D5324" s="21" t="s">
        <v>24055</v>
      </c>
      <c r="E5324" s="21" t="s">
        <v>14370</v>
      </c>
      <c r="F5324" s="21" t="s">
        <v>24056</v>
      </c>
      <c r="G5324" s="21" t="s">
        <v>24057</v>
      </c>
      <c r="H5324" s="21" t="s">
        <v>24058</v>
      </c>
    </row>
    <row r="5325" spans="3:8" ht="19.8" customHeight="1" x14ac:dyDescent="0.3">
      <c r="C5325" s="1"/>
      <c r="D5325" s="21" t="s">
        <v>24059</v>
      </c>
      <c r="E5325" s="21" t="s">
        <v>18056</v>
      </c>
      <c r="F5325" s="21" t="s">
        <v>24060</v>
      </c>
      <c r="G5325" s="21" t="s">
        <v>24061</v>
      </c>
      <c r="H5325" s="21" t="s">
        <v>24062</v>
      </c>
    </row>
    <row r="5326" spans="3:8" ht="19.8" customHeight="1" x14ac:dyDescent="0.3">
      <c r="C5326" s="1"/>
      <c r="D5326" s="21" t="s">
        <v>24063</v>
      </c>
      <c r="E5326" s="21" t="s">
        <v>10312</v>
      </c>
      <c r="F5326" s="21" t="s">
        <v>24064</v>
      </c>
      <c r="G5326" s="21" t="s">
        <v>24065</v>
      </c>
      <c r="H5326" s="21" t="s">
        <v>24066</v>
      </c>
    </row>
    <row r="5327" spans="3:8" ht="19.8" customHeight="1" x14ac:dyDescent="0.3">
      <c r="C5327" s="1"/>
      <c r="D5327" s="21" t="s">
        <v>24067</v>
      </c>
      <c r="E5327" s="21" t="s">
        <v>16850</v>
      </c>
      <c r="F5327" s="21" t="s">
        <v>24068</v>
      </c>
      <c r="G5327" s="21" t="s">
        <v>24069</v>
      </c>
      <c r="H5327" s="21" t="s">
        <v>24070</v>
      </c>
    </row>
    <row r="5328" spans="3:8" ht="19.8" customHeight="1" x14ac:dyDescent="0.3">
      <c r="C5328" s="1"/>
      <c r="D5328" s="21" t="s">
        <v>24071</v>
      </c>
      <c r="E5328" s="21" t="s">
        <v>8732</v>
      </c>
      <c r="F5328" s="21" t="s">
        <v>24072</v>
      </c>
      <c r="G5328" s="21" t="s">
        <v>24073</v>
      </c>
      <c r="H5328" s="21" t="s">
        <v>24074</v>
      </c>
    </row>
    <row r="5329" spans="3:8" ht="19.8" customHeight="1" x14ac:dyDescent="0.3">
      <c r="C5329" s="1"/>
      <c r="D5329" s="21" t="s">
        <v>24075</v>
      </c>
      <c r="E5329" s="21" t="s">
        <v>714</v>
      </c>
      <c r="F5329" s="21" t="s">
        <v>24076</v>
      </c>
      <c r="G5329" s="21" t="s">
        <v>24077</v>
      </c>
      <c r="H5329" s="21" t="s">
        <v>24078</v>
      </c>
    </row>
    <row r="5330" spans="3:8" ht="19.8" customHeight="1" x14ac:dyDescent="0.3">
      <c r="C5330" s="1"/>
      <c r="D5330" s="21" t="s">
        <v>24079</v>
      </c>
      <c r="E5330" s="21" t="s">
        <v>2446</v>
      </c>
      <c r="F5330" s="21" t="s">
        <v>24080</v>
      </c>
      <c r="G5330" s="21" t="s">
        <v>24081</v>
      </c>
      <c r="H5330" s="21" t="s">
        <v>24082</v>
      </c>
    </row>
    <row r="5331" spans="3:8" ht="19.8" customHeight="1" x14ac:dyDescent="0.3">
      <c r="C5331" s="1"/>
      <c r="D5331" s="21" t="s">
        <v>24083</v>
      </c>
      <c r="E5331" s="21" t="s">
        <v>24084</v>
      </c>
      <c r="F5331" s="21" t="s">
        <v>24085</v>
      </c>
      <c r="G5331" s="21" t="s">
        <v>24086</v>
      </c>
      <c r="H5331" s="21" t="s">
        <v>24087</v>
      </c>
    </row>
    <row r="5332" spans="3:8" ht="19.8" customHeight="1" x14ac:dyDescent="0.3">
      <c r="C5332" s="1"/>
      <c r="D5332" s="21" t="s">
        <v>24088</v>
      </c>
      <c r="E5332" s="21" t="s">
        <v>5491</v>
      </c>
      <c r="F5332" s="21" t="s">
        <v>24089</v>
      </c>
      <c r="G5332" s="21" t="s">
        <v>24090</v>
      </c>
      <c r="H5332" s="21" t="s">
        <v>24091</v>
      </c>
    </row>
    <row r="5333" spans="3:8" ht="19.8" customHeight="1" x14ac:dyDescent="0.3">
      <c r="C5333" s="1"/>
      <c r="D5333" s="21" t="s">
        <v>24092</v>
      </c>
      <c r="E5333" s="21" t="s">
        <v>9069</v>
      </c>
      <c r="F5333" s="21" t="s">
        <v>24093</v>
      </c>
      <c r="G5333" s="21" t="s">
        <v>24094</v>
      </c>
      <c r="H5333" s="21" t="s">
        <v>24095</v>
      </c>
    </row>
    <row r="5334" spans="3:8" ht="19.8" customHeight="1" x14ac:dyDescent="0.3">
      <c r="C5334" s="1"/>
      <c r="D5334" s="21" t="s">
        <v>24096</v>
      </c>
      <c r="E5334" s="21" t="s">
        <v>5836</v>
      </c>
      <c r="F5334" s="21" t="s">
        <v>24097</v>
      </c>
      <c r="G5334" s="21" t="s">
        <v>24098</v>
      </c>
      <c r="H5334" s="21" t="s">
        <v>24099</v>
      </c>
    </row>
    <row r="5335" spans="3:8" ht="19.8" customHeight="1" x14ac:dyDescent="0.3">
      <c r="C5335" s="1"/>
      <c r="D5335" s="21" t="s">
        <v>24100</v>
      </c>
      <c r="E5335" s="21" t="s">
        <v>22310</v>
      </c>
      <c r="F5335" s="21" t="s">
        <v>24101</v>
      </c>
      <c r="G5335" s="21" t="s">
        <v>24102</v>
      </c>
      <c r="H5335" s="21" t="s">
        <v>24103</v>
      </c>
    </row>
    <row r="5336" spans="3:8" ht="19.8" customHeight="1" x14ac:dyDescent="0.3">
      <c r="C5336" s="1"/>
      <c r="D5336" s="21" t="s">
        <v>24104</v>
      </c>
      <c r="E5336" s="21" t="s">
        <v>2129</v>
      </c>
      <c r="F5336" s="21" t="s">
        <v>24105</v>
      </c>
      <c r="G5336" s="21" t="s">
        <v>24106</v>
      </c>
      <c r="H5336" s="21" t="s">
        <v>24107</v>
      </c>
    </row>
    <row r="5337" spans="3:8" ht="19.8" customHeight="1" x14ac:dyDescent="0.3">
      <c r="C5337" s="1"/>
      <c r="D5337" s="21" t="s">
        <v>24108</v>
      </c>
      <c r="E5337" s="21" t="s">
        <v>5851</v>
      </c>
      <c r="F5337" s="21" t="s">
        <v>24109</v>
      </c>
      <c r="G5337" s="21" t="s">
        <v>24110</v>
      </c>
      <c r="H5337" s="21" t="s">
        <v>24111</v>
      </c>
    </row>
    <row r="5338" spans="3:8" ht="19.8" customHeight="1" x14ac:dyDescent="0.3">
      <c r="C5338" s="1"/>
      <c r="D5338" s="21" t="s">
        <v>24112</v>
      </c>
      <c r="E5338" s="21" t="s">
        <v>22323</v>
      </c>
      <c r="F5338" s="21" t="s">
        <v>24113</v>
      </c>
      <c r="G5338" s="21" t="s">
        <v>24114</v>
      </c>
      <c r="H5338" s="21" t="s">
        <v>24115</v>
      </c>
    </row>
    <row r="5339" spans="3:8" ht="19.8" customHeight="1" x14ac:dyDescent="0.3">
      <c r="C5339" s="1"/>
      <c r="D5339" s="21" t="s">
        <v>24116</v>
      </c>
      <c r="E5339" s="21" t="s">
        <v>8138</v>
      </c>
      <c r="F5339" s="21" t="s">
        <v>24117</v>
      </c>
      <c r="G5339" s="21" t="s">
        <v>24118</v>
      </c>
      <c r="H5339" s="21" t="s">
        <v>24119</v>
      </c>
    </row>
    <row r="5340" spans="3:8" ht="19.8" customHeight="1" x14ac:dyDescent="0.3">
      <c r="C5340" s="1"/>
      <c r="D5340" s="21" t="s">
        <v>24120</v>
      </c>
      <c r="E5340" s="21" t="s">
        <v>19029</v>
      </c>
      <c r="F5340" s="21" t="s">
        <v>24121</v>
      </c>
      <c r="G5340" s="21" t="s">
        <v>24122</v>
      </c>
      <c r="H5340" s="21" t="s">
        <v>24123</v>
      </c>
    </row>
    <row r="5341" spans="3:8" ht="19.8" customHeight="1" x14ac:dyDescent="0.3">
      <c r="C5341" s="1"/>
      <c r="D5341" s="21" t="s">
        <v>24124</v>
      </c>
      <c r="E5341" s="21" t="s">
        <v>24125</v>
      </c>
      <c r="F5341" s="21" t="s">
        <v>24126</v>
      </c>
      <c r="G5341" s="21" t="s">
        <v>24127</v>
      </c>
      <c r="H5341" s="21" t="s">
        <v>24128</v>
      </c>
    </row>
    <row r="5342" spans="3:8" ht="19.8" customHeight="1" x14ac:dyDescent="0.3">
      <c r="C5342" s="1"/>
      <c r="D5342" s="21" t="s">
        <v>24129</v>
      </c>
      <c r="E5342" s="21" t="s">
        <v>24130</v>
      </c>
      <c r="F5342" s="21" t="s">
        <v>24131</v>
      </c>
      <c r="G5342" s="21" t="s">
        <v>24132</v>
      </c>
      <c r="H5342" s="21" t="s">
        <v>24133</v>
      </c>
    </row>
    <row r="5343" spans="3:8" ht="19.8" customHeight="1" x14ac:dyDescent="0.3">
      <c r="C5343" s="1"/>
      <c r="D5343" s="21" t="s">
        <v>24134</v>
      </c>
      <c r="E5343" s="21" t="s">
        <v>4201</v>
      </c>
      <c r="F5343" s="21" t="s">
        <v>24135</v>
      </c>
      <c r="G5343" s="21" t="s">
        <v>24136</v>
      </c>
      <c r="H5343" s="21" t="s">
        <v>24137</v>
      </c>
    </row>
    <row r="5344" spans="3:8" ht="19.8" customHeight="1" x14ac:dyDescent="0.3">
      <c r="C5344" s="1"/>
      <c r="D5344" s="21" t="s">
        <v>24138</v>
      </c>
      <c r="E5344" s="21" t="s">
        <v>24139</v>
      </c>
      <c r="F5344" s="21" t="s">
        <v>24140</v>
      </c>
      <c r="G5344" s="21" t="s">
        <v>24141</v>
      </c>
      <c r="H5344" s="21" t="s">
        <v>24142</v>
      </c>
    </row>
    <row r="5345" spans="3:8" ht="19.8" customHeight="1" x14ac:dyDescent="0.3">
      <c r="C5345" s="1"/>
      <c r="D5345" s="21" t="s">
        <v>24143</v>
      </c>
      <c r="E5345" s="21" t="s">
        <v>24144</v>
      </c>
      <c r="F5345" s="21" t="s">
        <v>24145</v>
      </c>
      <c r="G5345" s="21" t="s">
        <v>24146</v>
      </c>
      <c r="H5345" s="21" t="s">
        <v>24147</v>
      </c>
    </row>
    <row r="5346" spans="3:8" ht="19.8" customHeight="1" x14ac:dyDescent="0.3">
      <c r="C5346" s="1"/>
      <c r="D5346" s="21" t="s">
        <v>24148</v>
      </c>
      <c r="E5346" s="21" t="s">
        <v>17535</v>
      </c>
      <c r="F5346" s="21" t="s">
        <v>24149</v>
      </c>
      <c r="G5346" s="21" t="s">
        <v>24150</v>
      </c>
      <c r="H5346" s="21" t="s">
        <v>24151</v>
      </c>
    </row>
    <row r="5347" spans="3:8" ht="19.8" customHeight="1" x14ac:dyDescent="0.3">
      <c r="C5347" s="1"/>
      <c r="D5347" s="21" t="s">
        <v>24152</v>
      </c>
      <c r="E5347" s="21" t="s">
        <v>10085</v>
      </c>
      <c r="F5347" s="21" t="s">
        <v>24153</v>
      </c>
      <c r="G5347" s="21" t="s">
        <v>24154</v>
      </c>
      <c r="H5347" s="21" t="s">
        <v>24155</v>
      </c>
    </row>
    <row r="5348" spans="3:8" ht="19.8" customHeight="1" x14ac:dyDescent="0.3">
      <c r="C5348" s="1"/>
      <c r="D5348" s="21" t="s">
        <v>24156</v>
      </c>
      <c r="E5348" s="21" t="s">
        <v>24157</v>
      </c>
      <c r="F5348" s="21" t="s">
        <v>24158</v>
      </c>
      <c r="G5348" s="21" t="s">
        <v>24159</v>
      </c>
      <c r="H5348" s="21" t="s">
        <v>24160</v>
      </c>
    </row>
    <row r="5349" spans="3:8" ht="19.8" customHeight="1" x14ac:dyDescent="0.3">
      <c r="C5349" s="1"/>
      <c r="D5349" s="21" t="s">
        <v>24161</v>
      </c>
      <c r="E5349" s="21" t="s">
        <v>24162</v>
      </c>
      <c r="F5349" s="21" t="s">
        <v>24163</v>
      </c>
      <c r="G5349" s="21" t="s">
        <v>24164</v>
      </c>
      <c r="H5349" s="21" t="s">
        <v>24165</v>
      </c>
    </row>
    <row r="5350" spans="3:8" ht="19.8" customHeight="1" x14ac:dyDescent="0.3">
      <c r="C5350" s="1"/>
      <c r="D5350" s="21" t="s">
        <v>24166</v>
      </c>
      <c r="E5350" s="21" t="s">
        <v>5578</v>
      </c>
      <c r="F5350" s="21" t="s">
        <v>24167</v>
      </c>
      <c r="G5350" s="21" t="s">
        <v>24168</v>
      </c>
      <c r="H5350" s="21" t="s">
        <v>24169</v>
      </c>
    </row>
    <row r="5351" spans="3:8" ht="19.8" customHeight="1" x14ac:dyDescent="0.3">
      <c r="C5351" s="1"/>
      <c r="D5351" s="21" t="s">
        <v>24170</v>
      </c>
      <c r="E5351" s="21" t="s">
        <v>3901</v>
      </c>
      <c r="F5351" s="21" t="s">
        <v>24171</v>
      </c>
      <c r="G5351" s="21" t="s">
        <v>24172</v>
      </c>
      <c r="H5351" s="21" t="s">
        <v>24173</v>
      </c>
    </row>
    <row r="5352" spans="3:8" ht="19.8" customHeight="1" x14ac:dyDescent="0.3">
      <c r="C5352" s="1"/>
      <c r="D5352" s="21" t="s">
        <v>24174</v>
      </c>
      <c r="E5352" s="21" t="s">
        <v>2209</v>
      </c>
      <c r="F5352" s="21" t="s">
        <v>24175</v>
      </c>
      <c r="G5352" s="21" t="s">
        <v>24176</v>
      </c>
      <c r="H5352" s="21" t="s">
        <v>24177</v>
      </c>
    </row>
    <row r="5353" spans="3:8" ht="19.8" customHeight="1" x14ac:dyDescent="0.3">
      <c r="C5353" s="1"/>
      <c r="D5353" s="21" t="s">
        <v>24178</v>
      </c>
      <c r="E5353" s="21" t="s">
        <v>4922</v>
      </c>
      <c r="F5353" s="21" t="s">
        <v>24179</v>
      </c>
      <c r="G5353" s="21" t="s">
        <v>24180</v>
      </c>
      <c r="H5353" s="21" t="s">
        <v>24181</v>
      </c>
    </row>
    <row r="5354" spans="3:8" ht="19.8" customHeight="1" x14ac:dyDescent="0.3">
      <c r="C5354" s="1"/>
      <c r="D5354" s="21" t="s">
        <v>24182</v>
      </c>
      <c r="E5354" s="21" t="s">
        <v>24183</v>
      </c>
      <c r="F5354" s="21" t="s">
        <v>24184</v>
      </c>
      <c r="G5354" s="21" t="s">
        <v>24185</v>
      </c>
      <c r="H5354" s="21" t="s">
        <v>24186</v>
      </c>
    </row>
    <row r="5355" spans="3:8" ht="19.8" customHeight="1" x14ac:dyDescent="0.3">
      <c r="C5355" s="1"/>
      <c r="D5355" s="21" t="s">
        <v>24187</v>
      </c>
      <c r="E5355" s="21" t="s">
        <v>2224</v>
      </c>
      <c r="F5355" s="21" t="s">
        <v>24188</v>
      </c>
      <c r="G5355" s="21" t="s">
        <v>24189</v>
      </c>
      <c r="H5355" s="21" t="s">
        <v>24190</v>
      </c>
    </row>
    <row r="5356" spans="3:8" ht="19.8" customHeight="1" x14ac:dyDescent="0.3">
      <c r="C5356" s="1"/>
      <c r="D5356" s="21" t="s">
        <v>24191</v>
      </c>
      <c r="E5356" s="21" t="s">
        <v>24192</v>
      </c>
      <c r="F5356" s="21" t="s">
        <v>24193</v>
      </c>
      <c r="G5356" s="21" t="s">
        <v>24194</v>
      </c>
      <c r="H5356" s="21" t="s">
        <v>24195</v>
      </c>
    </row>
    <row r="5357" spans="3:8" ht="19.8" customHeight="1" x14ac:dyDescent="0.3">
      <c r="C5357" s="1"/>
      <c r="D5357" s="21" t="s">
        <v>24196</v>
      </c>
      <c r="E5357" s="21" t="s">
        <v>24197</v>
      </c>
      <c r="F5357" s="21" t="s">
        <v>24198</v>
      </c>
      <c r="G5357" s="21" t="s">
        <v>24199</v>
      </c>
      <c r="H5357" s="21" t="s">
        <v>24200</v>
      </c>
    </row>
    <row r="5358" spans="3:8" ht="19.8" customHeight="1" x14ac:dyDescent="0.3">
      <c r="C5358" s="1"/>
      <c r="D5358" s="21" t="s">
        <v>24201</v>
      </c>
      <c r="E5358" s="21" t="s">
        <v>17891</v>
      </c>
      <c r="F5358" s="21" t="s">
        <v>24202</v>
      </c>
      <c r="G5358" s="21" t="s">
        <v>24203</v>
      </c>
      <c r="H5358" s="21" t="s">
        <v>24204</v>
      </c>
    </row>
    <row r="5359" spans="3:8" ht="19.8" customHeight="1" x14ac:dyDescent="0.3">
      <c r="C5359" s="1"/>
      <c r="D5359" s="21" t="s">
        <v>24205</v>
      </c>
      <c r="E5359" s="21" t="s">
        <v>15149</v>
      </c>
      <c r="F5359" s="21" t="s">
        <v>24206</v>
      </c>
      <c r="G5359" s="21" t="s">
        <v>24207</v>
      </c>
      <c r="H5359" s="21" t="s">
        <v>24208</v>
      </c>
    </row>
    <row r="5360" spans="3:8" ht="19.8" customHeight="1" x14ac:dyDescent="0.3">
      <c r="C5360" s="1"/>
      <c r="D5360" s="21" t="s">
        <v>24209</v>
      </c>
      <c r="E5360" s="21" t="s">
        <v>3945</v>
      </c>
      <c r="F5360" s="21" t="s">
        <v>24210</v>
      </c>
      <c r="G5360" s="21" t="s">
        <v>24211</v>
      </c>
      <c r="H5360" s="21" t="s">
        <v>24212</v>
      </c>
    </row>
    <row r="5361" spans="3:8" ht="19.8" customHeight="1" x14ac:dyDescent="0.3">
      <c r="C5361" s="1"/>
      <c r="D5361" s="21" t="s">
        <v>24213</v>
      </c>
      <c r="E5361" s="21" t="s">
        <v>11109</v>
      </c>
      <c r="F5361" s="21" t="s">
        <v>24214</v>
      </c>
      <c r="G5361" s="21" t="s">
        <v>24215</v>
      </c>
      <c r="H5361" s="21" t="s">
        <v>24216</v>
      </c>
    </row>
    <row r="5362" spans="3:8" ht="19.8" customHeight="1" x14ac:dyDescent="0.3">
      <c r="C5362" s="1"/>
      <c r="D5362" s="21" t="s">
        <v>24217</v>
      </c>
      <c r="E5362" s="21" t="s">
        <v>4966</v>
      </c>
      <c r="F5362" s="21" t="s">
        <v>24218</v>
      </c>
      <c r="G5362" s="21" t="s">
        <v>24219</v>
      </c>
      <c r="H5362" s="21" t="s">
        <v>24220</v>
      </c>
    </row>
    <row r="5363" spans="3:8" ht="19.8" customHeight="1" x14ac:dyDescent="0.3">
      <c r="C5363" s="1"/>
      <c r="D5363" s="21" t="s">
        <v>24221</v>
      </c>
      <c r="E5363" s="21" t="s">
        <v>16700</v>
      </c>
      <c r="F5363" s="21" t="s">
        <v>24222</v>
      </c>
      <c r="G5363" s="21" t="s">
        <v>24223</v>
      </c>
      <c r="H5363" s="21" t="s">
        <v>24224</v>
      </c>
    </row>
    <row r="5364" spans="3:8" ht="19.8" customHeight="1" x14ac:dyDescent="0.3">
      <c r="C5364" s="1"/>
      <c r="D5364" s="21" t="s">
        <v>24225</v>
      </c>
      <c r="E5364" s="21" t="s">
        <v>15789</v>
      </c>
      <c r="F5364" s="21" t="s">
        <v>24226</v>
      </c>
      <c r="G5364" s="21" t="s">
        <v>24227</v>
      </c>
      <c r="H5364" s="21" t="s">
        <v>24228</v>
      </c>
    </row>
    <row r="5365" spans="3:8" ht="19.8" customHeight="1" x14ac:dyDescent="0.3">
      <c r="C5365" s="1"/>
      <c r="D5365" s="21" t="s">
        <v>24229</v>
      </c>
      <c r="E5365" s="21" t="s">
        <v>5650</v>
      </c>
      <c r="F5365" s="21" t="s">
        <v>24230</v>
      </c>
      <c r="G5365" s="21" t="s">
        <v>24231</v>
      </c>
      <c r="H5365" s="21" t="s">
        <v>24232</v>
      </c>
    </row>
    <row r="5366" spans="3:8" ht="19.8" customHeight="1" x14ac:dyDescent="0.3">
      <c r="C5366" s="1"/>
      <c r="D5366" s="21" t="s">
        <v>24233</v>
      </c>
      <c r="E5366" s="21" t="s">
        <v>24234</v>
      </c>
      <c r="F5366" s="21" t="s">
        <v>24235</v>
      </c>
      <c r="G5366" s="21" t="s">
        <v>24236</v>
      </c>
      <c r="H5366" s="21" t="s">
        <v>24237</v>
      </c>
    </row>
    <row r="5367" spans="3:8" ht="19.8" customHeight="1" x14ac:dyDescent="0.3">
      <c r="C5367" s="1"/>
      <c r="D5367" s="21" t="s">
        <v>24238</v>
      </c>
      <c r="E5367" s="21" t="s">
        <v>2971</v>
      </c>
      <c r="F5367" s="21" t="s">
        <v>24239</v>
      </c>
      <c r="G5367" s="21" t="s">
        <v>24240</v>
      </c>
      <c r="H5367" s="21" t="s">
        <v>24241</v>
      </c>
    </row>
    <row r="5368" spans="3:8" ht="19.8" customHeight="1" x14ac:dyDescent="0.3">
      <c r="C5368" s="1"/>
      <c r="D5368" s="21" t="s">
        <v>24242</v>
      </c>
      <c r="E5368" s="21" t="s">
        <v>23652</v>
      </c>
      <c r="F5368" s="21" t="s">
        <v>24243</v>
      </c>
      <c r="G5368" s="21" t="s">
        <v>24244</v>
      </c>
      <c r="H5368" s="21" t="s">
        <v>24245</v>
      </c>
    </row>
    <row r="5369" spans="3:8" ht="19.8" customHeight="1" x14ac:dyDescent="0.3">
      <c r="C5369" s="1"/>
      <c r="D5369" s="21" t="s">
        <v>24246</v>
      </c>
      <c r="E5369" s="21" t="s">
        <v>4327</v>
      </c>
      <c r="F5369" s="21" t="s">
        <v>24247</v>
      </c>
      <c r="G5369" s="21" t="s">
        <v>24248</v>
      </c>
      <c r="H5369" s="21" t="s">
        <v>24249</v>
      </c>
    </row>
    <row r="5370" spans="3:8" ht="19.8" customHeight="1" x14ac:dyDescent="0.3">
      <c r="C5370" s="1"/>
      <c r="D5370" s="21" t="s">
        <v>24250</v>
      </c>
      <c r="E5370" s="21" t="s">
        <v>1613</v>
      </c>
      <c r="F5370" s="21" t="s">
        <v>24251</v>
      </c>
      <c r="G5370" s="21" t="s">
        <v>24252</v>
      </c>
      <c r="H5370" s="21" t="s">
        <v>24253</v>
      </c>
    </row>
    <row r="5371" spans="3:8" ht="19.8" customHeight="1" x14ac:dyDescent="0.3">
      <c r="C5371" s="1"/>
      <c r="D5371" s="21" t="s">
        <v>24254</v>
      </c>
      <c r="E5371" s="21" t="s">
        <v>6010</v>
      </c>
      <c r="F5371" s="21" t="s">
        <v>24255</v>
      </c>
      <c r="G5371" s="21" t="s">
        <v>24256</v>
      </c>
      <c r="H5371" s="21" t="s">
        <v>24257</v>
      </c>
    </row>
    <row r="5372" spans="3:8" ht="19.8" customHeight="1" x14ac:dyDescent="0.3">
      <c r="C5372" s="1"/>
      <c r="D5372" s="21" t="s">
        <v>24258</v>
      </c>
      <c r="E5372" s="21" t="s">
        <v>8929</v>
      </c>
      <c r="F5372" s="21" t="s">
        <v>24259</v>
      </c>
      <c r="G5372" s="21" t="s">
        <v>24260</v>
      </c>
      <c r="H5372" s="21" t="s">
        <v>24261</v>
      </c>
    </row>
    <row r="5373" spans="3:8" ht="19.8" customHeight="1" x14ac:dyDescent="0.3">
      <c r="C5373" s="1"/>
      <c r="D5373" s="21" t="s">
        <v>24262</v>
      </c>
      <c r="E5373" s="21" t="s">
        <v>9252</v>
      </c>
      <c r="F5373" s="21" t="s">
        <v>24263</v>
      </c>
      <c r="G5373" s="21" t="s">
        <v>24264</v>
      </c>
      <c r="H5373" s="21" t="s">
        <v>24265</v>
      </c>
    </row>
    <row r="5374" spans="3:8" ht="19.8" customHeight="1" x14ac:dyDescent="0.3">
      <c r="C5374" s="1"/>
      <c r="D5374" s="21" t="s">
        <v>24266</v>
      </c>
      <c r="E5374" s="21" t="s">
        <v>16447</v>
      </c>
      <c r="F5374" s="21" t="s">
        <v>24267</v>
      </c>
      <c r="G5374" s="21" t="s">
        <v>24268</v>
      </c>
      <c r="H5374" s="21" t="s">
        <v>24269</v>
      </c>
    </row>
    <row r="5375" spans="3:8" ht="19.8" customHeight="1" x14ac:dyDescent="0.3">
      <c r="C5375" s="1"/>
      <c r="D5375" s="21" t="s">
        <v>24270</v>
      </c>
      <c r="E5375" s="21" t="s">
        <v>3681</v>
      </c>
      <c r="F5375" s="21" t="s">
        <v>24271</v>
      </c>
      <c r="G5375" s="21" t="s">
        <v>24272</v>
      </c>
      <c r="H5375" s="21" t="s">
        <v>24273</v>
      </c>
    </row>
    <row r="5376" spans="3:8" ht="19.8" customHeight="1" x14ac:dyDescent="0.3">
      <c r="C5376" s="1"/>
      <c r="D5376" s="21" t="s">
        <v>24274</v>
      </c>
      <c r="E5376" s="21" t="s">
        <v>5365</v>
      </c>
      <c r="F5376" s="21" t="s">
        <v>24275</v>
      </c>
      <c r="G5376" s="21" t="s">
        <v>24276</v>
      </c>
      <c r="H5376" s="21" t="s">
        <v>24277</v>
      </c>
    </row>
    <row r="5377" spans="3:8" ht="19.8" customHeight="1" x14ac:dyDescent="0.3">
      <c r="C5377" s="1"/>
      <c r="D5377" s="21" t="s">
        <v>24278</v>
      </c>
      <c r="E5377" s="21" t="s">
        <v>19186</v>
      </c>
      <c r="F5377" s="21" t="s">
        <v>24279</v>
      </c>
      <c r="G5377" s="21" t="s">
        <v>24280</v>
      </c>
      <c r="H5377" s="21" t="s">
        <v>24281</v>
      </c>
    </row>
    <row r="5378" spans="3:8" ht="19.8" customHeight="1" x14ac:dyDescent="0.3">
      <c r="C5378" s="1"/>
      <c r="D5378" s="21" t="s">
        <v>24282</v>
      </c>
      <c r="E5378" s="21" t="s">
        <v>1652</v>
      </c>
      <c r="F5378" s="21" t="s">
        <v>24283</v>
      </c>
      <c r="G5378" s="21" t="s">
        <v>24284</v>
      </c>
      <c r="H5378" s="21" t="s">
        <v>24285</v>
      </c>
    </row>
    <row r="5379" spans="3:8" ht="19.8" customHeight="1" x14ac:dyDescent="0.3">
      <c r="C5379" s="1"/>
      <c r="D5379" s="21" t="s">
        <v>24286</v>
      </c>
      <c r="E5379" s="21" t="s">
        <v>24287</v>
      </c>
      <c r="F5379" s="21" t="s">
        <v>24288</v>
      </c>
      <c r="G5379" s="21" t="s">
        <v>24289</v>
      </c>
      <c r="H5379" s="21" t="s">
        <v>24290</v>
      </c>
    </row>
    <row r="5380" spans="3:8" ht="19.8" customHeight="1" x14ac:dyDescent="0.3">
      <c r="C5380" s="1"/>
      <c r="D5380" s="21" t="s">
        <v>24291</v>
      </c>
      <c r="E5380" s="21" t="s">
        <v>24292</v>
      </c>
      <c r="F5380" s="21" t="s">
        <v>24293</v>
      </c>
      <c r="G5380" s="21" t="s">
        <v>24294</v>
      </c>
      <c r="H5380" s="21" t="s">
        <v>24295</v>
      </c>
    </row>
    <row r="5381" spans="3:8" ht="19.8" customHeight="1" x14ac:dyDescent="0.3">
      <c r="C5381" s="1"/>
      <c r="D5381" s="21" t="s">
        <v>24296</v>
      </c>
      <c r="E5381" s="21" t="s">
        <v>24002</v>
      </c>
      <c r="F5381" s="21" t="s">
        <v>24297</v>
      </c>
      <c r="G5381" s="21" t="s">
        <v>24298</v>
      </c>
      <c r="H5381" s="21" t="s">
        <v>24299</v>
      </c>
    </row>
    <row r="5382" spans="3:8" ht="19.8" customHeight="1" x14ac:dyDescent="0.3">
      <c r="C5382" s="1"/>
      <c r="D5382" s="21" t="s">
        <v>24300</v>
      </c>
      <c r="E5382" s="21" t="s">
        <v>19209</v>
      </c>
      <c r="F5382" s="21" t="s">
        <v>24301</v>
      </c>
      <c r="G5382" s="21" t="s">
        <v>24302</v>
      </c>
      <c r="H5382" s="21" t="s">
        <v>24303</v>
      </c>
    </row>
    <row r="5383" spans="3:8" ht="19.8" customHeight="1" x14ac:dyDescent="0.3">
      <c r="C5383" s="1"/>
      <c r="D5383" s="21" t="s">
        <v>24304</v>
      </c>
      <c r="E5383" s="21" t="s">
        <v>21919</v>
      </c>
      <c r="F5383" s="21" t="s">
        <v>24305</v>
      </c>
      <c r="G5383" s="21" t="s">
        <v>24306</v>
      </c>
      <c r="H5383" s="21" t="s">
        <v>24307</v>
      </c>
    </row>
    <row r="5384" spans="3:8" ht="19.8" customHeight="1" x14ac:dyDescent="0.3">
      <c r="C5384" s="1"/>
      <c r="D5384" s="21" t="s">
        <v>24308</v>
      </c>
      <c r="E5384" s="21" t="s">
        <v>2710</v>
      </c>
      <c r="F5384" s="21" t="s">
        <v>24309</v>
      </c>
      <c r="G5384" s="21" t="s">
        <v>24310</v>
      </c>
      <c r="H5384" s="21" t="s">
        <v>24311</v>
      </c>
    </row>
    <row r="5385" spans="3:8" ht="19.8" customHeight="1" x14ac:dyDescent="0.3">
      <c r="C5385" s="1"/>
      <c r="D5385" s="21" t="s">
        <v>24312</v>
      </c>
      <c r="E5385" s="21" t="s">
        <v>5745</v>
      </c>
      <c r="F5385" s="21" t="s">
        <v>24313</v>
      </c>
      <c r="G5385" s="21" t="s">
        <v>24314</v>
      </c>
      <c r="H5385" s="21" t="s">
        <v>24315</v>
      </c>
    </row>
    <row r="5386" spans="3:8" ht="19.8" customHeight="1" x14ac:dyDescent="0.3">
      <c r="C5386" s="1"/>
      <c r="D5386" s="21" t="s">
        <v>24316</v>
      </c>
      <c r="E5386" s="21" t="s">
        <v>6731</v>
      </c>
      <c r="F5386" s="21" t="s">
        <v>24317</v>
      </c>
      <c r="G5386" s="21" t="s">
        <v>24318</v>
      </c>
      <c r="H5386" s="21" t="s">
        <v>24319</v>
      </c>
    </row>
    <row r="5387" spans="3:8" ht="19.8" customHeight="1" x14ac:dyDescent="0.3">
      <c r="C5387" s="1"/>
      <c r="D5387" s="21" t="s">
        <v>24320</v>
      </c>
      <c r="E5387" s="21" t="s">
        <v>1002</v>
      </c>
      <c r="F5387" s="21" t="s">
        <v>24321</v>
      </c>
      <c r="G5387" s="21" t="s">
        <v>24322</v>
      </c>
      <c r="H5387" s="21" t="s">
        <v>24323</v>
      </c>
    </row>
    <row r="5388" spans="3:8" ht="19.8" customHeight="1" x14ac:dyDescent="0.3">
      <c r="C5388" s="1"/>
      <c r="D5388" s="21" t="s">
        <v>24324</v>
      </c>
      <c r="E5388" s="21" t="s">
        <v>11232</v>
      </c>
      <c r="F5388" s="21" t="s">
        <v>24325</v>
      </c>
      <c r="G5388" s="21" t="s">
        <v>24326</v>
      </c>
      <c r="H5388" s="21" t="s">
        <v>24327</v>
      </c>
    </row>
    <row r="5389" spans="3:8" ht="19.8" customHeight="1" x14ac:dyDescent="0.3">
      <c r="C5389" s="1"/>
      <c r="D5389" s="21" t="s">
        <v>24328</v>
      </c>
      <c r="E5389" s="21" t="s">
        <v>24329</v>
      </c>
      <c r="F5389" s="21" t="s">
        <v>24330</v>
      </c>
      <c r="G5389" s="21" t="s">
        <v>24331</v>
      </c>
      <c r="H5389" s="21" t="s">
        <v>24332</v>
      </c>
    </row>
    <row r="5390" spans="3:8" ht="19.8" customHeight="1" x14ac:dyDescent="0.3">
      <c r="C5390" s="1"/>
      <c r="D5390" s="21" t="s">
        <v>24333</v>
      </c>
      <c r="E5390" s="21" t="s">
        <v>8050</v>
      </c>
      <c r="F5390" s="21" t="s">
        <v>24334</v>
      </c>
      <c r="G5390" s="21" t="s">
        <v>24335</v>
      </c>
      <c r="H5390" s="21" t="s">
        <v>24336</v>
      </c>
    </row>
    <row r="5391" spans="3:8" ht="19.8" customHeight="1" x14ac:dyDescent="0.3">
      <c r="C5391" s="1"/>
      <c r="D5391" s="21" t="s">
        <v>24337</v>
      </c>
      <c r="E5391" s="21" t="s">
        <v>6428</v>
      </c>
      <c r="F5391" s="21" t="s">
        <v>24338</v>
      </c>
      <c r="G5391" s="21" t="s">
        <v>24339</v>
      </c>
      <c r="H5391" s="21" t="s">
        <v>24340</v>
      </c>
    </row>
    <row r="5392" spans="3:8" ht="19.8" customHeight="1" x14ac:dyDescent="0.3">
      <c r="C5392" s="1"/>
      <c r="D5392" s="21" t="s">
        <v>24341</v>
      </c>
      <c r="E5392" s="21" t="s">
        <v>14676</v>
      </c>
      <c r="F5392" s="21" t="s">
        <v>24342</v>
      </c>
      <c r="G5392" s="21" t="s">
        <v>24343</v>
      </c>
      <c r="H5392" s="21" t="s">
        <v>24344</v>
      </c>
    </row>
    <row r="5393" spans="3:8" ht="19.8" customHeight="1" x14ac:dyDescent="0.3">
      <c r="C5393" s="1"/>
      <c r="D5393" s="21" t="s">
        <v>24345</v>
      </c>
      <c r="E5393" s="21" t="s">
        <v>3767</v>
      </c>
      <c r="F5393" s="21" t="s">
        <v>24346</v>
      </c>
      <c r="G5393" s="21" t="s">
        <v>24347</v>
      </c>
      <c r="H5393" s="21" t="s">
        <v>24348</v>
      </c>
    </row>
    <row r="5394" spans="3:8" ht="19.8" customHeight="1" x14ac:dyDescent="0.3">
      <c r="C5394" s="1"/>
      <c r="D5394" s="21" t="s">
        <v>24349</v>
      </c>
      <c r="E5394" s="21" t="s">
        <v>24350</v>
      </c>
      <c r="F5394" s="21" t="s">
        <v>24351</v>
      </c>
      <c r="G5394" s="21" t="s">
        <v>24352</v>
      </c>
      <c r="H5394" s="21" t="s">
        <v>24353</v>
      </c>
    </row>
    <row r="5395" spans="3:8" ht="19.8" customHeight="1" x14ac:dyDescent="0.3">
      <c r="C5395" s="1"/>
      <c r="D5395" s="21" t="s">
        <v>24354</v>
      </c>
      <c r="E5395" s="21" t="s">
        <v>5457</v>
      </c>
      <c r="F5395" s="21" t="s">
        <v>24355</v>
      </c>
      <c r="G5395" s="21" t="s">
        <v>24356</v>
      </c>
      <c r="H5395" s="21" t="s">
        <v>24357</v>
      </c>
    </row>
    <row r="5396" spans="3:8" ht="19.8" customHeight="1" x14ac:dyDescent="0.3">
      <c r="C5396" s="1"/>
      <c r="D5396" s="21" t="s">
        <v>24358</v>
      </c>
      <c r="E5396" s="21" t="s">
        <v>2769</v>
      </c>
      <c r="F5396" s="21" t="s">
        <v>24359</v>
      </c>
      <c r="G5396" s="21" t="s">
        <v>24360</v>
      </c>
      <c r="H5396" s="21" t="s">
        <v>24361</v>
      </c>
    </row>
    <row r="5397" spans="3:8" ht="19.8" customHeight="1" x14ac:dyDescent="0.3">
      <c r="C5397" s="1"/>
      <c r="D5397" s="21" t="s">
        <v>24362</v>
      </c>
      <c r="E5397" s="21" t="s">
        <v>24363</v>
      </c>
      <c r="F5397" s="21" t="s">
        <v>24364</v>
      </c>
      <c r="G5397" s="21" t="s">
        <v>24365</v>
      </c>
      <c r="H5397" s="21" t="s">
        <v>24366</v>
      </c>
    </row>
    <row r="5398" spans="3:8" ht="19.8" customHeight="1" x14ac:dyDescent="0.3">
      <c r="C5398" s="1"/>
      <c r="D5398" s="21" t="s">
        <v>24367</v>
      </c>
      <c r="E5398" s="21" t="s">
        <v>2779</v>
      </c>
      <c r="F5398" s="21" t="s">
        <v>24368</v>
      </c>
      <c r="G5398" s="21" t="s">
        <v>24369</v>
      </c>
      <c r="H5398" s="21" t="s">
        <v>24370</v>
      </c>
    </row>
    <row r="5399" spans="3:8" ht="19.8" customHeight="1" x14ac:dyDescent="0.3">
      <c r="C5399" s="1"/>
      <c r="D5399" s="21" t="s">
        <v>24371</v>
      </c>
      <c r="E5399" s="21" t="s">
        <v>7117</v>
      </c>
      <c r="F5399" s="21" t="s">
        <v>24372</v>
      </c>
      <c r="G5399" s="21" t="s">
        <v>24373</v>
      </c>
      <c r="H5399" s="21" t="s">
        <v>24374</v>
      </c>
    </row>
    <row r="5400" spans="3:8" ht="19.8" customHeight="1" x14ac:dyDescent="0.3">
      <c r="C5400" s="1"/>
      <c r="D5400" s="21" t="s">
        <v>24375</v>
      </c>
      <c r="E5400" s="21" t="s">
        <v>12548</v>
      </c>
      <c r="F5400" s="21" t="s">
        <v>24376</v>
      </c>
      <c r="G5400" s="21" t="s">
        <v>24377</v>
      </c>
      <c r="H5400" s="21" t="s">
        <v>24378</v>
      </c>
    </row>
    <row r="5401" spans="3:8" ht="19.8" customHeight="1" x14ac:dyDescent="0.3">
      <c r="C5401" s="1"/>
      <c r="D5401" s="21" t="s">
        <v>24379</v>
      </c>
      <c r="E5401" s="21" t="s">
        <v>3132</v>
      </c>
      <c r="F5401" s="21" t="s">
        <v>24380</v>
      </c>
      <c r="G5401" s="21" t="s">
        <v>24381</v>
      </c>
      <c r="H5401" s="21" t="s">
        <v>24382</v>
      </c>
    </row>
    <row r="5402" spans="3:8" ht="19.8" customHeight="1" x14ac:dyDescent="0.3">
      <c r="C5402" s="1"/>
      <c r="D5402" s="21" t="s">
        <v>24383</v>
      </c>
      <c r="E5402" s="21" t="s">
        <v>24384</v>
      </c>
      <c r="F5402" s="21" t="s">
        <v>24385</v>
      </c>
      <c r="G5402" s="21" t="s">
        <v>24386</v>
      </c>
      <c r="H5402" s="21" t="s">
        <v>24387</v>
      </c>
    </row>
    <row r="5403" spans="3:8" ht="19.8" customHeight="1" x14ac:dyDescent="0.3">
      <c r="C5403" s="1"/>
      <c r="D5403" s="21" t="s">
        <v>24388</v>
      </c>
      <c r="E5403" s="21" t="s">
        <v>9706</v>
      </c>
      <c r="F5403" s="21" t="s">
        <v>24389</v>
      </c>
      <c r="G5403" s="21" t="s">
        <v>24390</v>
      </c>
      <c r="H5403" s="21" t="s">
        <v>24391</v>
      </c>
    </row>
    <row r="5404" spans="3:8" ht="19.8" customHeight="1" x14ac:dyDescent="0.3">
      <c r="C5404" s="1"/>
      <c r="D5404" s="21" t="s">
        <v>24392</v>
      </c>
      <c r="E5404" s="21" t="s">
        <v>6818</v>
      </c>
      <c r="F5404" s="21" t="s">
        <v>24393</v>
      </c>
      <c r="G5404" s="21" t="s">
        <v>24394</v>
      </c>
      <c r="H5404" s="21" t="s">
        <v>24395</v>
      </c>
    </row>
    <row r="5405" spans="3:8" ht="19.8" customHeight="1" x14ac:dyDescent="0.3">
      <c r="C5405" s="1"/>
      <c r="D5405" s="21" t="s">
        <v>24396</v>
      </c>
      <c r="E5405" s="21" t="s">
        <v>14731</v>
      </c>
      <c r="F5405" s="21" t="s">
        <v>24397</v>
      </c>
      <c r="G5405" s="21" t="s">
        <v>24398</v>
      </c>
      <c r="H5405" s="21" t="s">
        <v>24399</v>
      </c>
    </row>
    <row r="5406" spans="3:8" ht="19.8" customHeight="1" x14ac:dyDescent="0.3">
      <c r="C5406" s="1"/>
      <c r="D5406" s="21" t="s">
        <v>24400</v>
      </c>
      <c r="E5406" s="21" t="s">
        <v>19011</v>
      </c>
      <c r="F5406" s="21" t="s">
        <v>24401</v>
      </c>
      <c r="G5406" s="21" t="s">
        <v>24402</v>
      </c>
      <c r="H5406" s="21" t="s">
        <v>24403</v>
      </c>
    </row>
    <row r="5407" spans="3:8" ht="19.8" customHeight="1" x14ac:dyDescent="0.3">
      <c r="C5407" s="1"/>
      <c r="D5407" s="21" t="s">
        <v>24404</v>
      </c>
      <c r="E5407" s="21" t="s">
        <v>24405</v>
      </c>
      <c r="F5407" s="21" t="s">
        <v>24406</v>
      </c>
      <c r="G5407" s="21" t="s">
        <v>24407</v>
      </c>
      <c r="H5407" s="21" t="s">
        <v>24408</v>
      </c>
    </row>
    <row r="5408" spans="3:8" ht="19.8" customHeight="1" x14ac:dyDescent="0.3">
      <c r="C5408" s="1"/>
      <c r="D5408" s="21" t="s">
        <v>24409</v>
      </c>
      <c r="E5408" s="21" t="s">
        <v>24410</v>
      </c>
      <c r="F5408" s="21" t="s">
        <v>24411</v>
      </c>
      <c r="G5408" s="21" t="s">
        <v>24412</v>
      </c>
      <c r="H5408" s="21" t="s">
        <v>24413</v>
      </c>
    </row>
    <row r="5409" spans="3:8" ht="19.8" customHeight="1" x14ac:dyDescent="0.3">
      <c r="C5409" s="1"/>
      <c r="D5409" s="21" t="s">
        <v>24414</v>
      </c>
      <c r="E5409" s="21" t="s">
        <v>5861</v>
      </c>
      <c r="F5409" s="21" t="s">
        <v>24415</v>
      </c>
      <c r="G5409" s="21" t="s">
        <v>24416</v>
      </c>
      <c r="H5409" s="21" t="s">
        <v>24417</v>
      </c>
    </row>
    <row r="5410" spans="3:8" ht="19.8" customHeight="1" x14ac:dyDescent="0.3">
      <c r="C5410" s="1"/>
      <c r="D5410" s="21" t="s">
        <v>24418</v>
      </c>
      <c r="E5410" s="21" t="s">
        <v>7823</v>
      </c>
      <c r="F5410" s="21" t="s">
        <v>24419</v>
      </c>
      <c r="G5410" s="21" t="s">
        <v>24420</v>
      </c>
      <c r="H5410" s="21" t="s">
        <v>24421</v>
      </c>
    </row>
    <row r="5411" spans="3:8" ht="19.8" customHeight="1" x14ac:dyDescent="0.3">
      <c r="C5411" s="1"/>
      <c r="D5411" s="21" t="s">
        <v>24422</v>
      </c>
      <c r="E5411" s="21" t="s">
        <v>7503</v>
      </c>
      <c r="F5411" s="21" t="s">
        <v>24423</v>
      </c>
      <c r="G5411" s="21" t="s">
        <v>24424</v>
      </c>
      <c r="H5411" s="21" t="s">
        <v>24425</v>
      </c>
    </row>
    <row r="5412" spans="3:8" ht="19.8" customHeight="1" x14ac:dyDescent="0.3">
      <c r="C5412" s="1"/>
      <c r="D5412" s="21" t="s">
        <v>24426</v>
      </c>
      <c r="E5412" s="21" t="s">
        <v>1127</v>
      </c>
      <c r="F5412" s="21" t="s">
        <v>24427</v>
      </c>
      <c r="G5412" s="21" t="s">
        <v>24428</v>
      </c>
      <c r="H5412" s="21" t="s">
        <v>24429</v>
      </c>
    </row>
    <row r="5413" spans="3:8" ht="19.8" customHeight="1" x14ac:dyDescent="0.3">
      <c r="C5413" s="1"/>
      <c r="D5413" s="21" t="s">
        <v>24430</v>
      </c>
      <c r="E5413" s="21" t="s">
        <v>5880</v>
      </c>
      <c r="F5413" s="21" t="s">
        <v>24431</v>
      </c>
      <c r="G5413" s="21" t="s">
        <v>24432</v>
      </c>
      <c r="H5413" s="21" t="s">
        <v>24433</v>
      </c>
    </row>
    <row r="5414" spans="3:8" ht="19.8" customHeight="1" x14ac:dyDescent="0.3">
      <c r="C5414" s="1"/>
      <c r="D5414" s="21" t="s">
        <v>24434</v>
      </c>
      <c r="E5414" s="21" t="s">
        <v>2859</v>
      </c>
      <c r="F5414" s="21" t="s">
        <v>24435</v>
      </c>
      <c r="G5414" s="21" t="s">
        <v>24436</v>
      </c>
      <c r="H5414" s="21" t="s">
        <v>24437</v>
      </c>
    </row>
    <row r="5415" spans="3:8" ht="19.8" customHeight="1" x14ac:dyDescent="0.3">
      <c r="C5415" s="1"/>
      <c r="D5415" s="21" t="s">
        <v>24438</v>
      </c>
      <c r="E5415" s="21" t="s">
        <v>7193</v>
      </c>
      <c r="F5415" s="21" t="s">
        <v>24439</v>
      </c>
      <c r="G5415" s="21" t="s">
        <v>24440</v>
      </c>
      <c r="H5415" s="21" t="s">
        <v>24441</v>
      </c>
    </row>
    <row r="5416" spans="3:8" ht="19.8" customHeight="1" x14ac:dyDescent="0.3">
      <c r="C5416" s="1"/>
      <c r="D5416" s="21" t="s">
        <v>24442</v>
      </c>
      <c r="E5416" s="21" t="s">
        <v>15089</v>
      </c>
      <c r="F5416" s="21" t="s">
        <v>24443</v>
      </c>
      <c r="G5416" s="21" t="s">
        <v>24444</v>
      </c>
      <c r="H5416" s="21" t="s">
        <v>24445</v>
      </c>
    </row>
    <row r="5417" spans="3:8" ht="19.8" customHeight="1" x14ac:dyDescent="0.3">
      <c r="C5417" s="1"/>
      <c r="D5417" s="21" t="s">
        <v>24446</v>
      </c>
      <c r="E5417" s="21" t="s">
        <v>19058</v>
      </c>
      <c r="F5417" s="21" t="s">
        <v>24447</v>
      </c>
      <c r="G5417" s="21" t="s">
        <v>24448</v>
      </c>
      <c r="H5417" s="21" t="s">
        <v>24449</v>
      </c>
    </row>
    <row r="5418" spans="3:8" ht="19.8" customHeight="1" x14ac:dyDescent="0.3">
      <c r="C5418" s="1"/>
      <c r="D5418" s="21" t="s">
        <v>24450</v>
      </c>
      <c r="E5418" s="21" t="s">
        <v>461</v>
      </c>
      <c r="F5418" s="21" t="s">
        <v>24451</v>
      </c>
      <c r="G5418" s="21" t="s">
        <v>24452</v>
      </c>
      <c r="H5418" s="21" t="s">
        <v>24453</v>
      </c>
    </row>
    <row r="5419" spans="3:8" ht="19.8" customHeight="1" x14ac:dyDescent="0.3">
      <c r="C5419" s="1"/>
      <c r="D5419" s="21" t="s">
        <v>24454</v>
      </c>
      <c r="E5419" s="21" t="s">
        <v>12631</v>
      </c>
      <c r="F5419" s="21" t="s">
        <v>24455</v>
      </c>
      <c r="G5419" s="21" t="s">
        <v>24456</v>
      </c>
      <c r="H5419" s="21" t="s">
        <v>24457</v>
      </c>
    </row>
    <row r="5420" spans="3:8" ht="19.8" customHeight="1" x14ac:dyDescent="0.3">
      <c r="C5420" s="1"/>
      <c r="D5420" s="21" t="s">
        <v>24458</v>
      </c>
      <c r="E5420" s="21" t="s">
        <v>5241</v>
      </c>
      <c r="F5420" s="21" t="s">
        <v>24459</v>
      </c>
      <c r="G5420" s="21" t="s">
        <v>24460</v>
      </c>
      <c r="H5420" s="21" t="s">
        <v>24461</v>
      </c>
    </row>
    <row r="5421" spans="3:8" ht="19.8" customHeight="1" x14ac:dyDescent="0.3">
      <c r="C5421" s="1"/>
      <c r="D5421" s="21" t="s">
        <v>24462</v>
      </c>
      <c r="E5421" s="21" t="s">
        <v>5583</v>
      </c>
      <c r="F5421" s="21" t="s">
        <v>24463</v>
      </c>
      <c r="G5421" s="21" t="s">
        <v>24464</v>
      </c>
      <c r="H5421" s="21" t="s">
        <v>24465</v>
      </c>
    </row>
    <row r="5422" spans="3:8" ht="19.8" customHeight="1" x14ac:dyDescent="0.3">
      <c r="C5422" s="1"/>
      <c r="D5422" s="21" t="s">
        <v>24466</v>
      </c>
      <c r="E5422" s="21" t="s">
        <v>15735</v>
      </c>
      <c r="F5422" s="21" t="s">
        <v>24467</v>
      </c>
      <c r="G5422" s="21" t="s">
        <v>24468</v>
      </c>
      <c r="H5422" s="21" t="s">
        <v>24469</v>
      </c>
    </row>
    <row r="5423" spans="3:8" ht="19.8" customHeight="1" x14ac:dyDescent="0.3">
      <c r="C5423" s="1"/>
      <c r="D5423" s="21" t="s">
        <v>24470</v>
      </c>
      <c r="E5423" s="21" t="s">
        <v>21791</v>
      </c>
      <c r="F5423" s="21" t="s">
        <v>24471</v>
      </c>
      <c r="G5423" s="21" t="s">
        <v>24472</v>
      </c>
      <c r="H5423" s="21" t="s">
        <v>24473</v>
      </c>
    </row>
    <row r="5424" spans="3:8" ht="19.8" customHeight="1" x14ac:dyDescent="0.3">
      <c r="C5424" s="1"/>
      <c r="D5424" s="21" t="s">
        <v>24474</v>
      </c>
      <c r="E5424" s="21" t="s">
        <v>7563</v>
      </c>
      <c r="F5424" s="21" t="s">
        <v>24475</v>
      </c>
      <c r="G5424" s="21" t="s">
        <v>24476</v>
      </c>
      <c r="H5424" s="21" t="s">
        <v>24477</v>
      </c>
    </row>
    <row r="5425" spans="3:8" ht="19.8" customHeight="1" x14ac:dyDescent="0.3">
      <c r="C5425" s="1"/>
      <c r="D5425" s="21" t="s">
        <v>24478</v>
      </c>
      <c r="E5425" s="21" t="s">
        <v>24479</v>
      </c>
      <c r="F5425" s="21" t="s">
        <v>24480</v>
      </c>
      <c r="G5425" s="21" t="s">
        <v>24481</v>
      </c>
      <c r="H5425" s="21" t="s">
        <v>24482</v>
      </c>
    </row>
    <row r="5426" spans="3:8" ht="19.8" customHeight="1" x14ac:dyDescent="0.3">
      <c r="C5426" s="1"/>
      <c r="D5426" s="21" t="s">
        <v>24483</v>
      </c>
      <c r="E5426" s="21" t="s">
        <v>24484</v>
      </c>
      <c r="F5426" s="21" t="s">
        <v>24485</v>
      </c>
      <c r="G5426" s="21" t="s">
        <v>24486</v>
      </c>
      <c r="H5426" s="21" t="s">
        <v>24487</v>
      </c>
    </row>
    <row r="5427" spans="3:8" ht="19.8" customHeight="1" x14ac:dyDescent="0.3">
      <c r="C5427" s="1"/>
      <c r="D5427" s="21" t="s">
        <v>24488</v>
      </c>
      <c r="E5427" s="21" t="s">
        <v>19405</v>
      </c>
      <c r="F5427" s="21" t="s">
        <v>24489</v>
      </c>
      <c r="G5427" s="21" t="s">
        <v>24490</v>
      </c>
      <c r="H5427" s="21" t="s">
        <v>24491</v>
      </c>
    </row>
    <row r="5428" spans="3:8" ht="19.8" customHeight="1" x14ac:dyDescent="0.3">
      <c r="C5428" s="1"/>
      <c r="D5428" s="21" t="s">
        <v>24492</v>
      </c>
      <c r="E5428" s="21" t="s">
        <v>8541</v>
      </c>
      <c r="F5428" s="21" t="s">
        <v>24493</v>
      </c>
      <c r="G5428" s="21" t="s">
        <v>24494</v>
      </c>
      <c r="H5428" s="21" t="s">
        <v>24495</v>
      </c>
    </row>
    <row r="5429" spans="3:8" ht="19.8" customHeight="1" x14ac:dyDescent="0.3">
      <c r="C5429" s="1"/>
      <c r="D5429" s="21" t="s">
        <v>24496</v>
      </c>
      <c r="E5429" s="21" t="s">
        <v>5955</v>
      </c>
      <c r="F5429" s="21" t="s">
        <v>24497</v>
      </c>
      <c r="G5429" s="21" t="s">
        <v>24498</v>
      </c>
      <c r="H5429" s="21" t="s">
        <v>24499</v>
      </c>
    </row>
    <row r="5430" spans="3:8" ht="19.8" customHeight="1" x14ac:dyDescent="0.3">
      <c r="C5430" s="1"/>
      <c r="D5430" s="21" t="s">
        <v>24500</v>
      </c>
      <c r="E5430" s="21" t="s">
        <v>9192</v>
      </c>
      <c r="F5430" s="21" t="s">
        <v>24501</v>
      </c>
      <c r="G5430" s="21" t="s">
        <v>24502</v>
      </c>
      <c r="H5430" s="21" t="s">
        <v>24503</v>
      </c>
    </row>
    <row r="5431" spans="3:8" ht="19.8" customHeight="1" x14ac:dyDescent="0.3">
      <c r="C5431" s="1"/>
      <c r="D5431" s="21" t="s">
        <v>24504</v>
      </c>
      <c r="E5431" s="21" t="s">
        <v>24505</v>
      </c>
      <c r="F5431" s="21" t="s">
        <v>24506</v>
      </c>
      <c r="G5431" s="21" t="s">
        <v>24507</v>
      </c>
      <c r="H5431" s="21" t="s">
        <v>24508</v>
      </c>
    </row>
    <row r="5432" spans="3:8" ht="19.8" customHeight="1" x14ac:dyDescent="0.3">
      <c r="C5432" s="1"/>
      <c r="D5432" s="21" t="s">
        <v>24509</v>
      </c>
      <c r="E5432" s="21" t="s">
        <v>18820</v>
      </c>
      <c r="F5432" s="21" t="s">
        <v>24510</v>
      </c>
      <c r="G5432" s="21" t="s">
        <v>24511</v>
      </c>
      <c r="H5432" s="21" t="s">
        <v>24512</v>
      </c>
    </row>
    <row r="5433" spans="3:8" ht="19.8" customHeight="1" x14ac:dyDescent="0.3">
      <c r="C5433" s="1"/>
      <c r="D5433" s="21" t="s">
        <v>24513</v>
      </c>
      <c r="E5433" s="21" t="s">
        <v>24514</v>
      </c>
      <c r="F5433" s="21" t="s">
        <v>24515</v>
      </c>
      <c r="G5433" s="21" t="s">
        <v>24516</v>
      </c>
      <c r="H5433" s="21" t="s">
        <v>24517</v>
      </c>
    </row>
    <row r="5434" spans="3:8" ht="19.8" customHeight="1" x14ac:dyDescent="0.3">
      <c r="C5434" s="1"/>
      <c r="D5434" s="21" t="s">
        <v>24518</v>
      </c>
      <c r="E5434" s="21" t="s">
        <v>24519</v>
      </c>
      <c r="F5434" s="21" t="s">
        <v>24520</v>
      </c>
      <c r="G5434" s="21" t="s">
        <v>24521</v>
      </c>
      <c r="H5434" s="21" t="s">
        <v>24522</v>
      </c>
    </row>
    <row r="5435" spans="3:8" ht="19.8" customHeight="1" x14ac:dyDescent="0.3">
      <c r="C5435" s="1"/>
      <c r="D5435" s="21" t="s">
        <v>24523</v>
      </c>
      <c r="E5435" s="21" t="s">
        <v>2273</v>
      </c>
      <c r="F5435" s="21" t="s">
        <v>24524</v>
      </c>
      <c r="G5435" s="21" t="s">
        <v>24525</v>
      </c>
      <c r="H5435" s="21" t="s">
        <v>24526</v>
      </c>
    </row>
    <row r="5436" spans="3:8" ht="19.8" customHeight="1" x14ac:dyDescent="0.3">
      <c r="C5436" s="1"/>
      <c r="D5436" s="21" t="s">
        <v>24527</v>
      </c>
      <c r="E5436" s="21" t="s">
        <v>24528</v>
      </c>
      <c r="F5436" s="21" t="s">
        <v>24529</v>
      </c>
      <c r="G5436" s="21" t="s">
        <v>24530</v>
      </c>
      <c r="H5436" s="21" t="s">
        <v>24531</v>
      </c>
    </row>
    <row r="5437" spans="3:8" ht="19.8" customHeight="1" x14ac:dyDescent="0.3">
      <c r="C5437" s="1"/>
      <c r="D5437" s="21" t="s">
        <v>24532</v>
      </c>
      <c r="E5437" s="21" t="s">
        <v>24533</v>
      </c>
      <c r="F5437" s="21" t="s">
        <v>24534</v>
      </c>
      <c r="G5437" s="21" t="s">
        <v>24535</v>
      </c>
      <c r="H5437" s="21" t="s">
        <v>24536</v>
      </c>
    </row>
    <row r="5438" spans="3:8" ht="19.8" customHeight="1" x14ac:dyDescent="0.3">
      <c r="C5438" s="1"/>
      <c r="D5438" s="21" t="s">
        <v>24537</v>
      </c>
      <c r="E5438" s="21" t="s">
        <v>24538</v>
      </c>
      <c r="F5438" s="21" t="s">
        <v>24539</v>
      </c>
      <c r="G5438" s="21" t="s">
        <v>24540</v>
      </c>
      <c r="H5438" s="21" t="s">
        <v>24541</v>
      </c>
    </row>
    <row r="5439" spans="3:8" ht="19.8" customHeight="1" x14ac:dyDescent="0.3">
      <c r="C5439" s="1"/>
      <c r="D5439" s="21" t="s">
        <v>24542</v>
      </c>
      <c r="E5439" s="21" t="s">
        <v>4999</v>
      </c>
      <c r="F5439" s="21" t="s">
        <v>24543</v>
      </c>
      <c r="G5439" s="21" t="s">
        <v>24544</v>
      </c>
      <c r="H5439" s="21" t="s">
        <v>24545</v>
      </c>
    </row>
    <row r="5440" spans="3:8" ht="19.8" customHeight="1" x14ac:dyDescent="0.3">
      <c r="C5440" s="1"/>
      <c r="D5440" s="21" t="s">
        <v>24546</v>
      </c>
      <c r="E5440" s="21" t="s">
        <v>24547</v>
      </c>
      <c r="F5440" s="21" t="s">
        <v>24548</v>
      </c>
      <c r="G5440" s="21" t="s">
        <v>24549</v>
      </c>
      <c r="H5440" s="21" t="s">
        <v>24550</v>
      </c>
    </row>
    <row r="5441" spans="3:8" ht="19.8" customHeight="1" x14ac:dyDescent="0.3">
      <c r="C5441" s="1"/>
      <c r="D5441" s="21" t="s">
        <v>24551</v>
      </c>
      <c r="E5441" s="21" t="s">
        <v>13662</v>
      </c>
      <c r="F5441" s="21" t="s">
        <v>24552</v>
      </c>
      <c r="G5441" s="21" t="s">
        <v>24553</v>
      </c>
      <c r="H5441" s="21" t="s">
        <v>24554</v>
      </c>
    </row>
    <row r="5442" spans="3:8" ht="19.8" customHeight="1" x14ac:dyDescent="0.3">
      <c r="C5442" s="1"/>
      <c r="D5442" s="21" t="s">
        <v>24555</v>
      </c>
      <c r="E5442" s="21" t="s">
        <v>6342</v>
      </c>
      <c r="F5442" s="21" t="s">
        <v>24556</v>
      </c>
      <c r="G5442" s="21" t="s">
        <v>24557</v>
      </c>
      <c r="H5442" s="21" t="s">
        <v>24558</v>
      </c>
    </row>
    <row r="5443" spans="3:8" ht="19.8" customHeight="1" x14ac:dyDescent="0.3">
      <c r="C5443" s="1"/>
      <c r="D5443" s="21" t="s">
        <v>24559</v>
      </c>
      <c r="E5443" s="21" t="s">
        <v>11480</v>
      </c>
      <c r="F5443" s="21" t="s">
        <v>24560</v>
      </c>
      <c r="G5443" s="21" t="s">
        <v>24561</v>
      </c>
      <c r="H5443" s="21" t="s">
        <v>24562</v>
      </c>
    </row>
    <row r="5444" spans="3:8" ht="19.8" customHeight="1" x14ac:dyDescent="0.3">
      <c r="C5444" s="1"/>
      <c r="D5444" s="21" t="s">
        <v>24563</v>
      </c>
      <c r="E5444" s="21" t="s">
        <v>22782</v>
      </c>
      <c r="F5444" s="21" t="s">
        <v>24564</v>
      </c>
      <c r="G5444" s="21" t="s">
        <v>24565</v>
      </c>
      <c r="H5444" s="21" t="s">
        <v>24566</v>
      </c>
    </row>
    <row r="5445" spans="3:8" ht="19.8" customHeight="1" x14ac:dyDescent="0.3">
      <c r="C5445" s="1"/>
      <c r="D5445" s="21" t="s">
        <v>24567</v>
      </c>
      <c r="E5445" s="21" t="s">
        <v>11172</v>
      </c>
      <c r="F5445" s="21" t="s">
        <v>24568</v>
      </c>
      <c r="G5445" s="21" t="s">
        <v>24569</v>
      </c>
      <c r="H5445" s="21" t="s">
        <v>24570</v>
      </c>
    </row>
    <row r="5446" spans="3:8" ht="19.8" customHeight="1" x14ac:dyDescent="0.3">
      <c r="C5446" s="1"/>
      <c r="D5446" s="21" t="s">
        <v>24571</v>
      </c>
      <c r="E5446" s="21" t="s">
        <v>8949</v>
      </c>
      <c r="F5446" s="21" t="s">
        <v>24572</v>
      </c>
      <c r="G5446" s="21" t="s">
        <v>24573</v>
      </c>
      <c r="H5446" s="21" t="s">
        <v>24574</v>
      </c>
    </row>
    <row r="5447" spans="3:8" ht="19.8" customHeight="1" x14ac:dyDescent="0.3">
      <c r="C5447" s="1"/>
      <c r="D5447" s="21" t="s">
        <v>24575</v>
      </c>
      <c r="E5447" s="21" t="s">
        <v>952</v>
      </c>
      <c r="F5447" s="21" t="s">
        <v>24576</v>
      </c>
      <c r="G5447" s="21" t="s">
        <v>24577</v>
      </c>
      <c r="H5447" s="21" t="s">
        <v>24578</v>
      </c>
    </row>
    <row r="5448" spans="3:8" ht="19.8" customHeight="1" x14ac:dyDescent="0.3">
      <c r="C5448" s="1"/>
      <c r="D5448" s="21" t="s">
        <v>24579</v>
      </c>
      <c r="E5448" s="21" t="s">
        <v>24580</v>
      </c>
      <c r="F5448" s="21" t="s">
        <v>24581</v>
      </c>
      <c r="G5448" s="21" t="s">
        <v>24582</v>
      </c>
      <c r="H5448" s="21" t="s">
        <v>24583</v>
      </c>
    </row>
    <row r="5449" spans="3:8" ht="19.8" customHeight="1" x14ac:dyDescent="0.3">
      <c r="C5449" s="1"/>
      <c r="D5449" s="21" t="s">
        <v>24584</v>
      </c>
      <c r="E5449" s="21" t="s">
        <v>13075</v>
      </c>
      <c r="F5449" s="21" t="s">
        <v>24585</v>
      </c>
      <c r="G5449" s="21" t="s">
        <v>24586</v>
      </c>
      <c r="H5449" s="21" t="s">
        <v>24587</v>
      </c>
    </row>
    <row r="5450" spans="3:8" ht="19.8" customHeight="1" x14ac:dyDescent="0.3">
      <c r="C5450" s="1"/>
      <c r="D5450" s="21" t="s">
        <v>24588</v>
      </c>
      <c r="E5450" s="21" t="s">
        <v>5052</v>
      </c>
      <c r="F5450" s="21" t="s">
        <v>24589</v>
      </c>
      <c r="G5450" s="21" t="s">
        <v>24590</v>
      </c>
      <c r="H5450" s="21" t="s">
        <v>24591</v>
      </c>
    </row>
    <row r="5451" spans="3:8" ht="19.8" customHeight="1" x14ac:dyDescent="0.3">
      <c r="C5451" s="1"/>
      <c r="D5451" s="21" t="s">
        <v>24592</v>
      </c>
      <c r="E5451" s="21" t="s">
        <v>5726</v>
      </c>
      <c r="F5451" s="21" t="s">
        <v>24593</v>
      </c>
      <c r="G5451" s="21" t="s">
        <v>24594</v>
      </c>
      <c r="H5451" s="21" t="s">
        <v>24595</v>
      </c>
    </row>
    <row r="5452" spans="3:8" ht="19.8" customHeight="1" x14ac:dyDescent="0.3">
      <c r="C5452" s="1"/>
      <c r="D5452" s="21" t="s">
        <v>24596</v>
      </c>
      <c r="E5452" s="21" t="s">
        <v>20424</v>
      </c>
      <c r="F5452" s="21" t="s">
        <v>24597</v>
      </c>
      <c r="G5452" s="21" t="s">
        <v>24598</v>
      </c>
      <c r="H5452" s="21" t="s">
        <v>24599</v>
      </c>
    </row>
    <row r="5453" spans="3:8" ht="19.8" customHeight="1" x14ac:dyDescent="0.3">
      <c r="C5453" s="1"/>
      <c r="D5453" s="21" t="s">
        <v>24600</v>
      </c>
      <c r="E5453" s="21" t="s">
        <v>24601</v>
      </c>
      <c r="F5453" s="21" t="s">
        <v>24602</v>
      </c>
      <c r="G5453" s="21" t="s">
        <v>24603</v>
      </c>
      <c r="H5453" s="21" t="s">
        <v>24604</v>
      </c>
    </row>
    <row r="5454" spans="3:8" ht="19.8" customHeight="1" x14ac:dyDescent="0.3">
      <c r="C5454" s="1"/>
      <c r="D5454" s="21" t="s">
        <v>24605</v>
      </c>
      <c r="E5454" s="21" t="s">
        <v>24606</v>
      </c>
      <c r="F5454" s="21" t="s">
        <v>24607</v>
      </c>
      <c r="G5454" s="21" t="s">
        <v>24608</v>
      </c>
      <c r="H5454" s="21" t="s">
        <v>24609</v>
      </c>
    </row>
    <row r="5455" spans="3:8" ht="19.8" customHeight="1" x14ac:dyDescent="0.3">
      <c r="C5455" s="1"/>
      <c r="D5455" s="21" t="s">
        <v>24610</v>
      </c>
      <c r="E5455" s="21" t="s">
        <v>10580</v>
      </c>
      <c r="F5455" s="21" t="s">
        <v>24611</v>
      </c>
      <c r="G5455" s="21" t="s">
        <v>24612</v>
      </c>
      <c r="H5455" s="21" t="s">
        <v>24613</v>
      </c>
    </row>
    <row r="5456" spans="3:8" ht="19.8" customHeight="1" x14ac:dyDescent="0.3">
      <c r="C5456" s="1"/>
      <c r="D5456" s="21" t="s">
        <v>24614</v>
      </c>
      <c r="E5456" s="21" t="s">
        <v>9631</v>
      </c>
      <c r="F5456" s="21" t="s">
        <v>24615</v>
      </c>
      <c r="G5456" s="21" t="s">
        <v>24616</v>
      </c>
      <c r="H5456" s="21" t="s">
        <v>24617</v>
      </c>
    </row>
    <row r="5457" spans="3:8" ht="19.8" customHeight="1" x14ac:dyDescent="0.3">
      <c r="C5457" s="1"/>
      <c r="D5457" s="21" t="s">
        <v>24618</v>
      </c>
      <c r="E5457" s="21" t="s">
        <v>4752</v>
      </c>
      <c r="F5457" s="21" t="s">
        <v>24619</v>
      </c>
      <c r="G5457" s="21" t="s">
        <v>24620</v>
      </c>
      <c r="H5457" s="21" t="s">
        <v>24621</v>
      </c>
    </row>
    <row r="5458" spans="3:8" ht="19.8" customHeight="1" x14ac:dyDescent="0.3">
      <c r="C5458" s="1"/>
      <c r="D5458" s="21" t="s">
        <v>24622</v>
      </c>
      <c r="E5458" s="21" t="s">
        <v>5424</v>
      </c>
      <c r="F5458" s="21" t="s">
        <v>24623</v>
      </c>
      <c r="G5458" s="21" t="s">
        <v>24624</v>
      </c>
      <c r="H5458" s="21" t="s">
        <v>24625</v>
      </c>
    </row>
    <row r="5459" spans="3:8" ht="19.8" customHeight="1" x14ac:dyDescent="0.3">
      <c r="C5459" s="1"/>
      <c r="D5459" s="21" t="s">
        <v>24626</v>
      </c>
      <c r="E5459" s="21" t="s">
        <v>6095</v>
      </c>
      <c r="F5459" s="21" t="s">
        <v>24627</v>
      </c>
      <c r="G5459" s="21" t="s">
        <v>24628</v>
      </c>
      <c r="H5459" s="21" t="s">
        <v>24629</v>
      </c>
    </row>
    <row r="5460" spans="3:8" ht="19.8" customHeight="1" x14ac:dyDescent="0.3">
      <c r="C5460" s="1"/>
      <c r="D5460" s="21" t="s">
        <v>24630</v>
      </c>
      <c r="E5460" s="21" t="s">
        <v>7404</v>
      </c>
      <c r="F5460" s="21" t="s">
        <v>24631</v>
      </c>
      <c r="G5460" s="21" t="s">
        <v>24632</v>
      </c>
      <c r="H5460" s="21" t="s">
        <v>24633</v>
      </c>
    </row>
    <row r="5461" spans="3:8" ht="19.8" customHeight="1" x14ac:dyDescent="0.3">
      <c r="C5461" s="1"/>
      <c r="D5461" s="21" t="s">
        <v>24634</v>
      </c>
      <c r="E5461" s="21" t="s">
        <v>24635</v>
      </c>
      <c r="F5461" s="21" t="s">
        <v>24636</v>
      </c>
      <c r="G5461" s="21" t="s">
        <v>24637</v>
      </c>
      <c r="H5461" s="21" t="s">
        <v>24638</v>
      </c>
    </row>
    <row r="5462" spans="3:8" ht="19.8" customHeight="1" x14ac:dyDescent="0.3">
      <c r="C5462" s="1"/>
      <c r="D5462" s="21" t="s">
        <v>24639</v>
      </c>
      <c r="E5462" s="21" t="s">
        <v>4437</v>
      </c>
      <c r="F5462" s="21" t="s">
        <v>24640</v>
      </c>
      <c r="G5462" s="21" t="s">
        <v>24641</v>
      </c>
      <c r="H5462" s="21" t="s">
        <v>24642</v>
      </c>
    </row>
    <row r="5463" spans="3:8" ht="19.8" customHeight="1" x14ac:dyDescent="0.3">
      <c r="C5463" s="1"/>
      <c r="D5463" s="21" t="s">
        <v>24643</v>
      </c>
      <c r="E5463" s="21" t="s">
        <v>4103</v>
      </c>
      <c r="F5463" s="21" t="s">
        <v>24644</v>
      </c>
      <c r="G5463" s="21" t="s">
        <v>24645</v>
      </c>
      <c r="H5463" s="21" t="s">
        <v>24646</v>
      </c>
    </row>
    <row r="5464" spans="3:8" ht="19.8" customHeight="1" x14ac:dyDescent="0.3">
      <c r="C5464" s="1"/>
      <c r="D5464" s="21" t="s">
        <v>24647</v>
      </c>
      <c r="E5464" s="21" t="s">
        <v>17740</v>
      </c>
      <c r="F5464" s="21" t="s">
        <v>24648</v>
      </c>
      <c r="G5464" s="21" t="s">
        <v>24649</v>
      </c>
      <c r="H5464" s="21" t="s">
        <v>24650</v>
      </c>
    </row>
    <row r="5465" spans="3:8" ht="19.8" customHeight="1" x14ac:dyDescent="0.3">
      <c r="C5465" s="1"/>
      <c r="D5465" s="21" t="s">
        <v>24651</v>
      </c>
      <c r="E5465" s="21" t="s">
        <v>1736</v>
      </c>
      <c r="F5465" s="21" t="s">
        <v>24652</v>
      </c>
      <c r="G5465" s="21" t="s">
        <v>24653</v>
      </c>
      <c r="H5465" s="21" t="s">
        <v>24654</v>
      </c>
    </row>
    <row r="5466" spans="3:8" ht="19.8" customHeight="1" x14ac:dyDescent="0.3">
      <c r="C5466" s="1"/>
      <c r="D5466" s="21" t="s">
        <v>24655</v>
      </c>
      <c r="E5466" s="21" t="s">
        <v>6128</v>
      </c>
      <c r="F5466" s="21" t="s">
        <v>24656</v>
      </c>
      <c r="G5466" s="21" t="s">
        <v>24657</v>
      </c>
      <c r="H5466" s="21" t="s">
        <v>24658</v>
      </c>
    </row>
    <row r="5467" spans="3:8" ht="19.8" customHeight="1" x14ac:dyDescent="0.3">
      <c r="C5467" s="1"/>
      <c r="D5467" s="21" t="s">
        <v>24659</v>
      </c>
      <c r="E5467" s="21" t="s">
        <v>3113</v>
      </c>
      <c r="F5467" s="21" t="s">
        <v>24660</v>
      </c>
      <c r="G5467" s="21" t="s">
        <v>24661</v>
      </c>
      <c r="H5467" s="21" t="s">
        <v>24662</v>
      </c>
    </row>
    <row r="5468" spans="3:8" ht="19.8" customHeight="1" x14ac:dyDescent="0.3">
      <c r="C5468" s="1"/>
      <c r="D5468" s="21" t="s">
        <v>24663</v>
      </c>
      <c r="E5468" s="21" t="s">
        <v>2092</v>
      </c>
      <c r="F5468" s="21" t="s">
        <v>24664</v>
      </c>
      <c r="G5468" s="21" t="s">
        <v>24665</v>
      </c>
      <c r="H5468" s="21" t="s">
        <v>24666</v>
      </c>
    </row>
    <row r="5469" spans="3:8" ht="19.8" customHeight="1" x14ac:dyDescent="0.3">
      <c r="C5469" s="1"/>
      <c r="D5469" s="21" t="s">
        <v>24667</v>
      </c>
      <c r="E5469" s="21" t="s">
        <v>24668</v>
      </c>
      <c r="F5469" s="21" t="s">
        <v>24669</v>
      </c>
      <c r="G5469" s="21" t="s">
        <v>24670</v>
      </c>
      <c r="H5469" s="21" t="s">
        <v>24671</v>
      </c>
    </row>
    <row r="5470" spans="3:8" ht="19.8" customHeight="1" x14ac:dyDescent="0.3">
      <c r="C5470" s="1"/>
      <c r="D5470" s="21" t="s">
        <v>24672</v>
      </c>
      <c r="E5470" s="21" t="s">
        <v>24673</v>
      </c>
      <c r="F5470" s="21" t="s">
        <v>24674</v>
      </c>
      <c r="G5470" s="21" t="s">
        <v>24675</v>
      </c>
      <c r="H5470" s="21" t="s">
        <v>24676</v>
      </c>
    </row>
    <row r="5471" spans="3:8" ht="19.8" customHeight="1" x14ac:dyDescent="0.3">
      <c r="C5471" s="1"/>
      <c r="D5471" s="21" t="s">
        <v>24677</v>
      </c>
      <c r="E5471" s="21" t="s">
        <v>23190</v>
      </c>
      <c r="F5471" s="21" t="s">
        <v>24678</v>
      </c>
      <c r="G5471" s="21" t="s">
        <v>24679</v>
      </c>
      <c r="H5471" s="21" t="s">
        <v>24680</v>
      </c>
    </row>
    <row r="5472" spans="3:8" ht="19.8" customHeight="1" x14ac:dyDescent="0.3">
      <c r="C5472" s="1"/>
      <c r="D5472" s="21" t="s">
        <v>24681</v>
      </c>
      <c r="E5472" s="21" t="s">
        <v>13177</v>
      </c>
      <c r="F5472" s="21" t="s">
        <v>24682</v>
      </c>
      <c r="G5472" s="21" t="s">
        <v>24683</v>
      </c>
      <c r="H5472" s="21" t="s">
        <v>24684</v>
      </c>
    </row>
    <row r="5473" spans="3:8" ht="19.8" customHeight="1" x14ac:dyDescent="0.3">
      <c r="C5473" s="1"/>
      <c r="D5473" s="21" t="s">
        <v>24685</v>
      </c>
      <c r="E5473" s="21" t="s">
        <v>9069</v>
      </c>
      <c r="F5473" s="21" t="s">
        <v>24686</v>
      </c>
      <c r="G5473" s="21" t="s">
        <v>24687</v>
      </c>
      <c r="H5473" s="21" t="s">
        <v>24688</v>
      </c>
    </row>
    <row r="5474" spans="3:8" ht="19.8" customHeight="1" x14ac:dyDescent="0.3">
      <c r="C5474" s="1"/>
      <c r="D5474" s="21" t="s">
        <v>24689</v>
      </c>
      <c r="E5474" s="21" t="s">
        <v>10990</v>
      </c>
      <c r="F5474" s="21" t="s">
        <v>24690</v>
      </c>
      <c r="G5474" s="21" t="s">
        <v>24691</v>
      </c>
      <c r="H5474" s="21" t="s">
        <v>24692</v>
      </c>
    </row>
    <row r="5475" spans="3:8" ht="19.8" customHeight="1" x14ac:dyDescent="0.3">
      <c r="C5475" s="1"/>
      <c r="D5475" s="21" t="s">
        <v>24693</v>
      </c>
      <c r="E5475" s="21" t="s">
        <v>743</v>
      </c>
      <c r="F5475" s="21" t="s">
        <v>24694</v>
      </c>
      <c r="G5475" s="21" t="s">
        <v>24695</v>
      </c>
      <c r="H5475" s="21" t="s">
        <v>24696</v>
      </c>
    </row>
    <row r="5476" spans="3:8" ht="19.8" customHeight="1" x14ac:dyDescent="0.3">
      <c r="C5476" s="1"/>
      <c r="D5476" s="21" t="s">
        <v>24697</v>
      </c>
      <c r="E5476" s="21" t="s">
        <v>2475</v>
      </c>
      <c r="F5476" s="21" t="s">
        <v>24698</v>
      </c>
      <c r="G5476" s="21" t="s">
        <v>24699</v>
      </c>
      <c r="H5476" s="21" t="s">
        <v>24700</v>
      </c>
    </row>
    <row r="5477" spans="3:8" ht="19.8" customHeight="1" x14ac:dyDescent="0.3">
      <c r="C5477" s="1"/>
      <c r="D5477" s="21" t="s">
        <v>24701</v>
      </c>
      <c r="E5477" s="21" t="s">
        <v>9086</v>
      </c>
      <c r="F5477" s="21" t="s">
        <v>24702</v>
      </c>
      <c r="G5477" s="21" t="s">
        <v>24703</v>
      </c>
      <c r="H5477" s="21" t="s">
        <v>24704</v>
      </c>
    </row>
    <row r="5478" spans="3:8" ht="19.8" customHeight="1" x14ac:dyDescent="0.3">
      <c r="C5478" s="1"/>
      <c r="D5478" s="21" t="s">
        <v>24705</v>
      </c>
      <c r="E5478" s="21" t="s">
        <v>1107</v>
      </c>
      <c r="F5478" s="21" t="s">
        <v>24706</v>
      </c>
      <c r="G5478" s="21" t="s">
        <v>24707</v>
      </c>
      <c r="H5478" s="21" t="s">
        <v>24708</v>
      </c>
    </row>
    <row r="5479" spans="3:8" ht="19.8" customHeight="1" x14ac:dyDescent="0.3">
      <c r="C5479" s="1"/>
      <c r="D5479" s="21" t="s">
        <v>24709</v>
      </c>
      <c r="E5479" s="21" t="s">
        <v>7818</v>
      </c>
      <c r="F5479" s="21" t="s">
        <v>24710</v>
      </c>
      <c r="G5479" s="21" t="s">
        <v>24711</v>
      </c>
      <c r="H5479" s="21" t="s">
        <v>24712</v>
      </c>
    </row>
    <row r="5480" spans="3:8" ht="19.8" customHeight="1" x14ac:dyDescent="0.3">
      <c r="C5480" s="1"/>
      <c r="D5480" s="21" t="s">
        <v>24713</v>
      </c>
      <c r="E5480" s="21" t="s">
        <v>24714</v>
      </c>
      <c r="F5480" s="21" t="s">
        <v>24715</v>
      </c>
      <c r="G5480" s="21" t="s">
        <v>24716</v>
      </c>
      <c r="H5480" s="21" t="s">
        <v>24717</v>
      </c>
    </row>
    <row r="5481" spans="3:8" ht="19.8" customHeight="1" x14ac:dyDescent="0.3">
      <c r="C5481" s="1"/>
      <c r="D5481" s="21" t="s">
        <v>24718</v>
      </c>
      <c r="E5481" s="21" t="s">
        <v>3854</v>
      </c>
      <c r="F5481" s="21" t="s">
        <v>24719</v>
      </c>
      <c r="G5481" s="21" t="s">
        <v>24720</v>
      </c>
      <c r="H5481" s="21" t="s">
        <v>24721</v>
      </c>
    </row>
    <row r="5482" spans="3:8" ht="19.8" customHeight="1" x14ac:dyDescent="0.3">
      <c r="C5482" s="1"/>
      <c r="D5482" s="21" t="s">
        <v>24722</v>
      </c>
      <c r="E5482" s="21" t="s">
        <v>24723</v>
      </c>
      <c r="F5482" s="21" t="s">
        <v>24724</v>
      </c>
      <c r="G5482" s="21" t="s">
        <v>24725</v>
      </c>
      <c r="H5482" s="21" t="s">
        <v>24726</v>
      </c>
    </row>
    <row r="5483" spans="3:8" ht="19.8" customHeight="1" x14ac:dyDescent="0.3">
      <c r="C5483" s="1"/>
      <c r="D5483" s="21" t="s">
        <v>24727</v>
      </c>
      <c r="E5483" s="21" t="s">
        <v>24728</v>
      </c>
      <c r="F5483" s="21" t="s">
        <v>24729</v>
      </c>
      <c r="G5483" s="21" t="s">
        <v>24730</v>
      </c>
      <c r="H5483" s="21" t="s">
        <v>24731</v>
      </c>
    </row>
    <row r="5484" spans="3:8" ht="19.8" customHeight="1" x14ac:dyDescent="0.3">
      <c r="C5484" s="1"/>
      <c r="D5484" s="21" t="s">
        <v>24732</v>
      </c>
      <c r="E5484" s="21" t="s">
        <v>17828</v>
      </c>
      <c r="F5484" s="21" t="s">
        <v>24733</v>
      </c>
      <c r="G5484" s="21" t="s">
        <v>24734</v>
      </c>
      <c r="H5484" s="21" t="s">
        <v>24735</v>
      </c>
    </row>
    <row r="5485" spans="3:8" ht="19.8" customHeight="1" x14ac:dyDescent="0.3">
      <c r="C5485" s="1"/>
      <c r="D5485" s="21" t="s">
        <v>24736</v>
      </c>
      <c r="E5485" s="21" t="s">
        <v>10715</v>
      </c>
      <c r="F5485" s="21" t="s">
        <v>24737</v>
      </c>
      <c r="G5485" s="21" t="s">
        <v>24738</v>
      </c>
      <c r="H5485" s="21" t="s">
        <v>24739</v>
      </c>
    </row>
    <row r="5486" spans="3:8" ht="19.8" customHeight="1" x14ac:dyDescent="0.3">
      <c r="C5486" s="1"/>
      <c r="D5486" s="21" t="s">
        <v>24740</v>
      </c>
      <c r="E5486" s="21" t="s">
        <v>21167</v>
      </c>
      <c r="F5486" s="21" t="s">
        <v>24741</v>
      </c>
      <c r="G5486" s="21" t="s">
        <v>24742</v>
      </c>
      <c r="H5486" s="21" t="s">
        <v>24743</v>
      </c>
    </row>
    <row r="5487" spans="3:8" ht="19.8" customHeight="1" x14ac:dyDescent="0.3">
      <c r="C5487" s="1"/>
      <c r="D5487" s="21" t="s">
        <v>24744</v>
      </c>
      <c r="E5487" s="21" t="s">
        <v>24745</v>
      </c>
      <c r="F5487" s="21" t="s">
        <v>24746</v>
      </c>
      <c r="G5487" s="21" t="s">
        <v>24747</v>
      </c>
      <c r="H5487" s="21" t="s">
        <v>24748</v>
      </c>
    </row>
    <row r="5488" spans="3:8" ht="19.8" customHeight="1" x14ac:dyDescent="0.3">
      <c r="C5488" s="1"/>
      <c r="D5488" s="21" t="s">
        <v>24749</v>
      </c>
      <c r="E5488" s="21" t="s">
        <v>461</v>
      </c>
      <c r="F5488" s="21" t="s">
        <v>24750</v>
      </c>
      <c r="G5488" s="21" t="s">
        <v>24751</v>
      </c>
      <c r="H5488" s="21" t="s">
        <v>24752</v>
      </c>
    </row>
    <row r="5489" spans="3:8" ht="19.8" customHeight="1" x14ac:dyDescent="0.3">
      <c r="C5489" s="1"/>
      <c r="D5489" s="21" t="s">
        <v>24753</v>
      </c>
      <c r="E5489" s="21" t="s">
        <v>16034</v>
      </c>
      <c r="F5489" s="21" t="s">
        <v>24754</v>
      </c>
      <c r="G5489" s="21" t="s">
        <v>24755</v>
      </c>
      <c r="H5489" s="21" t="s">
        <v>24756</v>
      </c>
    </row>
    <row r="5490" spans="3:8" ht="19.8" customHeight="1" x14ac:dyDescent="0.3">
      <c r="C5490" s="1"/>
      <c r="D5490" s="21" t="s">
        <v>24757</v>
      </c>
      <c r="E5490" s="21" t="s">
        <v>3221</v>
      </c>
      <c r="F5490" s="21" t="s">
        <v>24758</v>
      </c>
      <c r="G5490" s="21" t="s">
        <v>24759</v>
      </c>
      <c r="H5490" s="21" t="s">
        <v>24760</v>
      </c>
    </row>
    <row r="5491" spans="3:8" ht="19.8" customHeight="1" x14ac:dyDescent="0.3">
      <c r="C5491" s="1"/>
      <c r="D5491" s="21" t="s">
        <v>24761</v>
      </c>
      <c r="E5491" s="21" t="s">
        <v>9150</v>
      </c>
      <c r="F5491" s="21" t="s">
        <v>24762</v>
      </c>
      <c r="G5491" s="21" t="s">
        <v>24763</v>
      </c>
      <c r="H5491" s="21" t="s">
        <v>24764</v>
      </c>
    </row>
    <row r="5492" spans="3:8" ht="19.8" customHeight="1" x14ac:dyDescent="0.3">
      <c r="C5492" s="1"/>
      <c r="D5492" s="21" t="s">
        <v>24765</v>
      </c>
      <c r="E5492" s="21" t="s">
        <v>9472</v>
      </c>
      <c r="F5492" s="21" t="s">
        <v>24766</v>
      </c>
      <c r="G5492" s="21" t="s">
        <v>24767</v>
      </c>
      <c r="H5492" s="21" t="s">
        <v>24768</v>
      </c>
    </row>
    <row r="5493" spans="3:8" ht="19.8" customHeight="1" x14ac:dyDescent="0.3">
      <c r="C5493" s="1"/>
      <c r="D5493" s="21" t="s">
        <v>24769</v>
      </c>
      <c r="E5493" s="21" t="s">
        <v>24770</v>
      </c>
      <c r="F5493" s="21" t="s">
        <v>24771</v>
      </c>
      <c r="G5493" s="21" t="s">
        <v>24772</v>
      </c>
      <c r="H5493" s="21" t="s">
        <v>24773</v>
      </c>
    </row>
    <row r="5494" spans="3:8" ht="19.8" customHeight="1" x14ac:dyDescent="0.3">
      <c r="C5494" s="1"/>
      <c r="D5494" s="21" t="s">
        <v>24774</v>
      </c>
      <c r="E5494" s="21" t="s">
        <v>24775</v>
      </c>
      <c r="F5494" s="21" t="s">
        <v>24776</v>
      </c>
      <c r="G5494" s="21" t="s">
        <v>24777</v>
      </c>
      <c r="H5494" s="21" t="s">
        <v>24778</v>
      </c>
    </row>
    <row r="5495" spans="3:8" ht="19.8" customHeight="1" x14ac:dyDescent="0.3">
      <c r="C5495" s="1"/>
      <c r="D5495" s="21" t="s">
        <v>24779</v>
      </c>
      <c r="E5495" s="21" t="s">
        <v>24780</v>
      </c>
      <c r="F5495" s="21" t="s">
        <v>24781</v>
      </c>
      <c r="G5495" s="21" t="s">
        <v>24782</v>
      </c>
      <c r="H5495" s="21" t="s">
        <v>24783</v>
      </c>
    </row>
    <row r="5496" spans="3:8" ht="19.8" customHeight="1" x14ac:dyDescent="0.3">
      <c r="C5496" s="1"/>
      <c r="D5496" s="21" t="s">
        <v>24784</v>
      </c>
      <c r="E5496" s="21" t="s">
        <v>3588</v>
      </c>
      <c r="F5496" s="21" t="s">
        <v>24785</v>
      </c>
      <c r="G5496" s="21" t="s">
        <v>24786</v>
      </c>
      <c r="H5496" s="21" t="s">
        <v>24787</v>
      </c>
    </row>
    <row r="5497" spans="3:8" ht="19.8" customHeight="1" x14ac:dyDescent="0.3">
      <c r="C5497" s="1"/>
      <c r="D5497" s="21" t="s">
        <v>24788</v>
      </c>
      <c r="E5497" s="21" t="s">
        <v>12358</v>
      </c>
      <c r="F5497" s="21" t="s">
        <v>24789</v>
      </c>
      <c r="G5497" s="21" t="s">
        <v>24790</v>
      </c>
      <c r="H5497" s="21" t="s">
        <v>24791</v>
      </c>
    </row>
    <row r="5498" spans="3:8" ht="19.8" customHeight="1" x14ac:dyDescent="0.3">
      <c r="C5498" s="1"/>
      <c r="D5498" s="21" t="s">
        <v>24792</v>
      </c>
      <c r="E5498" s="21" t="s">
        <v>2239</v>
      </c>
      <c r="F5498" s="21" t="s">
        <v>24793</v>
      </c>
      <c r="G5498" s="21" t="s">
        <v>24794</v>
      </c>
      <c r="H5498" s="21" t="s">
        <v>24795</v>
      </c>
    </row>
    <row r="5499" spans="3:8" ht="19.8" customHeight="1" x14ac:dyDescent="0.3">
      <c r="C5499" s="1"/>
      <c r="D5499" s="21" t="s">
        <v>24796</v>
      </c>
      <c r="E5499" s="21" t="s">
        <v>17896</v>
      </c>
      <c r="F5499" s="21" t="s">
        <v>24797</v>
      </c>
      <c r="G5499" s="21" t="s">
        <v>24798</v>
      </c>
      <c r="H5499" s="21" t="s">
        <v>24799</v>
      </c>
    </row>
    <row r="5500" spans="3:8" ht="19.8" customHeight="1" x14ac:dyDescent="0.3">
      <c r="C5500" s="1"/>
      <c r="D5500" s="21" t="s">
        <v>24800</v>
      </c>
      <c r="E5500" s="21" t="s">
        <v>24801</v>
      </c>
      <c r="F5500" s="21" t="s">
        <v>24802</v>
      </c>
      <c r="G5500" s="21" t="s">
        <v>24803</v>
      </c>
      <c r="H5500" s="21" t="s">
        <v>24804</v>
      </c>
    </row>
    <row r="5501" spans="3:8" ht="19.8" customHeight="1" x14ac:dyDescent="0.3">
      <c r="C5501" s="1"/>
      <c r="D5501" s="21" t="s">
        <v>24805</v>
      </c>
      <c r="E5501" s="21" t="s">
        <v>24806</v>
      </c>
      <c r="F5501" s="21" t="s">
        <v>24807</v>
      </c>
      <c r="G5501" s="21" t="s">
        <v>24808</v>
      </c>
      <c r="H5501" s="21" t="s">
        <v>24809</v>
      </c>
    </row>
    <row r="5502" spans="3:8" ht="19.8" customHeight="1" x14ac:dyDescent="0.3">
      <c r="C5502" s="1"/>
      <c r="D5502" s="21" t="s">
        <v>24810</v>
      </c>
      <c r="E5502" s="21" t="s">
        <v>17910</v>
      </c>
      <c r="F5502" s="21" t="s">
        <v>24811</v>
      </c>
      <c r="G5502" s="21" t="s">
        <v>24812</v>
      </c>
      <c r="H5502" s="21" t="s">
        <v>24813</v>
      </c>
    </row>
    <row r="5503" spans="3:8" ht="19.8" customHeight="1" x14ac:dyDescent="0.3">
      <c r="C5503" s="1"/>
      <c r="D5503" s="21" t="s">
        <v>24814</v>
      </c>
      <c r="E5503" s="21" t="s">
        <v>24815</v>
      </c>
      <c r="F5503" s="21" t="s">
        <v>24816</v>
      </c>
      <c r="G5503" s="21" t="s">
        <v>24817</v>
      </c>
      <c r="H5503" s="21" t="s">
        <v>24818</v>
      </c>
    </row>
    <row r="5504" spans="3:8" ht="19.8" customHeight="1" x14ac:dyDescent="0.3">
      <c r="C5504" s="1"/>
      <c r="D5504" s="21" t="s">
        <v>24819</v>
      </c>
      <c r="E5504" s="21" t="s">
        <v>7610</v>
      </c>
      <c r="F5504" s="21" t="s">
        <v>24820</v>
      </c>
      <c r="G5504" s="21" t="s">
        <v>24821</v>
      </c>
      <c r="H5504" s="21" t="s">
        <v>24822</v>
      </c>
    </row>
    <row r="5505" spans="3:8" ht="19.8" customHeight="1" x14ac:dyDescent="0.3">
      <c r="C5505" s="1"/>
      <c r="D5505" s="21" t="s">
        <v>24823</v>
      </c>
      <c r="E5505" s="21" t="s">
        <v>3632</v>
      </c>
      <c r="F5505" s="21" t="s">
        <v>24824</v>
      </c>
      <c r="G5505" s="21" t="s">
        <v>24825</v>
      </c>
      <c r="H5505" s="21" t="s">
        <v>24826</v>
      </c>
    </row>
    <row r="5506" spans="3:8" ht="19.8" customHeight="1" x14ac:dyDescent="0.3">
      <c r="C5506" s="1"/>
      <c r="D5506" s="21" t="s">
        <v>24827</v>
      </c>
      <c r="E5506" s="21" t="s">
        <v>6966</v>
      </c>
      <c r="F5506" s="21" t="s">
        <v>24828</v>
      </c>
      <c r="G5506" s="21" t="s">
        <v>24829</v>
      </c>
      <c r="H5506" s="21" t="s">
        <v>24830</v>
      </c>
    </row>
    <row r="5507" spans="3:8" ht="19.8" customHeight="1" x14ac:dyDescent="0.3">
      <c r="C5507" s="1"/>
      <c r="D5507" s="21" t="s">
        <v>24831</v>
      </c>
      <c r="E5507" s="21" t="s">
        <v>24832</v>
      </c>
      <c r="F5507" s="21" t="s">
        <v>24833</v>
      </c>
      <c r="G5507" s="21" t="s">
        <v>24834</v>
      </c>
      <c r="H5507" s="21" t="s">
        <v>24835</v>
      </c>
    </row>
    <row r="5508" spans="3:8" ht="19.8" customHeight="1" x14ac:dyDescent="0.3">
      <c r="C5508" s="1"/>
      <c r="D5508" s="21" t="s">
        <v>24836</v>
      </c>
      <c r="E5508" s="21" t="s">
        <v>1603</v>
      </c>
      <c r="F5508" s="21" t="s">
        <v>24837</v>
      </c>
      <c r="G5508" s="21" t="s">
        <v>24838</v>
      </c>
      <c r="H5508" s="21" t="s">
        <v>24839</v>
      </c>
    </row>
    <row r="5509" spans="3:8" ht="19.8" customHeight="1" x14ac:dyDescent="0.3">
      <c r="C5509" s="1"/>
      <c r="D5509" s="21" t="s">
        <v>24840</v>
      </c>
      <c r="E5509" s="21" t="s">
        <v>24841</v>
      </c>
      <c r="F5509" s="21" t="s">
        <v>24842</v>
      </c>
      <c r="G5509" s="21" t="s">
        <v>24843</v>
      </c>
      <c r="H5509" s="21" t="s">
        <v>24844</v>
      </c>
    </row>
    <row r="5510" spans="3:8" ht="19.8" customHeight="1" x14ac:dyDescent="0.3">
      <c r="C5510" s="1"/>
      <c r="D5510" s="21" t="s">
        <v>24845</v>
      </c>
      <c r="E5510" s="21" t="s">
        <v>15197</v>
      </c>
      <c r="F5510" s="21" t="s">
        <v>24846</v>
      </c>
      <c r="G5510" s="21" t="s">
        <v>24847</v>
      </c>
      <c r="H5510" s="21" t="s">
        <v>24848</v>
      </c>
    </row>
    <row r="5511" spans="3:8" ht="19.8" customHeight="1" x14ac:dyDescent="0.3">
      <c r="C5511" s="1"/>
      <c r="D5511" s="21" t="s">
        <v>24849</v>
      </c>
      <c r="E5511" s="21" t="s">
        <v>1271</v>
      </c>
      <c r="F5511" s="21" t="s">
        <v>24850</v>
      </c>
      <c r="G5511" s="21" t="s">
        <v>24851</v>
      </c>
      <c r="H5511" s="21" t="s">
        <v>24852</v>
      </c>
    </row>
    <row r="5512" spans="3:8" ht="19.8" customHeight="1" x14ac:dyDescent="0.3">
      <c r="C5512" s="1"/>
      <c r="D5512" s="21" t="s">
        <v>24853</v>
      </c>
      <c r="E5512" s="21" t="s">
        <v>15511</v>
      </c>
      <c r="F5512" s="21" t="s">
        <v>24854</v>
      </c>
      <c r="G5512" s="21" t="s">
        <v>24855</v>
      </c>
      <c r="H5512" s="21" t="s">
        <v>24856</v>
      </c>
    </row>
    <row r="5513" spans="3:8" ht="19.8" customHeight="1" x14ac:dyDescent="0.3">
      <c r="C5513" s="1"/>
      <c r="D5513" s="21" t="s">
        <v>24857</v>
      </c>
      <c r="E5513" s="21" t="s">
        <v>4345</v>
      </c>
      <c r="F5513" s="21" t="s">
        <v>24858</v>
      </c>
      <c r="G5513" s="21" t="s">
        <v>24859</v>
      </c>
      <c r="H5513" s="21" t="s">
        <v>24860</v>
      </c>
    </row>
    <row r="5514" spans="3:8" ht="19.8" customHeight="1" x14ac:dyDescent="0.3">
      <c r="C5514" s="1"/>
      <c r="D5514" s="21" t="s">
        <v>24861</v>
      </c>
      <c r="E5514" s="21" t="s">
        <v>20079</v>
      </c>
      <c r="F5514" s="21" t="s">
        <v>24862</v>
      </c>
      <c r="G5514" s="21" t="s">
        <v>24863</v>
      </c>
      <c r="H5514" s="21" t="s">
        <v>24864</v>
      </c>
    </row>
    <row r="5515" spans="3:8" ht="19.8" customHeight="1" x14ac:dyDescent="0.3">
      <c r="C5515" s="1"/>
      <c r="D5515" s="21" t="s">
        <v>24865</v>
      </c>
      <c r="E5515" s="21" t="s">
        <v>9579</v>
      </c>
      <c r="F5515" s="21" t="s">
        <v>24866</v>
      </c>
      <c r="G5515" s="21" t="s">
        <v>24867</v>
      </c>
      <c r="H5515" s="21" t="s">
        <v>24868</v>
      </c>
    </row>
    <row r="5516" spans="3:8" ht="19.8" customHeight="1" x14ac:dyDescent="0.3">
      <c r="C5516" s="1"/>
      <c r="D5516" s="21" t="s">
        <v>24869</v>
      </c>
      <c r="E5516" s="21" t="s">
        <v>251</v>
      </c>
      <c r="F5516" s="21" t="s">
        <v>24870</v>
      </c>
      <c r="G5516" s="21" t="s">
        <v>24871</v>
      </c>
      <c r="H5516" s="21" t="s">
        <v>24872</v>
      </c>
    </row>
    <row r="5517" spans="3:8" ht="19.8" customHeight="1" x14ac:dyDescent="0.3">
      <c r="C5517" s="1"/>
      <c r="D5517" s="21" t="s">
        <v>24873</v>
      </c>
      <c r="E5517" s="21" t="s">
        <v>7343</v>
      </c>
      <c r="F5517" s="21" t="s">
        <v>24874</v>
      </c>
      <c r="G5517" s="21" t="s">
        <v>24875</v>
      </c>
      <c r="H5517" s="21" t="s">
        <v>24876</v>
      </c>
    </row>
    <row r="5518" spans="3:8" ht="19.8" customHeight="1" x14ac:dyDescent="0.3">
      <c r="C5518" s="1"/>
      <c r="D5518" s="21" t="s">
        <v>24877</v>
      </c>
      <c r="E5518" s="21" t="s">
        <v>12136</v>
      </c>
      <c r="F5518" s="21" t="s">
        <v>24878</v>
      </c>
      <c r="G5518" s="21" t="s">
        <v>24879</v>
      </c>
      <c r="H5518" s="21" t="s">
        <v>24880</v>
      </c>
    </row>
    <row r="5519" spans="3:8" ht="19.8" customHeight="1" x14ac:dyDescent="0.3">
      <c r="C5519" s="1"/>
      <c r="D5519" s="21" t="s">
        <v>24881</v>
      </c>
      <c r="E5519" s="21" t="s">
        <v>12761</v>
      </c>
      <c r="F5519" s="21" t="s">
        <v>24882</v>
      </c>
      <c r="G5519" s="21" t="s">
        <v>24883</v>
      </c>
      <c r="H5519" s="21" t="s">
        <v>24884</v>
      </c>
    </row>
    <row r="5520" spans="3:8" ht="19.8" customHeight="1" x14ac:dyDescent="0.3">
      <c r="C5520" s="1"/>
      <c r="D5520" s="21" t="s">
        <v>24885</v>
      </c>
      <c r="E5520" s="21" t="s">
        <v>12146</v>
      </c>
      <c r="F5520" s="21" t="s">
        <v>24886</v>
      </c>
      <c r="G5520" s="21" t="s">
        <v>24887</v>
      </c>
      <c r="H5520" s="21" t="s">
        <v>24888</v>
      </c>
    </row>
    <row r="5521" spans="3:8" ht="19.8" customHeight="1" x14ac:dyDescent="0.3">
      <c r="C5521" s="1"/>
      <c r="D5521" s="21" t="s">
        <v>24889</v>
      </c>
      <c r="E5521" s="21" t="s">
        <v>972</v>
      </c>
      <c r="F5521" s="21" t="s">
        <v>24890</v>
      </c>
      <c r="G5521" s="21" t="s">
        <v>24891</v>
      </c>
      <c r="H5521" s="21" t="s">
        <v>24892</v>
      </c>
    </row>
    <row r="5522" spans="3:8" ht="19.8" customHeight="1" x14ac:dyDescent="0.3">
      <c r="C5522" s="1"/>
      <c r="D5522" s="21" t="s">
        <v>24893</v>
      </c>
      <c r="E5522" s="21" t="s">
        <v>24894</v>
      </c>
      <c r="F5522" s="21" t="s">
        <v>24895</v>
      </c>
      <c r="G5522" s="21" t="s">
        <v>24896</v>
      </c>
      <c r="H5522" s="21" t="s">
        <v>24897</v>
      </c>
    </row>
    <row r="5523" spans="3:8" ht="19.8" customHeight="1" x14ac:dyDescent="0.3">
      <c r="C5523" s="1"/>
      <c r="D5523" s="21" t="s">
        <v>24898</v>
      </c>
      <c r="E5523" s="21" t="s">
        <v>11209</v>
      </c>
      <c r="F5523" s="21" t="s">
        <v>24899</v>
      </c>
      <c r="G5523" s="21" t="s">
        <v>24900</v>
      </c>
      <c r="H5523" s="21" t="s">
        <v>24901</v>
      </c>
    </row>
    <row r="5524" spans="3:8" ht="19.8" customHeight="1" x14ac:dyDescent="0.3">
      <c r="C5524" s="1"/>
      <c r="D5524" s="21" t="s">
        <v>24902</v>
      </c>
      <c r="E5524" s="21" t="s">
        <v>4399</v>
      </c>
      <c r="F5524" s="21" t="s">
        <v>24903</v>
      </c>
      <c r="G5524" s="21" t="s">
        <v>24904</v>
      </c>
      <c r="H5524" s="21" t="s">
        <v>24905</v>
      </c>
    </row>
    <row r="5525" spans="3:8" ht="19.8" customHeight="1" x14ac:dyDescent="0.3">
      <c r="C5525" s="1"/>
      <c r="D5525" s="21" t="s">
        <v>24906</v>
      </c>
      <c r="E5525" s="21" t="s">
        <v>24907</v>
      </c>
      <c r="F5525" s="21" t="s">
        <v>24908</v>
      </c>
      <c r="G5525" s="21" t="s">
        <v>24909</v>
      </c>
      <c r="H5525" s="21" t="s">
        <v>24910</v>
      </c>
    </row>
    <row r="5526" spans="3:8" ht="19.8" customHeight="1" x14ac:dyDescent="0.3">
      <c r="C5526" s="1"/>
      <c r="D5526" s="21" t="s">
        <v>24911</v>
      </c>
      <c r="E5526" s="21" t="s">
        <v>1692</v>
      </c>
      <c r="F5526" s="21" t="s">
        <v>24912</v>
      </c>
      <c r="G5526" s="21" t="s">
        <v>24913</v>
      </c>
      <c r="H5526" s="21" t="s">
        <v>24914</v>
      </c>
    </row>
    <row r="5527" spans="3:8" ht="19.8" customHeight="1" x14ac:dyDescent="0.3">
      <c r="C5527" s="1"/>
      <c r="D5527" s="21" t="s">
        <v>24915</v>
      </c>
      <c r="E5527" s="21" t="s">
        <v>21343</v>
      </c>
      <c r="F5527" s="21" t="s">
        <v>24916</v>
      </c>
      <c r="G5527" s="21" t="s">
        <v>24917</v>
      </c>
      <c r="H5527" s="21" t="s">
        <v>24918</v>
      </c>
    </row>
    <row r="5528" spans="3:8" ht="19.8" customHeight="1" x14ac:dyDescent="0.3">
      <c r="C5528" s="1"/>
      <c r="D5528" s="21" t="s">
        <v>24919</v>
      </c>
      <c r="E5528" s="21" t="s">
        <v>18026</v>
      </c>
      <c r="F5528" s="21" t="s">
        <v>24920</v>
      </c>
      <c r="G5528" s="21" t="s">
        <v>24921</v>
      </c>
      <c r="H5528" s="21" t="s">
        <v>24922</v>
      </c>
    </row>
    <row r="5529" spans="3:8" ht="19.8" customHeight="1" x14ac:dyDescent="0.3">
      <c r="C5529" s="1"/>
      <c r="D5529" s="21" t="s">
        <v>24923</v>
      </c>
      <c r="E5529" s="21" t="s">
        <v>24924</v>
      </c>
      <c r="F5529" s="21" t="s">
        <v>24925</v>
      </c>
      <c r="G5529" s="21" t="s">
        <v>24926</v>
      </c>
      <c r="H5529" s="21" t="s">
        <v>24927</v>
      </c>
    </row>
    <row r="5530" spans="3:8" ht="19.8" customHeight="1" x14ac:dyDescent="0.3">
      <c r="C5530" s="1"/>
      <c r="D5530" s="21" t="s">
        <v>24928</v>
      </c>
      <c r="E5530" s="21" t="s">
        <v>15593</v>
      </c>
      <c r="F5530" s="21" t="s">
        <v>24929</v>
      </c>
      <c r="G5530" s="21" t="s">
        <v>24930</v>
      </c>
      <c r="H5530" s="21" t="s">
        <v>24931</v>
      </c>
    </row>
    <row r="5531" spans="3:8" ht="19.8" customHeight="1" x14ac:dyDescent="0.3">
      <c r="C5531" s="1"/>
      <c r="D5531" s="21" t="s">
        <v>24932</v>
      </c>
      <c r="E5531" s="21" t="s">
        <v>24933</v>
      </c>
      <c r="F5531" s="21" t="s">
        <v>24934</v>
      </c>
      <c r="G5531" s="21" t="s">
        <v>24935</v>
      </c>
      <c r="H5531" s="21" t="s">
        <v>24936</v>
      </c>
    </row>
    <row r="5532" spans="3:8" ht="19.8" customHeight="1" x14ac:dyDescent="0.3">
      <c r="C5532" s="1"/>
      <c r="D5532" s="21" t="s">
        <v>24937</v>
      </c>
      <c r="E5532" s="21" t="s">
        <v>6433</v>
      </c>
      <c r="F5532" s="21" t="s">
        <v>24938</v>
      </c>
      <c r="G5532" s="21" t="s">
        <v>24939</v>
      </c>
      <c r="H5532" s="21" t="s">
        <v>24940</v>
      </c>
    </row>
    <row r="5533" spans="3:8" ht="19.8" customHeight="1" x14ac:dyDescent="0.3">
      <c r="C5533" s="1"/>
      <c r="D5533" s="21" t="s">
        <v>24941</v>
      </c>
      <c r="E5533" s="21" t="s">
        <v>1726</v>
      </c>
      <c r="F5533" s="21" t="s">
        <v>24942</v>
      </c>
      <c r="G5533" s="21" t="s">
        <v>24943</v>
      </c>
      <c r="H5533" s="21" t="s">
        <v>24944</v>
      </c>
    </row>
    <row r="5534" spans="3:8" ht="19.8" customHeight="1" x14ac:dyDescent="0.3">
      <c r="C5534" s="1"/>
      <c r="D5534" s="21" t="s">
        <v>24945</v>
      </c>
      <c r="E5534" s="21" t="s">
        <v>24946</v>
      </c>
      <c r="F5534" s="21" t="s">
        <v>24947</v>
      </c>
      <c r="G5534" s="21" t="s">
        <v>24948</v>
      </c>
      <c r="H5534" s="21" t="s">
        <v>24949</v>
      </c>
    </row>
    <row r="5535" spans="3:8" ht="19.8" customHeight="1" x14ac:dyDescent="0.3">
      <c r="C5535" s="1"/>
      <c r="D5535" s="21" t="s">
        <v>24950</v>
      </c>
      <c r="E5535" s="21" t="s">
        <v>18666</v>
      </c>
      <c r="F5535" s="21" t="s">
        <v>24951</v>
      </c>
      <c r="G5535" s="21" t="s">
        <v>24952</v>
      </c>
      <c r="H5535" s="21" t="s">
        <v>24953</v>
      </c>
    </row>
    <row r="5536" spans="3:8" ht="19.8" customHeight="1" x14ac:dyDescent="0.3">
      <c r="C5536" s="1"/>
      <c r="D5536" s="21" t="s">
        <v>24954</v>
      </c>
      <c r="E5536" s="21" t="s">
        <v>11584</v>
      </c>
      <c r="F5536" s="21" t="s">
        <v>24955</v>
      </c>
      <c r="G5536" s="21" t="s">
        <v>24956</v>
      </c>
      <c r="H5536" s="21" t="s">
        <v>24957</v>
      </c>
    </row>
    <row r="5537" spans="3:8" ht="19.8" customHeight="1" x14ac:dyDescent="0.3">
      <c r="C5537" s="1"/>
      <c r="D5537" s="21" t="s">
        <v>24958</v>
      </c>
      <c r="E5537" s="21" t="s">
        <v>2087</v>
      </c>
      <c r="F5537" s="21" t="s">
        <v>24959</v>
      </c>
      <c r="G5537" s="21" t="s">
        <v>24960</v>
      </c>
      <c r="H5537" s="21" t="s">
        <v>24961</v>
      </c>
    </row>
    <row r="5538" spans="3:8" ht="19.8" customHeight="1" x14ac:dyDescent="0.3">
      <c r="C5538" s="1"/>
      <c r="D5538" s="21" t="s">
        <v>24962</v>
      </c>
      <c r="E5538" s="21" t="s">
        <v>5139</v>
      </c>
      <c r="F5538" s="21" t="s">
        <v>24963</v>
      </c>
      <c r="G5538" s="21" t="s">
        <v>24964</v>
      </c>
      <c r="H5538" s="21" t="s">
        <v>24965</v>
      </c>
    </row>
    <row r="5539" spans="3:8" ht="19.8" customHeight="1" x14ac:dyDescent="0.3">
      <c r="C5539" s="1"/>
      <c r="D5539" s="21" t="s">
        <v>24966</v>
      </c>
      <c r="E5539" s="21" t="s">
        <v>1755</v>
      </c>
      <c r="F5539" s="21" t="s">
        <v>24967</v>
      </c>
      <c r="G5539" s="21" t="s">
        <v>24968</v>
      </c>
      <c r="H5539" s="21" t="s">
        <v>24969</v>
      </c>
    </row>
    <row r="5540" spans="3:8" ht="19.8" customHeight="1" x14ac:dyDescent="0.3">
      <c r="C5540" s="1"/>
      <c r="D5540" s="21" t="s">
        <v>24970</v>
      </c>
      <c r="E5540" s="21" t="s">
        <v>17163</v>
      </c>
      <c r="F5540" s="21" t="s">
        <v>24971</v>
      </c>
      <c r="G5540" s="21" t="s">
        <v>24972</v>
      </c>
      <c r="H5540" s="21" t="s">
        <v>24973</v>
      </c>
    </row>
    <row r="5541" spans="3:8" ht="19.8" customHeight="1" x14ac:dyDescent="0.3">
      <c r="C5541" s="1"/>
      <c r="D5541" s="21" t="s">
        <v>24974</v>
      </c>
      <c r="E5541" s="21" t="s">
        <v>3472</v>
      </c>
      <c r="F5541" s="21" t="s">
        <v>24975</v>
      </c>
      <c r="G5541" s="21" t="s">
        <v>24976</v>
      </c>
      <c r="H5541" s="21" t="s">
        <v>24977</v>
      </c>
    </row>
    <row r="5542" spans="3:8" ht="19.8" customHeight="1" x14ac:dyDescent="0.3">
      <c r="C5542" s="1"/>
      <c r="D5542" s="21" t="s">
        <v>24978</v>
      </c>
      <c r="E5542" s="21" t="s">
        <v>2110</v>
      </c>
      <c r="F5542" s="21" t="s">
        <v>24979</v>
      </c>
      <c r="G5542" s="21" t="s">
        <v>24980</v>
      </c>
      <c r="H5542" s="21" t="s">
        <v>24981</v>
      </c>
    </row>
    <row r="5543" spans="3:8" ht="19.8" customHeight="1" x14ac:dyDescent="0.3">
      <c r="C5543" s="1"/>
      <c r="D5543" s="21" t="s">
        <v>24982</v>
      </c>
      <c r="E5543" s="21" t="s">
        <v>2804</v>
      </c>
      <c r="F5543" s="21" t="s">
        <v>24983</v>
      </c>
      <c r="G5543" s="21" t="s">
        <v>24984</v>
      </c>
      <c r="H5543" s="21" t="s">
        <v>24985</v>
      </c>
    </row>
    <row r="5544" spans="3:8" ht="19.8" customHeight="1" x14ac:dyDescent="0.3">
      <c r="C5544" s="1"/>
      <c r="D5544" s="21" t="s">
        <v>24986</v>
      </c>
      <c r="E5544" s="21" t="s">
        <v>15964</v>
      </c>
      <c r="F5544" s="21" t="s">
        <v>24987</v>
      </c>
      <c r="G5544" s="21" t="s">
        <v>24988</v>
      </c>
      <c r="H5544" s="21" t="s">
        <v>24989</v>
      </c>
    </row>
    <row r="5545" spans="3:8" ht="19.8" customHeight="1" x14ac:dyDescent="0.3">
      <c r="C5545" s="1"/>
      <c r="D5545" s="21" t="s">
        <v>24990</v>
      </c>
      <c r="E5545" s="21" t="s">
        <v>14731</v>
      </c>
      <c r="F5545" s="21" t="s">
        <v>24991</v>
      </c>
      <c r="G5545" s="21" t="s">
        <v>24992</v>
      </c>
      <c r="H5545" s="21" t="s">
        <v>24993</v>
      </c>
    </row>
    <row r="5546" spans="3:8" ht="19.8" customHeight="1" x14ac:dyDescent="0.3">
      <c r="C5546" s="1"/>
      <c r="D5546" s="21" t="s">
        <v>24994</v>
      </c>
      <c r="E5546" s="21" t="s">
        <v>2819</v>
      </c>
      <c r="F5546" s="21" t="s">
        <v>24995</v>
      </c>
      <c r="G5546" s="21" t="s">
        <v>24996</v>
      </c>
      <c r="H5546" s="21" t="s">
        <v>24997</v>
      </c>
    </row>
    <row r="5547" spans="3:8" ht="19.8" customHeight="1" x14ac:dyDescent="0.3">
      <c r="C5547" s="1"/>
      <c r="D5547" s="21" t="s">
        <v>24998</v>
      </c>
      <c r="E5547" s="21" t="s">
        <v>8448</v>
      </c>
      <c r="F5547" s="21" t="s">
        <v>24999</v>
      </c>
      <c r="G5547" s="21" t="s">
        <v>25000</v>
      </c>
      <c r="H5547" s="21" t="s">
        <v>25001</v>
      </c>
    </row>
    <row r="5548" spans="3:8" ht="19.8" customHeight="1" x14ac:dyDescent="0.3">
      <c r="C5548" s="1"/>
      <c r="D5548" s="21" t="s">
        <v>25002</v>
      </c>
      <c r="E5548" s="21" t="s">
        <v>25003</v>
      </c>
      <c r="F5548" s="21" t="s">
        <v>25004</v>
      </c>
      <c r="G5548" s="21" t="s">
        <v>25005</v>
      </c>
      <c r="H5548" s="21" t="s">
        <v>25006</v>
      </c>
    </row>
    <row r="5549" spans="3:8" ht="19.8" customHeight="1" x14ac:dyDescent="0.3">
      <c r="C5549" s="1"/>
      <c r="D5549" s="21" t="s">
        <v>25007</v>
      </c>
      <c r="E5549" s="21" t="s">
        <v>10372</v>
      </c>
      <c r="F5549" s="21" t="s">
        <v>25008</v>
      </c>
      <c r="G5549" s="21" t="s">
        <v>25009</v>
      </c>
      <c r="H5549" s="21" t="s">
        <v>25010</v>
      </c>
    </row>
    <row r="5550" spans="3:8" ht="19.8" customHeight="1" x14ac:dyDescent="0.3">
      <c r="C5550" s="1"/>
      <c r="D5550" s="21" t="s">
        <v>25011</v>
      </c>
      <c r="E5550" s="21" t="s">
        <v>7168</v>
      </c>
      <c r="F5550" s="21" t="s">
        <v>25012</v>
      </c>
      <c r="G5550" s="21" t="s">
        <v>25013</v>
      </c>
      <c r="H5550" s="21" t="s">
        <v>25014</v>
      </c>
    </row>
    <row r="5551" spans="3:8" ht="19.8" customHeight="1" x14ac:dyDescent="0.3">
      <c r="C5551" s="1"/>
      <c r="D5551" s="21" t="s">
        <v>25015</v>
      </c>
      <c r="E5551" s="21" t="s">
        <v>1122</v>
      </c>
      <c r="F5551" s="21" t="s">
        <v>25016</v>
      </c>
      <c r="G5551" s="21" t="s">
        <v>25017</v>
      </c>
      <c r="H5551" s="21" t="s">
        <v>25018</v>
      </c>
    </row>
    <row r="5552" spans="3:8" ht="19.8" customHeight="1" x14ac:dyDescent="0.3">
      <c r="C5552" s="1"/>
      <c r="D5552" s="21" t="s">
        <v>25019</v>
      </c>
      <c r="E5552" s="21" t="s">
        <v>7178</v>
      </c>
      <c r="F5552" s="21" t="s">
        <v>25020</v>
      </c>
      <c r="G5552" s="21" t="s">
        <v>25021</v>
      </c>
      <c r="H5552" s="21" t="s">
        <v>25022</v>
      </c>
    </row>
    <row r="5553" spans="3:8" ht="19.8" customHeight="1" x14ac:dyDescent="0.3">
      <c r="C5553" s="1"/>
      <c r="D5553" s="21" t="s">
        <v>25023</v>
      </c>
      <c r="E5553" s="21" t="s">
        <v>4201</v>
      </c>
      <c r="F5553" s="21" t="s">
        <v>25024</v>
      </c>
      <c r="G5553" s="21" t="s">
        <v>25025</v>
      </c>
      <c r="H5553" s="21" t="s">
        <v>25026</v>
      </c>
    </row>
    <row r="5554" spans="3:8" ht="19.8" customHeight="1" x14ac:dyDescent="0.3">
      <c r="C5554" s="1"/>
      <c r="D5554" s="21" t="s">
        <v>25027</v>
      </c>
      <c r="E5554" s="21" t="s">
        <v>11349</v>
      </c>
      <c r="F5554" s="21" t="s">
        <v>25028</v>
      </c>
      <c r="G5554" s="21" t="s">
        <v>25029</v>
      </c>
      <c r="H5554" s="21" t="s">
        <v>25030</v>
      </c>
    </row>
    <row r="5555" spans="3:8" ht="19.8" customHeight="1" x14ac:dyDescent="0.3">
      <c r="C5555" s="1"/>
      <c r="D5555" s="21" t="s">
        <v>25031</v>
      </c>
      <c r="E5555" s="21" t="s">
        <v>3536</v>
      </c>
      <c r="F5555" s="21" t="s">
        <v>25032</v>
      </c>
      <c r="G5555" s="21" t="s">
        <v>25033</v>
      </c>
      <c r="H5555" s="21" t="s">
        <v>25034</v>
      </c>
    </row>
    <row r="5556" spans="3:8" ht="19.8" customHeight="1" x14ac:dyDescent="0.3">
      <c r="C5556" s="1"/>
      <c r="D5556" s="21" t="s">
        <v>25035</v>
      </c>
      <c r="E5556" s="21" t="s">
        <v>6545</v>
      </c>
      <c r="F5556" s="21" t="s">
        <v>25036</v>
      </c>
      <c r="G5556" s="21" t="s">
        <v>25037</v>
      </c>
      <c r="H5556" s="21" t="s">
        <v>25038</v>
      </c>
    </row>
    <row r="5557" spans="3:8" ht="19.8" customHeight="1" x14ac:dyDescent="0.3">
      <c r="C5557" s="1"/>
      <c r="D5557" s="21" t="s">
        <v>25039</v>
      </c>
      <c r="E5557" s="21" t="s">
        <v>2874</v>
      </c>
      <c r="F5557" s="21" t="s">
        <v>25040</v>
      </c>
      <c r="G5557" s="21" t="s">
        <v>25041</v>
      </c>
      <c r="H5557" s="21" t="s">
        <v>25042</v>
      </c>
    </row>
    <row r="5558" spans="3:8" ht="19.8" customHeight="1" x14ac:dyDescent="0.3">
      <c r="C5558" s="1"/>
      <c r="D5558" s="21" t="s">
        <v>25043</v>
      </c>
      <c r="E5558" s="21" t="s">
        <v>18159</v>
      </c>
      <c r="F5558" s="21" t="s">
        <v>25044</v>
      </c>
      <c r="G5558" s="21" t="s">
        <v>25045</v>
      </c>
      <c r="H5558" s="21" t="s">
        <v>25046</v>
      </c>
    </row>
    <row r="5559" spans="3:8" ht="19.8" customHeight="1" x14ac:dyDescent="0.3">
      <c r="C5559" s="1"/>
      <c r="D5559" s="21" t="s">
        <v>25047</v>
      </c>
      <c r="E5559" s="21" t="s">
        <v>18469</v>
      </c>
      <c r="F5559" s="21" t="s">
        <v>25048</v>
      </c>
      <c r="G5559" s="21" t="s">
        <v>25049</v>
      </c>
      <c r="H5559" s="21" t="s">
        <v>25050</v>
      </c>
    </row>
    <row r="5560" spans="3:8" ht="19.8" customHeight="1" x14ac:dyDescent="0.3">
      <c r="C5560" s="1"/>
      <c r="D5560" s="21" t="s">
        <v>25051</v>
      </c>
      <c r="E5560" s="21" t="s">
        <v>1167</v>
      </c>
      <c r="F5560" s="21" t="s">
        <v>25052</v>
      </c>
      <c r="G5560" s="21" t="s">
        <v>25053</v>
      </c>
      <c r="H5560" s="21" t="s">
        <v>25054</v>
      </c>
    </row>
    <row r="5561" spans="3:8" ht="19.8" customHeight="1" x14ac:dyDescent="0.3">
      <c r="C5561" s="1"/>
      <c r="D5561" s="21" t="s">
        <v>25055</v>
      </c>
      <c r="E5561" s="21" t="s">
        <v>5246</v>
      </c>
      <c r="F5561" s="21" t="s">
        <v>25056</v>
      </c>
      <c r="G5561" s="21" t="s">
        <v>25057</v>
      </c>
      <c r="H5561" s="21" t="s">
        <v>25058</v>
      </c>
    </row>
    <row r="5562" spans="3:8" ht="19.8" customHeight="1" x14ac:dyDescent="0.3">
      <c r="C5562" s="1"/>
      <c r="D5562" s="21" t="s">
        <v>25059</v>
      </c>
      <c r="E5562" s="21" t="s">
        <v>1864</v>
      </c>
      <c r="F5562" s="21" t="s">
        <v>25060</v>
      </c>
      <c r="G5562" s="21" t="s">
        <v>25061</v>
      </c>
      <c r="H5562" s="21" t="s">
        <v>25062</v>
      </c>
    </row>
    <row r="5563" spans="3:8" ht="19.8" customHeight="1" x14ac:dyDescent="0.3">
      <c r="C5563" s="1"/>
      <c r="D5563" s="21" t="s">
        <v>25063</v>
      </c>
      <c r="E5563" s="21" t="s">
        <v>12340</v>
      </c>
      <c r="F5563" s="21" t="s">
        <v>25064</v>
      </c>
      <c r="G5563" s="21" t="s">
        <v>25065</v>
      </c>
      <c r="H5563" s="21" t="s">
        <v>25066</v>
      </c>
    </row>
    <row r="5564" spans="3:8" ht="19.8" customHeight="1" x14ac:dyDescent="0.3">
      <c r="C5564" s="1"/>
      <c r="D5564" s="21" t="s">
        <v>25067</v>
      </c>
      <c r="E5564" s="21" t="s">
        <v>25068</v>
      </c>
      <c r="F5564" s="21" t="s">
        <v>25069</v>
      </c>
      <c r="G5564" s="21" t="s">
        <v>25070</v>
      </c>
      <c r="H5564" s="21" t="s">
        <v>25071</v>
      </c>
    </row>
    <row r="5565" spans="3:8" ht="19.8" customHeight="1" x14ac:dyDescent="0.3">
      <c r="C5565" s="1"/>
      <c r="D5565" s="21" t="s">
        <v>25072</v>
      </c>
      <c r="E5565" s="21" t="s">
        <v>25073</v>
      </c>
      <c r="F5565" s="21" t="s">
        <v>25074</v>
      </c>
      <c r="G5565" s="21" t="s">
        <v>25075</v>
      </c>
      <c r="H5565" s="21" t="s">
        <v>25076</v>
      </c>
    </row>
    <row r="5566" spans="3:8" ht="19.8" customHeight="1" x14ac:dyDescent="0.3">
      <c r="C5566" s="1"/>
      <c r="D5566" s="21" t="s">
        <v>25077</v>
      </c>
      <c r="E5566" s="21" t="s">
        <v>25078</v>
      </c>
      <c r="F5566" s="21" t="s">
        <v>25079</v>
      </c>
      <c r="G5566" s="21" t="s">
        <v>25080</v>
      </c>
      <c r="H5566" s="21" t="s">
        <v>25081</v>
      </c>
    </row>
    <row r="5567" spans="3:8" ht="19.8" customHeight="1" x14ac:dyDescent="0.3">
      <c r="C5567" s="1"/>
      <c r="D5567" s="21" t="s">
        <v>25082</v>
      </c>
      <c r="E5567" s="21" t="s">
        <v>3593</v>
      </c>
      <c r="F5567" s="21" t="s">
        <v>25083</v>
      </c>
      <c r="G5567" s="21" t="s">
        <v>25084</v>
      </c>
      <c r="H5567" s="21" t="s">
        <v>25085</v>
      </c>
    </row>
    <row r="5568" spans="3:8" ht="19.8" customHeight="1" x14ac:dyDescent="0.3">
      <c r="C5568" s="1"/>
      <c r="D5568" s="21" t="s">
        <v>25086</v>
      </c>
      <c r="E5568" s="21" t="s">
        <v>3598</v>
      </c>
      <c r="F5568" s="21" t="s">
        <v>25087</v>
      </c>
      <c r="G5568" s="21" t="s">
        <v>25088</v>
      </c>
      <c r="H5568" s="21" t="s">
        <v>25089</v>
      </c>
    </row>
    <row r="5569" spans="3:8" ht="19.8" customHeight="1" x14ac:dyDescent="0.3">
      <c r="C5569" s="1"/>
      <c r="D5569" s="21" t="s">
        <v>25090</v>
      </c>
      <c r="E5569" s="21" t="s">
        <v>25091</v>
      </c>
      <c r="F5569" s="21" t="s">
        <v>25092</v>
      </c>
      <c r="G5569" s="21" t="s">
        <v>25093</v>
      </c>
      <c r="H5569" s="21" t="s">
        <v>25094</v>
      </c>
    </row>
    <row r="5570" spans="3:8" ht="19.8" customHeight="1" x14ac:dyDescent="0.3">
      <c r="C5570" s="1"/>
      <c r="D5570" s="21" t="s">
        <v>25095</v>
      </c>
      <c r="E5570" s="21" t="s">
        <v>7916</v>
      </c>
      <c r="F5570" s="21" t="s">
        <v>25096</v>
      </c>
      <c r="G5570" s="21" t="s">
        <v>25097</v>
      </c>
      <c r="H5570" s="21" t="s">
        <v>25098</v>
      </c>
    </row>
    <row r="5571" spans="3:8" ht="19.8" customHeight="1" x14ac:dyDescent="0.3">
      <c r="C5571" s="1"/>
      <c r="D5571" s="21" t="s">
        <v>25099</v>
      </c>
      <c r="E5571" s="21" t="s">
        <v>20928</v>
      </c>
      <c r="F5571" s="21" t="s">
        <v>25100</v>
      </c>
      <c r="G5571" s="21" t="s">
        <v>25101</v>
      </c>
      <c r="H5571" s="21" t="s">
        <v>25102</v>
      </c>
    </row>
    <row r="5572" spans="3:8" ht="19.8" customHeight="1" x14ac:dyDescent="0.3">
      <c r="C5572" s="1"/>
      <c r="D5572" s="21" t="s">
        <v>25103</v>
      </c>
      <c r="E5572" s="21" t="s">
        <v>8242</v>
      </c>
      <c r="F5572" s="21" t="s">
        <v>25104</v>
      </c>
      <c r="G5572" s="21" t="s">
        <v>25105</v>
      </c>
      <c r="H5572" s="21" t="s">
        <v>25106</v>
      </c>
    </row>
    <row r="5573" spans="3:8" ht="19.8" customHeight="1" x14ac:dyDescent="0.3">
      <c r="C5573" s="1"/>
      <c r="D5573" s="21" t="s">
        <v>25107</v>
      </c>
      <c r="E5573" s="21" t="s">
        <v>4636</v>
      </c>
      <c r="F5573" s="21" t="s">
        <v>25108</v>
      </c>
      <c r="G5573" s="21" t="s">
        <v>25109</v>
      </c>
      <c r="H5573" s="21" t="s">
        <v>25110</v>
      </c>
    </row>
    <row r="5574" spans="3:8" ht="19.8" customHeight="1" x14ac:dyDescent="0.3">
      <c r="C5574" s="1"/>
      <c r="D5574" s="21" t="s">
        <v>25111</v>
      </c>
      <c r="E5574" s="21" t="s">
        <v>25112</v>
      </c>
      <c r="F5574" s="21" t="s">
        <v>25113</v>
      </c>
      <c r="G5574" s="21" t="s">
        <v>25114</v>
      </c>
      <c r="H5574" s="21" t="s">
        <v>25115</v>
      </c>
    </row>
    <row r="5575" spans="3:8" ht="19.8" customHeight="1" x14ac:dyDescent="0.3">
      <c r="C5575" s="1"/>
      <c r="D5575" s="21" t="s">
        <v>25116</v>
      </c>
      <c r="E5575" s="21" t="s">
        <v>12077</v>
      </c>
      <c r="F5575" s="21" t="s">
        <v>25117</v>
      </c>
      <c r="G5575" s="21" t="s">
        <v>25118</v>
      </c>
      <c r="H5575" s="21" t="s">
        <v>25119</v>
      </c>
    </row>
    <row r="5576" spans="3:8" ht="19.8" customHeight="1" x14ac:dyDescent="0.3">
      <c r="C5576" s="1"/>
      <c r="D5576" s="21" t="s">
        <v>25120</v>
      </c>
      <c r="E5576" s="21" t="s">
        <v>14248</v>
      </c>
      <c r="F5576" s="21" t="s">
        <v>25121</v>
      </c>
      <c r="G5576" s="21" t="s">
        <v>25122</v>
      </c>
      <c r="H5576" s="21" t="s">
        <v>25123</v>
      </c>
    </row>
    <row r="5577" spans="3:8" ht="19.8" customHeight="1" x14ac:dyDescent="0.3">
      <c r="C5577" s="1"/>
      <c r="D5577" s="21" t="s">
        <v>25124</v>
      </c>
      <c r="E5577" s="21" t="s">
        <v>15489</v>
      </c>
      <c r="F5577" s="21" t="s">
        <v>25125</v>
      </c>
      <c r="G5577" s="21" t="s">
        <v>25126</v>
      </c>
      <c r="H5577" s="21" t="s">
        <v>25127</v>
      </c>
    </row>
    <row r="5578" spans="3:8" ht="19.8" customHeight="1" x14ac:dyDescent="0.3">
      <c r="C5578" s="1"/>
      <c r="D5578" s="21" t="s">
        <v>25128</v>
      </c>
      <c r="E5578" s="21" t="s">
        <v>4660</v>
      </c>
      <c r="F5578" s="21" t="s">
        <v>25129</v>
      </c>
      <c r="G5578" s="21" t="s">
        <v>25130</v>
      </c>
      <c r="H5578" s="21" t="s">
        <v>25131</v>
      </c>
    </row>
    <row r="5579" spans="3:8" ht="19.8" customHeight="1" x14ac:dyDescent="0.3">
      <c r="C5579" s="1"/>
      <c r="D5579" s="21" t="s">
        <v>25132</v>
      </c>
      <c r="E5579" s="21" t="s">
        <v>25133</v>
      </c>
      <c r="F5579" s="21" t="s">
        <v>25134</v>
      </c>
      <c r="G5579" s="21" t="s">
        <v>25135</v>
      </c>
      <c r="H5579" s="21" t="s">
        <v>25136</v>
      </c>
    </row>
    <row r="5580" spans="3:8" ht="19.8" customHeight="1" x14ac:dyDescent="0.3">
      <c r="C5580" s="1"/>
      <c r="D5580" s="21" t="s">
        <v>25137</v>
      </c>
      <c r="E5580" s="21" t="s">
        <v>17945</v>
      </c>
      <c r="F5580" s="21" t="s">
        <v>25138</v>
      </c>
      <c r="G5580" s="21" t="s">
        <v>25139</v>
      </c>
      <c r="H5580" s="21" t="s">
        <v>25140</v>
      </c>
    </row>
    <row r="5581" spans="3:8" ht="19.8" customHeight="1" x14ac:dyDescent="0.3">
      <c r="C5581" s="1"/>
      <c r="D5581" s="21" t="s">
        <v>25141</v>
      </c>
      <c r="E5581" s="21" t="s">
        <v>13662</v>
      </c>
      <c r="F5581" s="21" t="s">
        <v>25142</v>
      </c>
      <c r="G5581" s="21" t="s">
        <v>25143</v>
      </c>
      <c r="H5581" s="21" t="s">
        <v>25144</v>
      </c>
    </row>
    <row r="5582" spans="3:8" ht="19.8" customHeight="1" x14ac:dyDescent="0.3">
      <c r="C5582" s="1"/>
      <c r="D5582" s="21" t="s">
        <v>25145</v>
      </c>
      <c r="E5582" s="21" t="s">
        <v>12426</v>
      </c>
      <c r="F5582" s="21" t="s">
        <v>25146</v>
      </c>
      <c r="G5582" s="21" t="s">
        <v>25147</v>
      </c>
      <c r="H5582" s="21" t="s">
        <v>25148</v>
      </c>
    </row>
    <row r="5583" spans="3:8" ht="19.8" customHeight="1" x14ac:dyDescent="0.3">
      <c r="C5583" s="1"/>
      <c r="D5583" s="21" t="s">
        <v>25149</v>
      </c>
      <c r="E5583" s="21" t="s">
        <v>22173</v>
      </c>
      <c r="F5583" s="21" t="s">
        <v>25150</v>
      </c>
      <c r="G5583" s="21" t="s">
        <v>25151</v>
      </c>
      <c r="H5583" s="21" t="s">
        <v>25152</v>
      </c>
    </row>
    <row r="5584" spans="3:8" ht="19.8" customHeight="1" x14ac:dyDescent="0.3">
      <c r="C5584" s="1"/>
      <c r="D5584" s="21" t="s">
        <v>25153</v>
      </c>
      <c r="E5584" s="21" t="s">
        <v>13676</v>
      </c>
      <c r="F5584" s="21" t="s">
        <v>25154</v>
      </c>
      <c r="G5584" s="21" t="s">
        <v>25155</v>
      </c>
      <c r="H5584" s="21" t="s">
        <v>25156</v>
      </c>
    </row>
    <row r="5585" spans="3:8" ht="19.8" customHeight="1" x14ac:dyDescent="0.3">
      <c r="C5585" s="1"/>
      <c r="D5585" s="21" t="s">
        <v>25157</v>
      </c>
      <c r="E5585" s="21" t="s">
        <v>25158</v>
      </c>
      <c r="F5585" s="21" t="s">
        <v>25159</v>
      </c>
      <c r="G5585" s="21" t="s">
        <v>25160</v>
      </c>
      <c r="H5585" s="21" t="s">
        <v>25161</v>
      </c>
    </row>
    <row r="5586" spans="3:8" ht="19.8" customHeight="1" x14ac:dyDescent="0.3">
      <c r="C5586" s="1"/>
      <c r="D5586" s="21" t="s">
        <v>25162</v>
      </c>
      <c r="E5586" s="21" t="s">
        <v>8626</v>
      </c>
      <c r="F5586" s="21" t="s">
        <v>25163</v>
      </c>
      <c r="G5586" s="21" t="s">
        <v>25164</v>
      </c>
      <c r="H5586" s="21" t="s">
        <v>25165</v>
      </c>
    </row>
    <row r="5587" spans="3:8" ht="19.8" customHeight="1" x14ac:dyDescent="0.3">
      <c r="C5587" s="1"/>
      <c r="D5587" s="21" t="s">
        <v>25166</v>
      </c>
      <c r="E5587" s="21" t="s">
        <v>20093</v>
      </c>
      <c r="F5587" s="21" t="s">
        <v>25167</v>
      </c>
      <c r="G5587" s="21" t="s">
        <v>25168</v>
      </c>
      <c r="H5587" s="21" t="s">
        <v>25169</v>
      </c>
    </row>
    <row r="5588" spans="3:8" ht="19.8" customHeight="1" x14ac:dyDescent="0.3">
      <c r="C5588" s="1"/>
      <c r="D5588" s="21" t="s">
        <v>25170</v>
      </c>
      <c r="E5588" s="21" t="s">
        <v>25171</v>
      </c>
      <c r="F5588" s="21" t="s">
        <v>25172</v>
      </c>
      <c r="G5588" s="21" t="s">
        <v>25173</v>
      </c>
      <c r="H5588" s="21" t="s">
        <v>25174</v>
      </c>
    </row>
    <row r="5589" spans="3:8" ht="19.8" customHeight="1" x14ac:dyDescent="0.3">
      <c r="C5589" s="1"/>
      <c r="D5589" s="21" t="s">
        <v>25175</v>
      </c>
      <c r="E5589" s="21" t="s">
        <v>25176</v>
      </c>
      <c r="F5589" s="21" t="s">
        <v>25177</v>
      </c>
      <c r="G5589" s="21" t="s">
        <v>25178</v>
      </c>
      <c r="H5589" s="21" t="s">
        <v>25179</v>
      </c>
    </row>
    <row r="5590" spans="3:8" ht="19.8" customHeight="1" x14ac:dyDescent="0.3">
      <c r="C5590" s="1"/>
      <c r="D5590" s="21" t="s">
        <v>25180</v>
      </c>
      <c r="E5590" s="21" t="s">
        <v>967</v>
      </c>
      <c r="F5590" s="21" t="s">
        <v>25181</v>
      </c>
      <c r="G5590" s="21" t="s">
        <v>25182</v>
      </c>
      <c r="H5590" s="21" t="s">
        <v>25183</v>
      </c>
    </row>
    <row r="5591" spans="3:8" ht="19.8" customHeight="1" x14ac:dyDescent="0.3">
      <c r="C5591" s="1"/>
      <c r="D5591" s="21" t="s">
        <v>25184</v>
      </c>
      <c r="E5591" s="21" t="s">
        <v>25185</v>
      </c>
      <c r="F5591" s="21" t="s">
        <v>25186</v>
      </c>
      <c r="G5591" s="21" t="s">
        <v>25187</v>
      </c>
      <c r="H5591" s="21" t="s">
        <v>25188</v>
      </c>
    </row>
    <row r="5592" spans="3:8" ht="19.8" customHeight="1" x14ac:dyDescent="0.3">
      <c r="C5592" s="1"/>
      <c r="D5592" s="21" t="s">
        <v>25189</v>
      </c>
      <c r="E5592" s="21" t="s">
        <v>11835</v>
      </c>
      <c r="F5592" s="21" t="s">
        <v>25190</v>
      </c>
      <c r="G5592" s="21" t="s">
        <v>25191</v>
      </c>
      <c r="H5592" s="21" t="s">
        <v>25192</v>
      </c>
    </row>
    <row r="5593" spans="3:8" ht="19.8" customHeight="1" x14ac:dyDescent="0.3">
      <c r="C5593" s="1"/>
      <c r="D5593" s="21" t="s">
        <v>25193</v>
      </c>
      <c r="E5593" s="21" t="s">
        <v>25194</v>
      </c>
      <c r="F5593" s="21" t="s">
        <v>25195</v>
      </c>
      <c r="G5593" s="21" t="s">
        <v>25196</v>
      </c>
      <c r="H5593" s="21" t="s">
        <v>25197</v>
      </c>
    </row>
    <row r="5594" spans="3:8" ht="19.8" customHeight="1" x14ac:dyDescent="0.3">
      <c r="C5594" s="1"/>
      <c r="D5594" s="21" t="s">
        <v>25198</v>
      </c>
      <c r="E5594" s="21" t="s">
        <v>18914</v>
      </c>
      <c r="F5594" s="21" t="s">
        <v>25199</v>
      </c>
      <c r="G5594" s="21" t="s">
        <v>25200</v>
      </c>
      <c r="H5594" s="21" t="s">
        <v>25201</v>
      </c>
    </row>
    <row r="5595" spans="3:8" ht="19.8" customHeight="1" x14ac:dyDescent="0.3">
      <c r="C5595" s="1"/>
      <c r="D5595" s="21" t="s">
        <v>25202</v>
      </c>
      <c r="E5595" s="21" t="s">
        <v>7052</v>
      </c>
      <c r="F5595" s="21" t="s">
        <v>25203</v>
      </c>
      <c r="G5595" s="21" t="s">
        <v>25204</v>
      </c>
      <c r="H5595" s="21" t="s">
        <v>25205</v>
      </c>
    </row>
    <row r="5596" spans="3:8" ht="19.8" customHeight="1" x14ac:dyDescent="0.3">
      <c r="C5596" s="1"/>
      <c r="D5596" s="21" t="s">
        <v>25206</v>
      </c>
      <c r="E5596" s="21" t="s">
        <v>25207</v>
      </c>
      <c r="F5596" s="21" t="s">
        <v>25208</v>
      </c>
      <c r="G5596" s="21" t="s">
        <v>25209</v>
      </c>
      <c r="H5596" s="21" t="s">
        <v>25210</v>
      </c>
    </row>
    <row r="5597" spans="3:8" ht="19.8" customHeight="1" x14ac:dyDescent="0.3">
      <c r="C5597" s="1"/>
      <c r="D5597" s="21" t="s">
        <v>25211</v>
      </c>
      <c r="E5597" s="21" t="s">
        <v>11543</v>
      </c>
      <c r="F5597" s="21" t="s">
        <v>25212</v>
      </c>
      <c r="G5597" s="21" t="s">
        <v>25213</v>
      </c>
      <c r="H5597" s="21" t="s">
        <v>25214</v>
      </c>
    </row>
    <row r="5598" spans="3:8" ht="19.8" customHeight="1" x14ac:dyDescent="0.3">
      <c r="C5598" s="1"/>
      <c r="D5598" s="21" t="s">
        <v>25215</v>
      </c>
      <c r="E5598" s="21" t="s">
        <v>25216</v>
      </c>
      <c r="F5598" s="21" t="s">
        <v>25217</v>
      </c>
      <c r="G5598" s="21" t="s">
        <v>25218</v>
      </c>
      <c r="H5598" s="21" t="s">
        <v>25219</v>
      </c>
    </row>
    <row r="5599" spans="3:8" ht="19.8" customHeight="1" x14ac:dyDescent="0.3">
      <c r="C5599" s="1"/>
      <c r="D5599" s="21" t="s">
        <v>25220</v>
      </c>
      <c r="E5599" s="21" t="s">
        <v>7070</v>
      </c>
      <c r="F5599" s="21" t="s">
        <v>25221</v>
      </c>
      <c r="G5599" s="21" t="s">
        <v>25222</v>
      </c>
      <c r="H5599" s="21" t="s">
        <v>25223</v>
      </c>
    </row>
    <row r="5600" spans="3:8" ht="19.8" customHeight="1" x14ac:dyDescent="0.3">
      <c r="C5600" s="1"/>
      <c r="D5600" s="21" t="s">
        <v>25224</v>
      </c>
      <c r="E5600" s="21" t="s">
        <v>25225</v>
      </c>
      <c r="F5600" s="21" t="s">
        <v>25226</v>
      </c>
      <c r="G5600" s="21" t="s">
        <v>25227</v>
      </c>
      <c r="H5600" s="21" t="s">
        <v>25228</v>
      </c>
    </row>
    <row r="5601" spans="3:8" ht="19.8" customHeight="1" x14ac:dyDescent="0.3">
      <c r="C5601" s="1"/>
      <c r="D5601" s="21" t="s">
        <v>25229</v>
      </c>
      <c r="E5601" s="21" t="s">
        <v>15288</v>
      </c>
      <c r="F5601" s="21" t="s">
        <v>25230</v>
      </c>
      <c r="G5601" s="21" t="s">
        <v>25231</v>
      </c>
      <c r="H5601" s="21" t="s">
        <v>25232</v>
      </c>
    </row>
    <row r="5602" spans="3:8" ht="19.8" customHeight="1" x14ac:dyDescent="0.3">
      <c r="C5602" s="1"/>
      <c r="D5602" s="21" t="s">
        <v>25233</v>
      </c>
      <c r="E5602" s="21" t="s">
        <v>1027</v>
      </c>
      <c r="F5602" s="21" t="s">
        <v>25234</v>
      </c>
      <c r="G5602" s="21" t="s">
        <v>25235</v>
      </c>
      <c r="H5602" s="21" t="s">
        <v>25236</v>
      </c>
    </row>
    <row r="5603" spans="3:8" ht="19.8" customHeight="1" x14ac:dyDescent="0.3">
      <c r="C5603" s="1"/>
      <c r="D5603" s="21" t="s">
        <v>25237</v>
      </c>
      <c r="E5603" s="21" t="s">
        <v>5447</v>
      </c>
      <c r="F5603" s="21" t="s">
        <v>25238</v>
      </c>
      <c r="G5603" s="21" t="s">
        <v>25239</v>
      </c>
      <c r="H5603" s="21" t="s">
        <v>25240</v>
      </c>
    </row>
    <row r="5604" spans="3:8" ht="19.8" customHeight="1" x14ac:dyDescent="0.3">
      <c r="C5604" s="1"/>
      <c r="D5604" s="21" t="s">
        <v>25241</v>
      </c>
      <c r="E5604" s="21" t="s">
        <v>689</v>
      </c>
      <c r="F5604" s="21" t="s">
        <v>25242</v>
      </c>
      <c r="G5604" s="21" t="s">
        <v>25243</v>
      </c>
      <c r="H5604" s="21" t="s">
        <v>25244</v>
      </c>
    </row>
    <row r="5605" spans="3:8" ht="19.8" customHeight="1" x14ac:dyDescent="0.3">
      <c r="C5605" s="1"/>
      <c r="D5605" s="21" t="s">
        <v>25245</v>
      </c>
      <c r="E5605" s="21" t="s">
        <v>3777</v>
      </c>
      <c r="F5605" s="21" t="s">
        <v>25246</v>
      </c>
      <c r="G5605" s="21" t="s">
        <v>25247</v>
      </c>
      <c r="H5605" s="21" t="s">
        <v>25248</v>
      </c>
    </row>
    <row r="5606" spans="3:8" ht="19.8" customHeight="1" x14ac:dyDescent="0.3">
      <c r="C5606" s="1"/>
      <c r="D5606" s="21" t="s">
        <v>25249</v>
      </c>
      <c r="E5606" s="21" t="s">
        <v>25250</v>
      </c>
      <c r="F5606" s="21" t="s">
        <v>25251</v>
      </c>
      <c r="G5606" s="21" t="s">
        <v>25252</v>
      </c>
      <c r="H5606" s="21" t="s">
        <v>25253</v>
      </c>
    </row>
    <row r="5607" spans="3:8" ht="19.8" customHeight="1" x14ac:dyDescent="0.3">
      <c r="C5607" s="1"/>
      <c r="D5607" s="21" t="s">
        <v>25254</v>
      </c>
      <c r="E5607" s="21" t="s">
        <v>2774</v>
      </c>
      <c r="F5607" s="21" t="s">
        <v>25255</v>
      </c>
      <c r="G5607" s="21" t="s">
        <v>25256</v>
      </c>
      <c r="H5607" s="21" t="s">
        <v>25257</v>
      </c>
    </row>
    <row r="5608" spans="3:8" ht="19.8" customHeight="1" x14ac:dyDescent="0.3">
      <c r="C5608" s="1"/>
      <c r="D5608" s="21" t="s">
        <v>25258</v>
      </c>
      <c r="E5608" s="21" t="s">
        <v>15630</v>
      </c>
      <c r="F5608" s="21" t="s">
        <v>25259</v>
      </c>
      <c r="G5608" s="21" t="s">
        <v>25260</v>
      </c>
      <c r="H5608" s="21" t="s">
        <v>25261</v>
      </c>
    </row>
    <row r="5609" spans="3:8" ht="19.8" customHeight="1" x14ac:dyDescent="0.3">
      <c r="C5609" s="1"/>
      <c r="D5609" s="21" t="s">
        <v>25262</v>
      </c>
      <c r="E5609" s="21" t="s">
        <v>5476</v>
      </c>
      <c r="F5609" s="21" t="s">
        <v>25263</v>
      </c>
      <c r="G5609" s="21" t="s">
        <v>25264</v>
      </c>
      <c r="H5609" s="21" t="s">
        <v>25265</v>
      </c>
    </row>
    <row r="5610" spans="3:8" ht="19.8" customHeight="1" x14ac:dyDescent="0.3">
      <c r="C5610" s="1"/>
      <c r="D5610" s="21" t="s">
        <v>25266</v>
      </c>
      <c r="E5610" s="21" t="s">
        <v>15947</v>
      </c>
      <c r="F5610" s="21" t="s">
        <v>25267</v>
      </c>
      <c r="G5610" s="21" t="s">
        <v>25268</v>
      </c>
      <c r="H5610" s="21" t="s">
        <v>25269</v>
      </c>
    </row>
    <row r="5611" spans="3:8" ht="19.8" customHeight="1" x14ac:dyDescent="0.3">
      <c r="C5611" s="1"/>
      <c r="D5611" s="21" t="s">
        <v>25270</v>
      </c>
      <c r="E5611" s="21" t="s">
        <v>25271</v>
      </c>
      <c r="F5611" s="21" t="s">
        <v>25272</v>
      </c>
      <c r="G5611" s="21" t="s">
        <v>25273</v>
      </c>
      <c r="H5611" s="21" t="s">
        <v>25274</v>
      </c>
    </row>
    <row r="5612" spans="3:8" ht="19.8" customHeight="1" x14ac:dyDescent="0.3">
      <c r="C5612" s="1"/>
      <c r="D5612" s="21" t="s">
        <v>25275</v>
      </c>
      <c r="E5612" s="21" t="s">
        <v>25276</v>
      </c>
      <c r="F5612" s="21" t="s">
        <v>25277</v>
      </c>
      <c r="G5612" s="21" t="s">
        <v>25278</v>
      </c>
      <c r="H5612" s="21" t="s">
        <v>25279</v>
      </c>
    </row>
    <row r="5613" spans="3:8" ht="19.8" customHeight="1" x14ac:dyDescent="0.3">
      <c r="C5613" s="1"/>
      <c r="D5613" s="21" t="s">
        <v>25280</v>
      </c>
      <c r="E5613" s="21" t="s">
        <v>15032</v>
      </c>
      <c r="F5613" s="21" t="s">
        <v>25281</v>
      </c>
      <c r="G5613" s="21" t="s">
        <v>25282</v>
      </c>
      <c r="H5613" s="21" t="s">
        <v>25283</v>
      </c>
    </row>
    <row r="5614" spans="3:8" ht="19.8" customHeight="1" x14ac:dyDescent="0.3">
      <c r="C5614" s="1"/>
      <c r="D5614" s="21" t="s">
        <v>25284</v>
      </c>
      <c r="E5614" s="21" t="s">
        <v>16881</v>
      </c>
      <c r="F5614" s="21" t="s">
        <v>25285</v>
      </c>
      <c r="G5614" s="21" t="s">
        <v>25286</v>
      </c>
      <c r="H5614" s="21" t="s">
        <v>25287</v>
      </c>
    </row>
    <row r="5615" spans="3:8" ht="19.8" customHeight="1" x14ac:dyDescent="0.3">
      <c r="C5615" s="1"/>
      <c r="D5615" s="21" t="s">
        <v>25288</v>
      </c>
      <c r="E5615" s="21" t="s">
        <v>1440</v>
      </c>
      <c r="F5615" s="21" t="s">
        <v>25289</v>
      </c>
      <c r="G5615" s="21" t="s">
        <v>25290</v>
      </c>
      <c r="H5615" s="21" t="s">
        <v>25291</v>
      </c>
    </row>
    <row r="5616" spans="3:8" ht="19.8" customHeight="1" x14ac:dyDescent="0.3">
      <c r="C5616" s="1"/>
      <c r="D5616" s="21" t="s">
        <v>25292</v>
      </c>
      <c r="E5616" s="21" t="s">
        <v>25293</v>
      </c>
      <c r="F5616" s="21" t="s">
        <v>25294</v>
      </c>
      <c r="G5616" s="21" t="s">
        <v>25295</v>
      </c>
      <c r="H5616" s="21" t="s">
        <v>25296</v>
      </c>
    </row>
    <row r="5617" spans="3:8" ht="19.8" customHeight="1" x14ac:dyDescent="0.3">
      <c r="C5617" s="1"/>
      <c r="D5617" s="21" t="s">
        <v>25297</v>
      </c>
      <c r="E5617" s="21" t="s">
        <v>2480</v>
      </c>
      <c r="F5617" s="21" t="s">
        <v>25298</v>
      </c>
      <c r="G5617" s="21" t="s">
        <v>25299</v>
      </c>
      <c r="H5617" s="21" t="s">
        <v>25300</v>
      </c>
    </row>
    <row r="5618" spans="3:8" ht="19.8" customHeight="1" x14ac:dyDescent="0.3">
      <c r="C5618" s="1"/>
      <c r="D5618" s="21" t="s">
        <v>25301</v>
      </c>
      <c r="E5618" s="21" t="s">
        <v>10044</v>
      </c>
      <c r="F5618" s="21" t="s">
        <v>25302</v>
      </c>
      <c r="G5618" s="21" t="s">
        <v>25303</v>
      </c>
      <c r="H5618" s="21" t="s">
        <v>25304</v>
      </c>
    </row>
    <row r="5619" spans="3:8" ht="19.8" customHeight="1" x14ac:dyDescent="0.3">
      <c r="C5619" s="1"/>
      <c r="D5619" s="21" t="s">
        <v>25305</v>
      </c>
      <c r="E5619" s="21" t="s">
        <v>25306</v>
      </c>
      <c r="F5619" s="21" t="s">
        <v>25307</v>
      </c>
      <c r="G5619" s="21" t="s">
        <v>25308</v>
      </c>
      <c r="H5619" s="21" t="s">
        <v>25309</v>
      </c>
    </row>
    <row r="5620" spans="3:8" ht="19.8" customHeight="1" x14ac:dyDescent="0.3">
      <c r="C5620" s="1"/>
      <c r="D5620" s="21" t="s">
        <v>25310</v>
      </c>
      <c r="E5620" s="21" t="s">
        <v>9737</v>
      </c>
      <c r="F5620" s="21" t="s">
        <v>25311</v>
      </c>
      <c r="G5620" s="21" t="s">
        <v>25312</v>
      </c>
      <c r="H5620" s="21" t="s">
        <v>25313</v>
      </c>
    </row>
    <row r="5621" spans="3:8" ht="19.8" customHeight="1" x14ac:dyDescent="0.3">
      <c r="C5621" s="1"/>
      <c r="D5621" s="21" t="s">
        <v>25314</v>
      </c>
      <c r="E5621" s="21" t="s">
        <v>8148</v>
      </c>
      <c r="F5621" s="21" t="s">
        <v>25315</v>
      </c>
      <c r="G5621" s="21" t="s">
        <v>25316</v>
      </c>
      <c r="H5621" s="21" t="s">
        <v>25317</v>
      </c>
    </row>
    <row r="5622" spans="3:8" ht="19.8" customHeight="1" x14ac:dyDescent="0.3">
      <c r="C5622" s="1"/>
      <c r="D5622" s="21" t="s">
        <v>25318</v>
      </c>
      <c r="E5622" s="21" t="s">
        <v>25319</v>
      </c>
      <c r="F5622" s="21" t="s">
        <v>25320</v>
      </c>
      <c r="G5622" s="21" t="s">
        <v>25321</v>
      </c>
      <c r="H5622" s="21" t="s">
        <v>25322</v>
      </c>
    </row>
    <row r="5623" spans="3:8" ht="19.8" customHeight="1" x14ac:dyDescent="0.3">
      <c r="C5623" s="1"/>
      <c r="D5623" s="21" t="s">
        <v>25323</v>
      </c>
      <c r="E5623" s="21" t="s">
        <v>25324</v>
      </c>
      <c r="F5623" s="21" t="s">
        <v>25325</v>
      </c>
      <c r="G5623" s="21" t="s">
        <v>25326</v>
      </c>
      <c r="H5623" s="21" t="s">
        <v>25327</v>
      </c>
    </row>
    <row r="5624" spans="3:8" ht="19.8" customHeight="1" x14ac:dyDescent="0.3">
      <c r="C5624" s="1"/>
      <c r="D5624" s="21" t="s">
        <v>25328</v>
      </c>
      <c r="E5624" s="21" t="s">
        <v>16923</v>
      </c>
      <c r="F5624" s="21" t="s">
        <v>25329</v>
      </c>
      <c r="G5624" s="21" t="s">
        <v>25330</v>
      </c>
      <c r="H5624" s="21" t="s">
        <v>25331</v>
      </c>
    </row>
    <row r="5625" spans="3:8" ht="19.8" customHeight="1" x14ac:dyDescent="0.3">
      <c r="C5625" s="1"/>
      <c r="D5625" s="21" t="s">
        <v>25332</v>
      </c>
      <c r="E5625" s="21" t="s">
        <v>17228</v>
      </c>
      <c r="F5625" s="21" t="s">
        <v>25333</v>
      </c>
      <c r="G5625" s="21" t="s">
        <v>25334</v>
      </c>
      <c r="H5625" s="21" t="s">
        <v>25335</v>
      </c>
    </row>
    <row r="5626" spans="3:8" ht="19.8" customHeight="1" x14ac:dyDescent="0.3">
      <c r="C5626" s="1"/>
      <c r="D5626" s="21" t="s">
        <v>25336</v>
      </c>
      <c r="E5626" s="21" t="s">
        <v>23855</v>
      </c>
      <c r="F5626" s="21" t="s">
        <v>25337</v>
      </c>
      <c r="G5626" s="21" t="s">
        <v>25338</v>
      </c>
      <c r="H5626" s="21" t="s">
        <v>25339</v>
      </c>
    </row>
    <row r="5627" spans="3:8" ht="19.8" customHeight="1" x14ac:dyDescent="0.3">
      <c r="C5627" s="1"/>
      <c r="D5627" s="21" t="s">
        <v>25340</v>
      </c>
      <c r="E5627" s="21" t="s">
        <v>17842</v>
      </c>
      <c r="F5627" s="21" t="s">
        <v>25341</v>
      </c>
      <c r="G5627" s="21" t="s">
        <v>25342</v>
      </c>
      <c r="H5627" s="21" t="s">
        <v>25343</v>
      </c>
    </row>
    <row r="5628" spans="3:8" ht="19.8" customHeight="1" x14ac:dyDescent="0.3">
      <c r="C5628" s="1"/>
      <c r="D5628" s="21" t="s">
        <v>25344</v>
      </c>
      <c r="E5628" s="21" t="s">
        <v>2534</v>
      </c>
      <c r="F5628" s="21" t="s">
        <v>25345</v>
      </c>
      <c r="G5628" s="21" t="s">
        <v>25346</v>
      </c>
      <c r="H5628" s="21" t="s">
        <v>25347</v>
      </c>
    </row>
    <row r="5629" spans="3:8" ht="19.8" customHeight="1" x14ac:dyDescent="0.3">
      <c r="C5629" s="1"/>
      <c r="D5629" s="21" t="s">
        <v>25348</v>
      </c>
      <c r="E5629" s="21" t="s">
        <v>4568</v>
      </c>
      <c r="F5629" s="21" t="s">
        <v>25349</v>
      </c>
      <c r="G5629" s="21" t="s">
        <v>25350</v>
      </c>
      <c r="H5629" s="21" t="s">
        <v>25351</v>
      </c>
    </row>
    <row r="5630" spans="3:8" ht="19.8" customHeight="1" x14ac:dyDescent="0.3">
      <c r="C5630" s="1"/>
      <c r="D5630" s="21" t="s">
        <v>25352</v>
      </c>
      <c r="E5630" s="21" t="s">
        <v>25353</v>
      </c>
      <c r="F5630" s="21" t="s">
        <v>25354</v>
      </c>
      <c r="G5630" s="21" t="s">
        <v>25355</v>
      </c>
      <c r="H5630" s="21" t="s">
        <v>25356</v>
      </c>
    </row>
    <row r="5631" spans="3:8" ht="19.8" customHeight="1" x14ac:dyDescent="0.3">
      <c r="C5631" s="1"/>
      <c r="D5631" s="21" t="s">
        <v>25357</v>
      </c>
      <c r="E5631" s="21" t="s">
        <v>17556</v>
      </c>
      <c r="F5631" s="21" t="s">
        <v>25358</v>
      </c>
      <c r="G5631" s="21" t="s">
        <v>25359</v>
      </c>
      <c r="H5631" s="21" t="s">
        <v>25360</v>
      </c>
    </row>
    <row r="5632" spans="3:8" ht="19.8" customHeight="1" x14ac:dyDescent="0.3">
      <c r="C5632" s="1"/>
      <c r="D5632" s="21" t="s">
        <v>25361</v>
      </c>
      <c r="E5632" s="21" t="s">
        <v>25362</v>
      </c>
      <c r="F5632" s="21" t="s">
        <v>25363</v>
      </c>
      <c r="G5632" s="21" t="s">
        <v>25364</v>
      </c>
      <c r="H5632" s="21" t="s">
        <v>25365</v>
      </c>
    </row>
    <row r="5633" spans="3:8" ht="19.8" customHeight="1" x14ac:dyDescent="0.3">
      <c r="C5633" s="1"/>
      <c r="D5633" s="21" t="s">
        <v>25366</v>
      </c>
      <c r="E5633" s="21" t="s">
        <v>9796</v>
      </c>
      <c r="F5633" s="21" t="s">
        <v>25367</v>
      </c>
      <c r="G5633" s="21" t="s">
        <v>25368</v>
      </c>
      <c r="H5633" s="21" t="s">
        <v>25369</v>
      </c>
    </row>
    <row r="5634" spans="3:8" ht="19.8" customHeight="1" x14ac:dyDescent="0.3">
      <c r="C5634" s="1"/>
      <c r="D5634" s="21" t="s">
        <v>25370</v>
      </c>
      <c r="E5634" s="21" t="s">
        <v>1534</v>
      </c>
      <c r="F5634" s="21" t="s">
        <v>25371</v>
      </c>
      <c r="G5634" s="21" t="s">
        <v>25372</v>
      </c>
      <c r="H5634" s="21" t="s">
        <v>25373</v>
      </c>
    </row>
    <row r="5635" spans="3:8" ht="19.8" customHeight="1" x14ac:dyDescent="0.3">
      <c r="C5635" s="1"/>
      <c r="D5635" s="21" t="s">
        <v>25374</v>
      </c>
      <c r="E5635" s="21" t="s">
        <v>9805</v>
      </c>
      <c r="F5635" s="21" t="s">
        <v>25375</v>
      </c>
      <c r="G5635" s="21" t="s">
        <v>25376</v>
      </c>
      <c r="H5635" s="21" t="s">
        <v>25377</v>
      </c>
    </row>
    <row r="5636" spans="3:8" ht="19.8" customHeight="1" x14ac:dyDescent="0.3">
      <c r="C5636" s="1"/>
      <c r="D5636" s="21" t="s">
        <v>25378</v>
      </c>
      <c r="E5636" s="21" t="s">
        <v>7572</v>
      </c>
      <c r="F5636" s="21" t="s">
        <v>25379</v>
      </c>
      <c r="G5636" s="21" t="s">
        <v>25380</v>
      </c>
      <c r="H5636" s="21" t="s">
        <v>25381</v>
      </c>
    </row>
    <row r="5637" spans="3:8" ht="19.8" customHeight="1" x14ac:dyDescent="0.3">
      <c r="C5637" s="1"/>
      <c r="D5637" s="21" t="s">
        <v>25382</v>
      </c>
      <c r="E5637" s="21" t="s">
        <v>11407</v>
      </c>
      <c r="F5637" s="21" t="s">
        <v>25383</v>
      </c>
      <c r="G5637" s="21" t="s">
        <v>25384</v>
      </c>
      <c r="H5637" s="21" t="s">
        <v>25385</v>
      </c>
    </row>
    <row r="5638" spans="3:8" ht="19.8" customHeight="1" x14ac:dyDescent="0.3">
      <c r="C5638" s="1"/>
      <c r="D5638" s="21" t="s">
        <v>25386</v>
      </c>
      <c r="E5638" s="21" t="s">
        <v>7907</v>
      </c>
      <c r="F5638" s="21" t="s">
        <v>25387</v>
      </c>
      <c r="G5638" s="21" t="s">
        <v>25388</v>
      </c>
      <c r="H5638" s="21" t="s">
        <v>25389</v>
      </c>
    </row>
    <row r="5639" spans="3:8" ht="19.8" customHeight="1" x14ac:dyDescent="0.3">
      <c r="C5639" s="1"/>
      <c r="D5639" s="21" t="s">
        <v>25390</v>
      </c>
      <c r="E5639" s="21" t="s">
        <v>9187</v>
      </c>
      <c r="F5639" s="21" t="s">
        <v>25391</v>
      </c>
      <c r="G5639" s="21" t="s">
        <v>25392</v>
      </c>
      <c r="H5639" s="21" t="s">
        <v>25393</v>
      </c>
    </row>
    <row r="5640" spans="3:8" ht="19.8" customHeight="1" x14ac:dyDescent="0.3">
      <c r="C5640" s="1"/>
      <c r="D5640" s="21" t="s">
        <v>25394</v>
      </c>
      <c r="E5640" s="21" t="s">
        <v>11421</v>
      </c>
      <c r="F5640" s="21" t="s">
        <v>25395</v>
      </c>
      <c r="G5640" s="21" t="s">
        <v>25396</v>
      </c>
      <c r="H5640" s="21" t="s">
        <v>25397</v>
      </c>
    </row>
    <row r="5641" spans="3:8" ht="19.8" customHeight="1" x14ac:dyDescent="0.3">
      <c r="C5641" s="1"/>
      <c r="D5641" s="21" t="s">
        <v>25398</v>
      </c>
      <c r="E5641" s="21" t="s">
        <v>2254</v>
      </c>
      <c r="F5641" s="21" t="s">
        <v>25399</v>
      </c>
      <c r="G5641" s="21" t="s">
        <v>25400</v>
      </c>
      <c r="H5641" s="21" t="s">
        <v>25401</v>
      </c>
    </row>
    <row r="5642" spans="3:8" ht="19.8" customHeight="1" x14ac:dyDescent="0.3">
      <c r="C5642" s="1"/>
      <c r="D5642" s="21" t="s">
        <v>25402</v>
      </c>
      <c r="E5642" s="21" t="s">
        <v>3954</v>
      </c>
      <c r="F5642" s="21" t="s">
        <v>25403</v>
      </c>
      <c r="G5642" s="21" t="s">
        <v>25404</v>
      </c>
      <c r="H5642" s="21" t="s">
        <v>25405</v>
      </c>
    </row>
    <row r="5643" spans="3:8" ht="19.8" customHeight="1" x14ac:dyDescent="0.3">
      <c r="C5643" s="1"/>
      <c r="D5643" s="21" t="s">
        <v>25406</v>
      </c>
      <c r="E5643" s="21" t="s">
        <v>17915</v>
      </c>
      <c r="F5643" s="21" t="s">
        <v>25407</v>
      </c>
      <c r="G5643" s="21" t="s">
        <v>25408</v>
      </c>
      <c r="H5643" s="21" t="s">
        <v>25409</v>
      </c>
    </row>
    <row r="5644" spans="3:8" ht="19.8" customHeight="1" x14ac:dyDescent="0.3">
      <c r="C5644" s="1"/>
      <c r="D5644" s="21" t="s">
        <v>25410</v>
      </c>
      <c r="E5644" s="21" t="s">
        <v>14551</v>
      </c>
      <c r="F5644" s="21" t="s">
        <v>25411</v>
      </c>
      <c r="G5644" s="21" t="s">
        <v>25412</v>
      </c>
      <c r="H5644" s="21" t="s">
        <v>25413</v>
      </c>
    </row>
    <row r="5645" spans="3:8" ht="19.8" customHeight="1" x14ac:dyDescent="0.3">
      <c r="C5645" s="1"/>
      <c r="D5645" s="21" t="s">
        <v>25414</v>
      </c>
      <c r="E5645" s="21" t="s">
        <v>25415</v>
      </c>
      <c r="F5645" s="21" t="s">
        <v>25416</v>
      </c>
      <c r="G5645" s="21" t="s">
        <v>25417</v>
      </c>
      <c r="H5645" s="21" t="s">
        <v>25418</v>
      </c>
    </row>
    <row r="5646" spans="3:8" ht="19.8" customHeight="1" x14ac:dyDescent="0.3">
      <c r="C5646" s="1"/>
      <c r="D5646" s="21" t="s">
        <v>25419</v>
      </c>
      <c r="E5646" s="21" t="s">
        <v>21549</v>
      </c>
      <c r="F5646" s="21" t="s">
        <v>25420</v>
      </c>
      <c r="G5646" s="21" t="s">
        <v>25421</v>
      </c>
      <c r="H5646" s="21" t="s">
        <v>25422</v>
      </c>
    </row>
    <row r="5647" spans="3:8" ht="19.8" customHeight="1" x14ac:dyDescent="0.3">
      <c r="C5647" s="1"/>
      <c r="D5647" s="21" t="s">
        <v>25423</v>
      </c>
      <c r="E5647" s="21" t="s">
        <v>556</v>
      </c>
      <c r="F5647" s="21" t="s">
        <v>25424</v>
      </c>
      <c r="G5647" s="21" t="s">
        <v>25425</v>
      </c>
      <c r="H5647" s="21" t="s">
        <v>25426</v>
      </c>
    </row>
    <row r="5648" spans="3:8" ht="19.8" customHeight="1" x14ac:dyDescent="0.3">
      <c r="C5648" s="1"/>
      <c r="D5648" s="21" t="s">
        <v>25427</v>
      </c>
      <c r="E5648" s="21" t="s">
        <v>7629</v>
      </c>
      <c r="F5648" s="21" t="s">
        <v>25428</v>
      </c>
      <c r="G5648" s="21" t="s">
        <v>25429</v>
      </c>
      <c r="H5648" s="21" t="s">
        <v>25430</v>
      </c>
    </row>
    <row r="5649" spans="3:8" ht="19.8" customHeight="1" x14ac:dyDescent="0.3">
      <c r="C5649" s="1"/>
      <c r="D5649" s="21" t="s">
        <v>25431</v>
      </c>
      <c r="E5649" s="21" t="s">
        <v>25432</v>
      </c>
      <c r="F5649" s="21" t="s">
        <v>25433</v>
      </c>
      <c r="G5649" s="21" t="s">
        <v>25434</v>
      </c>
      <c r="H5649" s="21" t="s">
        <v>25435</v>
      </c>
    </row>
    <row r="5650" spans="3:8" ht="19.8" customHeight="1" x14ac:dyDescent="0.3">
      <c r="C5650" s="1"/>
      <c r="D5650" s="21" t="s">
        <v>25436</v>
      </c>
      <c r="E5650" s="21" t="s">
        <v>11150</v>
      </c>
      <c r="F5650" s="21" t="s">
        <v>25437</v>
      </c>
      <c r="G5650" s="21" t="s">
        <v>25438</v>
      </c>
      <c r="H5650" s="21" t="s">
        <v>25439</v>
      </c>
    </row>
    <row r="5651" spans="3:8" ht="19.8" customHeight="1" x14ac:dyDescent="0.3">
      <c r="C5651" s="1"/>
      <c r="D5651" s="21" t="s">
        <v>25440</v>
      </c>
      <c r="E5651" s="21" t="s">
        <v>576</v>
      </c>
      <c r="F5651" s="21" t="s">
        <v>25441</v>
      </c>
      <c r="G5651" s="21" t="s">
        <v>25442</v>
      </c>
      <c r="H5651" s="21" t="s">
        <v>25443</v>
      </c>
    </row>
    <row r="5652" spans="3:8" ht="19.8" customHeight="1" x14ac:dyDescent="0.3">
      <c r="C5652" s="1"/>
      <c r="D5652" s="21" t="s">
        <v>25444</v>
      </c>
      <c r="E5652" s="21" t="s">
        <v>5346</v>
      </c>
      <c r="F5652" s="21" t="s">
        <v>25445</v>
      </c>
      <c r="G5652" s="21" t="s">
        <v>25446</v>
      </c>
      <c r="H5652" s="21" t="s">
        <v>25447</v>
      </c>
    </row>
    <row r="5653" spans="3:8" ht="19.8" customHeight="1" x14ac:dyDescent="0.3">
      <c r="C5653" s="1"/>
      <c r="D5653" s="21" t="s">
        <v>25448</v>
      </c>
      <c r="E5653" s="21" t="s">
        <v>11480</v>
      </c>
      <c r="F5653" s="21" t="s">
        <v>25449</v>
      </c>
      <c r="G5653" s="21" t="s">
        <v>25450</v>
      </c>
      <c r="H5653" s="21" t="s">
        <v>25451</v>
      </c>
    </row>
    <row r="5654" spans="3:8" ht="19.8" customHeight="1" x14ac:dyDescent="0.3">
      <c r="C5654" s="1"/>
      <c r="D5654" s="21" t="s">
        <v>25452</v>
      </c>
      <c r="E5654" s="21" t="s">
        <v>25453</v>
      </c>
      <c r="F5654" s="21" t="s">
        <v>25454</v>
      </c>
      <c r="G5654" s="21" t="s">
        <v>25455</v>
      </c>
      <c r="H5654" s="21" t="s">
        <v>25456</v>
      </c>
    </row>
    <row r="5655" spans="3:8" ht="19.8" customHeight="1" x14ac:dyDescent="0.3">
      <c r="C5655" s="1"/>
      <c r="D5655" s="21" t="s">
        <v>25457</v>
      </c>
      <c r="E5655" s="21" t="s">
        <v>12439</v>
      </c>
      <c r="F5655" s="21" t="s">
        <v>25458</v>
      </c>
      <c r="G5655" s="21" t="s">
        <v>25459</v>
      </c>
      <c r="H5655" s="21" t="s">
        <v>25460</v>
      </c>
    </row>
    <row r="5656" spans="3:8" ht="19.8" customHeight="1" x14ac:dyDescent="0.3">
      <c r="C5656" s="1"/>
      <c r="D5656" s="21" t="s">
        <v>25461</v>
      </c>
      <c r="E5656" s="21" t="s">
        <v>9584</v>
      </c>
      <c r="F5656" s="21" t="s">
        <v>25462</v>
      </c>
      <c r="G5656" s="21" t="s">
        <v>25463</v>
      </c>
      <c r="H5656" s="21" t="s">
        <v>25464</v>
      </c>
    </row>
    <row r="5657" spans="3:8" ht="19.8" customHeight="1" x14ac:dyDescent="0.3">
      <c r="C5657" s="1"/>
      <c r="D5657" s="21" t="s">
        <v>25465</v>
      </c>
      <c r="E5657" s="21" t="s">
        <v>1647</v>
      </c>
      <c r="F5657" s="21" t="s">
        <v>25466</v>
      </c>
      <c r="G5657" s="21" t="s">
        <v>25467</v>
      </c>
      <c r="H5657" s="21" t="s">
        <v>25468</v>
      </c>
    </row>
    <row r="5658" spans="3:8" ht="19.8" customHeight="1" x14ac:dyDescent="0.3">
      <c r="C5658" s="1"/>
      <c r="D5658" s="21" t="s">
        <v>25469</v>
      </c>
      <c r="E5658" s="21" t="s">
        <v>17672</v>
      </c>
      <c r="F5658" s="21" t="s">
        <v>25470</v>
      </c>
      <c r="G5658" s="21" t="s">
        <v>25471</v>
      </c>
      <c r="H5658" s="21" t="s">
        <v>25472</v>
      </c>
    </row>
    <row r="5659" spans="3:8" ht="19.8" customHeight="1" x14ac:dyDescent="0.3">
      <c r="C5659" s="1"/>
      <c r="D5659" s="21" t="s">
        <v>25473</v>
      </c>
      <c r="E5659" s="21" t="s">
        <v>9912</v>
      </c>
      <c r="F5659" s="21" t="s">
        <v>25474</v>
      </c>
      <c r="G5659" s="21" t="s">
        <v>25475</v>
      </c>
      <c r="H5659" s="21" t="s">
        <v>25476</v>
      </c>
    </row>
    <row r="5660" spans="3:8" ht="19.8" customHeight="1" x14ac:dyDescent="0.3">
      <c r="C5660" s="1"/>
      <c r="D5660" s="21" t="s">
        <v>25477</v>
      </c>
      <c r="E5660" s="21" t="s">
        <v>25478</v>
      </c>
      <c r="F5660" s="21" t="s">
        <v>25479</v>
      </c>
      <c r="G5660" s="21" t="s">
        <v>25480</v>
      </c>
      <c r="H5660" s="21" t="s">
        <v>25481</v>
      </c>
    </row>
    <row r="5661" spans="3:8" ht="19.8" customHeight="1" x14ac:dyDescent="0.3">
      <c r="C5661" s="1"/>
      <c r="D5661" s="21" t="s">
        <v>25482</v>
      </c>
      <c r="E5661" s="21" t="s">
        <v>4045</v>
      </c>
      <c r="F5661" s="21" t="s">
        <v>25483</v>
      </c>
      <c r="G5661" s="21" t="s">
        <v>25484</v>
      </c>
      <c r="H5661" s="21" t="s">
        <v>25485</v>
      </c>
    </row>
    <row r="5662" spans="3:8" ht="19.8" customHeight="1" x14ac:dyDescent="0.3">
      <c r="C5662" s="1"/>
      <c r="D5662" s="21" t="s">
        <v>25486</v>
      </c>
      <c r="E5662" s="21" t="s">
        <v>11204</v>
      </c>
      <c r="F5662" s="21" t="s">
        <v>25487</v>
      </c>
      <c r="G5662" s="21" t="s">
        <v>25488</v>
      </c>
      <c r="H5662" s="21" t="s">
        <v>25489</v>
      </c>
    </row>
    <row r="5663" spans="3:8" ht="19.8" customHeight="1" x14ac:dyDescent="0.3">
      <c r="C5663" s="1"/>
      <c r="D5663" s="21" t="s">
        <v>25490</v>
      </c>
      <c r="E5663" s="21" t="s">
        <v>14322</v>
      </c>
      <c r="F5663" s="21" t="s">
        <v>25491</v>
      </c>
      <c r="G5663" s="21" t="s">
        <v>25492</v>
      </c>
      <c r="H5663" s="21" t="s">
        <v>25493</v>
      </c>
    </row>
    <row r="5664" spans="3:8" ht="19.8" customHeight="1" x14ac:dyDescent="0.3">
      <c r="C5664" s="1"/>
      <c r="D5664" s="21" t="s">
        <v>25494</v>
      </c>
      <c r="E5664" s="21" t="s">
        <v>25495</v>
      </c>
      <c r="F5664" s="21" t="s">
        <v>25496</v>
      </c>
      <c r="G5664" s="21" t="s">
        <v>25497</v>
      </c>
      <c r="H5664" s="21" t="s">
        <v>25498</v>
      </c>
    </row>
    <row r="5665" spans="3:8" ht="19.8" customHeight="1" x14ac:dyDescent="0.3">
      <c r="C5665" s="1"/>
      <c r="D5665" s="21" t="s">
        <v>25499</v>
      </c>
      <c r="E5665" s="21" t="s">
        <v>12484</v>
      </c>
      <c r="F5665" s="21" t="s">
        <v>25500</v>
      </c>
      <c r="G5665" s="21" t="s">
        <v>25501</v>
      </c>
      <c r="H5665" s="21" t="s">
        <v>25502</v>
      </c>
    </row>
    <row r="5666" spans="3:8" ht="19.8" customHeight="1" x14ac:dyDescent="0.3">
      <c r="C5666" s="1"/>
      <c r="D5666" s="21" t="s">
        <v>25503</v>
      </c>
      <c r="E5666" s="21" t="s">
        <v>20133</v>
      </c>
      <c r="F5666" s="21" t="s">
        <v>25504</v>
      </c>
      <c r="G5666" s="21" t="s">
        <v>25505</v>
      </c>
      <c r="H5666" s="21" t="s">
        <v>25506</v>
      </c>
    </row>
    <row r="5667" spans="3:8" ht="19.8" customHeight="1" x14ac:dyDescent="0.3">
      <c r="C5667" s="1"/>
      <c r="D5667" s="21" t="s">
        <v>25507</v>
      </c>
      <c r="E5667" s="21" t="s">
        <v>25508</v>
      </c>
      <c r="F5667" s="21" t="s">
        <v>25509</v>
      </c>
      <c r="G5667" s="21" t="s">
        <v>25510</v>
      </c>
      <c r="H5667" s="21" t="s">
        <v>25511</v>
      </c>
    </row>
    <row r="5668" spans="3:8" ht="19.8" customHeight="1" x14ac:dyDescent="0.3">
      <c r="C5668" s="1"/>
      <c r="D5668" s="21" t="s">
        <v>25512</v>
      </c>
      <c r="E5668" s="21" t="s">
        <v>660</v>
      </c>
      <c r="F5668" s="21" t="s">
        <v>25513</v>
      </c>
      <c r="G5668" s="21" t="s">
        <v>25514</v>
      </c>
      <c r="H5668" s="21" t="s">
        <v>25515</v>
      </c>
    </row>
    <row r="5669" spans="3:8" ht="19.8" customHeight="1" x14ac:dyDescent="0.3">
      <c r="C5669" s="1"/>
      <c r="D5669" s="21" t="s">
        <v>25516</v>
      </c>
      <c r="E5669" s="21" t="s">
        <v>1360</v>
      </c>
      <c r="F5669" s="21" t="s">
        <v>25517</v>
      </c>
      <c r="G5669" s="21" t="s">
        <v>25518</v>
      </c>
      <c r="H5669" s="21" t="s">
        <v>25519</v>
      </c>
    </row>
    <row r="5670" spans="3:8" ht="19.8" customHeight="1" x14ac:dyDescent="0.3">
      <c r="C5670" s="1"/>
      <c r="D5670" s="21" t="s">
        <v>25520</v>
      </c>
      <c r="E5670" s="21" t="s">
        <v>25521</v>
      </c>
      <c r="F5670" s="21" t="s">
        <v>25522</v>
      </c>
      <c r="G5670" s="21" t="s">
        <v>25523</v>
      </c>
      <c r="H5670" s="21" t="s">
        <v>25524</v>
      </c>
    </row>
    <row r="5671" spans="3:8" ht="19.8" customHeight="1" x14ac:dyDescent="0.3">
      <c r="C5671" s="1"/>
      <c r="D5671" s="21" t="s">
        <v>25525</v>
      </c>
      <c r="E5671" s="21" t="s">
        <v>25526</v>
      </c>
      <c r="F5671" s="21" t="s">
        <v>25527</v>
      </c>
      <c r="G5671" s="21" t="s">
        <v>25528</v>
      </c>
      <c r="H5671" s="21" t="s">
        <v>25529</v>
      </c>
    </row>
    <row r="5672" spans="3:8" ht="19.8" customHeight="1" x14ac:dyDescent="0.3">
      <c r="C5672" s="1"/>
      <c r="D5672" s="21" t="s">
        <v>25530</v>
      </c>
      <c r="E5672" s="21" t="s">
        <v>12820</v>
      </c>
      <c r="F5672" s="21" t="s">
        <v>25531</v>
      </c>
      <c r="G5672" s="21" t="s">
        <v>25532</v>
      </c>
      <c r="H5672" s="21" t="s">
        <v>25533</v>
      </c>
    </row>
    <row r="5673" spans="3:8" ht="19.8" customHeight="1" x14ac:dyDescent="0.3">
      <c r="C5673" s="1"/>
      <c r="D5673" s="21" t="s">
        <v>25534</v>
      </c>
      <c r="E5673" s="21" t="s">
        <v>14063</v>
      </c>
      <c r="F5673" s="21" t="s">
        <v>25535</v>
      </c>
      <c r="G5673" s="21" t="s">
        <v>25536</v>
      </c>
      <c r="H5673" s="21" t="s">
        <v>25537</v>
      </c>
    </row>
    <row r="5674" spans="3:8" ht="19.8" customHeight="1" x14ac:dyDescent="0.3">
      <c r="C5674" s="1"/>
      <c r="D5674" s="21" t="s">
        <v>25538</v>
      </c>
      <c r="E5674" s="21" t="s">
        <v>6769</v>
      </c>
      <c r="F5674" s="21" t="s">
        <v>25539</v>
      </c>
      <c r="G5674" s="21" t="s">
        <v>25540</v>
      </c>
      <c r="H5674" s="21" t="s">
        <v>25541</v>
      </c>
    </row>
    <row r="5675" spans="3:8" ht="19.8" customHeight="1" x14ac:dyDescent="0.3">
      <c r="C5675" s="1"/>
      <c r="D5675" s="21" t="s">
        <v>25542</v>
      </c>
      <c r="E5675" s="21" t="s">
        <v>25543</v>
      </c>
      <c r="F5675" s="21" t="s">
        <v>25544</v>
      </c>
      <c r="G5675" s="21" t="s">
        <v>25545</v>
      </c>
      <c r="H5675" s="21" t="s">
        <v>25546</v>
      </c>
    </row>
    <row r="5676" spans="3:8" ht="19.8" customHeight="1" x14ac:dyDescent="0.3">
      <c r="C5676" s="1"/>
      <c r="D5676" s="21" t="s">
        <v>25547</v>
      </c>
      <c r="E5676" s="21" t="s">
        <v>11584</v>
      </c>
      <c r="F5676" s="21" t="s">
        <v>25548</v>
      </c>
      <c r="G5676" s="21" t="s">
        <v>25549</v>
      </c>
      <c r="H5676" s="21" t="s">
        <v>25550</v>
      </c>
    </row>
    <row r="5677" spans="3:8" ht="19.8" customHeight="1" x14ac:dyDescent="0.3">
      <c r="C5677" s="1"/>
      <c r="D5677" s="21" t="s">
        <v>25551</v>
      </c>
      <c r="E5677" s="21" t="s">
        <v>10956</v>
      </c>
      <c r="F5677" s="21" t="s">
        <v>25552</v>
      </c>
      <c r="G5677" s="21" t="s">
        <v>25553</v>
      </c>
      <c r="H5677" s="21" t="s">
        <v>25554</v>
      </c>
    </row>
    <row r="5678" spans="3:8" ht="19.8" customHeight="1" x14ac:dyDescent="0.3">
      <c r="C5678" s="1"/>
      <c r="D5678" s="21" t="s">
        <v>25555</v>
      </c>
      <c r="E5678" s="21" t="s">
        <v>2092</v>
      </c>
      <c r="F5678" s="21" t="s">
        <v>25556</v>
      </c>
      <c r="G5678" s="21" t="s">
        <v>25557</v>
      </c>
      <c r="H5678" s="21" t="s">
        <v>25558</v>
      </c>
    </row>
    <row r="5679" spans="3:8" ht="19.8" customHeight="1" x14ac:dyDescent="0.3">
      <c r="C5679" s="1"/>
      <c r="D5679" s="21" t="s">
        <v>25559</v>
      </c>
      <c r="E5679" s="21" t="s">
        <v>2784</v>
      </c>
      <c r="F5679" s="21" t="s">
        <v>25560</v>
      </c>
      <c r="G5679" s="21" t="s">
        <v>25561</v>
      </c>
      <c r="H5679" s="21" t="s">
        <v>25562</v>
      </c>
    </row>
    <row r="5680" spans="3:8" ht="19.8" customHeight="1" x14ac:dyDescent="0.3">
      <c r="C5680" s="1"/>
      <c r="D5680" s="21" t="s">
        <v>25563</v>
      </c>
      <c r="E5680" s="21" t="s">
        <v>25564</v>
      </c>
      <c r="F5680" s="21" t="s">
        <v>25565</v>
      </c>
      <c r="G5680" s="21" t="s">
        <v>25566</v>
      </c>
      <c r="H5680" s="21" t="s">
        <v>25567</v>
      </c>
    </row>
    <row r="5681" spans="3:8" ht="19.8" customHeight="1" x14ac:dyDescent="0.3">
      <c r="C5681" s="1"/>
      <c r="D5681" s="21" t="s">
        <v>25568</v>
      </c>
      <c r="E5681" s="21" t="s">
        <v>3807</v>
      </c>
      <c r="F5681" s="21" t="s">
        <v>25569</v>
      </c>
      <c r="G5681" s="21" t="s">
        <v>25570</v>
      </c>
      <c r="H5681" s="21" t="s">
        <v>25571</v>
      </c>
    </row>
    <row r="5682" spans="3:8" ht="19.8" customHeight="1" x14ac:dyDescent="0.3">
      <c r="C5682" s="1"/>
      <c r="D5682" s="21" t="s">
        <v>25572</v>
      </c>
      <c r="E5682" s="21" t="s">
        <v>21406</v>
      </c>
      <c r="F5682" s="21" t="s">
        <v>25573</v>
      </c>
      <c r="G5682" s="21" t="s">
        <v>25574</v>
      </c>
      <c r="H5682" s="21" t="s">
        <v>25575</v>
      </c>
    </row>
    <row r="5683" spans="3:8" ht="19.8" customHeight="1" x14ac:dyDescent="0.3">
      <c r="C5683" s="1"/>
      <c r="D5683" s="21" t="s">
        <v>25576</v>
      </c>
      <c r="E5683" s="21" t="s">
        <v>15032</v>
      </c>
      <c r="F5683" s="21" t="s">
        <v>25577</v>
      </c>
      <c r="G5683" s="21" t="s">
        <v>25578</v>
      </c>
      <c r="H5683" s="21" t="s">
        <v>25579</v>
      </c>
    </row>
    <row r="5684" spans="3:8" ht="19.8" customHeight="1" x14ac:dyDescent="0.3">
      <c r="C5684" s="1"/>
      <c r="D5684" s="21" t="s">
        <v>25580</v>
      </c>
      <c r="E5684" s="21" t="s">
        <v>25581</v>
      </c>
      <c r="F5684" s="21" t="s">
        <v>25582</v>
      </c>
      <c r="G5684" s="21" t="s">
        <v>25583</v>
      </c>
      <c r="H5684" s="21" t="s">
        <v>25584</v>
      </c>
    </row>
    <row r="5685" spans="3:8" ht="19.8" customHeight="1" x14ac:dyDescent="0.3">
      <c r="C5685" s="1"/>
      <c r="D5685" s="21" t="s">
        <v>25585</v>
      </c>
      <c r="E5685" s="21" t="s">
        <v>2124</v>
      </c>
      <c r="F5685" s="21" t="s">
        <v>25586</v>
      </c>
      <c r="G5685" s="21" t="s">
        <v>25587</v>
      </c>
      <c r="H5685" s="21" t="s">
        <v>25588</v>
      </c>
    </row>
    <row r="5686" spans="3:8" ht="19.8" customHeight="1" x14ac:dyDescent="0.3">
      <c r="C5686" s="1"/>
      <c r="D5686" s="21" t="s">
        <v>25589</v>
      </c>
      <c r="E5686" s="21" t="s">
        <v>3496</v>
      </c>
      <c r="F5686" s="21" t="s">
        <v>25590</v>
      </c>
      <c r="G5686" s="21" t="s">
        <v>25591</v>
      </c>
      <c r="H5686" s="21" t="s">
        <v>25592</v>
      </c>
    </row>
    <row r="5687" spans="3:8" ht="19.8" customHeight="1" x14ac:dyDescent="0.3">
      <c r="C5687" s="1"/>
      <c r="D5687" s="21" t="s">
        <v>25593</v>
      </c>
      <c r="E5687" s="21" t="s">
        <v>25594</v>
      </c>
      <c r="F5687" s="21" t="s">
        <v>25595</v>
      </c>
      <c r="G5687" s="21" t="s">
        <v>25596</v>
      </c>
      <c r="H5687" s="21" t="s">
        <v>25597</v>
      </c>
    </row>
    <row r="5688" spans="3:8" ht="19.8" customHeight="1" x14ac:dyDescent="0.3">
      <c r="C5688" s="1"/>
      <c r="D5688" s="21" t="s">
        <v>25598</v>
      </c>
      <c r="E5688" s="21" t="s">
        <v>6837</v>
      </c>
      <c r="F5688" s="21" t="s">
        <v>25599</v>
      </c>
      <c r="G5688" s="21" t="s">
        <v>25600</v>
      </c>
      <c r="H5688" s="21" t="s">
        <v>25601</v>
      </c>
    </row>
    <row r="5689" spans="3:8" ht="19.8" customHeight="1" x14ac:dyDescent="0.3">
      <c r="C5689" s="1"/>
      <c r="D5689" s="21" t="s">
        <v>25602</v>
      </c>
      <c r="E5689" s="21" t="s">
        <v>21138</v>
      </c>
      <c r="F5689" s="21" t="s">
        <v>25603</v>
      </c>
      <c r="G5689" s="21" t="s">
        <v>25604</v>
      </c>
      <c r="H5689" s="21" t="s">
        <v>25605</v>
      </c>
    </row>
    <row r="5690" spans="3:8" ht="19.8" customHeight="1" x14ac:dyDescent="0.3">
      <c r="C5690" s="1"/>
      <c r="D5690" s="21" t="s">
        <v>25606</v>
      </c>
      <c r="E5690" s="21" t="s">
        <v>4186</v>
      </c>
      <c r="F5690" s="21" t="s">
        <v>25607</v>
      </c>
      <c r="G5690" s="21" t="s">
        <v>25608</v>
      </c>
      <c r="H5690" s="21" t="s">
        <v>25609</v>
      </c>
    </row>
    <row r="5691" spans="3:8" ht="19.8" customHeight="1" x14ac:dyDescent="0.3">
      <c r="C5691" s="1"/>
      <c r="D5691" s="21" t="s">
        <v>25610</v>
      </c>
      <c r="E5691" s="21" t="s">
        <v>25611</v>
      </c>
      <c r="F5691" s="21" t="s">
        <v>25612</v>
      </c>
      <c r="G5691" s="21" t="s">
        <v>25613</v>
      </c>
      <c r="H5691" s="21" t="s">
        <v>25614</v>
      </c>
    </row>
    <row r="5692" spans="3:8" ht="19.8" customHeight="1" x14ac:dyDescent="0.3">
      <c r="C5692" s="1"/>
      <c r="D5692" s="21" t="s">
        <v>25615</v>
      </c>
      <c r="E5692" s="21" t="s">
        <v>7833</v>
      </c>
      <c r="F5692" s="21" t="s">
        <v>25616</v>
      </c>
      <c r="G5692" s="21" t="s">
        <v>25617</v>
      </c>
      <c r="H5692" s="21" t="s">
        <v>25618</v>
      </c>
    </row>
    <row r="5693" spans="3:8" ht="19.8" customHeight="1" x14ac:dyDescent="0.3">
      <c r="C5693" s="1"/>
      <c r="D5693" s="21" t="s">
        <v>25619</v>
      </c>
      <c r="E5693" s="21" t="s">
        <v>6208</v>
      </c>
      <c r="F5693" s="21" t="s">
        <v>25620</v>
      </c>
      <c r="G5693" s="21" t="s">
        <v>25621</v>
      </c>
      <c r="H5693" s="21" t="s">
        <v>25622</v>
      </c>
    </row>
    <row r="5694" spans="3:8" ht="19.8" customHeight="1" x14ac:dyDescent="0.3">
      <c r="C5694" s="1"/>
      <c r="D5694" s="21" t="s">
        <v>25623</v>
      </c>
      <c r="E5694" s="21" t="s">
        <v>10395</v>
      </c>
      <c r="F5694" s="21" t="s">
        <v>25624</v>
      </c>
      <c r="G5694" s="21" t="s">
        <v>25625</v>
      </c>
      <c r="H5694" s="21" t="s">
        <v>25626</v>
      </c>
    </row>
    <row r="5695" spans="3:8" ht="19.8" customHeight="1" x14ac:dyDescent="0.3">
      <c r="C5695" s="1"/>
      <c r="D5695" s="21" t="s">
        <v>25627</v>
      </c>
      <c r="E5695" s="21" t="s">
        <v>7193</v>
      </c>
      <c r="F5695" s="21" t="s">
        <v>25628</v>
      </c>
      <c r="G5695" s="21" t="s">
        <v>25629</v>
      </c>
      <c r="H5695" s="21" t="s">
        <v>25630</v>
      </c>
    </row>
    <row r="5696" spans="3:8" ht="19.8" customHeight="1" x14ac:dyDescent="0.3">
      <c r="C5696" s="1"/>
      <c r="D5696" s="21" t="s">
        <v>25631</v>
      </c>
      <c r="E5696" s="21" t="s">
        <v>4215</v>
      </c>
      <c r="F5696" s="21" t="s">
        <v>25632</v>
      </c>
      <c r="G5696" s="21" t="s">
        <v>25633</v>
      </c>
      <c r="H5696" s="21" t="s">
        <v>25634</v>
      </c>
    </row>
    <row r="5697" spans="3:8" ht="19.8" customHeight="1" x14ac:dyDescent="0.3">
      <c r="C5697" s="1"/>
      <c r="D5697" s="21" t="s">
        <v>25635</v>
      </c>
      <c r="E5697" s="21" t="s">
        <v>11047</v>
      </c>
      <c r="F5697" s="21" t="s">
        <v>25636</v>
      </c>
      <c r="G5697" s="21" t="s">
        <v>25637</v>
      </c>
      <c r="H5697" s="21" t="s">
        <v>25638</v>
      </c>
    </row>
    <row r="5698" spans="3:8" ht="19.8" customHeight="1" x14ac:dyDescent="0.3">
      <c r="C5698" s="1"/>
      <c r="D5698" s="21" t="s">
        <v>25639</v>
      </c>
      <c r="E5698" s="21" t="s">
        <v>14171</v>
      </c>
      <c r="F5698" s="21" t="s">
        <v>25640</v>
      </c>
      <c r="G5698" s="21" t="s">
        <v>25641</v>
      </c>
      <c r="H5698" s="21" t="s">
        <v>25642</v>
      </c>
    </row>
    <row r="5699" spans="3:8" ht="19.8" customHeight="1" x14ac:dyDescent="0.3">
      <c r="C5699" s="1"/>
      <c r="D5699" s="21" t="s">
        <v>25643</v>
      </c>
      <c r="E5699" s="21" t="s">
        <v>6889</v>
      </c>
      <c r="F5699" s="21" t="s">
        <v>25644</v>
      </c>
      <c r="G5699" s="21" t="s">
        <v>25645</v>
      </c>
      <c r="H5699" s="21" t="s">
        <v>25646</v>
      </c>
    </row>
    <row r="5700" spans="3:8" ht="19.8" customHeight="1" x14ac:dyDescent="0.3">
      <c r="C5700" s="1"/>
      <c r="D5700" s="21" t="s">
        <v>25647</v>
      </c>
      <c r="E5700" s="21" t="s">
        <v>25648</v>
      </c>
      <c r="F5700" s="21" t="s">
        <v>25649</v>
      </c>
      <c r="G5700" s="21" t="s">
        <v>25650</v>
      </c>
      <c r="H5700" s="21" t="s">
        <v>25651</v>
      </c>
    </row>
    <row r="5701" spans="3:8" ht="19.8" customHeight="1" x14ac:dyDescent="0.3">
      <c r="C5701" s="1"/>
      <c r="D5701" s="21" t="s">
        <v>25652</v>
      </c>
      <c r="E5701" s="21" t="s">
        <v>10426</v>
      </c>
      <c r="F5701" s="21" t="s">
        <v>25653</v>
      </c>
      <c r="G5701" s="21" t="s">
        <v>25654</v>
      </c>
      <c r="H5701" s="21" t="s">
        <v>25655</v>
      </c>
    </row>
    <row r="5702" spans="3:8" ht="19.8" customHeight="1" x14ac:dyDescent="0.3">
      <c r="C5702" s="1"/>
      <c r="D5702" s="21" t="s">
        <v>25656</v>
      </c>
      <c r="E5702" s="21" t="s">
        <v>25657</v>
      </c>
      <c r="F5702" s="21" t="s">
        <v>25658</v>
      </c>
      <c r="G5702" s="21" t="s">
        <v>25659</v>
      </c>
      <c r="H5702" s="21" t="s">
        <v>25660</v>
      </c>
    </row>
    <row r="5703" spans="3:8" ht="19.8" customHeight="1" x14ac:dyDescent="0.3">
      <c r="C5703" s="1"/>
      <c r="D5703" s="21" t="s">
        <v>25661</v>
      </c>
      <c r="E5703" s="21" t="s">
        <v>8520</v>
      </c>
      <c r="F5703" s="21" t="s">
        <v>25662</v>
      </c>
      <c r="G5703" s="21" t="s">
        <v>25663</v>
      </c>
      <c r="H5703" s="21" t="s">
        <v>25664</v>
      </c>
    </row>
    <row r="5704" spans="3:8" ht="19.8" customHeight="1" x14ac:dyDescent="0.3">
      <c r="C5704" s="1"/>
      <c r="D5704" s="21" t="s">
        <v>25665</v>
      </c>
      <c r="E5704" s="21" t="s">
        <v>1187</v>
      </c>
      <c r="F5704" s="21" t="s">
        <v>25666</v>
      </c>
      <c r="G5704" s="21" t="s">
        <v>25667</v>
      </c>
      <c r="H5704" s="21" t="s">
        <v>25668</v>
      </c>
    </row>
    <row r="5705" spans="3:8" ht="19.8" customHeight="1" x14ac:dyDescent="0.3">
      <c r="C5705" s="1"/>
      <c r="D5705" s="21" t="s">
        <v>25669</v>
      </c>
      <c r="E5705" s="21" t="s">
        <v>2568</v>
      </c>
      <c r="F5705" s="21" t="s">
        <v>25670</v>
      </c>
      <c r="G5705" s="21" t="s">
        <v>25671</v>
      </c>
      <c r="H5705" s="21" t="s">
        <v>25672</v>
      </c>
    </row>
    <row r="5706" spans="3:8" ht="19.8" customHeight="1" x14ac:dyDescent="0.3">
      <c r="C5706" s="1"/>
      <c r="D5706" s="21" t="s">
        <v>25673</v>
      </c>
      <c r="E5706" s="21" t="s">
        <v>25674</v>
      </c>
      <c r="F5706" s="21" t="s">
        <v>25675</v>
      </c>
      <c r="G5706" s="21" t="s">
        <v>25676</v>
      </c>
      <c r="H5706" s="21" t="s">
        <v>25677</v>
      </c>
    </row>
    <row r="5707" spans="3:8" ht="19.8" customHeight="1" x14ac:dyDescent="0.3">
      <c r="C5707" s="1"/>
      <c r="D5707" s="21" t="s">
        <v>25678</v>
      </c>
      <c r="E5707" s="21" t="s">
        <v>2578</v>
      </c>
      <c r="F5707" s="21" t="s">
        <v>25679</v>
      </c>
      <c r="G5707" s="21" t="s">
        <v>25680</v>
      </c>
      <c r="H5707" s="21" t="s">
        <v>25681</v>
      </c>
    </row>
    <row r="5708" spans="3:8" ht="19.8" customHeight="1" x14ac:dyDescent="0.3">
      <c r="C5708" s="1"/>
      <c r="D5708" s="21" t="s">
        <v>25682</v>
      </c>
      <c r="E5708" s="21" t="s">
        <v>2239</v>
      </c>
      <c r="F5708" s="21" t="s">
        <v>25683</v>
      </c>
      <c r="G5708" s="21" t="s">
        <v>25684</v>
      </c>
      <c r="H5708" s="21" t="s">
        <v>25685</v>
      </c>
    </row>
    <row r="5709" spans="3:8" ht="19.8" customHeight="1" x14ac:dyDescent="0.3">
      <c r="C5709" s="1"/>
      <c r="D5709" s="21" t="s">
        <v>25686</v>
      </c>
      <c r="E5709" s="21" t="s">
        <v>1899</v>
      </c>
      <c r="F5709" s="21" t="s">
        <v>25687</v>
      </c>
      <c r="G5709" s="21" t="s">
        <v>25688</v>
      </c>
      <c r="H5709" s="21" t="s">
        <v>25689</v>
      </c>
    </row>
    <row r="5710" spans="3:8" ht="19.8" customHeight="1" x14ac:dyDescent="0.3">
      <c r="C5710" s="1"/>
      <c r="D5710" s="21" t="s">
        <v>25690</v>
      </c>
      <c r="E5710" s="21" t="s">
        <v>2938</v>
      </c>
      <c r="F5710" s="21" t="s">
        <v>25691</v>
      </c>
      <c r="G5710" s="21" t="s">
        <v>25692</v>
      </c>
      <c r="H5710" s="21" t="s">
        <v>25693</v>
      </c>
    </row>
    <row r="5711" spans="3:8" ht="19.8" customHeight="1" x14ac:dyDescent="0.3">
      <c r="C5711" s="1"/>
      <c r="D5711" s="21" t="s">
        <v>25694</v>
      </c>
      <c r="E5711" s="21" t="s">
        <v>6944</v>
      </c>
      <c r="F5711" s="21" t="s">
        <v>25695</v>
      </c>
      <c r="G5711" s="21" t="s">
        <v>25696</v>
      </c>
      <c r="H5711" s="21" t="s">
        <v>25697</v>
      </c>
    </row>
    <row r="5712" spans="3:8" ht="19.8" customHeight="1" x14ac:dyDescent="0.3">
      <c r="C5712" s="1"/>
      <c r="D5712" s="21" t="s">
        <v>25698</v>
      </c>
      <c r="E5712" s="21" t="s">
        <v>18820</v>
      </c>
      <c r="F5712" s="21" t="s">
        <v>25699</v>
      </c>
      <c r="G5712" s="21" t="s">
        <v>25700</v>
      </c>
      <c r="H5712" s="21" t="s">
        <v>25701</v>
      </c>
    </row>
    <row r="5713" spans="3:8" ht="19.8" customHeight="1" x14ac:dyDescent="0.3">
      <c r="C5713" s="1"/>
      <c r="D5713" s="21" t="s">
        <v>25702</v>
      </c>
      <c r="E5713" s="21" t="s">
        <v>1231</v>
      </c>
      <c r="F5713" s="21" t="s">
        <v>25703</v>
      </c>
      <c r="G5713" s="21" t="s">
        <v>25704</v>
      </c>
      <c r="H5713" s="21" t="s">
        <v>25705</v>
      </c>
    </row>
    <row r="5714" spans="3:8" ht="19.8" customHeight="1" x14ac:dyDescent="0.3">
      <c r="C5714" s="1"/>
      <c r="D5714" s="21" t="s">
        <v>25706</v>
      </c>
      <c r="E5714" s="21" t="s">
        <v>14551</v>
      </c>
      <c r="F5714" s="21" t="s">
        <v>25707</v>
      </c>
      <c r="G5714" s="21" t="s">
        <v>25708</v>
      </c>
      <c r="H5714" s="21" t="s">
        <v>25709</v>
      </c>
    </row>
    <row r="5715" spans="3:8" ht="19.8" customHeight="1" x14ac:dyDescent="0.3">
      <c r="C5715" s="1"/>
      <c r="D5715" s="21" t="s">
        <v>25710</v>
      </c>
      <c r="E5715" s="21" t="s">
        <v>2618</v>
      </c>
      <c r="F5715" s="21" t="s">
        <v>25711</v>
      </c>
      <c r="G5715" s="21" t="s">
        <v>25712</v>
      </c>
      <c r="H5715" s="21" t="s">
        <v>25713</v>
      </c>
    </row>
    <row r="5716" spans="3:8" ht="19.8" customHeight="1" x14ac:dyDescent="0.3">
      <c r="C5716" s="1"/>
      <c r="D5716" s="21" t="s">
        <v>25714</v>
      </c>
      <c r="E5716" s="21" t="s">
        <v>10812</v>
      </c>
      <c r="F5716" s="21" t="s">
        <v>25715</v>
      </c>
      <c r="G5716" s="21" t="s">
        <v>25716</v>
      </c>
      <c r="H5716" s="21" t="s">
        <v>25717</v>
      </c>
    </row>
    <row r="5717" spans="3:8" ht="19.8" customHeight="1" x14ac:dyDescent="0.3">
      <c r="C5717" s="1"/>
      <c r="D5717" s="21" t="s">
        <v>25718</v>
      </c>
      <c r="E5717" s="21" t="s">
        <v>23346</v>
      </c>
      <c r="F5717" s="21" t="s">
        <v>25719</v>
      </c>
      <c r="G5717" s="21" t="s">
        <v>25720</v>
      </c>
      <c r="H5717" s="21" t="s">
        <v>25721</v>
      </c>
    </row>
    <row r="5718" spans="3:8" ht="19.8" customHeight="1" x14ac:dyDescent="0.3">
      <c r="C5718" s="1"/>
      <c r="D5718" s="21" t="s">
        <v>25722</v>
      </c>
      <c r="E5718" s="21" t="s">
        <v>16723</v>
      </c>
      <c r="F5718" s="21" t="s">
        <v>25723</v>
      </c>
      <c r="G5718" s="21" t="s">
        <v>25724</v>
      </c>
      <c r="H5718" s="21" t="s">
        <v>25725</v>
      </c>
    </row>
    <row r="5719" spans="3:8" ht="19.8" customHeight="1" x14ac:dyDescent="0.3">
      <c r="C5719" s="1"/>
      <c r="D5719" s="21" t="s">
        <v>25726</v>
      </c>
      <c r="E5719" s="21" t="s">
        <v>22761</v>
      </c>
      <c r="F5719" s="21" t="s">
        <v>25727</v>
      </c>
      <c r="G5719" s="21" t="s">
        <v>25728</v>
      </c>
      <c r="H5719" s="21" t="s">
        <v>25729</v>
      </c>
    </row>
    <row r="5720" spans="3:8" ht="19.8" customHeight="1" x14ac:dyDescent="0.3">
      <c r="C5720" s="1"/>
      <c r="D5720" s="21" t="s">
        <v>25730</v>
      </c>
      <c r="E5720" s="21" t="s">
        <v>5674</v>
      </c>
      <c r="F5720" s="21" t="s">
        <v>25731</v>
      </c>
      <c r="G5720" s="21" t="s">
        <v>25732</v>
      </c>
      <c r="H5720" s="21" t="s">
        <v>25733</v>
      </c>
    </row>
    <row r="5721" spans="3:8" ht="19.8" customHeight="1" x14ac:dyDescent="0.3">
      <c r="C5721" s="1"/>
      <c r="D5721" s="21" t="s">
        <v>25734</v>
      </c>
      <c r="E5721" s="21" t="s">
        <v>14269</v>
      </c>
      <c r="F5721" s="21" t="s">
        <v>25735</v>
      </c>
      <c r="G5721" s="21" t="s">
        <v>25736</v>
      </c>
      <c r="H5721" s="21" t="s">
        <v>25737</v>
      </c>
    </row>
    <row r="5722" spans="3:8" ht="19.8" customHeight="1" x14ac:dyDescent="0.3">
      <c r="C5722" s="1"/>
      <c r="D5722" s="21" t="s">
        <v>25738</v>
      </c>
      <c r="E5722" s="21" t="s">
        <v>8608</v>
      </c>
      <c r="F5722" s="21" t="s">
        <v>25739</v>
      </c>
      <c r="G5722" s="21" t="s">
        <v>25740</v>
      </c>
      <c r="H5722" s="21" t="s">
        <v>25741</v>
      </c>
    </row>
    <row r="5723" spans="3:8" ht="19.8" customHeight="1" x14ac:dyDescent="0.3">
      <c r="C5723" s="1"/>
      <c r="D5723" s="21" t="s">
        <v>25742</v>
      </c>
      <c r="E5723" s="21" t="s">
        <v>2656</v>
      </c>
      <c r="F5723" s="21" t="s">
        <v>25743</v>
      </c>
      <c r="G5723" s="21" t="s">
        <v>25744</v>
      </c>
      <c r="H5723" s="21" t="s">
        <v>25745</v>
      </c>
    </row>
    <row r="5724" spans="3:8" ht="19.8" customHeight="1" x14ac:dyDescent="0.3">
      <c r="C5724" s="1"/>
      <c r="D5724" s="21" t="s">
        <v>25746</v>
      </c>
      <c r="E5724" s="21" t="s">
        <v>25747</v>
      </c>
      <c r="F5724" s="21" t="s">
        <v>25748</v>
      </c>
      <c r="G5724" s="21" t="s">
        <v>25749</v>
      </c>
      <c r="H5724" s="21" t="s">
        <v>25750</v>
      </c>
    </row>
    <row r="5725" spans="3:8" ht="19.8" customHeight="1" x14ac:dyDescent="0.3">
      <c r="C5725" s="1"/>
      <c r="D5725" s="21" t="s">
        <v>25751</v>
      </c>
      <c r="E5725" s="21" t="s">
        <v>1291</v>
      </c>
      <c r="F5725" s="21" t="s">
        <v>25752</v>
      </c>
      <c r="G5725" s="21" t="s">
        <v>25753</v>
      </c>
      <c r="H5725" s="21" t="s">
        <v>25754</v>
      </c>
    </row>
    <row r="5726" spans="3:8" ht="19.8" customHeight="1" x14ac:dyDescent="0.3">
      <c r="C5726" s="1"/>
      <c r="D5726" s="21" t="s">
        <v>25755</v>
      </c>
      <c r="E5726" s="21" t="s">
        <v>16756</v>
      </c>
      <c r="F5726" s="21" t="s">
        <v>25756</v>
      </c>
      <c r="G5726" s="21" t="s">
        <v>25757</v>
      </c>
      <c r="H5726" s="21" t="s">
        <v>25758</v>
      </c>
    </row>
    <row r="5727" spans="3:8" ht="19.8" customHeight="1" x14ac:dyDescent="0.3">
      <c r="C5727" s="1"/>
      <c r="D5727" s="21" t="s">
        <v>25759</v>
      </c>
      <c r="E5727" s="21" t="s">
        <v>7343</v>
      </c>
      <c r="F5727" s="21" t="s">
        <v>25760</v>
      </c>
      <c r="G5727" s="21" t="s">
        <v>25761</v>
      </c>
      <c r="H5727" s="21" t="s">
        <v>25762</v>
      </c>
    </row>
    <row r="5728" spans="3:8" ht="19.8" customHeight="1" x14ac:dyDescent="0.3">
      <c r="C5728" s="1"/>
      <c r="D5728" s="21" t="s">
        <v>25763</v>
      </c>
      <c r="E5728" s="21" t="s">
        <v>25764</v>
      </c>
      <c r="F5728" s="21" t="s">
        <v>25765</v>
      </c>
      <c r="G5728" s="21" t="s">
        <v>25766</v>
      </c>
      <c r="H5728" s="21" t="s">
        <v>25767</v>
      </c>
    </row>
    <row r="5729" spans="3:8" ht="19.8" customHeight="1" x14ac:dyDescent="0.3">
      <c r="C5729" s="1"/>
      <c r="D5729" s="21" t="s">
        <v>25768</v>
      </c>
      <c r="E5729" s="21" t="s">
        <v>8320</v>
      </c>
      <c r="F5729" s="21" t="s">
        <v>25769</v>
      </c>
      <c r="G5729" s="21" t="s">
        <v>25770</v>
      </c>
      <c r="H5729" s="21" t="s">
        <v>25771</v>
      </c>
    </row>
    <row r="5730" spans="3:8" ht="19.8" customHeight="1" x14ac:dyDescent="0.3">
      <c r="C5730" s="1"/>
      <c r="D5730" s="21" t="s">
        <v>25772</v>
      </c>
      <c r="E5730" s="21" t="s">
        <v>25773</v>
      </c>
      <c r="F5730" s="21" t="s">
        <v>25774</v>
      </c>
      <c r="G5730" s="21" t="s">
        <v>25775</v>
      </c>
      <c r="H5730" s="21" t="s">
        <v>25776</v>
      </c>
    </row>
    <row r="5731" spans="3:8" ht="19.8" customHeight="1" x14ac:dyDescent="0.3">
      <c r="C5731" s="1"/>
      <c r="D5731" s="21" t="s">
        <v>25777</v>
      </c>
      <c r="E5731" s="21" t="s">
        <v>6383</v>
      </c>
      <c r="F5731" s="21" t="s">
        <v>25778</v>
      </c>
      <c r="G5731" s="21" t="s">
        <v>25779</v>
      </c>
      <c r="H5731" s="21" t="s">
        <v>25780</v>
      </c>
    </row>
    <row r="5732" spans="3:8" ht="19.8" customHeight="1" x14ac:dyDescent="0.3">
      <c r="C5732" s="1"/>
      <c r="D5732" s="21" t="s">
        <v>25781</v>
      </c>
      <c r="E5732" s="21" t="s">
        <v>8655</v>
      </c>
      <c r="F5732" s="21" t="s">
        <v>25782</v>
      </c>
      <c r="G5732" s="21" t="s">
        <v>25783</v>
      </c>
      <c r="H5732" s="21" t="s">
        <v>25784</v>
      </c>
    </row>
    <row r="5733" spans="3:8" ht="19.8" customHeight="1" x14ac:dyDescent="0.3">
      <c r="C5733" s="1"/>
      <c r="D5733" s="21" t="s">
        <v>25785</v>
      </c>
      <c r="E5733" s="21" t="s">
        <v>5399</v>
      </c>
      <c r="F5733" s="21" t="s">
        <v>25786</v>
      </c>
      <c r="G5733" s="21" t="s">
        <v>25787</v>
      </c>
      <c r="H5733" s="21" t="s">
        <v>25788</v>
      </c>
    </row>
    <row r="5734" spans="3:8" ht="19.8" customHeight="1" x14ac:dyDescent="0.3">
      <c r="C5734" s="1"/>
      <c r="D5734" s="21" t="s">
        <v>25789</v>
      </c>
      <c r="E5734" s="21" t="s">
        <v>25790</v>
      </c>
      <c r="F5734" s="21" t="s">
        <v>25791</v>
      </c>
      <c r="G5734" s="21" t="s">
        <v>25792</v>
      </c>
      <c r="H5734" s="21" t="s">
        <v>25793</v>
      </c>
    </row>
    <row r="5735" spans="3:8" ht="19.8" customHeight="1" x14ac:dyDescent="0.3">
      <c r="C5735" s="1"/>
      <c r="D5735" s="21" t="s">
        <v>25794</v>
      </c>
      <c r="E5735" s="21" t="s">
        <v>25795</v>
      </c>
      <c r="F5735" s="21" t="s">
        <v>25796</v>
      </c>
      <c r="G5735" s="21" t="s">
        <v>25797</v>
      </c>
      <c r="H5735" s="21" t="s">
        <v>25798</v>
      </c>
    </row>
    <row r="5736" spans="3:8" ht="19.8" customHeight="1" x14ac:dyDescent="0.3">
      <c r="C5736" s="1"/>
      <c r="D5736" s="21" t="s">
        <v>25799</v>
      </c>
      <c r="E5736" s="21" t="s">
        <v>18016</v>
      </c>
      <c r="F5736" s="21" t="s">
        <v>25800</v>
      </c>
      <c r="G5736" s="21" t="s">
        <v>25801</v>
      </c>
      <c r="H5736" s="21" t="s">
        <v>25802</v>
      </c>
    </row>
    <row r="5737" spans="3:8" ht="19.8" customHeight="1" x14ac:dyDescent="0.3">
      <c r="C5737" s="1"/>
      <c r="D5737" s="21" t="s">
        <v>25803</v>
      </c>
      <c r="E5737" s="21" t="s">
        <v>25804</v>
      </c>
      <c r="F5737" s="21" t="s">
        <v>25805</v>
      </c>
      <c r="G5737" s="21" t="s">
        <v>25806</v>
      </c>
      <c r="H5737" s="21" t="s">
        <v>25807</v>
      </c>
    </row>
    <row r="5738" spans="3:8" ht="19.8" customHeight="1" x14ac:dyDescent="0.3">
      <c r="C5738" s="1"/>
      <c r="D5738" s="21" t="s">
        <v>25808</v>
      </c>
      <c r="E5738" s="21" t="s">
        <v>25809</v>
      </c>
      <c r="F5738" s="21" t="s">
        <v>25810</v>
      </c>
      <c r="G5738" s="21" t="s">
        <v>25811</v>
      </c>
      <c r="H5738" s="21" t="s">
        <v>25812</v>
      </c>
    </row>
    <row r="5739" spans="3:8" ht="19.8" customHeight="1" x14ac:dyDescent="0.3">
      <c r="C5739" s="1"/>
      <c r="D5739" s="21" t="s">
        <v>25813</v>
      </c>
      <c r="E5739" s="21" t="s">
        <v>7399</v>
      </c>
      <c r="F5739" s="21" t="s">
        <v>25814</v>
      </c>
      <c r="G5739" s="21" t="s">
        <v>25815</v>
      </c>
      <c r="H5739" s="21" t="s">
        <v>25816</v>
      </c>
    </row>
    <row r="5740" spans="3:8" ht="19.8" customHeight="1" x14ac:dyDescent="0.3">
      <c r="C5740" s="1"/>
      <c r="D5740" s="21" t="s">
        <v>25817</v>
      </c>
      <c r="E5740" s="21" t="s">
        <v>1017</v>
      </c>
      <c r="F5740" s="21" t="s">
        <v>25818</v>
      </c>
      <c r="G5740" s="21" t="s">
        <v>25819</v>
      </c>
      <c r="H5740" s="21" t="s">
        <v>25820</v>
      </c>
    </row>
    <row r="5741" spans="3:8" ht="19.8" customHeight="1" x14ac:dyDescent="0.3">
      <c r="C5741" s="1"/>
      <c r="D5741" s="21" t="s">
        <v>25821</v>
      </c>
      <c r="E5741" s="21" t="s">
        <v>5437</v>
      </c>
      <c r="F5741" s="21" t="s">
        <v>25822</v>
      </c>
      <c r="G5741" s="21" t="s">
        <v>25823</v>
      </c>
      <c r="H5741" s="21" t="s">
        <v>25824</v>
      </c>
    </row>
    <row r="5742" spans="3:8" ht="19.8" customHeight="1" x14ac:dyDescent="0.3">
      <c r="C5742" s="1"/>
      <c r="D5742" s="21" t="s">
        <v>25825</v>
      </c>
      <c r="E5742" s="21" t="s">
        <v>12200</v>
      </c>
      <c r="F5742" s="21" t="s">
        <v>25826</v>
      </c>
      <c r="G5742" s="21" t="s">
        <v>25827</v>
      </c>
      <c r="H5742" s="21" t="s">
        <v>25828</v>
      </c>
    </row>
    <row r="5743" spans="3:8" ht="19.8" customHeight="1" x14ac:dyDescent="0.3">
      <c r="C5743" s="1"/>
      <c r="D5743" s="21" t="s">
        <v>25829</v>
      </c>
      <c r="E5743" s="21" t="s">
        <v>25830</v>
      </c>
      <c r="F5743" s="21" t="s">
        <v>25831</v>
      </c>
      <c r="G5743" s="21" t="s">
        <v>25832</v>
      </c>
      <c r="H5743" s="21" t="s">
        <v>25833</v>
      </c>
    </row>
    <row r="5744" spans="3:8" ht="19.8" customHeight="1" x14ac:dyDescent="0.3">
      <c r="C5744" s="1"/>
      <c r="D5744" s="21" t="s">
        <v>25834</v>
      </c>
      <c r="E5744" s="21" t="s">
        <v>23762</v>
      </c>
      <c r="F5744" s="21" t="s">
        <v>25835</v>
      </c>
      <c r="G5744" s="21" t="s">
        <v>25836</v>
      </c>
      <c r="H5744" s="21" t="s">
        <v>25837</v>
      </c>
    </row>
    <row r="5745" spans="3:8" ht="19.8" customHeight="1" x14ac:dyDescent="0.3">
      <c r="C5745" s="1"/>
      <c r="D5745" s="21" t="s">
        <v>25838</v>
      </c>
      <c r="E5745" s="21" t="s">
        <v>25839</v>
      </c>
      <c r="F5745" s="21" t="s">
        <v>25840</v>
      </c>
      <c r="G5745" s="21" t="s">
        <v>25841</v>
      </c>
      <c r="H5745" s="21" t="s">
        <v>25842</v>
      </c>
    </row>
    <row r="5746" spans="3:8" ht="19.8" customHeight="1" x14ac:dyDescent="0.3">
      <c r="C5746" s="1"/>
      <c r="D5746" s="21" t="s">
        <v>25843</v>
      </c>
      <c r="E5746" s="21" t="s">
        <v>15001</v>
      </c>
      <c r="F5746" s="21" t="s">
        <v>25844</v>
      </c>
      <c r="G5746" s="21" t="s">
        <v>25845</v>
      </c>
      <c r="H5746" s="21" t="s">
        <v>25846</v>
      </c>
    </row>
    <row r="5747" spans="3:8" ht="19.8" customHeight="1" x14ac:dyDescent="0.3">
      <c r="C5747" s="1"/>
      <c r="D5747" s="21" t="s">
        <v>25847</v>
      </c>
      <c r="E5747" s="21" t="s">
        <v>9041</v>
      </c>
      <c r="F5747" s="21" t="s">
        <v>25848</v>
      </c>
      <c r="G5747" s="21" t="s">
        <v>25849</v>
      </c>
      <c r="H5747" s="21" t="s">
        <v>25850</v>
      </c>
    </row>
    <row r="5748" spans="3:8" ht="19.8" customHeight="1" x14ac:dyDescent="0.3">
      <c r="C5748" s="1"/>
      <c r="D5748" s="21" t="s">
        <v>25851</v>
      </c>
      <c r="E5748" s="21" t="s">
        <v>6788</v>
      </c>
      <c r="F5748" s="21" t="s">
        <v>25852</v>
      </c>
      <c r="G5748" s="21" t="s">
        <v>25853</v>
      </c>
      <c r="H5748" s="21" t="s">
        <v>25854</v>
      </c>
    </row>
    <row r="5749" spans="3:8" ht="19.8" customHeight="1" x14ac:dyDescent="0.3">
      <c r="C5749" s="1"/>
      <c r="D5749" s="21" t="s">
        <v>25855</v>
      </c>
      <c r="E5749" s="21" t="s">
        <v>16</v>
      </c>
      <c r="F5749" s="21" t="s">
        <v>25856</v>
      </c>
      <c r="G5749" s="21" t="s">
        <v>25857</v>
      </c>
      <c r="H5749" s="21" t="s">
        <v>25858</v>
      </c>
    </row>
    <row r="5750" spans="3:8" ht="19.8" customHeight="1" x14ac:dyDescent="0.3">
      <c r="C5750" s="1"/>
      <c r="D5750" s="21" t="s">
        <v>25859</v>
      </c>
      <c r="E5750" s="21" t="s">
        <v>12859</v>
      </c>
      <c r="F5750" s="21" t="s">
        <v>25860</v>
      </c>
      <c r="G5750" s="21" t="s">
        <v>25861</v>
      </c>
      <c r="H5750" s="21" t="s">
        <v>25862</v>
      </c>
    </row>
    <row r="5751" spans="3:8" ht="19.8" customHeight="1" x14ac:dyDescent="0.3">
      <c r="C5751" s="1"/>
      <c r="D5751" s="21" t="s">
        <v>25863</v>
      </c>
      <c r="E5751" s="21" t="s">
        <v>25864</v>
      </c>
      <c r="F5751" s="21" t="s">
        <v>25865</v>
      </c>
      <c r="G5751" s="21" t="s">
        <v>25866</v>
      </c>
      <c r="H5751" s="21" t="s">
        <v>25867</v>
      </c>
    </row>
    <row r="5752" spans="3:8" ht="19.8" customHeight="1" x14ac:dyDescent="0.3">
      <c r="C5752" s="1"/>
      <c r="D5752" s="21" t="s">
        <v>25868</v>
      </c>
      <c r="E5752" s="21" t="s">
        <v>1769</v>
      </c>
      <c r="F5752" s="21" t="s">
        <v>25869</v>
      </c>
      <c r="G5752" s="21" t="s">
        <v>25870</v>
      </c>
      <c r="H5752" s="21" t="s">
        <v>25871</v>
      </c>
    </row>
    <row r="5753" spans="3:8" ht="19.8" customHeight="1" x14ac:dyDescent="0.3">
      <c r="C5753" s="1"/>
      <c r="D5753" s="21" t="s">
        <v>25872</v>
      </c>
      <c r="E5753" s="21" t="s">
        <v>4491</v>
      </c>
      <c r="F5753" s="21" t="s">
        <v>25873</v>
      </c>
      <c r="G5753" s="21" t="s">
        <v>25874</v>
      </c>
      <c r="H5753" s="21" t="s">
        <v>25875</v>
      </c>
    </row>
    <row r="5754" spans="3:8" ht="19.8" customHeight="1" x14ac:dyDescent="0.3">
      <c r="C5754" s="1"/>
      <c r="D5754" s="21" t="s">
        <v>25876</v>
      </c>
      <c r="E5754" s="21" t="s">
        <v>391</v>
      </c>
      <c r="F5754" s="21" t="s">
        <v>25877</v>
      </c>
      <c r="G5754" s="21" t="s">
        <v>25878</v>
      </c>
      <c r="H5754" s="21" t="s">
        <v>25879</v>
      </c>
    </row>
    <row r="5755" spans="3:8" ht="19.8" customHeight="1" x14ac:dyDescent="0.3">
      <c r="C5755" s="1"/>
      <c r="D5755" s="21" t="s">
        <v>25880</v>
      </c>
      <c r="E5755" s="21" t="s">
        <v>4501</v>
      </c>
      <c r="F5755" s="21" t="s">
        <v>25881</v>
      </c>
      <c r="G5755" s="21" t="s">
        <v>25882</v>
      </c>
      <c r="H5755" s="21" t="s">
        <v>25883</v>
      </c>
    </row>
    <row r="5756" spans="3:8" ht="19.8" customHeight="1" x14ac:dyDescent="0.3">
      <c r="C5756" s="1"/>
      <c r="D5756" s="21" t="s">
        <v>25884</v>
      </c>
      <c r="E5756" s="21" t="s">
        <v>25885</v>
      </c>
      <c r="F5756" s="21" t="s">
        <v>25886</v>
      </c>
      <c r="G5756" s="21" t="s">
        <v>25887</v>
      </c>
      <c r="H5756" s="21" t="s">
        <v>25888</v>
      </c>
    </row>
    <row r="5757" spans="3:8" ht="19.8" customHeight="1" x14ac:dyDescent="0.3">
      <c r="C5757" s="1"/>
      <c r="D5757" s="21" t="s">
        <v>25889</v>
      </c>
      <c r="E5757" s="21" t="s">
        <v>17194</v>
      </c>
      <c r="F5757" s="21" t="s">
        <v>25890</v>
      </c>
      <c r="G5757" s="21" t="s">
        <v>25891</v>
      </c>
      <c r="H5757" s="21" t="s">
        <v>25892</v>
      </c>
    </row>
    <row r="5758" spans="3:8" ht="19.8" customHeight="1" x14ac:dyDescent="0.3">
      <c r="C5758" s="1"/>
      <c r="D5758" s="21" t="s">
        <v>25893</v>
      </c>
      <c r="E5758" s="21" t="s">
        <v>25894</v>
      </c>
      <c r="F5758" s="21" t="s">
        <v>25895</v>
      </c>
      <c r="G5758" s="21" t="s">
        <v>25896</v>
      </c>
      <c r="H5758" s="21" t="s">
        <v>25897</v>
      </c>
    </row>
    <row r="5759" spans="3:8" ht="19.8" customHeight="1" x14ac:dyDescent="0.3">
      <c r="C5759" s="1"/>
      <c r="D5759" s="21" t="s">
        <v>25898</v>
      </c>
      <c r="E5759" s="21" t="s">
        <v>6188</v>
      </c>
      <c r="F5759" s="21" t="s">
        <v>25899</v>
      </c>
      <c r="G5759" s="21" t="s">
        <v>25900</v>
      </c>
      <c r="H5759" s="21" t="s">
        <v>25901</v>
      </c>
    </row>
    <row r="5760" spans="3:8" ht="19.8" customHeight="1" x14ac:dyDescent="0.3">
      <c r="C5760" s="1"/>
      <c r="D5760" s="21" t="s">
        <v>25902</v>
      </c>
      <c r="E5760" s="21" t="s">
        <v>22332</v>
      </c>
      <c r="F5760" s="21" t="s">
        <v>25903</v>
      </c>
      <c r="G5760" s="21" t="s">
        <v>25904</v>
      </c>
      <c r="H5760" s="21" t="s">
        <v>25905</v>
      </c>
    </row>
    <row r="5761" spans="3:8" ht="19.8" customHeight="1" x14ac:dyDescent="0.3">
      <c r="C5761" s="1"/>
      <c r="D5761" s="21" t="s">
        <v>25906</v>
      </c>
      <c r="E5761" s="21" t="s">
        <v>22639</v>
      </c>
      <c r="F5761" s="21" t="s">
        <v>25907</v>
      </c>
      <c r="G5761" s="21" t="s">
        <v>25908</v>
      </c>
      <c r="H5761" s="21" t="s">
        <v>25909</v>
      </c>
    </row>
    <row r="5762" spans="3:8" ht="19.8" customHeight="1" x14ac:dyDescent="0.3">
      <c r="C5762" s="1"/>
      <c r="D5762" s="21" t="s">
        <v>25910</v>
      </c>
      <c r="E5762" s="21" t="s">
        <v>25911</v>
      </c>
      <c r="F5762" s="21" t="s">
        <v>25912</v>
      </c>
      <c r="G5762" s="21" t="s">
        <v>25913</v>
      </c>
      <c r="H5762" s="21" t="s">
        <v>25914</v>
      </c>
    </row>
    <row r="5763" spans="3:8" ht="19.8" customHeight="1" x14ac:dyDescent="0.3">
      <c r="C5763" s="1"/>
      <c r="D5763" s="21" t="s">
        <v>25915</v>
      </c>
      <c r="E5763" s="21" t="s">
        <v>15696</v>
      </c>
      <c r="F5763" s="21" t="s">
        <v>25916</v>
      </c>
      <c r="G5763" s="21" t="s">
        <v>25917</v>
      </c>
      <c r="H5763" s="21" t="s">
        <v>25918</v>
      </c>
    </row>
    <row r="5764" spans="3:8" ht="19.8" customHeight="1" x14ac:dyDescent="0.3">
      <c r="C5764" s="1"/>
      <c r="D5764" s="21" t="s">
        <v>25919</v>
      </c>
      <c r="E5764" s="21" t="s">
        <v>5549</v>
      </c>
      <c r="F5764" s="21" t="s">
        <v>25920</v>
      </c>
      <c r="G5764" s="21" t="s">
        <v>25921</v>
      </c>
      <c r="H5764" s="21" t="s">
        <v>25922</v>
      </c>
    </row>
    <row r="5765" spans="3:8" ht="19.8" customHeight="1" x14ac:dyDescent="0.3">
      <c r="C5765" s="1"/>
      <c r="D5765" s="21" t="s">
        <v>25923</v>
      </c>
      <c r="E5765" s="21" t="s">
        <v>96</v>
      </c>
      <c r="F5765" s="21" t="s">
        <v>25924</v>
      </c>
      <c r="G5765" s="21" t="s">
        <v>25925</v>
      </c>
      <c r="H5765" s="21" t="s">
        <v>25926</v>
      </c>
    </row>
    <row r="5766" spans="3:8" ht="19.8" customHeight="1" x14ac:dyDescent="0.3">
      <c r="C5766" s="1"/>
      <c r="D5766" s="21" t="s">
        <v>25927</v>
      </c>
      <c r="E5766" s="21" t="s">
        <v>8490</v>
      </c>
      <c r="F5766" s="21" t="s">
        <v>25928</v>
      </c>
      <c r="G5766" s="21" t="s">
        <v>25929</v>
      </c>
      <c r="H5766" s="21" t="s">
        <v>25930</v>
      </c>
    </row>
    <row r="5767" spans="3:8" ht="19.8" customHeight="1" x14ac:dyDescent="0.3">
      <c r="C5767" s="1"/>
      <c r="D5767" s="21" t="s">
        <v>25931</v>
      </c>
      <c r="E5767" s="21" t="s">
        <v>13241</v>
      </c>
      <c r="F5767" s="21" t="s">
        <v>25932</v>
      </c>
      <c r="G5767" s="21" t="s">
        <v>25933</v>
      </c>
      <c r="H5767" s="21" t="s">
        <v>25934</v>
      </c>
    </row>
    <row r="5768" spans="3:8" ht="19.8" customHeight="1" x14ac:dyDescent="0.3">
      <c r="C5768" s="1"/>
      <c r="D5768" s="21" t="s">
        <v>25935</v>
      </c>
      <c r="E5768" s="21" t="s">
        <v>808</v>
      </c>
      <c r="F5768" s="21" t="s">
        <v>25936</v>
      </c>
      <c r="G5768" s="21" t="s">
        <v>25937</v>
      </c>
      <c r="H5768" s="21" t="s">
        <v>25938</v>
      </c>
    </row>
    <row r="5769" spans="3:8" ht="19.8" customHeight="1" x14ac:dyDescent="0.3">
      <c r="C5769" s="1"/>
      <c r="D5769" s="21" t="s">
        <v>25939</v>
      </c>
      <c r="E5769" s="21" t="s">
        <v>7211</v>
      </c>
      <c r="F5769" s="21" t="s">
        <v>25940</v>
      </c>
      <c r="G5769" s="21" t="s">
        <v>25941</v>
      </c>
      <c r="H5769" s="21" t="s">
        <v>25942</v>
      </c>
    </row>
    <row r="5770" spans="3:8" ht="19.8" customHeight="1" x14ac:dyDescent="0.3">
      <c r="C5770" s="1"/>
      <c r="D5770" s="21" t="s">
        <v>25943</v>
      </c>
      <c r="E5770" s="21" t="s">
        <v>7545</v>
      </c>
      <c r="F5770" s="21" t="s">
        <v>25944</v>
      </c>
      <c r="G5770" s="21" t="s">
        <v>25945</v>
      </c>
      <c r="H5770" s="21" t="s">
        <v>25946</v>
      </c>
    </row>
    <row r="5771" spans="3:8" ht="19.8" customHeight="1" x14ac:dyDescent="0.3">
      <c r="C5771" s="1"/>
      <c r="D5771" s="21" t="s">
        <v>25947</v>
      </c>
      <c r="E5771" s="21" t="s">
        <v>12952</v>
      </c>
      <c r="F5771" s="21" t="s">
        <v>25948</v>
      </c>
      <c r="G5771" s="21" t="s">
        <v>25949</v>
      </c>
      <c r="H5771" s="21" t="s">
        <v>25950</v>
      </c>
    </row>
    <row r="5772" spans="3:8" ht="19.8" customHeight="1" x14ac:dyDescent="0.3">
      <c r="C5772" s="1"/>
      <c r="D5772" s="21" t="s">
        <v>25951</v>
      </c>
      <c r="E5772" s="21" t="s">
        <v>25952</v>
      </c>
      <c r="F5772" s="21" t="s">
        <v>25953</v>
      </c>
      <c r="G5772" s="21" t="s">
        <v>25954</v>
      </c>
      <c r="H5772" s="21" t="s">
        <v>25955</v>
      </c>
    </row>
    <row r="5773" spans="3:8" ht="19.8" customHeight="1" x14ac:dyDescent="0.3">
      <c r="C5773" s="1"/>
      <c r="D5773" s="21" t="s">
        <v>25956</v>
      </c>
      <c r="E5773" s="21" t="s">
        <v>13581</v>
      </c>
      <c r="F5773" s="21" t="s">
        <v>25957</v>
      </c>
      <c r="G5773" s="21" t="s">
        <v>25958</v>
      </c>
      <c r="H5773" s="21" t="s">
        <v>25959</v>
      </c>
    </row>
    <row r="5774" spans="3:8" ht="19.8" customHeight="1" x14ac:dyDescent="0.3">
      <c r="C5774" s="1"/>
      <c r="D5774" s="21" t="s">
        <v>25960</v>
      </c>
      <c r="E5774" s="21" t="s">
        <v>25068</v>
      </c>
      <c r="F5774" s="21" t="s">
        <v>25961</v>
      </c>
      <c r="G5774" s="21" t="s">
        <v>25962</v>
      </c>
      <c r="H5774" s="21" t="s">
        <v>25963</v>
      </c>
    </row>
    <row r="5775" spans="3:8" ht="19.8" customHeight="1" x14ac:dyDescent="0.3">
      <c r="C5775" s="1"/>
      <c r="D5775" s="21" t="s">
        <v>25964</v>
      </c>
      <c r="E5775" s="21" t="s">
        <v>16060</v>
      </c>
      <c r="F5775" s="21" t="s">
        <v>25965</v>
      </c>
      <c r="G5775" s="21" t="s">
        <v>25966</v>
      </c>
      <c r="H5775" s="21" t="s">
        <v>25967</v>
      </c>
    </row>
    <row r="5776" spans="3:8" ht="19.8" customHeight="1" x14ac:dyDescent="0.3">
      <c r="C5776" s="1"/>
      <c r="D5776" s="21" t="s">
        <v>25968</v>
      </c>
      <c r="E5776" s="21" t="s">
        <v>21209</v>
      </c>
      <c r="F5776" s="21" t="s">
        <v>25969</v>
      </c>
      <c r="G5776" s="21" t="s">
        <v>25970</v>
      </c>
      <c r="H5776" s="21" t="s">
        <v>25971</v>
      </c>
    </row>
    <row r="5777" spans="3:8" ht="19.8" customHeight="1" x14ac:dyDescent="0.3">
      <c r="C5777" s="1"/>
      <c r="D5777" s="21" t="s">
        <v>25972</v>
      </c>
      <c r="E5777" s="21" t="s">
        <v>16069</v>
      </c>
      <c r="F5777" s="21" t="s">
        <v>25973</v>
      </c>
      <c r="G5777" s="21" t="s">
        <v>25974</v>
      </c>
      <c r="H5777" s="21" t="s">
        <v>25975</v>
      </c>
    </row>
    <row r="5778" spans="3:8" ht="19.8" customHeight="1" x14ac:dyDescent="0.3">
      <c r="C5778" s="1"/>
      <c r="D5778" s="21" t="s">
        <v>25976</v>
      </c>
      <c r="E5778" s="21" t="s">
        <v>12363</v>
      </c>
      <c r="F5778" s="21" t="s">
        <v>25977</v>
      </c>
      <c r="G5778" s="21" t="s">
        <v>25978</v>
      </c>
      <c r="H5778" s="21" t="s">
        <v>25979</v>
      </c>
    </row>
    <row r="5779" spans="3:8" ht="19.8" customHeight="1" x14ac:dyDescent="0.3">
      <c r="C5779" s="1"/>
      <c r="D5779" s="21" t="s">
        <v>25980</v>
      </c>
      <c r="E5779" s="21" t="s">
        <v>7256</v>
      </c>
      <c r="F5779" s="21" t="s">
        <v>25981</v>
      </c>
      <c r="G5779" s="21" t="s">
        <v>25982</v>
      </c>
      <c r="H5779" s="21" t="s">
        <v>25983</v>
      </c>
    </row>
    <row r="5780" spans="3:8" ht="19.8" customHeight="1" x14ac:dyDescent="0.3">
      <c r="C5780" s="1"/>
      <c r="D5780" s="21" t="s">
        <v>25984</v>
      </c>
      <c r="E5780" s="21" t="s">
        <v>1904</v>
      </c>
      <c r="F5780" s="21" t="s">
        <v>25985</v>
      </c>
      <c r="G5780" s="21" t="s">
        <v>25986</v>
      </c>
      <c r="H5780" s="21" t="s">
        <v>25987</v>
      </c>
    </row>
    <row r="5781" spans="3:8" ht="19.8" customHeight="1" x14ac:dyDescent="0.3">
      <c r="C5781" s="1"/>
      <c r="D5781" s="21" t="s">
        <v>25988</v>
      </c>
      <c r="E5781" s="21" t="s">
        <v>9515</v>
      </c>
      <c r="F5781" s="21" t="s">
        <v>25989</v>
      </c>
      <c r="G5781" s="21" t="s">
        <v>25990</v>
      </c>
      <c r="H5781" s="21" t="s">
        <v>25991</v>
      </c>
    </row>
    <row r="5782" spans="3:8" ht="19.8" customHeight="1" x14ac:dyDescent="0.3">
      <c r="C5782" s="1"/>
      <c r="D5782" s="21" t="s">
        <v>25992</v>
      </c>
      <c r="E5782" s="21" t="s">
        <v>4631</v>
      </c>
      <c r="F5782" s="21" t="s">
        <v>25993</v>
      </c>
      <c r="G5782" s="21" t="s">
        <v>25994</v>
      </c>
      <c r="H5782" s="21" t="s">
        <v>25995</v>
      </c>
    </row>
    <row r="5783" spans="3:8" ht="19.8" customHeight="1" x14ac:dyDescent="0.3">
      <c r="C5783" s="1"/>
      <c r="D5783" s="21" t="s">
        <v>25996</v>
      </c>
      <c r="E5783" s="21" t="s">
        <v>2608</v>
      </c>
      <c r="F5783" s="21" t="s">
        <v>25997</v>
      </c>
      <c r="G5783" s="21" t="s">
        <v>25998</v>
      </c>
      <c r="H5783" s="21" t="s">
        <v>25999</v>
      </c>
    </row>
    <row r="5784" spans="3:8" ht="19.8" customHeight="1" x14ac:dyDescent="0.3">
      <c r="C5784" s="1"/>
      <c r="D5784" s="21" t="s">
        <v>26000</v>
      </c>
      <c r="E5784" s="21" t="s">
        <v>8251</v>
      </c>
      <c r="F5784" s="21" t="s">
        <v>26001</v>
      </c>
      <c r="G5784" s="21" t="s">
        <v>26002</v>
      </c>
      <c r="H5784" s="21" t="s">
        <v>26003</v>
      </c>
    </row>
    <row r="5785" spans="3:8" ht="19.8" customHeight="1" x14ac:dyDescent="0.3">
      <c r="C5785" s="1"/>
      <c r="D5785" s="21" t="s">
        <v>26004</v>
      </c>
      <c r="E5785" s="21" t="s">
        <v>12077</v>
      </c>
      <c r="F5785" s="21" t="s">
        <v>26005</v>
      </c>
      <c r="G5785" s="21" t="s">
        <v>26006</v>
      </c>
      <c r="H5785" s="21" t="s">
        <v>26007</v>
      </c>
    </row>
    <row r="5786" spans="3:8" ht="19.8" customHeight="1" x14ac:dyDescent="0.3">
      <c r="C5786" s="1"/>
      <c r="D5786" s="21" t="s">
        <v>26008</v>
      </c>
      <c r="E5786" s="21" t="s">
        <v>4985</v>
      </c>
      <c r="F5786" s="21" t="s">
        <v>26009</v>
      </c>
      <c r="G5786" s="21" t="s">
        <v>26010</v>
      </c>
      <c r="H5786" s="21" t="s">
        <v>26011</v>
      </c>
    </row>
    <row r="5787" spans="3:8" ht="19.8" customHeight="1" x14ac:dyDescent="0.3">
      <c r="C5787" s="1"/>
      <c r="D5787" s="21" t="s">
        <v>26012</v>
      </c>
      <c r="E5787" s="21" t="s">
        <v>12086</v>
      </c>
      <c r="F5787" s="21" t="s">
        <v>26013</v>
      </c>
      <c r="G5787" s="21" t="s">
        <v>26014</v>
      </c>
      <c r="H5787" s="21" t="s">
        <v>26015</v>
      </c>
    </row>
    <row r="5788" spans="3:8" ht="19.8" customHeight="1" x14ac:dyDescent="0.3">
      <c r="C5788" s="1"/>
      <c r="D5788" s="21" t="s">
        <v>26016</v>
      </c>
      <c r="E5788" s="21" t="s">
        <v>1944</v>
      </c>
      <c r="F5788" s="21" t="s">
        <v>26017</v>
      </c>
      <c r="G5788" s="21" t="s">
        <v>26018</v>
      </c>
      <c r="H5788" s="21" t="s">
        <v>26019</v>
      </c>
    </row>
    <row r="5789" spans="3:8" ht="19.8" customHeight="1" x14ac:dyDescent="0.3">
      <c r="C5789" s="1"/>
      <c r="D5789" s="21" t="s">
        <v>26020</v>
      </c>
      <c r="E5789" s="21" t="s">
        <v>566</v>
      </c>
      <c r="F5789" s="21" t="s">
        <v>26021</v>
      </c>
      <c r="G5789" s="21" t="s">
        <v>26022</v>
      </c>
      <c r="H5789" s="21" t="s">
        <v>26023</v>
      </c>
    </row>
    <row r="5790" spans="3:8" ht="19.8" customHeight="1" x14ac:dyDescent="0.3">
      <c r="C5790" s="1"/>
      <c r="D5790" s="21" t="s">
        <v>26024</v>
      </c>
      <c r="E5790" s="21" t="s">
        <v>10190</v>
      </c>
      <c r="F5790" s="21" t="s">
        <v>26025</v>
      </c>
      <c r="G5790" s="21" t="s">
        <v>26026</v>
      </c>
      <c r="H5790" s="21" t="s">
        <v>26027</v>
      </c>
    </row>
    <row r="5791" spans="3:8" ht="19.8" customHeight="1" x14ac:dyDescent="0.3">
      <c r="C5791" s="1"/>
      <c r="D5791" s="21" t="s">
        <v>26028</v>
      </c>
      <c r="E5791" s="21" t="s">
        <v>26029</v>
      </c>
      <c r="F5791" s="21" t="s">
        <v>26030</v>
      </c>
      <c r="G5791" s="21" t="s">
        <v>26031</v>
      </c>
      <c r="H5791" s="21" t="s">
        <v>26032</v>
      </c>
    </row>
    <row r="5792" spans="3:8" ht="19.8" customHeight="1" x14ac:dyDescent="0.3">
      <c r="C5792" s="1"/>
      <c r="D5792" s="21" t="s">
        <v>26033</v>
      </c>
      <c r="E5792" s="21" t="s">
        <v>21872</v>
      </c>
      <c r="F5792" s="21" t="s">
        <v>26034</v>
      </c>
      <c r="G5792" s="21" t="s">
        <v>26035</v>
      </c>
      <c r="H5792" s="21" t="s">
        <v>26036</v>
      </c>
    </row>
    <row r="5793" spans="3:8" ht="19.8" customHeight="1" x14ac:dyDescent="0.3">
      <c r="C5793" s="1"/>
      <c r="D5793" s="21" t="s">
        <v>26037</v>
      </c>
      <c r="E5793" s="21" t="s">
        <v>8934</v>
      </c>
      <c r="F5793" s="21" t="s">
        <v>26038</v>
      </c>
      <c r="G5793" s="21" t="s">
        <v>26039</v>
      </c>
      <c r="H5793" s="21" t="s">
        <v>26040</v>
      </c>
    </row>
    <row r="5794" spans="3:8" ht="19.8" customHeight="1" x14ac:dyDescent="0.3">
      <c r="C5794" s="1"/>
      <c r="D5794" s="21" t="s">
        <v>26041</v>
      </c>
      <c r="E5794" s="21" t="s">
        <v>26042</v>
      </c>
      <c r="F5794" s="21" t="s">
        <v>26043</v>
      </c>
      <c r="G5794" s="21" t="s">
        <v>26044</v>
      </c>
      <c r="H5794" s="21" t="s">
        <v>26045</v>
      </c>
    </row>
    <row r="5795" spans="3:8" ht="19.8" customHeight="1" x14ac:dyDescent="0.3">
      <c r="C5795" s="1"/>
      <c r="D5795" s="21" t="s">
        <v>26046</v>
      </c>
      <c r="E5795" s="21" t="s">
        <v>26047</v>
      </c>
      <c r="F5795" s="21" t="s">
        <v>26048</v>
      </c>
      <c r="G5795" s="21" t="s">
        <v>26049</v>
      </c>
      <c r="H5795" s="21" t="s">
        <v>26050</v>
      </c>
    </row>
    <row r="5796" spans="3:8" ht="19.8" customHeight="1" x14ac:dyDescent="0.3">
      <c r="C5796" s="1"/>
      <c r="D5796" s="21" t="s">
        <v>26051</v>
      </c>
      <c r="E5796" s="21" t="s">
        <v>7989</v>
      </c>
      <c r="F5796" s="21" t="s">
        <v>26052</v>
      </c>
      <c r="G5796" s="21" t="s">
        <v>26053</v>
      </c>
      <c r="H5796" s="21" t="s">
        <v>26054</v>
      </c>
    </row>
    <row r="5797" spans="3:8" ht="19.8" customHeight="1" x14ac:dyDescent="0.3">
      <c r="C5797" s="1"/>
      <c r="D5797" s="21" t="s">
        <v>26055</v>
      </c>
      <c r="E5797" s="21" t="s">
        <v>26056</v>
      </c>
      <c r="F5797" s="21" t="s">
        <v>26057</v>
      </c>
      <c r="G5797" s="21" t="s">
        <v>26058</v>
      </c>
      <c r="H5797" s="21" t="s">
        <v>26059</v>
      </c>
    </row>
    <row r="5798" spans="3:8" ht="19.8" customHeight="1" x14ac:dyDescent="0.3">
      <c r="C5798" s="1"/>
      <c r="D5798" s="21" t="s">
        <v>26060</v>
      </c>
      <c r="E5798" s="21" t="s">
        <v>14300</v>
      </c>
      <c r="F5798" s="21" t="s">
        <v>26061</v>
      </c>
      <c r="G5798" s="21" t="s">
        <v>26062</v>
      </c>
      <c r="H5798" s="21" t="s">
        <v>26063</v>
      </c>
    </row>
    <row r="5799" spans="3:8" ht="19.8" customHeight="1" x14ac:dyDescent="0.3">
      <c r="C5799" s="1"/>
      <c r="D5799" s="21" t="s">
        <v>26064</v>
      </c>
      <c r="E5799" s="21" t="s">
        <v>10873</v>
      </c>
      <c r="F5799" s="21" t="s">
        <v>26065</v>
      </c>
      <c r="G5799" s="21" t="s">
        <v>26066</v>
      </c>
      <c r="H5799" s="21" t="s">
        <v>26067</v>
      </c>
    </row>
    <row r="5800" spans="3:8" ht="19.8" customHeight="1" x14ac:dyDescent="0.3">
      <c r="C5800" s="1"/>
      <c r="D5800" s="21" t="s">
        <v>26068</v>
      </c>
      <c r="E5800" s="21" t="s">
        <v>26069</v>
      </c>
      <c r="F5800" s="21" t="s">
        <v>26070</v>
      </c>
      <c r="G5800" s="21" t="s">
        <v>26071</v>
      </c>
      <c r="H5800" s="21" t="s">
        <v>26072</v>
      </c>
    </row>
    <row r="5801" spans="3:8" ht="19.8" customHeight="1" x14ac:dyDescent="0.3">
      <c r="C5801" s="1"/>
      <c r="D5801" s="21" t="s">
        <v>26073</v>
      </c>
      <c r="E5801" s="21" t="s">
        <v>22208</v>
      </c>
      <c r="F5801" s="21" t="s">
        <v>26074</v>
      </c>
      <c r="G5801" s="21" t="s">
        <v>26075</v>
      </c>
      <c r="H5801" s="21" t="s">
        <v>26076</v>
      </c>
    </row>
    <row r="5802" spans="3:8" ht="19.8" customHeight="1" x14ac:dyDescent="0.3">
      <c r="C5802" s="1"/>
      <c r="D5802" s="21" t="s">
        <v>26077</v>
      </c>
      <c r="E5802" s="21" t="s">
        <v>12156</v>
      </c>
      <c r="F5802" s="21" t="s">
        <v>26078</v>
      </c>
      <c r="G5802" s="21" t="s">
        <v>26079</v>
      </c>
      <c r="H5802" s="21" t="s">
        <v>26080</v>
      </c>
    </row>
    <row r="5803" spans="3:8" ht="19.8" customHeight="1" x14ac:dyDescent="0.3">
      <c r="C5803" s="1"/>
      <c r="D5803" s="21" t="s">
        <v>26081</v>
      </c>
      <c r="E5803" s="21" t="s">
        <v>21326</v>
      </c>
      <c r="F5803" s="21" t="s">
        <v>26082</v>
      </c>
      <c r="G5803" s="21" t="s">
        <v>26083</v>
      </c>
      <c r="H5803" s="21" t="s">
        <v>26084</v>
      </c>
    </row>
    <row r="5804" spans="3:8" ht="19.8" customHeight="1" x14ac:dyDescent="0.3">
      <c r="C5804" s="1"/>
      <c r="D5804" s="21" t="s">
        <v>26085</v>
      </c>
      <c r="E5804" s="21" t="s">
        <v>26086</v>
      </c>
      <c r="F5804" s="21" t="s">
        <v>26087</v>
      </c>
      <c r="G5804" s="21" t="s">
        <v>26088</v>
      </c>
      <c r="H5804" s="21" t="s">
        <v>26089</v>
      </c>
    </row>
    <row r="5805" spans="3:8" ht="19.8" customHeight="1" x14ac:dyDescent="0.3">
      <c r="C5805" s="1"/>
      <c r="D5805" s="21" t="s">
        <v>26090</v>
      </c>
      <c r="E5805" s="21" t="s">
        <v>4065</v>
      </c>
      <c r="F5805" s="21" t="s">
        <v>26091</v>
      </c>
      <c r="G5805" s="21" t="s">
        <v>26092</v>
      </c>
      <c r="H5805" s="21" t="s">
        <v>26093</v>
      </c>
    </row>
    <row r="5806" spans="3:8" ht="19.8" customHeight="1" x14ac:dyDescent="0.3">
      <c r="C5806" s="1"/>
      <c r="D5806" s="21" t="s">
        <v>26094</v>
      </c>
      <c r="E5806" s="21" t="s">
        <v>26095</v>
      </c>
      <c r="F5806" s="21" t="s">
        <v>26096</v>
      </c>
      <c r="G5806" s="21" t="s">
        <v>26097</v>
      </c>
      <c r="H5806" s="21" t="s">
        <v>26098</v>
      </c>
    </row>
    <row r="5807" spans="3:8" ht="19.8" customHeight="1" x14ac:dyDescent="0.3">
      <c r="C5807" s="1"/>
      <c r="D5807" s="21" t="s">
        <v>26099</v>
      </c>
      <c r="E5807" s="21" t="s">
        <v>26100</v>
      </c>
      <c r="F5807" s="21" t="s">
        <v>26101</v>
      </c>
      <c r="G5807" s="21" t="s">
        <v>26102</v>
      </c>
      <c r="H5807" s="21" t="s">
        <v>26103</v>
      </c>
    </row>
    <row r="5808" spans="3:8" ht="19.8" customHeight="1" x14ac:dyDescent="0.3">
      <c r="C5808" s="1"/>
      <c r="D5808" s="21" t="s">
        <v>26104</v>
      </c>
      <c r="E5808" s="21" t="s">
        <v>25809</v>
      </c>
      <c r="F5808" s="21" t="s">
        <v>26105</v>
      </c>
      <c r="G5808" s="21" t="s">
        <v>26106</v>
      </c>
      <c r="H5808" s="21" t="s">
        <v>26107</v>
      </c>
    </row>
    <row r="5809" spans="3:8" ht="19.8" customHeight="1" x14ac:dyDescent="0.3">
      <c r="C5809" s="1"/>
      <c r="D5809" s="21" t="s">
        <v>26108</v>
      </c>
      <c r="E5809" s="21" t="s">
        <v>26109</v>
      </c>
      <c r="F5809" s="21" t="s">
        <v>26110</v>
      </c>
      <c r="G5809" s="21" t="s">
        <v>26111</v>
      </c>
      <c r="H5809" s="21" t="s">
        <v>26112</v>
      </c>
    </row>
    <row r="5810" spans="3:8" ht="19.8" customHeight="1" x14ac:dyDescent="0.3">
      <c r="C5810" s="1"/>
      <c r="D5810" s="21" t="s">
        <v>26113</v>
      </c>
      <c r="E5810" s="21" t="s">
        <v>13431</v>
      </c>
      <c r="F5810" s="21" t="s">
        <v>26114</v>
      </c>
      <c r="G5810" s="21" t="s">
        <v>26115</v>
      </c>
      <c r="H5810" s="21" t="s">
        <v>26116</v>
      </c>
    </row>
    <row r="5811" spans="3:8" ht="19.8" customHeight="1" x14ac:dyDescent="0.3">
      <c r="C5811" s="1"/>
      <c r="D5811" s="21" t="s">
        <v>26117</v>
      </c>
      <c r="E5811" s="21" t="s">
        <v>6754</v>
      </c>
      <c r="F5811" s="21" t="s">
        <v>26118</v>
      </c>
      <c r="G5811" s="21" t="s">
        <v>26119</v>
      </c>
      <c r="H5811" s="21" t="s">
        <v>26120</v>
      </c>
    </row>
    <row r="5812" spans="3:8" ht="19.8" customHeight="1" x14ac:dyDescent="0.3">
      <c r="C5812" s="1"/>
      <c r="D5812" s="21" t="s">
        <v>26121</v>
      </c>
      <c r="E5812" s="21" t="s">
        <v>26122</v>
      </c>
      <c r="F5812" s="21" t="s">
        <v>26123</v>
      </c>
      <c r="G5812" s="21" t="s">
        <v>26124</v>
      </c>
      <c r="H5812" s="21" t="s">
        <v>26125</v>
      </c>
    </row>
    <row r="5813" spans="3:8" ht="19.8" customHeight="1" x14ac:dyDescent="0.3">
      <c r="C5813" s="1"/>
      <c r="D5813" s="21" t="s">
        <v>26126</v>
      </c>
      <c r="E5813" s="21" t="s">
        <v>12825</v>
      </c>
      <c r="F5813" s="21" t="s">
        <v>26127</v>
      </c>
      <c r="G5813" s="21" t="s">
        <v>26128</v>
      </c>
      <c r="H5813" s="21" t="s">
        <v>26129</v>
      </c>
    </row>
    <row r="5814" spans="3:8" ht="19.8" customHeight="1" x14ac:dyDescent="0.3">
      <c r="C5814" s="1"/>
      <c r="D5814" s="21" t="s">
        <v>26130</v>
      </c>
      <c r="E5814" s="21" t="s">
        <v>341</v>
      </c>
      <c r="F5814" s="21" t="s">
        <v>26131</v>
      </c>
      <c r="G5814" s="21" t="s">
        <v>26132</v>
      </c>
      <c r="H5814" s="21" t="s">
        <v>26133</v>
      </c>
    </row>
    <row r="5815" spans="3:8" ht="19.8" customHeight="1" x14ac:dyDescent="0.3">
      <c r="C5815" s="1"/>
      <c r="D5815" s="21" t="s">
        <v>26134</v>
      </c>
      <c r="E5815" s="21" t="s">
        <v>2077</v>
      </c>
      <c r="F5815" s="21" t="s">
        <v>26135</v>
      </c>
      <c r="G5815" s="21" t="s">
        <v>26136</v>
      </c>
      <c r="H5815" s="21" t="s">
        <v>26137</v>
      </c>
    </row>
    <row r="5816" spans="3:8" ht="19.8" customHeight="1" x14ac:dyDescent="0.3">
      <c r="C5816" s="1"/>
      <c r="D5816" s="21" t="s">
        <v>26138</v>
      </c>
      <c r="E5816" s="21" t="s">
        <v>3108</v>
      </c>
      <c r="F5816" s="21" t="s">
        <v>26139</v>
      </c>
      <c r="G5816" s="21" t="s">
        <v>26140</v>
      </c>
      <c r="H5816" s="21" t="s">
        <v>26141</v>
      </c>
    </row>
    <row r="5817" spans="3:8" ht="19.8" customHeight="1" x14ac:dyDescent="0.3">
      <c r="C5817" s="1"/>
      <c r="D5817" s="21" t="s">
        <v>26142</v>
      </c>
      <c r="E5817" s="21" t="s">
        <v>10633</v>
      </c>
      <c r="F5817" s="21" t="s">
        <v>26143</v>
      </c>
      <c r="G5817" s="21" t="s">
        <v>26144</v>
      </c>
      <c r="H5817" s="21" t="s">
        <v>26145</v>
      </c>
    </row>
    <row r="5818" spans="3:8" ht="19.8" customHeight="1" x14ac:dyDescent="0.3">
      <c r="C5818" s="1"/>
      <c r="D5818" s="21" t="s">
        <v>26146</v>
      </c>
      <c r="E5818" s="21" t="s">
        <v>11593</v>
      </c>
      <c r="F5818" s="21" t="s">
        <v>26147</v>
      </c>
      <c r="G5818" s="21" t="s">
        <v>26148</v>
      </c>
      <c r="H5818" s="21" t="s">
        <v>26149</v>
      </c>
    </row>
    <row r="5819" spans="3:8" ht="19.8" customHeight="1" x14ac:dyDescent="0.3">
      <c r="C5819" s="1"/>
      <c r="D5819" s="21" t="s">
        <v>26150</v>
      </c>
      <c r="E5819" s="21" t="s">
        <v>5813</v>
      </c>
      <c r="F5819" s="21" t="s">
        <v>26151</v>
      </c>
      <c r="G5819" s="21" t="s">
        <v>26152</v>
      </c>
      <c r="H5819" s="21" t="s">
        <v>26153</v>
      </c>
    </row>
    <row r="5820" spans="3:8" ht="19.8" customHeight="1" x14ac:dyDescent="0.3">
      <c r="C5820" s="1"/>
      <c r="D5820" s="21" t="s">
        <v>26154</v>
      </c>
      <c r="E5820" s="21" t="s">
        <v>10647</v>
      </c>
      <c r="F5820" s="21" t="s">
        <v>26155</v>
      </c>
      <c r="G5820" s="21" t="s">
        <v>26156</v>
      </c>
      <c r="H5820" s="21" t="s">
        <v>26157</v>
      </c>
    </row>
    <row r="5821" spans="3:8" ht="19.8" customHeight="1" x14ac:dyDescent="0.3">
      <c r="C5821" s="1"/>
      <c r="D5821" s="21" t="s">
        <v>26158</v>
      </c>
      <c r="E5821" s="21" t="s">
        <v>3132</v>
      </c>
      <c r="F5821" s="21" t="s">
        <v>26159</v>
      </c>
      <c r="G5821" s="21" t="s">
        <v>26160</v>
      </c>
      <c r="H5821" s="21" t="s">
        <v>26161</v>
      </c>
    </row>
    <row r="5822" spans="3:8" ht="19.8" customHeight="1" x14ac:dyDescent="0.3">
      <c r="C5822" s="1"/>
      <c r="D5822" s="21" t="s">
        <v>26162</v>
      </c>
      <c r="E5822" s="21" t="s">
        <v>26163</v>
      </c>
      <c r="F5822" s="21" t="s">
        <v>26164</v>
      </c>
      <c r="G5822" s="21" t="s">
        <v>26165</v>
      </c>
      <c r="H5822" s="21" t="s">
        <v>26166</v>
      </c>
    </row>
    <row r="5823" spans="3:8" ht="19.8" customHeight="1" x14ac:dyDescent="0.3">
      <c r="C5823" s="1"/>
      <c r="D5823" s="21" t="s">
        <v>26167</v>
      </c>
      <c r="E5823" s="21" t="s">
        <v>23200</v>
      </c>
      <c r="F5823" s="21" t="s">
        <v>26168</v>
      </c>
      <c r="G5823" s="21" t="s">
        <v>26169</v>
      </c>
      <c r="H5823" s="21" t="s">
        <v>26170</v>
      </c>
    </row>
    <row r="5824" spans="3:8" ht="19.8" customHeight="1" x14ac:dyDescent="0.3">
      <c r="C5824" s="1"/>
      <c r="D5824" s="21" t="s">
        <v>26171</v>
      </c>
      <c r="E5824" s="21" t="s">
        <v>6818</v>
      </c>
      <c r="F5824" s="21" t="s">
        <v>26172</v>
      </c>
      <c r="G5824" s="21" t="s">
        <v>26173</v>
      </c>
      <c r="H5824" s="21" t="s">
        <v>26174</v>
      </c>
    </row>
    <row r="5825" spans="3:8" ht="19.8" customHeight="1" x14ac:dyDescent="0.3">
      <c r="C5825" s="1"/>
      <c r="D5825" s="21" t="s">
        <v>26175</v>
      </c>
      <c r="E5825" s="21" t="s">
        <v>743</v>
      </c>
      <c r="F5825" s="21" t="s">
        <v>26176</v>
      </c>
      <c r="G5825" s="21" t="s">
        <v>26177</v>
      </c>
      <c r="H5825" s="21" t="s">
        <v>26178</v>
      </c>
    </row>
    <row r="5826" spans="3:8" ht="19.8" customHeight="1" x14ac:dyDescent="0.3">
      <c r="C5826" s="1"/>
      <c r="D5826" s="21" t="s">
        <v>26179</v>
      </c>
      <c r="E5826" s="21" t="s">
        <v>14424</v>
      </c>
      <c r="F5826" s="21" t="s">
        <v>26180</v>
      </c>
      <c r="G5826" s="21" t="s">
        <v>26181</v>
      </c>
      <c r="H5826" s="21" t="s">
        <v>26182</v>
      </c>
    </row>
    <row r="5827" spans="3:8" ht="19.8" customHeight="1" x14ac:dyDescent="0.3">
      <c r="C5827" s="1"/>
      <c r="D5827" s="21" t="s">
        <v>26183</v>
      </c>
      <c r="E5827" s="21" t="s">
        <v>4847</v>
      </c>
      <c r="F5827" s="21" t="s">
        <v>26184</v>
      </c>
      <c r="G5827" s="21" t="s">
        <v>26185</v>
      </c>
      <c r="H5827" s="21" t="s">
        <v>26186</v>
      </c>
    </row>
    <row r="5828" spans="3:8" ht="19.8" customHeight="1" x14ac:dyDescent="0.3">
      <c r="C5828" s="1"/>
      <c r="D5828" s="21" t="s">
        <v>26187</v>
      </c>
      <c r="E5828" s="21" t="s">
        <v>26188</v>
      </c>
      <c r="F5828" s="21" t="s">
        <v>26189</v>
      </c>
      <c r="G5828" s="21" t="s">
        <v>26190</v>
      </c>
      <c r="H5828" s="21" t="s">
        <v>26191</v>
      </c>
    </row>
    <row r="5829" spans="3:8" ht="19.8" customHeight="1" x14ac:dyDescent="0.3">
      <c r="C5829" s="1"/>
      <c r="D5829" s="21" t="s">
        <v>26192</v>
      </c>
      <c r="E5829" s="21" t="s">
        <v>6188</v>
      </c>
      <c r="F5829" s="21" t="s">
        <v>26193</v>
      </c>
      <c r="G5829" s="21" t="s">
        <v>26194</v>
      </c>
      <c r="H5829" s="21" t="s">
        <v>26195</v>
      </c>
    </row>
    <row r="5830" spans="3:8" ht="19.8" customHeight="1" x14ac:dyDescent="0.3">
      <c r="C5830" s="1"/>
      <c r="D5830" s="21" t="s">
        <v>26196</v>
      </c>
      <c r="E5830" s="21" t="s">
        <v>2149</v>
      </c>
      <c r="F5830" s="21" t="s">
        <v>26197</v>
      </c>
      <c r="G5830" s="21" t="s">
        <v>26198</v>
      </c>
      <c r="H5830" s="21" t="s">
        <v>26199</v>
      </c>
    </row>
    <row r="5831" spans="3:8" ht="19.8" customHeight="1" x14ac:dyDescent="0.3">
      <c r="C5831" s="1"/>
      <c r="D5831" s="21" t="s">
        <v>26200</v>
      </c>
      <c r="E5831" s="21" t="s">
        <v>1470</v>
      </c>
      <c r="F5831" s="21" t="s">
        <v>26201</v>
      </c>
      <c r="G5831" s="21" t="s">
        <v>26202</v>
      </c>
      <c r="H5831" s="21" t="s">
        <v>26203</v>
      </c>
    </row>
    <row r="5832" spans="3:8" ht="19.8" customHeight="1" x14ac:dyDescent="0.3">
      <c r="C5832" s="1"/>
      <c r="D5832" s="21" t="s">
        <v>26204</v>
      </c>
      <c r="E5832" s="21" t="s">
        <v>1817</v>
      </c>
      <c r="F5832" s="21" t="s">
        <v>26205</v>
      </c>
      <c r="G5832" s="21" t="s">
        <v>26206</v>
      </c>
      <c r="H5832" s="21" t="s">
        <v>26207</v>
      </c>
    </row>
    <row r="5833" spans="3:8" ht="19.8" customHeight="1" x14ac:dyDescent="0.3">
      <c r="C5833" s="1"/>
      <c r="D5833" s="21" t="s">
        <v>26208</v>
      </c>
      <c r="E5833" s="21" t="s">
        <v>1480</v>
      </c>
      <c r="F5833" s="21" t="s">
        <v>26209</v>
      </c>
      <c r="G5833" s="21" t="s">
        <v>26210</v>
      </c>
      <c r="H5833" s="21" t="s">
        <v>26211</v>
      </c>
    </row>
    <row r="5834" spans="3:8" ht="19.8" customHeight="1" x14ac:dyDescent="0.3">
      <c r="C5834" s="1"/>
      <c r="D5834" s="21" t="s">
        <v>26212</v>
      </c>
      <c r="E5834" s="21" t="s">
        <v>5213</v>
      </c>
      <c r="F5834" s="21" t="s">
        <v>26213</v>
      </c>
      <c r="G5834" s="21" t="s">
        <v>26214</v>
      </c>
      <c r="H5834" s="21" t="s">
        <v>26215</v>
      </c>
    </row>
    <row r="5835" spans="3:8" ht="19.8" customHeight="1" x14ac:dyDescent="0.3">
      <c r="C5835" s="1"/>
      <c r="D5835" s="21" t="s">
        <v>26216</v>
      </c>
      <c r="E5835" s="21" t="s">
        <v>3873</v>
      </c>
      <c r="F5835" s="21" t="s">
        <v>26217</v>
      </c>
      <c r="G5835" s="21" t="s">
        <v>26218</v>
      </c>
      <c r="H5835" s="21" t="s">
        <v>26219</v>
      </c>
    </row>
    <row r="5836" spans="3:8" ht="19.8" customHeight="1" x14ac:dyDescent="0.3">
      <c r="C5836" s="1"/>
      <c r="D5836" s="21" t="s">
        <v>26220</v>
      </c>
      <c r="E5836" s="21" t="s">
        <v>9445</v>
      </c>
      <c r="F5836" s="21" t="s">
        <v>26221</v>
      </c>
      <c r="G5836" s="21" t="s">
        <v>26222</v>
      </c>
      <c r="H5836" s="21" t="s">
        <v>26223</v>
      </c>
    </row>
    <row r="5837" spans="3:8" ht="19.8" customHeight="1" x14ac:dyDescent="0.3">
      <c r="C5837" s="1"/>
      <c r="D5837" s="21" t="s">
        <v>26224</v>
      </c>
      <c r="E5837" s="21" t="s">
        <v>11047</v>
      </c>
      <c r="F5837" s="21" t="s">
        <v>26225</v>
      </c>
      <c r="G5837" s="21" t="s">
        <v>26226</v>
      </c>
      <c r="H5837" s="21" t="s">
        <v>26227</v>
      </c>
    </row>
    <row r="5838" spans="3:8" ht="19.8" customHeight="1" x14ac:dyDescent="0.3">
      <c r="C5838" s="1"/>
      <c r="D5838" s="21" t="s">
        <v>26228</v>
      </c>
      <c r="E5838" s="21" t="s">
        <v>3887</v>
      </c>
      <c r="F5838" s="21" t="s">
        <v>26229</v>
      </c>
      <c r="G5838" s="21" t="s">
        <v>26230</v>
      </c>
      <c r="H5838" s="21" t="s">
        <v>26231</v>
      </c>
    </row>
    <row r="5839" spans="3:8" ht="19.8" customHeight="1" x14ac:dyDescent="0.3">
      <c r="C5839" s="1"/>
      <c r="D5839" s="21" t="s">
        <v>26232</v>
      </c>
      <c r="E5839" s="21" t="s">
        <v>12942</v>
      </c>
      <c r="F5839" s="21" t="s">
        <v>26233</v>
      </c>
      <c r="G5839" s="21" t="s">
        <v>26234</v>
      </c>
      <c r="H5839" s="21" t="s">
        <v>26235</v>
      </c>
    </row>
    <row r="5840" spans="3:8" ht="19.8" customHeight="1" x14ac:dyDescent="0.3">
      <c r="C5840" s="1"/>
      <c r="D5840" s="21" t="s">
        <v>26236</v>
      </c>
      <c r="E5840" s="21" t="s">
        <v>10099</v>
      </c>
      <c r="F5840" s="21" t="s">
        <v>26237</v>
      </c>
      <c r="G5840" s="21" t="s">
        <v>26238</v>
      </c>
      <c r="H5840" s="21" t="s">
        <v>26239</v>
      </c>
    </row>
    <row r="5841" spans="3:8" ht="19.8" customHeight="1" x14ac:dyDescent="0.3">
      <c r="C5841" s="1"/>
      <c r="D5841" s="21" t="s">
        <v>26240</v>
      </c>
      <c r="E5841" s="21" t="s">
        <v>476</v>
      </c>
      <c r="F5841" s="21" t="s">
        <v>26241</v>
      </c>
      <c r="G5841" s="21" t="s">
        <v>26242</v>
      </c>
      <c r="H5841" s="21" t="s">
        <v>26243</v>
      </c>
    </row>
    <row r="5842" spans="3:8" ht="19.8" customHeight="1" x14ac:dyDescent="0.3">
      <c r="C5842" s="1"/>
      <c r="D5842" s="21" t="s">
        <v>26244</v>
      </c>
      <c r="E5842" s="21" t="s">
        <v>131</v>
      </c>
      <c r="F5842" s="21" t="s">
        <v>26245</v>
      </c>
      <c r="G5842" s="21" t="s">
        <v>26246</v>
      </c>
      <c r="H5842" s="21" t="s">
        <v>26247</v>
      </c>
    </row>
    <row r="5843" spans="3:8" ht="19.8" customHeight="1" x14ac:dyDescent="0.3">
      <c r="C5843" s="1"/>
      <c r="D5843" s="21" t="s">
        <v>26248</v>
      </c>
      <c r="E5843" s="21" t="s">
        <v>26249</v>
      </c>
      <c r="F5843" s="21" t="s">
        <v>26250</v>
      </c>
      <c r="G5843" s="21" t="s">
        <v>26251</v>
      </c>
      <c r="H5843" s="21" t="s">
        <v>26252</v>
      </c>
    </row>
    <row r="5844" spans="3:8" ht="19.8" customHeight="1" x14ac:dyDescent="0.3">
      <c r="C5844" s="1"/>
      <c r="D5844" s="21" t="s">
        <v>26253</v>
      </c>
      <c r="E5844" s="21" t="s">
        <v>2563</v>
      </c>
      <c r="F5844" s="21" t="s">
        <v>26254</v>
      </c>
      <c r="G5844" s="21" t="s">
        <v>26255</v>
      </c>
      <c r="H5844" s="21" t="s">
        <v>26256</v>
      </c>
    </row>
    <row r="5845" spans="3:8" ht="19.8" customHeight="1" x14ac:dyDescent="0.3">
      <c r="C5845" s="1"/>
      <c r="D5845" s="21" t="s">
        <v>26257</v>
      </c>
      <c r="E5845" s="21" t="s">
        <v>26258</v>
      </c>
      <c r="F5845" s="21" t="s">
        <v>26259</v>
      </c>
      <c r="G5845" s="21" t="s">
        <v>26260</v>
      </c>
      <c r="H5845" s="21" t="s">
        <v>26261</v>
      </c>
    </row>
    <row r="5846" spans="3:8" ht="19.8" customHeight="1" x14ac:dyDescent="0.3">
      <c r="C5846" s="1"/>
      <c r="D5846" s="21" t="s">
        <v>26262</v>
      </c>
      <c r="E5846" s="21" t="s">
        <v>1197</v>
      </c>
      <c r="F5846" s="21" t="s">
        <v>26263</v>
      </c>
      <c r="G5846" s="21" t="s">
        <v>26264</v>
      </c>
      <c r="H5846" s="21" t="s">
        <v>26265</v>
      </c>
    </row>
    <row r="5847" spans="3:8" ht="19.8" customHeight="1" x14ac:dyDescent="0.3">
      <c r="C5847" s="1"/>
      <c r="D5847" s="21" t="s">
        <v>26266</v>
      </c>
      <c r="E5847" s="21" t="s">
        <v>3256</v>
      </c>
      <c r="F5847" s="21" t="s">
        <v>26267</v>
      </c>
      <c r="G5847" s="21" t="s">
        <v>26268</v>
      </c>
      <c r="H5847" s="21" t="s">
        <v>26269</v>
      </c>
    </row>
    <row r="5848" spans="3:8" ht="19.8" customHeight="1" x14ac:dyDescent="0.3">
      <c r="C5848" s="1"/>
      <c r="D5848" s="21" t="s">
        <v>26270</v>
      </c>
      <c r="E5848" s="21" t="s">
        <v>26271</v>
      </c>
      <c r="F5848" s="21" t="s">
        <v>26272</v>
      </c>
      <c r="G5848" s="21" t="s">
        <v>26273</v>
      </c>
      <c r="H5848" s="21" t="s">
        <v>26274</v>
      </c>
    </row>
    <row r="5849" spans="3:8" ht="19.8" customHeight="1" x14ac:dyDescent="0.3">
      <c r="C5849" s="1"/>
      <c r="D5849" s="21" t="s">
        <v>26275</v>
      </c>
      <c r="E5849" s="21" t="s">
        <v>26276</v>
      </c>
      <c r="F5849" s="21" t="s">
        <v>26277</v>
      </c>
      <c r="G5849" s="21" t="s">
        <v>26278</v>
      </c>
      <c r="H5849" s="21" t="s">
        <v>26279</v>
      </c>
    </row>
    <row r="5850" spans="3:8" ht="19.8" customHeight="1" x14ac:dyDescent="0.3">
      <c r="C5850" s="1"/>
      <c r="D5850" s="21" t="s">
        <v>26280</v>
      </c>
      <c r="E5850" s="21" t="s">
        <v>20019</v>
      </c>
      <c r="F5850" s="21" t="s">
        <v>26281</v>
      </c>
      <c r="G5850" s="21" t="s">
        <v>26282</v>
      </c>
      <c r="H5850" s="21" t="s">
        <v>26283</v>
      </c>
    </row>
    <row r="5851" spans="3:8" ht="19.8" customHeight="1" x14ac:dyDescent="0.3">
      <c r="C5851" s="1"/>
      <c r="D5851" s="21" t="s">
        <v>26284</v>
      </c>
      <c r="E5851" s="21" t="s">
        <v>9197</v>
      </c>
      <c r="F5851" s="21" t="s">
        <v>26285</v>
      </c>
      <c r="G5851" s="21" t="s">
        <v>26286</v>
      </c>
      <c r="H5851" s="21" t="s">
        <v>26287</v>
      </c>
    </row>
    <row r="5852" spans="3:8" ht="19.8" customHeight="1" x14ac:dyDescent="0.3">
      <c r="C5852" s="1"/>
      <c r="D5852" s="21" t="s">
        <v>26288</v>
      </c>
      <c r="E5852" s="21" t="s">
        <v>8242</v>
      </c>
      <c r="F5852" s="21" t="s">
        <v>26289</v>
      </c>
      <c r="G5852" s="21" t="s">
        <v>26290</v>
      </c>
      <c r="H5852" s="21" t="s">
        <v>26291</v>
      </c>
    </row>
    <row r="5853" spans="3:8" ht="19.8" customHeight="1" x14ac:dyDescent="0.3">
      <c r="C5853" s="1"/>
      <c r="D5853" s="21" t="s">
        <v>26292</v>
      </c>
      <c r="E5853" s="21" t="s">
        <v>16401</v>
      </c>
      <c r="F5853" s="21" t="s">
        <v>26293</v>
      </c>
      <c r="G5853" s="21" t="s">
        <v>26294</v>
      </c>
      <c r="H5853" s="21" t="s">
        <v>26295</v>
      </c>
    </row>
    <row r="5854" spans="3:8" ht="19.8" customHeight="1" x14ac:dyDescent="0.3">
      <c r="C5854" s="1"/>
      <c r="D5854" s="21" t="s">
        <v>26296</v>
      </c>
      <c r="E5854" s="21" t="s">
        <v>14239</v>
      </c>
      <c r="F5854" s="21" t="s">
        <v>26297</v>
      </c>
      <c r="G5854" s="21" t="s">
        <v>26298</v>
      </c>
      <c r="H5854" s="21" t="s">
        <v>26299</v>
      </c>
    </row>
    <row r="5855" spans="3:8" ht="19.8" customHeight="1" x14ac:dyDescent="0.3">
      <c r="C5855" s="1"/>
      <c r="D5855" s="21" t="s">
        <v>26300</v>
      </c>
      <c r="E5855" s="21" t="s">
        <v>26301</v>
      </c>
      <c r="F5855" s="21" t="s">
        <v>26302</v>
      </c>
      <c r="G5855" s="21" t="s">
        <v>26303</v>
      </c>
      <c r="H5855" s="21" t="s">
        <v>26304</v>
      </c>
    </row>
    <row r="5856" spans="3:8" ht="19.8" customHeight="1" x14ac:dyDescent="0.3">
      <c r="C5856" s="1"/>
      <c r="D5856" s="21" t="s">
        <v>26305</v>
      </c>
      <c r="E5856" s="21" t="s">
        <v>897</v>
      </c>
      <c r="F5856" s="21" t="s">
        <v>26306</v>
      </c>
      <c r="G5856" s="21" t="s">
        <v>26307</v>
      </c>
      <c r="H5856" s="21" t="s">
        <v>26308</v>
      </c>
    </row>
    <row r="5857" spans="3:8" ht="19.8" customHeight="1" x14ac:dyDescent="0.3">
      <c r="C5857" s="1"/>
      <c r="D5857" s="21" t="s">
        <v>26309</v>
      </c>
      <c r="E5857" s="21" t="s">
        <v>17023</v>
      </c>
      <c r="F5857" s="21" t="s">
        <v>26310</v>
      </c>
      <c r="G5857" s="21" t="s">
        <v>26311</v>
      </c>
      <c r="H5857" s="21" t="s">
        <v>26312</v>
      </c>
    </row>
    <row r="5858" spans="3:8" ht="19.8" customHeight="1" x14ac:dyDescent="0.3">
      <c r="C5858" s="1"/>
      <c r="D5858" s="21" t="s">
        <v>26313</v>
      </c>
      <c r="E5858" s="21" t="s">
        <v>8271</v>
      </c>
      <c r="F5858" s="21" t="s">
        <v>26314</v>
      </c>
      <c r="G5858" s="21" t="s">
        <v>26315</v>
      </c>
      <c r="H5858" s="21" t="s">
        <v>26316</v>
      </c>
    </row>
    <row r="5859" spans="3:8" ht="19.8" customHeight="1" x14ac:dyDescent="0.3">
      <c r="C5859" s="1"/>
      <c r="D5859" s="21" t="s">
        <v>26317</v>
      </c>
      <c r="E5859" s="21" t="s">
        <v>1261</v>
      </c>
      <c r="F5859" s="21" t="s">
        <v>26318</v>
      </c>
      <c r="G5859" s="21" t="s">
        <v>26319</v>
      </c>
      <c r="H5859" s="21" t="s">
        <v>26320</v>
      </c>
    </row>
    <row r="5860" spans="3:8" ht="19.8" customHeight="1" x14ac:dyDescent="0.3">
      <c r="C5860" s="1"/>
      <c r="D5860" s="21" t="s">
        <v>26321</v>
      </c>
      <c r="E5860" s="21" t="s">
        <v>19761</v>
      </c>
      <c r="F5860" s="21" t="s">
        <v>26322</v>
      </c>
      <c r="G5860" s="21" t="s">
        <v>26323</v>
      </c>
      <c r="H5860" s="21" t="s">
        <v>26324</v>
      </c>
    </row>
    <row r="5861" spans="3:8" ht="19.8" customHeight="1" x14ac:dyDescent="0.3">
      <c r="C5861" s="1"/>
      <c r="D5861" s="21" t="s">
        <v>26325</v>
      </c>
      <c r="E5861" s="21" t="s">
        <v>21570</v>
      </c>
      <c r="F5861" s="21" t="s">
        <v>26326</v>
      </c>
      <c r="G5861" s="21" t="s">
        <v>26327</v>
      </c>
      <c r="H5861" s="21" t="s">
        <v>26328</v>
      </c>
    </row>
    <row r="5862" spans="3:8" ht="19.8" customHeight="1" x14ac:dyDescent="0.3">
      <c r="C5862" s="1"/>
      <c r="D5862" s="21" t="s">
        <v>26329</v>
      </c>
      <c r="E5862" s="21" t="s">
        <v>26330</v>
      </c>
      <c r="F5862" s="21" t="s">
        <v>26331</v>
      </c>
      <c r="G5862" s="21" t="s">
        <v>26332</v>
      </c>
      <c r="H5862" s="21" t="s">
        <v>26333</v>
      </c>
    </row>
    <row r="5863" spans="3:8" ht="19.8" customHeight="1" x14ac:dyDescent="0.3">
      <c r="C5863" s="1"/>
      <c r="D5863" s="21" t="s">
        <v>26334</v>
      </c>
      <c r="E5863" s="21" t="s">
        <v>3672</v>
      </c>
      <c r="F5863" s="21" t="s">
        <v>26335</v>
      </c>
      <c r="G5863" s="21" t="s">
        <v>26336</v>
      </c>
      <c r="H5863" s="21" t="s">
        <v>26337</v>
      </c>
    </row>
    <row r="5864" spans="3:8" ht="19.8" customHeight="1" x14ac:dyDescent="0.3">
      <c r="C5864" s="1"/>
      <c r="D5864" s="21" t="s">
        <v>26338</v>
      </c>
      <c r="E5864" s="21" t="s">
        <v>1286</v>
      </c>
      <c r="F5864" s="21" t="s">
        <v>26339</v>
      </c>
      <c r="G5864" s="21" t="s">
        <v>26340</v>
      </c>
      <c r="H5864" s="21" t="s">
        <v>26341</v>
      </c>
    </row>
    <row r="5865" spans="3:8" ht="19.8" customHeight="1" x14ac:dyDescent="0.3">
      <c r="C5865" s="1"/>
      <c r="D5865" s="21" t="s">
        <v>26342</v>
      </c>
      <c r="E5865" s="21" t="s">
        <v>10215</v>
      </c>
      <c r="F5865" s="21" t="s">
        <v>26343</v>
      </c>
      <c r="G5865" s="21" t="s">
        <v>26344</v>
      </c>
      <c r="H5865" s="21" t="s">
        <v>26345</v>
      </c>
    </row>
    <row r="5866" spans="3:8" ht="19.8" customHeight="1" x14ac:dyDescent="0.3">
      <c r="C5866" s="1"/>
      <c r="D5866" s="21" t="s">
        <v>26346</v>
      </c>
      <c r="E5866" s="21" t="s">
        <v>19491</v>
      </c>
      <c r="F5866" s="21" t="s">
        <v>26347</v>
      </c>
      <c r="G5866" s="21" t="s">
        <v>26348</v>
      </c>
      <c r="H5866" s="21" t="s">
        <v>26349</v>
      </c>
    </row>
    <row r="5867" spans="3:8" ht="19.8" customHeight="1" x14ac:dyDescent="0.3">
      <c r="C5867" s="1"/>
      <c r="D5867" s="21" t="s">
        <v>26350</v>
      </c>
      <c r="E5867" s="21" t="s">
        <v>6364</v>
      </c>
      <c r="F5867" s="21" t="s">
        <v>26351</v>
      </c>
      <c r="G5867" s="21" t="s">
        <v>26352</v>
      </c>
      <c r="H5867" s="21" t="s">
        <v>26353</v>
      </c>
    </row>
    <row r="5868" spans="3:8" ht="19.8" customHeight="1" x14ac:dyDescent="0.3">
      <c r="C5868" s="1"/>
      <c r="D5868" s="21" t="s">
        <v>26354</v>
      </c>
      <c r="E5868" s="21" t="s">
        <v>10868</v>
      </c>
      <c r="F5868" s="21" t="s">
        <v>26355</v>
      </c>
      <c r="G5868" s="21" t="s">
        <v>26356</v>
      </c>
      <c r="H5868" s="21" t="s">
        <v>26357</v>
      </c>
    </row>
    <row r="5869" spans="3:8" ht="19.8" customHeight="1" x14ac:dyDescent="0.3">
      <c r="C5869" s="1"/>
      <c r="D5869" s="21" t="s">
        <v>26358</v>
      </c>
      <c r="E5869" s="21" t="s">
        <v>5379</v>
      </c>
      <c r="F5869" s="21" t="s">
        <v>26359</v>
      </c>
      <c r="G5869" s="21" t="s">
        <v>26360</v>
      </c>
      <c r="H5869" s="21" t="s">
        <v>26361</v>
      </c>
    </row>
    <row r="5870" spans="3:8" ht="19.8" customHeight="1" x14ac:dyDescent="0.3">
      <c r="C5870" s="1"/>
      <c r="D5870" s="21" t="s">
        <v>26362</v>
      </c>
      <c r="E5870" s="21" t="s">
        <v>20415</v>
      </c>
      <c r="F5870" s="21" t="s">
        <v>26363</v>
      </c>
      <c r="G5870" s="21" t="s">
        <v>26364</v>
      </c>
      <c r="H5870" s="21" t="s">
        <v>26365</v>
      </c>
    </row>
    <row r="5871" spans="3:8" ht="19.8" customHeight="1" x14ac:dyDescent="0.3">
      <c r="C5871" s="1"/>
      <c r="D5871" s="21" t="s">
        <v>26366</v>
      </c>
      <c r="E5871" s="21" t="s">
        <v>12771</v>
      </c>
      <c r="F5871" s="21" t="s">
        <v>26367</v>
      </c>
      <c r="G5871" s="21" t="s">
        <v>26368</v>
      </c>
      <c r="H5871" s="21" t="s">
        <v>26369</v>
      </c>
    </row>
    <row r="5872" spans="3:8" ht="19.8" customHeight="1" x14ac:dyDescent="0.3">
      <c r="C5872" s="1"/>
      <c r="D5872" s="21" t="s">
        <v>26370</v>
      </c>
      <c r="E5872" s="21" t="s">
        <v>9291</v>
      </c>
      <c r="F5872" s="21" t="s">
        <v>26371</v>
      </c>
      <c r="G5872" s="21" t="s">
        <v>26372</v>
      </c>
      <c r="H5872" s="21" t="s">
        <v>26373</v>
      </c>
    </row>
    <row r="5873" spans="3:8" ht="19.8" customHeight="1" x14ac:dyDescent="0.3">
      <c r="C5873" s="1"/>
      <c r="D5873" s="21" t="s">
        <v>26374</v>
      </c>
      <c r="E5873" s="21" t="s">
        <v>22820</v>
      </c>
      <c r="F5873" s="21" t="s">
        <v>26375</v>
      </c>
      <c r="G5873" s="21" t="s">
        <v>26376</v>
      </c>
      <c r="H5873" s="21" t="s">
        <v>26377</v>
      </c>
    </row>
    <row r="5874" spans="3:8" ht="19.8" customHeight="1" x14ac:dyDescent="0.3">
      <c r="C5874" s="1"/>
      <c r="D5874" s="21" t="s">
        <v>26378</v>
      </c>
      <c r="E5874" s="21" t="s">
        <v>18618</v>
      </c>
      <c r="F5874" s="21" t="s">
        <v>26379</v>
      </c>
      <c r="G5874" s="21" t="s">
        <v>26380</v>
      </c>
      <c r="H5874" s="21" t="s">
        <v>26381</v>
      </c>
    </row>
    <row r="5875" spans="3:8" ht="19.8" customHeight="1" x14ac:dyDescent="0.3">
      <c r="C5875" s="1"/>
      <c r="D5875" s="21" t="s">
        <v>26382</v>
      </c>
      <c r="E5875" s="21" t="s">
        <v>26383</v>
      </c>
      <c r="F5875" s="21" t="s">
        <v>26384</v>
      </c>
      <c r="G5875" s="21" t="s">
        <v>26385</v>
      </c>
      <c r="H5875" s="21" t="s">
        <v>26386</v>
      </c>
    </row>
    <row r="5876" spans="3:8" ht="19.8" customHeight="1" x14ac:dyDescent="0.3">
      <c r="C5876" s="1"/>
      <c r="D5876" s="21" t="s">
        <v>26387</v>
      </c>
      <c r="E5876" s="21" t="s">
        <v>26388</v>
      </c>
      <c r="F5876" s="21" t="s">
        <v>26389</v>
      </c>
      <c r="G5876" s="21" t="s">
        <v>26390</v>
      </c>
      <c r="H5876" s="21" t="s">
        <v>26391</v>
      </c>
    </row>
    <row r="5877" spans="3:8" ht="19.8" customHeight="1" x14ac:dyDescent="0.3">
      <c r="C5877" s="1"/>
      <c r="D5877" s="21" t="s">
        <v>26392</v>
      </c>
      <c r="E5877" s="21" t="s">
        <v>1350</v>
      </c>
      <c r="F5877" s="21" t="s">
        <v>26393</v>
      </c>
      <c r="G5877" s="21" t="s">
        <v>26394</v>
      </c>
      <c r="H5877" s="21" t="s">
        <v>26395</v>
      </c>
    </row>
    <row r="5878" spans="3:8" ht="19.8" customHeight="1" x14ac:dyDescent="0.3">
      <c r="C5878" s="1"/>
      <c r="D5878" s="21" t="s">
        <v>26396</v>
      </c>
      <c r="E5878" s="21" t="s">
        <v>311</v>
      </c>
      <c r="F5878" s="21" t="s">
        <v>26397</v>
      </c>
      <c r="G5878" s="21" t="s">
        <v>26398</v>
      </c>
      <c r="H5878" s="21" t="s">
        <v>26399</v>
      </c>
    </row>
    <row r="5879" spans="3:8" ht="19.8" customHeight="1" x14ac:dyDescent="0.3">
      <c r="C5879" s="1"/>
      <c r="D5879" s="21" t="s">
        <v>26400</v>
      </c>
      <c r="E5879" s="21" t="s">
        <v>4084</v>
      </c>
      <c r="F5879" s="21" t="s">
        <v>26401</v>
      </c>
      <c r="G5879" s="21" t="s">
        <v>26402</v>
      </c>
      <c r="H5879" s="21" t="s">
        <v>26403</v>
      </c>
    </row>
    <row r="5880" spans="3:8" ht="19.8" customHeight="1" x14ac:dyDescent="0.3">
      <c r="C5880" s="1"/>
      <c r="D5880" s="21" t="s">
        <v>26404</v>
      </c>
      <c r="E5880" s="21" t="s">
        <v>21055</v>
      </c>
      <c r="F5880" s="21" t="s">
        <v>26405</v>
      </c>
      <c r="G5880" s="21" t="s">
        <v>26406</v>
      </c>
      <c r="H5880" s="21" t="s">
        <v>26407</v>
      </c>
    </row>
    <row r="5881" spans="3:8" ht="19.8" customHeight="1" x14ac:dyDescent="0.3">
      <c r="C5881" s="1"/>
      <c r="D5881" s="21" t="s">
        <v>26408</v>
      </c>
      <c r="E5881" s="21" t="s">
        <v>22553</v>
      </c>
      <c r="F5881" s="21" t="s">
        <v>26409</v>
      </c>
      <c r="G5881" s="21" t="s">
        <v>26410</v>
      </c>
      <c r="H5881" s="21" t="s">
        <v>26411</v>
      </c>
    </row>
    <row r="5882" spans="3:8" ht="19.8" customHeight="1" x14ac:dyDescent="0.3">
      <c r="C5882" s="1"/>
      <c r="D5882" s="21" t="s">
        <v>26412</v>
      </c>
      <c r="E5882" s="21" t="s">
        <v>1375</v>
      </c>
      <c r="F5882" s="21" t="s">
        <v>26413</v>
      </c>
      <c r="G5882" s="21" t="s">
        <v>26414</v>
      </c>
      <c r="H5882" s="21" t="s">
        <v>26415</v>
      </c>
    </row>
    <row r="5883" spans="3:8" ht="19.8" customHeight="1" x14ac:dyDescent="0.3">
      <c r="C5883" s="1"/>
      <c r="D5883" s="21" t="s">
        <v>26416</v>
      </c>
      <c r="E5883" s="21" t="s">
        <v>26417</v>
      </c>
      <c r="F5883" s="21" t="s">
        <v>26418</v>
      </c>
      <c r="G5883" s="21" t="s">
        <v>26419</v>
      </c>
      <c r="H5883" s="21" t="s">
        <v>26420</v>
      </c>
    </row>
    <row r="5884" spans="3:8" ht="19.8" customHeight="1" x14ac:dyDescent="0.3">
      <c r="C5884" s="1"/>
      <c r="D5884" s="21" t="s">
        <v>26421</v>
      </c>
      <c r="E5884" s="21" t="s">
        <v>23160</v>
      </c>
      <c r="F5884" s="21" t="s">
        <v>26422</v>
      </c>
      <c r="G5884" s="21" t="s">
        <v>26423</v>
      </c>
      <c r="H5884" s="21" t="s">
        <v>26424</v>
      </c>
    </row>
    <row r="5885" spans="3:8" ht="19.8" customHeight="1" x14ac:dyDescent="0.3">
      <c r="C5885" s="1"/>
      <c r="D5885" s="21" t="s">
        <v>26425</v>
      </c>
      <c r="E5885" s="21" t="s">
        <v>26426</v>
      </c>
      <c r="F5885" s="21" t="s">
        <v>26427</v>
      </c>
      <c r="G5885" s="21" t="s">
        <v>26428</v>
      </c>
      <c r="H5885" s="21" t="s">
        <v>26429</v>
      </c>
    </row>
    <row r="5886" spans="3:8" ht="19.8" customHeight="1" x14ac:dyDescent="0.3">
      <c r="C5886" s="1"/>
      <c r="D5886" s="21" t="s">
        <v>26430</v>
      </c>
      <c r="E5886" s="21" t="s">
        <v>3448</v>
      </c>
      <c r="F5886" s="21" t="s">
        <v>26431</v>
      </c>
      <c r="G5886" s="21" t="s">
        <v>26432</v>
      </c>
      <c r="H5886" s="21" t="s">
        <v>26433</v>
      </c>
    </row>
    <row r="5887" spans="3:8" ht="19.8" customHeight="1" x14ac:dyDescent="0.3">
      <c r="C5887" s="1"/>
      <c r="D5887" s="21" t="s">
        <v>26434</v>
      </c>
      <c r="E5887" s="21" t="s">
        <v>26435</v>
      </c>
      <c r="F5887" s="21" t="s">
        <v>26436</v>
      </c>
      <c r="G5887" s="21" t="s">
        <v>26437</v>
      </c>
      <c r="H5887" s="21" t="s">
        <v>26438</v>
      </c>
    </row>
    <row r="5888" spans="3:8" ht="19.8" customHeight="1" x14ac:dyDescent="0.3">
      <c r="C5888" s="1"/>
      <c r="D5888" s="21" t="s">
        <v>26439</v>
      </c>
      <c r="E5888" s="21" t="s">
        <v>26440</v>
      </c>
      <c r="F5888" s="21" t="s">
        <v>26441</v>
      </c>
      <c r="G5888" s="21" t="s">
        <v>26442</v>
      </c>
      <c r="H5888" s="21" t="s">
        <v>26443</v>
      </c>
    </row>
    <row r="5889" spans="3:8" ht="19.8" customHeight="1" x14ac:dyDescent="0.3">
      <c r="C5889" s="1"/>
      <c r="D5889" s="21" t="s">
        <v>26444</v>
      </c>
      <c r="E5889" s="21" t="s">
        <v>26445</v>
      </c>
      <c r="F5889" s="21" t="s">
        <v>26446</v>
      </c>
      <c r="G5889" s="21" t="s">
        <v>26447</v>
      </c>
      <c r="H5889" s="21" t="s">
        <v>26448</v>
      </c>
    </row>
    <row r="5890" spans="3:8" ht="19.8" customHeight="1" x14ac:dyDescent="0.3">
      <c r="C5890" s="1"/>
      <c r="D5890" s="21" t="s">
        <v>26449</v>
      </c>
      <c r="E5890" s="21" t="s">
        <v>4137</v>
      </c>
      <c r="F5890" s="21" t="s">
        <v>26450</v>
      </c>
      <c r="G5890" s="21" t="s">
        <v>26451</v>
      </c>
      <c r="H5890" s="21" t="s">
        <v>26452</v>
      </c>
    </row>
    <row r="5891" spans="3:8" ht="19.8" customHeight="1" x14ac:dyDescent="0.3">
      <c r="C5891" s="1"/>
      <c r="D5891" s="21" t="s">
        <v>26453</v>
      </c>
      <c r="E5891" s="21" t="s">
        <v>21103</v>
      </c>
      <c r="F5891" s="21" t="s">
        <v>26454</v>
      </c>
      <c r="G5891" s="21" t="s">
        <v>26455</v>
      </c>
      <c r="H5891" s="21" t="s">
        <v>26456</v>
      </c>
    </row>
    <row r="5892" spans="3:8" ht="19.8" customHeight="1" x14ac:dyDescent="0.3">
      <c r="C5892" s="1"/>
      <c r="D5892" s="21" t="s">
        <v>26457</v>
      </c>
      <c r="E5892" s="21" t="s">
        <v>4823</v>
      </c>
      <c r="F5892" s="21" t="s">
        <v>26458</v>
      </c>
      <c r="G5892" s="21" t="s">
        <v>26459</v>
      </c>
      <c r="H5892" s="21" t="s">
        <v>26460</v>
      </c>
    </row>
    <row r="5893" spans="3:8" ht="19.8" customHeight="1" x14ac:dyDescent="0.3">
      <c r="C5893" s="1"/>
      <c r="D5893" s="21" t="s">
        <v>26461</v>
      </c>
      <c r="E5893" s="21" t="s">
        <v>21112</v>
      </c>
      <c r="F5893" s="21" t="s">
        <v>26462</v>
      </c>
      <c r="G5893" s="21" t="s">
        <v>26463</v>
      </c>
      <c r="H5893" s="21" t="s">
        <v>26464</v>
      </c>
    </row>
    <row r="5894" spans="3:8" ht="19.8" customHeight="1" x14ac:dyDescent="0.3">
      <c r="C5894" s="1"/>
      <c r="D5894" s="21" t="s">
        <v>26465</v>
      </c>
      <c r="E5894" s="21" t="s">
        <v>26466</v>
      </c>
      <c r="F5894" s="21" t="s">
        <v>26467</v>
      </c>
      <c r="G5894" s="21" t="s">
        <v>26468</v>
      </c>
      <c r="H5894" s="21" t="s">
        <v>26469</v>
      </c>
    </row>
    <row r="5895" spans="3:8" ht="19.8" customHeight="1" x14ac:dyDescent="0.3">
      <c r="C5895" s="1"/>
      <c r="D5895" s="21" t="s">
        <v>26470</v>
      </c>
      <c r="E5895" s="21" t="s">
        <v>4501</v>
      </c>
      <c r="F5895" s="21" t="s">
        <v>26471</v>
      </c>
      <c r="G5895" s="21" t="s">
        <v>26472</v>
      </c>
      <c r="H5895" s="21" t="s">
        <v>26473</v>
      </c>
    </row>
    <row r="5896" spans="3:8" ht="19.8" customHeight="1" x14ac:dyDescent="0.3">
      <c r="C5896" s="1"/>
      <c r="D5896" s="21" t="s">
        <v>26474</v>
      </c>
      <c r="E5896" s="21" t="s">
        <v>2819</v>
      </c>
      <c r="F5896" s="21" t="s">
        <v>26475</v>
      </c>
      <c r="G5896" s="21" t="s">
        <v>26476</v>
      </c>
      <c r="H5896" s="21" t="s">
        <v>26477</v>
      </c>
    </row>
    <row r="5897" spans="3:8" ht="19.8" customHeight="1" x14ac:dyDescent="0.3">
      <c r="C5897" s="1"/>
      <c r="D5897" s="21" t="s">
        <v>26478</v>
      </c>
      <c r="E5897" s="21" t="s">
        <v>26479</v>
      </c>
      <c r="F5897" s="21" t="s">
        <v>26480</v>
      </c>
      <c r="G5897" s="21" t="s">
        <v>26481</v>
      </c>
      <c r="H5897" s="21" t="s">
        <v>26482</v>
      </c>
    </row>
    <row r="5898" spans="3:8" ht="19.8" customHeight="1" x14ac:dyDescent="0.3">
      <c r="C5898" s="1"/>
      <c r="D5898" s="21" t="s">
        <v>26483</v>
      </c>
      <c r="E5898" s="21" t="s">
        <v>4516</v>
      </c>
      <c r="F5898" s="21" t="s">
        <v>26484</v>
      </c>
      <c r="G5898" s="21" t="s">
        <v>26485</v>
      </c>
      <c r="H5898" s="21" t="s">
        <v>26486</v>
      </c>
    </row>
    <row r="5899" spans="3:8" ht="19.8" customHeight="1" x14ac:dyDescent="0.3">
      <c r="C5899" s="1"/>
      <c r="D5899" s="21" t="s">
        <v>26487</v>
      </c>
      <c r="E5899" s="21" t="s">
        <v>12586</v>
      </c>
      <c r="F5899" s="21" t="s">
        <v>26488</v>
      </c>
      <c r="G5899" s="21" t="s">
        <v>26489</v>
      </c>
      <c r="H5899" s="21" t="s">
        <v>26490</v>
      </c>
    </row>
    <row r="5900" spans="3:8" ht="19.8" customHeight="1" x14ac:dyDescent="0.3">
      <c r="C5900" s="1"/>
      <c r="D5900" s="21" t="s">
        <v>26491</v>
      </c>
      <c r="E5900" s="21" t="s">
        <v>1465</v>
      </c>
      <c r="F5900" s="21" t="s">
        <v>26492</v>
      </c>
      <c r="G5900" s="21" t="s">
        <v>26493</v>
      </c>
      <c r="H5900" s="21" t="s">
        <v>26494</v>
      </c>
    </row>
    <row r="5901" spans="3:8" ht="19.8" customHeight="1" x14ac:dyDescent="0.3">
      <c r="C5901" s="1"/>
      <c r="D5901" s="21" t="s">
        <v>26495</v>
      </c>
      <c r="E5901" s="21" t="s">
        <v>4531</v>
      </c>
      <c r="F5901" s="21" t="s">
        <v>26496</v>
      </c>
      <c r="G5901" s="21" t="s">
        <v>26497</v>
      </c>
      <c r="H5901" s="21" t="s">
        <v>26498</v>
      </c>
    </row>
    <row r="5902" spans="3:8" ht="19.8" customHeight="1" x14ac:dyDescent="0.3">
      <c r="C5902" s="1"/>
      <c r="D5902" s="21" t="s">
        <v>26499</v>
      </c>
      <c r="E5902" s="21" t="s">
        <v>22644</v>
      </c>
      <c r="F5902" s="21" t="s">
        <v>26500</v>
      </c>
      <c r="G5902" s="21" t="s">
        <v>26501</v>
      </c>
      <c r="H5902" s="21" t="s">
        <v>26502</v>
      </c>
    </row>
    <row r="5903" spans="3:8" ht="19.8" customHeight="1" x14ac:dyDescent="0.3">
      <c r="C5903" s="1"/>
      <c r="D5903" s="21" t="s">
        <v>26503</v>
      </c>
      <c r="E5903" s="21" t="s">
        <v>4875</v>
      </c>
      <c r="F5903" s="21" t="s">
        <v>26504</v>
      </c>
      <c r="G5903" s="21" t="s">
        <v>26505</v>
      </c>
      <c r="H5903" s="21" t="s">
        <v>26506</v>
      </c>
    </row>
    <row r="5904" spans="3:8" ht="19.8" customHeight="1" x14ac:dyDescent="0.3">
      <c r="C5904" s="1"/>
      <c r="D5904" s="21" t="s">
        <v>26507</v>
      </c>
      <c r="E5904" s="21" t="s">
        <v>26508</v>
      </c>
      <c r="F5904" s="21" t="s">
        <v>26509</v>
      </c>
      <c r="G5904" s="21" t="s">
        <v>26510</v>
      </c>
      <c r="H5904" s="21" t="s">
        <v>26511</v>
      </c>
    </row>
    <row r="5905" spans="3:8" ht="19.8" customHeight="1" x14ac:dyDescent="0.3">
      <c r="C5905" s="1"/>
      <c r="D5905" s="21" t="s">
        <v>26512</v>
      </c>
      <c r="E5905" s="21" t="s">
        <v>2174</v>
      </c>
      <c r="F5905" s="21" t="s">
        <v>26513</v>
      </c>
      <c r="G5905" s="21" t="s">
        <v>26514</v>
      </c>
      <c r="H5905" s="21" t="s">
        <v>26515</v>
      </c>
    </row>
    <row r="5906" spans="3:8" ht="19.8" customHeight="1" x14ac:dyDescent="0.3">
      <c r="C5906" s="1"/>
      <c r="D5906" s="21" t="s">
        <v>26516</v>
      </c>
      <c r="E5906" s="21" t="s">
        <v>2524</v>
      </c>
      <c r="F5906" s="21" t="s">
        <v>26517</v>
      </c>
      <c r="G5906" s="21" t="s">
        <v>26518</v>
      </c>
      <c r="H5906" s="21" t="s">
        <v>26519</v>
      </c>
    </row>
    <row r="5907" spans="3:8" ht="19.8" customHeight="1" x14ac:dyDescent="0.3">
      <c r="C5907" s="1"/>
      <c r="D5907" s="21" t="s">
        <v>26520</v>
      </c>
      <c r="E5907" s="21" t="s">
        <v>26521</v>
      </c>
      <c r="F5907" s="21" t="s">
        <v>26522</v>
      </c>
      <c r="G5907" s="21" t="s">
        <v>26523</v>
      </c>
      <c r="H5907" s="21" t="s">
        <v>26524</v>
      </c>
    </row>
    <row r="5908" spans="3:8" ht="19.8" customHeight="1" x14ac:dyDescent="0.3">
      <c r="C5908" s="1"/>
      <c r="D5908" s="21" t="s">
        <v>26525</v>
      </c>
      <c r="E5908" s="21" t="s">
        <v>7535</v>
      </c>
      <c r="F5908" s="21" t="s">
        <v>26526</v>
      </c>
      <c r="G5908" s="21" t="s">
        <v>26527</v>
      </c>
      <c r="H5908" s="21" t="s">
        <v>26528</v>
      </c>
    </row>
    <row r="5909" spans="3:8" ht="19.8" customHeight="1" x14ac:dyDescent="0.3">
      <c r="C5909" s="1"/>
      <c r="D5909" s="21" t="s">
        <v>26529</v>
      </c>
      <c r="E5909" s="21" t="s">
        <v>24162</v>
      </c>
      <c r="F5909" s="21" t="s">
        <v>26530</v>
      </c>
      <c r="G5909" s="21" t="s">
        <v>26531</v>
      </c>
      <c r="H5909" s="21" t="s">
        <v>26532</v>
      </c>
    </row>
    <row r="5910" spans="3:8" ht="19.8" customHeight="1" x14ac:dyDescent="0.3">
      <c r="C5910" s="1"/>
      <c r="D5910" s="21" t="s">
        <v>26533</v>
      </c>
      <c r="E5910" s="21" t="s">
        <v>22378</v>
      </c>
      <c r="F5910" s="21" t="s">
        <v>26534</v>
      </c>
      <c r="G5910" s="21" t="s">
        <v>26535</v>
      </c>
      <c r="H5910" s="21" t="s">
        <v>26536</v>
      </c>
    </row>
    <row r="5911" spans="3:8" ht="19.8" customHeight="1" x14ac:dyDescent="0.3">
      <c r="C5911" s="1"/>
      <c r="D5911" s="21" t="s">
        <v>26537</v>
      </c>
      <c r="E5911" s="21" t="s">
        <v>17556</v>
      </c>
      <c r="F5911" s="21" t="s">
        <v>26538</v>
      </c>
      <c r="G5911" s="21" t="s">
        <v>26539</v>
      </c>
      <c r="H5911" s="21" t="s">
        <v>26540</v>
      </c>
    </row>
    <row r="5912" spans="3:8" ht="19.8" customHeight="1" x14ac:dyDescent="0.3">
      <c r="C5912" s="1"/>
      <c r="D5912" s="21" t="s">
        <v>26541</v>
      </c>
      <c r="E5912" s="21" t="s">
        <v>3570</v>
      </c>
      <c r="F5912" s="21" t="s">
        <v>26542</v>
      </c>
      <c r="G5912" s="21" t="s">
        <v>26543</v>
      </c>
      <c r="H5912" s="21" t="s">
        <v>26544</v>
      </c>
    </row>
    <row r="5913" spans="3:8" ht="19.8" customHeight="1" x14ac:dyDescent="0.3">
      <c r="C5913" s="1"/>
      <c r="D5913" s="21" t="s">
        <v>26545</v>
      </c>
      <c r="E5913" s="21" t="s">
        <v>26546</v>
      </c>
      <c r="F5913" s="21" t="s">
        <v>26547</v>
      </c>
      <c r="G5913" s="21" t="s">
        <v>26548</v>
      </c>
      <c r="H5913" s="21" t="s">
        <v>26549</v>
      </c>
    </row>
    <row r="5914" spans="3:8" ht="19.8" customHeight="1" x14ac:dyDescent="0.3">
      <c r="C5914" s="1"/>
      <c r="D5914" s="21" t="s">
        <v>26550</v>
      </c>
      <c r="E5914" s="21" t="s">
        <v>1187</v>
      </c>
      <c r="F5914" s="21" t="s">
        <v>26551</v>
      </c>
      <c r="G5914" s="21" t="s">
        <v>26552</v>
      </c>
      <c r="H5914" s="21" t="s">
        <v>26553</v>
      </c>
    </row>
    <row r="5915" spans="3:8" ht="19.8" customHeight="1" x14ac:dyDescent="0.3">
      <c r="C5915" s="1"/>
      <c r="D5915" s="21" t="s">
        <v>26554</v>
      </c>
      <c r="E5915" s="21" t="s">
        <v>146</v>
      </c>
      <c r="F5915" s="21" t="s">
        <v>26555</v>
      </c>
      <c r="G5915" s="21" t="s">
        <v>26556</v>
      </c>
      <c r="H5915" s="21" t="s">
        <v>26557</v>
      </c>
    </row>
    <row r="5916" spans="3:8" ht="19.8" customHeight="1" x14ac:dyDescent="0.3">
      <c r="C5916" s="1"/>
      <c r="D5916" s="21" t="s">
        <v>26558</v>
      </c>
      <c r="E5916" s="21" t="s">
        <v>26559</v>
      </c>
      <c r="F5916" s="21" t="s">
        <v>26560</v>
      </c>
      <c r="G5916" s="21" t="s">
        <v>26561</v>
      </c>
      <c r="H5916" s="21" t="s">
        <v>26562</v>
      </c>
    </row>
    <row r="5917" spans="3:8" ht="19.8" customHeight="1" x14ac:dyDescent="0.3">
      <c r="C5917" s="1"/>
      <c r="D5917" s="21" t="s">
        <v>26563</v>
      </c>
      <c r="E5917" s="21" t="s">
        <v>26564</v>
      </c>
      <c r="F5917" s="21" t="s">
        <v>26565</v>
      </c>
      <c r="G5917" s="21" t="s">
        <v>26566</v>
      </c>
      <c r="H5917" s="21" t="s">
        <v>26567</v>
      </c>
    </row>
    <row r="5918" spans="3:8" ht="19.8" customHeight="1" x14ac:dyDescent="0.3">
      <c r="C5918" s="1"/>
      <c r="D5918" s="21" t="s">
        <v>26568</v>
      </c>
      <c r="E5918" s="21" t="s">
        <v>26569</v>
      </c>
      <c r="F5918" s="21" t="s">
        <v>26570</v>
      </c>
      <c r="G5918" s="21" t="s">
        <v>26571</v>
      </c>
      <c r="H5918" s="21" t="s">
        <v>26572</v>
      </c>
    </row>
    <row r="5919" spans="3:8" ht="19.8" customHeight="1" x14ac:dyDescent="0.3">
      <c r="C5919" s="1"/>
      <c r="D5919" s="21" t="s">
        <v>26573</v>
      </c>
      <c r="E5919" s="21" t="s">
        <v>8546</v>
      </c>
      <c r="F5919" s="21" t="s">
        <v>26574</v>
      </c>
      <c r="G5919" s="21" t="s">
        <v>26575</v>
      </c>
      <c r="H5919" s="21" t="s">
        <v>26576</v>
      </c>
    </row>
    <row r="5920" spans="3:8" ht="19.8" customHeight="1" x14ac:dyDescent="0.3">
      <c r="C5920" s="1"/>
      <c r="D5920" s="21" t="s">
        <v>26577</v>
      </c>
      <c r="E5920" s="21" t="s">
        <v>26578</v>
      </c>
      <c r="F5920" s="21" t="s">
        <v>26579</v>
      </c>
      <c r="G5920" s="21" t="s">
        <v>26580</v>
      </c>
      <c r="H5920" s="21" t="s">
        <v>26581</v>
      </c>
    </row>
    <row r="5921" spans="3:8" ht="19.8" customHeight="1" x14ac:dyDescent="0.3">
      <c r="C5921" s="1"/>
      <c r="D5921" s="21" t="s">
        <v>26582</v>
      </c>
      <c r="E5921" s="21" t="s">
        <v>18217</v>
      </c>
      <c r="F5921" s="21" t="s">
        <v>26583</v>
      </c>
      <c r="G5921" s="21" t="s">
        <v>26584</v>
      </c>
      <c r="H5921" s="21" t="s">
        <v>26585</v>
      </c>
    </row>
    <row r="5922" spans="3:8" ht="19.8" customHeight="1" x14ac:dyDescent="0.3">
      <c r="C5922" s="1"/>
      <c r="D5922" s="21" t="s">
        <v>26586</v>
      </c>
      <c r="E5922" s="21" t="s">
        <v>2259</v>
      </c>
      <c r="F5922" s="21" t="s">
        <v>26587</v>
      </c>
      <c r="G5922" s="21" t="s">
        <v>26588</v>
      </c>
      <c r="H5922" s="21" t="s">
        <v>26589</v>
      </c>
    </row>
    <row r="5923" spans="3:8" ht="19.8" customHeight="1" x14ac:dyDescent="0.3">
      <c r="C5923" s="1"/>
      <c r="D5923" s="21" t="s">
        <v>26590</v>
      </c>
      <c r="E5923" s="21" t="s">
        <v>15471</v>
      </c>
      <c r="F5923" s="21" t="s">
        <v>26591</v>
      </c>
      <c r="G5923" s="21" t="s">
        <v>26592</v>
      </c>
      <c r="H5923" s="21" t="s">
        <v>26593</v>
      </c>
    </row>
    <row r="5924" spans="3:8" ht="19.8" customHeight="1" x14ac:dyDescent="0.3">
      <c r="C5924" s="1"/>
      <c r="D5924" s="21" t="s">
        <v>26594</v>
      </c>
      <c r="E5924" s="21" t="s">
        <v>15789</v>
      </c>
      <c r="F5924" s="21" t="s">
        <v>26595</v>
      </c>
      <c r="G5924" s="21" t="s">
        <v>26596</v>
      </c>
      <c r="H5924" s="21" t="s">
        <v>26597</v>
      </c>
    </row>
    <row r="5925" spans="3:8" ht="19.8" customHeight="1" x14ac:dyDescent="0.3">
      <c r="C5925" s="1"/>
      <c r="D5925" s="21" t="s">
        <v>26598</v>
      </c>
      <c r="E5925" s="21" t="s">
        <v>26599</v>
      </c>
      <c r="F5925" s="21" t="s">
        <v>26600</v>
      </c>
      <c r="G5925" s="21" t="s">
        <v>26601</v>
      </c>
      <c r="H5925" s="21" t="s">
        <v>26602</v>
      </c>
    </row>
    <row r="5926" spans="3:8" ht="19.8" customHeight="1" x14ac:dyDescent="0.3">
      <c r="C5926" s="1"/>
      <c r="D5926" s="21" t="s">
        <v>26603</v>
      </c>
      <c r="E5926" s="21" t="s">
        <v>9538</v>
      </c>
      <c r="F5926" s="21" t="s">
        <v>26604</v>
      </c>
      <c r="G5926" s="21" t="s">
        <v>26605</v>
      </c>
      <c r="H5926" s="21" t="s">
        <v>26606</v>
      </c>
    </row>
    <row r="5927" spans="3:8" ht="19.8" customHeight="1" x14ac:dyDescent="0.3">
      <c r="C5927" s="1"/>
      <c r="D5927" s="21" t="s">
        <v>26607</v>
      </c>
      <c r="E5927" s="21" t="s">
        <v>14565</v>
      </c>
      <c r="F5927" s="21" t="s">
        <v>26608</v>
      </c>
      <c r="G5927" s="21" t="s">
        <v>26609</v>
      </c>
      <c r="H5927" s="21" t="s">
        <v>26610</v>
      </c>
    </row>
    <row r="5928" spans="3:8" ht="19.8" customHeight="1" x14ac:dyDescent="0.3">
      <c r="C5928" s="1"/>
      <c r="D5928" s="21" t="s">
        <v>26611</v>
      </c>
      <c r="E5928" s="21" t="s">
        <v>23652</v>
      </c>
      <c r="F5928" s="21" t="s">
        <v>26612</v>
      </c>
      <c r="G5928" s="21" t="s">
        <v>26613</v>
      </c>
      <c r="H5928" s="21" t="s">
        <v>26614</v>
      </c>
    </row>
    <row r="5929" spans="3:8" ht="19.8" customHeight="1" x14ac:dyDescent="0.3">
      <c r="C5929" s="1"/>
      <c r="D5929" s="21" t="s">
        <v>26615</v>
      </c>
      <c r="E5929" s="21" t="s">
        <v>12413</v>
      </c>
      <c r="F5929" s="21" t="s">
        <v>26616</v>
      </c>
      <c r="G5929" s="21" t="s">
        <v>26617</v>
      </c>
      <c r="H5929" s="21" t="s">
        <v>26618</v>
      </c>
    </row>
    <row r="5930" spans="3:8" ht="19.8" customHeight="1" x14ac:dyDescent="0.3">
      <c r="C5930" s="1"/>
      <c r="D5930" s="21" t="s">
        <v>26619</v>
      </c>
      <c r="E5930" s="21" t="s">
        <v>11150</v>
      </c>
      <c r="F5930" s="21" t="s">
        <v>26620</v>
      </c>
      <c r="G5930" s="21" t="s">
        <v>26621</v>
      </c>
      <c r="H5930" s="21" t="s">
        <v>26622</v>
      </c>
    </row>
    <row r="5931" spans="3:8" ht="19.8" customHeight="1" x14ac:dyDescent="0.3">
      <c r="C5931" s="1"/>
      <c r="D5931" s="21" t="s">
        <v>26623</v>
      </c>
      <c r="E5931" s="21" t="s">
        <v>8924</v>
      </c>
      <c r="F5931" s="21" t="s">
        <v>26624</v>
      </c>
      <c r="G5931" s="21" t="s">
        <v>26625</v>
      </c>
      <c r="H5931" s="21" t="s">
        <v>26626</v>
      </c>
    </row>
    <row r="5932" spans="3:8" ht="19.8" customHeight="1" x14ac:dyDescent="0.3">
      <c r="C5932" s="1"/>
      <c r="D5932" s="21" t="s">
        <v>26627</v>
      </c>
      <c r="E5932" s="21" t="s">
        <v>18862</v>
      </c>
      <c r="F5932" s="21" t="s">
        <v>26628</v>
      </c>
      <c r="G5932" s="21" t="s">
        <v>26629</v>
      </c>
      <c r="H5932" s="21" t="s">
        <v>26630</v>
      </c>
    </row>
    <row r="5933" spans="3:8" ht="19.8" customHeight="1" x14ac:dyDescent="0.3">
      <c r="C5933" s="1"/>
      <c r="D5933" s="21" t="s">
        <v>26631</v>
      </c>
      <c r="E5933" s="21" t="s">
        <v>12114</v>
      </c>
      <c r="F5933" s="21" t="s">
        <v>26632</v>
      </c>
      <c r="G5933" s="21" t="s">
        <v>26633</v>
      </c>
      <c r="H5933" s="21" t="s">
        <v>26634</v>
      </c>
    </row>
    <row r="5934" spans="3:8" ht="19.8" customHeight="1" x14ac:dyDescent="0.3">
      <c r="C5934" s="1"/>
      <c r="D5934" s="21" t="s">
        <v>26635</v>
      </c>
      <c r="E5934" s="21" t="s">
        <v>26636</v>
      </c>
      <c r="F5934" s="21" t="s">
        <v>26637</v>
      </c>
      <c r="G5934" s="21" t="s">
        <v>26638</v>
      </c>
      <c r="H5934" s="21" t="s">
        <v>26639</v>
      </c>
    </row>
    <row r="5935" spans="3:8" ht="19.8" customHeight="1" x14ac:dyDescent="0.3">
      <c r="C5935" s="1"/>
      <c r="D5935" s="21" t="s">
        <v>26640</v>
      </c>
      <c r="E5935" s="21" t="s">
        <v>26641</v>
      </c>
      <c r="F5935" s="21" t="s">
        <v>26642</v>
      </c>
      <c r="G5935" s="21" t="s">
        <v>26643</v>
      </c>
      <c r="H5935" s="21" t="s">
        <v>26644</v>
      </c>
    </row>
    <row r="5936" spans="3:8" ht="19.8" customHeight="1" x14ac:dyDescent="0.3">
      <c r="C5936" s="1"/>
      <c r="D5936" s="21" t="s">
        <v>26645</v>
      </c>
      <c r="E5936" s="21" t="s">
        <v>19787</v>
      </c>
      <c r="F5936" s="21" t="s">
        <v>26646</v>
      </c>
      <c r="G5936" s="21" t="s">
        <v>26647</v>
      </c>
      <c r="H5936" s="21" t="s">
        <v>26648</v>
      </c>
    </row>
    <row r="5937" spans="3:8" ht="19.8" customHeight="1" x14ac:dyDescent="0.3">
      <c r="C5937" s="1"/>
      <c r="D5937" s="21" t="s">
        <v>26649</v>
      </c>
      <c r="E5937" s="21" t="s">
        <v>26650</v>
      </c>
      <c r="F5937" s="21" t="s">
        <v>26651</v>
      </c>
      <c r="G5937" s="21" t="s">
        <v>26652</v>
      </c>
      <c r="H5937" s="21" t="s">
        <v>26653</v>
      </c>
    </row>
    <row r="5938" spans="3:8" ht="19.8" customHeight="1" x14ac:dyDescent="0.3">
      <c r="C5938" s="1"/>
      <c r="D5938" s="21" t="s">
        <v>26654</v>
      </c>
      <c r="E5938" s="21" t="s">
        <v>3696</v>
      </c>
      <c r="F5938" s="21" t="s">
        <v>26655</v>
      </c>
      <c r="G5938" s="21" t="s">
        <v>26656</v>
      </c>
      <c r="H5938" s="21" t="s">
        <v>26657</v>
      </c>
    </row>
    <row r="5939" spans="3:8" ht="19.8" customHeight="1" x14ac:dyDescent="0.3">
      <c r="C5939" s="1"/>
      <c r="D5939" s="21" t="s">
        <v>26658</v>
      </c>
      <c r="E5939" s="21" t="s">
        <v>5047</v>
      </c>
      <c r="F5939" s="21" t="s">
        <v>26659</v>
      </c>
      <c r="G5939" s="21" t="s">
        <v>26660</v>
      </c>
      <c r="H5939" s="21" t="s">
        <v>26661</v>
      </c>
    </row>
    <row r="5940" spans="3:8" ht="19.8" customHeight="1" x14ac:dyDescent="0.3">
      <c r="C5940" s="1"/>
      <c r="D5940" s="21" t="s">
        <v>26662</v>
      </c>
      <c r="E5940" s="21" t="s">
        <v>3369</v>
      </c>
      <c r="F5940" s="21" t="s">
        <v>26663</v>
      </c>
      <c r="G5940" s="21" t="s">
        <v>26664</v>
      </c>
      <c r="H5940" s="21" t="s">
        <v>26665</v>
      </c>
    </row>
    <row r="5941" spans="3:8" ht="19.8" customHeight="1" x14ac:dyDescent="0.3">
      <c r="C5941" s="1"/>
      <c r="D5941" s="21" t="s">
        <v>26666</v>
      </c>
      <c r="E5941" s="21" t="s">
        <v>2007</v>
      </c>
      <c r="F5941" s="21" t="s">
        <v>26667</v>
      </c>
      <c r="G5941" s="21" t="s">
        <v>26668</v>
      </c>
      <c r="H5941" s="21" t="s">
        <v>26669</v>
      </c>
    </row>
    <row r="5942" spans="3:8" ht="19.8" customHeight="1" x14ac:dyDescent="0.3">
      <c r="C5942" s="1"/>
      <c r="D5942" s="21" t="s">
        <v>26670</v>
      </c>
      <c r="E5942" s="21" t="s">
        <v>7368</v>
      </c>
      <c r="F5942" s="21" t="s">
        <v>26671</v>
      </c>
      <c r="G5942" s="21" t="s">
        <v>26672</v>
      </c>
      <c r="H5942" s="21" t="s">
        <v>26673</v>
      </c>
    </row>
    <row r="5943" spans="3:8" ht="19.8" customHeight="1" x14ac:dyDescent="0.3">
      <c r="C5943" s="1"/>
      <c r="D5943" s="21" t="s">
        <v>26674</v>
      </c>
      <c r="E5943" s="21" t="s">
        <v>2017</v>
      </c>
      <c r="F5943" s="21" t="s">
        <v>26675</v>
      </c>
      <c r="G5943" s="21" t="s">
        <v>26676</v>
      </c>
      <c r="H5943" s="21" t="s">
        <v>26677</v>
      </c>
    </row>
    <row r="5944" spans="3:8" ht="19.8" customHeight="1" x14ac:dyDescent="0.3">
      <c r="C5944" s="1"/>
      <c r="D5944" s="21" t="s">
        <v>26678</v>
      </c>
      <c r="E5944" s="21" t="s">
        <v>26679</v>
      </c>
      <c r="F5944" s="21" t="s">
        <v>26680</v>
      </c>
      <c r="G5944" s="21" t="s">
        <v>26681</v>
      </c>
      <c r="H5944" s="21" t="s">
        <v>26682</v>
      </c>
    </row>
    <row r="5945" spans="3:8" ht="19.8" customHeight="1" x14ac:dyDescent="0.3">
      <c r="C5945" s="1"/>
      <c r="D5945" s="21" t="s">
        <v>26683</v>
      </c>
      <c r="E5945" s="21" t="s">
        <v>992</v>
      </c>
      <c r="F5945" s="21" t="s">
        <v>26684</v>
      </c>
      <c r="G5945" s="21" t="s">
        <v>26685</v>
      </c>
      <c r="H5945" s="21" t="s">
        <v>26686</v>
      </c>
    </row>
    <row r="5946" spans="3:8" ht="19.8" customHeight="1" x14ac:dyDescent="0.3">
      <c r="C5946" s="1"/>
      <c r="D5946" s="21" t="s">
        <v>26687</v>
      </c>
      <c r="E5946" s="21" t="s">
        <v>4070</v>
      </c>
      <c r="F5946" s="21" t="s">
        <v>26688</v>
      </c>
      <c r="G5946" s="21" t="s">
        <v>26689</v>
      </c>
      <c r="H5946" s="21" t="s">
        <v>26690</v>
      </c>
    </row>
    <row r="5947" spans="3:8" ht="19.8" customHeight="1" x14ac:dyDescent="0.3">
      <c r="C5947" s="1"/>
      <c r="D5947" s="21" t="s">
        <v>26691</v>
      </c>
      <c r="E5947" s="21" t="s">
        <v>26692</v>
      </c>
      <c r="F5947" s="21" t="s">
        <v>26693</v>
      </c>
      <c r="G5947" s="21" t="s">
        <v>26694</v>
      </c>
      <c r="H5947" s="21" t="s">
        <v>26695</v>
      </c>
    </row>
    <row r="5948" spans="3:8" ht="19.8" customHeight="1" x14ac:dyDescent="0.3">
      <c r="C5948" s="1"/>
      <c r="D5948" s="21" t="s">
        <v>26696</v>
      </c>
      <c r="E5948" s="21" t="s">
        <v>5759</v>
      </c>
      <c r="F5948" s="21" t="s">
        <v>26697</v>
      </c>
      <c r="G5948" s="21" t="s">
        <v>26698</v>
      </c>
      <c r="H5948" s="21" t="s">
        <v>26699</v>
      </c>
    </row>
    <row r="5949" spans="3:8" ht="19.8" customHeight="1" x14ac:dyDescent="0.3">
      <c r="C5949" s="1"/>
      <c r="D5949" s="21" t="s">
        <v>26700</v>
      </c>
      <c r="E5949" s="21" t="s">
        <v>6095</v>
      </c>
      <c r="F5949" s="21" t="s">
        <v>26701</v>
      </c>
      <c r="G5949" s="21" t="s">
        <v>26702</v>
      </c>
      <c r="H5949" s="21" t="s">
        <v>26703</v>
      </c>
    </row>
    <row r="5950" spans="3:8" ht="19.8" customHeight="1" x14ac:dyDescent="0.3">
      <c r="C5950" s="1"/>
      <c r="D5950" s="21" t="s">
        <v>26704</v>
      </c>
      <c r="E5950" s="21" t="s">
        <v>2740</v>
      </c>
      <c r="F5950" s="21" t="s">
        <v>26705</v>
      </c>
      <c r="G5950" s="21" t="s">
        <v>26706</v>
      </c>
      <c r="H5950" s="21" t="s">
        <v>26707</v>
      </c>
    </row>
    <row r="5951" spans="3:8" ht="19.8" customHeight="1" x14ac:dyDescent="0.3">
      <c r="C5951" s="1"/>
      <c r="D5951" s="21" t="s">
        <v>26708</v>
      </c>
      <c r="E5951" s="21" t="s">
        <v>13129</v>
      </c>
      <c r="F5951" s="21" t="s">
        <v>26709</v>
      </c>
      <c r="G5951" s="21" t="s">
        <v>26710</v>
      </c>
      <c r="H5951" s="21" t="s">
        <v>26711</v>
      </c>
    </row>
    <row r="5952" spans="3:8" ht="19.8" customHeight="1" x14ac:dyDescent="0.3">
      <c r="C5952" s="1"/>
      <c r="D5952" s="21" t="s">
        <v>26712</v>
      </c>
      <c r="E5952" s="21" t="s">
        <v>9970</v>
      </c>
      <c r="F5952" s="21" t="s">
        <v>26713</v>
      </c>
      <c r="G5952" s="21" t="s">
        <v>26714</v>
      </c>
      <c r="H5952" s="21" t="s">
        <v>26715</v>
      </c>
    </row>
    <row r="5953" spans="3:8" ht="19.8" customHeight="1" x14ac:dyDescent="0.3">
      <c r="C5953" s="1"/>
      <c r="D5953" s="21" t="s">
        <v>26716</v>
      </c>
      <c r="E5953" s="21" t="s">
        <v>20165</v>
      </c>
      <c r="F5953" s="21" t="s">
        <v>26717</v>
      </c>
      <c r="G5953" s="21" t="s">
        <v>26718</v>
      </c>
      <c r="H5953" s="21" t="s">
        <v>26719</v>
      </c>
    </row>
    <row r="5954" spans="3:8" ht="19.8" customHeight="1" x14ac:dyDescent="0.3">
      <c r="C5954" s="1"/>
      <c r="D5954" s="21" t="s">
        <v>26720</v>
      </c>
      <c r="E5954" s="21" t="s">
        <v>26721</v>
      </c>
      <c r="F5954" s="21" t="s">
        <v>26722</v>
      </c>
      <c r="G5954" s="21" t="s">
        <v>26723</v>
      </c>
      <c r="H5954" s="21" t="s">
        <v>26724</v>
      </c>
    </row>
    <row r="5955" spans="3:8" ht="19.8" customHeight="1" x14ac:dyDescent="0.3">
      <c r="C5955" s="1"/>
      <c r="D5955" s="21" t="s">
        <v>26725</v>
      </c>
      <c r="E5955" s="21" t="s">
        <v>26726</v>
      </c>
      <c r="F5955" s="21" t="s">
        <v>26727</v>
      </c>
      <c r="G5955" s="21" t="s">
        <v>26728</v>
      </c>
      <c r="H5955" s="21" t="s">
        <v>26729</v>
      </c>
    </row>
    <row r="5956" spans="3:8" ht="19.8" customHeight="1" x14ac:dyDescent="0.3">
      <c r="C5956" s="1"/>
      <c r="D5956" s="21" t="s">
        <v>26730</v>
      </c>
      <c r="E5956" s="21" t="s">
        <v>19270</v>
      </c>
      <c r="F5956" s="21" t="s">
        <v>26731</v>
      </c>
      <c r="G5956" s="21" t="s">
        <v>26732</v>
      </c>
      <c r="H5956" s="21" t="s">
        <v>26733</v>
      </c>
    </row>
    <row r="5957" spans="3:8" ht="19.8" customHeight="1" x14ac:dyDescent="0.3">
      <c r="C5957" s="1"/>
      <c r="D5957" s="21" t="s">
        <v>26734</v>
      </c>
      <c r="E5957" s="21" t="s">
        <v>7765</v>
      </c>
      <c r="F5957" s="21" t="s">
        <v>26735</v>
      </c>
      <c r="G5957" s="21" t="s">
        <v>26736</v>
      </c>
      <c r="H5957" s="21" t="s">
        <v>26737</v>
      </c>
    </row>
    <row r="5958" spans="3:8" ht="19.8" customHeight="1" x14ac:dyDescent="0.3">
      <c r="C5958" s="1"/>
      <c r="D5958" s="21" t="s">
        <v>26738</v>
      </c>
      <c r="E5958" s="21" t="s">
        <v>5139</v>
      </c>
      <c r="F5958" s="21" t="s">
        <v>26739</v>
      </c>
      <c r="G5958" s="21" t="s">
        <v>26740</v>
      </c>
      <c r="H5958" s="21" t="s">
        <v>26741</v>
      </c>
    </row>
    <row r="5959" spans="3:8" ht="19.8" customHeight="1" x14ac:dyDescent="0.3">
      <c r="C5959" s="1"/>
      <c r="D5959" s="21" t="s">
        <v>26742</v>
      </c>
      <c r="E5959" s="21" t="s">
        <v>1755</v>
      </c>
      <c r="F5959" s="21" t="s">
        <v>26743</v>
      </c>
      <c r="G5959" s="21" t="s">
        <v>26744</v>
      </c>
      <c r="H5959" s="21" t="s">
        <v>26745</v>
      </c>
    </row>
    <row r="5960" spans="3:8" ht="19.8" customHeight="1" x14ac:dyDescent="0.3">
      <c r="C5960" s="1"/>
      <c r="D5960" s="21" t="s">
        <v>26746</v>
      </c>
      <c r="E5960" s="21" t="s">
        <v>21</v>
      </c>
      <c r="F5960" s="21" t="s">
        <v>26747</v>
      </c>
      <c r="G5960" s="21" t="s">
        <v>26748</v>
      </c>
      <c r="H5960" s="21" t="s">
        <v>26749</v>
      </c>
    </row>
    <row r="5961" spans="3:8" ht="19.8" customHeight="1" x14ac:dyDescent="0.3">
      <c r="C5961" s="1"/>
      <c r="D5961" s="21" t="s">
        <v>26750</v>
      </c>
      <c r="E5961" s="21" t="s">
        <v>2451</v>
      </c>
      <c r="F5961" s="21" t="s">
        <v>26751</v>
      </c>
      <c r="G5961" s="21" t="s">
        <v>26752</v>
      </c>
      <c r="H5961" s="21" t="s">
        <v>26753</v>
      </c>
    </row>
    <row r="5962" spans="3:8" ht="19.8" customHeight="1" x14ac:dyDescent="0.3">
      <c r="C5962" s="1"/>
      <c r="D5962" s="21" t="s">
        <v>26754</v>
      </c>
      <c r="E5962" s="21" t="s">
        <v>8425</v>
      </c>
      <c r="F5962" s="21" t="s">
        <v>26755</v>
      </c>
      <c r="G5962" s="21" t="s">
        <v>26756</v>
      </c>
      <c r="H5962" s="21" t="s">
        <v>26757</v>
      </c>
    </row>
    <row r="5963" spans="3:8" ht="19.8" customHeight="1" x14ac:dyDescent="0.3">
      <c r="C5963" s="1"/>
      <c r="D5963" s="21" t="s">
        <v>26758</v>
      </c>
      <c r="E5963" s="21" t="s">
        <v>26759</v>
      </c>
      <c r="F5963" s="21" t="s">
        <v>26760</v>
      </c>
      <c r="G5963" s="21" t="s">
        <v>26761</v>
      </c>
      <c r="H5963" s="21" t="s">
        <v>26762</v>
      </c>
    </row>
    <row r="5964" spans="3:8" ht="19.8" customHeight="1" x14ac:dyDescent="0.3">
      <c r="C5964" s="1"/>
      <c r="D5964" s="21" t="s">
        <v>26763</v>
      </c>
      <c r="E5964" s="21" t="s">
        <v>738</v>
      </c>
      <c r="F5964" s="21" t="s">
        <v>26764</v>
      </c>
      <c r="G5964" s="21" t="s">
        <v>26765</v>
      </c>
      <c r="H5964" s="21" t="s">
        <v>26766</v>
      </c>
    </row>
    <row r="5965" spans="3:8" ht="19.8" customHeight="1" x14ac:dyDescent="0.3">
      <c r="C5965" s="1"/>
      <c r="D5965" s="21" t="s">
        <v>26767</v>
      </c>
      <c r="E5965" s="21" t="s">
        <v>5841</v>
      </c>
      <c r="F5965" s="21" t="s">
        <v>26768</v>
      </c>
      <c r="G5965" s="21" t="s">
        <v>26769</v>
      </c>
      <c r="H5965" s="21" t="s">
        <v>26770</v>
      </c>
    </row>
    <row r="5966" spans="3:8" ht="19.8" customHeight="1" x14ac:dyDescent="0.3">
      <c r="C5966" s="1"/>
      <c r="D5966" s="21" t="s">
        <v>26771</v>
      </c>
      <c r="E5966" s="21" t="s">
        <v>10034</v>
      </c>
      <c r="F5966" s="21" t="s">
        <v>26772</v>
      </c>
      <c r="G5966" s="21" t="s">
        <v>26773</v>
      </c>
      <c r="H5966" s="21" t="s">
        <v>26774</v>
      </c>
    </row>
    <row r="5967" spans="3:8" ht="19.8" customHeight="1" x14ac:dyDescent="0.3">
      <c r="C5967" s="1"/>
      <c r="D5967" s="21" t="s">
        <v>26775</v>
      </c>
      <c r="E5967" s="21" t="s">
        <v>11317</v>
      </c>
      <c r="F5967" s="21" t="s">
        <v>26776</v>
      </c>
      <c r="G5967" s="21" t="s">
        <v>26777</v>
      </c>
      <c r="H5967" s="21" t="s">
        <v>26778</v>
      </c>
    </row>
    <row r="5968" spans="3:8" ht="19.8" customHeight="1" x14ac:dyDescent="0.3">
      <c r="C5968" s="1"/>
      <c r="D5968" s="21" t="s">
        <v>26779</v>
      </c>
      <c r="E5968" s="21" t="s">
        <v>26188</v>
      </c>
      <c r="F5968" s="21" t="s">
        <v>26780</v>
      </c>
      <c r="G5968" s="21" t="s">
        <v>26781</v>
      </c>
      <c r="H5968" s="21" t="s">
        <v>26782</v>
      </c>
    </row>
    <row r="5969" spans="3:8" ht="19.8" customHeight="1" x14ac:dyDescent="0.3">
      <c r="C5969" s="1"/>
      <c r="D5969" s="21" t="s">
        <v>26783</v>
      </c>
      <c r="E5969" s="21" t="s">
        <v>2144</v>
      </c>
      <c r="F5969" s="21" t="s">
        <v>26784</v>
      </c>
      <c r="G5969" s="21" t="s">
        <v>26785</v>
      </c>
      <c r="H5969" s="21" t="s">
        <v>26786</v>
      </c>
    </row>
    <row r="5970" spans="3:8" ht="19.8" customHeight="1" x14ac:dyDescent="0.3">
      <c r="C5970" s="1"/>
      <c r="D5970" s="21" t="s">
        <v>26787</v>
      </c>
      <c r="E5970" s="21" t="s">
        <v>26788</v>
      </c>
      <c r="F5970" s="21" t="s">
        <v>26789</v>
      </c>
      <c r="G5970" s="21" t="s">
        <v>26790</v>
      </c>
      <c r="H5970" s="21" t="s">
        <v>26791</v>
      </c>
    </row>
    <row r="5971" spans="3:8" ht="19.8" customHeight="1" x14ac:dyDescent="0.3">
      <c r="C5971" s="1"/>
      <c r="D5971" s="21" t="s">
        <v>26792</v>
      </c>
      <c r="E5971" s="21" t="s">
        <v>10382</v>
      </c>
      <c r="F5971" s="21" t="s">
        <v>26793</v>
      </c>
      <c r="G5971" s="21" t="s">
        <v>26794</v>
      </c>
      <c r="H5971" s="21" t="s">
        <v>26795</v>
      </c>
    </row>
    <row r="5972" spans="3:8" ht="19.8" customHeight="1" x14ac:dyDescent="0.3">
      <c r="C5972" s="1"/>
      <c r="D5972" s="21" t="s">
        <v>26796</v>
      </c>
      <c r="E5972" s="21" t="s">
        <v>3183</v>
      </c>
      <c r="F5972" s="21" t="s">
        <v>26797</v>
      </c>
      <c r="G5972" s="21" t="s">
        <v>26798</v>
      </c>
      <c r="H5972" s="21" t="s">
        <v>26799</v>
      </c>
    </row>
    <row r="5973" spans="3:8" ht="19.8" customHeight="1" x14ac:dyDescent="0.3">
      <c r="C5973" s="1"/>
      <c r="D5973" s="21" t="s">
        <v>26800</v>
      </c>
      <c r="E5973" s="21" t="s">
        <v>16315</v>
      </c>
      <c r="F5973" s="21" t="s">
        <v>26801</v>
      </c>
      <c r="G5973" s="21" t="s">
        <v>26802</v>
      </c>
      <c r="H5973" s="21" t="s">
        <v>26803</v>
      </c>
    </row>
    <row r="5974" spans="3:8" ht="19.8" customHeight="1" x14ac:dyDescent="0.3">
      <c r="C5974" s="1"/>
      <c r="D5974" s="21" t="s">
        <v>26804</v>
      </c>
      <c r="E5974" s="21" t="s">
        <v>17828</v>
      </c>
      <c r="F5974" s="21" t="s">
        <v>26805</v>
      </c>
      <c r="G5974" s="21" t="s">
        <v>26806</v>
      </c>
      <c r="H5974" s="21" t="s">
        <v>26807</v>
      </c>
    </row>
    <row r="5975" spans="3:8" ht="19.8" customHeight="1" x14ac:dyDescent="0.3">
      <c r="C5975" s="1"/>
      <c r="D5975" s="21" t="s">
        <v>26808</v>
      </c>
      <c r="E5975" s="21" t="s">
        <v>13231</v>
      </c>
      <c r="F5975" s="21" t="s">
        <v>26809</v>
      </c>
      <c r="G5975" s="21" t="s">
        <v>26810</v>
      </c>
      <c r="H5975" s="21" t="s">
        <v>26811</v>
      </c>
    </row>
    <row r="5976" spans="3:8" ht="19.8" customHeight="1" x14ac:dyDescent="0.3">
      <c r="C5976" s="1"/>
      <c r="D5976" s="21" t="s">
        <v>26812</v>
      </c>
      <c r="E5976" s="21" t="s">
        <v>26813</v>
      </c>
      <c r="F5976" s="21" t="s">
        <v>26814</v>
      </c>
      <c r="G5976" s="21" t="s">
        <v>26815</v>
      </c>
      <c r="H5976" s="21" t="s">
        <v>26816</v>
      </c>
    </row>
    <row r="5977" spans="3:8" ht="19.8" customHeight="1" x14ac:dyDescent="0.3">
      <c r="C5977" s="1"/>
      <c r="D5977" s="21" t="s">
        <v>26817</v>
      </c>
      <c r="E5977" s="21" t="s">
        <v>26818</v>
      </c>
      <c r="F5977" s="21" t="s">
        <v>26819</v>
      </c>
      <c r="G5977" s="21" t="s">
        <v>26820</v>
      </c>
      <c r="H5977" s="21" t="s">
        <v>26821</v>
      </c>
    </row>
    <row r="5978" spans="3:8" ht="19.8" customHeight="1" x14ac:dyDescent="0.3">
      <c r="C5978" s="1"/>
      <c r="D5978" s="21" t="s">
        <v>26822</v>
      </c>
      <c r="E5978" s="21" t="s">
        <v>26823</v>
      </c>
      <c r="F5978" s="21" t="s">
        <v>26824</v>
      </c>
      <c r="G5978" s="21" t="s">
        <v>26825</v>
      </c>
      <c r="H5978" s="21" t="s">
        <v>26826</v>
      </c>
    </row>
    <row r="5979" spans="3:8" ht="19.8" customHeight="1" x14ac:dyDescent="0.3">
      <c r="C5979" s="1"/>
      <c r="D5979" s="21" t="s">
        <v>26827</v>
      </c>
      <c r="E5979" s="21" t="s">
        <v>1162</v>
      </c>
      <c r="F5979" s="21" t="s">
        <v>26828</v>
      </c>
      <c r="G5979" s="21" t="s">
        <v>26829</v>
      </c>
      <c r="H5979" s="21" t="s">
        <v>26830</v>
      </c>
    </row>
    <row r="5980" spans="3:8" ht="19.8" customHeight="1" x14ac:dyDescent="0.3">
      <c r="C5980" s="1"/>
      <c r="D5980" s="21" t="s">
        <v>26831</v>
      </c>
      <c r="E5980" s="21" t="s">
        <v>26832</v>
      </c>
      <c r="F5980" s="21" t="s">
        <v>26833</v>
      </c>
      <c r="G5980" s="21" t="s">
        <v>26834</v>
      </c>
      <c r="H5980" s="21" t="s">
        <v>26835</v>
      </c>
    </row>
    <row r="5981" spans="3:8" ht="19.8" customHeight="1" x14ac:dyDescent="0.3">
      <c r="C5981" s="1"/>
      <c r="D5981" s="21" t="s">
        <v>26836</v>
      </c>
      <c r="E5981" s="21" t="s">
        <v>26837</v>
      </c>
      <c r="F5981" s="21" t="s">
        <v>26838</v>
      </c>
      <c r="G5981" s="21" t="s">
        <v>26839</v>
      </c>
      <c r="H5981" s="21" t="s">
        <v>26840</v>
      </c>
    </row>
    <row r="5982" spans="3:8" ht="19.8" customHeight="1" x14ac:dyDescent="0.3">
      <c r="C5982" s="1"/>
      <c r="D5982" s="21" t="s">
        <v>26841</v>
      </c>
      <c r="E5982" s="21" t="s">
        <v>2553</v>
      </c>
      <c r="F5982" s="21" t="s">
        <v>26842</v>
      </c>
      <c r="G5982" s="21" t="s">
        <v>26843</v>
      </c>
      <c r="H5982" s="21" t="s">
        <v>26844</v>
      </c>
    </row>
    <row r="5983" spans="3:8" ht="19.8" customHeight="1" x14ac:dyDescent="0.3">
      <c r="C5983" s="1"/>
      <c r="D5983" s="21" t="s">
        <v>26845</v>
      </c>
      <c r="E5983" s="21" t="s">
        <v>26546</v>
      </c>
      <c r="F5983" s="21" t="s">
        <v>26846</v>
      </c>
      <c r="G5983" s="21" t="s">
        <v>26847</v>
      </c>
      <c r="H5983" s="21" t="s">
        <v>26848</v>
      </c>
    </row>
    <row r="5984" spans="3:8" ht="19.8" customHeight="1" x14ac:dyDescent="0.3">
      <c r="C5984" s="1"/>
      <c r="D5984" s="21" t="s">
        <v>26849</v>
      </c>
      <c r="E5984" s="21" t="s">
        <v>4592</v>
      </c>
      <c r="F5984" s="21" t="s">
        <v>26850</v>
      </c>
      <c r="G5984" s="21" t="s">
        <v>26851</v>
      </c>
      <c r="H5984" s="21" t="s">
        <v>26852</v>
      </c>
    </row>
    <row r="5985" spans="3:8" ht="19.8" customHeight="1" x14ac:dyDescent="0.3">
      <c r="C5985" s="1"/>
      <c r="D5985" s="21" t="s">
        <v>26853</v>
      </c>
      <c r="E5985" s="21" t="s">
        <v>843</v>
      </c>
      <c r="F5985" s="21" t="s">
        <v>26854</v>
      </c>
      <c r="G5985" s="21" t="s">
        <v>26855</v>
      </c>
      <c r="H5985" s="21" t="s">
        <v>26856</v>
      </c>
    </row>
    <row r="5986" spans="3:8" ht="19.8" customHeight="1" x14ac:dyDescent="0.3">
      <c r="C5986" s="1"/>
      <c r="D5986" s="21" t="s">
        <v>26857</v>
      </c>
      <c r="E5986" s="21" t="s">
        <v>13283</v>
      </c>
      <c r="F5986" s="21" t="s">
        <v>26858</v>
      </c>
      <c r="G5986" s="21" t="s">
        <v>26859</v>
      </c>
      <c r="H5986" s="21" t="s">
        <v>26860</v>
      </c>
    </row>
    <row r="5987" spans="3:8" ht="19.8" customHeight="1" x14ac:dyDescent="0.3">
      <c r="C5987" s="1"/>
      <c r="D5987" s="21" t="s">
        <v>26861</v>
      </c>
      <c r="E5987" s="21" t="s">
        <v>5946</v>
      </c>
      <c r="F5987" s="21" t="s">
        <v>26862</v>
      </c>
      <c r="G5987" s="21" t="s">
        <v>26863</v>
      </c>
      <c r="H5987" s="21" t="s">
        <v>26864</v>
      </c>
    </row>
    <row r="5988" spans="3:8" ht="19.8" customHeight="1" x14ac:dyDescent="0.3">
      <c r="C5988" s="1"/>
      <c r="D5988" s="21" t="s">
        <v>26865</v>
      </c>
      <c r="E5988" s="21" t="s">
        <v>26271</v>
      </c>
      <c r="F5988" s="21" t="s">
        <v>26866</v>
      </c>
      <c r="G5988" s="21" t="s">
        <v>26867</v>
      </c>
      <c r="H5988" s="21" t="s">
        <v>26868</v>
      </c>
    </row>
    <row r="5989" spans="3:8" ht="19.8" customHeight="1" x14ac:dyDescent="0.3">
      <c r="C5989" s="1"/>
      <c r="D5989" s="21" t="s">
        <v>26869</v>
      </c>
      <c r="E5989" s="21" t="s">
        <v>26870</v>
      </c>
      <c r="F5989" s="21" t="s">
        <v>26871</v>
      </c>
      <c r="G5989" s="21" t="s">
        <v>26872</v>
      </c>
      <c r="H5989" s="21" t="s">
        <v>26873</v>
      </c>
    </row>
    <row r="5990" spans="3:8" ht="19.8" customHeight="1" x14ac:dyDescent="0.3">
      <c r="C5990" s="1"/>
      <c r="D5990" s="21" t="s">
        <v>26874</v>
      </c>
      <c r="E5990" s="21" t="s">
        <v>14532</v>
      </c>
      <c r="F5990" s="21" t="s">
        <v>26875</v>
      </c>
      <c r="G5990" s="21" t="s">
        <v>26876</v>
      </c>
      <c r="H5990" s="21" t="s">
        <v>26877</v>
      </c>
    </row>
    <row r="5991" spans="3:8" ht="19.8" customHeight="1" x14ac:dyDescent="0.3">
      <c r="C5991" s="1"/>
      <c r="D5991" s="21" t="s">
        <v>26878</v>
      </c>
      <c r="E5991" s="21" t="s">
        <v>7921</v>
      </c>
      <c r="F5991" s="21" t="s">
        <v>26879</v>
      </c>
      <c r="G5991" s="21" t="s">
        <v>26880</v>
      </c>
      <c r="H5991" s="21" t="s">
        <v>26881</v>
      </c>
    </row>
    <row r="5992" spans="3:8" ht="19.8" customHeight="1" x14ac:dyDescent="0.3">
      <c r="C5992" s="1"/>
      <c r="D5992" s="21" t="s">
        <v>26882</v>
      </c>
      <c r="E5992" s="21" t="s">
        <v>10478</v>
      </c>
      <c r="F5992" s="21" t="s">
        <v>26883</v>
      </c>
      <c r="G5992" s="21" t="s">
        <v>26884</v>
      </c>
      <c r="H5992" s="21" t="s">
        <v>26885</v>
      </c>
    </row>
    <row r="5993" spans="3:8" ht="19.8" customHeight="1" x14ac:dyDescent="0.3">
      <c r="C5993" s="1"/>
      <c r="D5993" s="21" t="s">
        <v>26886</v>
      </c>
      <c r="E5993" s="21" t="s">
        <v>4297</v>
      </c>
      <c r="F5993" s="21" t="s">
        <v>26887</v>
      </c>
      <c r="G5993" s="21" t="s">
        <v>26888</v>
      </c>
      <c r="H5993" s="21" t="s">
        <v>26889</v>
      </c>
    </row>
    <row r="5994" spans="3:8" ht="19.8" customHeight="1" x14ac:dyDescent="0.3">
      <c r="C5994" s="1"/>
      <c r="D5994" s="21" t="s">
        <v>26890</v>
      </c>
      <c r="E5994" s="21" t="s">
        <v>18532</v>
      </c>
      <c r="F5994" s="21" t="s">
        <v>26891</v>
      </c>
      <c r="G5994" s="21" t="s">
        <v>26892</v>
      </c>
      <c r="H5994" s="21" t="s">
        <v>26893</v>
      </c>
    </row>
    <row r="5995" spans="3:8" ht="19.8" customHeight="1" x14ac:dyDescent="0.3">
      <c r="C5995" s="1"/>
      <c r="D5995" s="21" t="s">
        <v>26894</v>
      </c>
      <c r="E5995" s="21" t="s">
        <v>11127</v>
      </c>
      <c r="F5995" s="21" t="s">
        <v>26895</v>
      </c>
      <c r="G5995" s="21" t="s">
        <v>26896</v>
      </c>
      <c r="H5995" s="21" t="s">
        <v>26897</v>
      </c>
    </row>
    <row r="5996" spans="3:8" ht="19.8" customHeight="1" x14ac:dyDescent="0.3">
      <c r="C5996" s="1"/>
      <c r="D5996" s="21" t="s">
        <v>26898</v>
      </c>
      <c r="E5996" s="21" t="s">
        <v>9538</v>
      </c>
      <c r="F5996" s="21" t="s">
        <v>26899</v>
      </c>
      <c r="G5996" s="21" t="s">
        <v>26900</v>
      </c>
      <c r="H5996" s="21" t="s">
        <v>26901</v>
      </c>
    </row>
    <row r="5997" spans="3:8" ht="19.8" customHeight="1" x14ac:dyDescent="0.3">
      <c r="C5997" s="1"/>
      <c r="D5997" s="21" t="s">
        <v>26902</v>
      </c>
      <c r="E5997" s="21" t="s">
        <v>14565</v>
      </c>
      <c r="F5997" s="21" t="s">
        <v>26903</v>
      </c>
      <c r="G5997" s="21" t="s">
        <v>26904</v>
      </c>
      <c r="H5997" s="21" t="s">
        <v>26905</v>
      </c>
    </row>
    <row r="5998" spans="3:8" ht="19.8" customHeight="1" x14ac:dyDescent="0.3">
      <c r="C5998" s="1"/>
      <c r="D5998" s="21" t="s">
        <v>26906</v>
      </c>
      <c r="E5998" s="21" t="s">
        <v>26907</v>
      </c>
      <c r="F5998" s="21" t="s">
        <v>26908</v>
      </c>
      <c r="G5998" s="21" t="s">
        <v>26909</v>
      </c>
      <c r="H5998" s="21" t="s">
        <v>26910</v>
      </c>
    </row>
    <row r="5999" spans="3:8" ht="19.8" customHeight="1" x14ac:dyDescent="0.3">
      <c r="C5999" s="1"/>
      <c r="D5999" s="21" t="s">
        <v>26911</v>
      </c>
      <c r="E5999" s="21" t="s">
        <v>10827</v>
      </c>
      <c r="F5999" s="21" t="s">
        <v>26912</v>
      </c>
      <c r="G5999" s="21" t="s">
        <v>26913</v>
      </c>
      <c r="H5999" s="21" t="s">
        <v>26914</v>
      </c>
    </row>
    <row r="6000" spans="3:8" ht="19.8" customHeight="1" x14ac:dyDescent="0.3">
      <c r="C6000" s="1"/>
      <c r="D6000" s="21" t="s">
        <v>26915</v>
      </c>
      <c r="E6000" s="21" t="s">
        <v>6985</v>
      </c>
      <c r="F6000" s="21" t="s">
        <v>26916</v>
      </c>
      <c r="G6000" s="21" t="s">
        <v>26917</v>
      </c>
      <c r="H6000" s="21" t="s">
        <v>26918</v>
      </c>
    </row>
    <row r="6001" spans="3:8" ht="19.8" customHeight="1" x14ac:dyDescent="0.3">
      <c r="C6001" s="1"/>
      <c r="D6001" s="21" t="s">
        <v>26919</v>
      </c>
      <c r="E6001" s="21" t="s">
        <v>10195</v>
      </c>
      <c r="F6001" s="21" t="s">
        <v>26920</v>
      </c>
      <c r="G6001" s="21" t="s">
        <v>26921</v>
      </c>
      <c r="H6001" s="21" t="s">
        <v>26922</v>
      </c>
    </row>
    <row r="6002" spans="3:8" ht="19.8" customHeight="1" x14ac:dyDescent="0.3">
      <c r="C6002" s="1"/>
      <c r="D6002" s="21" t="s">
        <v>26923</v>
      </c>
      <c r="E6002" s="21" t="s">
        <v>26924</v>
      </c>
      <c r="F6002" s="21" t="s">
        <v>26925</v>
      </c>
      <c r="G6002" s="21" t="s">
        <v>26926</v>
      </c>
      <c r="H6002" s="21" t="s">
        <v>26927</v>
      </c>
    </row>
    <row r="6003" spans="3:8" ht="19.8" customHeight="1" x14ac:dyDescent="0.3">
      <c r="C6003" s="1"/>
      <c r="D6003" s="21" t="s">
        <v>26928</v>
      </c>
      <c r="E6003" s="21" t="s">
        <v>26929</v>
      </c>
      <c r="F6003" s="21" t="s">
        <v>26930</v>
      </c>
      <c r="G6003" s="21" t="s">
        <v>26931</v>
      </c>
      <c r="H6003" s="21" t="s">
        <v>26932</v>
      </c>
    </row>
    <row r="6004" spans="3:8" ht="19.8" customHeight="1" x14ac:dyDescent="0.3">
      <c r="C6004" s="1"/>
      <c r="D6004" s="21" t="s">
        <v>26933</v>
      </c>
      <c r="E6004" s="21" t="s">
        <v>12119</v>
      </c>
      <c r="F6004" s="21" t="s">
        <v>26934</v>
      </c>
      <c r="G6004" s="21" t="s">
        <v>26935</v>
      </c>
      <c r="H6004" s="21" t="s">
        <v>26936</v>
      </c>
    </row>
    <row r="6005" spans="3:8" ht="19.8" customHeight="1" x14ac:dyDescent="0.3">
      <c r="C6005" s="1"/>
      <c r="D6005" s="21" t="s">
        <v>26937</v>
      </c>
      <c r="E6005" s="21" t="s">
        <v>26938</v>
      </c>
      <c r="F6005" s="21" t="s">
        <v>26939</v>
      </c>
      <c r="G6005" s="21" t="s">
        <v>26940</v>
      </c>
      <c r="H6005" s="21" t="s">
        <v>26941</v>
      </c>
    </row>
    <row r="6006" spans="3:8" ht="19.8" customHeight="1" x14ac:dyDescent="0.3">
      <c r="C6006" s="1"/>
      <c r="D6006" s="21" t="s">
        <v>26942</v>
      </c>
      <c r="E6006" s="21" t="s">
        <v>26943</v>
      </c>
      <c r="F6006" s="21" t="s">
        <v>26944</v>
      </c>
      <c r="G6006" s="21" t="s">
        <v>26945</v>
      </c>
      <c r="H6006" s="21" t="s">
        <v>26946</v>
      </c>
    </row>
    <row r="6007" spans="3:8" ht="19.8" customHeight="1" x14ac:dyDescent="0.3">
      <c r="C6007" s="1"/>
      <c r="D6007" s="21" t="s">
        <v>26947</v>
      </c>
      <c r="E6007" s="21" t="s">
        <v>2675</v>
      </c>
      <c r="F6007" s="21" t="s">
        <v>26948</v>
      </c>
      <c r="G6007" s="21" t="s">
        <v>26949</v>
      </c>
      <c r="H6007" s="21" t="s">
        <v>26950</v>
      </c>
    </row>
    <row r="6008" spans="3:8" ht="19.8" customHeight="1" x14ac:dyDescent="0.3">
      <c r="C6008" s="1"/>
      <c r="D6008" s="21" t="s">
        <v>26951</v>
      </c>
      <c r="E6008" s="21" t="s">
        <v>26952</v>
      </c>
      <c r="F6008" s="21" t="s">
        <v>26953</v>
      </c>
      <c r="G6008" s="21" t="s">
        <v>26954</v>
      </c>
      <c r="H6008" s="21" t="s">
        <v>26955</v>
      </c>
    </row>
    <row r="6009" spans="3:8" ht="19.8" customHeight="1" x14ac:dyDescent="0.3">
      <c r="C6009" s="1"/>
      <c r="D6009" s="21" t="s">
        <v>26956</v>
      </c>
      <c r="E6009" s="21" t="s">
        <v>18892</v>
      </c>
      <c r="F6009" s="21" t="s">
        <v>26957</v>
      </c>
      <c r="G6009" s="21" t="s">
        <v>26958</v>
      </c>
      <c r="H6009" s="21" t="s">
        <v>26959</v>
      </c>
    </row>
    <row r="6010" spans="3:8" ht="19.8" customHeight="1" x14ac:dyDescent="0.3">
      <c r="C6010" s="1"/>
      <c r="D6010" s="21" t="s">
        <v>26960</v>
      </c>
      <c r="E6010" s="21" t="s">
        <v>2690</v>
      </c>
      <c r="F6010" s="21" t="s">
        <v>26961</v>
      </c>
      <c r="G6010" s="21" t="s">
        <v>26962</v>
      </c>
      <c r="H6010" s="21" t="s">
        <v>26963</v>
      </c>
    </row>
    <row r="6011" spans="3:8" ht="19.8" customHeight="1" x14ac:dyDescent="0.3">
      <c r="C6011" s="1"/>
      <c r="D6011" s="21" t="s">
        <v>26964</v>
      </c>
      <c r="E6011" s="21" t="s">
        <v>25185</v>
      </c>
      <c r="F6011" s="21" t="s">
        <v>26965</v>
      </c>
      <c r="G6011" s="21" t="s">
        <v>26966</v>
      </c>
      <c r="H6011" s="21" t="s">
        <v>26967</v>
      </c>
    </row>
    <row r="6012" spans="3:8" ht="19.8" customHeight="1" x14ac:dyDescent="0.3">
      <c r="C6012" s="1"/>
      <c r="D6012" s="21" t="s">
        <v>26968</v>
      </c>
      <c r="E6012" s="21" t="s">
        <v>26969</v>
      </c>
      <c r="F6012" s="21" t="s">
        <v>26970</v>
      </c>
      <c r="G6012" s="21" t="s">
        <v>26971</v>
      </c>
      <c r="H6012" s="21" t="s">
        <v>26972</v>
      </c>
    </row>
    <row r="6013" spans="3:8" ht="19.8" customHeight="1" x14ac:dyDescent="0.3">
      <c r="C6013" s="1"/>
      <c r="D6013" s="21" t="s">
        <v>26973</v>
      </c>
      <c r="E6013" s="21" t="s">
        <v>982</v>
      </c>
      <c r="F6013" s="21" t="s">
        <v>26974</v>
      </c>
      <c r="G6013" s="21" t="s">
        <v>26975</v>
      </c>
      <c r="H6013" s="21" t="s">
        <v>26976</v>
      </c>
    </row>
    <row r="6014" spans="3:8" ht="19.8" customHeight="1" x14ac:dyDescent="0.3">
      <c r="C6014" s="1"/>
      <c r="D6014" s="21" t="s">
        <v>26977</v>
      </c>
      <c r="E6014" s="21" t="s">
        <v>16492</v>
      </c>
      <c r="F6014" s="21" t="s">
        <v>26978</v>
      </c>
      <c r="G6014" s="21" t="s">
        <v>26979</v>
      </c>
      <c r="H6014" s="21" t="s">
        <v>26980</v>
      </c>
    </row>
    <row r="6015" spans="3:8" ht="19.8" customHeight="1" x14ac:dyDescent="0.3">
      <c r="C6015" s="1"/>
      <c r="D6015" s="21" t="s">
        <v>26981</v>
      </c>
      <c r="E6015" s="21" t="s">
        <v>26383</v>
      </c>
      <c r="F6015" s="21" t="s">
        <v>26982</v>
      </c>
      <c r="G6015" s="21" t="s">
        <v>26983</v>
      </c>
      <c r="H6015" s="21" t="s">
        <v>26984</v>
      </c>
    </row>
    <row r="6016" spans="3:8" ht="19.8" customHeight="1" x14ac:dyDescent="0.3">
      <c r="C6016" s="1"/>
      <c r="D6016" s="21" t="s">
        <v>26985</v>
      </c>
      <c r="E6016" s="21" t="s">
        <v>14335</v>
      </c>
      <c r="F6016" s="21" t="s">
        <v>26986</v>
      </c>
      <c r="G6016" s="21" t="s">
        <v>26987</v>
      </c>
      <c r="H6016" s="21" t="s">
        <v>26988</v>
      </c>
    </row>
    <row r="6017" spans="3:8" ht="19.8" customHeight="1" x14ac:dyDescent="0.3">
      <c r="C6017" s="1"/>
      <c r="D6017" s="21" t="s">
        <v>26989</v>
      </c>
      <c r="E6017" s="21" t="s">
        <v>3404</v>
      </c>
      <c r="F6017" s="21" t="s">
        <v>26990</v>
      </c>
      <c r="G6017" s="21" t="s">
        <v>26991</v>
      </c>
      <c r="H6017" s="21" t="s">
        <v>26992</v>
      </c>
    </row>
    <row r="6018" spans="3:8" ht="19.8" customHeight="1" x14ac:dyDescent="0.3">
      <c r="C6018" s="1"/>
      <c r="D6018" s="21" t="s">
        <v>26993</v>
      </c>
      <c r="E6018" s="21" t="s">
        <v>14041</v>
      </c>
      <c r="F6018" s="21" t="s">
        <v>26994</v>
      </c>
      <c r="G6018" s="21" t="s">
        <v>26995</v>
      </c>
      <c r="H6018" s="21" t="s">
        <v>26996</v>
      </c>
    </row>
    <row r="6019" spans="3:8" ht="19.8" customHeight="1" x14ac:dyDescent="0.3">
      <c r="C6019" s="1"/>
      <c r="D6019" s="21" t="s">
        <v>26997</v>
      </c>
      <c r="E6019" s="21" t="s">
        <v>26998</v>
      </c>
      <c r="F6019" s="21" t="s">
        <v>26999</v>
      </c>
      <c r="G6019" s="21" t="s">
        <v>27000</v>
      </c>
      <c r="H6019" s="21" t="s">
        <v>27001</v>
      </c>
    </row>
    <row r="6020" spans="3:8" ht="19.8" customHeight="1" x14ac:dyDescent="0.3">
      <c r="C6020" s="1"/>
      <c r="D6020" s="21" t="s">
        <v>27002</v>
      </c>
      <c r="E6020" s="21" t="s">
        <v>15283</v>
      </c>
      <c r="F6020" s="21" t="s">
        <v>27003</v>
      </c>
      <c r="G6020" s="21" t="s">
        <v>27004</v>
      </c>
      <c r="H6020" s="21" t="s">
        <v>27005</v>
      </c>
    </row>
    <row r="6021" spans="3:8" ht="19.8" customHeight="1" x14ac:dyDescent="0.3">
      <c r="C6021" s="1"/>
      <c r="D6021" s="21" t="s">
        <v>27006</v>
      </c>
      <c r="E6021" s="21" t="s">
        <v>6754</v>
      </c>
      <c r="F6021" s="21" t="s">
        <v>27007</v>
      </c>
      <c r="G6021" s="21" t="s">
        <v>27008</v>
      </c>
      <c r="H6021" s="21" t="s">
        <v>27009</v>
      </c>
    </row>
    <row r="6022" spans="3:8" ht="19.8" customHeight="1" x14ac:dyDescent="0.3">
      <c r="C6022" s="1"/>
      <c r="D6022" s="21" t="s">
        <v>27010</v>
      </c>
      <c r="E6022" s="21" t="s">
        <v>6110</v>
      </c>
      <c r="F6022" s="21" t="s">
        <v>27011</v>
      </c>
      <c r="G6022" s="21" t="s">
        <v>27012</v>
      </c>
      <c r="H6022" s="21" t="s">
        <v>27013</v>
      </c>
    </row>
    <row r="6023" spans="3:8" ht="19.8" customHeight="1" x14ac:dyDescent="0.3">
      <c r="C6023" s="1"/>
      <c r="D6023" s="21" t="s">
        <v>27014</v>
      </c>
      <c r="E6023" s="21" t="s">
        <v>22562</v>
      </c>
      <c r="F6023" s="21" t="s">
        <v>27015</v>
      </c>
      <c r="G6023" s="21" t="s">
        <v>27016</v>
      </c>
      <c r="H6023" s="21" t="s">
        <v>27017</v>
      </c>
    </row>
    <row r="6024" spans="3:8" ht="19.8" customHeight="1" x14ac:dyDescent="0.3">
      <c r="C6024" s="1"/>
      <c r="D6024" s="21" t="s">
        <v>27018</v>
      </c>
      <c r="E6024" s="21" t="s">
        <v>16837</v>
      </c>
      <c r="F6024" s="21" t="s">
        <v>27019</v>
      </c>
      <c r="G6024" s="21" t="s">
        <v>27020</v>
      </c>
      <c r="H6024" s="21" t="s">
        <v>27021</v>
      </c>
    </row>
    <row r="6025" spans="3:8" ht="19.8" customHeight="1" x14ac:dyDescent="0.3">
      <c r="C6025" s="1"/>
      <c r="D6025" s="21" t="s">
        <v>27022</v>
      </c>
      <c r="E6025" s="21" t="s">
        <v>25543</v>
      </c>
      <c r="F6025" s="21" t="s">
        <v>27023</v>
      </c>
      <c r="G6025" s="21" t="s">
        <v>27024</v>
      </c>
      <c r="H6025" s="21" t="s">
        <v>27025</v>
      </c>
    </row>
    <row r="6026" spans="3:8" ht="19.8" customHeight="1" x14ac:dyDescent="0.3">
      <c r="C6026" s="1"/>
      <c r="D6026" s="21" t="s">
        <v>27026</v>
      </c>
      <c r="E6026" s="21" t="s">
        <v>9988</v>
      </c>
      <c r="F6026" s="21" t="s">
        <v>27027</v>
      </c>
      <c r="G6026" s="21" t="s">
        <v>27028</v>
      </c>
      <c r="H6026" s="21" t="s">
        <v>27029</v>
      </c>
    </row>
    <row r="6027" spans="3:8" ht="19.8" customHeight="1" x14ac:dyDescent="0.3">
      <c r="C6027" s="1"/>
      <c r="D6027" s="21" t="s">
        <v>27030</v>
      </c>
      <c r="E6027" s="21" t="s">
        <v>3113</v>
      </c>
      <c r="F6027" s="21" t="s">
        <v>27031</v>
      </c>
      <c r="G6027" s="21" t="s">
        <v>27032</v>
      </c>
      <c r="H6027" s="21" t="s">
        <v>27033</v>
      </c>
    </row>
    <row r="6028" spans="3:8" ht="19.8" customHeight="1" x14ac:dyDescent="0.3">
      <c r="C6028" s="1"/>
      <c r="D6028" s="21" t="s">
        <v>27034</v>
      </c>
      <c r="E6028" s="21" t="s">
        <v>27035</v>
      </c>
      <c r="F6028" s="21" t="s">
        <v>27036</v>
      </c>
      <c r="G6028" s="21" t="s">
        <v>27037</v>
      </c>
      <c r="H6028" s="21" t="s">
        <v>27038</v>
      </c>
    </row>
    <row r="6029" spans="3:8" ht="19.8" customHeight="1" x14ac:dyDescent="0.3">
      <c r="C6029" s="1"/>
      <c r="D6029" s="21" t="s">
        <v>27039</v>
      </c>
      <c r="E6029" s="21" t="s">
        <v>10966</v>
      </c>
      <c r="F6029" s="21" t="s">
        <v>27040</v>
      </c>
      <c r="G6029" s="21" t="s">
        <v>27041</v>
      </c>
      <c r="H6029" s="21" t="s">
        <v>27042</v>
      </c>
    </row>
    <row r="6030" spans="3:8" ht="19.8" customHeight="1" x14ac:dyDescent="0.3">
      <c r="C6030" s="1"/>
      <c r="D6030" s="21" t="s">
        <v>27043</v>
      </c>
      <c r="E6030" s="21" t="s">
        <v>1067</v>
      </c>
      <c r="F6030" s="21" t="s">
        <v>27044</v>
      </c>
      <c r="G6030" s="21" t="s">
        <v>27045</v>
      </c>
      <c r="H6030" s="21" t="s">
        <v>27046</v>
      </c>
    </row>
    <row r="6031" spans="3:8" ht="19.8" customHeight="1" x14ac:dyDescent="0.3">
      <c r="C6031" s="1"/>
      <c r="D6031" s="21" t="s">
        <v>27047</v>
      </c>
      <c r="E6031" s="21" t="s">
        <v>5486</v>
      </c>
      <c r="F6031" s="21" t="s">
        <v>27048</v>
      </c>
      <c r="G6031" s="21" t="s">
        <v>27049</v>
      </c>
      <c r="H6031" s="21" t="s">
        <v>27050</v>
      </c>
    </row>
    <row r="6032" spans="3:8" ht="19.8" customHeight="1" x14ac:dyDescent="0.3">
      <c r="C6032" s="1"/>
      <c r="D6032" s="21" t="s">
        <v>27051</v>
      </c>
      <c r="E6032" s="21" t="s">
        <v>27052</v>
      </c>
      <c r="F6032" s="21" t="s">
        <v>27053</v>
      </c>
      <c r="G6032" s="21" t="s">
        <v>27054</v>
      </c>
      <c r="H6032" s="21" t="s">
        <v>27055</v>
      </c>
    </row>
    <row r="6033" spans="3:8" ht="19.8" customHeight="1" x14ac:dyDescent="0.3">
      <c r="C6033" s="1"/>
      <c r="D6033" s="21" t="s">
        <v>27056</v>
      </c>
      <c r="E6033" s="21" t="s">
        <v>26759</v>
      </c>
      <c r="F6033" s="21" t="s">
        <v>27057</v>
      </c>
      <c r="G6033" s="21" t="s">
        <v>27058</v>
      </c>
      <c r="H6033" s="21" t="s">
        <v>27059</v>
      </c>
    </row>
    <row r="6034" spans="3:8" ht="19.8" customHeight="1" x14ac:dyDescent="0.3">
      <c r="C6034" s="1"/>
      <c r="D6034" s="21" t="s">
        <v>27060</v>
      </c>
      <c r="E6034" s="21" t="s">
        <v>27061</v>
      </c>
      <c r="F6034" s="21" t="s">
        <v>27062</v>
      </c>
      <c r="G6034" s="21" t="s">
        <v>27063</v>
      </c>
      <c r="H6034" s="21" t="s">
        <v>27064</v>
      </c>
    </row>
    <row r="6035" spans="3:8" ht="19.8" customHeight="1" x14ac:dyDescent="0.3">
      <c r="C6035" s="1"/>
      <c r="D6035" s="21" t="s">
        <v>27065</v>
      </c>
      <c r="E6035" s="21" t="s">
        <v>13500</v>
      </c>
      <c r="F6035" s="21" t="s">
        <v>27066</v>
      </c>
      <c r="G6035" s="21" t="s">
        <v>27067</v>
      </c>
      <c r="H6035" s="21" t="s">
        <v>27068</v>
      </c>
    </row>
    <row r="6036" spans="3:8" ht="19.8" customHeight="1" x14ac:dyDescent="0.3">
      <c r="C6036" s="1"/>
      <c r="D6036" s="21" t="s">
        <v>27069</v>
      </c>
      <c r="E6036" s="21" t="s">
        <v>6173</v>
      </c>
      <c r="F6036" s="21" t="s">
        <v>27070</v>
      </c>
      <c r="G6036" s="21" t="s">
        <v>27071</v>
      </c>
      <c r="H6036" s="21" t="s">
        <v>27072</v>
      </c>
    </row>
    <row r="6037" spans="3:8" ht="19.8" customHeight="1" x14ac:dyDescent="0.3">
      <c r="C6037" s="1"/>
      <c r="D6037" s="21" t="s">
        <v>27073</v>
      </c>
      <c r="E6037" s="21" t="s">
        <v>27074</v>
      </c>
      <c r="F6037" s="21" t="s">
        <v>27075</v>
      </c>
      <c r="G6037" s="21" t="s">
        <v>27076</v>
      </c>
      <c r="H6037" s="21" t="s">
        <v>27077</v>
      </c>
    </row>
    <row r="6038" spans="3:8" ht="19.8" customHeight="1" x14ac:dyDescent="0.3">
      <c r="C6038" s="1"/>
      <c r="D6038" s="21" t="s">
        <v>27078</v>
      </c>
      <c r="E6038" s="21" t="s">
        <v>20832</v>
      </c>
      <c r="F6038" s="21" t="s">
        <v>27079</v>
      </c>
      <c r="G6038" s="21" t="s">
        <v>27080</v>
      </c>
      <c r="H6038" s="21" t="s">
        <v>27081</v>
      </c>
    </row>
    <row r="6039" spans="3:8" ht="19.8" customHeight="1" x14ac:dyDescent="0.3">
      <c r="C6039" s="1"/>
      <c r="D6039" s="21" t="s">
        <v>27082</v>
      </c>
      <c r="E6039" s="21" t="s">
        <v>2144</v>
      </c>
      <c r="F6039" s="21" t="s">
        <v>27083</v>
      </c>
      <c r="G6039" s="21" t="s">
        <v>27084</v>
      </c>
      <c r="H6039" s="21" t="s">
        <v>27085</v>
      </c>
    </row>
    <row r="6040" spans="3:8" ht="19.8" customHeight="1" x14ac:dyDescent="0.3">
      <c r="C6040" s="1"/>
      <c r="D6040" s="21" t="s">
        <v>27086</v>
      </c>
      <c r="E6040" s="21" t="s">
        <v>71</v>
      </c>
      <c r="F6040" s="21" t="s">
        <v>27087</v>
      </c>
      <c r="G6040" s="21" t="s">
        <v>27088</v>
      </c>
      <c r="H6040" s="21" t="s">
        <v>27089</v>
      </c>
    </row>
    <row r="6041" spans="3:8" ht="19.8" customHeight="1" x14ac:dyDescent="0.3">
      <c r="C6041" s="1"/>
      <c r="D6041" s="21" t="s">
        <v>27090</v>
      </c>
      <c r="E6041" s="21" t="s">
        <v>27091</v>
      </c>
      <c r="F6041" s="21" t="s">
        <v>27092</v>
      </c>
      <c r="G6041" s="21" t="s">
        <v>27093</v>
      </c>
      <c r="H6041" s="21" t="s">
        <v>27094</v>
      </c>
    </row>
    <row r="6042" spans="3:8" ht="19.8" customHeight="1" x14ac:dyDescent="0.3">
      <c r="C6042" s="1"/>
      <c r="D6042" s="21" t="s">
        <v>27095</v>
      </c>
      <c r="E6042" s="21" t="s">
        <v>4196</v>
      </c>
      <c r="F6042" s="21" t="s">
        <v>27096</v>
      </c>
      <c r="G6042" s="21" t="s">
        <v>27097</v>
      </c>
      <c r="H6042" s="21" t="s">
        <v>27098</v>
      </c>
    </row>
    <row r="6043" spans="3:8" ht="19.8" customHeight="1" x14ac:dyDescent="0.3">
      <c r="C6043" s="1"/>
      <c r="D6043" s="21" t="s">
        <v>27099</v>
      </c>
      <c r="E6043" s="21" t="s">
        <v>27100</v>
      </c>
      <c r="F6043" s="21" t="s">
        <v>27101</v>
      </c>
      <c r="G6043" s="21" t="s">
        <v>27102</v>
      </c>
      <c r="H6043" s="21" t="s">
        <v>27103</v>
      </c>
    </row>
    <row r="6044" spans="3:8" ht="19.8" customHeight="1" x14ac:dyDescent="0.3">
      <c r="C6044" s="1"/>
      <c r="D6044" s="21" t="s">
        <v>27104</v>
      </c>
      <c r="E6044" s="21" t="s">
        <v>27105</v>
      </c>
      <c r="F6044" s="21" t="s">
        <v>27106</v>
      </c>
      <c r="G6044" s="21" t="s">
        <v>27107</v>
      </c>
      <c r="H6044" s="21" t="s">
        <v>27108</v>
      </c>
    </row>
    <row r="6045" spans="3:8" ht="19.8" customHeight="1" x14ac:dyDescent="0.3">
      <c r="C6045" s="1"/>
      <c r="D6045" s="21" t="s">
        <v>27109</v>
      </c>
      <c r="E6045" s="21" t="s">
        <v>793</v>
      </c>
      <c r="F6045" s="21" t="s">
        <v>27110</v>
      </c>
      <c r="G6045" s="21" t="s">
        <v>27111</v>
      </c>
      <c r="H6045" s="21" t="s">
        <v>27112</v>
      </c>
    </row>
    <row r="6046" spans="3:8" ht="19.8" customHeight="1" x14ac:dyDescent="0.3">
      <c r="C6046" s="1"/>
      <c r="D6046" s="21" t="s">
        <v>27113</v>
      </c>
      <c r="E6046" s="21" t="s">
        <v>27114</v>
      </c>
      <c r="F6046" s="21" t="s">
        <v>27115</v>
      </c>
      <c r="G6046" s="21" t="s">
        <v>27116</v>
      </c>
      <c r="H6046" s="21" t="s">
        <v>27117</v>
      </c>
    </row>
    <row r="6047" spans="3:8" ht="19.8" customHeight="1" x14ac:dyDescent="0.3">
      <c r="C6047" s="1"/>
      <c r="D6047" s="21" t="s">
        <v>27118</v>
      </c>
      <c r="E6047" s="21" t="s">
        <v>19360</v>
      </c>
      <c r="F6047" s="21" t="s">
        <v>27119</v>
      </c>
      <c r="G6047" s="21" t="s">
        <v>27120</v>
      </c>
      <c r="H6047" s="21" t="s">
        <v>27121</v>
      </c>
    </row>
    <row r="6048" spans="3:8" ht="19.8" customHeight="1" x14ac:dyDescent="0.3">
      <c r="C6048" s="1"/>
      <c r="D6048" s="21" t="s">
        <v>27122</v>
      </c>
      <c r="E6048" s="21" t="s">
        <v>3551</v>
      </c>
      <c r="F6048" s="21" t="s">
        <v>27123</v>
      </c>
      <c r="G6048" s="21" t="s">
        <v>27124</v>
      </c>
      <c r="H6048" s="21" t="s">
        <v>27125</v>
      </c>
    </row>
    <row r="6049" spans="3:8" ht="19.8" customHeight="1" x14ac:dyDescent="0.3">
      <c r="C6049" s="1"/>
      <c r="D6049" s="21" t="s">
        <v>27126</v>
      </c>
      <c r="E6049" s="21" t="s">
        <v>27127</v>
      </c>
      <c r="F6049" s="21" t="s">
        <v>27128</v>
      </c>
      <c r="G6049" s="21" t="s">
        <v>27129</v>
      </c>
      <c r="H6049" s="21" t="s">
        <v>27130</v>
      </c>
    </row>
    <row r="6050" spans="3:8" ht="19.8" customHeight="1" x14ac:dyDescent="0.3">
      <c r="C6050" s="1"/>
      <c r="D6050" s="21" t="s">
        <v>27131</v>
      </c>
      <c r="E6050" s="21" t="s">
        <v>11691</v>
      </c>
      <c r="F6050" s="21" t="s">
        <v>27132</v>
      </c>
      <c r="G6050" s="21" t="s">
        <v>27133</v>
      </c>
      <c r="H6050" s="21" t="s">
        <v>27134</v>
      </c>
    </row>
    <row r="6051" spans="3:8" ht="19.8" customHeight="1" x14ac:dyDescent="0.3">
      <c r="C6051" s="1"/>
      <c r="D6051" s="21" t="s">
        <v>27135</v>
      </c>
      <c r="E6051" s="21" t="s">
        <v>2548</v>
      </c>
      <c r="F6051" s="21" t="s">
        <v>27136</v>
      </c>
      <c r="G6051" s="21" t="s">
        <v>27137</v>
      </c>
      <c r="H6051" s="21" t="s">
        <v>27138</v>
      </c>
    </row>
    <row r="6052" spans="3:8" ht="19.8" customHeight="1" x14ac:dyDescent="0.3">
      <c r="C6052" s="1"/>
      <c r="D6052" s="21" t="s">
        <v>27139</v>
      </c>
      <c r="E6052" s="21" t="s">
        <v>3906</v>
      </c>
      <c r="F6052" s="21" t="s">
        <v>27140</v>
      </c>
      <c r="G6052" s="21" t="s">
        <v>27141</v>
      </c>
      <c r="H6052" s="21" t="s">
        <v>27142</v>
      </c>
    </row>
    <row r="6053" spans="3:8" ht="19.8" customHeight="1" x14ac:dyDescent="0.3">
      <c r="C6053" s="1"/>
      <c r="D6053" s="21" t="s">
        <v>27143</v>
      </c>
      <c r="E6053" s="21" t="s">
        <v>27144</v>
      </c>
      <c r="F6053" s="21" t="s">
        <v>27145</v>
      </c>
      <c r="G6053" s="21" t="s">
        <v>27146</v>
      </c>
      <c r="H6053" s="21" t="s">
        <v>27147</v>
      </c>
    </row>
    <row r="6054" spans="3:8" ht="19.8" customHeight="1" x14ac:dyDescent="0.3">
      <c r="C6054" s="1"/>
      <c r="D6054" s="21" t="s">
        <v>27148</v>
      </c>
      <c r="E6054" s="21" t="s">
        <v>2563</v>
      </c>
      <c r="F6054" s="21" t="s">
        <v>27149</v>
      </c>
      <c r="G6054" s="21" t="s">
        <v>27150</v>
      </c>
      <c r="H6054" s="21" t="s">
        <v>27151</v>
      </c>
    </row>
    <row r="6055" spans="3:8" ht="19.8" customHeight="1" x14ac:dyDescent="0.3">
      <c r="C6055" s="1"/>
      <c r="D6055" s="21" t="s">
        <v>27152</v>
      </c>
      <c r="E6055" s="21" t="s">
        <v>27153</v>
      </c>
      <c r="F6055" s="21" t="s">
        <v>27154</v>
      </c>
      <c r="G6055" s="21" t="s">
        <v>27155</v>
      </c>
      <c r="H6055" s="21" t="s">
        <v>27156</v>
      </c>
    </row>
    <row r="6056" spans="3:8" ht="19.8" customHeight="1" x14ac:dyDescent="0.3">
      <c r="C6056" s="1"/>
      <c r="D6056" s="21" t="s">
        <v>27157</v>
      </c>
      <c r="E6056" s="21" t="s">
        <v>15134</v>
      </c>
      <c r="F6056" s="21" t="s">
        <v>27158</v>
      </c>
      <c r="G6056" s="21" t="s">
        <v>27159</v>
      </c>
      <c r="H6056" s="21" t="s">
        <v>27160</v>
      </c>
    </row>
    <row r="6057" spans="3:8" ht="19.8" customHeight="1" x14ac:dyDescent="0.3">
      <c r="C6057" s="1"/>
      <c r="D6057" s="21" t="s">
        <v>27161</v>
      </c>
      <c r="E6057" s="21" t="s">
        <v>24197</v>
      </c>
      <c r="F6057" s="21" t="s">
        <v>27162</v>
      </c>
      <c r="G6057" s="21" t="s">
        <v>27163</v>
      </c>
      <c r="H6057" s="21" t="s">
        <v>27164</v>
      </c>
    </row>
    <row r="6058" spans="3:8" ht="19.8" customHeight="1" x14ac:dyDescent="0.3">
      <c r="C6058" s="1"/>
      <c r="D6058" s="21" t="s">
        <v>27165</v>
      </c>
      <c r="E6058" s="21" t="s">
        <v>3261</v>
      </c>
      <c r="F6058" s="21" t="s">
        <v>27166</v>
      </c>
      <c r="G6058" s="21" t="s">
        <v>27167</v>
      </c>
      <c r="H6058" s="21" t="s">
        <v>27168</v>
      </c>
    </row>
    <row r="6059" spans="3:8" ht="19.8" customHeight="1" x14ac:dyDescent="0.3">
      <c r="C6059" s="1"/>
      <c r="D6059" s="21" t="s">
        <v>27169</v>
      </c>
      <c r="E6059" s="21" t="s">
        <v>27170</v>
      </c>
      <c r="F6059" s="21" t="s">
        <v>27171</v>
      </c>
      <c r="G6059" s="21" t="s">
        <v>27172</v>
      </c>
      <c r="H6059" s="21" t="s">
        <v>27173</v>
      </c>
    </row>
    <row r="6060" spans="3:8" ht="19.8" customHeight="1" x14ac:dyDescent="0.3">
      <c r="C6060" s="1"/>
      <c r="D6060" s="21" t="s">
        <v>27174</v>
      </c>
      <c r="E6060" s="21" t="s">
        <v>2249</v>
      </c>
      <c r="F6060" s="21" t="s">
        <v>27175</v>
      </c>
      <c r="G6060" s="21" t="s">
        <v>27176</v>
      </c>
      <c r="H6060" s="21" t="s">
        <v>27177</v>
      </c>
    </row>
    <row r="6061" spans="3:8" ht="19.8" customHeight="1" x14ac:dyDescent="0.3">
      <c r="C6061" s="1"/>
      <c r="D6061" s="21" t="s">
        <v>27178</v>
      </c>
      <c r="E6061" s="21" t="s">
        <v>13923</v>
      </c>
      <c r="F6061" s="21" t="s">
        <v>27179</v>
      </c>
      <c r="G6061" s="21" t="s">
        <v>27180</v>
      </c>
      <c r="H6061" s="21" t="s">
        <v>27181</v>
      </c>
    </row>
    <row r="6062" spans="3:8" ht="19.8" customHeight="1" x14ac:dyDescent="0.3">
      <c r="C6062" s="1"/>
      <c r="D6062" s="21" t="s">
        <v>27182</v>
      </c>
      <c r="E6062" s="21" t="s">
        <v>27183</v>
      </c>
      <c r="F6062" s="21" t="s">
        <v>27184</v>
      </c>
      <c r="G6062" s="21" t="s">
        <v>27185</v>
      </c>
      <c r="H6062" s="21" t="s">
        <v>27186</v>
      </c>
    </row>
    <row r="6063" spans="3:8" ht="19.8" customHeight="1" x14ac:dyDescent="0.3">
      <c r="C6063" s="1"/>
      <c r="D6063" s="21" t="s">
        <v>27187</v>
      </c>
      <c r="E6063" s="21" t="s">
        <v>27188</v>
      </c>
      <c r="F6063" s="21" t="s">
        <v>27189</v>
      </c>
      <c r="G6063" s="21" t="s">
        <v>27190</v>
      </c>
      <c r="H6063" s="21" t="s">
        <v>27191</v>
      </c>
    </row>
    <row r="6064" spans="3:8" ht="19.8" customHeight="1" x14ac:dyDescent="0.3">
      <c r="C6064" s="1"/>
      <c r="D6064" s="21" t="s">
        <v>27192</v>
      </c>
      <c r="E6064" s="21" t="s">
        <v>8251</v>
      </c>
      <c r="F6064" s="21" t="s">
        <v>27193</v>
      </c>
      <c r="G6064" s="21" t="s">
        <v>27194</v>
      </c>
      <c r="H6064" s="21" t="s">
        <v>27195</v>
      </c>
    </row>
    <row r="6065" spans="3:8" ht="19.8" customHeight="1" x14ac:dyDescent="0.3">
      <c r="C6065" s="1"/>
      <c r="D6065" s="21" t="s">
        <v>27196</v>
      </c>
      <c r="E6065" s="21" t="s">
        <v>27197</v>
      </c>
      <c r="F6065" s="21" t="s">
        <v>27198</v>
      </c>
      <c r="G6065" s="21" t="s">
        <v>27199</v>
      </c>
      <c r="H6065" s="21" t="s">
        <v>27200</v>
      </c>
    </row>
    <row r="6066" spans="3:8" ht="19.8" customHeight="1" x14ac:dyDescent="0.3">
      <c r="C6066" s="1"/>
      <c r="D6066" s="21" t="s">
        <v>27201</v>
      </c>
      <c r="E6066" s="21" t="s">
        <v>1246</v>
      </c>
      <c r="F6066" s="21" t="s">
        <v>27202</v>
      </c>
      <c r="G6066" s="21" t="s">
        <v>27203</v>
      </c>
      <c r="H6066" s="21" t="s">
        <v>27204</v>
      </c>
    </row>
    <row r="6067" spans="3:8" ht="19.8" customHeight="1" x14ac:dyDescent="0.3">
      <c r="C6067" s="1"/>
      <c r="D6067" s="21" t="s">
        <v>27205</v>
      </c>
      <c r="E6067" s="21" t="s">
        <v>23346</v>
      </c>
      <c r="F6067" s="21" t="s">
        <v>27206</v>
      </c>
      <c r="G6067" s="21" t="s">
        <v>27207</v>
      </c>
      <c r="H6067" s="21" t="s">
        <v>27208</v>
      </c>
    </row>
    <row r="6068" spans="3:8" ht="19.8" customHeight="1" x14ac:dyDescent="0.3">
      <c r="C6068" s="1"/>
      <c r="D6068" s="21" t="s">
        <v>27209</v>
      </c>
      <c r="E6068" s="21" t="s">
        <v>907</v>
      </c>
      <c r="F6068" s="21" t="s">
        <v>27210</v>
      </c>
      <c r="G6068" s="21" t="s">
        <v>27211</v>
      </c>
      <c r="H6068" s="21" t="s">
        <v>27212</v>
      </c>
    </row>
    <row r="6069" spans="3:8" ht="19.8" customHeight="1" x14ac:dyDescent="0.3">
      <c r="C6069" s="1"/>
      <c r="D6069" s="21" t="s">
        <v>27213</v>
      </c>
      <c r="E6069" s="21" t="s">
        <v>10827</v>
      </c>
      <c r="F6069" s="21" t="s">
        <v>27214</v>
      </c>
      <c r="G6069" s="21" t="s">
        <v>27215</v>
      </c>
      <c r="H6069" s="21" t="s">
        <v>27216</v>
      </c>
    </row>
    <row r="6070" spans="3:8" ht="19.8" customHeight="1" x14ac:dyDescent="0.3">
      <c r="C6070" s="1"/>
      <c r="D6070" s="21" t="s">
        <v>27217</v>
      </c>
      <c r="E6070" s="21" t="s">
        <v>10190</v>
      </c>
      <c r="F6070" s="21" t="s">
        <v>27218</v>
      </c>
      <c r="G6070" s="21" t="s">
        <v>27219</v>
      </c>
      <c r="H6070" s="21" t="s">
        <v>27220</v>
      </c>
    </row>
    <row r="6071" spans="3:8" ht="19.8" customHeight="1" x14ac:dyDescent="0.3">
      <c r="C6071" s="1"/>
      <c r="D6071" s="21" t="s">
        <v>27221</v>
      </c>
      <c r="E6071" s="21" t="s">
        <v>19766</v>
      </c>
      <c r="F6071" s="21" t="s">
        <v>27222</v>
      </c>
      <c r="G6071" s="21" t="s">
        <v>27223</v>
      </c>
      <c r="H6071" s="21" t="s">
        <v>27224</v>
      </c>
    </row>
    <row r="6072" spans="3:8" ht="19.8" customHeight="1" x14ac:dyDescent="0.3">
      <c r="C6072" s="1"/>
      <c r="D6072" s="21" t="s">
        <v>27225</v>
      </c>
      <c r="E6072" s="21" t="s">
        <v>2996</v>
      </c>
      <c r="F6072" s="21" t="s">
        <v>27226</v>
      </c>
      <c r="G6072" s="21" t="s">
        <v>27227</v>
      </c>
      <c r="H6072" s="21" t="s">
        <v>27228</v>
      </c>
    </row>
    <row r="6073" spans="3:8" ht="19.8" customHeight="1" x14ac:dyDescent="0.3">
      <c r="C6073" s="1"/>
      <c r="D6073" s="21" t="s">
        <v>27229</v>
      </c>
      <c r="E6073" s="21" t="s">
        <v>585</v>
      </c>
      <c r="F6073" s="21" t="s">
        <v>27230</v>
      </c>
      <c r="G6073" s="21" t="s">
        <v>27231</v>
      </c>
      <c r="H6073" s="21" t="s">
        <v>27232</v>
      </c>
    </row>
    <row r="6074" spans="3:8" ht="19.8" customHeight="1" x14ac:dyDescent="0.3">
      <c r="C6074" s="1"/>
      <c r="D6074" s="21" t="s">
        <v>27233</v>
      </c>
      <c r="E6074" s="21" t="s">
        <v>17355</v>
      </c>
      <c r="F6074" s="21" t="s">
        <v>27234</v>
      </c>
      <c r="G6074" s="21" t="s">
        <v>27235</v>
      </c>
      <c r="H6074" s="21" t="s">
        <v>27236</v>
      </c>
    </row>
    <row r="6075" spans="3:8" ht="19.8" customHeight="1" x14ac:dyDescent="0.3">
      <c r="C6075" s="1"/>
      <c r="D6075" s="21" t="s">
        <v>27237</v>
      </c>
      <c r="E6075" s="21" t="s">
        <v>16452</v>
      </c>
      <c r="F6075" s="21" t="s">
        <v>27238</v>
      </c>
      <c r="G6075" s="21" t="s">
        <v>27239</v>
      </c>
      <c r="H6075" s="21" t="s">
        <v>27240</v>
      </c>
    </row>
    <row r="6076" spans="3:8" ht="19.8" customHeight="1" x14ac:dyDescent="0.3">
      <c r="C6076" s="1"/>
      <c r="D6076" s="21" t="s">
        <v>27241</v>
      </c>
      <c r="E6076" s="21" t="s">
        <v>3015</v>
      </c>
      <c r="F6076" s="21" t="s">
        <v>27242</v>
      </c>
      <c r="G6076" s="21" t="s">
        <v>27243</v>
      </c>
      <c r="H6076" s="21" t="s">
        <v>27244</v>
      </c>
    </row>
    <row r="6077" spans="3:8" ht="19.8" customHeight="1" x14ac:dyDescent="0.3">
      <c r="C6077" s="1"/>
      <c r="D6077" s="21" t="s">
        <v>27245</v>
      </c>
      <c r="E6077" s="21" t="s">
        <v>19186</v>
      </c>
      <c r="F6077" s="21" t="s">
        <v>27246</v>
      </c>
      <c r="G6077" s="21" t="s">
        <v>27247</v>
      </c>
      <c r="H6077" s="21" t="s">
        <v>27248</v>
      </c>
    </row>
    <row r="6078" spans="3:8" ht="19.8" customHeight="1" x14ac:dyDescent="0.3">
      <c r="C6078" s="1"/>
      <c r="D6078" s="21" t="s">
        <v>27249</v>
      </c>
      <c r="E6078" s="21" t="s">
        <v>17372</v>
      </c>
      <c r="F6078" s="21" t="s">
        <v>27250</v>
      </c>
      <c r="G6078" s="21" t="s">
        <v>27251</v>
      </c>
      <c r="H6078" s="21" t="s">
        <v>27252</v>
      </c>
    </row>
    <row r="6079" spans="3:8" ht="19.8" customHeight="1" x14ac:dyDescent="0.3">
      <c r="C6079" s="1"/>
      <c r="D6079" s="21" t="s">
        <v>27253</v>
      </c>
      <c r="E6079" s="21" t="s">
        <v>15853</v>
      </c>
      <c r="F6079" s="21" t="s">
        <v>27254</v>
      </c>
      <c r="G6079" s="21" t="s">
        <v>27255</v>
      </c>
      <c r="H6079" s="21" t="s">
        <v>27256</v>
      </c>
    </row>
    <row r="6080" spans="3:8" ht="19.8" customHeight="1" x14ac:dyDescent="0.3">
      <c r="C6080" s="1"/>
      <c r="D6080" s="21" t="s">
        <v>27257</v>
      </c>
      <c r="E6080" s="21" t="s">
        <v>11195</v>
      </c>
      <c r="F6080" s="21" t="s">
        <v>27258</v>
      </c>
      <c r="G6080" s="21" t="s">
        <v>27259</v>
      </c>
      <c r="H6080" s="21" t="s">
        <v>27260</v>
      </c>
    </row>
    <row r="6081" spans="3:8" ht="19.8" customHeight="1" x14ac:dyDescent="0.3">
      <c r="C6081" s="1"/>
      <c r="D6081" s="21" t="s">
        <v>27261</v>
      </c>
      <c r="E6081" s="21" t="s">
        <v>14627</v>
      </c>
      <c r="F6081" s="21" t="s">
        <v>27262</v>
      </c>
      <c r="G6081" s="21" t="s">
        <v>27263</v>
      </c>
      <c r="H6081" s="21" t="s">
        <v>27264</v>
      </c>
    </row>
    <row r="6082" spans="3:8" ht="19.8" customHeight="1" x14ac:dyDescent="0.3">
      <c r="C6082" s="1"/>
      <c r="D6082" s="21" t="s">
        <v>27265</v>
      </c>
      <c r="E6082" s="21" t="s">
        <v>5731</v>
      </c>
      <c r="F6082" s="21" t="s">
        <v>27266</v>
      </c>
      <c r="G6082" s="21" t="s">
        <v>27267</v>
      </c>
      <c r="H6082" s="21" t="s">
        <v>27268</v>
      </c>
    </row>
    <row r="6083" spans="3:8" ht="19.8" customHeight="1" x14ac:dyDescent="0.3">
      <c r="C6083" s="1"/>
      <c r="D6083" s="21" t="s">
        <v>27269</v>
      </c>
      <c r="E6083" s="21" t="s">
        <v>13400</v>
      </c>
      <c r="F6083" s="21" t="s">
        <v>27270</v>
      </c>
      <c r="G6083" s="21" t="s">
        <v>27271</v>
      </c>
      <c r="H6083" s="21" t="s">
        <v>27272</v>
      </c>
    </row>
    <row r="6084" spans="3:8" ht="19.8" customHeight="1" x14ac:dyDescent="0.3">
      <c r="C6084" s="1"/>
      <c r="D6084" s="21" t="s">
        <v>27273</v>
      </c>
      <c r="E6084" s="21" t="s">
        <v>1335</v>
      </c>
      <c r="F6084" s="21" t="s">
        <v>27274</v>
      </c>
      <c r="G6084" s="21" t="s">
        <v>27275</v>
      </c>
      <c r="H6084" s="21" t="s">
        <v>27276</v>
      </c>
    </row>
    <row r="6085" spans="3:8" ht="19.8" customHeight="1" x14ac:dyDescent="0.3">
      <c r="C6085" s="1"/>
      <c r="D6085" s="21" t="s">
        <v>27277</v>
      </c>
      <c r="E6085" s="21" t="s">
        <v>1687</v>
      </c>
      <c r="F6085" s="21" t="s">
        <v>27278</v>
      </c>
      <c r="G6085" s="21" t="s">
        <v>27279</v>
      </c>
      <c r="H6085" s="21" t="s">
        <v>27280</v>
      </c>
    </row>
    <row r="6086" spans="3:8" ht="19.8" customHeight="1" x14ac:dyDescent="0.3">
      <c r="C6086" s="1"/>
      <c r="D6086" s="21" t="s">
        <v>27281</v>
      </c>
      <c r="E6086" s="21" t="s">
        <v>10907</v>
      </c>
      <c r="F6086" s="21" t="s">
        <v>27282</v>
      </c>
      <c r="G6086" s="21" t="s">
        <v>27283</v>
      </c>
      <c r="H6086" s="21" t="s">
        <v>27284</v>
      </c>
    </row>
    <row r="6087" spans="3:8" ht="19.8" customHeight="1" x14ac:dyDescent="0.3">
      <c r="C6087" s="1"/>
      <c r="D6087" s="21" t="s">
        <v>27285</v>
      </c>
      <c r="E6087" s="21" t="s">
        <v>22235</v>
      </c>
      <c r="F6087" s="21" t="s">
        <v>27286</v>
      </c>
      <c r="G6087" s="21" t="s">
        <v>27287</v>
      </c>
      <c r="H6087" s="21" t="s">
        <v>27288</v>
      </c>
    </row>
    <row r="6088" spans="3:8" ht="19.8" customHeight="1" x14ac:dyDescent="0.3">
      <c r="C6088" s="1"/>
      <c r="D6088" s="21" t="s">
        <v>27289</v>
      </c>
      <c r="E6088" s="21" t="s">
        <v>25809</v>
      </c>
      <c r="F6088" s="21" t="s">
        <v>27290</v>
      </c>
      <c r="G6088" s="21" t="s">
        <v>27291</v>
      </c>
      <c r="H6088" s="21" t="s">
        <v>27292</v>
      </c>
    </row>
    <row r="6089" spans="3:8" ht="19.8" customHeight="1" x14ac:dyDescent="0.3">
      <c r="C6089" s="1"/>
      <c r="D6089" s="21" t="s">
        <v>27293</v>
      </c>
      <c r="E6089" s="21" t="s">
        <v>17418</v>
      </c>
      <c r="F6089" s="21" t="s">
        <v>27294</v>
      </c>
      <c r="G6089" s="21" t="s">
        <v>27295</v>
      </c>
      <c r="H6089" s="21" t="s">
        <v>27296</v>
      </c>
    </row>
    <row r="6090" spans="3:8" ht="19.8" customHeight="1" x14ac:dyDescent="0.3">
      <c r="C6090" s="1"/>
      <c r="D6090" s="21" t="s">
        <v>27297</v>
      </c>
      <c r="E6090" s="21" t="s">
        <v>25521</v>
      </c>
      <c r="F6090" s="21" t="s">
        <v>27298</v>
      </c>
      <c r="G6090" s="21" t="s">
        <v>27299</v>
      </c>
      <c r="H6090" s="21" t="s">
        <v>27300</v>
      </c>
    </row>
    <row r="6091" spans="3:8" ht="19.8" customHeight="1" x14ac:dyDescent="0.3">
      <c r="C6091" s="1"/>
      <c r="D6091" s="21" t="s">
        <v>27301</v>
      </c>
      <c r="E6091" s="21" t="s">
        <v>15905</v>
      </c>
      <c r="F6091" s="21" t="s">
        <v>27302</v>
      </c>
      <c r="G6091" s="21" t="s">
        <v>27303</v>
      </c>
      <c r="H6091" s="21" t="s">
        <v>27304</v>
      </c>
    </row>
    <row r="6092" spans="3:8" ht="19.8" customHeight="1" x14ac:dyDescent="0.3">
      <c r="C6092" s="1"/>
      <c r="D6092" s="21" t="s">
        <v>27305</v>
      </c>
      <c r="E6092" s="21" t="s">
        <v>20763</v>
      </c>
      <c r="F6092" s="21" t="s">
        <v>27306</v>
      </c>
      <c r="G6092" s="21" t="s">
        <v>27307</v>
      </c>
      <c r="H6092" s="21" t="s">
        <v>27308</v>
      </c>
    </row>
    <row r="6093" spans="3:8" ht="19.8" customHeight="1" x14ac:dyDescent="0.3">
      <c r="C6093" s="1"/>
      <c r="D6093" s="21" t="s">
        <v>27309</v>
      </c>
      <c r="E6093" s="21" t="s">
        <v>3767</v>
      </c>
      <c r="F6093" s="21" t="s">
        <v>27310</v>
      </c>
      <c r="G6093" s="21" t="s">
        <v>27311</v>
      </c>
      <c r="H6093" s="21" t="s">
        <v>27312</v>
      </c>
    </row>
    <row r="6094" spans="3:8" ht="19.8" customHeight="1" x14ac:dyDescent="0.3">
      <c r="C6094" s="1"/>
      <c r="D6094" s="21" t="s">
        <v>27313</v>
      </c>
      <c r="E6094" s="21" t="s">
        <v>7424</v>
      </c>
      <c r="F6094" s="21" t="s">
        <v>27314</v>
      </c>
      <c r="G6094" s="21" t="s">
        <v>27315</v>
      </c>
      <c r="H6094" s="21" t="s">
        <v>27316</v>
      </c>
    </row>
    <row r="6095" spans="3:8" ht="19.8" customHeight="1" x14ac:dyDescent="0.3">
      <c r="C6095" s="1"/>
      <c r="D6095" s="21" t="s">
        <v>27317</v>
      </c>
      <c r="E6095" s="21" t="s">
        <v>5793</v>
      </c>
      <c r="F6095" s="21" t="s">
        <v>27318</v>
      </c>
      <c r="G6095" s="21" t="s">
        <v>27319</v>
      </c>
      <c r="H6095" s="21" t="s">
        <v>27320</v>
      </c>
    </row>
    <row r="6096" spans="3:8" ht="19.8" customHeight="1" x14ac:dyDescent="0.3">
      <c r="C6096" s="1"/>
      <c r="D6096" s="21" t="s">
        <v>27321</v>
      </c>
      <c r="E6096" s="21" t="s">
        <v>15001</v>
      </c>
      <c r="F6096" s="21" t="s">
        <v>27322</v>
      </c>
      <c r="G6096" s="21" t="s">
        <v>27323</v>
      </c>
      <c r="H6096" s="21" t="s">
        <v>27324</v>
      </c>
    </row>
    <row r="6097" spans="3:8" ht="19.8" customHeight="1" x14ac:dyDescent="0.3">
      <c r="C6097" s="1"/>
      <c r="D6097" s="21" t="s">
        <v>27325</v>
      </c>
      <c r="E6097" s="21" t="s">
        <v>1745</v>
      </c>
      <c r="F6097" s="21" t="s">
        <v>27326</v>
      </c>
      <c r="G6097" s="21" t="s">
        <v>27327</v>
      </c>
      <c r="H6097" s="21" t="s">
        <v>27328</v>
      </c>
    </row>
    <row r="6098" spans="3:8" ht="19.8" customHeight="1" x14ac:dyDescent="0.3">
      <c r="C6098" s="1"/>
      <c r="D6098" s="21" t="s">
        <v>27329</v>
      </c>
      <c r="E6098" s="21" t="s">
        <v>4466</v>
      </c>
      <c r="F6098" s="21" t="s">
        <v>27330</v>
      </c>
      <c r="G6098" s="21" t="s">
        <v>27331</v>
      </c>
      <c r="H6098" s="21" t="s">
        <v>27332</v>
      </c>
    </row>
    <row r="6099" spans="3:8" ht="19.8" customHeight="1" x14ac:dyDescent="0.3">
      <c r="C6099" s="1"/>
      <c r="D6099" s="21" t="s">
        <v>27333</v>
      </c>
      <c r="E6099" s="21" t="s">
        <v>27334</v>
      </c>
      <c r="F6099" s="21" t="s">
        <v>27335</v>
      </c>
      <c r="G6099" s="21" t="s">
        <v>27336</v>
      </c>
      <c r="H6099" s="21" t="s">
        <v>27337</v>
      </c>
    </row>
    <row r="6100" spans="3:8" ht="19.8" customHeight="1" x14ac:dyDescent="0.3">
      <c r="C6100" s="1"/>
      <c r="D6100" s="21" t="s">
        <v>27338</v>
      </c>
      <c r="E6100" s="21" t="s">
        <v>27339</v>
      </c>
      <c r="F6100" s="21" t="s">
        <v>27340</v>
      </c>
      <c r="G6100" s="21" t="s">
        <v>27341</v>
      </c>
      <c r="H6100" s="21" t="s">
        <v>27342</v>
      </c>
    </row>
    <row r="6101" spans="3:8" ht="19.8" customHeight="1" x14ac:dyDescent="0.3">
      <c r="C6101" s="1"/>
      <c r="D6101" s="21" t="s">
        <v>27343</v>
      </c>
      <c r="E6101" s="21" t="s">
        <v>14097</v>
      </c>
      <c r="F6101" s="21" t="s">
        <v>27344</v>
      </c>
      <c r="G6101" s="21" t="s">
        <v>27345</v>
      </c>
      <c r="H6101" s="21" t="s">
        <v>27346</v>
      </c>
    </row>
    <row r="6102" spans="3:8" ht="19.8" customHeight="1" x14ac:dyDescent="0.3">
      <c r="C6102" s="1"/>
      <c r="D6102" s="21" t="s">
        <v>27347</v>
      </c>
      <c r="E6102" s="21" t="s">
        <v>18393</v>
      </c>
      <c r="F6102" s="21" t="s">
        <v>27348</v>
      </c>
      <c r="G6102" s="21" t="s">
        <v>27349</v>
      </c>
      <c r="H6102" s="21" t="s">
        <v>27350</v>
      </c>
    </row>
    <row r="6103" spans="3:8" ht="19.8" customHeight="1" x14ac:dyDescent="0.3">
      <c r="C6103" s="1"/>
      <c r="D6103" s="21" t="s">
        <v>27351</v>
      </c>
      <c r="E6103" s="21" t="s">
        <v>6160</v>
      </c>
      <c r="F6103" s="21" t="s">
        <v>27352</v>
      </c>
      <c r="G6103" s="21" t="s">
        <v>27353</v>
      </c>
      <c r="H6103" s="21" t="s">
        <v>27354</v>
      </c>
    </row>
    <row r="6104" spans="3:8" ht="19.8" customHeight="1" x14ac:dyDescent="0.3">
      <c r="C6104" s="1"/>
      <c r="D6104" s="21" t="s">
        <v>27355</v>
      </c>
      <c r="E6104" s="21" t="s">
        <v>4833</v>
      </c>
      <c r="F6104" s="21" t="s">
        <v>27356</v>
      </c>
      <c r="G6104" s="21" t="s">
        <v>27357</v>
      </c>
      <c r="H6104" s="21" t="s">
        <v>27358</v>
      </c>
    </row>
    <row r="6105" spans="3:8" ht="19.8" customHeight="1" x14ac:dyDescent="0.3">
      <c r="C6105" s="1"/>
      <c r="D6105" s="21" t="s">
        <v>27359</v>
      </c>
      <c r="E6105" s="21" t="s">
        <v>7144</v>
      </c>
      <c r="F6105" s="21" t="s">
        <v>27360</v>
      </c>
      <c r="G6105" s="21" t="s">
        <v>27361</v>
      </c>
      <c r="H6105" s="21" t="s">
        <v>27362</v>
      </c>
    </row>
    <row r="6106" spans="3:8" ht="19.8" customHeight="1" x14ac:dyDescent="0.3">
      <c r="C6106" s="1"/>
      <c r="D6106" s="21" t="s">
        <v>27363</v>
      </c>
      <c r="E6106" s="21" t="s">
        <v>5510</v>
      </c>
      <c r="F6106" s="21" t="s">
        <v>27364</v>
      </c>
      <c r="G6106" s="21" t="s">
        <v>27365</v>
      </c>
      <c r="H6106" s="21" t="s">
        <v>27366</v>
      </c>
    </row>
    <row r="6107" spans="3:8" ht="19.8" customHeight="1" x14ac:dyDescent="0.3">
      <c r="C6107" s="1"/>
      <c r="D6107" s="21" t="s">
        <v>27367</v>
      </c>
      <c r="E6107" s="21" t="s">
        <v>27368</v>
      </c>
      <c r="F6107" s="21" t="s">
        <v>27369</v>
      </c>
      <c r="G6107" s="21" t="s">
        <v>27370</v>
      </c>
      <c r="H6107" s="21" t="s">
        <v>27371</v>
      </c>
    </row>
    <row r="6108" spans="3:8" ht="19.8" customHeight="1" x14ac:dyDescent="0.3">
      <c r="C6108" s="1"/>
      <c r="D6108" s="21" t="s">
        <v>27372</v>
      </c>
      <c r="E6108" s="21" t="s">
        <v>16596</v>
      </c>
      <c r="F6108" s="21" t="s">
        <v>27373</v>
      </c>
      <c r="G6108" s="21" t="s">
        <v>27374</v>
      </c>
      <c r="H6108" s="21" t="s">
        <v>27375</v>
      </c>
    </row>
    <row r="6109" spans="3:8" ht="19.8" customHeight="1" x14ac:dyDescent="0.3">
      <c r="C6109" s="1"/>
      <c r="D6109" s="21" t="s">
        <v>27376</v>
      </c>
      <c r="E6109" s="21" t="s">
        <v>2834</v>
      </c>
      <c r="F6109" s="21" t="s">
        <v>27377</v>
      </c>
      <c r="G6109" s="21" t="s">
        <v>27378</v>
      </c>
      <c r="H6109" s="21" t="s">
        <v>27379</v>
      </c>
    </row>
    <row r="6110" spans="3:8" ht="19.8" customHeight="1" x14ac:dyDescent="0.3">
      <c r="C6110" s="1"/>
      <c r="D6110" s="21" t="s">
        <v>27380</v>
      </c>
      <c r="E6110" s="21" t="s">
        <v>4526</v>
      </c>
      <c r="F6110" s="21" t="s">
        <v>27381</v>
      </c>
      <c r="G6110" s="21" t="s">
        <v>27382</v>
      </c>
      <c r="H6110" s="21" t="s">
        <v>27383</v>
      </c>
    </row>
    <row r="6111" spans="3:8" ht="19.8" customHeight="1" x14ac:dyDescent="0.3">
      <c r="C6111" s="1"/>
      <c r="D6111" s="21" t="s">
        <v>27384</v>
      </c>
      <c r="E6111" s="21" t="s">
        <v>11020</v>
      </c>
      <c r="F6111" s="21" t="s">
        <v>27385</v>
      </c>
      <c r="G6111" s="21" t="s">
        <v>27386</v>
      </c>
      <c r="H6111" s="21" t="s">
        <v>27387</v>
      </c>
    </row>
    <row r="6112" spans="3:8" ht="19.8" customHeight="1" x14ac:dyDescent="0.3">
      <c r="C6112" s="1"/>
      <c r="D6112" s="21" t="s">
        <v>27388</v>
      </c>
      <c r="E6112" s="21" t="s">
        <v>3522</v>
      </c>
      <c r="F6112" s="21" t="s">
        <v>27389</v>
      </c>
      <c r="G6112" s="21" t="s">
        <v>27390</v>
      </c>
      <c r="H6112" s="21" t="s">
        <v>27391</v>
      </c>
    </row>
    <row r="6113" spans="3:8" ht="19.8" customHeight="1" x14ac:dyDescent="0.3">
      <c r="C6113" s="1"/>
      <c r="D6113" s="21" t="s">
        <v>27392</v>
      </c>
      <c r="E6113" s="21" t="s">
        <v>22649</v>
      </c>
      <c r="F6113" s="21" t="s">
        <v>27393</v>
      </c>
      <c r="G6113" s="21" t="s">
        <v>27394</v>
      </c>
      <c r="H6113" s="21" t="s">
        <v>27395</v>
      </c>
    </row>
    <row r="6114" spans="3:8" ht="19.8" customHeight="1" x14ac:dyDescent="0.3">
      <c r="C6114" s="1"/>
      <c r="D6114" s="21" t="s">
        <v>27396</v>
      </c>
      <c r="E6114" s="21" t="s">
        <v>10072</v>
      </c>
      <c r="F6114" s="21" t="s">
        <v>27397</v>
      </c>
      <c r="G6114" s="21" t="s">
        <v>27398</v>
      </c>
      <c r="H6114" s="21" t="s">
        <v>27399</v>
      </c>
    </row>
    <row r="6115" spans="3:8" ht="19.8" customHeight="1" x14ac:dyDescent="0.3">
      <c r="C6115" s="1"/>
      <c r="D6115" s="21" t="s">
        <v>27400</v>
      </c>
      <c r="E6115" s="21" t="s">
        <v>5890</v>
      </c>
      <c r="F6115" s="21" t="s">
        <v>27401</v>
      </c>
      <c r="G6115" s="21" t="s">
        <v>27402</v>
      </c>
      <c r="H6115" s="21" t="s">
        <v>27403</v>
      </c>
    </row>
    <row r="6116" spans="3:8" ht="19.8" customHeight="1" x14ac:dyDescent="0.3">
      <c r="C6116" s="1"/>
      <c r="D6116" s="21" t="s">
        <v>27404</v>
      </c>
      <c r="E6116" s="21" t="s">
        <v>27405</v>
      </c>
      <c r="F6116" s="21" t="s">
        <v>27406</v>
      </c>
      <c r="G6116" s="21" t="s">
        <v>27407</v>
      </c>
      <c r="H6116" s="21" t="s">
        <v>27408</v>
      </c>
    </row>
    <row r="6117" spans="3:8" ht="19.8" customHeight="1" x14ac:dyDescent="0.3">
      <c r="C6117" s="1"/>
      <c r="D6117" s="21" t="s">
        <v>27409</v>
      </c>
      <c r="E6117" s="21" t="s">
        <v>19360</v>
      </c>
      <c r="F6117" s="21" t="s">
        <v>27410</v>
      </c>
      <c r="G6117" s="21" t="s">
        <v>27411</v>
      </c>
      <c r="H6117" s="21" t="s">
        <v>27412</v>
      </c>
    </row>
    <row r="6118" spans="3:8" ht="19.8" customHeight="1" x14ac:dyDescent="0.3">
      <c r="C6118" s="1"/>
      <c r="D6118" s="21" t="s">
        <v>27413</v>
      </c>
      <c r="E6118" s="21" t="s">
        <v>4898</v>
      </c>
      <c r="F6118" s="21" t="s">
        <v>27414</v>
      </c>
      <c r="G6118" s="21" t="s">
        <v>27415</v>
      </c>
      <c r="H6118" s="21" t="s">
        <v>27416</v>
      </c>
    </row>
    <row r="6119" spans="3:8" ht="19.8" customHeight="1" x14ac:dyDescent="0.3">
      <c r="C6119" s="1"/>
      <c r="D6119" s="21" t="s">
        <v>27417</v>
      </c>
      <c r="E6119" s="21" t="s">
        <v>4903</v>
      </c>
      <c r="F6119" s="21" t="s">
        <v>27418</v>
      </c>
      <c r="G6119" s="21" t="s">
        <v>27419</v>
      </c>
      <c r="H6119" s="21" t="s">
        <v>27420</v>
      </c>
    </row>
    <row r="6120" spans="3:8" ht="19.8" customHeight="1" x14ac:dyDescent="0.3">
      <c r="C6120" s="1"/>
      <c r="D6120" s="21" t="s">
        <v>27421</v>
      </c>
      <c r="E6120" s="21" t="s">
        <v>818</v>
      </c>
      <c r="F6120" s="21" t="s">
        <v>27422</v>
      </c>
      <c r="G6120" s="21" t="s">
        <v>27423</v>
      </c>
      <c r="H6120" s="21" t="s">
        <v>27424</v>
      </c>
    </row>
    <row r="6121" spans="3:8" ht="19.8" customHeight="1" x14ac:dyDescent="0.3">
      <c r="C6121" s="1"/>
      <c r="D6121" s="21" t="s">
        <v>27425</v>
      </c>
      <c r="E6121" s="21" t="s">
        <v>15111</v>
      </c>
      <c r="F6121" s="21" t="s">
        <v>27426</v>
      </c>
      <c r="G6121" s="21" t="s">
        <v>27427</v>
      </c>
      <c r="H6121" s="21" t="s">
        <v>27428</v>
      </c>
    </row>
    <row r="6122" spans="3:8" ht="19.8" customHeight="1" x14ac:dyDescent="0.3">
      <c r="C6122" s="1"/>
      <c r="D6122" s="21" t="s">
        <v>27429</v>
      </c>
      <c r="E6122" s="21" t="s">
        <v>10748</v>
      </c>
      <c r="F6122" s="21" t="s">
        <v>27430</v>
      </c>
      <c r="G6122" s="21" t="s">
        <v>27431</v>
      </c>
      <c r="H6122" s="21" t="s">
        <v>27432</v>
      </c>
    </row>
    <row r="6123" spans="3:8" ht="19.8" customHeight="1" x14ac:dyDescent="0.3">
      <c r="C6123" s="1"/>
      <c r="D6123" s="21" t="s">
        <v>27433</v>
      </c>
      <c r="E6123" s="21" t="s">
        <v>10113</v>
      </c>
      <c r="F6123" s="21" t="s">
        <v>27434</v>
      </c>
      <c r="G6123" s="21" t="s">
        <v>27435</v>
      </c>
      <c r="H6123" s="21" t="s">
        <v>27436</v>
      </c>
    </row>
    <row r="6124" spans="3:8" ht="19.8" customHeight="1" x14ac:dyDescent="0.3">
      <c r="C6124" s="1"/>
      <c r="D6124" s="21" t="s">
        <v>27437</v>
      </c>
      <c r="E6124" s="21" t="s">
        <v>6581</v>
      </c>
      <c r="F6124" s="21" t="s">
        <v>21873</v>
      </c>
      <c r="G6124" s="21" t="s">
        <v>27438</v>
      </c>
      <c r="H6124" s="21" t="s">
        <v>27439</v>
      </c>
    </row>
    <row r="6125" spans="3:8" ht="19.8" customHeight="1" x14ac:dyDescent="0.3">
      <c r="C6125" s="1"/>
      <c r="D6125" s="21" t="s">
        <v>27440</v>
      </c>
      <c r="E6125" s="21" t="s">
        <v>2914</v>
      </c>
      <c r="F6125" s="21" t="s">
        <v>27441</v>
      </c>
      <c r="G6125" s="21" t="s">
        <v>27442</v>
      </c>
      <c r="H6125" s="21" t="s">
        <v>27443</v>
      </c>
    </row>
    <row r="6126" spans="3:8" ht="19.8" customHeight="1" x14ac:dyDescent="0.3">
      <c r="C6126" s="1"/>
      <c r="D6126" s="21" t="s">
        <v>27444</v>
      </c>
      <c r="E6126" s="21" t="s">
        <v>6591</v>
      </c>
      <c r="F6126" s="21" t="s">
        <v>27445</v>
      </c>
      <c r="G6126" s="21" t="s">
        <v>27446</v>
      </c>
      <c r="H6126" s="21" t="s">
        <v>27447</v>
      </c>
    </row>
    <row r="6127" spans="3:8" ht="19.8" customHeight="1" x14ac:dyDescent="0.3">
      <c r="C6127" s="1"/>
      <c r="D6127" s="21" t="s">
        <v>27448</v>
      </c>
      <c r="E6127" s="21" t="s">
        <v>12666</v>
      </c>
      <c r="F6127" s="21" t="s">
        <v>27449</v>
      </c>
      <c r="G6127" s="21" t="s">
        <v>27450</v>
      </c>
      <c r="H6127" s="21" t="s">
        <v>27451</v>
      </c>
    </row>
    <row r="6128" spans="3:8" ht="19.8" customHeight="1" x14ac:dyDescent="0.3">
      <c r="C6128" s="1"/>
      <c r="D6128" s="21" t="s">
        <v>27452</v>
      </c>
      <c r="E6128" s="21" t="s">
        <v>7907</v>
      </c>
      <c r="F6128" s="21" t="s">
        <v>27453</v>
      </c>
      <c r="G6128" s="21" t="s">
        <v>27454</v>
      </c>
      <c r="H6128" s="21" t="s">
        <v>27455</v>
      </c>
    </row>
    <row r="6129" spans="3:8" ht="19.8" customHeight="1" x14ac:dyDescent="0.3">
      <c r="C6129" s="1"/>
      <c r="D6129" s="21" t="s">
        <v>27456</v>
      </c>
      <c r="E6129" s="21" t="s">
        <v>2933</v>
      </c>
      <c r="F6129" s="21" t="s">
        <v>27457</v>
      </c>
      <c r="G6129" s="21" t="s">
        <v>27458</v>
      </c>
      <c r="H6129" s="21" t="s">
        <v>27459</v>
      </c>
    </row>
    <row r="6130" spans="3:8" ht="19.8" customHeight="1" x14ac:dyDescent="0.3">
      <c r="C6130" s="1"/>
      <c r="D6130" s="21" t="s">
        <v>27460</v>
      </c>
      <c r="E6130" s="21" t="s">
        <v>3945</v>
      </c>
      <c r="F6130" s="21" t="s">
        <v>27461</v>
      </c>
      <c r="G6130" s="21" t="s">
        <v>27462</v>
      </c>
      <c r="H6130" s="21" t="s">
        <v>27463</v>
      </c>
    </row>
    <row r="6131" spans="3:8" ht="19.8" customHeight="1" x14ac:dyDescent="0.3">
      <c r="C6131" s="1"/>
      <c r="D6131" s="21" t="s">
        <v>27464</v>
      </c>
      <c r="E6131" s="21" t="s">
        <v>18815</v>
      </c>
      <c r="F6131" s="21" t="s">
        <v>27465</v>
      </c>
      <c r="G6131" s="21" t="s">
        <v>27466</v>
      </c>
      <c r="H6131" s="21" t="s">
        <v>27467</v>
      </c>
    </row>
    <row r="6132" spans="3:8" ht="19.8" customHeight="1" x14ac:dyDescent="0.3">
      <c r="C6132" s="1"/>
      <c r="D6132" s="21" t="s">
        <v>27468</v>
      </c>
      <c r="E6132" s="21" t="s">
        <v>17002</v>
      </c>
      <c r="F6132" s="21" t="s">
        <v>27469</v>
      </c>
      <c r="G6132" s="21" t="s">
        <v>27470</v>
      </c>
      <c r="H6132" s="21" t="s">
        <v>27471</v>
      </c>
    </row>
    <row r="6133" spans="3:8" ht="19.8" customHeight="1" x14ac:dyDescent="0.3">
      <c r="C6133" s="1"/>
      <c r="D6133" s="21" t="s">
        <v>27472</v>
      </c>
      <c r="E6133" s="21" t="s">
        <v>3285</v>
      </c>
      <c r="F6133" s="21" t="s">
        <v>27473</v>
      </c>
      <c r="G6133" s="21" t="s">
        <v>27474</v>
      </c>
      <c r="H6133" s="21" t="s">
        <v>27475</v>
      </c>
    </row>
    <row r="6134" spans="3:8" ht="19.8" customHeight="1" x14ac:dyDescent="0.3">
      <c r="C6134" s="1"/>
      <c r="D6134" s="21" t="s">
        <v>27476</v>
      </c>
      <c r="E6134" s="21" t="s">
        <v>2613</v>
      </c>
      <c r="F6134" s="21" t="s">
        <v>27477</v>
      </c>
      <c r="G6134" s="21" t="s">
        <v>27478</v>
      </c>
      <c r="H6134" s="21" t="s">
        <v>27479</v>
      </c>
    </row>
    <row r="6135" spans="3:8" ht="19.8" customHeight="1" x14ac:dyDescent="0.3">
      <c r="C6135" s="1"/>
      <c r="D6135" s="21" t="s">
        <v>27480</v>
      </c>
      <c r="E6135" s="21" t="s">
        <v>196</v>
      </c>
      <c r="F6135" s="21" t="s">
        <v>27481</v>
      </c>
      <c r="G6135" s="21" t="s">
        <v>27482</v>
      </c>
      <c r="H6135" s="21" t="s">
        <v>27483</v>
      </c>
    </row>
    <row r="6136" spans="3:8" ht="19.8" customHeight="1" x14ac:dyDescent="0.3">
      <c r="C6136" s="1"/>
      <c r="D6136" s="21" t="s">
        <v>27484</v>
      </c>
      <c r="E6136" s="21" t="s">
        <v>9538</v>
      </c>
      <c r="F6136" s="21" t="s">
        <v>27485</v>
      </c>
      <c r="G6136" s="21" t="s">
        <v>27486</v>
      </c>
      <c r="H6136" s="21" t="s">
        <v>27487</v>
      </c>
    </row>
    <row r="6137" spans="3:8" ht="19.8" customHeight="1" x14ac:dyDescent="0.3">
      <c r="C6137" s="1"/>
      <c r="D6137" s="21" t="s">
        <v>27488</v>
      </c>
      <c r="E6137" s="21" t="s">
        <v>1251</v>
      </c>
      <c r="F6137" s="21" t="s">
        <v>27489</v>
      </c>
      <c r="G6137" s="21" t="s">
        <v>27490</v>
      </c>
      <c r="H6137" s="21" t="s">
        <v>27491</v>
      </c>
    </row>
    <row r="6138" spans="3:8" ht="19.8" customHeight="1" x14ac:dyDescent="0.3">
      <c r="C6138" s="1"/>
      <c r="D6138" s="21" t="s">
        <v>27492</v>
      </c>
      <c r="E6138" s="21" t="s">
        <v>9862</v>
      </c>
      <c r="F6138" s="21" t="s">
        <v>27493</v>
      </c>
      <c r="G6138" s="21" t="s">
        <v>27494</v>
      </c>
      <c r="H6138" s="21" t="s">
        <v>27495</v>
      </c>
    </row>
    <row r="6139" spans="3:8" ht="19.8" customHeight="1" x14ac:dyDescent="0.3">
      <c r="C6139" s="1"/>
      <c r="D6139" s="21" t="s">
        <v>27496</v>
      </c>
      <c r="E6139" s="21" t="s">
        <v>7634</v>
      </c>
      <c r="F6139" s="21" t="s">
        <v>27497</v>
      </c>
      <c r="G6139" s="21" t="s">
        <v>27498</v>
      </c>
      <c r="H6139" s="21" t="s">
        <v>27499</v>
      </c>
    </row>
    <row r="6140" spans="3:8" ht="19.8" customHeight="1" x14ac:dyDescent="0.3">
      <c r="C6140" s="1"/>
      <c r="D6140" s="21" t="s">
        <v>27500</v>
      </c>
      <c r="E6140" s="21" t="s">
        <v>3319</v>
      </c>
      <c r="F6140" s="21" t="s">
        <v>27501</v>
      </c>
      <c r="G6140" s="21" t="s">
        <v>27502</v>
      </c>
      <c r="H6140" s="21" t="s">
        <v>27503</v>
      </c>
    </row>
    <row r="6141" spans="3:8" ht="19.8" customHeight="1" x14ac:dyDescent="0.3">
      <c r="C6141" s="1"/>
      <c r="D6141" s="21" t="s">
        <v>27504</v>
      </c>
      <c r="E6141" s="21" t="s">
        <v>8924</v>
      </c>
      <c r="F6141" s="21" t="s">
        <v>27505</v>
      </c>
      <c r="G6141" s="21" t="s">
        <v>27506</v>
      </c>
      <c r="H6141" s="21" t="s">
        <v>27507</v>
      </c>
    </row>
    <row r="6142" spans="3:8" ht="19.8" customHeight="1" x14ac:dyDescent="0.3">
      <c r="C6142" s="1"/>
      <c r="D6142" s="21" t="s">
        <v>27508</v>
      </c>
      <c r="E6142" s="21" t="s">
        <v>27509</v>
      </c>
      <c r="F6142" s="21" t="s">
        <v>27510</v>
      </c>
      <c r="G6142" s="21" t="s">
        <v>27511</v>
      </c>
      <c r="H6142" s="21" t="s">
        <v>27512</v>
      </c>
    </row>
    <row r="6143" spans="3:8" ht="19.8" customHeight="1" x14ac:dyDescent="0.3">
      <c r="C6143" s="1"/>
      <c r="D6143" s="21" t="s">
        <v>27513</v>
      </c>
      <c r="E6143" s="21" t="s">
        <v>4007</v>
      </c>
      <c r="F6143" s="21" t="s">
        <v>27514</v>
      </c>
      <c r="G6143" s="21" t="s">
        <v>27515</v>
      </c>
      <c r="H6143" s="21" t="s">
        <v>27516</v>
      </c>
    </row>
    <row r="6144" spans="3:8" ht="19.8" customHeight="1" x14ac:dyDescent="0.3">
      <c r="C6144" s="1"/>
      <c r="D6144" s="21" t="s">
        <v>27517</v>
      </c>
      <c r="E6144" s="21" t="s">
        <v>9257</v>
      </c>
      <c r="F6144" s="21" t="s">
        <v>27518</v>
      </c>
      <c r="G6144" s="21" t="s">
        <v>27519</v>
      </c>
      <c r="H6144" s="21" t="s">
        <v>27520</v>
      </c>
    </row>
    <row r="6145" spans="3:8" ht="19.8" customHeight="1" x14ac:dyDescent="0.3">
      <c r="C6145" s="1"/>
      <c r="D6145" s="21" t="s">
        <v>27521</v>
      </c>
      <c r="E6145" s="21" t="s">
        <v>14287</v>
      </c>
      <c r="F6145" s="21" t="s">
        <v>27522</v>
      </c>
      <c r="G6145" s="21" t="s">
        <v>27523</v>
      </c>
      <c r="H6145" s="21" t="s">
        <v>27524</v>
      </c>
    </row>
    <row r="6146" spans="3:8" ht="19.8" customHeight="1" x14ac:dyDescent="0.3">
      <c r="C6146" s="1"/>
      <c r="D6146" s="21" t="s">
        <v>27525</v>
      </c>
      <c r="E6146" s="21" t="s">
        <v>19787</v>
      </c>
      <c r="F6146" s="21" t="s">
        <v>27526</v>
      </c>
      <c r="G6146" s="21" t="s">
        <v>27527</v>
      </c>
      <c r="H6146" s="21" t="s">
        <v>27528</v>
      </c>
    </row>
    <row r="6147" spans="3:8" ht="19.8" customHeight="1" x14ac:dyDescent="0.3">
      <c r="C6147" s="1"/>
      <c r="D6147" s="21" t="s">
        <v>27529</v>
      </c>
      <c r="E6147" s="21" t="s">
        <v>27530</v>
      </c>
      <c r="F6147" s="21" t="s">
        <v>27531</v>
      </c>
      <c r="G6147" s="21" t="s">
        <v>27532</v>
      </c>
      <c r="H6147" s="21" t="s">
        <v>27533</v>
      </c>
    </row>
    <row r="6148" spans="3:8" ht="19.8" customHeight="1" x14ac:dyDescent="0.3">
      <c r="C6148" s="1"/>
      <c r="D6148" s="21" t="s">
        <v>27534</v>
      </c>
      <c r="E6148" s="21" t="s">
        <v>14613</v>
      </c>
      <c r="F6148" s="21" t="s">
        <v>27535</v>
      </c>
      <c r="G6148" s="21" t="s">
        <v>27536</v>
      </c>
      <c r="H6148" s="21" t="s">
        <v>27537</v>
      </c>
    </row>
    <row r="6149" spans="3:8" ht="19.8" customHeight="1" x14ac:dyDescent="0.3">
      <c r="C6149" s="1"/>
      <c r="D6149" s="21" t="s">
        <v>27538</v>
      </c>
      <c r="E6149" s="21" t="s">
        <v>962</v>
      </c>
      <c r="F6149" s="21" t="s">
        <v>27539</v>
      </c>
      <c r="G6149" s="21" t="s">
        <v>27540</v>
      </c>
      <c r="H6149" s="21" t="s">
        <v>27541</v>
      </c>
    </row>
    <row r="6150" spans="3:8" ht="19.8" customHeight="1" x14ac:dyDescent="0.3">
      <c r="C6150" s="1"/>
      <c r="D6150" s="21" t="s">
        <v>27542</v>
      </c>
      <c r="E6150" s="21" t="s">
        <v>620</v>
      </c>
      <c r="F6150" s="21" t="s">
        <v>27543</v>
      </c>
      <c r="G6150" s="21" t="s">
        <v>27544</v>
      </c>
      <c r="H6150" s="21" t="s">
        <v>27545</v>
      </c>
    </row>
    <row r="6151" spans="3:8" ht="19.8" customHeight="1" x14ac:dyDescent="0.3">
      <c r="C6151" s="1"/>
      <c r="D6151" s="21" t="s">
        <v>27546</v>
      </c>
      <c r="E6151" s="21" t="s">
        <v>12771</v>
      </c>
      <c r="F6151" s="21" t="s">
        <v>27547</v>
      </c>
      <c r="G6151" s="21" t="s">
        <v>27548</v>
      </c>
      <c r="H6151" s="21" t="s">
        <v>27549</v>
      </c>
    </row>
    <row r="6152" spans="3:8" ht="19.8" customHeight="1" x14ac:dyDescent="0.3">
      <c r="C6152" s="1"/>
      <c r="D6152" s="21" t="s">
        <v>27550</v>
      </c>
      <c r="E6152" s="21" t="s">
        <v>1325</v>
      </c>
      <c r="F6152" s="21" t="s">
        <v>27551</v>
      </c>
      <c r="G6152" s="21" t="s">
        <v>27552</v>
      </c>
      <c r="H6152" s="21" t="s">
        <v>27553</v>
      </c>
    </row>
    <row r="6153" spans="3:8" ht="19.8" customHeight="1" x14ac:dyDescent="0.3">
      <c r="C6153" s="1"/>
      <c r="D6153" s="21" t="s">
        <v>27554</v>
      </c>
      <c r="E6153" s="21" t="s">
        <v>11209</v>
      </c>
      <c r="F6153" s="21" t="s">
        <v>27555</v>
      </c>
      <c r="G6153" s="21" t="s">
        <v>27556</v>
      </c>
      <c r="H6153" s="21" t="s">
        <v>27557</v>
      </c>
    </row>
    <row r="6154" spans="3:8" ht="19.8" customHeight="1" x14ac:dyDescent="0.3">
      <c r="C6154" s="1"/>
      <c r="D6154" s="21" t="s">
        <v>27558</v>
      </c>
      <c r="E6154" s="21" t="s">
        <v>27559</v>
      </c>
      <c r="F6154" s="21" t="s">
        <v>27560</v>
      </c>
      <c r="G6154" s="21" t="s">
        <v>27561</v>
      </c>
      <c r="H6154" s="21" t="s">
        <v>27562</v>
      </c>
    </row>
    <row r="6155" spans="3:8" ht="19.8" customHeight="1" x14ac:dyDescent="0.3">
      <c r="C6155" s="1"/>
      <c r="D6155" s="21" t="s">
        <v>27563</v>
      </c>
      <c r="E6155" s="21" t="s">
        <v>7382</v>
      </c>
      <c r="F6155" s="21" t="s">
        <v>27564</v>
      </c>
      <c r="G6155" s="21" t="s">
        <v>27565</v>
      </c>
      <c r="H6155" s="21" t="s">
        <v>27566</v>
      </c>
    </row>
    <row r="6156" spans="3:8" ht="19.8" customHeight="1" x14ac:dyDescent="0.3">
      <c r="C6156" s="1"/>
      <c r="D6156" s="21" t="s">
        <v>27567</v>
      </c>
      <c r="E6156" s="21" t="s">
        <v>2378</v>
      </c>
      <c r="F6156" s="21" t="s">
        <v>27568</v>
      </c>
      <c r="G6156" s="21" t="s">
        <v>27569</v>
      </c>
      <c r="H6156" s="21" t="s">
        <v>27570</v>
      </c>
    </row>
    <row r="6157" spans="3:8" ht="19.8" customHeight="1" x14ac:dyDescent="0.3">
      <c r="C6157" s="1"/>
      <c r="D6157" s="21" t="s">
        <v>27571</v>
      </c>
      <c r="E6157" s="21" t="s">
        <v>14036</v>
      </c>
      <c r="F6157" s="21" t="s">
        <v>27572</v>
      </c>
      <c r="G6157" s="21" t="s">
        <v>27573</v>
      </c>
      <c r="H6157" s="21" t="s">
        <v>27574</v>
      </c>
    </row>
    <row r="6158" spans="3:8" ht="19.8" customHeight="1" x14ac:dyDescent="0.3">
      <c r="C6158" s="1"/>
      <c r="D6158" s="21" t="s">
        <v>27575</v>
      </c>
      <c r="E6158" s="21" t="s">
        <v>13422</v>
      </c>
      <c r="F6158" s="21" t="s">
        <v>27576</v>
      </c>
      <c r="G6158" s="21" t="s">
        <v>27577</v>
      </c>
      <c r="H6158" s="21" t="s">
        <v>27578</v>
      </c>
    </row>
    <row r="6159" spans="3:8" ht="19.8" customHeight="1" x14ac:dyDescent="0.3">
      <c r="C6159" s="1"/>
      <c r="D6159" s="21" t="s">
        <v>27579</v>
      </c>
      <c r="E6159" s="21" t="s">
        <v>3074</v>
      </c>
      <c r="F6159" s="21" t="s">
        <v>27580</v>
      </c>
      <c r="G6159" s="21" t="s">
        <v>27581</v>
      </c>
      <c r="H6159" s="21" t="s">
        <v>27582</v>
      </c>
    </row>
    <row r="6160" spans="3:8" ht="19.8" customHeight="1" x14ac:dyDescent="0.3">
      <c r="C6160" s="1"/>
      <c r="D6160" s="21" t="s">
        <v>27583</v>
      </c>
      <c r="E6160" s="21" t="s">
        <v>321</v>
      </c>
      <c r="F6160" s="21" t="s">
        <v>27584</v>
      </c>
      <c r="G6160" s="21" t="s">
        <v>27585</v>
      </c>
      <c r="H6160" s="21" t="s">
        <v>27586</v>
      </c>
    </row>
    <row r="6161" spans="3:8" ht="19.8" customHeight="1" x14ac:dyDescent="0.3">
      <c r="C6161" s="1"/>
      <c r="D6161" s="21" t="s">
        <v>27587</v>
      </c>
      <c r="E6161" s="21" t="s">
        <v>3084</v>
      </c>
      <c r="F6161" s="21" t="s">
        <v>27588</v>
      </c>
      <c r="G6161" s="21" t="s">
        <v>27589</v>
      </c>
      <c r="H6161" s="21" t="s">
        <v>27590</v>
      </c>
    </row>
    <row r="6162" spans="3:8" ht="19.8" customHeight="1" x14ac:dyDescent="0.3">
      <c r="C6162" s="1"/>
      <c r="D6162" s="21" t="s">
        <v>27591</v>
      </c>
      <c r="E6162" s="21" t="s">
        <v>6433</v>
      </c>
      <c r="F6162" s="21" t="s">
        <v>27592</v>
      </c>
      <c r="G6162" s="21" t="s">
        <v>27593</v>
      </c>
      <c r="H6162" s="21" t="s">
        <v>27594</v>
      </c>
    </row>
    <row r="6163" spans="3:8" ht="19.8" customHeight="1" x14ac:dyDescent="0.3">
      <c r="C6163" s="1"/>
      <c r="D6163" s="21" t="s">
        <v>27595</v>
      </c>
      <c r="E6163" s="21" t="s">
        <v>12205</v>
      </c>
      <c r="F6163" s="21" t="s">
        <v>27596</v>
      </c>
      <c r="G6163" s="21" t="s">
        <v>27597</v>
      </c>
      <c r="H6163" s="21" t="s">
        <v>27598</v>
      </c>
    </row>
    <row r="6164" spans="3:8" ht="19.8" customHeight="1" x14ac:dyDescent="0.3">
      <c r="C6164" s="1"/>
      <c r="D6164" s="21" t="s">
        <v>27599</v>
      </c>
      <c r="E6164" s="21" t="s">
        <v>11259</v>
      </c>
      <c r="F6164" s="21" t="s">
        <v>27600</v>
      </c>
      <c r="G6164" s="21" t="s">
        <v>27601</v>
      </c>
      <c r="H6164" s="21" t="s">
        <v>27602</v>
      </c>
    </row>
    <row r="6165" spans="3:8" ht="19.8" customHeight="1" x14ac:dyDescent="0.3">
      <c r="C6165" s="1"/>
      <c r="D6165" s="21" t="s">
        <v>27603</v>
      </c>
      <c r="E6165" s="21" t="s">
        <v>8717</v>
      </c>
      <c r="F6165" s="21" t="s">
        <v>27604</v>
      </c>
      <c r="G6165" s="21" t="s">
        <v>27605</v>
      </c>
      <c r="H6165" s="21" t="s">
        <v>27606</v>
      </c>
    </row>
    <row r="6166" spans="3:8" ht="19.8" customHeight="1" x14ac:dyDescent="0.3">
      <c r="C6166" s="1"/>
      <c r="D6166" s="21" t="s">
        <v>27607</v>
      </c>
      <c r="E6166" s="21" t="s">
        <v>5462</v>
      </c>
      <c r="F6166" s="21" t="s">
        <v>27608</v>
      </c>
      <c r="G6166" s="21" t="s">
        <v>27609</v>
      </c>
      <c r="H6166" s="21" t="s">
        <v>27610</v>
      </c>
    </row>
    <row r="6167" spans="3:8" ht="19.8" customHeight="1" x14ac:dyDescent="0.3">
      <c r="C6167" s="1"/>
      <c r="D6167" s="21" t="s">
        <v>27611</v>
      </c>
      <c r="E6167" s="21" t="s">
        <v>3787</v>
      </c>
      <c r="F6167" s="21" t="s">
        <v>27612</v>
      </c>
      <c r="G6167" s="21" t="s">
        <v>27613</v>
      </c>
      <c r="H6167" s="21" t="s">
        <v>27614</v>
      </c>
    </row>
    <row r="6168" spans="3:8" ht="19.8" customHeight="1" x14ac:dyDescent="0.3">
      <c r="C6168" s="1"/>
      <c r="D6168" s="21" t="s">
        <v>27615</v>
      </c>
      <c r="E6168" s="21" t="s">
        <v>16552</v>
      </c>
      <c r="F6168" s="21" t="s">
        <v>27616</v>
      </c>
      <c r="G6168" s="21" t="s">
        <v>27617</v>
      </c>
      <c r="H6168" s="21" t="s">
        <v>27618</v>
      </c>
    </row>
    <row r="6169" spans="3:8" ht="19.8" customHeight="1" x14ac:dyDescent="0.3">
      <c r="C6169" s="1"/>
      <c r="D6169" s="21" t="s">
        <v>27619</v>
      </c>
      <c r="E6169" s="21" t="s">
        <v>5813</v>
      </c>
      <c r="F6169" s="21" t="s">
        <v>27620</v>
      </c>
      <c r="G6169" s="21" t="s">
        <v>27621</v>
      </c>
      <c r="H6169" s="21" t="s">
        <v>27622</v>
      </c>
    </row>
    <row r="6170" spans="3:8" ht="19.8" customHeight="1" x14ac:dyDescent="0.3">
      <c r="C6170" s="1"/>
      <c r="D6170" s="21" t="s">
        <v>27623</v>
      </c>
      <c r="E6170" s="21" t="s">
        <v>8415</v>
      </c>
      <c r="F6170" s="21" t="s">
        <v>27624</v>
      </c>
      <c r="G6170" s="21" t="s">
        <v>27625</v>
      </c>
      <c r="H6170" s="21" t="s">
        <v>27626</v>
      </c>
    </row>
    <row r="6171" spans="3:8" ht="19.8" customHeight="1" x14ac:dyDescent="0.3">
      <c r="C6171" s="1"/>
      <c r="D6171" s="21" t="s">
        <v>27627</v>
      </c>
      <c r="E6171" s="21" t="s">
        <v>27628</v>
      </c>
      <c r="F6171" s="21" t="s">
        <v>27629</v>
      </c>
      <c r="G6171" s="21" t="s">
        <v>27630</v>
      </c>
      <c r="H6171" s="21" t="s">
        <v>27631</v>
      </c>
    </row>
    <row r="6172" spans="3:8" ht="19.8" customHeight="1" x14ac:dyDescent="0.3">
      <c r="C6172" s="1"/>
      <c r="D6172" s="21" t="s">
        <v>27632</v>
      </c>
      <c r="E6172" s="21" t="s">
        <v>15336</v>
      </c>
      <c r="F6172" s="21" t="s">
        <v>27633</v>
      </c>
      <c r="G6172" s="21" t="s">
        <v>27634</v>
      </c>
      <c r="H6172" s="21" t="s">
        <v>27635</v>
      </c>
    </row>
    <row r="6173" spans="3:8" ht="19.8" customHeight="1" x14ac:dyDescent="0.3">
      <c r="C6173" s="1"/>
      <c r="D6173" s="21" t="s">
        <v>27636</v>
      </c>
      <c r="E6173" s="21" t="s">
        <v>3141</v>
      </c>
      <c r="F6173" s="21" t="s">
        <v>27637</v>
      </c>
      <c r="G6173" s="21" t="s">
        <v>27638</v>
      </c>
      <c r="H6173" s="21" t="s">
        <v>27639</v>
      </c>
    </row>
    <row r="6174" spans="3:8" ht="19.8" customHeight="1" x14ac:dyDescent="0.3">
      <c r="C6174" s="1"/>
      <c r="D6174" s="21" t="s">
        <v>27640</v>
      </c>
      <c r="E6174" s="21" t="s">
        <v>19911</v>
      </c>
      <c r="F6174" s="21" t="s">
        <v>27641</v>
      </c>
      <c r="G6174" s="21" t="s">
        <v>27642</v>
      </c>
      <c r="H6174" s="21" t="s">
        <v>27643</v>
      </c>
    </row>
    <row r="6175" spans="3:8" ht="19.8" customHeight="1" x14ac:dyDescent="0.3">
      <c r="C6175" s="1"/>
      <c r="D6175" s="21" t="s">
        <v>27644</v>
      </c>
      <c r="E6175" s="21" t="s">
        <v>4162</v>
      </c>
      <c r="F6175" s="21" t="s">
        <v>27645</v>
      </c>
      <c r="G6175" s="21" t="s">
        <v>27646</v>
      </c>
      <c r="H6175" s="21" t="s">
        <v>27647</v>
      </c>
    </row>
    <row r="6176" spans="3:8" ht="19.8" customHeight="1" x14ac:dyDescent="0.3">
      <c r="C6176" s="1"/>
      <c r="D6176" s="21" t="s">
        <v>27648</v>
      </c>
      <c r="E6176" s="21" t="s">
        <v>4842</v>
      </c>
      <c r="F6176" s="21" t="s">
        <v>27649</v>
      </c>
      <c r="G6176" s="21" t="s">
        <v>27650</v>
      </c>
      <c r="H6176" s="21" t="s">
        <v>27651</v>
      </c>
    </row>
    <row r="6177" spans="3:8" ht="19.8" customHeight="1" x14ac:dyDescent="0.3">
      <c r="C6177" s="1"/>
      <c r="D6177" s="21" t="s">
        <v>27652</v>
      </c>
      <c r="E6177" s="21" t="s">
        <v>10039</v>
      </c>
      <c r="F6177" s="21" t="s">
        <v>27653</v>
      </c>
      <c r="G6177" s="21" t="s">
        <v>27654</v>
      </c>
      <c r="H6177" s="21" t="s">
        <v>27655</v>
      </c>
    </row>
    <row r="6178" spans="3:8" ht="19.8" customHeight="1" x14ac:dyDescent="0.3">
      <c r="C6178" s="1"/>
      <c r="D6178" s="21" t="s">
        <v>27656</v>
      </c>
      <c r="E6178" s="21" t="s">
        <v>2485</v>
      </c>
      <c r="F6178" s="21" t="s">
        <v>27657</v>
      </c>
      <c r="G6178" s="21" t="s">
        <v>27658</v>
      </c>
      <c r="H6178" s="21" t="s">
        <v>27659</v>
      </c>
    </row>
    <row r="6179" spans="3:8" ht="19.8" customHeight="1" x14ac:dyDescent="0.3">
      <c r="C6179" s="1"/>
      <c r="D6179" s="21" t="s">
        <v>27660</v>
      </c>
      <c r="E6179" s="21" t="s">
        <v>19327</v>
      </c>
      <c r="F6179" s="21" t="s">
        <v>27661</v>
      </c>
      <c r="G6179" s="21" t="s">
        <v>27662</v>
      </c>
      <c r="H6179" s="21" t="s">
        <v>27663</v>
      </c>
    </row>
    <row r="6180" spans="3:8" ht="19.8" customHeight="1" x14ac:dyDescent="0.3">
      <c r="C6180" s="1"/>
      <c r="D6180" s="21" t="s">
        <v>27664</v>
      </c>
      <c r="E6180" s="21" t="s">
        <v>10377</v>
      </c>
      <c r="F6180" s="21" t="s">
        <v>27665</v>
      </c>
      <c r="G6180" s="21" t="s">
        <v>27666</v>
      </c>
      <c r="H6180" s="21" t="s">
        <v>27667</v>
      </c>
    </row>
    <row r="6181" spans="3:8" ht="19.8" customHeight="1" x14ac:dyDescent="0.3">
      <c r="C6181" s="1"/>
      <c r="D6181" s="21" t="s">
        <v>27668</v>
      </c>
      <c r="E6181" s="21" t="s">
        <v>17813</v>
      </c>
      <c r="F6181" s="21" t="s">
        <v>27669</v>
      </c>
      <c r="G6181" s="21" t="s">
        <v>27670</v>
      </c>
      <c r="H6181" s="21" t="s">
        <v>27671</v>
      </c>
    </row>
    <row r="6182" spans="3:8" ht="19.8" customHeight="1" x14ac:dyDescent="0.3">
      <c r="C6182" s="1"/>
      <c r="D6182" s="21" t="s">
        <v>27672</v>
      </c>
      <c r="E6182" s="21" t="s">
        <v>22942</v>
      </c>
      <c r="F6182" s="21" t="s">
        <v>27673</v>
      </c>
      <c r="G6182" s="21" t="s">
        <v>27674</v>
      </c>
      <c r="H6182" s="21" t="s">
        <v>27675</v>
      </c>
    </row>
    <row r="6183" spans="3:8" ht="19.8" customHeight="1" x14ac:dyDescent="0.3">
      <c r="C6183" s="1"/>
      <c r="D6183" s="21" t="s">
        <v>27676</v>
      </c>
      <c r="E6183" s="21" t="s">
        <v>27677</v>
      </c>
      <c r="F6183" s="21" t="s">
        <v>27678</v>
      </c>
      <c r="G6183" s="21" t="s">
        <v>27679</v>
      </c>
      <c r="H6183" s="21" t="s">
        <v>27680</v>
      </c>
    </row>
    <row r="6184" spans="3:8" ht="19.8" customHeight="1" x14ac:dyDescent="0.3">
      <c r="C6184" s="1"/>
      <c r="D6184" s="21" t="s">
        <v>27681</v>
      </c>
      <c r="E6184" s="21" t="s">
        <v>9436</v>
      </c>
      <c r="F6184" s="21" t="s">
        <v>27682</v>
      </c>
      <c r="G6184" s="21" t="s">
        <v>27683</v>
      </c>
      <c r="H6184" s="21" t="s">
        <v>27684</v>
      </c>
    </row>
    <row r="6185" spans="3:8" ht="19.8" customHeight="1" x14ac:dyDescent="0.3">
      <c r="C6185" s="1"/>
      <c r="D6185" s="21" t="s">
        <v>27685</v>
      </c>
      <c r="E6185" s="21" t="s">
        <v>5218</v>
      </c>
      <c r="F6185" s="21" t="s">
        <v>27686</v>
      </c>
      <c r="G6185" s="21" t="s">
        <v>27687</v>
      </c>
      <c r="H6185" s="21" t="s">
        <v>27688</v>
      </c>
    </row>
    <row r="6186" spans="3:8" ht="19.8" customHeight="1" x14ac:dyDescent="0.3">
      <c r="C6186" s="1"/>
      <c r="D6186" s="21" t="s">
        <v>27689</v>
      </c>
      <c r="E6186" s="21" t="s">
        <v>27690</v>
      </c>
      <c r="F6186" s="21" t="s">
        <v>27691</v>
      </c>
      <c r="G6186" s="21" t="s">
        <v>27692</v>
      </c>
      <c r="H6186" s="21" t="s">
        <v>27693</v>
      </c>
    </row>
    <row r="6187" spans="3:8" ht="19.8" customHeight="1" x14ac:dyDescent="0.3">
      <c r="C6187" s="1"/>
      <c r="D6187" s="21" t="s">
        <v>27694</v>
      </c>
      <c r="E6187" s="21" t="s">
        <v>456</v>
      </c>
      <c r="F6187" s="21" t="s">
        <v>27695</v>
      </c>
      <c r="G6187" s="21" t="s">
        <v>27696</v>
      </c>
      <c r="H6187" s="21" t="s">
        <v>27697</v>
      </c>
    </row>
    <row r="6188" spans="3:8" ht="19.8" customHeight="1" x14ac:dyDescent="0.3">
      <c r="C6188" s="1"/>
      <c r="D6188" s="21" t="s">
        <v>27698</v>
      </c>
      <c r="E6188" s="21" t="s">
        <v>2534</v>
      </c>
      <c r="F6188" s="21" t="s">
        <v>27699</v>
      </c>
      <c r="G6188" s="21" t="s">
        <v>27700</v>
      </c>
      <c r="H6188" s="21" t="s">
        <v>27701</v>
      </c>
    </row>
    <row r="6189" spans="3:8" ht="19.8" customHeight="1" x14ac:dyDescent="0.3">
      <c r="C6189" s="1"/>
      <c r="D6189" s="21" t="s">
        <v>27702</v>
      </c>
      <c r="E6189" s="21" t="s">
        <v>13871</v>
      </c>
      <c r="F6189" s="21" t="s">
        <v>27703</v>
      </c>
      <c r="G6189" s="21" t="s">
        <v>27704</v>
      </c>
      <c r="H6189" s="21" t="s">
        <v>27705</v>
      </c>
    </row>
    <row r="6190" spans="3:8" ht="19.8" customHeight="1" x14ac:dyDescent="0.3">
      <c r="C6190" s="1"/>
      <c r="D6190" s="21" t="s">
        <v>27706</v>
      </c>
      <c r="E6190" s="21" t="s">
        <v>27707</v>
      </c>
      <c r="F6190" s="21" t="s">
        <v>27708</v>
      </c>
      <c r="G6190" s="21" t="s">
        <v>27709</v>
      </c>
      <c r="H6190" s="21" t="s">
        <v>27710</v>
      </c>
    </row>
    <row r="6191" spans="3:8" ht="19.8" customHeight="1" x14ac:dyDescent="0.3">
      <c r="C6191" s="1"/>
      <c r="D6191" s="21" t="s">
        <v>27711</v>
      </c>
      <c r="E6191" s="21" t="s">
        <v>27712</v>
      </c>
      <c r="F6191" s="21" t="s">
        <v>27713</v>
      </c>
      <c r="G6191" s="21" t="s">
        <v>27714</v>
      </c>
      <c r="H6191" s="21" t="s">
        <v>27715</v>
      </c>
    </row>
    <row r="6192" spans="3:8" ht="19.8" customHeight="1" x14ac:dyDescent="0.3">
      <c r="C6192" s="1"/>
      <c r="D6192" s="21" t="s">
        <v>27716</v>
      </c>
      <c r="E6192" s="21" t="s">
        <v>6903</v>
      </c>
      <c r="F6192" s="21" t="s">
        <v>27717</v>
      </c>
      <c r="G6192" s="21" t="s">
        <v>27718</v>
      </c>
      <c r="H6192" s="21" t="s">
        <v>27719</v>
      </c>
    </row>
    <row r="6193" spans="3:8" ht="19.8" customHeight="1" x14ac:dyDescent="0.3">
      <c r="C6193" s="1"/>
      <c r="D6193" s="21" t="s">
        <v>27720</v>
      </c>
      <c r="E6193" s="21" t="s">
        <v>2214</v>
      </c>
      <c r="F6193" s="21" t="s">
        <v>27721</v>
      </c>
      <c r="G6193" s="21" t="s">
        <v>27722</v>
      </c>
      <c r="H6193" s="21" t="s">
        <v>27723</v>
      </c>
    </row>
    <row r="6194" spans="3:8" ht="19.8" customHeight="1" x14ac:dyDescent="0.3">
      <c r="C6194" s="1"/>
      <c r="D6194" s="21" t="s">
        <v>27724</v>
      </c>
      <c r="E6194" s="21" t="s">
        <v>6912</v>
      </c>
      <c r="F6194" s="21" t="s">
        <v>27725</v>
      </c>
      <c r="G6194" s="21" t="s">
        <v>27726</v>
      </c>
      <c r="H6194" s="21" t="s">
        <v>27727</v>
      </c>
    </row>
    <row r="6195" spans="3:8" ht="19.8" customHeight="1" x14ac:dyDescent="0.3">
      <c r="C6195" s="1"/>
      <c r="D6195" s="21" t="s">
        <v>27728</v>
      </c>
      <c r="E6195" s="21" t="s">
        <v>27729</v>
      </c>
      <c r="F6195" s="21" t="s">
        <v>27730</v>
      </c>
      <c r="G6195" s="21" t="s">
        <v>27731</v>
      </c>
      <c r="H6195" s="21" t="s">
        <v>27732</v>
      </c>
    </row>
    <row r="6196" spans="3:8" ht="19.8" customHeight="1" x14ac:dyDescent="0.3">
      <c r="C6196" s="1"/>
      <c r="D6196" s="21" t="s">
        <v>27733</v>
      </c>
      <c r="E6196" s="21" t="s">
        <v>848</v>
      </c>
      <c r="F6196" s="21" t="s">
        <v>27734</v>
      </c>
      <c r="G6196" s="21" t="s">
        <v>27735</v>
      </c>
      <c r="H6196" s="21" t="s">
        <v>27736</v>
      </c>
    </row>
    <row r="6197" spans="3:8" ht="19.8" customHeight="1" x14ac:dyDescent="0.3">
      <c r="C6197" s="1"/>
      <c r="D6197" s="21" t="s">
        <v>27737</v>
      </c>
      <c r="E6197" s="21" t="s">
        <v>11407</v>
      </c>
      <c r="F6197" s="21" t="s">
        <v>27738</v>
      </c>
      <c r="G6197" s="21" t="s">
        <v>27739</v>
      </c>
      <c r="H6197" s="21" t="s">
        <v>27740</v>
      </c>
    </row>
    <row r="6198" spans="3:8" ht="19.8" customHeight="1" x14ac:dyDescent="0.3">
      <c r="C6198" s="1"/>
      <c r="D6198" s="21" t="s">
        <v>27741</v>
      </c>
      <c r="E6198" s="21" t="s">
        <v>27742</v>
      </c>
      <c r="F6198" s="21" t="s">
        <v>27743</v>
      </c>
      <c r="G6198" s="21" t="s">
        <v>27744</v>
      </c>
      <c r="H6198" s="21" t="s">
        <v>27745</v>
      </c>
    </row>
    <row r="6199" spans="3:8" ht="19.8" customHeight="1" x14ac:dyDescent="0.3">
      <c r="C6199" s="1"/>
      <c r="D6199" s="21" t="s">
        <v>27746</v>
      </c>
      <c r="E6199" s="21" t="s">
        <v>27747</v>
      </c>
      <c r="F6199" s="21" t="s">
        <v>27748</v>
      </c>
      <c r="G6199" s="21" t="s">
        <v>27749</v>
      </c>
      <c r="H6199" s="21" t="s">
        <v>27750</v>
      </c>
    </row>
    <row r="6200" spans="3:8" ht="19.8" customHeight="1" x14ac:dyDescent="0.3">
      <c r="C6200" s="1"/>
      <c r="D6200" s="21" t="s">
        <v>27751</v>
      </c>
      <c r="E6200" s="21" t="s">
        <v>27752</v>
      </c>
      <c r="F6200" s="21" t="s">
        <v>27753</v>
      </c>
      <c r="G6200" s="21" t="s">
        <v>27754</v>
      </c>
      <c r="H6200" s="21" t="s">
        <v>27755</v>
      </c>
    </row>
    <row r="6201" spans="3:8" ht="19.8" customHeight="1" x14ac:dyDescent="0.3">
      <c r="C6201" s="1"/>
      <c r="D6201" s="21" t="s">
        <v>27756</v>
      </c>
      <c r="E6201" s="21" t="s">
        <v>27757</v>
      </c>
      <c r="F6201" s="21" t="s">
        <v>27758</v>
      </c>
      <c r="G6201" s="21" t="s">
        <v>27759</v>
      </c>
      <c r="H6201" s="21" t="s">
        <v>27760</v>
      </c>
    </row>
    <row r="6202" spans="3:8" ht="19.8" customHeight="1" x14ac:dyDescent="0.3">
      <c r="C6202" s="1"/>
      <c r="D6202" s="21" t="s">
        <v>27761</v>
      </c>
      <c r="E6202" s="21" t="s">
        <v>27762</v>
      </c>
      <c r="F6202" s="21" t="s">
        <v>27763</v>
      </c>
      <c r="G6202" s="21" t="s">
        <v>27764</v>
      </c>
      <c r="H6202" s="21" t="s">
        <v>27765</v>
      </c>
    </row>
    <row r="6203" spans="3:8" ht="19.8" customHeight="1" x14ac:dyDescent="0.3">
      <c r="C6203" s="1"/>
      <c r="D6203" s="21" t="s">
        <v>27766</v>
      </c>
      <c r="E6203" s="21" t="s">
        <v>9206</v>
      </c>
      <c r="F6203" s="21" t="s">
        <v>27767</v>
      </c>
      <c r="G6203" s="21" t="s">
        <v>27768</v>
      </c>
      <c r="H6203" s="21" t="s">
        <v>27769</v>
      </c>
    </row>
    <row r="6204" spans="3:8" ht="19.8" customHeight="1" x14ac:dyDescent="0.3">
      <c r="C6204" s="1"/>
      <c r="D6204" s="21" t="s">
        <v>27770</v>
      </c>
      <c r="E6204" s="21" t="s">
        <v>7610</v>
      </c>
      <c r="F6204" s="21" t="s">
        <v>27771</v>
      </c>
      <c r="G6204" s="21" t="s">
        <v>27772</v>
      </c>
      <c r="H6204" s="21" t="s">
        <v>27773</v>
      </c>
    </row>
    <row r="6205" spans="3:8" ht="19.8" customHeight="1" x14ac:dyDescent="0.3">
      <c r="C6205" s="1"/>
      <c r="D6205" s="21" t="s">
        <v>27774</v>
      </c>
      <c r="E6205" s="21" t="s">
        <v>3969</v>
      </c>
      <c r="F6205" s="21" t="s">
        <v>27775</v>
      </c>
      <c r="G6205" s="21" t="s">
        <v>27776</v>
      </c>
      <c r="H6205" s="21" t="s">
        <v>27777</v>
      </c>
    </row>
    <row r="6206" spans="3:8" ht="19.8" customHeight="1" x14ac:dyDescent="0.3">
      <c r="C6206" s="1"/>
      <c r="D6206" s="21" t="s">
        <v>27778</v>
      </c>
      <c r="E6206" s="21" t="s">
        <v>7620</v>
      </c>
      <c r="F6206" s="21" t="s">
        <v>27779</v>
      </c>
      <c r="G6206" s="21" t="s">
        <v>27780</v>
      </c>
      <c r="H6206" s="21" t="s">
        <v>27781</v>
      </c>
    </row>
    <row r="6207" spans="3:8" ht="19.8" customHeight="1" x14ac:dyDescent="0.3">
      <c r="C6207" s="1"/>
      <c r="D6207" s="21" t="s">
        <v>27782</v>
      </c>
      <c r="E6207" s="21" t="s">
        <v>2628</v>
      </c>
      <c r="F6207" s="21" t="s">
        <v>27783</v>
      </c>
      <c r="G6207" s="21" t="s">
        <v>27784</v>
      </c>
      <c r="H6207" s="21" t="s">
        <v>27785</v>
      </c>
    </row>
    <row r="6208" spans="3:8" ht="19.8" customHeight="1" x14ac:dyDescent="0.3">
      <c r="C6208" s="1"/>
      <c r="D6208" s="21" t="s">
        <v>27786</v>
      </c>
      <c r="E6208" s="21" t="s">
        <v>3982</v>
      </c>
      <c r="F6208" s="21" t="s">
        <v>27787</v>
      </c>
      <c r="G6208" s="21" t="s">
        <v>27788</v>
      </c>
      <c r="H6208" s="21" t="s">
        <v>27789</v>
      </c>
    </row>
    <row r="6209" spans="3:8" ht="19.8" customHeight="1" x14ac:dyDescent="0.3">
      <c r="C6209" s="1"/>
      <c r="D6209" s="21" t="s">
        <v>27790</v>
      </c>
      <c r="E6209" s="21" t="s">
        <v>22761</v>
      </c>
      <c r="F6209" s="21" t="s">
        <v>27791</v>
      </c>
      <c r="G6209" s="21" t="s">
        <v>27792</v>
      </c>
      <c r="H6209" s="21" t="s">
        <v>27793</v>
      </c>
    </row>
    <row r="6210" spans="3:8" ht="19.8" customHeight="1" x14ac:dyDescent="0.3">
      <c r="C6210" s="1"/>
      <c r="D6210" s="21" t="s">
        <v>27794</v>
      </c>
      <c r="E6210" s="21" t="s">
        <v>2642</v>
      </c>
      <c r="F6210" s="21" t="s">
        <v>27795</v>
      </c>
      <c r="G6210" s="21" t="s">
        <v>27796</v>
      </c>
      <c r="H6210" s="21" t="s">
        <v>27797</v>
      </c>
    </row>
    <row r="6211" spans="3:8" ht="19.8" customHeight="1" x14ac:dyDescent="0.3">
      <c r="C6211" s="1"/>
      <c r="D6211" s="21" t="s">
        <v>27798</v>
      </c>
      <c r="E6211" s="21" t="s">
        <v>8924</v>
      </c>
      <c r="F6211" s="21" t="s">
        <v>27799</v>
      </c>
      <c r="G6211" s="21" t="s">
        <v>27800</v>
      </c>
      <c r="H6211" s="21" t="s">
        <v>27801</v>
      </c>
    </row>
    <row r="6212" spans="3:8" ht="19.8" customHeight="1" x14ac:dyDescent="0.3">
      <c r="C6212" s="1"/>
      <c r="D6212" s="21" t="s">
        <v>27802</v>
      </c>
      <c r="E6212" s="21" t="s">
        <v>26924</v>
      </c>
      <c r="F6212" s="21" t="s">
        <v>27803</v>
      </c>
      <c r="G6212" s="21" t="s">
        <v>27804</v>
      </c>
      <c r="H6212" s="21" t="s">
        <v>27805</v>
      </c>
    </row>
    <row r="6213" spans="3:8" ht="19.8" customHeight="1" x14ac:dyDescent="0.3">
      <c r="C6213" s="1"/>
      <c r="D6213" s="21" t="s">
        <v>27806</v>
      </c>
      <c r="E6213" s="21" t="s">
        <v>1968</v>
      </c>
      <c r="F6213" s="21" t="s">
        <v>27807</v>
      </c>
      <c r="G6213" s="21" t="s">
        <v>27808</v>
      </c>
      <c r="H6213" s="21" t="s">
        <v>27809</v>
      </c>
    </row>
    <row r="6214" spans="3:8" ht="19.8" customHeight="1" x14ac:dyDescent="0.3">
      <c r="C6214" s="1"/>
      <c r="D6214" s="21" t="s">
        <v>27810</v>
      </c>
      <c r="E6214" s="21" t="s">
        <v>4350</v>
      </c>
      <c r="F6214" s="21" t="s">
        <v>27811</v>
      </c>
      <c r="G6214" s="21" t="s">
        <v>27812</v>
      </c>
      <c r="H6214" s="21" t="s">
        <v>27813</v>
      </c>
    </row>
    <row r="6215" spans="3:8" ht="19.8" customHeight="1" x14ac:dyDescent="0.3">
      <c r="C6215" s="1"/>
      <c r="D6215" s="21" t="s">
        <v>27814</v>
      </c>
      <c r="E6215" s="21" t="s">
        <v>27815</v>
      </c>
      <c r="F6215" s="21" t="s">
        <v>27816</v>
      </c>
      <c r="G6215" s="21" t="s">
        <v>27817</v>
      </c>
      <c r="H6215" s="21" t="s">
        <v>27818</v>
      </c>
    </row>
    <row r="6216" spans="3:8" ht="19.8" customHeight="1" x14ac:dyDescent="0.3">
      <c r="C6216" s="1"/>
      <c r="D6216" s="21" t="s">
        <v>27819</v>
      </c>
      <c r="E6216" s="21" t="s">
        <v>6683</v>
      </c>
      <c r="F6216" s="21" t="s">
        <v>27820</v>
      </c>
      <c r="G6216" s="21" t="s">
        <v>27821</v>
      </c>
      <c r="H6216" s="21" t="s">
        <v>27822</v>
      </c>
    </row>
    <row r="6217" spans="3:8" ht="19.8" customHeight="1" x14ac:dyDescent="0.3">
      <c r="C6217" s="1"/>
      <c r="D6217" s="21" t="s">
        <v>27823</v>
      </c>
      <c r="E6217" s="21" t="s">
        <v>8954</v>
      </c>
      <c r="F6217" s="21" t="s">
        <v>27824</v>
      </c>
      <c r="G6217" s="21" t="s">
        <v>27825</v>
      </c>
      <c r="H6217" s="21" t="s">
        <v>27826</v>
      </c>
    </row>
    <row r="6218" spans="3:8" ht="19.8" customHeight="1" x14ac:dyDescent="0.3">
      <c r="C6218" s="1"/>
      <c r="D6218" s="21" t="s">
        <v>27827</v>
      </c>
      <c r="E6218" s="21" t="s">
        <v>15232</v>
      </c>
      <c r="F6218" s="21" t="s">
        <v>27828</v>
      </c>
      <c r="G6218" s="21" t="s">
        <v>27829</v>
      </c>
      <c r="H6218" s="21" t="s">
        <v>27830</v>
      </c>
    </row>
    <row r="6219" spans="3:8" ht="19.8" customHeight="1" x14ac:dyDescent="0.3">
      <c r="C6219" s="1"/>
      <c r="D6219" s="21" t="s">
        <v>27831</v>
      </c>
      <c r="E6219" s="21" t="s">
        <v>18892</v>
      </c>
      <c r="F6219" s="21" t="s">
        <v>27832</v>
      </c>
      <c r="G6219" s="21" t="s">
        <v>27833</v>
      </c>
      <c r="H6219" s="21" t="s">
        <v>27834</v>
      </c>
    </row>
    <row r="6220" spans="3:8" ht="19.8" customHeight="1" x14ac:dyDescent="0.3">
      <c r="C6220" s="1"/>
      <c r="D6220" s="21" t="s">
        <v>27835</v>
      </c>
      <c r="E6220" s="21" t="s">
        <v>3369</v>
      </c>
      <c r="F6220" s="21" t="s">
        <v>27836</v>
      </c>
      <c r="G6220" s="21" t="s">
        <v>27837</v>
      </c>
      <c r="H6220" s="21" t="s">
        <v>27838</v>
      </c>
    </row>
    <row r="6221" spans="3:8" ht="19.8" customHeight="1" x14ac:dyDescent="0.3">
      <c r="C6221" s="1"/>
      <c r="D6221" s="21" t="s">
        <v>27839</v>
      </c>
      <c r="E6221" s="21" t="s">
        <v>27840</v>
      </c>
      <c r="F6221" s="21" t="s">
        <v>27841</v>
      </c>
      <c r="G6221" s="21" t="s">
        <v>27842</v>
      </c>
      <c r="H6221" s="21" t="s">
        <v>27843</v>
      </c>
    </row>
    <row r="6222" spans="3:8" ht="19.8" customHeight="1" x14ac:dyDescent="0.3">
      <c r="C6222" s="1"/>
      <c r="D6222" s="21" t="s">
        <v>27844</v>
      </c>
      <c r="E6222" s="21" t="s">
        <v>5394</v>
      </c>
      <c r="F6222" s="21" t="s">
        <v>27845</v>
      </c>
      <c r="G6222" s="21" t="s">
        <v>27846</v>
      </c>
      <c r="H6222" s="21" t="s">
        <v>27847</v>
      </c>
    </row>
    <row r="6223" spans="3:8" ht="19.8" customHeight="1" x14ac:dyDescent="0.3">
      <c r="C6223" s="1"/>
      <c r="D6223" s="21" t="s">
        <v>27848</v>
      </c>
      <c r="E6223" s="21" t="s">
        <v>286</v>
      </c>
      <c r="F6223" s="21" t="s">
        <v>27849</v>
      </c>
      <c r="G6223" s="21" t="s">
        <v>27850</v>
      </c>
      <c r="H6223" s="21" t="s">
        <v>27851</v>
      </c>
    </row>
    <row r="6224" spans="3:8" ht="19.8" customHeight="1" x14ac:dyDescent="0.3">
      <c r="C6224" s="1"/>
      <c r="D6224" s="21" t="s">
        <v>27852</v>
      </c>
      <c r="E6224" s="21" t="s">
        <v>2368</v>
      </c>
      <c r="F6224" s="21" t="s">
        <v>27853</v>
      </c>
      <c r="G6224" s="21" t="s">
        <v>27854</v>
      </c>
      <c r="H6224" s="21" t="s">
        <v>27855</v>
      </c>
    </row>
    <row r="6225" spans="3:8" ht="19.8" customHeight="1" x14ac:dyDescent="0.3">
      <c r="C6225" s="1"/>
      <c r="D6225" s="21" t="s">
        <v>27856</v>
      </c>
      <c r="E6225" s="21" t="s">
        <v>14646</v>
      </c>
      <c r="F6225" s="21" t="s">
        <v>27857</v>
      </c>
      <c r="G6225" s="21" t="s">
        <v>27858</v>
      </c>
      <c r="H6225" s="21" t="s">
        <v>27859</v>
      </c>
    </row>
    <row r="6226" spans="3:8" ht="19.8" customHeight="1" x14ac:dyDescent="0.3">
      <c r="C6226" s="1"/>
      <c r="D6226" s="21" t="s">
        <v>27860</v>
      </c>
      <c r="E6226" s="21" t="s">
        <v>2720</v>
      </c>
      <c r="F6226" s="21" t="s">
        <v>27861</v>
      </c>
      <c r="G6226" s="21" t="s">
        <v>27862</v>
      </c>
      <c r="H6226" s="21" t="s">
        <v>27863</v>
      </c>
    </row>
    <row r="6227" spans="3:8" ht="19.8" customHeight="1" x14ac:dyDescent="0.3">
      <c r="C6227" s="1"/>
      <c r="D6227" s="21" t="s">
        <v>27864</v>
      </c>
      <c r="E6227" s="21" t="s">
        <v>26692</v>
      </c>
      <c r="F6227" s="21" t="s">
        <v>27865</v>
      </c>
      <c r="G6227" s="21" t="s">
        <v>27866</v>
      </c>
      <c r="H6227" s="21" t="s">
        <v>27867</v>
      </c>
    </row>
    <row r="6228" spans="3:8" ht="19.8" customHeight="1" x14ac:dyDescent="0.3">
      <c r="C6228" s="1"/>
      <c r="D6228" s="21" t="s">
        <v>27868</v>
      </c>
      <c r="E6228" s="21" t="s">
        <v>17113</v>
      </c>
      <c r="F6228" s="21" t="s">
        <v>27869</v>
      </c>
      <c r="G6228" s="21" t="s">
        <v>27870</v>
      </c>
      <c r="H6228" s="21" t="s">
        <v>27871</v>
      </c>
    </row>
    <row r="6229" spans="3:8" ht="19.8" customHeight="1" x14ac:dyDescent="0.3">
      <c r="C6229" s="1"/>
      <c r="D6229" s="21" t="s">
        <v>27872</v>
      </c>
      <c r="E6229" s="21" t="s">
        <v>2392</v>
      </c>
      <c r="F6229" s="21" t="s">
        <v>27873</v>
      </c>
      <c r="G6229" s="21" t="s">
        <v>27874</v>
      </c>
      <c r="H6229" s="21" t="s">
        <v>27875</v>
      </c>
    </row>
    <row r="6230" spans="3:8" ht="19.8" customHeight="1" x14ac:dyDescent="0.3">
      <c r="C6230" s="1"/>
      <c r="D6230" s="21" t="s">
        <v>27876</v>
      </c>
      <c r="E6230" s="21" t="s">
        <v>16819</v>
      </c>
      <c r="F6230" s="21" t="s">
        <v>27877</v>
      </c>
      <c r="G6230" s="21" t="s">
        <v>27878</v>
      </c>
      <c r="H6230" s="21" t="s">
        <v>27879</v>
      </c>
    </row>
    <row r="6231" spans="3:8" ht="19.8" customHeight="1" x14ac:dyDescent="0.3">
      <c r="C6231" s="1"/>
      <c r="D6231" s="21" t="s">
        <v>27880</v>
      </c>
      <c r="E6231" s="21" t="s">
        <v>13129</v>
      </c>
      <c r="F6231" s="21" t="s">
        <v>27881</v>
      </c>
      <c r="G6231" s="21" t="s">
        <v>27882</v>
      </c>
      <c r="H6231" s="21" t="s">
        <v>27883</v>
      </c>
    </row>
    <row r="6232" spans="3:8" ht="19.8" customHeight="1" x14ac:dyDescent="0.3">
      <c r="C6232" s="1"/>
      <c r="D6232" s="21" t="s">
        <v>27884</v>
      </c>
      <c r="E6232" s="21" t="s">
        <v>6433</v>
      </c>
      <c r="F6232" s="21" t="s">
        <v>27885</v>
      </c>
      <c r="G6232" s="21" t="s">
        <v>27886</v>
      </c>
      <c r="H6232" s="21" t="s">
        <v>27887</v>
      </c>
    </row>
    <row r="6233" spans="3:8" ht="19.8" customHeight="1" x14ac:dyDescent="0.3">
      <c r="C6233" s="1"/>
      <c r="D6233" s="21" t="s">
        <v>27888</v>
      </c>
      <c r="E6233" s="21" t="s">
        <v>16832</v>
      </c>
      <c r="F6233" s="21" t="s">
        <v>27889</v>
      </c>
      <c r="G6233" s="21" t="s">
        <v>27890</v>
      </c>
      <c r="H6233" s="21" t="s">
        <v>27891</v>
      </c>
    </row>
    <row r="6234" spans="3:8" ht="19.8" customHeight="1" x14ac:dyDescent="0.3">
      <c r="C6234" s="1"/>
      <c r="D6234" s="21" t="s">
        <v>27892</v>
      </c>
      <c r="E6234" s="21" t="s">
        <v>6119</v>
      </c>
      <c r="F6234" s="21" t="s">
        <v>27893</v>
      </c>
      <c r="G6234" s="21" t="s">
        <v>27894</v>
      </c>
      <c r="H6234" s="21" t="s">
        <v>27895</v>
      </c>
    </row>
    <row r="6235" spans="3:8" ht="19.8" customHeight="1" x14ac:dyDescent="0.3">
      <c r="C6235" s="1"/>
      <c r="D6235" s="21" t="s">
        <v>27896</v>
      </c>
      <c r="E6235" s="21" t="s">
        <v>1042</v>
      </c>
      <c r="F6235" s="21" t="s">
        <v>27897</v>
      </c>
      <c r="G6235" s="21" t="s">
        <v>27898</v>
      </c>
      <c r="H6235" s="21" t="s">
        <v>27899</v>
      </c>
    </row>
    <row r="6236" spans="3:8" ht="19.8" customHeight="1" x14ac:dyDescent="0.3">
      <c r="C6236" s="1"/>
      <c r="D6236" s="21" t="s">
        <v>27900</v>
      </c>
      <c r="E6236" s="21" t="s">
        <v>20780</v>
      </c>
      <c r="F6236" s="21" t="s">
        <v>27901</v>
      </c>
      <c r="G6236" s="21" t="s">
        <v>27902</v>
      </c>
      <c r="H6236" s="21" t="s">
        <v>27903</v>
      </c>
    </row>
    <row r="6237" spans="3:8" ht="19.8" customHeight="1" x14ac:dyDescent="0.3">
      <c r="C6237" s="1"/>
      <c r="D6237" s="21" t="s">
        <v>27904</v>
      </c>
      <c r="E6237" s="21" t="s">
        <v>27905</v>
      </c>
      <c r="F6237" s="21" t="s">
        <v>27906</v>
      </c>
      <c r="G6237" s="21" t="s">
        <v>27907</v>
      </c>
      <c r="H6237" s="21" t="s">
        <v>27908</v>
      </c>
    </row>
    <row r="6238" spans="3:8" ht="19.8" customHeight="1" x14ac:dyDescent="0.3">
      <c r="C6238" s="1"/>
      <c r="D6238" s="21" t="s">
        <v>27909</v>
      </c>
      <c r="E6238" s="21" t="s">
        <v>15937</v>
      </c>
      <c r="F6238" s="21" t="s">
        <v>27910</v>
      </c>
      <c r="G6238" s="21" t="s">
        <v>27911</v>
      </c>
      <c r="H6238" s="21" t="s">
        <v>27912</v>
      </c>
    </row>
    <row r="6239" spans="3:8" ht="19.8" customHeight="1" x14ac:dyDescent="0.3">
      <c r="C6239" s="1"/>
      <c r="D6239" s="21" t="s">
        <v>27913</v>
      </c>
      <c r="E6239" s="21" t="s">
        <v>5476</v>
      </c>
      <c r="F6239" s="21" t="s">
        <v>27914</v>
      </c>
      <c r="G6239" s="21" t="s">
        <v>27915</v>
      </c>
      <c r="H6239" s="21" t="s">
        <v>27916</v>
      </c>
    </row>
    <row r="6240" spans="3:8" ht="19.8" customHeight="1" x14ac:dyDescent="0.3">
      <c r="C6240" s="1"/>
      <c r="D6240" s="21" t="s">
        <v>27917</v>
      </c>
      <c r="E6240" s="21" t="s">
        <v>6147</v>
      </c>
      <c r="F6240" s="21" t="s">
        <v>27918</v>
      </c>
      <c r="G6240" s="21" t="s">
        <v>27919</v>
      </c>
      <c r="H6240" s="21" t="s">
        <v>27920</v>
      </c>
    </row>
    <row r="6241" spans="3:8" ht="19.8" customHeight="1" x14ac:dyDescent="0.3">
      <c r="C6241" s="1"/>
      <c r="D6241" s="21" t="s">
        <v>27921</v>
      </c>
      <c r="E6241" s="21" t="s">
        <v>11921</v>
      </c>
      <c r="F6241" s="21" t="s">
        <v>27922</v>
      </c>
      <c r="G6241" s="21" t="s">
        <v>27923</v>
      </c>
      <c r="H6241" s="21" t="s">
        <v>27924</v>
      </c>
    </row>
    <row r="6242" spans="3:8" ht="19.8" customHeight="1" x14ac:dyDescent="0.3">
      <c r="C6242" s="1"/>
      <c r="D6242" s="21" t="s">
        <v>27925</v>
      </c>
      <c r="E6242" s="21" t="s">
        <v>4823</v>
      </c>
      <c r="F6242" s="21" t="s">
        <v>27926</v>
      </c>
      <c r="G6242" s="21" t="s">
        <v>27927</v>
      </c>
      <c r="H6242" s="21" t="s">
        <v>27928</v>
      </c>
    </row>
    <row r="6243" spans="3:8" ht="19.8" customHeight="1" x14ac:dyDescent="0.3">
      <c r="C6243" s="1"/>
      <c r="D6243" s="21" t="s">
        <v>27929</v>
      </c>
      <c r="E6243" s="21" t="s">
        <v>12251</v>
      </c>
      <c r="F6243" s="21" t="s">
        <v>27930</v>
      </c>
      <c r="G6243" s="21" t="s">
        <v>27931</v>
      </c>
      <c r="H6243" s="21" t="s">
        <v>27932</v>
      </c>
    </row>
    <row r="6244" spans="3:8" ht="19.8" customHeight="1" x14ac:dyDescent="0.3">
      <c r="C6244" s="1"/>
      <c r="D6244" s="21" t="s">
        <v>27933</v>
      </c>
      <c r="E6244" s="21" t="s">
        <v>6818</v>
      </c>
      <c r="F6244" s="21" t="s">
        <v>27934</v>
      </c>
      <c r="G6244" s="21" t="s">
        <v>27935</v>
      </c>
      <c r="H6244" s="21" t="s">
        <v>27936</v>
      </c>
    </row>
    <row r="6245" spans="3:8" ht="19.8" customHeight="1" x14ac:dyDescent="0.3">
      <c r="C6245" s="1"/>
      <c r="D6245" s="21" t="s">
        <v>27937</v>
      </c>
      <c r="E6245" s="21" t="s">
        <v>11941</v>
      </c>
      <c r="F6245" s="21" t="s">
        <v>27938</v>
      </c>
      <c r="G6245" s="21" t="s">
        <v>27939</v>
      </c>
      <c r="H6245" s="21" t="s">
        <v>27940</v>
      </c>
    </row>
    <row r="6246" spans="3:8" ht="19.8" customHeight="1" x14ac:dyDescent="0.3">
      <c r="C6246" s="1"/>
      <c r="D6246" s="21" t="s">
        <v>27941</v>
      </c>
      <c r="E6246" s="21" t="s">
        <v>27942</v>
      </c>
      <c r="F6246" s="21" t="s">
        <v>27943</v>
      </c>
      <c r="G6246" s="21" t="s">
        <v>27944</v>
      </c>
      <c r="H6246" s="21" t="s">
        <v>27945</v>
      </c>
    </row>
    <row r="6247" spans="3:8" ht="19.8" customHeight="1" x14ac:dyDescent="0.3">
      <c r="C6247" s="1"/>
      <c r="D6247" s="21" t="s">
        <v>27946</v>
      </c>
      <c r="E6247" s="21" t="s">
        <v>1450</v>
      </c>
      <c r="F6247" s="21" t="s">
        <v>27947</v>
      </c>
      <c r="G6247" s="21" t="s">
        <v>27948</v>
      </c>
      <c r="H6247" s="21" t="s">
        <v>27949</v>
      </c>
    </row>
    <row r="6248" spans="3:8" ht="19.8" customHeight="1" x14ac:dyDescent="0.3">
      <c r="C6248" s="1"/>
      <c r="D6248" s="21" t="s">
        <v>27950</v>
      </c>
      <c r="E6248" s="21" t="s">
        <v>25894</v>
      </c>
      <c r="F6248" s="21" t="s">
        <v>27951</v>
      </c>
      <c r="G6248" s="21" t="s">
        <v>27952</v>
      </c>
      <c r="H6248" s="21" t="s">
        <v>27953</v>
      </c>
    </row>
    <row r="6249" spans="3:8" ht="19.8" customHeight="1" x14ac:dyDescent="0.3">
      <c r="C6249" s="1"/>
      <c r="D6249" s="21" t="s">
        <v>27954</v>
      </c>
      <c r="E6249" s="21" t="s">
        <v>5525</v>
      </c>
      <c r="F6249" s="21" t="s">
        <v>27955</v>
      </c>
      <c r="G6249" s="21" t="s">
        <v>27956</v>
      </c>
      <c r="H6249" s="21" t="s">
        <v>27957</v>
      </c>
    </row>
    <row r="6250" spans="3:8" ht="19.8" customHeight="1" x14ac:dyDescent="0.3">
      <c r="C6250" s="1"/>
      <c r="D6250" s="21" t="s">
        <v>27958</v>
      </c>
      <c r="E6250" s="21" t="s">
        <v>16605</v>
      </c>
      <c r="F6250" s="21" t="s">
        <v>27959</v>
      </c>
      <c r="G6250" s="21" t="s">
        <v>27960</v>
      </c>
      <c r="H6250" s="21" t="s">
        <v>27961</v>
      </c>
    </row>
    <row r="6251" spans="3:8" ht="19.8" customHeight="1" x14ac:dyDescent="0.3">
      <c r="C6251" s="1"/>
      <c r="D6251" s="21" t="s">
        <v>27962</v>
      </c>
      <c r="E6251" s="21" t="s">
        <v>6521</v>
      </c>
      <c r="F6251" s="21" t="s">
        <v>27963</v>
      </c>
      <c r="G6251" s="21" t="s">
        <v>27964</v>
      </c>
      <c r="H6251" s="21" t="s">
        <v>27965</v>
      </c>
    </row>
    <row r="6252" spans="3:8" ht="19.8" customHeight="1" x14ac:dyDescent="0.3">
      <c r="C6252" s="1"/>
      <c r="D6252" s="21" t="s">
        <v>27966</v>
      </c>
      <c r="E6252" s="21" t="s">
        <v>778</v>
      </c>
      <c r="F6252" s="21" t="s">
        <v>27967</v>
      </c>
      <c r="G6252" s="21" t="s">
        <v>27968</v>
      </c>
      <c r="H6252" s="21" t="s">
        <v>27969</v>
      </c>
    </row>
    <row r="6253" spans="3:8" ht="19.8" customHeight="1" x14ac:dyDescent="0.3">
      <c r="C6253" s="1"/>
      <c r="D6253" s="21" t="s">
        <v>27970</v>
      </c>
      <c r="E6253" s="21" t="s">
        <v>4201</v>
      </c>
      <c r="F6253" s="21" t="s">
        <v>27971</v>
      </c>
      <c r="G6253" s="21" t="s">
        <v>27972</v>
      </c>
      <c r="H6253" s="21" t="s">
        <v>27973</v>
      </c>
    </row>
    <row r="6254" spans="3:8" ht="19.8" customHeight="1" x14ac:dyDescent="0.3">
      <c r="C6254" s="1"/>
      <c r="D6254" s="21" t="s">
        <v>27974</v>
      </c>
      <c r="E6254" s="21" t="s">
        <v>26508</v>
      </c>
      <c r="F6254" s="21" t="s">
        <v>27975</v>
      </c>
      <c r="G6254" s="21" t="s">
        <v>27976</v>
      </c>
      <c r="H6254" s="21" t="s">
        <v>27977</v>
      </c>
    </row>
    <row r="6255" spans="3:8" ht="19.8" customHeight="1" x14ac:dyDescent="0.3">
      <c r="C6255" s="1"/>
      <c r="D6255" s="21" t="s">
        <v>27978</v>
      </c>
      <c r="E6255" s="21" t="s">
        <v>27979</v>
      </c>
      <c r="F6255" s="21" t="s">
        <v>27980</v>
      </c>
      <c r="G6255" s="21" t="s">
        <v>27981</v>
      </c>
      <c r="H6255" s="21" t="s">
        <v>27982</v>
      </c>
    </row>
    <row r="6256" spans="3:8" ht="19.8" customHeight="1" x14ac:dyDescent="0.3">
      <c r="C6256" s="1"/>
      <c r="D6256" s="21" t="s">
        <v>27983</v>
      </c>
      <c r="E6256" s="21" t="s">
        <v>27114</v>
      </c>
      <c r="F6256" s="21" t="s">
        <v>27984</v>
      </c>
      <c r="G6256" s="21" t="s">
        <v>27985</v>
      </c>
      <c r="H6256" s="21" t="s">
        <v>27986</v>
      </c>
    </row>
    <row r="6257" spans="3:8" ht="19.8" customHeight="1" x14ac:dyDescent="0.3">
      <c r="C6257" s="1"/>
      <c r="D6257" s="21" t="s">
        <v>27987</v>
      </c>
      <c r="E6257" s="21" t="s">
        <v>27988</v>
      </c>
      <c r="F6257" s="21" t="s">
        <v>27989</v>
      </c>
      <c r="G6257" s="21" t="s">
        <v>27990</v>
      </c>
      <c r="H6257" s="21" t="s">
        <v>27991</v>
      </c>
    </row>
    <row r="6258" spans="3:8" ht="19.8" customHeight="1" x14ac:dyDescent="0.3">
      <c r="C6258" s="1"/>
      <c r="D6258" s="21" t="s">
        <v>27992</v>
      </c>
      <c r="E6258" s="21" t="s">
        <v>15406</v>
      </c>
      <c r="F6258" s="21" t="s">
        <v>27993</v>
      </c>
      <c r="G6258" s="21" t="s">
        <v>27994</v>
      </c>
      <c r="H6258" s="21" t="s">
        <v>27995</v>
      </c>
    </row>
    <row r="6259" spans="3:8" ht="19.8" customHeight="1" x14ac:dyDescent="0.3">
      <c r="C6259" s="1"/>
      <c r="D6259" s="21" t="s">
        <v>27996</v>
      </c>
      <c r="E6259" s="21" t="s">
        <v>27127</v>
      </c>
      <c r="F6259" s="21" t="s">
        <v>27997</v>
      </c>
      <c r="G6259" s="21" t="s">
        <v>27998</v>
      </c>
      <c r="H6259" s="21" t="s">
        <v>27999</v>
      </c>
    </row>
    <row r="6260" spans="3:8" ht="19.8" customHeight="1" x14ac:dyDescent="0.3">
      <c r="C6260" s="1"/>
      <c r="D6260" s="21" t="s">
        <v>28000</v>
      </c>
      <c r="E6260" s="21" t="s">
        <v>10739</v>
      </c>
      <c r="F6260" s="21" t="s">
        <v>28001</v>
      </c>
      <c r="G6260" s="21" t="s">
        <v>28002</v>
      </c>
      <c r="H6260" s="21" t="s">
        <v>28003</v>
      </c>
    </row>
    <row r="6261" spans="3:8" ht="19.8" customHeight="1" x14ac:dyDescent="0.3">
      <c r="C6261" s="1"/>
      <c r="D6261" s="21" t="s">
        <v>28004</v>
      </c>
      <c r="E6261" s="21" t="s">
        <v>22383</v>
      </c>
      <c r="F6261" s="21" t="s">
        <v>28005</v>
      </c>
      <c r="G6261" s="21" t="s">
        <v>28006</v>
      </c>
      <c r="H6261" s="21" t="s">
        <v>28007</v>
      </c>
    </row>
    <row r="6262" spans="3:8" ht="19.8" customHeight="1" x14ac:dyDescent="0.3">
      <c r="C6262" s="1"/>
      <c r="D6262" s="21" t="s">
        <v>28008</v>
      </c>
      <c r="E6262" s="21" t="s">
        <v>23582</v>
      </c>
      <c r="F6262" s="21" t="s">
        <v>28009</v>
      </c>
      <c r="G6262" s="21" t="s">
        <v>28010</v>
      </c>
      <c r="H6262" s="21" t="s">
        <v>28011</v>
      </c>
    </row>
    <row r="6263" spans="3:8" ht="19.8" customHeight="1" x14ac:dyDescent="0.3">
      <c r="C6263" s="1"/>
      <c r="D6263" s="21" t="s">
        <v>28012</v>
      </c>
      <c r="E6263" s="21" t="s">
        <v>5926</v>
      </c>
      <c r="F6263" s="21" t="s">
        <v>28013</v>
      </c>
      <c r="G6263" s="21" t="s">
        <v>28014</v>
      </c>
      <c r="H6263" s="21" t="s">
        <v>28015</v>
      </c>
    </row>
    <row r="6264" spans="3:8" ht="19.8" customHeight="1" x14ac:dyDescent="0.3">
      <c r="C6264" s="1"/>
      <c r="D6264" s="21" t="s">
        <v>28016</v>
      </c>
      <c r="E6264" s="21" t="s">
        <v>28017</v>
      </c>
      <c r="F6264" s="21" t="s">
        <v>28018</v>
      </c>
      <c r="G6264" s="21" t="s">
        <v>28019</v>
      </c>
      <c r="H6264" s="21" t="s">
        <v>28020</v>
      </c>
    </row>
    <row r="6265" spans="3:8" ht="19.8" customHeight="1" x14ac:dyDescent="0.3">
      <c r="C6265" s="1"/>
      <c r="D6265" s="21" t="s">
        <v>28021</v>
      </c>
      <c r="E6265" s="21" t="s">
        <v>28022</v>
      </c>
      <c r="F6265" s="21" t="s">
        <v>28023</v>
      </c>
      <c r="G6265" s="21" t="s">
        <v>28024</v>
      </c>
      <c r="H6265" s="21" t="s">
        <v>28025</v>
      </c>
    </row>
    <row r="6266" spans="3:8" ht="19.8" customHeight="1" x14ac:dyDescent="0.3">
      <c r="C6266" s="1"/>
      <c r="D6266" s="21" t="s">
        <v>28026</v>
      </c>
      <c r="E6266" s="21" t="s">
        <v>10767</v>
      </c>
      <c r="F6266" s="21" t="s">
        <v>28027</v>
      </c>
      <c r="G6266" s="21" t="s">
        <v>28028</v>
      </c>
      <c r="H6266" s="21" t="s">
        <v>28029</v>
      </c>
    </row>
    <row r="6267" spans="3:8" ht="19.8" customHeight="1" x14ac:dyDescent="0.3">
      <c r="C6267" s="1"/>
      <c r="D6267" s="21" t="s">
        <v>28030</v>
      </c>
      <c r="E6267" s="21" t="s">
        <v>24197</v>
      </c>
      <c r="F6267" s="21" t="s">
        <v>28031</v>
      </c>
      <c r="G6267" s="21" t="s">
        <v>28032</v>
      </c>
      <c r="H6267" s="21" t="s">
        <v>28033</v>
      </c>
    </row>
    <row r="6268" spans="3:8" ht="19.8" customHeight="1" x14ac:dyDescent="0.3">
      <c r="C6268" s="1"/>
      <c r="D6268" s="21" t="s">
        <v>28034</v>
      </c>
      <c r="E6268" s="21" t="s">
        <v>3261</v>
      </c>
      <c r="F6268" s="21" t="s">
        <v>28035</v>
      </c>
      <c r="G6268" s="21" t="s">
        <v>28036</v>
      </c>
      <c r="H6268" s="21" t="s">
        <v>28037</v>
      </c>
    </row>
    <row r="6269" spans="3:8" ht="19.8" customHeight="1" x14ac:dyDescent="0.3">
      <c r="C6269" s="1"/>
      <c r="D6269" s="21" t="s">
        <v>28038</v>
      </c>
      <c r="E6269" s="21" t="s">
        <v>2933</v>
      </c>
      <c r="F6269" s="21" t="s">
        <v>28039</v>
      </c>
      <c r="G6269" s="21" t="s">
        <v>28040</v>
      </c>
      <c r="H6269" s="21" t="s">
        <v>28041</v>
      </c>
    </row>
    <row r="6270" spans="3:8" ht="19.8" customHeight="1" x14ac:dyDescent="0.3">
      <c r="C6270" s="1"/>
      <c r="D6270" s="21" t="s">
        <v>28042</v>
      </c>
      <c r="E6270" s="21" t="s">
        <v>18212</v>
      </c>
      <c r="F6270" s="21" t="s">
        <v>28043</v>
      </c>
      <c r="G6270" s="21" t="s">
        <v>28044</v>
      </c>
      <c r="H6270" s="21" t="s">
        <v>28045</v>
      </c>
    </row>
    <row r="6271" spans="3:8" ht="19.8" customHeight="1" x14ac:dyDescent="0.3">
      <c r="C6271" s="1"/>
      <c r="D6271" s="21" t="s">
        <v>28046</v>
      </c>
      <c r="E6271" s="21" t="s">
        <v>15776</v>
      </c>
      <c r="F6271" s="21" t="s">
        <v>28047</v>
      </c>
      <c r="G6271" s="21" t="s">
        <v>28048</v>
      </c>
      <c r="H6271" s="21" t="s">
        <v>28049</v>
      </c>
    </row>
    <row r="6272" spans="3:8" ht="19.8" customHeight="1" x14ac:dyDescent="0.3">
      <c r="C6272" s="1"/>
      <c r="D6272" s="21" t="s">
        <v>28050</v>
      </c>
      <c r="E6272" s="21" t="s">
        <v>17002</v>
      </c>
      <c r="F6272" s="21" t="s">
        <v>28051</v>
      </c>
      <c r="G6272" s="21" t="s">
        <v>28052</v>
      </c>
      <c r="H6272" s="21" t="s">
        <v>28053</v>
      </c>
    </row>
    <row r="6273" spans="3:8" ht="19.8" customHeight="1" x14ac:dyDescent="0.3">
      <c r="C6273" s="1"/>
      <c r="D6273" s="21" t="s">
        <v>28054</v>
      </c>
      <c r="E6273" s="21" t="s">
        <v>4636</v>
      </c>
      <c r="F6273" s="21" t="s">
        <v>28055</v>
      </c>
      <c r="G6273" s="21" t="s">
        <v>28056</v>
      </c>
      <c r="H6273" s="21" t="s">
        <v>28057</v>
      </c>
    </row>
    <row r="6274" spans="3:8" ht="19.8" customHeight="1" x14ac:dyDescent="0.3">
      <c r="C6274" s="1"/>
      <c r="D6274" s="21" t="s">
        <v>28058</v>
      </c>
      <c r="E6274" s="21" t="s">
        <v>887</v>
      </c>
      <c r="F6274" s="21" t="s">
        <v>28059</v>
      </c>
      <c r="G6274" s="21" t="s">
        <v>28060</v>
      </c>
      <c r="H6274" s="21" t="s">
        <v>28061</v>
      </c>
    </row>
    <row r="6275" spans="3:8" ht="19.8" customHeight="1" x14ac:dyDescent="0.3">
      <c r="C6275" s="1"/>
      <c r="D6275" s="21" t="s">
        <v>28062</v>
      </c>
      <c r="E6275" s="21" t="s">
        <v>13941</v>
      </c>
      <c r="F6275" s="21" t="s">
        <v>28063</v>
      </c>
      <c r="G6275" s="21" t="s">
        <v>28064</v>
      </c>
      <c r="H6275" s="21" t="s">
        <v>28065</v>
      </c>
    </row>
    <row r="6276" spans="3:8" ht="19.8" customHeight="1" x14ac:dyDescent="0.3">
      <c r="C6276" s="1"/>
      <c r="D6276" s="21" t="s">
        <v>28066</v>
      </c>
      <c r="E6276" s="21" t="s">
        <v>12399</v>
      </c>
      <c r="F6276" s="21" t="s">
        <v>28067</v>
      </c>
      <c r="G6276" s="21" t="s">
        <v>28068</v>
      </c>
      <c r="H6276" s="21" t="s">
        <v>28069</v>
      </c>
    </row>
    <row r="6277" spans="3:8" ht="19.8" customHeight="1" x14ac:dyDescent="0.3">
      <c r="C6277" s="1"/>
      <c r="D6277" s="21" t="s">
        <v>28070</v>
      </c>
      <c r="E6277" s="21" t="s">
        <v>28071</v>
      </c>
      <c r="F6277" s="21" t="s">
        <v>28072</v>
      </c>
      <c r="G6277" s="21" t="s">
        <v>28073</v>
      </c>
      <c r="H6277" s="21" t="s">
        <v>28074</v>
      </c>
    </row>
    <row r="6278" spans="3:8" ht="19.8" customHeight="1" x14ac:dyDescent="0.3">
      <c r="C6278" s="1"/>
      <c r="D6278" s="21" t="s">
        <v>28075</v>
      </c>
      <c r="E6278" s="21" t="s">
        <v>561</v>
      </c>
      <c r="F6278" s="21" t="s">
        <v>28076</v>
      </c>
      <c r="G6278" s="21" t="s">
        <v>28077</v>
      </c>
      <c r="H6278" s="21" t="s">
        <v>28078</v>
      </c>
    </row>
    <row r="6279" spans="3:8" ht="19.8" customHeight="1" x14ac:dyDescent="0.3">
      <c r="C6279" s="1"/>
      <c r="D6279" s="21" t="s">
        <v>28079</v>
      </c>
      <c r="E6279" s="21" t="s">
        <v>28080</v>
      </c>
      <c r="F6279" s="21" t="s">
        <v>28081</v>
      </c>
      <c r="G6279" s="21" t="s">
        <v>28082</v>
      </c>
      <c r="H6279" s="21" t="s">
        <v>28083</v>
      </c>
    </row>
    <row r="6280" spans="3:8" ht="19.8" customHeight="1" x14ac:dyDescent="0.3">
      <c r="C6280" s="1"/>
      <c r="D6280" s="21" t="s">
        <v>28084</v>
      </c>
      <c r="E6280" s="21" t="s">
        <v>9238</v>
      </c>
      <c r="F6280" s="21" t="s">
        <v>28085</v>
      </c>
      <c r="G6280" s="21" t="s">
        <v>28086</v>
      </c>
      <c r="H6280" s="21" t="s">
        <v>28087</v>
      </c>
    </row>
    <row r="6281" spans="3:8" ht="19.8" customHeight="1" x14ac:dyDescent="0.3">
      <c r="C6281" s="1"/>
      <c r="D6281" s="21" t="s">
        <v>28088</v>
      </c>
      <c r="E6281" s="21" t="s">
        <v>5341</v>
      </c>
      <c r="F6281" s="21" t="s">
        <v>28089</v>
      </c>
      <c r="G6281" s="21" t="s">
        <v>28090</v>
      </c>
      <c r="H6281" s="21" t="s">
        <v>28091</v>
      </c>
    </row>
    <row r="6282" spans="3:8" ht="19.8" customHeight="1" x14ac:dyDescent="0.3">
      <c r="C6282" s="1"/>
      <c r="D6282" s="21" t="s">
        <v>28092</v>
      </c>
      <c r="E6282" s="21" t="s">
        <v>6664</v>
      </c>
      <c r="F6282" s="21" t="s">
        <v>28093</v>
      </c>
      <c r="G6282" s="21" t="s">
        <v>28094</v>
      </c>
      <c r="H6282" s="21" t="s">
        <v>28095</v>
      </c>
    </row>
    <row r="6283" spans="3:8" ht="19.8" customHeight="1" x14ac:dyDescent="0.3">
      <c r="C6283" s="1"/>
      <c r="D6283" s="21" t="s">
        <v>28096</v>
      </c>
      <c r="E6283" s="21" t="s">
        <v>14591</v>
      </c>
      <c r="F6283" s="21" t="s">
        <v>28097</v>
      </c>
      <c r="G6283" s="21" t="s">
        <v>28098</v>
      </c>
      <c r="H6283" s="21" t="s">
        <v>28099</v>
      </c>
    </row>
    <row r="6284" spans="3:8" ht="19.8" customHeight="1" x14ac:dyDescent="0.3">
      <c r="C6284" s="1"/>
      <c r="D6284" s="21" t="s">
        <v>28100</v>
      </c>
      <c r="E6284" s="21" t="s">
        <v>26636</v>
      </c>
      <c r="F6284" s="21" t="s">
        <v>28101</v>
      </c>
      <c r="G6284" s="21" t="s">
        <v>28102</v>
      </c>
      <c r="H6284" s="21" t="s">
        <v>28103</v>
      </c>
    </row>
    <row r="6285" spans="3:8" ht="19.8" customHeight="1" x14ac:dyDescent="0.3">
      <c r="C6285" s="1"/>
      <c r="D6285" s="21" t="s">
        <v>28104</v>
      </c>
      <c r="E6285" s="21" t="s">
        <v>5027</v>
      </c>
      <c r="F6285" s="21" t="s">
        <v>28105</v>
      </c>
      <c r="G6285" s="21" t="s">
        <v>28106</v>
      </c>
      <c r="H6285" s="21" t="s">
        <v>28107</v>
      </c>
    </row>
    <row r="6286" spans="3:8" ht="19.8" customHeight="1" x14ac:dyDescent="0.3">
      <c r="C6286" s="1"/>
      <c r="D6286" s="21" t="s">
        <v>28108</v>
      </c>
      <c r="E6286" s="21" t="s">
        <v>28109</v>
      </c>
      <c r="F6286" s="21" t="s">
        <v>28110</v>
      </c>
      <c r="G6286" s="21" t="s">
        <v>28111</v>
      </c>
      <c r="H6286" s="21" t="s">
        <v>28112</v>
      </c>
    </row>
    <row r="6287" spans="3:8" ht="19.8" customHeight="1" x14ac:dyDescent="0.3">
      <c r="C6287" s="1"/>
      <c r="D6287" s="21" t="s">
        <v>28113</v>
      </c>
      <c r="E6287" s="21" t="s">
        <v>1301</v>
      </c>
      <c r="F6287" s="21" t="s">
        <v>28114</v>
      </c>
      <c r="G6287" s="21" t="s">
        <v>28115</v>
      </c>
      <c r="H6287" s="21" t="s">
        <v>28116</v>
      </c>
    </row>
    <row r="6288" spans="3:8" ht="19.8" customHeight="1" x14ac:dyDescent="0.3">
      <c r="C6288" s="1"/>
      <c r="D6288" s="21" t="s">
        <v>28117</v>
      </c>
      <c r="E6288" s="21" t="s">
        <v>28118</v>
      </c>
      <c r="F6288" s="21" t="s">
        <v>28119</v>
      </c>
      <c r="G6288" s="21" t="s">
        <v>28120</v>
      </c>
      <c r="H6288" s="21" t="s">
        <v>28121</v>
      </c>
    </row>
    <row r="6289" spans="3:8" ht="19.8" customHeight="1" x14ac:dyDescent="0.3">
      <c r="C6289" s="1"/>
      <c r="D6289" s="21" t="s">
        <v>28122</v>
      </c>
      <c r="E6289" s="21" t="s">
        <v>28123</v>
      </c>
      <c r="F6289" s="21" t="s">
        <v>28124</v>
      </c>
      <c r="G6289" s="21" t="s">
        <v>28125</v>
      </c>
      <c r="H6289" s="21" t="s">
        <v>28126</v>
      </c>
    </row>
    <row r="6290" spans="3:8" ht="19.8" customHeight="1" x14ac:dyDescent="0.3">
      <c r="C6290" s="1"/>
      <c r="D6290" s="21" t="s">
        <v>28127</v>
      </c>
      <c r="E6290" s="21" t="s">
        <v>5384</v>
      </c>
      <c r="F6290" s="21" t="s">
        <v>28128</v>
      </c>
      <c r="G6290" s="21" t="s">
        <v>28129</v>
      </c>
      <c r="H6290" s="21" t="s">
        <v>28130</v>
      </c>
    </row>
    <row r="6291" spans="3:8" ht="19.8" customHeight="1" x14ac:dyDescent="0.3">
      <c r="C6291" s="1"/>
      <c r="D6291" s="21" t="s">
        <v>28131</v>
      </c>
      <c r="E6291" s="21" t="s">
        <v>625</v>
      </c>
      <c r="F6291" s="21" t="s">
        <v>28132</v>
      </c>
      <c r="G6291" s="21" t="s">
        <v>28133</v>
      </c>
      <c r="H6291" s="21" t="s">
        <v>28134</v>
      </c>
    </row>
    <row r="6292" spans="3:8" ht="19.8" customHeight="1" x14ac:dyDescent="0.3">
      <c r="C6292" s="1"/>
      <c r="D6292" s="21" t="s">
        <v>28135</v>
      </c>
      <c r="E6292" s="21" t="s">
        <v>4050</v>
      </c>
      <c r="F6292" s="21" t="s">
        <v>28136</v>
      </c>
      <c r="G6292" s="21" t="s">
        <v>28137</v>
      </c>
      <c r="H6292" s="21" t="s">
        <v>28138</v>
      </c>
    </row>
    <row r="6293" spans="3:8" ht="19.8" customHeight="1" x14ac:dyDescent="0.3">
      <c r="C6293" s="1"/>
      <c r="D6293" s="21" t="s">
        <v>28139</v>
      </c>
      <c r="E6293" s="21" t="s">
        <v>28140</v>
      </c>
      <c r="F6293" s="21" t="s">
        <v>28141</v>
      </c>
      <c r="G6293" s="21" t="s">
        <v>28142</v>
      </c>
      <c r="H6293" s="21" t="s">
        <v>28143</v>
      </c>
    </row>
    <row r="6294" spans="3:8" ht="19.8" customHeight="1" x14ac:dyDescent="0.3">
      <c r="C6294" s="1"/>
      <c r="D6294" s="21" t="s">
        <v>28144</v>
      </c>
      <c r="E6294" s="21" t="s">
        <v>28145</v>
      </c>
      <c r="F6294" s="21" t="s">
        <v>28146</v>
      </c>
      <c r="G6294" s="21" t="s">
        <v>28147</v>
      </c>
      <c r="H6294" s="21" t="s">
        <v>28148</v>
      </c>
    </row>
    <row r="6295" spans="3:8" ht="19.8" customHeight="1" x14ac:dyDescent="0.3">
      <c r="C6295" s="1"/>
      <c r="D6295" s="21" t="s">
        <v>28149</v>
      </c>
      <c r="E6295" s="21" t="s">
        <v>14646</v>
      </c>
      <c r="F6295" s="21" t="s">
        <v>28150</v>
      </c>
      <c r="G6295" s="21" t="s">
        <v>28151</v>
      </c>
      <c r="H6295" s="21" t="s">
        <v>28152</v>
      </c>
    </row>
    <row r="6296" spans="3:8" ht="19.8" customHeight="1" x14ac:dyDescent="0.3">
      <c r="C6296" s="1"/>
      <c r="D6296" s="21" t="s">
        <v>28153</v>
      </c>
      <c r="E6296" s="21" t="s">
        <v>28154</v>
      </c>
      <c r="F6296" s="21" t="s">
        <v>28155</v>
      </c>
      <c r="G6296" s="21" t="s">
        <v>28156</v>
      </c>
      <c r="H6296" s="21" t="s">
        <v>28157</v>
      </c>
    </row>
    <row r="6297" spans="3:8" ht="19.8" customHeight="1" x14ac:dyDescent="0.3">
      <c r="C6297" s="1"/>
      <c r="D6297" s="21" t="s">
        <v>28158</v>
      </c>
      <c r="E6297" s="21" t="s">
        <v>25804</v>
      </c>
      <c r="F6297" s="21" t="s">
        <v>28159</v>
      </c>
      <c r="G6297" s="21" t="s">
        <v>28160</v>
      </c>
      <c r="H6297" s="21" t="s">
        <v>28161</v>
      </c>
    </row>
    <row r="6298" spans="3:8" ht="19.8" customHeight="1" x14ac:dyDescent="0.3">
      <c r="C6298" s="1"/>
      <c r="D6298" s="21" t="s">
        <v>28162</v>
      </c>
      <c r="E6298" s="21" t="s">
        <v>28163</v>
      </c>
      <c r="F6298" s="21" t="s">
        <v>28164</v>
      </c>
      <c r="G6298" s="21" t="s">
        <v>28165</v>
      </c>
      <c r="H6298" s="21" t="s">
        <v>28166</v>
      </c>
    </row>
    <row r="6299" spans="3:8" ht="19.8" customHeight="1" x14ac:dyDescent="0.3">
      <c r="C6299" s="1"/>
      <c r="D6299" s="21" t="s">
        <v>28167</v>
      </c>
      <c r="E6299" s="21" t="s">
        <v>8688</v>
      </c>
      <c r="F6299" s="21" t="s">
        <v>28168</v>
      </c>
      <c r="G6299" s="21" t="s">
        <v>28169</v>
      </c>
      <c r="H6299" s="21" t="s">
        <v>28170</v>
      </c>
    </row>
    <row r="6300" spans="3:8" ht="19.8" customHeight="1" x14ac:dyDescent="0.3">
      <c r="C6300" s="1"/>
      <c r="D6300" s="21" t="s">
        <v>28171</v>
      </c>
      <c r="E6300" s="21" t="s">
        <v>7731</v>
      </c>
      <c r="F6300" s="21" t="s">
        <v>28172</v>
      </c>
      <c r="G6300" s="21" t="s">
        <v>28173</v>
      </c>
      <c r="H6300" s="21" t="s">
        <v>28174</v>
      </c>
    </row>
    <row r="6301" spans="3:8" ht="19.8" customHeight="1" x14ac:dyDescent="0.3">
      <c r="C6301" s="1"/>
      <c r="D6301" s="21" t="s">
        <v>28175</v>
      </c>
      <c r="E6301" s="21" t="s">
        <v>28176</v>
      </c>
      <c r="F6301" s="21" t="s">
        <v>28177</v>
      </c>
      <c r="G6301" s="21" t="s">
        <v>28178</v>
      </c>
      <c r="H6301" s="21" t="s">
        <v>28179</v>
      </c>
    </row>
    <row r="6302" spans="3:8" ht="19.8" customHeight="1" x14ac:dyDescent="0.3">
      <c r="C6302" s="1"/>
      <c r="D6302" s="21" t="s">
        <v>28180</v>
      </c>
      <c r="E6302" s="21" t="s">
        <v>28181</v>
      </c>
      <c r="F6302" s="21" t="s">
        <v>28182</v>
      </c>
      <c r="G6302" s="21" t="s">
        <v>28183</v>
      </c>
      <c r="H6302" s="21" t="s">
        <v>28184</v>
      </c>
    </row>
    <row r="6303" spans="3:8" ht="19.8" customHeight="1" x14ac:dyDescent="0.3">
      <c r="C6303" s="1"/>
      <c r="D6303" s="21" t="s">
        <v>28185</v>
      </c>
      <c r="E6303" s="21" t="s">
        <v>28186</v>
      </c>
      <c r="F6303" s="21" t="s">
        <v>28187</v>
      </c>
      <c r="G6303" s="21" t="s">
        <v>28188</v>
      </c>
      <c r="H6303" s="21" t="s">
        <v>28189</v>
      </c>
    </row>
    <row r="6304" spans="3:8" ht="19.8" customHeight="1" x14ac:dyDescent="0.3">
      <c r="C6304" s="1"/>
      <c r="D6304" s="21" t="s">
        <v>28190</v>
      </c>
      <c r="E6304" s="21" t="s">
        <v>1385</v>
      </c>
      <c r="F6304" s="21" t="s">
        <v>28191</v>
      </c>
      <c r="G6304" s="21" t="s">
        <v>28192</v>
      </c>
      <c r="H6304" s="21" t="s">
        <v>28193</v>
      </c>
    </row>
    <row r="6305" spans="3:8" ht="19.8" customHeight="1" x14ac:dyDescent="0.3">
      <c r="C6305" s="1"/>
      <c r="D6305" s="21" t="s">
        <v>28194</v>
      </c>
      <c r="E6305" s="21" t="s">
        <v>28195</v>
      </c>
      <c r="F6305" s="21" t="s">
        <v>28196</v>
      </c>
      <c r="G6305" s="21" t="s">
        <v>28197</v>
      </c>
      <c r="H6305" s="21" t="s">
        <v>28198</v>
      </c>
    </row>
    <row r="6306" spans="3:8" ht="19.8" customHeight="1" x14ac:dyDescent="0.3">
      <c r="C6306" s="1"/>
      <c r="D6306" s="21" t="s">
        <v>28199</v>
      </c>
      <c r="E6306" s="21" t="s">
        <v>6128</v>
      </c>
      <c r="F6306" s="21" t="s">
        <v>28200</v>
      </c>
      <c r="G6306" s="21" t="s">
        <v>28201</v>
      </c>
      <c r="H6306" s="21" t="s">
        <v>28202</v>
      </c>
    </row>
    <row r="6307" spans="3:8" ht="19.8" customHeight="1" x14ac:dyDescent="0.3">
      <c r="C6307" s="1"/>
      <c r="D6307" s="21" t="s">
        <v>28203</v>
      </c>
      <c r="E6307" s="21" t="s">
        <v>28204</v>
      </c>
      <c r="F6307" s="21" t="s">
        <v>28205</v>
      </c>
      <c r="G6307" s="21" t="s">
        <v>28206</v>
      </c>
      <c r="H6307" s="21" t="s">
        <v>28207</v>
      </c>
    </row>
    <row r="6308" spans="3:8" ht="19.8" customHeight="1" x14ac:dyDescent="0.3">
      <c r="C6308" s="1"/>
      <c r="D6308" s="21" t="s">
        <v>28208</v>
      </c>
      <c r="E6308" s="21" t="s">
        <v>4804</v>
      </c>
      <c r="F6308" s="21" t="s">
        <v>28209</v>
      </c>
      <c r="G6308" s="21" t="s">
        <v>28210</v>
      </c>
      <c r="H6308" s="21" t="s">
        <v>28211</v>
      </c>
    </row>
    <row r="6309" spans="3:8" ht="19.8" customHeight="1" x14ac:dyDescent="0.3">
      <c r="C6309" s="1"/>
      <c r="D6309" s="21" t="s">
        <v>28212</v>
      </c>
      <c r="E6309" s="21" t="s">
        <v>366</v>
      </c>
      <c r="F6309" s="21" t="s">
        <v>28213</v>
      </c>
      <c r="G6309" s="21" t="s">
        <v>28214</v>
      </c>
      <c r="H6309" s="21" t="s">
        <v>28215</v>
      </c>
    </row>
    <row r="6310" spans="3:8" ht="19.8" customHeight="1" x14ac:dyDescent="0.3">
      <c r="C6310" s="1"/>
      <c r="D6310" s="21" t="s">
        <v>28216</v>
      </c>
      <c r="E6310" s="21" t="s">
        <v>2101</v>
      </c>
      <c r="F6310" s="21" t="s">
        <v>28217</v>
      </c>
      <c r="G6310" s="21" t="s">
        <v>28218</v>
      </c>
      <c r="H6310" s="21" t="s">
        <v>28219</v>
      </c>
    </row>
    <row r="6311" spans="3:8" ht="19.8" customHeight="1" x14ac:dyDescent="0.3">
      <c r="C6311" s="1"/>
      <c r="D6311" s="21" t="s">
        <v>28220</v>
      </c>
      <c r="E6311" s="21" t="s">
        <v>5153</v>
      </c>
      <c r="F6311" s="21" t="s">
        <v>28221</v>
      </c>
      <c r="G6311" s="21" t="s">
        <v>28222</v>
      </c>
      <c r="H6311" s="21" t="s">
        <v>28223</v>
      </c>
    </row>
    <row r="6312" spans="3:8" ht="19.8" customHeight="1" x14ac:dyDescent="0.3">
      <c r="C6312" s="1"/>
      <c r="D6312" s="21" t="s">
        <v>28224</v>
      </c>
      <c r="E6312" s="21" t="s">
        <v>28225</v>
      </c>
      <c r="F6312" s="21" t="s">
        <v>28226</v>
      </c>
      <c r="G6312" s="21" t="s">
        <v>28227</v>
      </c>
      <c r="H6312" s="21" t="s">
        <v>28228</v>
      </c>
    </row>
    <row r="6313" spans="3:8" ht="19.8" customHeight="1" x14ac:dyDescent="0.3">
      <c r="C6313" s="1"/>
      <c r="D6313" s="21" t="s">
        <v>28229</v>
      </c>
      <c r="E6313" s="21" t="s">
        <v>18700</v>
      </c>
      <c r="F6313" s="21" t="s">
        <v>28230</v>
      </c>
      <c r="G6313" s="21" t="s">
        <v>28231</v>
      </c>
      <c r="H6313" s="21" t="s">
        <v>28232</v>
      </c>
    </row>
    <row r="6314" spans="3:8" ht="19.8" customHeight="1" x14ac:dyDescent="0.3">
      <c r="C6314" s="1"/>
      <c r="D6314" s="21" t="s">
        <v>28233</v>
      </c>
      <c r="E6314" s="21" t="s">
        <v>5167</v>
      </c>
      <c r="F6314" s="21" t="s">
        <v>28234</v>
      </c>
      <c r="G6314" s="21" t="s">
        <v>28235</v>
      </c>
      <c r="H6314" s="21" t="s">
        <v>28236</v>
      </c>
    </row>
    <row r="6315" spans="3:8" ht="19.8" customHeight="1" x14ac:dyDescent="0.3">
      <c r="C6315" s="1"/>
      <c r="D6315" s="21" t="s">
        <v>28237</v>
      </c>
      <c r="E6315" s="21" t="s">
        <v>46</v>
      </c>
      <c r="F6315" s="21" t="s">
        <v>28238</v>
      </c>
      <c r="G6315" s="21" t="s">
        <v>28239</v>
      </c>
      <c r="H6315" s="21" t="s">
        <v>28240</v>
      </c>
    </row>
    <row r="6316" spans="3:8" ht="19.8" customHeight="1" x14ac:dyDescent="0.3">
      <c r="C6316" s="1"/>
      <c r="D6316" s="21" t="s">
        <v>28241</v>
      </c>
      <c r="E6316" s="21" t="s">
        <v>5510</v>
      </c>
      <c r="F6316" s="21" t="s">
        <v>28242</v>
      </c>
      <c r="G6316" s="21" t="s">
        <v>28243</v>
      </c>
      <c r="H6316" s="21" t="s">
        <v>28244</v>
      </c>
    </row>
    <row r="6317" spans="3:8" ht="19.8" customHeight="1" x14ac:dyDescent="0.3">
      <c r="C6317" s="1"/>
      <c r="D6317" s="21" t="s">
        <v>28245</v>
      </c>
      <c r="E6317" s="21" t="s">
        <v>6178</v>
      </c>
      <c r="F6317" s="21" t="s">
        <v>28246</v>
      </c>
      <c r="G6317" s="21" t="s">
        <v>28247</v>
      </c>
      <c r="H6317" s="21" t="s">
        <v>28248</v>
      </c>
    </row>
    <row r="6318" spans="3:8" ht="19.8" customHeight="1" x14ac:dyDescent="0.3">
      <c r="C6318" s="1"/>
      <c r="D6318" s="21" t="s">
        <v>28249</v>
      </c>
      <c r="E6318" s="21" t="s">
        <v>26188</v>
      </c>
      <c r="F6318" s="21" t="s">
        <v>28250</v>
      </c>
      <c r="G6318" s="21" t="s">
        <v>28251</v>
      </c>
      <c r="H6318" s="21" t="s">
        <v>28252</v>
      </c>
    </row>
    <row r="6319" spans="3:8" ht="19.8" customHeight="1" x14ac:dyDescent="0.3">
      <c r="C6319" s="1"/>
      <c r="D6319" s="21" t="s">
        <v>28253</v>
      </c>
      <c r="E6319" s="21" t="s">
        <v>12586</v>
      </c>
      <c r="F6319" s="21" t="s">
        <v>28254</v>
      </c>
      <c r="G6319" s="21" t="s">
        <v>28255</v>
      </c>
      <c r="H6319" s="21" t="s">
        <v>28256</v>
      </c>
    </row>
    <row r="6320" spans="3:8" ht="19.8" customHeight="1" x14ac:dyDescent="0.3">
      <c r="C6320" s="1"/>
      <c r="D6320" s="21" t="s">
        <v>28257</v>
      </c>
      <c r="E6320" s="21" t="s">
        <v>2495</v>
      </c>
      <c r="F6320" s="21" t="s">
        <v>28258</v>
      </c>
      <c r="G6320" s="21" t="s">
        <v>28259</v>
      </c>
      <c r="H6320" s="21" t="s">
        <v>28260</v>
      </c>
    </row>
    <row r="6321" spans="3:8" ht="19.8" customHeight="1" x14ac:dyDescent="0.3">
      <c r="C6321" s="1"/>
      <c r="D6321" s="21" t="s">
        <v>28261</v>
      </c>
      <c r="E6321" s="21" t="s">
        <v>28262</v>
      </c>
      <c r="F6321" s="21" t="s">
        <v>28263</v>
      </c>
      <c r="G6321" s="21" t="s">
        <v>28264</v>
      </c>
      <c r="H6321" s="21" t="s">
        <v>28265</v>
      </c>
    </row>
    <row r="6322" spans="3:8" ht="19.8" customHeight="1" x14ac:dyDescent="0.3">
      <c r="C6322" s="1"/>
      <c r="D6322" s="21" t="s">
        <v>28266</v>
      </c>
      <c r="E6322" s="21" t="s">
        <v>1817</v>
      </c>
      <c r="F6322" s="21" t="s">
        <v>28267</v>
      </c>
      <c r="G6322" s="21" t="s">
        <v>28268</v>
      </c>
      <c r="H6322" s="21" t="s">
        <v>28269</v>
      </c>
    </row>
    <row r="6323" spans="3:8" ht="19.8" customHeight="1" x14ac:dyDescent="0.3">
      <c r="C6323" s="1"/>
      <c r="D6323" s="21" t="s">
        <v>28270</v>
      </c>
      <c r="E6323" s="21" t="s">
        <v>6861</v>
      </c>
      <c r="F6323" s="21" t="s">
        <v>28271</v>
      </c>
      <c r="G6323" s="21" t="s">
        <v>28272</v>
      </c>
      <c r="H6323" s="21" t="s">
        <v>28273</v>
      </c>
    </row>
    <row r="6324" spans="3:8" ht="19.8" customHeight="1" x14ac:dyDescent="0.3">
      <c r="C6324" s="1"/>
      <c r="D6324" s="21" t="s">
        <v>28274</v>
      </c>
      <c r="E6324" s="21" t="s">
        <v>28275</v>
      </c>
      <c r="F6324" s="21" t="s">
        <v>28276</v>
      </c>
      <c r="G6324" s="21" t="s">
        <v>28277</v>
      </c>
      <c r="H6324" s="21" t="s">
        <v>28278</v>
      </c>
    </row>
    <row r="6325" spans="3:8" ht="19.8" customHeight="1" x14ac:dyDescent="0.3">
      <c r="C6325" s="1"/>
      <c r="D6325" s="21" t="s">
        <v>28279</v>
      </c>
      <c r="E6325" s="21" t="s">
        <v>15084</v>
      </c>
      <c r="F6325" s="21" t="s">
        <v>28280</v>
      </c>
      <c r="G6325" s="21" t="s">
        <v>28281</v>
      </c>
      <c r="H6325" s="21" t="s">
        <v>28282</v>
      </c>
    </row>
    <row r="6326" spans="3:8" ht="19.8" customHeight="1" x14ac:dyDescent="0.3">
      <c r="C6326" s="1"/>
      <c r="D6326" s="21" t="s">
        <v>28283</v>
      </c>
      <c r="E6326" s="21" t="s">
        <v>10720</v>
      </c>
      <c r="F6326" s="21" t="s">
        <v>28284</v>
      </c>
      <c r="G6326" s="21" t="s">
        <v>28285</v>
      </c>
      <c r="H6326" s="21" t="s">
        <v>28286</v>
      </c>
    </row>
    <row r="6327" spans="3:8" ht="19.8" customHeight="1" x14ac:dyDescent="0.3">
      <c r="C6327" s="1"/>
      <c r="D6327" s="21" t="s">
        <v>28287</v>
      </c>
      <c r="E6327" s="21" t="s">
        <v>5899</v>
      </c>
      <c r="F6327" s="21" t="s">
        <v>28288</v>
      </c>
      <c r="G6327" s="21" t="s">
        <v>28289</v>
      </c>
      <c r="H6327" s="21" t="s">
        <v>28290</v>
      </c>
    </row>
    <row r="6328" spans="3:8" ht="19.8" customHeight="1" x14ac:dyDescent="0.3">
      <c r="C6328" s="1"/>
      <c r="D6328" s="21" t="s">
        <v>28291</v>
      </c>
      <c r="E6328" s="21" t="s">
        <v>12317</v>
      </c>
      <c r="F6328" s="21" t="s">
        <v>28292</v>
      </c>
      <c r="G6328" s="21" t="s">
        <v>28293</v>
      </c>
      <c r="H6328" s="21" t="s">
        <v>28294</v>
      </c>
    </row>
    <row r="6329" spans="3:8" ht="19.8" customHeight="1" x14ac:dyDescent="0.3">
      <c r="C6329" s="1"/>
      <c r="D6329" s="21" t="s">
        <v>28295</v>
      </c>
      <c r="E6329" s="21" t="s">
        <v>8183</v>
      </c>
      <c r="F6329" s="21" t="s">
        <v>28296</v>
      </c>
      <c r="G6329" s="21" t="s">
        <v>28297</v>
      </c>
      <c r="H6329" s="21" t="s">
        <v>28298</v>
      </c>
    </row>
    <row r="6330" spans="3:8" ht="19.8" customHeight="1" x14ac:dyDescent="0.3">
      <c r="C6330" s="1"/>
      <c r="D6330" s="21" t="s">
        <v>28299</v>
      </c>
      <c r="E6330" s="21" t="s">
        <v>27707</v>
      </c>
      <c r="F6330" s="21" t="s">
        <v>28300</v>
      </c>
      <c r="G6330" s="21" t="s">
        <v>28301</v>
      </c>
      <c r="H6330" s="21" t="s">
        <v>28302</v>
      </c>
    </row>
    <row r="6331" spans="3:8" ht="19.8" customHeight="1" x14ac:dyDescent="0.3">
      <c r="C6331" s="1"/>
      <c r="D6331" s="21" t="s">
        <v>28303</v>
      </c>
      <c r="E6331" s="21" t="s">
        <v>2204</v>
      </c>
      <c r="F6331" s="21" t="s">
        <v>28304</v>
      </c>
      <c r="G6331" s="21" t="s">
        <v>28305</v>
      </c>
      <c r="H6331" s="21" t="s">
        <v>28306</v>
      </c>
    </row>
    <row r="6332" spans="3:8" ht="19.8" customHeight="1" x14ac:dyDescent="0.3">
      <c r="C6332" s="1"/>
      <c r="D6332" s="21" t="s">
        <v>28307</v>
      </c>
      <c r="E6332" s="21" t="s">
        <v>28308</v>
      </c>
      <c r="F6332" s="21" t="s">
        <v>28309</v>
      </c>
      <c r="G6332" s="21" t="s">
        <v>28310</v>
      </c>
      <c r="H6332" s="21" t="s">
        <v>28311</v>
      </c>
    </row>
    <row r="6333" spans="3:8" ht="19.8" customHeight="1" x14ac:dyDescent="0.3">
      <c r="C6333" s="1"/>
      <c r="D6333" s="21" t="s">
        <v>28312</v>
      </c>
      <c r="E6333" s="21" t="s">
        <v>26249</v>
      </c>
      <c r="F6333" s="21" t="s">
        <v>28313</v>
      </c>
      <c r="G6333" s="21" t="s">
        <v>28314</v>
      </c>
      <c r="H6333" s="21" t="s">
        <v>28315</v>
      </c>
    </row>
    <row r="6334" spans="3:8" ht="19.8" customHeight="1" x14ac:dyDescent="0.3">
      <c r="C6334" s="1"/>
      <c r="D6334" s="21" t="s">
        <v>28316</v>
      </c>
      <c r="E6334" s="21" t="s">
        <v>3916</v>
      </c>
      <c r="F6334" s="21" t="s">
        <v>28317</v>
      </c>
      <c r="G6334" s="21" t="s">
        <v>28318</v>
      </c>
      <c r="H6334" s="21" t="s">
        <v>28319</v>
      </c>
    </row>
    <row r="6335" spans="3:8" ht="19.8" customHeight="1" x14ac:dyDescent="0.3">
      <c r="C6335" s="1"/>
      <c r="D6335" s="21" t="s">
        <v>28320</v>
      </c>
      <c r="E6335" s="21" t="s">
        <v>28321</v>
      </c>
      <c r="F6335" s="21" t="s">
        <v>28322</v>
      </c>
      <c r="G6335" s="21" t="s">
        <v>28323</v>
      </c>
      <c r="H6335" s="21" t="s">
        <v>28324</v>
      </c>
    </row>
    <row r="6336" spans="3:8" ht="19.8" customHeight="1" x14ac:dyDescent="0.3">
      <c r="C6336" s="1"/>
      <c r="D6336" s="21" t="s">
        <v>28325</v>
      </c>
      <c r="E6336" s="21" t="s">
        <v>15134</v>
      </c>
      <c r="F6336" s="21" t="s">
        <v>28326</v>
      </c>
      <c r="G6336" s="21" t="s">
        <v>28327</v>
      </c>
      <c r="H6336" s="21" t="s">
        <v>28328</v>
      </c>
    </row>
    <row r="6337" spans="3:8" ht="19.8" customHeight="1" x14ac:dyDescent="0.3">
      <c r="C6337" s="1"/>
      <c r="D6337" s="21" t="s">
        <v>28329</v>
      </c>
      <c r="E6337" s="21" t="s">
        <v>2578</v>
      </c>
      <c r="F6337" s="21" t="s">
        <v>28330</v>
      </c>
      <c r="G6337" s="21" t="s">
        <v>28331</v>
      </c>
      <c r="H6337" s="21" t="s">
        <v>28332</v>
      </c>
    </row>
    <row r="6338" spans="3:8" ht="19.8" customHeight="1" x14ac:dyDescent="0.3">
      <c r="C6338" s="1"/>
      <c r="D6338" s="21" t="s">
        <v>28333</v>
      </c>
      <c r="E6338" s="21" t="s">
        <v>10776</v>
      </c>
      <c r="F6338" s="21" t="s">
        <v>28334</v>
      </c>
      <c r="G6338" s="21" t="s">
        <v>28335</v>
      </c>
      <c r="H6338" s="21" t="s">
        <v>28336</v>
      </c>
    </row>
    <row r="6339" spans="3:8" ht="19.8" customHeight="1" x14ac:dyDescent="0.3">
      <c r="C6339" s="1"/>
      <c r="D6339" s="21" t="s">
        <v>28337</v>
      </c>
      <c r="E6339" s="21" t="s">
        <v>28338</v>
      </c>
      <c r="F6339" s="21" t="s">
        <v>28339</v>
      </c>
      <c r="G6339" s="21" t="s">
        <v>28340</v>
      </c>
      <c r="H6339" s="21" t="s">
        <v>28341</v>
      </c>
    </row>
    <row r="6340" spans="3:8" ht="19.8" customHeight="1" x14ac:dyDescent="0.3">
      <c r="C6340" s="1"/>
      <c r="D6340" s="21" t="s">
        <v>28342</v>
      </c>
      <c r="E6340" s="21" t="s">
        <v>2593</v>
      </c>
      <c r="F6340" s="21" t="s">
        <v>28343</v>
      </c>
      <c r="G6340" s="21" t="s">
        <v>28344</v>
      </c>
      <c r="H6340" s="21" t="s">
        <v>28345</v>
      </c>
    </row>
    <row r="6341" spans="3:8" ht="19.8" customHeight="1" x14ac:dyDescent="0.3">
      <c r="C6341" s="1"/>
      <c r="D6341" s="21" t="s">
        <v>28346</v>
      </c>
      <c r="E6341" s="21" t="s">
        <v>5631</v>
      </c>
      <c r="F6341" s="21" t="s">
        <v>28347</v>
      </c>
      <c r="G6341" s="21" t="s">
        <v>28348</v>
      </c>
      <c r="H6341" s="21" t="s">
        <v>28349</v>
      </c>
    </row>
    <row r="6342" spans="3:8" ht="19.8" customHeight="1" x14ac:dyDescent="0.3">
      <c r="C6342" s="1"/>
      <c r="D6342" s="21" t="s">
        <v>28350</v>
      </c>
      <c r="E6342" s="21" t="s">
        <v>3954</v>
      </c>
      <c r="F6342" s="21" t="s">
        <v>28351</v>
      </c>
      <c r="G6342" s="21" t="s">
        <v>28352</v>
      </c>
      <c r="H6342" s="21" t="s">
        <v>28353</v>
      </c>
    </row>
    <row r="6343" spans="3:8" ht="19.8" customHeight="1" x14ac:dyDescent="0.3">
      <c r="C6343" s="1"/>
      <c r="D6343" s="21" t="s">
        <v>28354</v>
      </c>
      <c r="E6343" s="21" t="s">
        <v>1578</v>
      </c>
      <c r="F6343" s="21" t="s">
        <v>28355</v>
      </c>
      <c r="G6343" s="21" t="s">
        <v>28356</v>
      </c>
      <c r="H6343" s="21" t="s">
        <v>28357</v>
      </c>
    </row>
    <row r="6344" spans="3:8" ht="19.8" customHeight="1" x14ac:dyDescent="0.3">
      <c r="C6344" s="1"/>
      <c r="D6344" s="21" t="s">
        <v>28358</v>
      </c>
      <c r="E6344" s="21" t="s">
        <v>14239</v>
      </c>
      <c r="F6344" s="21" t="s">
        <v>28359</v>
      </c>
      <c r="G6344" s="21" t="s">
        <v>28360</v>
      </c>
      <c r="H6344" s="21" t="s">
        <v>28361</v>
      </c>
    </row>
    <row r="6345" spans="3:8" ht="19.8" customHeight="1" x14ac:dyDescent="0.3">
      <c r="C6345" s="1"/>
      <c r="D6345" s="21" t="s">
        <v>28362</v>
      </c>
      <c r="E6345" s="21" t="s">
        <v>1241</v>
      </c>
      <c r="F6345" s="21" t="s">
        <v>28363</v>
      </c>
      <c r="G6345" s="21" t="s">
        <v>28364</v>
      </c>
      <c r="H6345" s="21" t="s">
        <v>28365</v>
      </c>
    </row>
    <row r="6346" spans="3:8" ht="19.8" customHeight="1" x14ac:dyDescent="0.3">
      <c r="C6346" s="1"/>
      <c r="D6346" s="21" t="s">
        <v>28366</v>
      </c>
      <c r="E6346" s="21" t="s">
        <v>28367</v>
      </c>
      <c r="F6346" s="21" t="s">
        <v>28368</v>
      </c>
      <c r="G6346" s="21" t="s">
        <v>28369</v>
      </c>
      <c r="H6346" s="21" t="s">
        <v>28370</v>
      </c>
    </row>
    <row r="6347" spans="3:8" ht="19.8" customHeight="1" x14ac:dyDescent="0.3">
      <c r="C6347" s="1"/>
      <c r="D6347" s="21" t="s">
        <v>28371</v>
      </c>
      <c r="E6347" s="21" t="s">
        <v>6640</v>
      </c>
      <c r="F6347" s="21" t="s">
        <v>28372</v>
      </c>
      <c r="G6347" s="21" t="s">
        <v>28373</v>
      </c>
      <c r="H6347" s="21" t="s">
        <v>28374</v>
      </c>
    </row>
    <row r="6348" spans="3:8" ht="19.8" customHeight="1" x14ac:dyDescent="0.3">
      <c r="C6348" s="1"/>
      <c r="D6348" s="21" t="s">
        <v>28375</v>
      </c>
      <c r="E6348" s="21" t="s">
        <v>28376</v>
      </c>
      <c r="F6348" s="21" t="s">
        <v>28377</v>
      </c>
      <c r="G6348" s="21" t="s">
        <v>28378</v>
      </c>
      <c r="H6348" s="21" t="s">
        <v>28379</v>
      </c>
    </row>
    <row r="6349" spans="3:8" ht="19.8" customHeight="1" x14ac:dyDescent="0.3">
      <c r="C6349" s="1"/>
      <c r="D6349" s="21" t="s">
        <v>28380</v>
      </c>
      <c r="E6349" s="21" t="s">
        <v>3652</v>
      </c>
      <c r="F6349" s="21" t="s">
        <v>28381</v>
      </c>
      <c r="G6349" s="21" t="s">
        <v>28382</v>
      </c>
      <c r="H6349" s="21" t="s">
        <v>28383</v>
      </c>
    </row>
    <row r="6350" spans="3:8" ht="19.8" customHeight="1" x14ac:dyDescent="0.3">
      <c r="C6350" s="1"/>
      <c r="D6350" s="21" t="s">
        <v>28384</v>
      </c>
      <c r="E6350" s="21" t="s">
        <v>24547</v>
      </c>
      <c r="F6350" s="21" t="s">
        <v>28385</v>
      </c>
      <c r="G6350" s="21" t="s">
        <v>28386</v>
      </c>
      <c r="H6350" s="21" t="s">
        <v>28387</v>
      </c>
    </row>
    <row r="6351" spans="3:8" ht="19.8" customHeight="1" x14ac:dyDescent="0.3">
      <c r="C6351" s="1"/>
      <c r="D6351" s="21" t="s">
        <v>28388</v>
      </c>
      <c r="E6351" s="21" t="s">
        <v>11786</v>
      </c>
      <c r="F6351" s="21" t="s">
        <v>28389</v>
      </c>
      <c r="G6351" s="21" t="s">
        <v>28390</v>
      </c>
      <c r="H6351" s="21" t="s">
        <v>28391</v>
      </c>
    </row>
    <row r="6352" spans="3:8" ht="19.8" customHeight="1" x14ac:dyDescent="0.3">
      <c r="C6352" s="1"/>
      <c r="D6352" s="21" t="s">
        <v>28392</v>
      </c>
      <c r="E6352" s="21" t="s">
        <v>28393</v>
      </c>
      <c r="F6352" s="21" t="s">
        <v>28394</v>
      </c>
      <c r="G6352" s="21" t="s">
        <v>28395</v>
      </c>
      <c r="H6352" s="21" t="s">
        <v>28396</v>
      </c>
    </row>
    <row r="6353" spans="3:8" ht="19.8" customHeight="1" x14ac:dyDescent="0.3">
      <c r="C6353" s="1"/>
      <c r="D6353" s="21" t="s">
        <v>28397</v>
      </c>
      <c r="E6353" s="21" t="s">
        <v>10846</v>
      </c>
      <c r="F6353" s="21" t="s">
        <v>28398</v>
      </c>
      <c r="G6353" s="21" t="s">
        <v>28399</v>
      </c>
      <c r="H6353" s="21" t="s">
        <v>28400</v>
      </c>
    </row>
    <row r="6354" spans="3:8" ht="19.8" customHeight="1" x14ac:dyDescent="0.3">
      <c r="C6354" s="1"/>
      <c r="D6354" s="21" t="s">
        <v>28401</v>
      </c>
      <c r="E6354" s="21" t="s">
        <v>20079</v>
      </c>
      <c r="F6354" s="21" t="s">
        <v>28402</v>
      </c>
      <c r="G6354" s="21" t="s">
        <v>28403</v>
      </c>
      <c r="H6354" s="21" t="s">
        <v>28404</v>
      </c>
    </row>
    <row r="6355" spans="3:8" ht="19.8" customHeight="1" x14ac:dyDescent="0.3">
      <c r="C6355" s="1"/>
      <c r="D6355" s="21" t="s">
        <v>28405</v>
      </c>
      <c r="E6355" s="21" t="s">
        <v>14909</v>
      </c>
      <c r="F6355" s="21" t="s">
        <v>28406</v>
      </c>
      <c r="G6355" s="21" t="s">
        <v>28407</v>
      </c>
      <c r="H6355" s="21" t="s">
        <v>28408</v>
      </c>
    </row>
    <row r="6356" spans="3:8" ht="19.8" customHeight="1" x14ac:dyDescent="0.3">
      <c r="C6356" s="1"/>
      <c r="D6356" s="21" t="s">
        <v>28409</v>
      </c>
      <c r="E6356" s="21" t="s">
        <v>600</v>
      </c>
      <c r="F6356" s="21" t="s">
        <v>28410</v>
      </c>
      <c r="G6356" s="21" t="s">
        <v>28411</v>
      </c>
      <c r="H6356" s="21" t="s">
        <v>28412</v>
      </c>
    </row>
    <row r="6357" spans="3:8" ht="19.8" customHeight="1" x14ac:dyDescent="0.3">
      <c r="C6357" s="1"/>
      <c r="D6357" s="21" t="s">
        <v>28413</v>
      </c>
      <c r="E6357" s="21" t="s">
        <v>1647</v>
      </c>
      <c r="F6357" s="21" t="s">
        <v>28414</v>
      </c>
      <c r="G6357" s="21" t="s">
        <v>28415</v>
      </c>
      <c r="H6357" s="21" t="s">
        <v>28416</v>
      </c>
    </row>
    <row r="6358" spans="3:8" ht="19.8" customHeight="1" x14ac:dyDescent="0.3">
      <c r="C6358" s="1"/>
      <c r="D6358" s="21" t="s">
        <v>28417</v>
      </c>
      <c r="E6358" s="21" t="s">
        <v>5712</v>
      </c>
      <c r="F6358" s="21" t="s">
        <v>28418</v>
      </c>
      <c r="G6358" s="21" t="s">
        <v>28419</v>
      </c>
      <c r="H6358" s="21" t="s">
        <v>28420</v>
      </c>
    </row>
    <row r="6359" spans="3:8" ht="19.8" customHeight="1" x14ac:dyDescent="0.3">
      <c r="C6359" s="1"/>
      <c r="D6359" s="21" t="s">
        <v>28421</v>
      </c>
      <c r="E6359" s="21" t="s">
        <v>28422</v>
      </c>
      <c r="F6359" s="21" t="s">
        <v>28423</v>
      </c>
      <c r="G6359" s="21" t="s">
        <v>28424</v>
      </c>
      <c r="H6359" s="21" t="s">
        <v>28425</v>
      </c>
    </row>
    <row r="6360" spans="3:8" ht="19.8" customHeight="1" x14ac:dyDescent="0.3">
      <c r="C6360" s="1"/>
      <c r="D6360" s="21" t="s">
        <v>28426</v>
      </c>
      <c r="E6360" s="21" t="s">
        <v>2690</v>
      </c>
      <c r="F6360" s="21" t="s">
        <v>28427</v>
      </c>
      <c r="G6360" s="21" t="s">
        <v>28428</v>
      </c>
      <c r="H6360" s="21" t="s">
        <v>28429</v>
      </c>
    </row>
    <row r="6361" spans="3:8" ht="19.8" customHeight="1" x14ac:dyDescent="0.3">
      <c r="C6361" s="1"/>
      <c r="D6361" s="21" t="s">
        <v>28430</v>
      </c>
      <c r="E6361" s="21" t="s">
        <v>3037</v>
      </c>
      <c r="F6361" s="21" t="s">
        <v>28431</v>
      </c>
      <c r="G6361" s="21" t="s">
        <v>28432</v>
      </c>
      <c r="H6361" s="21" t="s">
        <v>28433</v>
      </c>
    </row>
    <row r="6362" spans="3:8" ht="19.8" customHeight="1" x14ac:dyDescent="0.3">
      <c r="C6362" s="1"/>
      <c r="D6362" s="21" t="s">
        <v>28434</v>
      </c>
      <c r="E6362" s="21" t="s">
        <v>630</v>
      </c>
      <c r="F6362" s="21" t="s">
        <v>28435</v>
      </c>
      <c r="G6362" s="21" t="s">
        <v>28436</v>
      </c>
      <c r="H6362" s="21" t="s">
        <v>28437</v>
      </c>
    </row>
    <row r="6363" spans="3:8" ht="19.8" customHeight="1" x14ac:dyDescent="0.3">
      <c r="C6363" s="1"/>
      <c r="D6363" s="21" t="s">
        <v>28438</v>
      </c>
      <c r="E6363" s="21" t="s">
        <v>21326</v>
      </c>
      <c r="F6363" s="21" t="s">
        <v>28439</v>
      </c>
      <c r="G6363" s="21" t="s">
        <v>28440</v>
      </c>
      <c r="H6363" s="21" t="s">
        <v>28441</v>
      </c>
    </row>
    <row r="6364" spans="3:8" ht="19.8" customHeight="1" x14ac:dyDescent="0.3">
      <c r="C6364" s="1"/>
      <c r="D6364" s="21" t="s">
        <v>28442</v>
      </c>
      <c r="E6364" s="21" t="s">
        <v>28443</v>
      </c>
      <c r="F6364" s="21" t="s">
        <v>28444</v>
      </c>
      <c r="G6364" s="21" t="s">
        <v>28445</v>
      </c>
      <c r="H6364" s="21" t="s">
        <v>28446</v>
      </c>
    </row>
    <row r="6365" spans="3:8" ht="19.8" customHeight="1" x14ac:dyDescent="0.3">
      <c r="C6365" s="1"/>
      <c r="D6365" s="21" t="s">
        <v>28447</v>
      </c>
      <c r="E6365" s="21" t="s">
        <v>19530</v>
      </c>
      <c r="F6365" s="21" t="s">
        <v>28448</v>
      </c>
      <c r="G6365" s="21" t="s">
        <v>28449</v>
      </c>
      <c r="H6365" s="21" t="s">
        <v>28450</v>
      </c>
    </row>
    <row r="6366" spans="3:8" ht="19.8" customHeight="1" x14ac:dyDescent="0.3">
      <c r="C6366" s="1"/>
      <c r="D6366" s="21" t="s">
        <v>28451</v>
      </c>
      <c r="E6366" s="21" t="s">
        <v>15883</v>
      </c>
      <c r="F6366" s="21" t="s">
        <v>28452</v>
      </c>
      <c r="G6366" s="21" t="s">
        <v>28453</v>
      </c>
      <c r="H6366" s="21" t="s">
        <v>28454</v>
      </c>
    </row>
    <row r="6367" spans="3:8" ht="19.8" customHeight="1" x14ac:dyDescent="0.3">
      <c r="C6367" s="1"/>
      <c r="D6367" s="21" t="s">
        <v>28455</v>
      </c>
      <c r="E6367" s="21" t="s">
        <v>1697</v>
      </c>
      <c r="F6367" s="21" t="s">
        <v>28456</v>
      </c>
      <c r="G6367" s="21" t="s">
        <v>28457</v>
      </c>
      <c r="H6367" s="21" t="s">
        <v>28458</v>
      </c>
    </row>
    <row r="6368" spans="3:8" ht="19.8" customHeight="1" x14ac:dyDescent="0.3">
      <c r="C6368" s="1"/>
      <c r="D6368" s="21" t="s">
        <v>28459</v>
      </c>
      <c r="E6368" s="21" t="s">
        <v>1355</v>
      </c>
      <c r="F6368" s="21" t="s">
        <v>28460</v>
      </c>
      <c r="G6368" s="21" t="s">
        <v>28461</v>
      </c>
      <c r="H6368" s="21" t="s">
        <v>28462</v>
      </c>
    </row>
    <row r="6369" spans="3:8" ht="19.8" customHeight="1" x14ac:dyDescent="0.3">
      <c r="C6369" s="1"/>
      <c r="D6369" s="21" t="s">
        <v>28463</v>
      </c>
      <c r="E6369" s="21" t="s">
        <v>24924</v>
      </c>
      <c r="F6369" s="21" t="s">
        <v>28464</v>
      </c>
      <c r="G6369" s="21" t="s">
        <v>28465</v>
      </c>
      <c r="H6369" s="21" t="s">
        <v>28466</v>
      </c>
    </row>
    <row r="6370" spans="3:8" ht="19.8" customHeight="1" x14ac:dyDescent="0.3">
      <c r="C6370" s="1"/>
      <c r="D6370" s="21" t="s">
        <v>28467</v>
      </c>
      <c r="E6370" s="21" t="s">
        <v>8693</v>
      </c>
      <c r="F6370" s="21" t="s">
        <v>28468</v>
      </c>
      <c r="G6370" s="21" t="s">
        <v>28469</v>
      </c>
      <c r="H6370" s="21" t="s">
        <v>28470</v>
      </c>
    </row>
    <row r="6371" spans="3:8" ht="19.8" customHeight="1" x14ac:dyDescent="0.3">
      <c r="C6371" s="1"/>
      <c r="D6371" s="21" t="s">
        <v>28471</v>
      </c>
      <c r="E6371" s="21" t="s">
        <v>1370</v>
      </c>
      <c r="F6371" s="21" t="s">
        <v>28472</v>
      </c>
      <c r="G6371" s="21" t="s">
        <v>28473</v>
      </c>
      <c r="H6371" s="21" t="s">
        <v>28474</v>
      </c>
    </row>
    <row r="6372" spans="3:8" ht="19.8" customHeight="1" x14ac:dyDescent="0.3">
      <c r="C6372" s="1"/>
      <c r="D6372" s="21" t="s">
        <v>28475</v>
      </c>
      <c r="E6372" s="21" t="s">
        <v>20160</v>
      </c>
      <c r="F6372" s="21" t="s">
        <v>28476</v>
      </c>
      <c r="G6372" s="21" t="s">
        <v>28477</v>
      </c>
      <c r="H6372" s="21" t="s">
        <v>28478</v>
      </c>
    </row>
    <row r="6373" spans="3:8" ht="19.8" customHeight="1" x14ac:dyDescent="0.3">
      <c r="C6373" s="1"/>
      <c r="D6373" s="21" t="s">
        <v>28479</v>
      </c>
      <c r="E6373" s="21" t="s">
        <v>28480</v>
      </c>
      <c r="F6373" s="21" t="s">
        <v>28481</v>
      </c>
      <c r="G6373" s="21" t="s">
        <v>28482</v>
      </c>
      <c r="H6373" s="21" t="s">
        <v>28483</v>
      </c>
    </row>
    <row r="6374" spans="3:8" ht="19.8" customHeight="1" x14ac:dyDescent="0.3">
      <c r="C6374" s="1"/>
      <c r="D6374" s="21" t="s">
        <v>28484</v>
      </c>
      <c r="E6374" s="21" t="s">
        <v>11259</v>
      </c>
      <c r="F6374" s="21" t="s">
        <v>28485</v>
      </c>
      <c r="G6374" s="21" t="s">
        <v>28486</v>
      </c>
      <c r="H6374" s="21" t="s">
        <v>28487</v>
      </c>
    </row>
    <row r="6375" spans="3:8" ht="19.8" customHeight="1" x14ac:dyDescent="0.3">
      <c r="C6375" s="1"/>
      <c r="D6375" s="21" t="s">
        <v>28488</v>
      </c>
      <c r="E6375" s="21" t="s">
        <v>28489</v>
      </c>
      <c r="F6375" s="21" t="s">
        <v>28490</v>
      </c>
      <c r="G6375" s="21" t="s">
        <v>28491</v>
      </c>
      <c r="H6375" s="21" t="s">
        <v>28492</v>
      </c>
    </row>
    <row r="6376" spans="3:8" ht="19.8" customHeight="1" x14ac:dyDescent="0.3">
      <c r="C6376" s="1"/>
      <c r="D6376" s="21" t="s">
        <v>28493</v>
      </c>
      <c r="E6376" s="21" t="s">
        <v>20179</v>
      </c>
      <c r="F6376" s="21" t="s">
        <v>28494</v>
      </c>
      <c r="G6376" s="21" t="s">
        <v>28495</v>
      </c>
      <c r="H6376" s="21" t="s">
        <v>28496</v>
      </c>
    </row>
    <row r="6377" spans="3:8" ht="19.8" customHeight="1" x14ac:dyDescent="0.3">
      <c r="C6377" s="1"/>
      <c r="D6377" s="21" t="s">
        <v>28497</v>
      </c>
      <c r="E6377" s="21" t="s">
        <v>6133</v>
      </c>
      <c r="F6377" s="21" t="s">
        <v>28498</v>
      </c>
      <c r="G6377" s="21" t="s">
        <v>28499</v>
      </c>
      <c r="H6377" s="21" t="s">
        <v>28500</v>
      </c>
    </row>
    <row r="6378" spans="3:8" ht="19.8" customHeight="1" x14ac:dyDescent="0.3">
      <c r="C6378" s="1"/>
      <c r="D6378" s="21" t="s">
        <v>28501</v>
      </c>
      <c r="E6378" s="21" t="s">
        <v>1750</v>
      </c>
      <c r="F6378" s="21" t="s">
        <v>28502</v>
      </c>
      <c r="G6378" s="21" t="s">
        <v>28503</v>
      </c>
      <c r="H6378" s="21" t="s">
        <v>28504</v>
      </c>
    </row>
    <row r="6379" spans="3:8" ht="19.8" customHeight="1" x14ac:dyDescent="0.3">
      <c r="C6379" s="1"/>
      <c r="D6379" s="21" t="s">
        <v>28505</v>
      </c>
      <c r="E6379" s="21" t="s">
        <v>12854</v>
      </c>
      <c r="F6379" s="21" t="s">
        <v>28506</v>
      </c>
      <c r="G6379" s="21" t="s">
        <v>28507</v>
      </c>
      <c r="H6379" s="21" t="s">
        <v>28508</v>
      </c>
    </row>
    <row r="6380" spans="3:8" ht="19.8" customHeight="1" x14ac:dyDescent="0.3">
      <c r="C6380" s="1"/>
      <c r="D6380" s="21" t="s">
        <v>28509</v>
      </c>
      <c r="E6380" s="21" t="s">
        <v>3127</v>
      </c>
      <c r="F6380" s="21" t="s">
        <v>28510</v>
      </c>
      <c r="G6380" s="21" t="s">
        <v>28511</v>
      </c>
      <c r="H6380" s="21" t="s">
        <v>28512</v>
      </c>
    </row>
    <row r="6381" spans="3:8" ht="19.8" customHeight="1" x14ac:dyDescent="0.3">
      <c r="C6381" s="1"/>
      <c r="D6381" s="21" t="s">
        <v>28513</v>
      </c>
      <c r="E6381" s="21" t="s">
        <v>376</v>
      </c>
      <c r="F6381" s="21" t="s">
        <v>28514</v>
      </c>
      <c r="G6381" s="21" t="s">
        <v>28515</v>
      </c>
      <c r="H6381" s="21" t="s">
        <v>28516</v>
      </c>
    </row>
    <row r="6382" spans="3:8" ht="19.8" customHeight="1" x14ac:dyDescent="0.3">
      <c r="C6382" s="1"/>
      <c r="D6382" s="21" t="s">
        <v>28517</v>
      </c>
      <c r="E6382" s="21" t="s">
        <v>8425</v>
      </c>
      <c r="F6382" s="21" t="s">
        <v>28518</v>
      </c>
      <c r="G6382" s="21" t="s">
        <v>28519</v>
      </c>
      <c r="H6382" s="21" t="s">
        <v>28520</v>
      </c>
    </row>
    <row r="6383" spans="3:8" ht="19.8" customHeight="1" x14ac:dyDescent="0.3">
      <c r="C6383" s="1"/>
      <c r="D6383" s="21" t="s">
        <v>28521</v>
      </c>
      <c r="E6383" s="21" t="s">
        <v>5162</v>
      </c>
      <c r="F6383" s="21" t="s">
        <v>28522</v>
      </c>
      <c r="G6383" s="21" t="s">
        <v>28523</v>
      </c>
      <c r="H6383" s="21" t="s">
        <v>28524</v>
      </c>
    </row>
    <row r="6384" spans="3:8" ht="19.8" customHeight="1" x14ac:dyDescent="0.3">
      <c r="C6384" s="1"/>
      <c r="D6384" s="21" t="s">
        <v>28525</v>
      </c>
      <c r="E6384" s="21" t="s">
        <v>14110</v>
      </c>
      <c r="F6384" s="21" t="s">
        <v>28526</v>
      </c>
      <c r="G6384" s="21" t="s">
        <v>28527</v>
      </c>
      <c r="H6384" s="21" t="s">
        <v>28528</v>
      </c>
    </row>
    <row r="6385" spans="3:8" ht="19.8" customHeight="1" x14ac:dyDescent="0.3">
      <c r="C6385" s="1"/>
      <c r="D6385" s="21" t="s">
        <v>28529</v>
      </c>
      <c r="E6385" s="21" t="s">
        <v>12881</v>
      </c>
      <c r="F6385" s="21" t="s">
        <v>28530</v>
      </c>
      <c r="G6385" s="21" t="s">
        <v>28531</v>
      </c>
      <c r="H6385" s="21" t="s">
        <v>28532</v>
      </c>
    </row>
    <row r="6386" spans="3:8" ht="19.8" customHeight="1" x14ac:dyDescent="0.3">
      <c r="C6386" s="1"/>
      <c r="D6386" s="21" t="s">
        <v>28533</v>
      </c>
      <c r="E6386" s="21" t="s">
        <v>5846</v>
      </c>
      <c r="F6386" s="21" t="s">
        <v>28534</v>
      </c>
      <c r="G6386" s="21" t="s">
        <v>28535</v>
      </c>
      <c r="H6386" s="21" t="s">
        <v>28536</v>
      </c>
    </row>
    <row r="6387" spans="3:8" ht="19.8" customHeight="1" x14ac:dyDescent="0.3">
      <c r="C6387" s="1"/>
      <c r="D6387" s="21" t="s">
        <v>28537</v>
      </c>
      <c r="E6387" s="21" t="s">
        <v>1102</v>
      </c>
      <c r="F6387" s="21" t="s">
        <v>28538</v>
      </c>
      <c r="G6387" s="21" t="s">
        <v>28539</v>
      </c>
      <c r="H6387" s="21" t="s">
        <v>28540</v>
      </c>
    </row>
    <row r="6388" spans="3:8" ht="19.8" customHeight="1" x14ac:dyDescent="0.3">
      <c r="C6388" s="1"/>
      <c r="D6388" s="21" t="s">
        <v>28541</v>
      </c>
      <c r="E6388" s="21" t="s">
        <v>15053</v>
      </c>
      <c r="F6388" s="21" t="s">
        <v>28542</v>
      </c>
      <c r="G6388" s="21" t="s">
        <v>28543</v>
      </c>
      <c r="H6388" s="21" t="s">
        <v>28544</v>
      </c>
    </row>
    <row r="6389" spans="3:8" ht="19.8" customHeight="1" x14ac:dyDescent="0.3">
      <c r="C6389" s="1"/>
      <c r="D6389" s="21" t="s">
        <v>28545</v>
      </c>
      <c r="E6389" s="21" t="s">
        <v>5191</v>
      </c>
      <c r="F6389" s="21" t="s">
        <v>28546</v>
      </c>
      <c r="G6389" s="21" t="s">
        <v>28547</v>
      </c>
      <c r="H6389" s="21" t="s">
        <v>28548</v>
      </c>
    </row>
    <row r="6390" spans="3:8" ht="19.8" customHeight="1" x14ac:dyDescent="0.3">
      <c r="C6390" s="1"/>
      <c r="D6390" s="21" t="s">
        <v>28549</v>
      </c>
      <c r="E6390" s="21" t="s">
        <v>4861</v>
      </c>
      <c r="F6390" s="21" t="s">
        <v>28550</v>
      </c>
      <c r="G6390" s="21" t="s">
        <v>28551</v>
      </c>
      <c r="H6390" s="21" t="s">
        <v>28552</v>
      </c>
    </row>
    <row r="6391" spans="3:8" ht="19.8" customHeight="1" x14ac:dyDescent="0.3">
      <c r="C6391" s="1"/>
      <c r="D6391" s="21" t="s">
        <v>28553</v>
      </c>
      <c r="E6391" s="21" t="s">
        <v>4531</v>
      </c>
      <c r="F6391" s="21" t="s">
        <v>28554</v>
      </c>
      <c r="G6391" s="21" t="s">
        <v>28555</v>
      </c>
      <c r="H6391" s="21" t="s">
        <v>28556</v>
      </c>
    </row>
    <row r="6392" spans="3:8" ht="19.8" customHeight="1" x14ac:dyDescent="0.3">
      <c r="C6392" s="1"/>
      <c r="D6392" s="21" t="s">
        <v>28557</v>
      </c>
      <c r="E6392" s="21" t="s">
        <v>15071</v>
      </c>
      <c r="F6392" s="21" t="s">
        <v>28558</v>
      </c>
      <c r="G6392" s="21" t="s">
        <v>28559</v>
      </c>
      <c r="H6392" s="21" t="s">
        <v>28560</v>
      </c>
    </row>
    <row r="6393" spans="3:8" ht="19.8" customHeight="1" x14ac:dyDescent="0.3">
      <c r="C6393" s="1"/>
      <c r="D6393" s="21" t="s">
        <v>28561</v>
      </c>
      <c r="E6393" s="21" t="s">
        <v>17823</v>
      </c>
      <c r="F6393" s="21" t="s">
        <v>28562</v>
      </c>
      <c r="G6393" s="21" t="s">
        <v>28563</v>
      </c>
      <c r="H6393" s="21" t="s">
        <v>28564</v>
      </c>
    </row>
    <row r="6394" spans="3:8" ht="19.8" customHeight="1" x14ac:dyDescent="0.3">
      <c r="C6394" s="1"/>
      <c r="D6394" s="21" t="s">
        <v>28565</v>
      </c>
      <c r="E6394" s="21" t="s">
        <v>28566</v>
      </c>
      <c r="F6394" s="21" t="s">
        <v>28567</v>
      </c>
      <c r="G6394" s="21" t="s">
        <v>28568</v>
      </c>
      <c r="H6394" s="21" t="s">
        <v>28569</v>
      </c>
    </row>
    <row r="6395" spans="3:8" ht="19.8" customHeight="1" x14ac:dyDescent="0.3">
      <c r="C6395" s="1"/>
      <c r="D6395" s="21" t="s">
        <v>28570</v>
      </c>
      <c r="E6395" s="21" t="s">
        <v>5218</v>
      </c>
      <c r="F6395" s="21" t="s">
        <v>28571</v>
      </c>
      <c r="G6395" s="21" t="s">
        <v>28572</v>
      </c>
      <c r="H6395" s="21" t="s">
        <v>28573</v>
      </c>
    </row>
    <row r="6396" spans="3:8" ht="19.8" customHeight="1" x14ac:dyDescent="0.3">
      <c r="C6396" s="1"/>
      <c r="D6396" s="21" t="s">
        <v>28574</v>
      </c>
      <c r="E6396" s="21" t="s">
        <v>1495</v>
      </c>
      <c r="F6396" s="21" t="s">
        <v>28575</v>
      </c>
      <c r="G6396" s="21" t="s">
        <v>28576</v>
      </c>
      <c r="H6396" s="21" t="s">
        <v>28577</v>
      </c>
    </row>
    <row r="6397" spans="3:8" ht="19.8" customHeight="1" x14ac:dyDescent="0.3">
      <c r="C6397" s="1"/>
      <c r="D6397" s="21" t="s">
        <v>28578</v>
      </c>
      <c r="E6397" s="21" t="s">
        <v>17238</v>
      </c>
      <c r="F6397" s="21" t="s">
        <v>28579</v>
      </c>
      <c r="G6397" s="21" t="s">
        <v>28580</v>
      </c>
      <c r="H6397" s="21" t="s">
        <v>28581</v>
      </c>
    </row>
    <row r="6398" spans="3:8" ht="19.8" customHeight="1" x14ac:dyDescent="0.3">
      <c r="C6398" s="1"/>
      <c r="D6398" s="21" t="s">
        <v>28582</v>
      </c>
      <c r="E6398" s="21" t="s">
        <v>18159</v>
      </c>
      <c r="F6398" s="21" t="s">
        <v>28583</v>
      </c>
      <c r="G6398" s="21" t="s">
        <v>28584</v>
      </c>
      <c r="H6398" s="21" t="s">
        <v>28585</v>
      </c>
    </row>
    <row r="6399" spans="3:8" ht="19.8" customHeight="1" x14ac:dyDescent="0.3">
      <c r="C6399" s="1"/>
      <c r="D6399" s="21" t="s">
        <v>28586</v>
      </c>
      <c r="E6399" s="21" t="s">
        <v>8183</v>
      </c>
      <c r="F6399" s="21" t="s">
        <v>28587</v>
      </c>
      <c r="G6399" s="21" t="s">
        <v>28588</v>
      </c>
      <c r="H6399" s="21" t="s">
        <v>28589</v>
      </c>
    </row>
    <row r="6400" spans="3:8" ht="19.8" customHeight="1" x14ac:dyDescent="0.3">
      <c r="C6400" s="1"/>
      <c r="D6400" s="21" t="s">
        <v>28590</v>
      </c>
      <c r="E6400" s="21" t="s">
        <v>19373</v>
      </c>
      <c r="F6400" s="21" t="s">
        <v>28591</v>
      </c>
      <c r="G6400" s="21" t="s">
        <v>28592</v>
      </c>
      <c r="H6400" s="21" t="s">
        <v>28593</v>
      </c>
    </row>
    <row r="6401" spans="3:8" ht="19.8" customHeight="1" x14ac:dyDescent="0.3">
      <c r="C6401" s="1"/>
      <c r="D6401" s="21" t="s">
        <v>28594</v>
      </c>
      <c r="E6401" s="21" t="s">
        <v>11381</v>
      </c>
      <c r="F6401" s="21" t="s">
        <v>28595</v>
      </c>
      <c r="G6401" s="21" t="s">
        <v>28596</v>
      </c>
      <c r="H6401" s="21" t="s">
        <v>28597</v>
      </c>
    </row>
    <row r="6402" spans="3:8" ht="19.8" customHeight="1" x14ac:dyDescent="0.3">
      <c r="C6402" s="1"/>
      <c r="D6402" s="21" t="s">
        <v>28598</v>
      </c>
      <c r="E6402" s="21" t="s">
        <v>2553</v>
      </c>
      <c r="F6402" s="21" t="s">
        <v>28599</v>
      </c>
      <c r="G6402" s="21" t="s">
        <v>28600</v>
      </c>
      <c r="H6402" s="21" t="s">
        <v>28601</v>
      </c>
    </row>
    <row r="6403" spans="3:8" ht="19.8" customHeight="1" x14ac:dyDescent="0.3">
      <c r="C6403" s="1"/>
      <c r="D6403" s="21" t="s">
        <v>28602</v>
      </c>
      <c r="E6403" s="21" t="s">
        <v>28603</v>
      </c>
      <c r="F6403" s="21" t="s">
        <v>28604</v>
      </c>
      <c r="G6403" s="21" t="s">
        <v>28605</v>
      </c>
      <c r="H6403" s="21" t="s">
        <v>28606</v>
      </c>
    </row>
    <row r="6404" spans="3:8" ht="19.8" customHeight="1" x14ac:dyDescent="0.3">
      <c r="C6404" s="1"/>
      <c r="D6404" s="21" t="s">
        <v>28607</v>
      </c>
      <c r="E6404" s="21" t="s">
        <v>10118</v>
      </c>
      <c r="F6404" s="21" t="s">
        <v>28608</v>
      </c>
      <c r="G6404" s="21" t="s">
        <v>28609</v>
      </c>
      <c r="H6404" s="21" t="s">
        <v>28610</v>
      </c>
    </row>
    <row r="6405" spans="3:8" ht="19.8" customHeight="1" x14ac:dyDescent="0.3">
      <c r="C6405" s="1"/>
      <c r="D6405" s="21" t="s">
        <v>28611</v>
      </c>
      <c r="E6405" s="21" t="s">
        <v>23596</v>
      </c>
      <c r="F6405" s="21" t="s">
        <v>28612</v>
      </c>
      <c r="G6405" s="21" t="s">
        <v>28613</v>
      </c>
      <c r="H6405" s="21" t="s">
        <v>28614</v>
      </c>
    </row>
    <row r="6406" spans="3:8" ht="19.8" customHeight="1" x14ac:dyDescent="0.3">
      <c r="C6406" s="1"/>
      <c r="D6406" s="21" t="s">
        <v>28615</v>
      </c>
      <c r="E6406" s="21" t="s">
        <v>22707</v>
      </c>
      <c r="F6406" s="21" t="s">
        <v>28616</v>
      </c>
      <c r="G6406" s="21" t="s">
        <v>28617</v>
      </c>
      <c r="H6406" s="21" t="s">
        <v>28618</v>
      </c>
    </row>
    <row r="6407" spans="3:8" ht="19.8" customHeight="1" x14ac:dyDescent="0.3">
      <c r="C6407" s="1"/>
      <c r="D6407" s="21" t="s">
        <v>28619</v>
      </c>
      <c r="E6407" s="21" t="s">
        <v>1549</v>
      </c>
      <c r="F6407" s="21" t="s">
        <v>28620</v>
      </c>
      <c r="G6407" s="21" t="s">
        <v>28621</v>
      </c>
      <c r="H6407" s="21" t="s">
        <v>28622</v>
      </c>
    </row>
    <row r="6408" spans="3:8" ht="19.8" customHeight="1" x14ac:dyDescent="0.3">
      <c r="C6408" s="1"/>
      <c r="D6408" s="21" t="s">
        <v>28623</v>
      </c>
      <c r="E6408" s="21" t="s">
        <v>5280</v>
      </c>
      <c r="F6408" s="21" t="s">
        <v>28624</v>
      </c>
      <c r="G6408" s="21" t="s">
        <v>28625</v>
      </c>
      <c r="H6408" s="21" t="s">
        <v>28626</v>
      </c>
    </row>
    <row r="6409" spans="3:8" ht="19.8" customHeight="1" x14ac:dyDescent="0.3">
      <c r="C6409" s="1"/>
      <c r="D6409" s="21" t="s">
        <v>28627</v>
      </c>
      <c r="E6409" s="21" t="s">
        <v>10781</v>
      </c>
      <c r="F6409" s="21" t="s">
        <v>28628</v>
      </c>
      <c r="G6409" s="21" t="s">
        <v>28629</v>
      </c>
      <c r="H6409" s="21" t="s">
        <v>28630</v>
      </c>
    </row>
    <row r="6410" spans="3:8" ht="19.8" customHeight="1" x14ac:dyDescent="0.3">
      <c r="C6410" s="1"/>
      <c r="D6410" s="21" t="s">
        <v>28631</v>
      </c>
      <c r="E6410" s="21" t="s">
        <v>5960</v>
      </c>
      <c r="F6410" s="21" t="s">
        <v>28632</v>
      </c>
      <c r="G6410" s="21" t="s">
        <v>28633</v>
      </c>
      <c r="H6410" s="21" t="s">
        <v>28634</v>
      </c>
    </row>
    <row r="6411" spans="3:8" ht="19.8" customHeight="1" x14ac:dyDescent="0.3">
      <c r="C6411" s="1"/>
      <c r="D6411" s="21" t="s">
        <v>28635</v>
      </c>
      <c r="E6411" s="21" t="s">
        <v>16086</v>
      </c>
      <c r="F6411" s="21" t="s">
        <v>28636</v>
      </c>
      <c r="G6411" s="21" t="s">
        <v>28637</v>
      </c>
      <c r="H6411" s="21" t="s">
        <v>28638</v>
      </c>
    </row>
    <row r="6412" spans="3:8" ht="19.8" customHeight="1" x14ac:dyDescent="0.3">
      <c r="C6412" s="1"/>
      <c r="D6412" s="21" t="s">
        <v>28639</v>
      </c>
      <c r="E6412" s="21" t="s">
        <v>28640</v>
      </c>
      <c r="F6412" s="21" t="s">
        <v>28641</v>
      </c>
      <c r="G6412" s="21" t="s">
        <v>28642</v>
      </c>
      <c r="H6412" s="21" t="s">
        <v>28643</v>
      </c>
    </row>
    <row r="6413" spans="3:8" ht="19.8" customHeight="1" x14ac:dyDescent="0.3">
      <c r="C6413" s="1"/>
      <c r="D6413" s="21" t="s">
        <v>28644</v>
      </c>
      <c r="E6413" s="21" t="s">
        <v>3959</v>
      </c>
      <c r="F6413" s="21" t="s">
        <v>28645</v>
      </c>
      <c r="G6413" s="21" t="s">
        <v>28646</v>
      </c>
      <c r="H6413" s="21" t="s">
        <v>28647</v>
      </c>
    </row>
    <row r="6414" spans="3:8" ht="19.8" customHeight="1" x14ac:dyDescent="0.3">
      <c r="C6414" s="1"/>
      <c r="D6414" s="21" t="s">
        <v>28648</v>
      </c>
      <c r="E6414" s="21" t="s">
        <v>191</v>
      </c>
      <c r="F6414" s="21" t="s">
        <v>28649</v>
      </c>
      <c r="G6414" s="21" t="s">
        <v>28650</v>
      </c>
      <c r="H6414" s="21" t="s">
        <v>28651</v>
      </c>
    </row>
    <row r="6415" spans="3:8" ht="19.8" customHeight="1" x14ac:dyDescent="0.3">
      <c r="C6415" s="1"/>
      <c r="D6415" s="21" t="s">
        <v>28652</v>
      </c>
      <c r="E6415" s="21" t="s">
        <v>28653</v>
      </c>
      <c r="F6415" s="21" t="s">
        <v>28654</v>
      </c>
      <c r="G6415" s="21" t="s">
        <v>28655</v>
      </c>
      <c r="H6415" s="21" t="s">
        <v>28656</v>
      </c>
    </row>
    <row r="6416" spans="3:8" ht="19.8" customHeight="1" x14ac:dyDescent="0.3">
      <c r="C6416" s="1"/>
      <c r="D6416" s="21" t="s">
        <v>28657</v>
      </c>
      <c r="E6416" s="21" t="s">
        <v>551</v>
      </c>
      <c r="F6416" s="21" t="s">
        <v>28658</v>
      </c>
      <c r="G6416" s="21" t="s">
        <v>28659</v>
      </c>
      <c r="H6416" s="21" t="s">
        <v>28660</v>
      </c>
    </row>
    <row r="6417" spans="3:8" ht="19.8" customHeight="1" x14ac:dyDescent="0.3">
      <c r="C6417" s="1"/>
      <c r="D6417" s="21" t="s">
        <v>28661</v>
      </c>
      <c r="E6417" s="21" t="s">
        <v>10817</v>
      </c>
      <c r="F6417" s="21" t="s">
        <v>28662</v>
      </c>
      <c r="G6417" s="21" t="s">
        <v>28663</v>
      </c>
      <c r="H6417" s="21" t="s">
        <v>28664</v>
      </c>
    </row>
    <row r="6418" spans="3:8" ht="19.8" customHeight="1" x14ac:dyDescent="0.3">
      <c r="C6418" s="1"/>
      <c r="D6418" s="21" t="s">
        <v>28665</v>
      </c>
      <c r="E6418" s="21" t="s">
        <v>5326</v>
      </c>
      <c r="F6418" s="21" t="s">
        <v>28666</v>
      </c>
      <c r="G6418" s="21" t="s">
        <v>28667</v>
      </c>
      <c r="H6418" s="21" t="s">
        <v>28668</v>
      </c>
    </row>
    <row r="6419" spans="3:8" ht="19.8" customHeight="1" x14ac:dyDescent="0.3">
      <c r="C6419" s="1"/>
      <c r="D6419" s="21" t="s">
        <v>28669</v>
      </c>
      <c r="E6419" s="21" t="s">
        <v>28670</v>
      </c>
      <c r="F6419" s="21" t="s">
        <v>28671</v>
      </c>
      <c r="G6419" s="21" t="s">
        <v>28672</v>
      </c>
      <c r="H6419" s="21" t="s">
        <v>28673</v>
      </c>
    </row>
    <row r="6420" spans="3:8" ht="19.8" customHeight="1" x14ac:dyDescent="0.3">
      <c r="C6420" s="1"/>
      <c r="D6420" s="21" t="s">
        <v>28674</v>
      </c>
      <c r="E6420" s="21" t="s">
        <v>4670</v>
      </c>
      <c r="F6420" s="21" t="s">
        <v>28675</v>
      </c>
      <c r="G6420" s="21" t="s">
        <v>28676</v>
      </c>
      <c r="H6420" s="21" t="s">
        <v>28677</v>
      </c>
    </row>
    <row r="6421" spans="3:8" ht="19.8" customHeight="1" x14ac:dyDescent="0.3">
      <c r="C6421" s="1"/>
      <c r="D6421" s="21" t="s">
        <v>28678</v>
      </c>
      <c r="E6421" s="21" t="s">
        <v>6010</v>
      </c>
      <c r="F6421" s="21" t="s">
        <v>28679</v>
      </c>
      <c r="G6421" s="21" t="s">
        <v>28680</v>
      </c>
      <c r="H6421" s="21" t="s">
        <v>28681</v>
      </c>
    </row>
    <row r="6422" spans="3:8" ht="19.8" customHeight="1" x14ac:dyDescent="0.3">
      <c r="C6422" s="1"/>
      <c r="D6422" s="21" t="s">
        <v>28682</v>
      </c>
      <c r="E6422" s="21" t="s">
        <v>18862</v>
      </c>
      <c r="F6422" s="21" t="s">
        <v>28683</v>
      </c>
      <c r="G6422" s="21" t="s">
        <v>28684</v>
      </c>
      <c r="H6422" s="21" t="s">
        <v>28685</v>
      </c>
    </row>
    <row r="6423" spans="3:8" ht="19.8" customHeight="1" x14ac:dyDescent="0.3">
      <c r="C6423" s="1"/>
      <c r="D6423" s="21" t="s">
        <v>28686</v>
      </c>
      <c r="E6423" s="21" t="s">
        <v>28687</v>
      </c>
      <c r="F6423" s="21" t="s">
        <v>28688</v>
      </c>
      <c r="G6423" s="21" t="s">
        <v>28689</v>
      </c>
      <c r="H6423" s="21" t="s">
        <v>28690</v>
      </c>
    </row>
    <row r="6424" spans="3:8" ht="19.8" customHeight="1" x14ac:dyDescent="0.3">
      <c r="C6424" s="1"/>
      <c r="D6424" s="21" t="s">
        <v>28691</v>
      </c>
      <c r="E6424" s="21" t="s">
        <v>3006</v>
      </c>
      <c r="F6424" s="21" t="s">
        <v>28692</v>
      </c>
      <c r="G6424" s="21" t="s">
        <v>28693</v>
      </c>
      <c r="H6424" s="21" t="s">
        <v>28694</v>
      </c>
    </row>
    <row r="6425" spans="3:8" ht="19.8" customHeight="1" x14ac:dyDescent="0.3">
      <c r="C6425" s="1"/>
      <c r="D6425" s="21" t="s">
        <v>28695</v>
      </c>
      <c r="E6425" s="21" t="s">
        <v>11490</v>
      </c>
      <c r="F6425" s="21" t="s">
        <v>28696</v>
      </c>
      <c r="G6425" s="21" t="s">
        <v>28697</v>
      </c>
      <c r="H6425" s="21" t="s">
        <v>28698</v>
      </c>
    </row>
    <row r="6426" spans="3:8" ht="19.8" customHeight="1" x14ac:dyDescent="0.3">
      <c r="C6426" s="1"/>
      <c r="D6426" s="21" t="s">
        <v>28699</v>
      </c>
      <c r="E6426" s="21" t="s">
        <v>251</v>
      </c>
      <c r="F6426" s="21" t="s">
        <v>28700</v>
      </c>
      <c r="G6426" s="21" t="s">
        <v>28701</v>
      </c>
      <c r="H6426" s="21" t="s">
        <v>28702</v>
      </c>
    </row>
    <row r="6427" spans="3:8" ht="19.8" customHeight="1" x14ac:dyDescent="0.3">
      <c r="C6427" s="1"/>
      <c r="D6427" s="21" t="s">
        <v>28703</v>
      </c>
      <c r="E6427" s="21" t="s">
        <v>4365</v>
      </c>
      <c r="F6427" s="21" t="s">
        <v>28704</v>
      </c>
      <c r="G6427" s="21" t="s">
        <v>28705</v>
      </c>
      <c r="H6427" s="21" t="s">
        <v>28706</v>
      </c>
    </row>
    <row r="6428" spans="3:8" ht="19.8" customHeight="1" x14ac:dyDescent="0.3">
      <c r="C6428" s="1"/>
      <c r="D6428" s="21" t="s">
        <v>28707</v>
      </c>
      <c r="E6428" s="21" t="s">
        <v>12136</v>
      </c>
      <c r="F6428" s="21" t="s">
        <v>28708</v>
      </c>
      <c r="G6428" s="21" t="s">
        <v>28709</v>
      </c>
      <c r="H6428" s="21" t="s">
        <v>28710</v>
      </c>
    </row>
    <row r="6429" spans="3:8" ht="19.8" customHeight="1" x14ac:dyDescent="0.3">
      <c r="C6429" s="1"/>
      <c r="D6429" s="21" t="s">
        <v>28711</v>
      </c>
      <c r="E6429" s="21" t="s">
        <v>28712</v>
      </c>
      <c r="F6429" s="21" t="s">
        <v>28713</v>
      </c>
      <c r="G6429" s="21" t="s">
        <v>28714</v>
      </c>
      <c r="H6429" s="21" t="s">
        <v>28715</v>
      </c>
    </row>
    <row r="6430" spans="3:8" ht="19.8" customHeight="1" x14ac:dyDescent="0.3">
      <c r="C6430" s="1"/>
      <c r="D6430" s="21" t="s">
        <v>28716</v>
      </c>
      <c r="E6430" s="21" t="s">
        <v>19805</v>
      </c>
      <c r="F6430" s="21" t="s">
        <v>28717</v>
      </c>
      <c r="G6430" s="21" t="s">
        <v>28718</v>
      </c>
      <c r="H6430" s="21" t="s">
        <v>28719</v>
      </c>
    </row>
    <row r="6431" spans="3:8" ht="19.8" customHeight="1" x14ac:dyDescent="0.3">
      <c r="C6431" s="1"/>
      <c r="D6431" s="21" t="s">
        <v>28720</v>
      </c>
      <c r="E6431" s="21" t="s">
        <v>625</v>
      </c>
      <c r="F6431" s="21" t="s">
        <v>28721</v>
      </c>
      <c r="G6431" s="21" t="s">
        <v>28722</v>
      </c>
      <c r="H6431" s="21" t="s">
        <v>28723</v>
      </c>
    </row>
    <row r="6432" spans="3:8" ht="19.8" customHeight="1" x14ac:dyDescent="0.3">
      <c r="C6432" s="1"/>
      <c r="D6432" s="21" t="s">
        <v>28724</v>
      </c>
      <c r="E6432" s="21" t="s">
        <v>1325</v>
      </c>
      <c r="F6432" s="21" t="s">
        <v>28725</v>
      </c>
      <c r="G6432" s="21" t="s">
        <v>28726</v>
      </c>
      <c r="H6432" s="21" t="s">
        <v>28727</v>
      </c>
    </row>
    <row r="6433" spans="3:8" ht="19.8" customHeight="1" x14ac:dyDescent="0.3">
      <c r="C6433" s="1"/>
      <c r="D6433" s="21" t="s">
        <v>28728</v>
      </c>
      <c r="E6433" s="21" t="s">
        <v>28729</v>
      </c>
      <c r="F6433" s="21" t="s">
        <v>28730</v>
      </c>
      <c r="G6433" s="21" t="s">
        <v>28731</v>
      </c>
      <c r="H6433" s="21" t="s">
        <v>28732</v>
      </c>
    </row>
    <row r="6434" spans="3:8" ht="19.8" customHeight="1" x14ac:dyDescent="0.3">
      <c r="C6434" s="1"/>
      <c r="D6434" s="21" t="s">
        <v>28733</v>
      </c>
      <c r="E6434" s="21" t="s">
        <v>8024</v>
      </c>
      <c r="F6434" s="21" t="s">
        <v>28734</v>
      </c>
      <c r="G6434" s="21" t="s">
        <v>28735</v>
      </c>
      <c r="H6434" s="21" t="s">
        <v>28736</v>
      </c>
    </row>
    <row r="6435" spans="3:8" ht="19.8" customHeight="1" x14ac:dyDescent="0.3">
      <c r="C6435" s="1"/>
      <c r="D6435" s="21" t="s">
        <v>28737</v>
      </c>
      <c r="E6435" s="21" t="s">
        <v>28738</v>
      </c>
      <c r="F6435" s="21" t="s">
        <v>28739</v>
      </c>
      <c r="G6435" s="21" t="s">
        <v>28740</v>
      </c>
      <c r="H6435" s="21" t="s">
        <v>28741</v>
      </c>
    </row>
    <row r="6436" spans="3:8" ht="19.8" customHeight="1" x14ac:dyDescent="0.3">
      <c r="C6436" s="1"/>
      <c r="D6436" s="21" t="s">
        <v>28742</v>
      </c>
      <c r="E6436" s="21" t="s">
        <v>2378</v>
      </c>
      <c r="F6436" s="21" t="s">
        <v>28743</v>
      </c>
      <c r="G6436" s="21" t="s">
        <v>28744</v>
      </c>
      <c r="H6436" s="21" t="s">
        <v>28745</v>
      </c>
    </row>
    <row r="6437" spans="3:8" ht="19.8" customHeight="1" x14ac:dyDescent="0.3">
      <c r="C6437" s="1"/>
      <c r="D6437" s="21" t="s">
        <v>28746</v>
      </c>
      <c r="E6437" s="21" t="s">
        <v>12493</v>
      </c>
      <c r="F6437" s="21" t="s">
        <v>28747</v>
      </c>
      <c r="G6437" s="21" t="s">
        <v>28748</v>
      </c>
      <c r="H6437" s="21" t="s">
        <v>28749</v>
      </c>
    </row>
    <row r="6438" spans="3:8" ht="19.8" customHeight="1" x14ac:dyDescent="0.3">
      <c r="C6438" s="1"/>
      <c r="D6438" s="21" t="s">
        <v>28750</v>
      </c>
      <c r="E6438" s="21" t="s">
        <v>28751</v>
      </c>
      <c r="F6438" s="21" t="s">
        <v>28752</v>
      </c>
      <c r="G6438" s="21" t="s">
        <v>28753</v>
      </c>
      <c r="H6438" s="21" t="s">
        <v>28754</v>
      </c>
    </row>
    <row r="6439" spans="3:8" ht="19.8" customHeight="1" x14ac:dyDescent="0.3">
      <c r="C6439" s="1"/>
      <c r="D6439" s="21" t="s">
        <v>28755</v>
      </c>
      <c r="E6439" s="21" t="s">
        <v>24924</v>
      </c>
      <c r="F6439" s="21" t="s">
        <v>28756</v>
      </c>
      <c r="G6439" s="21" t="s">
        <v>28757</v>
      </c>
      <c r="H6439" s="21" t="s">
        <v>28758</v>
      </c>
    </row>
    <row r="6440" spans="3:8" ht="19.8" customHeight="1" x14ac:dyDescent="0.3">
      <c r="C6440" s="1"/>
      <c r="D6440" s="21" t="s">
        <v>28759</v>
      </c>
      <c r="E6440" s="21" t="s">
        <v>8693</v>
      </c>
      <c r="F6440" s="21" t="s">
        <v>28760</v>
      </c>
      <c r="G6440" s="21" t="s">
        <v>28761</v>
      </c>
      <c r="H6440" s="21" t="s">
        <v>28762</v>
      </c>
    </row>
    <row r="6441" spans="3:8" ht="19.8" customHeight="1" x14ac:dyDescent="0.3">
      <c r="C6441" s="1"/>
      <c r="D6441" s="21" t="s">
        <v>28763</v>
      </c>
      <c r="E6441" s="21" t="s">
        <v>2057</v>
      </c>
      <c r="F6441" s="21" t="s">
        <v>28764</v>
      </c>
      <c r="G6441" s="21" t="s">
        <v>28765</v>
      </c>
      <c r="H6441" s="21" t="s">
        <v>28766</v>
      </c>
    </row>
    <row r="6442" spans="3:8" ht="19.8" customHeight="1" x14ac:dyDescent="0.3">
      <c r="C6442" s="1"/>
      <c r="D6442" s="21" t="s">
        <v>28767</v>
      </c>
      <c r="E6442" s="21" t="s">
        <v>20763</v>
      </c>
      <c r="F6442" s="21" t="s">
        <v>28768</v>
      </c>
      <c r="G6442" s="21" t="s">
        <v>28769</v>
      </c>
      <c r="H6442" s="21" t="s">
        <v>28770</v>
      </c>
    </row>
    <row r="6443" spans="3:8" ht="19.8" customHeight="1" x14ac:dyDescent="0.3">
      <c r="C6443" s="1"/>
      <c r="D6443" s="21" t="s">
        <v>28771</v>
      </c>
      <c r="E6443" s="21" t="s">
        <v>15915</v>
      </c>
      <c r="F6443" s="21" t="s">
        <v>28772</v>
      </c>
      <c r="G6443" s="21" t="s">
        <v>28773</v>
      </c>
      <c r="H6443" s="21" t="s">
        <v>28774</v>
      </c>
    </row>
    <row r="6444" spans="3:8" ht="19.8" customHeight="1" x14ac:dyDescent="0.3">
      <c r="C6444" s="1"/>
      <c r="D6444" s="21" t="s">
        <v>28775</v>
      </c>
      <c r="E6444" s="21" t="s">
        <v>5119</v>
      </c>
      <c r="F6444" s="21" t="s">
        <v>28776</v>
      </c>
      <c r="G6444" s="21" t="s">
        <v>28777</v>
      </c>
      <c r="H6444" s="21" t="s">
        <v>28778</v>
      </c>
    </row>
    <row r="6445" spans="3:8" ht="19.8" customHeight="1" x14ac:dyDescent="0.3">
      <c r="C6445" s="1"/>
      <c r="D6445" s="21" t="s">
        <v>28779</v>
      </c>
      <c r="E6445" s="21" t="s">
        <v>7755</v>
      </c>
      <c r="F6445" s="21" t="s">
        <v>28780</v>
      </c>
      <c r="G6445" s="21" t="s">
        <v>28781</v>
      </c>
      <c r="H6445" s="21" t="s">
        <v>28782</v>
      </c>
    </row>
    <row r="6446" spans="3:8" ht="19.8" customHeight="1" x14ac:dyDescent="0.3">
      <c r="C6446" s="1"/>
      <c r="D6446" s="21" t="s">
        <v>28783</v>
      </c>
      <c r="E6446" s="21" t="s">
        <v>20179</v>
      </c>
      <c r="F6446" s="21" t="s">
        <v>28784</v>
      </c>
      <c r="G6446" s="21" t="s">
        <v>28785</v>
      </c>
      <c r="H6446" s="21" t="s">
        <v>28786</v>
      </c>
    </row>
    <row r="6447" spans="3:8" ht="19.8" customHeight="1" x14ac:dyDescent="0.3">
      <c r="C6447" s="1"/>
      <c r="D6447" s="21" t="s">
        <v>28787</v>
      </c>
      <c r="E6447" s="21" t="s">
        <v>6456</v>
      </c>
      <c r="F6447" s="21" t="s">
        <v>28788</v>
      </c>
      <c r="G6447" s="21" t="s">
        <v>28789</v>
      </c>
      <c r="H6447" s="21" t="s">
        <v>28790</v>
      </c>
    </row>
    <row r="6448" spans="3:8" ht="19.8" customHeight="1" x14ac:dyDescent="0.3">
      <c r="C6448" s="1"/>
      <c r="D6448" s="21" t="s">
        <v>28791</v>
      </c>
      <c r="E6448" s="21" t="s">
        <v>1057</v>
      </c>
      <c r="F6448" s="21" t="s">
        <v>28792</v>
      </c>
      <c r="G6448" s="21" t="s">
        <v>28793</v>
      </c>
      <c r="H6448" s="21" t="s">
        <v>28794</v>
      </c>
    </row>
    <row r="6449" spans="3:8" ht="19.8" customHeight="1" x14ac:dyDescent="0.3">
      <c r="C6449" s="1"/>
      <c r="D6449" s="21" t="s">
        <v>28795</v>
      </c>
      <c r="E6449" s="21" t="s">
        <v>10326</v>
      </c>
      <c r="F6449" s="21" t="s">
        <v>28796</v>
      </c>
      <c r="G6449" s="21" t="s">
        <v>28797</v>
      </c>
      <c r="H6449" s="21" t="s">
        <v>28798</v>
      </c>
    </row>
    <row r="6450" spans="3:8" ht="19.8" customHeight="1" x14ac:dyDescent="0.3">
      <c r="C6450" s="1"/>
      <c r="D6450" s="21" t="s">
        <v>28799</v>
      </c>
      <c r="E6450" s="21" t="s">
        <v>11916</v>
      </c>
      <c r="F6450" s="21" t="s">
        <v>28800</v>
      </c>
      <c r="G6450" s="21" t="s">
        <v>28801</v>
      </c>
      <c r="H6450" s="21" t="s">
        <v>28802</v>
      </c>
    </row>
    <row r="6451" spans="3:8" ht="19.8" customHeight="1" x14ac:dyDescent="0.3">
      <c r="C6451" s="1"/>
      <c r="D6451" s="21" t="s">
        <v>28803</v>
      </c>
      <c r="E6451" s="21" t="s">
        <v>1764</v>
      </c>
      <c r="F6451" s="21" t="s">
        <v>28804</v>
      </c>
      <c r="G6451" s="21" t="s">
        <v>28805</v>
      </c>
      <c r="H6451" s="21" t="s">
        <v>28806</v>
      </c>
    </row>
    <row r="6452" spans="3:8" ht="19.8" customHeight="1" x14ac:dyDescent="0.3">
      <c r="C6452" s="1"/>
      <c r="D6452" s="21" t="s">
        <v>28807</v>
      </c>
      <c r="E6452" s="21" t="s">
        <v>15336</v>
      </c>
      <c r="F6452" s="21" t="s">
        <v>28808</v>
      </c>
      <c r="G6452" s="21" t="s">
        <v>28809</v>
      </c>
      <c r="H6452" s="21" t="s">
        <v>28810</v>
      </c>
    </row>
    <row r="6453" spans="3:8" ht="19.8" customHeight="1" x14ac:dyDescent="0.3">
      <c r="C6453" s="1"/>
      <c r="D6453" s="21" t="s">
        <v>28811</v>
      </c>
      <c r="E6453" s="21" t="s">
        <v>8109</v>
      </c>
      <c r="F6453" s="21" t="s">
        <v>28812</v>
      </c>
      <c r="G6453" s="21" t="s">
        <v>28813</v>
      </c>
      <c r="H6453" s="21" t="s">
        <v>28814</v>
      </c>
    </row>
    <row r="6454" spans="3:8" ht="19.8" customHeight="1" x14ac:dyDescent="0.3">
      <c r="C6454" s="1"/>
      <c r="D6454" s="21" t="s">
        <v>28815</v>
      </c>
      <c r="E6454" s="21" t="s">
        <v>3486</v>
      </c>
      <c r="F6454" s="21" t="s">
        <v>28816</v>
      </c>
      <c r="G6454" s="21" t="s">
        <v>28817</v>
      </c>
      <c r="H6454" s="21" t="s">
        <v>28818</v>
      </c>
    </row>
    <row r="6455" spans="3:8" ht="19.8" customHeight="1" x14ac:dyDescent="0.3">
      <c r="C6455" s="1"/>
      <c r="D6455" s="21" t="s">
        <v>28819</v>
      </c>
      <c r="E6455" s="21" t="s">
        <v>8439</v>
      </c>
      <c r="F6455" s="21" t="s">
        <v>28820</v>
      </c>
      <c r="G6455" s="21" t="s">
        <v>28821</v>
      </c>
      <c r="H6455" s="21" t="s">
        <v>28822</v>
      </c>
    </row>
    <row r="6456" spans="3:8" ht="19.8" customHeight="1" x14ac:dyDescent="0.3">
      <c r="C6456" s="1"/>
      <c r="D6456" s="21" t="s">
        <v>28823</v>
      </c>
      <c r="E6456" s="21" t="s">
        <v>401</v>
      </c>
      <c r="F6456" s="21" t="s">
        <v>28824</v>
      </c>
      <c r="G6456" s="21" t="s">
        <v>28825</v>
      </c>
      <c r="H6456" s="21" t="s">
        <v>28826</v>
      </c>
    </row>
    <row r="6457" spans="3:8" ht="19.8" customHeight="1" x14ac:dyDescent="0.3">
      <c r="C6457" s="1"/>
      <c r="D6457" s="21" t="s">
        <v>28827</v>
      </c>
      <c r="E6457" s="21" t="s">
        <v>10039</v>
      </c>
      <c r="F6457" s="21" t="s">
        <v>28828</v>
      </c>
      <c r="G6457" s="21" t="s">
        <v>28829</v>
      </c>
      <c r="H6457" s="21" t="s">
        <v>28830</v>
      </c>
    </row>
    <row r="6458" spans="3:8" ht="19.8" customHeight="1" x14ac:dyDescent="0.3">
      <c r="C6458" s="1"/>
      <c r="D6458" s="21" t="s">
        <v>28831</v>
      </c>
      <c r="E6458" s="21" t="s">
        <v>11322</v>
      </c>
      <c r="F6458" s="21" t="s">
        <v>28832</v>
      </c>
      <c r="G6458" s="21" t="s">
        <v>28833</v>
      </c>
      <c r="H6458" s="21" t="s">
        <v>28834</v>
      </c>
    </row>
    <row r="6459" spans="3:8" ht="19.8" customHeight="1" x14ac:dyDescent="0.3">
      <c r="C6459" s="1"/>
      <c r="D6459" s="21" t="s">
        <v>28835</v>
      </c>
      <c r="E6459" s="21" t="s">
        <v>5525</v>
      </c>
      <c r="F6459" s="21" t="s">
        <v>28836</v>
      </c>
      <c r="G6459" s="21" t="s">
        <v>28837</v>
      </c>
      <c r="H6459" s="21" t="s">
        <v>28838</v>
      </c>
    </row>
    <row r="6460" spans="3:8" ht="19.8" customHeight="1" x14ac:dyDescent="0.3">
      <c r="C6460" s="1"/>
      <c r="D6460" s="21" t="s">
        <v>28839</v>
      </c>
      <c r="E6460" s="21" t="s">
        <v>17508</v>
      </c>
      <c r="F6460" s="21" t="s">
        <v>28840</v>
      </c>
      <c r="G6460" s="21" t="s">
        <v>28841</v>
      </c>
      <c r="H6460" s="21" t="s">
        <v>28842</v>
      </c>
    </row>
    <row r="6461" spans="3:8" ht="19.8" customHeight="1" x14ac:dyDescent="0.3">
      <c r="C6461" s="1"/>
      <c r="D6461" s="21" t="s">
        <v>28843</v>
      </c>
      <c r="E6461" s="21" t="s">
        <v>1812</v>
      </c>
      <c r="F6461" s="21" t="s">
        <v>28844</v>
      </c>
      <c r="G6461" s="21" t="s">
        <v>28845</v>
      </c>
      <c r="H6461" s="21" t="s">
        <v>28846</v>
      </c>
    </row>
    <row r="6462" spans="3:8" ht="19.8" customHeight="1" x14ac:dyDescent="0.3">
      <c r="C6462" s="1"/>
      <c r="D6462" s="21" t="s">
        <v>28847</v>
      </c>
      <c r="E6462" s="21" t="s">
        <v>15691</v>
      </c>
      <c r="F6462" s="21" t="s">
        <v>28848</v>
      </c>
      <c r="G6462" s="21" t="s">
        <v>28849</v>
      </c>
      <c r="H6462" s="21" t="s">
        <v>28850</v>
      </c>
    </row>
    <row r="6463" spans="3:8" ht="19.8" customHeight="1" x14ac:dyDescent="0.3">
      <c r="C6463" s="1"/>
      <c r="D6463" s="21" t="s">
        <v>28851</v>
      </c>
      <c r="E6463" s="21" t="s">
        <v>22345</v>
      </c>
      <c r="F6463" s="21" t="s">
        <v>28852</v>
      </c>
      <c r="G6463" s="21" t="s">
        <v>28853</v>
      </c>
      <c r="H6463" s="21" t="s">
        <v>28854</v>
      </c>
    </row>
    <row r="6464" spans="3:8" ht="19.8" customHeight="1" x14ac:dyDescent="0.3">
      <c r="C6464" s="1"/>
      <c r="D6464" s="21" t="s">
        <v>28855</v>
      </c>
      <c r="E6464" s="21" t="s">
        <v>5213</v>
      </c>
      <c r="F6464" s="21" t="s">
        <v>28856</v>
      </c>
      <c r="G6464" s="21" t="s">
        <v>28857</v>
      </c>
      <c r="H6464" s="21" t="s">
        <v>28858</v>
      </c>
    </row>
    <row r="6465" spans="3:8" ht="19.8" customHeight="1" x14ac:dyDescent="0.3">
      <c r="C6465" s="1"/>
      <c r="D6465" s="21" t="s">
        <v>28859</v>
      </c>
      <c r="E6465" s="21" t="s">
        <v>28860</v>
      </c>
      <c r="F6465" s="21" t="s">
        <v>28861</v>
      </c>
      <c r="G6465" s="21" t="s">
        <v>28862</v>
      </c>
      <c r="H6465" s="21" t="s">
        <v>28863</v>
      </c>
    </row>
    <row r="6466" spans="3:8" ht="19.8" customHeight="1" x14ac:dyDescent="0.3">
      <c r="C6466" s="1"/>
      <c r="D6466" s="21" t="s">
        <v>28864</v>
      </c>
      <c r="E6466" s="21" t="s">
        <v>28865</v>
      </c>
      <c r="F6466" s="21" t="s">
        <v>28866</v>
      </c>
      <c r="G6466" s="21" t="s">
        <v>28867</v>
      </c>
      <c r="H6466" s="21" t="s">
        <v>28868</v>
      </c>
    </row>
    <row r="6467" spans="3:8" ht="19.8" customHeight="1" x14ac:dyDescent="0.3">
      <c r="C6467" s="1"/>
      <c r="D6467" s="21" t="s">
        <v>28869</v>
      </c>
      <c r="E6467" s="21" t="s">
        <v>19965</v>
      </c>
      <c r="F6467" s="21" t="s">
        <v>28870</v>
      </c>
      <c r="G6467" s="21" t="s">
        <v>28871</v>
      </c>
      <c r="H6467" s="21" t="s">
        <v>28872</v>
      </c>
    </row>
    <row r="6468" spans="3:8" ht="19.8" customHeight="1" x14ac:dyDescent="0.3">
      <c r="C6468" s="1"/>
      <c r="D6468" s="21" t="s">
        <v>28873</v>
      </c>
      <c r="E6468" s="21" t="s">
        <v>28874</v>
      </c>
      <c r="F6468" s="21" t="s">
        <v>28875</v>
      </c>
      <c r="G6468" s="21" t="s">
        <v>28876</v>
      </c>
      <c r="H6468" s="21" t="s">
        <v>28877</v>
      </c>
    </row>
    <row r="6469" spans="3:8" ht="19.8" customHeight="1" x14ac:dyDescent="0.3">
      <c r="C6469" s="1"/>
      <c r="D6469" s="21" t="s">
        <v>28878</v>
      </c>
      <c r="E6469" s="21" t="s">
        <v>28879</v>
      </c>
      <c r="F6469" s="21" t="s">
        <v>28880</v>
      </c>
      <c r="G6469" s="21" t="s">
        <v>28881</v>
      </c>
      <c r="H6469" s="21" t="s">
        <v>28882</v>
      </c>
    </row>
    <row r="6470" spans="3:8" ht="19.8" customHeight="1" x14ac:dyDescent="0.3">
      <c r="C6470" s="1"/>
      <c r="D6470" s="21" t="s">
        <v>28883</v>
      </c>
      <c r="E6470" s="21" t="s">
        <v>27707</v>
      </c>
      <c r="F6470" s="21" t="s">
        <v>28884</v>
      </c>
      <c r="G6470" s="21" t="s">
        <v>28885</v>
      </c>
      <c r="H6470" s="21" t="s">
        <v>28886</v>
      </c>
    </row>
    <row r="6471" spans="3:8" ht="19.8" customHeight="1" x14ac:dyDescent="0.3">
      <c r="C6471" s="1"/>
      <c r="D6471" s="21" t="s">
        <v>28887</v>
      </c>
      <c r="E6471" s="21" t="s">
        <v>16043</v>
      </c>
      <c r="F6471" s="21" t="s">
        <v>28888</v>
      </c>
      <c r="G6471" s="21" t="s">
        <v>28889</v>
      </c>
      <c r="H6471" s="21" t="s">
        <v>28890</v>
      </c>
    </row>
    <row r="6472" spans="3:8" ht="19.8" customHeight="1" x14ac:dyDescent="0.3">
      <c r="C6472" s="1"/>
      <c r="D6472" s="21" t="s">
        <v>28891</v>
      </c>
      <c r="E6472" s="21" t="s">
        <v>2553</v>
      </c>
      <c r="F6472" s="21" t="s">
        <v>28892</v>
      </c>
      <c r="G6472" s="21" t="s">
        <v>28893</v>
      </c>
      <c r="H6472" s="21" t="s">
        <v>28894</v>
      </c>
    </row>
    <row r="6473" spans="3:8" ht="19.8" customHeight="1" x14ac:dyDescent="0.3">
      <c r="C6473" s="1"/>
      <c r="D6473" s="21" t="s">
        <v>28895</v>
      </c>
      <c r="E6473" s="21" t="s">
        <v>1529</v>
      </c>
      <c r="F6473" s="21" t="s">
        <v>28896</v>
      </c>
      <c r="G6473" s="21" t="s">
        <v>28897</v>
      </c>
      <c r="H6473" s="21" t="s">
        <v>28898</v>
      </c>
    </row>
    <row r="6474" spans="3:8" ht="19.8" customHeight="1" x14ac:dyDescent="0.3">
      <c r="C6474" s="1"/>
      <c r="D6474" s="21" t="s">
        <v>28899</v>
      </c>
      <c r="E6474" s="21" t="s">
        <v>2563</v>
      </c>
      <c r="F6474" s="21" t="s">
        <v>28900</v>
      </c>
      <c r="G6474" s="21" t="s">
        <v>28901</v>
      </c>
      <c r="H6474" s="21" t="s">
        <v>28902</v>
      </c>
    </row>
    <row r="6475" spans="3:8" ht="19.8" customHeight="1" x14ac:dyDescent="0.3">
      <c r="C6475" s="1"/>
      <c r="D6475" s="21" t="s">
        <v>28903</v>
      </c>
      <c r="E6475" s="21" t="s">
        <v>11083</v>
      </c>
      <c r="F6475" s="21" t="s">
        <v>28904</v>
      </c>
      <c r="G6475" s="21" t="s">
        <v>28905</v>
      </c>
      <c r="H6475" s="21" t="s">
        <v>28906</v>
      </c>
    </row>
    <row r="6476" spans="3:8" ht="19.8" customHeight="1" x14ac:dyDescent="0.3">
      <c r="C6476" s="1"/>
      <c r="D6476" s="21" t="s">
        <v>28907</v>
      </c>
      <c r="E6476" s="21" t="s">
        <v>5941</v>
      </c>
      <c r="F6476" s="21" t="s">
        <v>28908</v>
      </c>
      <c r="G6476" s="21" t="s">
        <v>28909</v>
      </c>
      <c r="H6476" s="21" t="s">
        <v>28910</v>
      </c>
    </row>
    <row r="6477" spans="3:8" ht="19.8" customHeight="1" x14ac:dyDescent="0.3">
      <c r="C6477" s="1"/>
      <c r="D6477" s="21" t="s">
        <v>28911</v>
      </c>
      <c r="E6477" s="21" t="s">
        <v>9495</v>
      </c>
      <c r="F6477" s="21" t="s">
        <v>28912</v>
      </c>
      <c r="G6477" s="21" t="s">
        <v>28913</v>
      </c>
      <c r="H6477" s="21" t="s">
        <v>28914</v>
      </c>
    </row>
    <row r="6478" spans="3:8" ht="19.8" customHeight="1" x14ac:dyDescent="0.3">
      <c r="C6478" s="1"/>
      <c r="D6478" s="21" t="s">
        <v>28915</v>
      </c>
      <c r="E6478" s="21" t="s">
        <v>1554</v>
      </c>
      <c r="F6478" s="21" t="s">
        <v>28916</v>
      </c>
      <c r="G6478" s="21" t="s">
        <v>28917</v>
      </c>
      <c r="H6478" s="21" t="s">
        <v>28918</v>
      </c>
    </row>
    <row r="6479" spans="3:8" ht="19.8" customHeight="1" x14ac:dyDescent="0.3">
      <c r="C6479" s="1"/>
      <c r="D6479" s="21" t="s">
        <v>28919</v>
      </c>
      <c r="E6479" s="21" t="s">
        <v>8546</v>
      </c>
      <c r="F6479" s="21" t="s">
        <v>28920</v>
      </c>
      <c r="G6479" s="21" t="s">
        <v>28921</v>
      </c>
      <c r="H6479" s="21" t="s">
        <v>28922</v>
      </c>
    </row>
    <row r="6480" spans="3:8" ht="19.8" customHeight="1" x14ac:dyDescent="0.3">
      <c r="C6480" s="1"/>
      <c r="D6480" s="21" t="s">
        <v>28923</v>
      </c>
      <c r="E6480" s="21" t="s">
        <v>16687</v>
      </c>
      <c r="F6480" s="21" t="s">
        <v>28924</v>
      </c>
      <c r="G6480" s="21" t="s">
        <v>28925</v>
      </c>
      <c r="H6480" s="21" t="s">
        <v>28926</v>
      </c>
    </row>
    <row r="6481" spans="3:8" ht="19.8" customHeight="1" x14ac:dyDescent="0.3">
      <c r="C6481" s="1"/>
      <c r="D6481" s="21" t="s">
        <v>28927</v>
      </c>
      <c r="E6481" s="21" t="s">
        <v>6613</v>
      </c>
      <c r="F6481" s="21" t="s">
        <v>28928</v>
      </c>
      <c r="G6481" s="21" t="s">
        <v>28929</v>
      </c>
      <c r="H6481" s="21" t="s">
        <v>28930</v>
      </c>
    </row>
    <row r="6482" spans="3:8" ht="19.8" customHeight="1" x14ac:dyDescent="0.3">
      <c r="C6482" s="1"/>
      <c r="D6482" s="21" t="s">
        <v>28931</v>
      </c>
      <c r="E6482" s="21" t="s">
        <v>1226</v>
      </c>
      <c r="F6482" s="21" t="s">
        <v>28932</v>
      </c>
      <c r="G6482" s="21" t="s">
        <v>28933</v>
      </c>
      <c r="H6482" s="21" t="s">
        <v>28934</v>
      </c>
    </row>
    <row r="6483" spans="3:8" ht="19.8" customHeight="1" x14ac:dyDescent="0.3">
      <c r="C6483" s="1"/>
      <c r="D6483" s="21" t="s">
        <v>28935</v>
      </c>
      <c r="E6483" s="21" t="s">
        <v>15471</v>
      </c>
      <c r="F6483" s="21" t="s">
        <v>28936</v>
      </c>
      <c r="G6483" s="21" t="s">
        <v>28937</v>
      </c>
      <c r="H6483" s="21" t="s">
        <v>28938</v>
      </c>
    </row>
    <row r="6484" spans="3:8" ht="19.8" customHeight="1" x14ac:dyDescent="0.3">
      <c r="C6484" s="1"/>
      <c r="D6484" s="21" t="s">
        <v>28939</v>
      </c>
      <c r="E6484" s="21" t="s">
        <v>28940</v>
      </c>
      <c r="F6484" s="21" t="s">
        <v>28941</v>
      </c>
      <c r="G6484" s="21" t="s">
        <v>28942</v>
      </c>
      <c r="H6484" s="21" t="s">
        <v>28943</v>
      </c>
    </row>
    <row r="6485" spans="3:8" ht="19.8" customHeight="1" x14ac:dyDescent="0.3">
      <c r="C6485" s="1"/>
      <c r="D6485" s="21" t="s">
        <v>28944</v>
      </c>
      <c r="E6485" s="21" t="s">
        <v>12394</v>
      </c>
      <c r="F6485" s="21" t="s">
        <v>28945</v>
      </c>
      <c r="G6485" s="21" t="s">
        <v>28946</v>
      </c>
      <c r="H6485" s="21" t="s">
        <v>28947</v>
      </c>
    </row>
    <row r="6486" spans="3:8" ht="19.8" customHeight="1" x14ac:dyDescent="0.3">
      <c r="C6486" s="1"/>
      <c r="D6486" s="21" t="s">
        <v>28948</v>
      </c>
      <c r="E6486" s="21" t="s">
        <v>5655</v>
      </c>
      <c r="F6486" s="21" t="s">
        <v>28949</v>
      </c>
      <c r="G6486" s="21" t="s">
        <v>28950</v>
      </c>
      <c r="H6486" s="21" t="s">
        <v>28951</v>
      </c>
    </row>
    <row r="6487" spans="3:8" ht="19.8" customHeight="1" x14ac:dyDescent="0.3">
      <c r="C6487" s="1"/>
      <c r="D6487" s="21" t="s">
        <v>28952</v>
      </c>
      <c r="E6487" s="21" t="s">
        <v>23049</v>
      </c>
      <c r="F6487" s="21" t="s">
        <v>28953</v>
      </c>
      <c r="G6487" s="21" t="s">
        <v>28954</v>
      </c>
      <c r="H6487" s="21" t="s">
        <v>28955</v>
      </c>
    </row>
    <row r="6488" spans="3:8" ht="19.8" customHeight="1" x14ac:dyDescent="0.3">
      <c r="C6488" s="1"/>
      <c r="D6488" s="21" t="s">
        <v>28956</v>
      </c>
      <c r="E6488" s="21" t="s">
        <v>28957</v>
      </c>
      <c r="F6488" s="21" t="s">
        <v>28958</v>
      </c>
      <c r="G6488" s="21" t="s">
        <v>28959</v>
      </c>
      <c r="H6488" s="21" t="s">
        <v>28960</v>
      </c>
    </row>
    <row r="6489" spans="3:8" ht="19.8" customHeight="1" x14ac:dyDescent="0.3">
      <c r="C6489" s="1"/>
      <c r="D6489" s="21" t="s">
        <v>28961</v>
      </c>
      <c r="E6489" s="21" t="s">
        <v>12095</v>
      </c>
      <c r="F6489" s="21" t="s">
        <v>28962</v>
      </c>
      <c r="G6489" s="21" t="s">
        <v>28963</v>
      </c>
      <c r="H6489" s="21" t="s">
        <v>28964</v>
      </c>
    </row>
    <row r="6490" spans="3:8" ht="19.8" customHeight="1" x14ac:dyDescent="0.3">
      <c r="C6490" s="1"/>
      <c r="D6490" s="21" t="s">
        <v>28965</v>
      </c>
      <c r="E6490" s="21" t="s">
        <v>9556</v>
      </c>
      <c r="F6490" s="21" t="s">
        <v>28966</v>
      </c>
      <c r="G6490" s="21" t="s">
        <v>28967</v>
      </c>
      <c r="H6490" s="21" t="s">
        <v>28968</v>
      </c>
    </row>
    <row r="6491" spans="3:8" ht="19.8" customHeight="1" x14ac:dyDescent="0.3">
      <c r="C6491" s="1"/>
      <c r="D6491" s="21" t="s">
        <v>28969</v>
      </c>
      <c r="E6491" s="21" t="s">
        <v>6010</v>
      </c>
      <c r="F6491" s="21" t="s">
        <v>28970</v>
      </c>
      <c r="G6491" s="21" t="s">
        <v>28971</v>
      </c>
      <c r="H6491" s="21" t="s">
        <v>28972</v>
      </c>
    </row>
    <row r="6492" spans="3:8" ht="19.8" customHeight="1" x14ac:dyDescent="0.3">
      <c r="C6492" s="1"/>
      <c r="D6492" s="21" t="s">
        <v>28973</v>
      </c>
      <c r="E6492" s="21" t="s">
        <v>28974</v>
      </c>
      <c r="F6492" s="21" t="s">
        <v>28975</v>
      </c>
      <c r="G6492" s="21" t="s">
        <v>28976</v>
      </c>
      <c r="H6492" s="21" t="s">
        <v>23853</v>
      </c>
    </row>
    <row r="6493" spans="3:8" ht="19.8" customHeight="1" x14ac:dyDescent="0.3">
      <c r="C6493" s="1"/>
      <c r="D6493" s="21" t="s">
        <v>28977</v>
      </c>
      <c r="E6493" s="21" t="s">
        <v>7324</v>
      </c>
      <c r="F6493" s="21" t="s">
        <v>28978</v>
      </c>
      <c r="G6493" s="21" t="s">
        <v>28979</v>
      </c>
      <c r="H6493" s="21" t="s">
        <v>28980</v>
      </c>
    </row>
    <row r="6494" spans="3:8" ht="19.8" customHeight="1" x14ac:dyDescent="0.3">
      <c r="C6494" s="1"/>
      <c r="D6494" s="21" t="s">
        <v>28981</v>
      </c>
      <c r="E6494" s="21" t="s">
        <v>10530</v>
      </c>
      <c r="F6494" s="21" t="s">
        <v>28982</v>
      </c>
      <c r="G6494" s="21" t="s">
        <v>28983</v>
      </c>
      <c r="H6494" s="21" t="s">
        <v>28984</v>
      </c>
    </row>
    <row r="6495" spans="3:8" ht="19.8" customHeight="1" x14ac:dyDescent="0.3">
      <c r="C6495" s="1"/>
      <c r="D6495" s="21" t="s">
        <v>28985</v>
      </c>
      <c r="E6495" s="21" t="s">
        <v>4016</v>
      </c>
      <c r="F6495" s="21" t="s">
        <v>28986</v>
      </c>
      <c r="G6495" s="21" t="s">
        <v>28987</v>
      </c>
      <c r="H6495" s="21" t="s">
        <v>28988</v>
      </c>
    </row>
    <row r="6496" spans="3:8" ht="19.8" customHeight="1" x14ac:dyDescent="0.3">
      <c r="C6496" s="1"/>
      <c r="D6496" s="21" t="s">
        <v>28989</v>
      </c>
      <c r="E6496" s="21" t="s">
        <v>28990</v>
      </c>
      <c r="F6496" s="21" t="s">
        <v>28991</v>
      </c>
      <c r="G6496" s="21" t="s">
        <v>28992</v>
      </c>
      <c r="H6496" s="21" t="s">
        <v>28993</v>
      </c>
    </row>
    <row r="6497" spans="3:8" ht="19.8" customHeight="1" x14ac:dyDescent="0.3">
      <c r="C6497" s="1"/>
      <c r="D6497" s="21" t="s">
        <v>28994</v>
      </c>
      <c r="E6497" s="21" t="s">
        <v>8631</v>
      </c>
      <c r="F6497" s="21" t="s">
        <v>28995</v>
      </c>
      <c r="G6497" s="21" t="s">
        <v>28996</v>
      </c>
      <c r="H6497" s="21" t="s">
        <v>28997</v>
      </c>
    </row>
    <row r="6498" spans="3:8" ht="19.8" customHeight="1" x14ac:dyDescent="0.3">
      <c r="C6498" s="1"/>
      <c r="D6498" s="21" t="s">
        <v>28998</v>
      </c>
      <c r="E6498" s="21" t="s">
        <v>10229</v>
      </c>
      <c r="F6498" s="21" t="s">
        <v>28999</v>
      </c>
      <c r="G6498" s="21" t="s">
        <v>29000</v>
      </c>
      <c r="H6498" s="21" t="s">
        <v>29001</v>
      </c>
    </row>
    <row r="6499" spans="3:8" ht="19.8" customHeight="1" x14ac:dyDescent="0.3">
      <c r="C6499" s="1"/>
      <c r="D6499" s="21" t="s">
        <v>29002</v>
      </c>
      <c r="E6499" s="21" t="s">
        <v>22501</v>
      </c>
      <c r="F6499" s="21" t="s">
        <v>29003</v>
      </c>
      <c r="G6499" s="21" t="s">
        <v>29004</v>
      </c>
      <c r="H6499" s="21" t="s">
        <v>29005</v>
      </c>
    </row>
    <row r="6500" spans="3:8" ht="19.8" customHeight="1" x14ac:dyDescent="0.3">
      <c r="C6500" s="1"/>
      <c r="D6500" s="21" t="s">
        <v>29006</v>
      </c>
      <c r="E6500" s="21" t="s">
        <v>29007</v>
      </c>
      <c r="F6500" s="21" t="s">
        <v>29008</v>
      </c>
      <c r="G6500" s="21" t="s">
        <v>29009</v>
      </c>
      <c r="H6500" s="21" t="s">
        <v>29010</v>
      </c>
    </row>
    <row r="6501" spans="3:8" ht="19.8" customHeight="1" x14ac:dyDescent="0.3">
      <c r="C6501" s="1"/>
      <c r="D6501" s="21" t="s">
        <v>29011</v>
      </c>
      <c r="E6501" s="21" t="s">
        <v>3037</v>
      </c>
      <c r="F6501" s="21" t="s">
        <v>29012</v>
      </c>
      <c r="G6501" s="21" t="s">
        <v>29013</v>
      </c>
      <c r="H6501" s="21" t="s">
        <v>29014</v>
      </c>
    </row>
    <row r="6502" spans="3:8" ht="19.8" customHeight="1" x14ac:dyDescent="0.3">
      <c r="C6502" s="1"/>
      <c r="D6502" s="21" t="s">
        <v>29015</v>
      </c>
      <c r="E6502" s="21" t="s">
        <v>6062</v>
      </c>
      <c r="F6502" s="21" t="s">
        <v>29016</v>
      </c>
      <c r="G6502" s="21" t="s">
        <v>29017</v>
      </c>
      <c r="H6502" s="21" t="s">
        <v>29018</v>
      </c>
    </row>
    <row r="6503" spans="3:8" ht="19.8" customHeight="1" x14ac:dyDescent="0.3">
      <c r="C6503" s="1"/>
      <c r="D6503" s="21" t="s">
        <v>29019</v>
      </c>
      <c r="E6503" s="21" t="s">
        <v>5736</v>
      </c>
      <c r="F6503" s="21" t="s">
        <v>29020</v>
      </c>
      <c r="G6503" s="21" t="s">
        <v>29021</v>
      </c>
      <c r="H6503" s="21" t="s">
        <v>29022</v>
      </c>
    </row>
    <row r="6504" spans="3:8" ht="19.8" customHeight="1" x14ac:dyDescent="0.3">
      <c r="C6504" s="1"/>
      <c r="D6504" s="21" t="s">
        <v>29023</v>
      </c>
      <c r="E6504" s="21" t="s">
        <v>20123</v>
      </c>
      <c r="F6504" s="21" t="s">
        <v>29024</v>
      </c>
      <c r="G6504" s="21" t="s">
        <v>29025</v>
      </c>
      <c r="H6504" s="21" t="s">
        <v>29026</v>
      </c>
    </row>
    <row r="6505" spans="3:8" ht="19.8" customHeight="1" x14ac:dyDescent="0.3">
      <c r="C6505" s="1"/>
      <c r="D6505" s="21" t="s">
        <v>29027</v>
      </c>
      <c r="E6505" s="21" t="s">
        <v>5075</v>
      </c>
      <c r="F6505" s="21" t="s">
        <v>29028</v>
      </c>
      <c r="G6505" s="21" t="s">
        <v>29029</v>
      </c>
      <c r="H6505" s="21" t="s">
        <v>29030</v>
      </c>
    </row>
    <row r="6506" spans="3:8" ht="19.8" customHeight="1" x14ac:dyDescent="0.3">
      <c r="C6506" s="1"/>
      <c r="D6506" s="21" t="s">
        <v>29031</v>
      </c>
      <c r="E6506" s="21" t="s">
        <v>29032</v>
      </c>
      <c r="F6506" s="21" t="s">
        <v>29033</v>
      </c>
      <c r="G6506" s="21" t="s">
        <v>29034</v>
      </c>
      <c r="H6506" s="21" t="s">
        <v>29035</v>
      </c>
    </row>
    <row r="6507" spans="3:8" ht="19.8" customHeight="1" x14ac:dyDescent="0.3">
      <c r="C6507" s="1"/>
      <c r="D6507" s="21" t="s">
        <v>29036</v>
      </c>
      <c r="E6507" s="21" t="s">
        <v>15580</v>
      </c>
      <c r="F6507" s="21" t="s">
        <v>29037</v>
      </c>
      <c r="G6507" s="21" t="s">
        <v>29038</v>
      </c>
      <c r="H6507" s="21" t="s">
        <v>29039</v>
      </c>
    </row>
    <row r="6508" spans="3:8" ht="19.8" customHeight="1" x14ac:dyDescent="0.3">
      <c r="C6508" s="1"/>
      <c r="D6508" s="21" t="s">
        <v>29040</v>
      </c>
      <c r="E6508" s="21" t="s">
        <v>29041</v>
      </c>
      <c r="F6508" s="21" t="s">
        <v>29042</v>
      </c>
      <c r="G6508" s="21" t="s">
        <v>29043</v>
      </c>
      <c r="H6508" s="21" t="s">
        <v>29044</v>
      </c>
    </row>
    <row r="6509" spans="3:8" ht="19.8" customHeight="1" x14ac:dyDescent="0.3">
      <c r="C6509" s="1"/>
      <c r="D6509" s="21" t="s">
        <v>29045</v>
      </c>
      <c r="E6509" s="21" t="s">
        <v>29046</v>
      </c>
      <c r="F6509" s="21" t="s">
        <v>29047</v>
      </c>
      <c r="G6509" s="21" t="s">
        <v>29048</v>
      </c>
      <c r="H6509" s="21" t="s">
        <v>29049</v>
      </c>
    </row>
    <row r="6510" spans="3:8" ht="19.8" customHeight="1" x14ac:dyDescent="0.3">
      <c r="C6510" s="1"/>
      <c r="D6510" s="21" t="s">
        <v>29050</v>
      </c>
      <c r="E6510" s="21" t="s">
        <v>4089</v>
      </c>
      <c r="F6510" s="21" t="s">
        <v>29051</v>
      </c>
      <c r="G6510" s="21" t="s">
        <v>29052</v>
      </c>
      <c r="H6510" s="21" t="s">
        <v>29053</v>
      </c>
    </row>
    <row r="6511" spans="3:8" ht="19.8" customHeight="1" x14ac:dyDescent="0.3">
      <c r="C6511" s="1"/>
      <c r="D6511" s="21" t="s">
        <v>29054</v>
      </c>
      <c r="E6511" s="21" t="s">
        <v>22553</v>
      </c>
      <c r="F6511" s="21" t="s">
        <v>29055</v>
      </c>
      <c r="G6511" s="21" t="s">
        <v>29056</v>
      </c>
      <c r="H6511" s="21" t="s">
        <v>29057</v>
      </c>
    </row>
    <row r="6512" spans="3:8" ht="19.8" customHeight="1" x14ac:dyDescent="0.3">
      <c r="C6512" s="1"/>
      <c r="D6512" s="21" t="s">
        <v>29058</v>
      </c>
      <c r="E6512" s="21" t="s">
        <v>15603</v>
      </c>
      <c r="F6512" s="21" t="s">
        <v>29059</v>
      </c>
      <c r="G6512" s="21" t="s">
        <v>29060</v>
      </c>
      <c r="H6512" s="21" t="s">
        <v>29061</v>
      </c>
    </row>
    <row r="6513" spans="3:8" ht="19.8" customHeight="1" x14ac:dyDescent="0.3">
      <c r="C6513" s="1"/>
      <c r="D6513" s="21" t="s">
        <v>29062</v>
      </c>
      <c r="E6513" s="21" t="s">
        <v>9338</v>
      </c>
      <c r="F6513" s="21" t="s">
        <v>29063</v>
      </c>
      <c r="G6513" s="21" t="s">
        <v>29064</v>
      </c>
      <c r="H6513" s="21" t="s">
        <v>29065</v>
      </c>
    </row>
    <row r="6514" spans="3:8" ht="19.8" customHeight="1" x14ac:dyDescent="0.3">
      <c r="C6514" s="1"/>
      <c r="D6514" s="21" t="s">
        <v>29066</v>
      </c>
      <c r="E6514" s="21" t="s">
        <v>8069</v>
      </c>
      <c r="F6514" s="21" t="s">
        <v>29067</v>
      </c>
      <c r="G6514" s="21" t="s">
        <v>29068</v>
      </c>
      <c r="H6514" s="21" t="s">
        <v>29069</v>
      </c>
    </row>
    <row r="6515" spans="3:8" ht="19.8" customHeight="1" x14ac:dyDescent="0.3">
      <c r="C6515" s="1"/>
      <c r="D6515" s="21" t="s">
        <v>29070</v>
      </c>
      <c r="E6515" s="21" t="s">
        <v>3443</v>
      </c>
      <c r="F6515" s="21" t="s">
        <v>29071</v>
      </c>
      <c r="G6515" s="21" t="s">
        <v>29072</v>
      </c>
      <c r="H6515" s="21" t="s">
        <v>29073</v>
      </c>
    </row>
    <row r="6516" spans="3:8" ht="19.8" customHeight="1" x14ac:dyDescent="0.3">
      <c r="C6516" s="1"/>
      <c r="D6516" s="21" t="s">
        <v>29074</v>
      </c>
      <c r="E6516" s="21" t="s">
        <v>5462</v>
      </c>
      <c r="F6516" s="21" t="s">
        <v>29075</v>
      </c>
      <c r="G6516" s="21" t="s">
        <v>29076</v>
      </c>
      <c r="H6516" s="21" t="s">
        <v>29077</v>
      </c>
    </row>
    <row r="6517" spans="3:8" ht="19.8" customHeight="1" x14ac:dyDescent="0.3">
      <c r="C6517" s="1"/>
      <c r="D6517" s="21" t="s">
        <v>29078</v>
      </c>
      <c r="E6517" s="21" t="s">
        <v>2774</v>
      </c>
      <c r="F6517" s="21" t="s">
        <v>29079</v>
      </c>
      <c r="G6517" s="21" t="s">
        <v>29080</v>
      </c>
      <c r="H6517" s="21" t="s">
        <v>29081</v>
      </c>
    </row>
    <row r="6518" spans="3:8" ht="19.8" customHeight="1" x14ac:dyDescent="0.3">
      <c r="C6518" s="1"/>
      <c r="D6518" s="21" t="s">
        <v>29082</v>
      </c>
      <c r="E6518" s="21" t="s">
        <v>4804</v>
      </c>
      <c r="F6518" s="21" t="s">
        <v>29083</v>
      </c>
      <c r="G6518" s="21" t="s">
        <v>29084</v>
      </c>
      <c r="H6518" s="21" t="s">
        <v>29085</v>
      </c>
    </row>
    <row r="6519" spans="3:8" ht="19.8" customHeight="1" x14ac:dyDescent="0.3">
      <c r="C6519" s="1"/>
      <c r="D6519" s="21" t="s">
        <v>29086</v>
      </c>
      <c r="E6519" s="21" t="s">
        <v>9365</v>
      </c>
      <c r="F6519" s="21" t="s">
        <v>29087</v>
      </c>
      <c r="G6519" s="21" t="s">
        <v>29088</v>
      </c>
      <c r="H6519" s="21" t="s">
        <v>29089</v>
      </c>
    </row>
    <row r="6520" spans="3:8" ht="19.8" customHeight="1" x14ac:dyDescent="0.3">
      <c r="C6520" s="1"/>
      <c r="D6520" s="21" t="s">
        <v>29090</v>
      </c>
      <c r="E6520" s="21" t="s">
        <v>2446</v>
      </c>
      <c r="F6520" s="21" t="s">
        <v>29091</v>
      </c>
      <c r="G6520" s="21" t="s">
        <v>29092</v>
      </c>
      <c r="H6520" s="21" t="s">
        <v>29093</v>
      </c>
    </row>
    <row r="6521" spans="3:8" ht="19.8" customHeight="1" x14ac:dyDescent="0.3">
      <c r="C6521" s="1"/>
      <c r="D6521" s="21" t="s">
        <v>29094</v>
      </c>
      <c r="E6521" s="21" t="s">
        <v>14401</v>
      </c>
      <c r="F6521" s="21" t="s">
        <v>29095</v>
      </c>
      <c r="G6521" s="21" t="s">
        <v>29096</v>
      </c>
      <c r="H6521" s="21" t="s">
        <v>29097</v>
      </c>
    </row>
    <row r="6522" spans="3:8" ht="19.8" customHeight="1" x14ac:dyDescent="0.3">
      <c r="C6522" s="1"/>
      <c r="D6522" s="21" t="s">
        <v>29098</v>
      </c>
      <c r="E6522" s="21" t="s">
        <v>10014</v>
      </c>
      <c r="F6522" s="21" t="s">
        <v>29099</v>
      </c>
      <c r="G6522" s="21" t="s">
        <v>29100</v>
      </c>
      <c r="H6522" s="21" t="s">
        <v>29101</v>
      </c>
    </row>
    <row r="6523" spans="3:8" ht="19.8" customHeight="1" x14ac:dyDescent="0.3">
      <c r="C6523" s="1"/>
      <c r="D6523" s="21" t="s">
        <v>29102</v>
      </c>
      <c r="E6523" s="21" t="s">
        <v>15341</v>
      </c>
      <c r="F6523" s="21" t="s">
        <v>29103</v>
      </c>
      <c r="G6523" s="21" t="s">
        <v>29104</v>
      </c>
      <c r="H6523" s="21" t="s">
        <v>29105</v>
      </c>
    </row>
    <row r="6524" spans="3:8" ht="19.8" customHeight="1" x14ac:dyDescent="0.3">
      <c r="C6524" s="1"/>
      <c r="D6524" s="21" t="s">
        <v>29106</v>
      </c>
      <c r="E6524" s="21" t="s">
        <v>3146</v>
      </c>
      <c r="F6524" s="21" t="s">
        <v>29107</v>
      </c>
      <c r="G6524" s="21" t="s">
        <v>29108</v>
      </c>
      <c r="H6524" s="21" t="s">
        <v>29109</v>
      </c>
    </row>
    <row r="6525" spans="3:8" ht="19.8" customHeight="1" x14ac:dyDescent="0.3">
      <c r="C6525" s="1"/>
      <c r="D6525" s="21" t="s">
        <v>29110</v>
      </c>
      <c r="E6525" s="21" t="s">
        <v>14731</v>
      </c>
      <c r="F6525" s="21" t="s">
        <v>29111</v>
      </c>
      <c r="G6525" s="21" t="s">
        <v>29112</v>
      </c>
      <c r="H6525" s="21" t="s">
        <v>29113</v>
      </c>
    </row>
    <row r="6526" spans="3:8" ht="19.8" customHeight="1" x14ac:dyDescent="0.3">
      <c r="C6526" s="1"/>
      <c r="D6526" s="21" t="s">
        <v>29114</v>
      </c>
      <c r="E6526" s="21" t="s">
        <v>7149</v>
      </c>
      <c r="F6526" s="21" t="s">
        <v>29115</v>
      </c>
      <c r="G6526" s="21" t="s">
        <v>29116</v>
      </c>
      <c r="H6526" s="21" t="s">
        <v>29117</v>
      </c>
    </row>
    <row r="6527" spans="3:8" ht="19.8" customHeight="1" x14ac:dyDescent="0.3">
      <c r="C6527" s="1"/>
      <c r="D6527" s="21" t="s">
        <v>29118</v>
      </c>
      <c r="E6527" s="21" t="s">
        <v>24405</v>
      </c>
      <c r="F6527" s="21" t="s">
        <v>29119</v>
      </c>
      <c r="G6527" s="21" t="s">
        <v>29120</v>
      </c>
      <c r="H6527" s="21" t="s">
        <v>29121</v>
      </c>
    </row>
    <row r="6528" spans="3:8" ht="19.8" customHeight="1" x14ac:dyDescent="0.3">
      <c r="C6528" s="1"/>
      <c r="D6528" s="21" t="s">
        <v>29122</v>
      </c>
      <c r="E6528" s="21" t="s">
        <v>19322</v>
      </c>
      <c r="F6528" s="21" t="s">
        <v>29123</v>
      </c>
      <c r="G6528" s="21" t="s">
        <v>29124</v>
      </c>
      <c r="H6528" s="21" t="s">
        <v>29125</v>
      </c>
    </row>
    <row r="6529" spans="3:8" ht="19.8" customHeight="1" x14ac:dyDescent="0.3">
      <c r="C6529" s="1"/>
      <c r="D6529" s="21" t="s">
        <v>29126</v>
      </c>
      <c r="E6529" s="21" t="s">
        <v>18425</v>
      </c>
      <c r="F6529" s="21" t="s">
        <v>29127</v>
      </c>
      <c r="G6529" s="21" t="s">
        <v>29128</v>
      </c>
      <c r="H6529" s="21" t="s">
        <v>29129</v>
      </c>
    </row>
    <row r="6530" spans="3:8" ht="19.8" customHeight="1" x14ac:dyDescent="0.3">
      <c r="C6530" s="1"/>
      <c r="D6530" s="21" t="s">
        <v>29130</v>
      </c>
      <c r="E6530" s="21" t="s">
        <v>2495</v>
      </c>
      <c r="F6530" s="21" t="s">
        <v>29131</v>
      </c>
      <c r="G6530" s="21" t="s">
        <v>29132</v>
      </c>
      <c r="H6530" s="21" t="s">
        <v>29133</v>
      </c>
    </row>
    <row r="6531" spans="3:8" ht="19.8" customHeight="1" x14ac:dyDescent="0.3">
      <c r="C6531" s="1"/>
      <c r="D6531" s="21" t="s">
        <v>29134</v>
      </c>
      <c r="E6531" s="21" t="s">
        <v>15996</v>
      </c>
      <c r="F6531" s="21" t="s">
        <v>29135</v>
      </c>
      <c r="G6531" s="21" t="s">
        <v>29136</v>
      </c>
      <c r="H6531" s="21" t="s">
        <v>29137</v>
      </c>
    </row>
    <row r="6532" spans="3:8" ht="19.8" customHeight="1" x14ac:dyDescent="0.3">
      <c r="C6532" s="1"/>
      <c r="D6532" s="21" t="s">
        <v>29138</v>
      </c>
      <c r="E6532" s="21" t="s">
        <v>9109</v>
      </c>
      <c r="F6532" s="21" t="s">
        <v>29139</v>
      </c>
      <c r="G6532" s="21" t="s">
        <v>29140</v>
      </c>
      <c r="H6532" s="21" t="s">
        <v>29141</v>
      </c>
    </row>
    <row r="6533" spans="3:8" ht="19.8" customHeight="1" x14ac:dyDescent="0.3">
      <c r="C6533" s="1"/>
      <c r="D6533" s="21" t="s">
        <v>29142</v>
      </c>
      <c r="E6533" s="21" t="s">
        <v>24728</v>
      </c>
      <c r="F6533" s="21" t="s">
        <v>29143</v>
      </c>
      <c r="G6533" s="21" t="s">
        <v>29144</v>
      </c>
      <c r="H6533" s="21" t="s">
        <v>29145</v>
      </c>
    </row>
    <row r="6534" spans="3:8" ht="19.8" customHeight="1" x14ac:dyDescent="0.3">
      <c r="C6534" s="1"/>
      <c r="D6534" s="21" t="s">
        <v>29146</v>
      </c>
      <c r="E6534" s="21" t="s">
        <v>2859</v>
      </c>
      <c r="F6534" s="21" t="s">
        <v>29147</v>
      </c>
      <c r="G6534" s="21" t="s">
        <v>29148</v>
      </c>
      <c r="H6534" s="21" t="s">
        <v>29149</v>
      </c>
    </row>
    <row r="6535" spans="3:8" ht="19.8" customHeight="1" x14ac:dyDescent="0.3">
      <c r="C6535" s="1"/>
      <c r="D6535" s="21" t="s">
        <v>29150</v>
      </c>
      <c r="E6535" s="21" t="s">
        <v>6218</v>
      </c>
      <c r="F6535" s="21" t="s">
        <v>29151</v>
      </c>
      <c r="G6535" s="21" t="s">
        <v>29152</v>
      </c>
      <c r="H6535" s="21" t="s">
        <v>29153</v>
      </c>
    </row>
    <row r="6536" spans="3:8" ht="19.8" customHeight="1" x14ac:dyDescent="0.3">
      <c r="C6536" s="1"/>
      <c r="D6536" s="21" t="s">
        <v>29154</v>
      </c>
      <c r="E6536" s="21" t="s">
        <v>18456</v>
      </c>
      <c r="F6536" s="21" t="s">
        <v>29155</v>
      </c>
      <c r="G6536" s="21" t="s">
        <v>29156</v>
      </c>
      <c r="H6536" s="21" t="s">
        <v>29157</v>
      </c>
    </row>
    <row r="6537" spans="3:8" ht="19.8" customHeight="1" x14ac:dyDescent="0.3">
      <c r="C6537" s="1"/>
      <c r="D6537" s="21" t="s">
        <v>29158</v>
      </c>
      <c r="E6537" s="21" t="s">
        <v>14473</v>
      </c>
      <c r="F6537" s="21" t="s">
        <v>29159</v>
      </c>
      <c r="G6537" s="21" t="s">
        <v>29160</v>
      </c>
      <c r="H6537" s="21" t="s">
        <v>29161</v>
      </c>
    </row>
    <row r="6538" spans="3:8" ht="19.8" customHeight="1" x14ac:dyDescent="0.3">
      <c r="C6538" s="1"/>
      <c r="D6538" s="21" t="s">
        <v>29162</v>
      </c>
      <c r="E6538" s="21" t="s">
        <v>3551</v>
      </c>
      <c r="F6538" s="21" t="s">
        <v>29163</v>
      </c>
      <c r="G6538" s="21" t="s">
        <v>29164</v>
      </c>
      <c r="H6538" s="21" t="s">
        <v>29165</v>
      </c>
    </row>
    <row r="6539" spans="3:8" ht="19.8" customHeight="1" x14ac:dyDescent="0.3">
      <c r="C6539" s="1"/>
      <c r="D6539" s="21" t="s">
        <v>29166</v>
      </c>
      <c r="E6539" s="21" t="s">
        <v>11057</v>
      </c>
      <c r="F6539" s="21" t="s">
        <v>29167</v>
      </c>
      <c r="G6539" s="21" t="s">
        <v>29168</v>
      </c>
      <c r="H6539" s="21" t="s">
        <v>29169</v>
      </c>
    </row>
    <row r="6540" spans="3:8" ht="19.8" customHeight="1" x14ac:dyDescent="0.3">
      <c r="C6540" s="1"/>
      <c r="D6540" s="21" t="s">
        <v>29170</v>
      </c>
      <c r="E6540" s="21" t="s">
        <v>5578</v>
      </c>
      <c r="F6540" s="21" t="s">
        <v>29171</v>
      </c>
      <c r="G6540" s="21" t="s">
        <v>29172</v>
      </c>
      <c r="H6540" s="21" t="s">
        <v>29173</v>
      </c>
    </row>
    <row r="6541" spans="3:8" ht="19.8" customHeight="1" x14ac:dyDescent="0.3">
      <c r="C6541" s="1"/>
      <c r="D6541" s="21" t="s">
        <v>29174</v>
      </c>
      <c r="E6541" s="21" t="s">
        <v>27712</v>
      </c>
      <c r="F6541" s="21" t="s">
        <v>29175</v>
      </c>
      <c r="G6541" s="21" t="s">
        <v>29176</v>
      </c>
      <c r="H6541" s="21" t="s">
        <v>29177</v>
      </c>
    </row>
    <row r="6542" spans="3:8" ht="19.8" customHeight="1" x14ac:dyDescent="0.3">
      <c r="C6542" s="1"/>
      <c r="D6542" s="21" t="s">
        <v>29178</v>
      </c>
      <c r="E6542" s="21" t="s">
        <v>29179</v>
      </c>
      <c r="F6542" s="21" t="s">
        <v>29180</v>
      </c>
      <c r="G6542" s="21" t="s">
        <v>29181</v>
      </c>
      <c r="H6542" s="21" t="s">
        <v>29182</v>
      </c>
    </row>
    <row r="6543" spans="3:8" ht="19.8" customHeight="1" x14ac:dyDescent="0.3">
      <c r="C6543" s="1"/>
      <c r="D6543" s="21" t="s">
        <v>29183</v>
      </c>
      <c r="E6543" s="21" t="s">
        <v>9796</v>
      </c>
      <c r="F6543" s="21" t="s">
        <v>29184</v>
      </c>
      <c r="G6543" s="21" t="s">
        <v>29185</v>
      </c>
      <c r="H6543" s="21" t="s">
        <v>29186</v>
      </c>
    </row>
    <row r="6544" spans="3:8" ht="19.8" customHeight="1" x14ac:dyDescent="0.3">
      <c r="C6544" s="1"/>
      <c r="D6544" s="21" t="s">
        <v>29187</v>
      </c>
      <c r="E6544" s="21" t="s">
        <v>22698</v>
      </c>
      <c r="F6544" s="21" t="s">
        <v>29188</v>
      </c>
      <c r="G6544" s="21" t="s">
        <v>29189</v>
      </c>
      <c r="H6544" s="21" t="s">
        <v>29190</v>
      </c>
    </row>
    <row r="6545" spans="3:8" ht="19.8" customHeight="1" x14ac:dyDescent="0.3">
      <c r="C6545" s="1"/>
      <c r="D6545" s="21" t="s">
        <v>29191</v>
      </c>
      <c r="E6545" s="21" t="s">
        <v>16060</v>
      </c>
      <c r="F6545" s="21" t="s">
        <v>29192</v>
      </c>
      <c r="G6545" s="21" t="s">
        <v>29193</v>
      </c>
      <c r="H6545" s="21" t="s">
        <v>29194</v>
      </c>
    </row>
    <row r="6546" spans="3:8" ht="19.8" customHeight="1" x14ac:dyDescent="0.3">
      <c r="C6546" s="1"/>
      <c r="D6546" s="21" t="s">
        <v>29195</v>
      </c>
      <c r="E6546" s="21" t="s">
        <v>7897</v>
      </c>
      <c r="F6546" s="21" t="s">
        <v>29196</v>
      </c>
      <c r="G6546" s="21" t="s">
        <v>29197</v>
      </c>
      <c r="H6546" s="21" t="s">
        <v>29198</v>
      </c>
    </row>
    <row r="6547" spans="3:8" ht="19.8" customHeight="1" x14ac:dyDescent="0.3">
      <c r="C6547" s="1"/>
      <c r="D6547" s="21" t="s">
        <v>29199</v>
      </c>
      <c r="E6547" s="21" t="s">
        <v>3930</v>
      </c>
      <c r="F6547" s="21" t="s">
        <v>29200</v>
      </c>
      <c r="G6547" s="21" t="s">
        <v>29201</v>
      </c>
      <c r="H6547" s="21" t="s">
        <v>29202</v>
      </c>
    </row>
    <row r="6548" spans="3:8" ht="19.8" customHeight="1" x14ac:dyDescent="0.3">
      <c r="C6548" s="1"/>
      <c r="D6548" s="21" t="s">
        <v>29203</v>
      </c>
      <c r="E6548" s="21" t="s">
        <v>29204</v>
      </c>
      <c r="F6548" s="21" t="s">
        <v>29205</v>
      </c>
      <c r="G6548" s="21" t="s">
        <v>29206</v>
      </c>
      <c r="H6548" s="21" t="s">
        <v>29207</v>
      </c>
    </row>
    <row r="6549" spans="3:8" ht="19.8" customHeight="1" x14ac:dyDescent="0.3">
      <c r="C6549" s="1"/>
      <c r="D6549" s="21" t="s">
        <v>29208</v>
      </c>
      <c r="E6549" s="21" t="s">
        <v>29209</v>
      </c>
      <c r="F6549" s="21" t="s">
        <v>29210</v>
      </c>
      <c r="G6549" s="21" t="s">
        <v>29211</v>
      </c>
      <c r="H6549" s="21" t="s">
        <v>29212</v>
      </c>
    </row>
    <row r="6550" spans="3:8" ht="19.8" customHeight="1" x14ac:dyDescent="0.3">
      <c r="C6550" s="1"/>
      <c r="D6550" s="21" t="s">
        <v>29213</v>
      </c>
      <c r="E6550" s="21" t="s">
        <v>29214</v>
      </c>
      <c r="F6550" s="21" t="s">
        <v>29215</v>
      </c>
      <c r="G6550" s="21" t="s">
        <v>29216</v>
      </c>
      <c r="H6550" s="21" t="s">
        <v>29217</v>
      </c>
    </row>
    <row r="6551" spans="3:8" ht="19.8" customHeight="1" x14ac:dyDescent="0.3">
      <c r="C6551" s="1"/>
      <c r="D6551" s="21" t="s">
        <v>29218</v>
      </c>
      <c r="E6551" s="21" t="s">
        <v>6944</v>
      </c>
      <c r="F6551" s="21" t="s">
        <v>29219</v>
      </c>
      <c r="G6551" s="21" t="s">
        <v>29220</v>
      </c>
      <c r="H6551" s="21" t="s">
        <v>29221</v>
      </c>
    </row>
    <row r="6552" spans="3:8" ht="19.8" customHeight="1" x14ac:dyDescent="0.3">
      <c r="C6552" s="1"/>
      <c r="D6552" s="21" t="s">
        <v>29222</v>
      </c>
      <c r="E6552" s="21" t="s">
        <v>29223</v>
      </c>
      <c r="F6552" s="21" t="s">
        <v>29224</v>
      </c>
      <c r="G6552" s="21" t="s">
        <v>29225</v>
      </c>
      <c r="H6552" s="21" t="s">
        <v>29226</v>
      </c>
    </row>
    <row r="6553" spans="3:8" ht="19.8" customHeight="1" x14ac:dyDescent="0.3">
      <c r="C6553" s="1"/>
      <c r="D6553" s="21" t="s">
        <v>29227</v>
      </c>
      <c r="E6553" s="21" t="s">
        <v>7274</v>
      </c>
      <c r="F6553" s="21" t="s">
        <v>29228</v>
      </c>
      <c r="G6553" s="21" t="s">
        <v>29229</v>
      </c>
      <c r="H6553" s="21" t="s">
        <v>29230</v>
      </c>
    </row>
    <row r="6554" spans="3:8" ht="19.8" customHeight="1" x14ac:dyDescent="0.3">
      <c r="C6554" s="1"/>
      <c r="D6554" s="21" t="s">
        <v>29231</v>
      </c>
      <c r="E6554" s="21" t="s">
        <v>4975</v>
      </c>
      <c r="F6554" s="21" t="s">
        <v>29232</v>
      </c>
      <c r="G6554" s="21" t="s">
        <v>29233</v>
      </c>
      <c r="H6554" s="21" t="s">
        <v>29234</v>
      </c>
    </row>
    <row r="6555" spans="3:8" ht="19.8" customHeight="1" x14ac:dyDescent="0.3">
      <c r="C6555" s="1"/>
      <c r="D6555" s="21" t="s">
        <v>29235</v>
      </c>
      <c r="E6555" s="21" t="s">
        <v>8256</v>
      </c>
      <c r="F6555" s="21" t="s">
        <v>29236</v>
      </c>
      <c r="G6555" s="21" t="s">
        <v>29237</v>
      </c>
      <c r="H6555" s="21" t="s">
        <v>29238</v>
      </c>
    </row>
    <row r="6556" spans="3:8" ht="19.8" customHeight="1" x14ac:dyDescent="0.3">
      <c r="C6556" s="1"/>
      <c r="D6556" s="21" t="s">
        <v>29239</v>
      </c>
      <c r="E6556" s="21" t="s">
        <v>11132</v>
      </c>
      <c r="F6556" s="21" t="s">
        <v>29240</v>
      </c>
      <c r="G6556" s="21" t="s">
        <v>29241</v>
      </c>
      <c r="H6556" s="21" t="s">
        <v>29242</v>
      </c>
    </row>
    <row r="6557" spans="3:8" ht="19.8" customHeight="1" x14ac:dyDescent="0.3">
      <c r="C6557" s="1"/>
      <c r="D6557" s="21" t="s">
        <v>29243</v>
      </c>
      <c r="E6557" s="21" t="s">
        <v>10499</v>
      </c>
      <c r="F6557" s="21" t="s">
        <v>29244</v>
      </c>
      <c r="G6557" s="21" t="s">
        <v>29245</v>
      </c>
      <c r="H6557" s="21" t="s">
        <v>29246</v>
      </c>
    </row>
    <row r="6558" spans="3:8" ht="19.8" customHeight="1" x14ac:dyDescent="0.3">
      <c r="C6558" s="1"/>
      <c r="D6558" s="21" t="s">
        <v>29247</v>
      </c>
      <c r="E6558" s="21" t="s">
        <v>1603</v>
      </c>
      <c r="F6558" s="21" t="s">
        <v>29248</v>
      </c>
      <c r="G6558" s="21" t="s">
        <v>29249</v>
      </c>
      <c r="H6558" s="21" t="s">
        <v>29250</v>
      </c>
    </row>
    <row r="6559" spans="3:8" ht="19.8" customHeight="1" x14ac:dyDescent="0.3">
      <c r="C6559" s="1"/>
      <c r="D6559" s="21" t="s">
        <v>29251</v>
      </c>
      <c r="E6559" s="21" t="s">
        <v>2293</v>
      </c>
      <c r="F6559" s="21" t="s">
        <v>29252</v>
      </c>
      <c r="G6559" s="21" t="s">
        <v>29253</v>
      </c>
      <c r="H6559" s="21" t="s">
        <v>29254</v>
      </c>
    </row>
    <row r="6560" spans="3:8" ht="19.8" customHeight="1" x14ac:dyDescent="0.3">
      <c r="C6560" s="1"/>
      <c r="D6560" s="21" t="s">
        <v>29255</v>
      </c>
      <c r="E6560" s="21" t="s">
        <v>29256</v>
      </c>
      <c r="F6560" s="21" t="s">
        <v>29257</v>
      </c>
      <c r="G6560" s="21" t="s">
        <v>29258</v>
      </c>
      <c r="H6560" s="21" t="s">
        <v>29259</v>
      </c>
    </row>
    <row r="6561" spans="3:8" ht="19.8" customHeight="1" x14ac:dyDescent="0.3">
      <c r="C6561" s="1"/>
      <c r="D6561" s="21" t="s">
        <v>29260</v>
      </c>
      <c r="E6561" s="21" t="s">
        <v>13662</v>
      </c>
      <c r="F6561" s="21" t="s">
        <v>29261</v>
      </c>
      <c r="G6561" s="21" t="s">
        <v>29262</v>
      </c>
      <c r="H6561" s="21" t="s">
        <v>29263</v>
      </c>
    </row>
    <row r="6562" spans="3:8" ht="19.8" customHeight="1" x14ac:dyDescent="0.3">
      <c r="C6562" s="1"/>
      <c r="D6562" s="21" t="s">
        <v>29264</v>
      </c>
      <c r="E6562" s="21" t="s">
        <v>16135</v>
      </c>
      <c r="F6562" s="21" t="s">
        <v>29265</v>
      </c>
      <c r="G6562" s="21" t="s">
        <v>29266</v>
      </c>
      <c r="H6562" s="21" t="s">
        <v>29267</v>
      </c>
    </row>
    <row r="6563" spans="3:8" ht="19.8" customHeight="1" x14ac:dyDescent="0.3">
      <c r="C6563" s="1"/>
      <c r="D6563" s="21" t="s">
        <v>29268</v>
      </c>
      <c r="E6563" s="21" t="s">
        <v>13049</v>
      </c>
      <c r="F6563" s="21" t="s">
        <v>29269</v>
      </c>
      <c r="G6563" s="21" t="s">
        <v>29270</v>
      </c>
      <c r="H6563" s="21" t="s">
        <v>29271</v>
      </c>
    </row>
    <row r="6564" spans="3:8" ht="19.8" customHeight="1" x14ac:dyDescent="0.3">
      <c r="C6564" s="1"/>
      <c r="D6564" s="21" t="s">
        <v>29272</v>
      </c>
      <c r="E6564" s="21" t="s">
        <v>11801</v>
      </c>
      <c r="F6564" s="21" t="s">
        <v>29273</v>
      </c>
      <c r="G6564" s="21" t="s">
        <v>29274</v>
      </c>
      <c r="H6564" s="21" t="s">
        <v>29275</v>
      </c>
    </row>
    <row r="6565" spans="3:8" ht="19.8" customHeight="1" x14ac:dyDescent="0.3">
      <c r="C6565" s="1"/>
      <c r="D6565" s="21" t="s">
        <v>29276</v>
      </c>
      <c r="E6565" s="21" t="s">
        <v>8944</v>
      </c>
      <c r="F6565" s="21" t="s">
        <v>29277</v>
      </c>
      <c r="G6565" s="21" t="s">
        <v>29278</v>
      </c>
      <c r="H6565" s="21" t="s">
        <v>29279</v>
      </c>
    </row>
    <row r="6566" spans="3:8" ht="19.8" customHeight="1" x14ac:dyDescent="0.3">
      <c r="C6566" s="1"/>
      <c r="D6566" s="21" t="s">
        <v>29280</v>
      </c>
      <c r="E6566" s="21" t="s">
        <v>26943</v>
      </c>
      <c r="F6566" s="21" t="s">
        <v>29281</v>
      </c>
      <c r="G6566" s="21" t="s">
        <v>29282</v>
      </c>
      <c r="H6566" s="21" t="s">
        <v>29283</v>
      </c>
    </row>
    <row r="6567" spans="3:8" ht="19.8" customHeight="1" x14ac:dyDescent="0.3">
      <c r="C6567" s="1"/>
      <c r="D6567" s="21" t="s">
        <v>29284</v>
      </c>
      <c r="E6567" s="21" t="s">
        <v>2675</v>
      </c>
      <c r="F6567" s="21" t="s">
        <v>29285</v>
      </c>
      <c r="G6567" s="21" t="s">
        <v>29286</v>
      </c>
      <c r="H6567" s="21" t="s">
        <v>29287</v>
      </c>
    </row>
    <row r="6568" spans="3:8" ht="19.8" customHeight="1" x14ac:dyDescent="0.3">
      <c r="C6568" s="1"/>
      <c r="D6568" s="21" t="s">
        <v>29288</v>
      </c>
      <c r="E6568" s="21" t="s">
        <v>4708</v>
      </c>
      <c r="F6568" s="21" t="s">
        <v>29289</v>
      </c>
      <c r="G6568" s="21" t="s">
        <v>29290</v>
      </c>
      <c r="H6568" s="21" t="s">
        <v>29291</v>
      </c>
    </row>
    <row r="6569" spans="3:8" ht="19.8" customHeight="1" x14ac:dyDescent="0.3">
      <c r="C6569" s="1"/>
      <c r="D6569" s="21" t="s">
        <v>29292</v>
      </c>
      <c r="E6569" s="21" t="s">
        <v>1657</v>
      </c>
      <c r="F6569" s="21" t="s">
        <v>29293</v>
      </c>
      <c r="G6569" s="21" t="s">
        <v>29294</v>
      </c>
      <c r="H6569" s="21" t="s">
        <v>29295</v>
      </c>
    </row>
    <row r="6570" spans="3:8" ht="19.8" customHeight="1" x14ac:dyDescent="0.3">
      <c r="C6570" s="1"/>
      <c r="D6570" s="21" t="s">
        <v>29296</v>
      </c>
      <c r="E6570" s="21" t="s">
        <v>7358</v>
      </c>
      <c r="F6570" s="21" t="s">
        <v>29297</v>
      </c>
      <c r="G6570" s="21" t="s">
        <v>29298</v>
      </c>
      <c r="H6570" s="21" t="s">
        <v>29299</v>
      </c>
    </row>
    <row r="6571" spans="3:8" ht="19.8" customHeight="1" x14ac:dyDescent="0.3">
      <c r="C6571" s="1"/>
      <c r="D6571" s="21" t="s">
        <v>29300</v>
      </c>
      <c r="E6571" s="21" t="s">
        <v>6057</v>
      </c>
      <c r="F6571" s="21" t="s">
        <v>29301</v>
      </c>
      <c r="G6571" s="21" t="s">
        <v>29302</v>
      </c>
      <c r="H6571" s="21" t="s">
        <v>29303</v>
      </c>
    </row>
    <row r="6572" spans="3:8" ht="19.8" customHeight="1" x14ac:dyDescent="0.3">
      <c r="C6572" s="1"/>
      <c r="D6572" s="21" t="s">
        <v>29304</v>
      </c>
      <c r="E6572" s="21" t="s">
        <v>4727</v>
      </c>
      <c r="F6572" s="21" t="s">
        <v>29305</v>
      </c>
      <c r="G6572" s="21" t="s">
        <v>29306</v>
      </c>
      <c r="H6572" s="21" t="s">
        <v>29307</v>
      </c>
    </row>
    <row r="6573" spans="3:8" ht="19.8" customHeight="1" x14ac:dyDescent="0.3">
      <c r="C6573" s="1"/>
      <c r="D6573" s="21" t="s">
        <v>29308</v>
      </c>
      <c r="E6573" s="21" t="s">
        <v>6067</v>
      </c>
      <c r="F6573" s="21" t="s">
        <v>29309</v>
      </c>
      <c r="G6573" s="21" t="s">
        <v>29310</v>
      </c>
      <c r="H6573" s="21" t="s">
        <v>29311</v>
      </c>
    </row>
    <row r="6574" spans="3:8" ht="19.8" customHeight="1" x14ac:dyDescent="0.3">
      <c r="C6574" s="1"/>
      <c r="D6574" s="21" t="s">
        <v>29312</v>
      </c>
      <c r="E6574" s="21" t="s">
        <v>22222</v>
      </c>
      <c r="F6574" s="21" t="s">
        <v>29313</v>
      </c>
      <c r="G6574" s="21" t="s">
        <v>29314</v>
      </c>
      <c r="H6574" s="21" t="s">
        <v>29315</v>
      </c>
    </row>
    <row r="6575" spans="3:8" ht="19.8" customHeight="1" x14ac:dyDescent="0.3">
      <c r="C6575" s="1"/>
      <c r="D6575" s="21" t="s">
        <v>29316</v>
      </c>
      <c r="E6575" s="21" t="s">
        <v>2373</v>
      </c>
      <c r="F6575" s="21" t="s">
        <v>29317</v>
      </c>
      <c r="G6575" s="21" t="s">
        <v>29318</v>
      </c>
      <c r="H6575" s="21" t="s">
        <v>29319</v>
      </c>
    </row>
    <row r="6576" spans="3:8" ht="19.8" customHeight="1" x14ac:dyDescent="0.3">
      <c r="C6576" s="1"/>
      <c r="D6576" s="21" t="s">
        <v>29320</v>
      </c>
      <c r="E6576" s="21" t="s">
        <v>28154</v>
      </c>
      <c r="F6576" s="21" t="s">
        <v>29321</v>
      </c>
      <c r="G6576" s="21" t="s">
        <v>29322</v>
      </c>
      <c r="H6576" s="21" t="s">
        <v>29323</v>
      </c>
    </row>
    <row r="6577" spans="3:8" ht="19.8" customHeight="1" x14ac:dyDescent="0.3">
      <c r="C6577" s="1"/>
      <c r="D6577" s="21" t="s">
        <v>29324</v>
      </c>
      <c r="E6577" s="21" t="s">
        <v>306</v>
      </c>
      <c r="F6577" s="21" t="s">
        <v>29325</v>
      </c>
      <c r="G6577" s="21" t="s">
        <v>29326</v>
      </c>
      <c r="H6577" s="21" t="s">
        <v>29327</v>
      </c>
    </row>
    <row r="6578" spans="3:8" ht="19.8" customHeight="1" x14ac:dyDescent="0.3">
      <c r="C6578" s="1"/>
      <c r="D6578" s="21" t="s">
        <v>29328</v>
      </c>
      <c r="E6578" s="21" t="s">
        <v>7721</v>
      </c>
      <c r="F6578" s="21" t="s">
        <v>29329</v>
      </c>
      <c r="G6578" s="21" t="s">
        <v>29330</v>
      </c>
      <c r="H6578" s="21" t="s">
        <v>29331</v>
      </c>
    </row>
    <row r="6579" spans="3:8" ht="19.8" customHeight="1" x14ac:dyDescent="0.3">
      <c r="C6579" s="1"/>
      <c r="D6579" s="21" t="s">
        <v>29332</v>
      </c>
      <c r="E6579" s="21" t="s">
        <v>29046</v>
      </c>
      <c r="F6579" s="21" t="s">
        <v>29333</v>
      </c>
      <c r="G6579" s="21" t="s">
        <v>29334</v>
      </c>
      <c r="H6579" s="21" t="s">
        <v>29335</v>
      </c>
    </row>
    <row r="6580" spans="3:8" ht="19.8" customHeight="1" x14ac:dyDescent="0.3">
      <c r="C6580" s="1"/>
      <c r="D6580" s="21" t="s">
        <v>29336</v>
      </c>
      <c r="E6580" s="21" t="s">
        <v>14353</v>
      </c>
      <c r="F6580" s="21" t="s">
        <v>29337</v>
      </c>
      <c r="G6580" s="21" t="s">
        <v>29338</v>
      </c>
      <c r="H6580" s="21" t="s">
        <v>29339</v>
      </c>
    </row>
    <row r="6581" spans="3:8" ht="19.8" customHeight="1" x14ac:dyDescent="0.3">
      <c r="C6581" s="1"/>
      <c r="D6581" s="21" t="s">
        <v>29340</v>
      </c>
      <c r="E6581" s="21" t="s">
        <v>9965</v>
      </c>
      <c r="F6581" s="21" t="s">
        <v>29341</v>
      </c>
      <c r="G6581" s="21" t="s">
        <v>29342</v>
      </c>
      <c r="H6581" s="21" t="s">
        <v>29343</v>
      </c>
    </row>
    <row r="6582" spans="3:8" ht="19.8" customHeight="1" x14ac:dyDescent="0.3">
      <c r="C6582" s="1"/>
      <c r="D6582" s="21" t="s">
        <v>29344</v>
      </c>
      <c r="E6582" s="21" t="s">
        <v>8702</v>
      </c>
      <c r="F6582" s="21" t="s">
        <v>29345</v>
      </c>
      <c r="G6582" s="21" t="s">
        <v>29346</v>
      </c>
      <c r="H6582" s="21" t="s">
        <v>29347</v>
      </c>
    </row>
    <row r="6583" spans="3:8" ht="19.8" customHeight="1" x14ac:dyDescent="0.3">
      <c r="C6583" s="1"/>
      <c r="D6583" s="21" t="s">
        <v>29348</v>
      </c>
      <c r="E6583" s="21" t="s">
        <v>12205</v>
      </c>
      <c r="F6583" s="21" t="s">
        <v>29349</v>
      </c>
      <c r="G6583" s="21" t="s">
        <v>29350</v>
      </c>
      <c r="H6583" s="21" t="s">
        <v>29351</v>
      </c>
    </row>
    <row r="6584" spans="3:8" ht="19.8" customHeight="1" x14ac:dyDescent="0.3">
      <c r="C6584" s="1"/>
      <c r="D6584" s="21" t="s">
        <v>29352</v>
      </c>
      <c r="E6584" s="21" t="s">
        <v>5452</v>
      </c>
      <c r="F6584" s="21" t="s">
        <v>29353</v>
      </c>
      <c r="G6584" s="21" t="s">
        <v>29354</v>
      </c>
      <c r="H6584" s="21" t="s">
        <v>29355</v>
      </c>
    </row>
    <row r="6585" spans="3:8" ht="19.8" customHeight="1" x14ac:dyDescent="0.3">
      <c r="C6585" s="1"/>
      <c r="D6585" s="21" t="s">
        <v>29356</v>
      </c>
      <c r="E6585" s="21" t="s">
        <v>25543</v>
      </c>
      <c r="F6585" s="21" t="s">
        <v>29357</v>
      </c>
      <c r="G6585" s="21" t="s">
        <v>29358</v>
      </c>
      <c r="H6585" s="21" t="s">
        <v>29359</v>
      </c>
    </row>
    <row r="6586" spans="3:8" ht="19.8" customHeight="1" x14ac:dyDescent="0.3">
      <c r="C6586" s="1"/>
      <c r="D6586" s="21" t="s">
        <v>29360</v>
      </c>
      <c r="E6586" s="21" t="s">
        <v>7760</v>
      </c>
      <c r="F6586" s="21" t="s">
        <v>29361</v>
      </c>
      <c r="G6586" s="21" t="s">
        <v>29362</v>
      </c>
      <c r="H6586" s="21" t="s">
        <v>29363</v>
      </c>
    </row>
    <row r="6587" spans="3:8" ht="19.8" customHeight="1" x14ac:dyDescent="0.3">
      <c r="C6587" s="1"/>
      <c r="D6587" s="21" t="s">
        <v>29364</v>
      </c>
      <c r="E6587" s="21" t="s">
        <v>29365</v>
      </c>
      <c r="F6587" s="21" t="s">
        <v>29366</v>
      </c>
      <c r="G6587" s="21" t="s">
        <v>29367</v>
      </c>
      <c r="H6587" s="21" t="s">
        <v>29368</v>
      </c>
    </row>
    <row r="6588" spans="3:8" ht="19.8" customHeight="1" x14ac:dyDescent="0.3">
      <c r="C6588" s="1"/>
      <c r="D6588" s="21" t="s">
        <v>29369</v>
      </c>
      <c r="E6588" s="21" t="s">
        <v>5471</v>
      </c>
      <c r="F6588" s="21" t="s">
        <v>29370</v>
      </c>
      <c r="G6588" s="21" t="s">
        <v>29371</v>
      </c>
      <c r="H6588" s="21" t="s">
        <v>29372</v>
      </c>
    </row>
    <row r="6589" spans="3:8" ht="19.8" customHeight="1" x14ac:dyDescent="0.3">
      <c r="C6589" s="1"/>
      <c r="D6589" s="21" t="s">
        <v>29373</v>
      </c>
      <c r="E6589" s="21" t="s">
        <v>17763</v>
      </c>
      <c r="F6589" s="21" t="s">
        <v>29374</v>
      </c>
      <c r="G6589" s="21" t="s">
        <v>29375</v>
      </c>
      <c r="H6589" s="21" t="s">
        <v>29376</v>
      </c>
    </row>
    <row r="6590" spans="3:8" ht="19.8" customHeight="1" x14ac:dyDescent="0.3">
      <c r="C6590" s="1"/>
      <c r="D6590" s="21" t="s">
        <v>29377</v>
      </c>
      <c r="E6590" s="21" t="s">
        <v>10647</v>
      </c>
      <c r="F6590" s="21" t="s">
        <v>29378</v>
      </c>
      <c r="G6590" s="21" t="s">
        <v>29379</v>
      </c>
      <c r="H6590" s="21" t="s">
        <v>29380</v>
      </c>
    </row>
    <row r="6591" spans="3:8" ht="19.8" customHeight="1" x14ac:dyDescent="0.3">
      <c r="C6591" s="1"/>
      <c r="D6591" s="21" t="s">
        <v>29381</v>
      </c>
      <c r="E6591" s="21" t="s">
        <v>1420</v>
      </c>
      <c r="F6591" s="21" t="s">
        <v>29382</v>
      </c>
      <c r="G6591" s="21" t="s">
        <v>29383</v>
      </c>
      <c r="H6591" s="21" t="s">
        <v>29384</v>
      </c>
    </row>
    <row r="6592" spans="3:8" ht="19.8" customHeight="1" x14ac:dyDescent="0.3">
      <c r="C6592" s="1"/>
      <c r="D6592" s="21" t="s">
        <v>29385</v>
      </c>
      <c r="E6592" s="21" t="s">
        <v>3477</v>
      </c>
      <c r="F6592" s="21" t="s">
        <v>29386</v>
      </c>
      <c r="G6592" s="21" t="s">
        <v>29387</v>
      </c>
      <c r="H6592" s="21" t="s">
        <v>29388</v>
      </c>
    </row>
    <row r="6593" spans="3:8" ht="19.8" customHeight="1" x14ac:dyDescent="0.3">
      <c r="C6593" s="1"/>
      <c r="D6593" s="21" t="s">
        <v>29389</v>
      </c>
      <c r="E6593" s="21" t="s">
        <v>2115</v>
      </c>
      <c r="F6593" s="21" t="s">
        <v>29390</v>
      </c>
      <c r="G6593" s="21" t="s">
        <v>29391</v>
      </c>
      <c r="H6593" s="21" t="s">
        <v>29392</v>
      </c>
    </row>
    <row r="6594" spans="3:8" ht="19.8" customHeight="1" x14ac:dyDescent="0.3">
      <c r="C6594" s="1"/>
      <c r="D6594" s="21" t="s">
        <v>29393</v>
      </c>
      <c r="E6594" s="21" t="s">
        <v>29394</v>
      </c>
      <c r="F6594" s="21" t="s">
        <v>29395</v>
      </c>
      <c r="G6594" s="21" t="s">
        <v>29396</v>
      </c>
      <c r="H6594" s="21" t="s">
        <v>29397</v>
      </c>
    </row>
    <row r="6595" spans="3:8" ht="19.8" customHeight="1" x14ac:dyDescent="0.3">
      <c r="C6595" s="1"/>
      <c r="D6595" s="21" t="s">
        <v>29398</v>
      </c>
      <c r="E6595" s="21" t="s">
        <v>14115</v>
      </c>
      <c r="F6595" s="21" t="s">
        <v>29399</v>
      </c>
      <c r="G6595" s="21" t="s">
        <v>29400</v>
      </c>
      <c r="H6595" s="21" t="s">
        <v>29401</v>
      </c>
    </row>
    <row r="6596" spans="3:8" ht="19.8" customHeight="1" x14ac:dyDescent="0.3">
      <c r="C6596" s="1"/>
      <c r="D6596" s="21" t="s">
        <v>29402</v>
      </c>
      <c r="E6596" s="21" t="s">
        <v>23213</v>
      </c>
      <c r="F6596" s="21" t="s">
        <v>29403</v>
      </c>
      <c r="G6596" s="21" t="s">
        <v>29404</v>
      </c>
      <c r="H6596" s="21" t="s">
        <v>29405</v>
      </c>
    </row>
    <row r="6597" spans="3:8" ht="19.8" customHeight="1" x14ac:dyDescent="0.3">
      <c r="C6597" s="1"/>
      <c r="D6597" s="21" t="s">
        <v>29406</v>
      </c>
      <c r="E6597" s="21" t="s">
        <v>2134</v>
      </c>
      <c r="F6597" s="21" t="s">
        <v>29407</v>
      </c>
      <c r="G6597" s="21" t="s">
        <v>29408</v>
      </c>
      <c r="H6597" s="21" t="s">
        <v>29409</v>
      </c>
    </row>
    <row r="6598" spans="3:8" ht="19.8" customHeight="1" x14ac:dyDescent="0.3">
      <c r="C6598" s="1"/>
      <c r="D6598" s="21" t="s">
        <v>29410</v>
      </c>
      <c r="E6598" s="21" t="s">
        <v>29411</v>
      </c>
      <c r="F6598" s="21" t="s">
        <v>29412</v>
      </c>
      <c r="G6598" s="21" t="s">
        <v>29413</v>
      </c>
      <c r="H6598" s="21" t="s">
        <v>29414</v>
      </c>
    </row>
    <row r="6599" spans="3:8" ht="19.8" customHeight="1" x14ac:dyDescent="0.3">
      <c r="C6599" s="1"/>
      <c r="D6599" s="21" t="s">
        <v>29415</v>
      </c>
      <c r="E6599" s="21" t="s">
        <v>18121</v>
      </c>
      <c r="F6599" s="21" t="s">
        <v>29416</v>
      </c>
      <c r="G6599" s="21" t="s">
        <v>29417</v>
      </c>
      <c r="H6599" s="21" t="s">
        <v>29418</v>
      </c>
    </row>
    <row r="6600" spans="3:8" ht="19.8" customHeight="1" x14ac:dyDescent="0.3">
      <c r="C6600" s="1"/>
      <c r="D6600" s="21" t="s">
        <v>29419</v>
      </c>
      <c r="E6600" s="21" t="s">
        <v>19029</v>
      </c>
      <c r="F6600" s="21" t="s">
        <v>29420</v>
      </c>
      <c r="G6600" s="21" t="s">
        <v>29421</v>
      </c>
      <c r="H6600" s="21" t="s">
        <v>29422</v>
      </c>
    </row>
    <row r="6601" spans="3:8" ht="19.8" customHeight="1" x14ac:dyDescent="0.3">
      <c r="C6601" s="1"/>
      <c r="D6601" s="21" t="s">
        <v>29423</v>
      </c>
      <c r="E6601" s="21" t="s">
        <v>24125</v>
      </c>
      <c r="F6601" s="21" t="s">
        <v>29424</v>
      </c>
      <c r="G6601" s="21" t="s">
        <v>29425</v>
      </c>
      <c r="H6601" s="21" t="s">
        <v>29426</v>
      </c>
    </row>
    <row r="6602" spans="3:8" ht="19.8" customHeight="1" x14ac:dyDescent="0.3">
      <c r="C6602" s="1"/>
      <c r="D6602" s="21" t="s">
        <v>29427</v>
      </c>
      <c r="E6602" s="21" t="s">
        <v>29428</v>
      </c>
      <c r="F6602" s="21" t="s">
        <v>29429</v>
      </c>
      <c r="G6602" s="21" t="s">
        <v>29430</v>
      </c>
      <c r="H6602" s="21" t="s">
        <v>29431</v>
      </c>
    </row>
    <row r="6603" spans="3:8" ht="19.8" customHeight="1" x14ac:dyDescent="0.3">
      <c r="C6603" s="1"/>
      <c r="D6603" s="21" t="s">
        <v>29432</v>
      </c>
      <c r="E6603" s="21" t="s">
        <v>29433</v>
      </c>
      <c r="F6603" s="21" t="s">
        <v>29434</v>
      </c>
      <c r="G6603" s="21" t="s">
        <v>29435</v>
      </c>
      <c r="H6603" s="21" t="s">
        <v>29436</v>
      </c>
    </row>
    <row r="6604" spans="3:8" ht="19.8" customHeight="1" x14ac:dyDescent="0.3">
      <c r="C6604" s="1"/>
      <c r="D6604" s="21" t="s">
        <v>29437</v>
      </c>
      <c r="E6604" s="21" t="s">
        <v>11664</v>
      </c>
      <c r="F6604" s="21" t="s">
        <v>29438</v>
      </c>
      <c r="G6604" s="21" t="s">
        <v>29439</v>
      </c>
      <c r="H6604" s="21" t="s">
        <v>29440</v>
      </c>
    </row>
    <row r="6605" spans="3:8" ht="19.8" customHeight="1" x14ac:dyDescent="0.3">
      <c r="C6605" s="1"/>
      <c r="D6605" s="21" t="s">
        <v>29441</v>
      </c>
      <c r="E6605" s="21" t="s">
        <v>27979</v>
      </c>
      <c r="F6605" s="21" t="s">
        <v>29442</v>
      </c>
      <c r="G6605" s="21" t="s">
        <v>29443</v>
      </c>
      <c r="H6605" s="21" t="s">
        <v>29444</v>
      </c>
    </row>
    <row r="6606" spans="3:8" ht="19.8" customHeight="1" x14ac:dyDescent="0.3">
      <c r="C6606" s="1"/>
      <c r="D6606" s="21" t="s">
        <v>29445</v>
      </c>
      <c r="E6606" s="21" t="s">
        <v>21167</v>
      </c>
      <c r="F6606" s="21" t="s">
        <v>29446</v>
      </c>
      <c r="G6606" s="21" t="s">
        <v>29447</v>
      </c>
      <c r="H6606" s="21" t="s">
        <v>29448</v>
      </c>
    </row>
    <row r="6607" spans="3:8" ht="19.8" customHeight="1" x14ac:dyDescent="0.3">
      <c r="C6607" s="1"/>
      <c r="D6607" s="21" t="s">
        <v>29449</v>
      </c>
      <c r="E6607" s="21" t="s">
        <v>5899</v>
      </c>
      <c r="F6607" s="21" t="s">
        <v>29450</v>
      </c>
      <c r="G6607" s="21" t="s">
        <v>29451</v>
      </c>
      <c r="H6607" s="21" t="s">
        <v>29452</v>
      </c>
    </row>
    <row r="6608" spans="3:8" ht="19.8" customHeight="1" x14ac:dyDescent="0.3">
      <c r="C6608" s="1"/>
      <c r="D6608" s="21" t="s">
        <v>29453</v>
      </c>
      <c r="E6608" s="21" t="s">
        <v>11052</v>
      </c>
      <c r="F6608" s="21" t="s">
        <v>29454</v>
      </c>
      <c r="G6608" s="21" t="s">
        <v>29455</v>
      </c>
      <c r="H6608" s="21" t="s">
        <v>29456</v>
      </c>
    </row>
    <row r="6609" spans="3:8" ht="19.8" customHeight="1" x14ac:dyDescent="0.3">
      <c r="C6609" s="1"/>
      <c r="D6609" s="21" t="s">
        <v>29457</v>
      </c>
      <c r="E6609" s="21" t="s">
        <v>11057</v>
      </c>
      <c r="F6609" s="21" t="s">
        <v>29458</v>
      </c>
      <c r="G6609" s="21" t="s">
        <v>29459</v>
      </c>
      <c r="H6609" s="21" t="s">
        <v>29460</v>
      </c>
    </row>
    <row r="6610" spans="3:8" ht="19.8" customHeight="1" x14ac:dyDescent="0.3">
      <c r="C6610" s="1"/>
      <c r="D6610" s="21" t="s">
        <v>29461</v>
      </c>
      <c r="E6610" s="21" t="s">
        <v>17857</v>
      </c>
      <c r="F6610" s="21" t="s">
        <v>29462</v>
      </c>
      <c r="G6610" s="21" t="s">
        <v>29463</v>
      </c>
      <c r="H6610" s="21" t="s">
        <v>29464</v>
      </c>
    </row>
    <row r="6611" spans="3:8" ht="19.8" customHeight="1" x14ac:dyDescent="0.3">
      <c r="C6611" s="1"/>
      <c r="D6611" s="21" t="s">
        <v>29465</v>
      </c>
      <c r="E6611" s="21" t="s">
        <v>3901</v>
      </c>
      <c r="F6611" s="21" t="s">
        <v>29466</v>
      </c>
      <c r="G6611" s="21" t="s">
        <v>29467</v>
      </c>
      <c r="H6611" s="21" t="s">
        <v>29468</v>
      </c>
    </row>
    <row r="6612" spans="3:8" ht="19.8" customHeight="1" x14ac:dyDescent="0.3">
      <c r="C6612" s="1"/>
      <c r="D6612" s="21" t="s">
        <v>29469</v>
      </c>
      <c r="E6612" s="21" t="s">
        <v>131</v>
      </c>
      <c r="F6612" s="21" t="s">
        <v>29470</v>
      </c>
      <c r="G6612" s="21" t="s">
        <v>29471</v>
      </c>
      <c r="H6612" s="21" t="s">
        <v>29472</v>
      </c>
    </row>
    <row r="6613" spans="3:8" ht="19.8" customHeight="1" x14ac:dyDescent="0.3">
      <c r="C6613" s="1"/>
      <c r="D6613" s="21" t="s">
        <v>29473</v>
      </c>
      <c r="E6613" s="21" t="s">
        <v>4587</v>
      </c>
      <c r="F6613" s="21" t="s">
        <v>29474</v>
      </c>
      <c r="G6613" s="21" t="s">
        <v>29475</v>
      </c>
      <c r="H6613" s="21" t="s">
        <v>29476</v>
      </c>
    </row>
    <row r="6614" spans="3:8" ht="19.8" customHeight="1" x14ac:dyDescent="0.3">
      <c r="C6614" s="1"/>
      <c r="D6614" s="21" t="s">
        <v>29477</v>
      </c>
      <c r="E6614" s="21" t="s">
        <v>29478</v>
      </c>
      <c r="F6614" s="21" t="s">
        <v>29479</v>
      </c>
      <c r="G6614" s="21" t="s">
        <v>29480</v>
      </c>
      <c r="H6614" s="21" t="s">
        <v>29481</v>
      </c>
    </row>
    <row r="6615" spans="3:8" ht="19.8" customHeight="1" x14ac:dyDescent="0.3">
      <c r="C6615" s="1"/>
      <c r="D6615" s="21" t="s">
        <v>29482</v>
      </c>
      <c r="E6615" s="21" t="s">
        <v>15748</v>
      </c>
      <c r="F6615" s="21" t="s">
        <v>29483</v>
      </c>
      <c r="G6615" s="21" t="s">
        <v>29484</v>
      </c>
      <c r="H6615" s="21" t="s">
        <v>29485</v>
      </c>
    </row>
    <row r="6616" spans="3:8" ht="19.8" customHeight="1" x14ac:dyDescent="0.3">
      <c r="C6616" s="1"/>
      <c r="D6616" s="21" t="s">
        <v>29486</v>
      </c>
      <c r="E6616" s="21" t="s">
        <v>25078</v>
      </c>
      <c r="F6616" s="21" t="s">
        <v>29487</v>
      </c>
      <c r="G6616" s="21" t="s">
        <v>29488</v>
      </c>
      <c r="H6616" s="21" t="s">
        <v>29489</v>
      </c>
    </row>
    <row r="6617" spans="3:8" ht="19.8" customHeight="1" x14ac:dyDescent="0.3">
      <c r="C6617" s="1"/>
      <c r="D6617" s="21" t="s">
        <v>29490</v>
      </c>
      <c r="E6617" s="21" t="s">
        <v>11724</v>
      </c>
      <c r="F6617" s="21" t="s">
        <v>29491</v>
      </c>
      <c r="G6617" s="21" t="s">
        <v>29492</v>
      </c>
      <c r="H6617" s="21" t="s">
        <v>29493</v>
      </c>
    </row>
    <row r="6618" spans="3:8" ht="19.8" customHeight="1" x14ac:dyDescent="0.3">
      <c r="C6618" s="1"/>
      <c r="D6618" s="21" t="s">
        <v>29494</v>
      </c>
      <c r="E6618" s="21" t="s">
        <v>511</v>
      </c>
      <c r="F6618" s="21" t="s">
        <v>29495</v>
      </c>
      <c r="G6618" s="21" t="s">
        <v>29496</v>
      </c>
      <c r="H6618" s="21" t="s">
        <v>29497</v>
      </c>
    </row>
    <row r="6619" spans="3:8" ht="19.8" customHeight="1" x14ac:dyDescent="0.3">
      <c r="C6619" s="1"/>
      <c r="D6619" s="21" t="s">
        <v>29498</v>
      </c>
      <c r="E6619" s="21" t="s">
        <v>19414</v>
      </c>
      <c r="F6619" s="21" t="s">
        <v>29499</v>
      </c>
      <c r="G6619" s="21" t="s">
        <v>29500</v>
      </c>
      <c r="H6619" s="21" t="s">
        <v>29501</v>
      </c>
    </row>
    <row r="6620" spans="3:8" ht="19.8" customHeight="1" x14ac:dyDescent="0.3">
      <c r="C6620" s="1"/>
      <c r="D6620" s="21" t="s">
        <v>29502</v>
      </c>
      <c r="E6620" s="21" t="s">
        <v>11104</v>
      </c>
      <c r="F6620" s="21" t="s">
        <v>29503</v>
      </c>
      <c r="G6620" s="21" t="s">
        <v>29504</v>
      </c>
      <c r="H6620" s="21" t="s">
        <v>29505</v>
      </c>
    </row>
    <row r="6621" spans="3:8" ht="19.8" customHeight="1" x14ac:dyDescent="0.3">
      <c r="C6621" s="1"/>
      <c r="D6621" s="21" t="s">
        <v>29506</v>
      </c>
      <c r="E6621" s="21" t="s">
        <v>16086</v>
      </c>
      <c r="F6621" s="21" t="s">
        <v>29507</v>
      </c>
      <c r="G6621" s="21" t="s">
        <v>29508</v>
      </c>
      <c r="H6621" s="21" t="s">
        <v>29509</v>
      </c>
    </row>
    <row r="6622" spans="3:8" ht="19.8" customHeight="1" x14ac:dyDescent="0.3">
      <c r="C6622" s="1"/>
      <c r="D6622" s="21" t="s">
        <v>29510</v>
      </c>
      <c r="E6622" s="21" t="s">
        <v>531</v>
      </c>
      <c r="F6622" s="21" t="s">
        <v>29511</v>
      </c>
      <c r="G6622" s="21" t="s">
        <v>29512</v>
      </c>
      <c r="H6622" s="21" t="s">
        <v>29513</v>
      </c>
    </row>
    <row r="6623" spans="3:8" ht="19.8" customHeight="1" x14ac:dyDescent="0.3">
      <c r="C6623" s="1"/>
      <c r="D6623" s="21" t="s">
        <v>29514</v>
      </c>
      <c r="E6623" s="21" t="s">
        <v>29515</v>
      </c>
      <c r="F6623" s="21" t="s">
        <v>29516</v>
      </c>
      <c r="G6623" s="21" t="s">
        <v>29517</v>
      </c>
      <c r="H6623" s="21" t="s">
        <v>29518</v>
      </c>
    </row>
    <row r="6624" spans="3:8" ht="19.8" customHeight="1" x14ac:dyDescent="0.3">
      <c r="C6624" s="1"/>
      <c r="D6624" s="21" t="s">
        <v>29519</v>
      </c>
      <c r="E6624" s="21" t="s">
        <v>24519</v>
      </c>
      <c r="F6624" s="21" t="s">
        <v>29520</v>
      </c>
      <c r="G6624" s="21" t="s">
        <v>29521</v>
      </c>
      <c r="H6624" s="21" t="s">
        <v>29522</v>
      </c>
    </row>
    <row r="6625" spans="3:8" ht="19.8" customHeight="1" x14ac:dyDescent="0.3">
      <c r="C6625" s="1"/>
      <c r="D6625" s="21" t="s">
        <v>29523</v>
      </c>
      <c r="E6625" s="21" t="s">
        <v>546</v>
      </c>
      <c r="F6625" s="21" t="s">
        <v>29524</v>
      </c>
      <c r="G6625" s="21" t="s">
        <v>29525</v>
      </c>
      <c r="H6625" s="21" t="s">
        <v>29526</v>
      </c>
    </row>
    <row r="6626" spans="3:8" ht="19.8" customHeight="1" x14ac:dyDescent="0.3">
      <c r="C6626" s="1"/>
      <c r="D6626" s="21" t="s">
        <v>29527</v>
      </c>
      <c r="E6626" s="21" t="s">
        <v>10812</v>
      </c>
      <c r="F6626" s="21" t="s">
        <v>29528</v>
      </c>
      <c r="G6626" s="21" t="s">
        <v>29529</v>
      </c>
      <c r="H6626" s="21" t="s">
        <v>29530</v>
      </c>
    </row>
    <row r="6627" spans="3:8" ht="19.8" customHeight="1" x14ac:dyDescent="0.3">
      <c r="C6627" s="1"/>
      <c r="D6627" s="21" t="s">
        <v>29531</v>
      </c>
      <c r="E6627" s="21" t="s">
        <v>4655</v>
      </c>
      <c r="F6627" s="21" t="s">
        <v>29532</v>
      </c>
      <c r="G6627" s="21" t="s">
        <v>29533</v>
      </c>
      <c r="H6627" s="21" t="s">
        <v>29534</v>
      </c>
    </row>
    <row r="6628" spans="3:8" ht="19.8" customHeight="1" x14ac:dyDescent="0.3">
      <c r="C6628" s="1"/>
      <c r="D6628" s="21" t="s">
        <v>29535</v>
      </c>
      <c r="E6628" s="21" t="s">
        <v>1256</v>
      </c>
      <c r="F6628" s="21" t="s">
        <v>29536</v>
      </c>
      <c r="G6628" s="21" t="s">
        <v>29537</v>
      </c>
      <c r="H6628" s="21" t="s">
        <v>29538</v>
      </c>
    </row>
    <row r="6629" spans="3:8" ht="19.8" customHeight="1" x14ac:dyDescent="0.3">
      <c r="C6629" s="1"/>
      <c r="D6629" s="21" t="s">
        <v>29539</v>
      </c>
      <c r="E6629" s="21" t="s">
        <v>7304</v>
      </c>
      <c r="F6629" s="21" t="s">
        <v>29540</v>
      </c>
      <c r="G6629" s="21" t="s">
        <v>29541</v>
      </c>
      <c r="H6629" s="21" t="s">
        <v>29542</v>
      </c>
    </row>
    <row r="6630" spans="3:8" ht="19.8" customHeight="1" x14ac:dyDescent="0.3">
      <c r="C6630" s="1"/>
      <c r="D6630" s="21" t="s">
        <v>29543</v>
      </c>
      <c r="E6630" s="21" t="s">
        <v>14887</v>
      </c>
      <c r="F6630" s="21" t="s">
        <v>29544</v>
      </c>
      <c r="G6630" s="21" t="s">
        <v>29545</v>
      </c>
      <c r="H6630" s="21" t="s">
        <v>29546</v>
      </c>
    </row>
    <row r="6631" spans="3:8" ht="19.8" customHeight="1" x14ac:dyDescent="0.3">
      <c r="C6631" s="1"/>
      <c r="D6631" s="21" t="s">
        <v>29547</v>
      </c>
      <c r="E6631" s="21" t="s">
        <v>13349</v>
      </c>
      <c r="F6631" s="21" t="s">
        <v>29548</v>
      </c>
      <c r="G6631" s="21" t="s">
        <v>29549</v>
      </c>
      <c r="H6631" s="21" t="s">
        <v>29550</v>
      </c>
    </row>
    <row r="6632" spans="3:8" ht="19.8" customHeight="1" x14ac:dyDescent="0.3">
      <c r="C6632" s="1"/>
      <c r="D6632" s="21" t="s">
        <v>29551</v>
      </c>
      <c r="E6632" s="21" t="s">
        <v>2308</v>
      </c>
      <c r="F6632" s="21" t="s">
        <v>29552</v>
      </c>
      <c r="G6632" s="21" t="s">
        <v>29553</v>
      </c>
      <c r="H6632" s="21" t="s">
        <v>29554</v>
      </c>
    </row>
    <row r="6633" spans="3:8" ht="19.8" customHeight="1" x14ac:dyDescent="0.3">
      <c r="C6633" s="1"/>
      <c r="D6633" s="21" t="s">
        <v>29555</v>
      </c>
      <c r="E6633" s="21" t="s">
        <v>17350</v>
      </c>
      <c r="F6633" s="21" t="s">
        <v>29556</v>
      </c>
      <c r="G6633" s="21" t="s">
        <v>29557</v>
      </c>
      <c r="H6633" s="21" t="s">
        <v>29558</v>
      </c>
    </row>
    <row r="6634" spans="3:8" ht="19.8" customHeight="1" x14ac:dyDescent="0.3">
      <c r="C6634" s="1"/>
      <c r="D6634" s="21" t="s">
        <v>29559</v>
      </c>
      <c r="E6634" s="21" t="s">
        <v>937</v>
      </c>
      <c r="F6634" s="21" t="s">
        <v>29560</v>
      </c>
      <c r="G6634" s="21" t="s">
        <v>29561</v>
      </c>
      <c r="H6634" s="21" t="s">
        <v>29562</v>
      </c>
    </row>
    <row r="6635" spans="3:8" ht="19.8" customHeight="1" x14ac:dyDescent="0.3">
      <c r="C6635" s="1"/>
      <c r="D6635" s="21" t="s">
        <v>29563</v>
      </c>
      <c r="E6635" s="21" t="s">
        <v>4355</v>
      </c>
      <c r="F6635" s="21" t="s">
        <v>29564</v>
      </c>
      <c r="G6635" s="21" t="s">
        <v>29565</v>
      </c>
      <c r="H6635" s="21" t="s">
        <v>29566</v>
      </c>
    </row>
    <row r="6636" spans="3:8" ht="19.8" customHeight="1" x14ac:dyDescent="0.3">
      <c r="C6636" s="1"/>
      <c r="D6636" s="21" t="s">
        <v>29567</v>
      </c>
      <c r="E6636" s="21" t="s">
        <v>20397</v>
      </c>
      <c r="F6636" s="21" t="s">
        <v>29568</v>
      </c>
      <c r="G6636" s="21" t="s">
        <v>29569</v>
      </c>
      <c r="H6636" s="21" t="s">
        <v>29570</v>
      </c>
    </row>
    <row r="6637" spans="3:8" ht="19.8" customHeight="1" x14ac:dyDescent="0.3">
      <c r="C6637" s="1"/>
      <c r="D6637" s="21" t="s">
        <v>29571</v>
      </c>
      <c r="E6637" s="21" t="s">
        <v>7671</v>
      </c>
      <c r="F6637" s="21" t="s">
        <v>29572</v>
      </c>
      <c r="G6637" s="21" t="s">
        <v>29573</v>
      </c>
      <c r="H6637" s="21" t="s">
        <v>29574</v>
      </c>
    </row>
    <row r="6638" spans="3:8" ht="19.8" customHeight="1" x14ac:dyDescent="0.3">
      <c r="C6638" s="1"/>
      <c r="D6638" s="21" t="s">
        <v>29575</v>
      </c>
      <c r="E6638" s="21" t="s">
        <v>13070</v>
      </c>
      <c r="F6638" s="21" t="s">
        <v>29576</v>
      </c>
      <c r="G6638" s="21" t="s">
        <v>29577</v>
      </c>
      <c r="H6638" s="21" t="s">
        <v>29578</v>
      </c>
    </row>
    <row r="6639" spans="3:8" ht="19.8" customHeight="1" x14ac:dyDescent="0.3">
      <c r="C6639" s="1"/>
      <c r="D6639" s="21" t="s">
        <v>29579</v>
      </c>
      <c r="E6639" s="21" t="s">
        <v>29580</v>
      </c>
      <c r="F6639" s="21" t="s">
        <v>29581</v>
      </c>
      <c r="G6639" s="21" t="s">
        <v>29582</v>
      </c>
      <c r="H6639" s="21" t="s">
        <v>29583</v>
      </c>
    </row>
    <row r="6640" spans="3:8" ht="19.8" customHeight="1" x14ac:dyDescent="0.3">
      <c r="C6640" s="1"/>
      <c r="D6640" s="21" t="s">
        <v>29584</v>
      </c>
      <c r="E6640" s="21" t="s">
        <v>29585</v>
      </c>
      <c r="F6640" s="21" t="s">
        <v>29586</v>
      </c>
      <c r="G6640" s="21" t="s">
        <v>29587</v>
      </c>
      <c r="H6640" s="21" t="s">
        <v>29588</v>
      </c>
    </row>
    <row r="6641" spans="3:8" ht="19.8" customHeight="1" x14ac:dyDescent="0.3">
      <c r="C6641" s="1"/>
      <c r="D6641" s="21" t="s">
        <v>29589</v>
      </c>
      <c r="E6641" s="21" t="s">
        <v>27840</v>
      </c>
      <c r="F6641" s="21" t="s">
        <v>29590</v>
      </c>
      <c r="G6641" s="21" t="s">
        <v>29591</v>
      </c>
      <c r="H6641" s="21" t="s">
        <v>29592</v>
      </c>
    </row>
    <row r="6642" spans="3:8" ht="19.8" customHeight="1" x14ac:dyDescent="0.3">
      <c r="C6642" s="1"/>
      <c r="D6642" s="21" t="s">
        <v>29593</v>
      </c>
      <c r="E6642" s="21" t="s">
        <v>3379</v>
      </c>
      <c r="F6642" s="21" t="s">
        <v>29594</v>
      </c>
      <c r="G6642" s="21" t="s">
        <v>29595</v>
      </c>
      <c r="H6642" s="21" t="s">
        <v>29596</v>
      </c>
    </row>
    <row r="6643" spans="3:8" ht="19.8" customHeight="1" x14ac:dyDescent="0.3">
      <c r="C6643" s="1"/>
      <c r="D6643" s="21" t="s">
        <v>29597</v>
      </c>
      <c r="E6643" s="21" t="s">
        <v>1330</v>
      </c>
      <c r="F6643" s="21" t="s">
        <v>29598</v>
      </c>
      <c r="G6643" s="21" t="s">
        <v>29599</v>
      </c>
      <c r="H6643" s="21" t="s">
        <v>29600</v>
      </c>
    </row>
    <row r="6644" spans="3:8" ht="19.8" customHeight="1" x14ac:dyDescent="0.3">
      <c r="C6644" s="1"/>
      <c r="D6644" s="21" t="s">
        <v>29601</v>
      </c>
      <c r="E6644" s="21" t="s">
        <v>3051</v>
      </c>
      <c r="F6644" s="21" t="s">
        <v>29602</v>
      </c>
      <c r="G6644" s="21" t="s">
        <v>29603</v>
      </c>
      <c r="H6644" s="21" t="s">
        <v>29604</v>
      </c>
    </row>
    <row r="6645" spans="3:8" ht="19.8" customHeight="1" x14ac:dyDescent="0.3">
      <c r="C6645" s="1"/>
      <c r="D6645" s="21" t="s">
        <v>29605</v>
      </c>
      <c r="E6645" s="21" t="s">
        <v>29606</v>
      </c>
      <c r="F6645" s="21" t="s">
        <v>29607</v>
      </c>
      <c r="G6645" s="21" t="s">
        <v>29608</v>
      </c>
      <c r="H6645" s="21" t="s">
        <v>29609</v>
      </c>
    </row>
    <row r="6646" spans="3:8" ht="19.8" customHeight="1" x14ac:dyDescent="0.3">
      <c r="C6646" s="1"/>
      <c r="D6646" s="21" t="s">
        <v>29610</v>
      </c>
      <c r="E6646" s="21" t="s">
        <v>18325</v>
      </c>
      <c r="F6646" s="21" t="s">
        <v>29611</v>
      </c>
      <c r="G6646" s="21" t="s">
        <v>29612</v>
      </c>
      <c r="H6646" s="21" t="s">
        <v>29613</v>
      </c>
    </row>
    <row r="6647" spans="3:8" ht="19.8" customHeight="1" x14ac:dyDescent="0.3">
      <c r="C6647" s="1"/>
      <c r="D6647" s="21" t="s">
        <v>29614</v>
      </c>
      <c r="E6647" s="21" t="s">
        <v>29615</v>
      </c>
      <c r="F6647" s="21" t="s">
        <v>29616</v>
      </c>
      <c r="G6647" s="21" t="s">
        <v>29617</v>
      </c>
      <c r="H6647" s="21" t="s">
        <v>29618</v>
      </c>
    </row>
    <row r="6648" spans="3:8" ht="19.8" customHeight="1" x14ac:dyDescent="0.3">
      <c r="C6648" s="1"/>
      <c r="D6648" s="21" t="s">
        <v>29619</v>
      </c>
      <c r="E6648" s="21" t="s">
        <v>4757</v>
      </c>
      <c r="F6648" s="21" t="s">
        <v>29620</v>
      </c>
      <c r="G6648" s="21" t="s">
        <v>29621</v>
      </c>
      <c r="H6648" s="21" t="s">
        <v>29622</v>
      </c>
    </row>
    <row r="6649" spans="3:8" ht="19.8" customHeight="1" x14ac:dyDescent="0.3">
      <c r="C6649" s="1"/>
      <c r="D6649" s="21" t="s">
        <v>29623</v>
      </c>
      <c r="E6649" s="21" t="s">
        <v>3414</v>
      </c>
      <c r="F6649" s="21" t="s">
        <v>29624</v>
      </c>
      <c r="G6649" s="21" t="s">
        <v>29625</v>
      </c>
      <c r="H6649" s="21" t="s">
        <v>29626</v>
      </c>
    </row>
    <row r="6650" spans="3:8" ht="19.8" customHeight="1" x14ac:dyDescent="0.3">
      <c r="C6650" s="1"/>
      <c r="D6650" s="21" t="s">
        <v>29627</v>
      </c>
      <c r="E6650" s="21" t="s">
        <v>17423</v>
      </c>
      <c r="F6650" s="21" t="s">
        <v>29628</v>
      </c>
      <c r="G6650" s="21" t="s">
        <v>29629</v>
      </c>
      <c r="H6650" s="21" t="s">
        <v>29630</v>
      </c>
    </row>
    <row r="6651" spans="3:8" ht="19.8" customHeight="1" x14ac:dyDescent="0.3">
      <c r="C6651" s="1"/>
      <c r="D6651" s="21" t="s">
        <v>29631</v>
      </c>
      <c r="E6651" s="21" t="s">
        <v>9965</v>
      </c>
      <c r="F6651" s="21" t="s">
        <v>29632</v>
      </c>
      <c r="G6651" s="21" t="s">
        <v>29633</v>
      </c>
      <c r="H6651" s="21" t="s">
        <v>29634</v>
      </c>
    </row>
    <row r="6652" spans="3:8" ht="19.8" customHeight="1" x14ac:dyDescent="0.3">
      <c r="C6652" s="1"/>
      <c r="D6652" s="21" t="s">
        <v>29635</v>
      </c>
      <c r="E6652" s="21" t="s">
        <v>5110</v>
      </c>
      <c r="F6652" s="21" t="s">
        <v>29636</v>
      </c>
      <c r="G6652" s="21" t="s">
        <v>29637</v>
      </c>
      <c r="H6652" s="21" t="s">
        <v>29638</v>
      </c>
    </row>
    <row r="6653" spans="3:8" ht="19.8" customHeight="1" x14ac:dyDescent="0.3">
      <c r="C6653" s="1"/>
      <c r="D6653" s="21" t="s">
        <v>29639</v>
      </c>
      <c r="E6653" s="21" t="s">
        <v>29640</v>
      </c>
      <c r="F6653" s="21" t="s">
        <v>29641</v>
      </c>
      <c r="G6653" s="21" t="s">
        <v>29642</v>
      </c>
      <c r="H6653" s="21" t="s">
        <v>29643</v>
      </c>
    </row>
    <row r="6654" spans="3:8" ht="19.8" customHeight="1" x14ac:dyDescent="0.3">
      <c r="C6654" s="1"/>
      <c r="D6654" s="21" t="s">
        <v>29644</v>
      </c>
      <c r="E6654" s="21" t="s">
        <v>7424</v>
      </c>
      <c r="F6654" s="21" t="s">
        <v>29645</v>
      </c>
      <c r="G6654" s="21" t="s">
        <v>29646</v>
      </c>
      <c r="H6654" s="21" t="s">
        <v>29647</v>
      </c>
    </row>
    <row r="6655" spans="3:8" ht="19.8" customHeight="1" x14ac:dyDescent="0.3">
      <c r="C6655" s="1"/>
      <c r="D6655" s="21" t="s">
        <v>29648</v>
      </c>
      <c r="E6655" s="21" t="s">
        <v>16538</v>
      </c>
      <c r="F6655" s="21" t="s">
        <v>29649</v>
      </c>
      <c r="G6655" s="21" t="s">
        <v>29650</v>
      </c>
      <c r="H6655" s="21" t="s">
        <v>29651</v>
      </c>
    </row>
    <row r="6656" spans="3:8" ht="19.8" customHeight="1" x14ac:dyDescent="0.3">
      <c r="C6656" s="1"/>
      <c r="D6656" s="21" t="s">
        <v>29652</v>
      </c>
      <c r="E6656" s="21" t="s">
        <v>18966</v>
      </c>
      <c r="F6656" s="21" t="s">
        <v>29653</v>
      </c>
      <c r="G6656" s="21" t="s">
        <v>29654</v>
      </c>
      <c r="H6656" s="21" t="s">
        <v>29655</v>
      </c>
    </row>
    <row r="6657" spans="3:8" ht="19.8" customHeight="1" x14ac:dyDescent="0.3">
      <c r="C6657" s="1"/>
      <c r="D6657" s="21" t="s">
        <v>29656</v>
      </c>
      <c r="E6657" s="21" t="s">
        <v>2774</v>
      </c>
      <c r="F6657" s="21" t="s">
        <v>29657</v>
      </c>
      <c r="G6657" s="21" t="s">
        <v>29658</v>
      </c>
      <c r="H6657" s="21" t="s">
        <v>29659</v>
      </c>
    </row>
    <row r="6658" spans="3:8" ht="19.8" customHeight="1" x14ac:dyDescent="0.3">
      <c r="C6658" s="1"/>
      <c r="D6658" s="21" t="s">
        <v>29660</v>
      </c>
      <c r="E6658" s="21" t="s">
        <v>4127</v>
      </c>
      <c r="F6658" s="21" t="s">
        <v>29661</v>
      </c>
      <c r="G6658" s="21" t="s">
        <v>29662</v>
      </c>
      <c r="H6658" s="21" t="s">
        <v>29663</v>
      </c>
    </row>
    <row r="6659" spans="3:8" ht="19.8" customHeight="1" x14ac:dyDescent="0.3">
      <c r="C6659" s="1"/>
      <c r="D6659" s="21" t="s">
        <v>29664</v>
      </c>
      <c r="E6659" s="21" t="s">
        <v>5813</v>
      </c>
      <c r="F6659" s="21" t="s">
        <v>29665</v>
      </c>
      <c r="G6659" s="21" t="s">
        <v>29666</v>
      </c>
      <c r="H6659" s="21" t="s">
        <v>29667</v>
      </c>
    </row>
    <row r="6660" spans="3:8" ht="19.8" customHeight="1" x14ac:dyDescent="0.3">
      <c r="C6660" s="1"/>
      <c r="D6660" s="21" t="s">
        <v>29668</v>
      </c>
      <c r="E6660" s="21" t="s">
        <v>371</v>
      </c>
      <c r="F6660" s="21" t="s">
        <v>29669</v>
      </c>
      <c r="G6660" s="21" t="s">
        <v>29670</v>
      </c>
      <c r="H6660" s="21" t="s">
        <v>29671</v>
      </c>
    </row>
    <row r="6661" spans="3:8" ht="19.8" customHeight="1" x14ac:dyDescent="0.3">
      <c r="C6661" s="1"/>
      <c r="D6661" s="21" t="s">
        <v>29672</v>
      </c>
      <c r="E6661" s="21" t="s">
        <v>3807</v>
      </c>
      <c r="F6661" s="21" t="s">
        <v>29673</v>
      </c>
      <c r="G6661" s="21" t="s">
        <v>29674</v>
      </c>
      <c r="H6661" s="21" t="s">
        <v>29675</v>
      </c>
    </row>
    <row r="6662" spans="3:8" ht="19.8" customHeight="1" x14ac:dyDescent="0.3">
      <c r="C6662" s="1"/>
      <c r="D6662" s="21" t="s">
        <v>29676</v>
      </c>
      <c r="E6662" s="21" t="s">
        <v>13486</v>
      </c>
      <c r="F6662" s="21" t="s">
        <v>29677</v>
      </c>
      <c r="G6662" s="21" t="s">
        <v>29678</v>
      </c>
      <c r="H6662" s="21" t="s">
        <v>29679</v>
      </c>
    </row>
    <row r="6663" spans="3:8" ht="19.8" customHeight="1" x14ac:dyDescent="0.3">
      <c r="C6663" s="1"/>
      <c r="D6663" s="21" t="s">
        <v>29680</v>
      </c>
      <c r="E6663" s="21" t="s">
        <v>36</v>
      </c>
      <c r="F6663" s="21" t="s">
        <v>29681</v>
      </c>
      <c r="G6663" s="21" t="s">
        <v>29682</v>
      </c>
      <c r="H6663" s="21" t="s">
        <v>29683</v>
      </c>
    </row>
    <row r="6664" spans="3:8" ht="19.8" customHeight="1" x14ac:dyDescent="0.3">
      <c r="C6664" s="1"/>
      <c r="D6664" s="21" t="s">
        <v>29684</v>
      </c>
      <c r="E6664" s="21" t="s">
        <v>4833</v>
      </c>
      <c r="F6664" s="21" t="s">
        <v>29685</v>
      </c>
      <c r="G6664" s="21" t="s">
        <v>29686</v>
      </c>
      <c r="H6664" s="21" t="s">
        <v>29687</v>
      </c>
    </row>
    <row r="6665" spans="3:8" ht="19.8" customHeight="1" x14ac:dyDescent="0.3">
      <c r="C6665" s="1"/>
      <c r="D6665" s="21" t="s">
        <v>29688</v>
      </c>
      <c r="E6665" s="21" t="s">
        <v>29689</v>
      </c>
      <c r="F6665" s="21" t="s">
        <v>29690</v>
      </c>
      <c r="G6665" s="21" t="s">
        <v>29691</v>
      </c>
      <c r="H6665" s="21" t="s">
        <v>29692</v>
      </c>
    </row>
    <row r="6666" spans="3:8" ht="19.8" customHeight="1" x14ac:dyDescent="0.3">
      <c r="C6666" s="1"/>
      <c r="D6666" s="21" t="s">
        <v>29693</v>
      </c>
      <c r="E6666" s="21" t="s">
        <v>1097</v>
      </c>
      <c r="F6666" s="21" t="s">
        <v>29694</v>
      </c>
      <c r="G6666" s="21" t="s">
        <v>29695</v>
      </c>
      <c r="H6666" s="21" t="s">
        <v>29696</v>
      </c>
    </row>
    <row r="6667" spans="3:8" ht="19.8" customHeight="1" x14ac:dyDescent="0.3">
      <c r="C6667" s="1"/>
      <c r="D6667" s="21" t="s">
        <v>29697</v>
      </c>
      <c r="E6667" s="21" t="s">
        <v>6832</v>
      </c>
      <c r="F6667" s="21" t="s">
        <v>29698</v>
      </c>
      <c r="G6667" s="21" t="s">
        <v>29699</v>
      </c>
      <c r="H6667" s="21" t="s">
        <v>29700</v>
      </c>
    </row>
    <row r="6668" spans="3:8" ht="19.8" customHeight="1" x14ac:dyDescent="0.3">
      <c r="C6668" s="1"/>
      <c r="D6668" s="21" t="s">
        <v>29701</v>
      </c>
      <c r="E6668" s="21" t="s">
        <v>6837</v>
      </c>
      <c r="F6668" s="21" t="s">
        <v>29702</v>
      </c>
      <c r="G6668" s="21" t="s">
        <v>29703</v>
      </c>
      <c r="H6668" s="21" t="s">
        <v>29704</v>
      </c>
    </row>
    <row r="6669" spans="3:8" ht="19.8" customHeight="1" x14ac:dyDescent="0.3">
      <c r="C6669" s="1"/>
      <c r="D6669" s="21" t="s">
        <v>29705</v>
      </c>
      <c r="E6669" s="21" t="s">
        <v>6188</v>
      </c>
      <c r="F6669" s="21" t="s">
        <v>29706</v>
      </c>
      <c r="G6669" s="21" t="s">
        <v>29707</v>
      </c>
      <c r="H6669" s="21" t="s">
        <v>29708</v>
      </c>
    </row>
    <row r="6670" spans="3:8" ht="19.8" customHeight="1" x14ac:dyDescent="0.3">
      <c r="C6670" s="1"/>
      <c r="D6670" s="21" t="s">
        <v>29709</v>
      </c>
      <c r="E6670" s="21" t="s">
        <v>22031</v>
      </c>
      <c r="F6670" s="21" t="s">
        <v>29710</v>
      </c>
      <c r="G6670" s="21" t="s">
        <v>29711</v>
      </c>
      <c r="H6670" s="21" t="s">
        <v>29712</v>
      </c>
    </row>
    <row r="6671" spans="3:8" ht="19.8" customHeight="1" x14ac:dyDescent="0.3">
      <c r="C6671" s="1"/>
      <c r="D6671" s="21" t="s">
        <v>29713</v>
      </c>
      <c r="E6671" s="21" t="s">
        <v>2844</v>
      </c>
      <c r="F6671" s="21" t="s">
        <v>29714</v>
      </c>
      <c r="G6671" s="21" t="s">
        <v>29715</v>
      </c>
      <c r="H6671" s="21" t="s">
        <v>29716</v>
      </c>
    </row>
    <row r="6672" spans="3:8" ht="19.8" customHeight="1" x14ac:dyDescent="0.3">
      <c r="C6672" s="1"/>
      <c r="D6672" s="21" t="s">
        <v>29717</v>
      </c>
      <c r="E6672" s="21" t="s">
        <v>2505</v>
      </c>
      <c r="F6672" s="21" t="s">
        <v>29718</v>
      </c>
      <c r="G6672" s="21" t="s">
        <v>29719</v>
      </c>
      <c r="H6672" s="21" t="s">
        <v>29720</v>
      </c>
    </row>
    <row r="6673" spans="3:8" ht="19.8" customHeight="1" x14ac:dyDescent="0.3">
      <c r="C6673" s="1"/>
      <c r="D6673" s="21" t="s">
        <v>29721</v>
      </c>
      <c r="E6673" s="21" t="s">
        <v>15696</v>
      </c>
      <c r="F6673" s="21" t="s">
        <v>29722</v>
      </c>
      <c r="G6673" s="21" t="s">
        <v>29723</v>
      </c>
      <c r="H6673" s="21" t="s">
        <v>29724</v>
      </c>
    </row>
    <row r="6674" spans="3:8" ht="19.8" customHeight="1" x14ac:dyDescent="0.3">
      <c r="C6674" s="1"/>
      <c r="D6674" s="21" t="s">
        <v>29725</v>
      </c>
      <c r="E6674" s="21" t="s">
        <v>22050</v>
      </c>
      <c r="F6674" s="21" t="s">
        <v>29726</v>
      </c>
      <c r="G6674" s="21" t="s">
        <v>29727</v>
      </c>
      <c r="H6674" s="21" t="s">
        <v>29728</v>
      </c>
    </row>
    <row r="6675" spans="3:8" ht="19.8" customHeight="1" x14ac:dyDescent="0.3">
      <c r="C6675" s="1"/>
      <c r="D6675" s="21" t="s">
        <v>29729</v>
      </c>
      <c r="E6675" s="21" t="s">
        <v>29730</v>
      </c>
      <c r="F6675" s="21" t="s">
        <v>29731</v>
      </c>
      <c r="G6675" s="21" t="s">
        <v>29732</v>
      </c>
      <c r="H6675" s="21" t="s">
        <v>29733</v>
      </c>
    </row>
    <row r="6676" spans="3:8" ht="19.8" customHeight="1" x14ac:dyDescent="0.3">
      <c r="C6676" s="1"/>
      <c r="D6676" s="21" t="s">
        <v>29734</v>
      </c>
      <c r="E6676" s="21" t="s">
        <v>17837</v>
      </c>
      <c r="F6676" s="21" t="s">
        <v>29735</v>
      </c>
      <c r="G6676" s="21" t="s">
        <v>29736</v>
      </c>
      <c r="H6676" s="21" t="s">
        <v>29737</v>
      </c>
    </row>
    <row r="6677" spans="3:8" ht="19.8" customHeight="1" x14ac:dyDescent="0.3">
      <c r="C6677" s="1"/>
      <c r="D6677" s="21" t="s">
        <v>29738</v>
      </c>
      <c r="E6677" s="21" t="s">
        <v>19058</v>
      </c>
      <c r="F6677" s="21" t="s">
        <v>29739</v>
      </c>
      <c r="G6677" s="21" t="s">
        <v>29740</v>
      </c>
      <c r="H6677" s="21" t="s">
        <v>29741</v>
      </c>
    </row>
    <row r="6678" spans="3:8" ht="19.8" customHeight="1" x14ac:dyDescent="0.3">
      <c r="C6678" s="1"/>
      <c r="D6678" s="21" t="s">
        <v>29742</v>
      </c>
      <c r="E6678" s="21" t="s">
        <v>4224</v>
      </c>
      <c r="F6678" s="21" t="s">
        <v>29743</v>
      </c>
      <c r="G6678" s="21" t="s">
        <v>29744</v>
      </c>
      <c r="H6678" s="21" t="s">
        <v>29745</v>
      </c>
    </row>
    <row r="6679" spans="3:8" ht="19.8" customHeight="1" x14ac:dyDescent="0.3">
      <c r="C6679" s="1"/>
      <c r="D6679" s="21" t="s">
        <v>29746</v>
      </c>
      <c r="E6679" s="21" t="s">
        <v>23268</v>
      </c>
      <c r="F6679" s="21" t="s">
        <v>29747</v>
      </c>
      <c r="G6679" s="21" t="s">
        <v>29748</v>
      </c>
      <c r="H6679" s="21" t="s">
        <v>29749</v>
      </c>
    </row>
    <row r="6680" spans="3:8" ht="19.8" customHeight="1" x14ac:dyDescent="0.3">
      <c r="C6680" s="1"/>
      <c r="D6680" s="21" t="s">
        <v>29750</v>
      </c>
      <c r="E6680" s="21" t="s">
        <v>3560</v>
      </c>
      <c r="F6680" s="21" t="s">
        <v>29751</v>
      </c>
      <c r="G6680" s="21" t="s">
        <v>29752</v>
      </c>
      <c r="H6680" s="21" t="s">
        <v>29753</v>
      </c>
    </row>
    <row r="6681" spans="3:8" ht="19.8" customHeight="1" x14ac:dyDescent="0.3">
      <c r="C6681" s="1"/>
      <c r="D6681" s="21" t="s">
        <v>29754</v>
      </c>
      <c r="E6681" s="21" t="s">
        <v>29755</v>
      </c>
      <c r="F6681" s="21" t="s">
        <v>29756</v>
      </c>
      <c r="G6681" s="21" t="s">
        <v>29757</v>
      </c>
      <c r="H6681" s="21" t="s">
        <v>29758</v>
      </c>
    </row>
    <row r="6682" spans="3:8" ht="19.8" customHeight="1" x14ac:dyDescent="0.3">
      <c r="C6682" s="1"/>
      <c r="D6682" s="21" t="s">
        <v>29759</v>
      </c>
      <c r="E6682" s="21" t="s">
        <v>15735</v>
      </c>
      <c r="F6682" s="21" t="s">
        <v>29760</v>
      </c>
      <c r="G6682" s="21" t="s">
        <v>29761</v>
      </c>
      <c r="H6682" s="21" t="s">
        <v>29762</v>
      </c>
    </row>
    <row r="6683" spans="3:8" ht="19.8" customHeight="1" x14ac:dyDescent="0.3">
      <c r="C6683" s="1"/>
      <c r="D6683" s="21" t="s">
        <v>29763</v>
      </c>
      <c r="E6683" s="21" t="s">
        <v>5255</v>
      </c>
      <c r="F6683" s="21" t="s">
        <v>29764</v>
      </c>
      <c r="G6683" s="21" t="s">
        <v>29765</v>
      </c>
      <c r="H6683" s="21" t="s">
        <v>29766</v>
      </c>
    </row>
    <row r="6684" spans="3:8" ht="19.8" customHeight="1" x14ac:dyDescent="0.3">
      <c r="C6684" s="1"/>
      <c r="D6684" s="21" t="s">
        <v>29767</v>
      </c>
      <c r="E6684" s="21" t="s">
        <v>3916</v>
      </c>
      <c r="F6684" s="21" t="s">
        <v>29768</v>
      </c>
      <c r="G6684" s="21" t="s">
        <v>29769</v>
      </c>
      <c r="H6684" s="21" t="s">
        <v>29770</v>
      </c>
    </row>
    <row r="6685" spans="3:8" ht="19.8" customHeight="1" x14ac:dyDescent="0.3">
      <c r="C6685" s="1"/>
      <c r="D6685" s="21" t="s">
        <v>29771</v>
      </c>
      <c r="E6685" s="21" t="s">
        <v>2914</v>
      </c>
      <c r="F6685" s="21" t="s">
        <v>29772</v>
      </c>
      <c r="G6685" s="21" t="s">
        <v>29773</v>
      </c>
      <c r="H6685" s="21" t="s">
        <v>29774</v>
      </c>
    </row>
    <row r="6686" spans="3:8" ht="19.8" customHeight="1" x14ac:dyDescent="0.3">
      <c r="C6686" s="1"/>
      <c r="D6686" s="21" t="s">
        <v>29775</v>
      </c>
      <c r="E6686" s="21" t="s">
        <v>14822</v>
      </c>
      <c r="F6686" s="21" t="s">
        <v>29776</v>
      </c>
      <c r="G6686" s="21" t="s">
        <v>29777</v>
      </c>
      <c r="H6686" s="21" t="s">
        <v>29778</v>
      </c>
    </row>
    <row r="6687" spans="3:8" ht="19.8" customHeight="1" x14ac:dyDescent="0.3">
      <c r="C6687" s="1"/>
      <c r="D6687" s="21" t="s">
        <v>29779</v>
      </c>
      <c r="E6687" s="21" t="s">
        <v>6596</v>
      </c>
      <c r="F6687" s="21" t="s">
        <v>29780</v>
      </c>
      <c r="G6687" s="21" t="s">
        <v>29781</v>
      </c>
      <c r="H6687" s="21" t="s">
        <v>29782</v>
      </c>
    </row>
    <row r="6688" spans="3:8" ht="19.8" customHeight="1" x14ac:dyDescent="0.3">
      <c r="C6688" s="1"/>
      <c r="D6688" s="21" t="s">
        <v>29783</v>
      </c>
      <c r="E6688" s="21" t="s">
        <v>20320</v>
      </c>
      <c r="F6688" s="21" t="s">
        <v>29784</v>
      </c>
      <c r="G6688" s="21" t="s">
        <v>29785</v>
      </c>
      <c r="H6688" s="21" t="s">
        <v>29786</v>
      </c>
    </row>
    <row r="6689" spans="3:8" ht="19.8" customHeight="1" x14ac:dyDescent="0.3">
      <c r="C6689" s="1"/>
      <c r="D6689" s="21" t="s">
        <v>29787</v>
      </c>
      <c r="E6689" s="21" t="s">
        <v>166</v>
      </c>
      <c r="F6689" s="21" t="s">
        <v>29788</v>
      </c>
      <c r="G6689" s="21" t="s">
        <v>29789</v>
      </c>
      <c r="H6689" s="21" t="s">
        <v>29790</v>
      </c>
    </row>
    <row r="6690" spans="3:8" ht="19.8" customHeight="1" x14ac:dyDescent="0.3">
      <c r="C6690" s="1"/>
      <c r="D6690" s="21" t="s">
        <v>29791</v>
      </c>
      <c r="E6690" s="21" t="s">
        <v>5626</v>
      </c>
      <c r="F6690" s="21" t="s">
        <v>29792</v>
      </c>
      <c r="G6690" s="21" t="s">
        <v>29793</v>
      </c>
      <c r="H6690" s="21" t="s">
        <v>29794</v>
      </c>
    </row>
    <row r="6691" spans="3:8" ht="19.8" customHeight="1" x14ac:dyDescent="0.3">
      <c r="C6691" s="1"/>
      <c r="D6691" s="21" t="s">
        <v>29795</v>
      </c>
      <c r="E6691" s="21" t="s">
        <v>20928</v>
      </c>
      <c r="F6691" s="21" t="s">
        <v>29796</v>
      </c>
      <c r="G6691" s="21" t="s">
        <v>29797</v>
      </c>
      <c r="H6691" s="21" t="s">
        <v>29798</v>
      </c>
    </row>
    <row r="6692" spans="3:8" ht="19.8" customHeight="1" x14ac:dyDescent="0.3">
      <c r="C6692" s="1"/>
      <c r="D6692" s="21" t="s">
        <v>29799</v>
      </c>
      <c r="E6692" s="21" t="s">
        <v>2603</v>
      </c>
      <c r="F6692" s="21" t="s">
        <v>29800</v>
      </c>
      <c r="G6692" s="21" t="s">
        <v>29801</v>
      </c>
      <c r="H6692" s="21" t="s">
        <v>29802</v>
      </c>
    </row>
    <row r="6693" spans="3:8" ht="19.8" customHeight="1" x14ac:dyDescent="0.3">
      <c r="C6693" s="1"/>
      <c r="D6693" s="21" t="s">
        <v>29803</v>
      </c>
      <c r="E6693" s="21" t="s">
        <v>9206</v>
      </c>
      <c r="F6693" s="21" t="s">
        <v>29804</v>
      </c>
      <c r="G6693" s="21" t="s">
        <v>29805</v>
      </c>
      <c r="H6693" s="21" t="s">
        <v>29806</v>
      </c>
    </row>
    <row r="6694" spans="3:8" ht="19.8" customHeight="1" x14ac:dyDescent="0.3">
      <c r="C6694" s="1"/>
      <c r="D6694" s="21" t="s">
        <v>29807</v>
      </c>
      <c r="E6694" s="21" t="s">
        <v>18532</v>
      </c>
      <c r="F6694" s="21" t="s">
        <v>29808</v>
      </c>
      <c r="G6694" s="21" t="s">
        <v>29809</v>
      </c>
      <c r="H6694" s="21" t="s">
        <v>29810</v>
      </c>
    </row>
    <row r="6695" spans="3:8" ht="19.8" customHeight="1" x14ac:dyDescent="0.3">
      <c r="C6695" s="1"/>
      <c r="D6695" s="21" t="s">
        <v>29811</v>
      </c>
      <c r="E6695" s="21" t="s">
        <v>892</v>
      </c>
      <c r="F6695" s="21" t="s">
        <v>29812</v>
      </c>
      <c r="G6695" s="21" t="s">
        <v>29813</v>
      </c>
      <c r="H6695" s="21" t="s">
        <v>29814</v>
      </c>
    </row>
    <row r="6696" spans="3:8" ht="19.8" customHeight="1" x14ac:dyDescent="0.3">
      <c r="C6696" s="1"/>
      <c r="D6696" s="21" t="s">
        <v>29815</v>
      </c>
      <c r="E6696" s="21" t="s">
        <v>7620</v>
      </c>
      <c r="F6696" s="21" t="s">
        <v>29816</v>
      </c>
      <c r="G6696" s="21" t="s">
        <v>29817</v>
      </c>
      <c r="H6696" s="21" t="s">
        <v>29818</v>
      </c>
    </row>
    <row r="6697" spans="3:8" ht="19.8" customHeight="1" x14ac:dyDescent="0.3">
      <c r="C6697" s="1"/>
      <c r="D6697" s="21" t="s">
        <v>29819</v>
      </c>
      <c r="E6697" s="21" t="s">
        <v>15489</v>
      </c>
      <c r="F6697" s="21" t="s">
        <v>29820</v>
      </c>
      <c r="G6697" s="21" t="s">
        <v>29821</v>
      </c>
      <c r="H6697" s="21" t="s">
        <v>29822</v>
      </c>
    </row>
    <row r="6698" spans="3:8" ht="19.8" customHeight="1" x14ac:dyDescent="0.3">
      <c r="C6698" s="1"/>
      <c r="D6698" s="21" t="s">
        <v>29823</v>
      </c>
      <c r="E6698" s="21" t="s">
        <v>29824</v>
      </c>
      <c r="F6698" s="21" t="s">
        <v>29825</v>
      </c>
      <c r="G6698" s="21" t="s">
        <v>29826</v>
      </c>
      <c r="H6698" s="21" t="s">
        <v>29827</v>
      </c>
    </row>
    <row r="6699" spans="3:8" ht="19.8" customHeight="1" x14ac:dyDescent="0.3">
      <c r="C6699" s="1"/>
      <c r="D6699" s="21" t="s">
        <v>29828</v>
      </c>
      <c r="E6699" s="21" t="s">
        <v>5331</v>
      </c>
      <c r="F6699" s="21" t="s">
        <v>29829</v>
      </c>
      <c r="G6699" s="21" t="s">
        <v>29830</v>
      </c>
      <c r="H6699" s="21" t="s">
        <v>29831</v>
      </c>
    </row>
    <row r="6700" spans="3:8" ht="19.8" customHeight="1" x14ac:dyDescent="0.3">
      <c r="C6700" s="1"/>
      <c r="D6700" s="21" t="s">
        <v>29832</v>
      </c>
      <c r="E6700" s="21" t="s">
        <v>10832</v>
      </c>
      <c r="F6700" s="21" t="s">
        <v>29833</v>
      </c>
      <c r="G6700" s="21" t="s">
        <v>29834</v>
      </c>
      <c r="H6700" s="21" t="s">
        <v>29835</v>
      </c>
    </row>
    <row r="6701" spans="3:8" ht="19.8" customHeight="1" x14ac:dyDescent="0.3">
      <c r="C6701" s="1"/>
      <c r="D6701" s="21" t="s">
        <v>29836</v>
      </c>
      <c r="E6701" s="21" t="s">
        <v>29837</v>
      </c>
      <c r="F6701" s="21" t="s">
        <v>29838</v>
      </c>
      <c r="G6701" s="21" t="s">
        <v>29839</v>
      </c>
      <c r="H6701" s="21" t="s">
        <v>29840</v>
      </c>
    </row>
    <row r="6702" spans="3:8" ht="19.8" customHeight="1" x14ac:dyDescent="0.3">
      <c r="C6702" s="1"/>
      <c r="D6702" s="21" t="s">
        <v>29841</v>
      </c>
      <c r="E6702" s="21" t="s">
        <v>28393</v>
      </c>
      <c r="F6702" s="21" t="s">
        <v>29842</v>
      </c>
      <c r="G6702" s="21" t="s">
        <v>29843</v>
      </c>
      <c r="H6702" s="21" t="s">
        <v>29844</v>
      </c>
    </row>
    <row r="6703" spans="3:8" ht="19.8" customHeight="1" x14ac:dyDescent="0.3">
      <c r="C6703" s="1"/>
      <c r="D6703" s="21" t="s">
        <v>29845</v>
      </c>
      <c r="E6703" s="21" t="s">
        <v>29846</v>
      </c>
      <c r="F6703" s="21" t="s">
        <v>29847</v>
      </c>
      <c r="G6703" s="21" t="s">
        <v>29848</v>
      </c>
      <c r="H6703" s="21" t="s">
        <v>29849</v>
      </c>
    </row>
    <row r="6704" spans="3:8" ht="19.8" customHeight="1" x14ac:dyDescent="0.3">
      <c r="C6704" s="1"/>
      <c r="D6704" s="21" t="s">
        <v>29850</v>
      </c>
      <c r="E6704" s="21" t="s">
        <v>29851</v>
      </c>
      <c r="F6704" s="21" t="s">
        <v>29852</v>
      </c>
      <c r="G6704" s="21" t="s">
        <v>29853</v>
      </c>
      <c r="H6704" s="21" t="s">
        <v>29854</v>
      </c>
    </row>
    <row r="6705" spans="3:8" ht="19.8" customHeight="1" x14ac:dyDescent="0.3">
      <c r="C6705" s="1"/>
      <c r="D6705" s="21" t="s">
        <v>29855</v>
      </c>
      <c r="E6705" s="21" t="s">
        <v>16452</v>
      </c>
      <c r="F6705" s="21" t="s">
        <v>29856</v>
      </c>
      <c r="G6705" s="21" t="s">
        <v>29857</v>
      </c>
      <c r="H6705" s="21" t="s">
        <v>29858</v>
      </c>
    </row>
    <row r="6706" spans="3:8" ht="19.8" customHeight="1" x14ac:dyDescent="0.3">
      <c r="C6706" s="1"/>
      <c r="D6706" s="21" t="s">
        <v>29859</v>
      </c>
      <c r="E6706" s="21" t="s">
        <v>26943</v>
      </c>
      <c r="F6706" s="21" t="s">
        <v>29860</v>
      </c>
      <c r="G6706" s="21" t="s">
        <v>29861</v>
      </c>
      <c r="H6706" s="21" t="s">
        <v>29862</v>
      </c>
    </row>
    <row r="6707" spans="3:8" ht="19.8" customHeight="1" x14ac:dyDescent="0.3">
      <c r="C6707" s="1"/>
      <c r="D6707" s="21" t="s">
        <v>29863</v>
      </c>
      <c r="E6707" s="21" t="s">
        <v>22492</v>
      </c>
      <c r="F6707" s="21" t="s">
        <v>29864</v>
      </c>
      <c r="G6707" s="21" t="s">
        <v>29865</v>
      </c>
      <c r="H6707" s="21" t="s">
        <v>29866</v>
      </c>
    </row>
    <row r="6708" spans="3:8" ht="19.8" customHeight="1" x14ac:dyDescent="0.3">
      <c r="C6708" s="1"/>
      <c r="D6708" s="21" t="s">
        <v>29867</v>
      </c>
      <c r="E6708" s="21" t="s">
        <v>5712</v>
      </c>
      <c r="F6708" s="21" t="s">
        <v>29868</v>
      </c>
      <c r="G6708" s="21" t="s">
        <v>29869</v>
      </c>
      <c r="H6708" s="21" t="s">
        <v>29870</v>
      </c>
    </row>
    <row r="6709" spans="3:8" ht="19.8" customHeight="1" x14ac:dyDescent="0.3">
      <c r="C6709" s="1"/>
      <c r="D6709" s="21" t="s">
        <v>29871</v>
      </c>
      <c r="E6709" s="21" t="s">
        <v>29580</v>
      </c>
      <c r="F6709" s="21" t="s">
        <v>29872</v>
      </c>
      <c r="G6709" s="21" t="s">
        <v>29873</v>
      </c>
      <c r="H6709" s="21" t="s">
        <v>29874</v>
      </c>
    </row>
    <row r="6710" spans="3:8" ht="19.8" customHeight="1" x14ac:dyDescent="0.3">
      <c r="C6710" s="1"/>
      <c r="D6710" s="21" t="s">
        <v>29875</v>
      </c>
      <c r="E6710" s="21" t="s">
        <v>21313</v>
      </c>
      <c r="F6710" s="21" t="s">
        <v>29876</v>
      </c>
      <c r="G6710" s="21" t="s">
        <v>29877</v>
      </c>
      <c r="H6710" s="21" t="s">
        <v>29878</v>
      </c>
    </row>
    <row r="6711" spans="3:8" ht="19.8" customHeight="1" x14ac:dyDescent="0.3">
      <c r="C6711" s="1"/>
      <c r="D6711" s="21" t="s">
        <v>29879</v>
      </c>
      <c r="E6711" s="21" t="s">
        <v>9286</v>
      </c>
      <c r="F6711" s="21" t="s">
        <v>29880</v>
      </c>
      <c r="G6711" s="21" t="s">
        <v>29881</v>
      </c>
      <c r="H6711" s="21" t="s">
        <v>29882</v>
      </c>
    </row>
    <row r="6712" spans="3:8" ht="19.8" customHeight="1" x14ac:dyDescent="0.3">
      <c r="C6712" s="1"/>
      <c r="D6712" s="21" t="s">
        <v>29883</v>
      </c>
      <c r="E6712" s="21" t="s">
        <v>19209</v>
      </c>
      <c r="F6712" s="21" t="s">
        <v>29884</v>
      </c>
      <c r="G6712" s="21" t="s">
        <v>29885</v>
      </c>
      <c r="H6712" s="21" t="s">
        <v>29886</v>
      </c>
    </row>
    <row r="6713" spans="3:8" ht="19.8" customHeight="1" x14ac:dyDescent="0.3">
      <c r="C6713" s="1"/>
      <c r="D6713" s="21" t="s">
        <v>29887</v>
      </c>
      <c r="E6713" s="21" t="s">
        <v>286</v>
      </c>
      <c r="F6713" s="21" t="s">
        <v>29888</v>
      </c>
      <c r="G6713" s="21" t="s">
        <v>29889</v>
      </c>
      <c r="H6713" s="21" t="s">
        <v>29890</v>
      </c>
    </row>
    <row r="6714" spans="3:8" ht="19.8" customHeight="1" x14ac:dyDescent="0.3">
      <c r="C6714" s="1"/>
      <c r="D6714" s="21" t="s">
        <v>29891</v>
      </c>
      <c r="E6714" s="21" t="s">
        <v>14641</v>
      </c>
      <c r="F6714" s="21" t="s">
        <v>29892</v>
      </c>
      <c r="G6714" s="21" t="s">
        <v>29893</v>
      </c>
      <c r="H6714" s="21" t="s">
        <v>29894</v>
      </c>
    </row>
    <row r="6715" spans="3:8" ht="19.8" customHeight="1" x14ac:dyDescent="0.3">
      <c r="C6715" s="1"/>
      <c r="D6715" s="21" t="s">
        <v>29895</v>
      </c>
      <c r="E6715" s="21" t="s">
        <v>4065</v>
      </c>
      <c r="F6715" s="21" t="s">
        <v>29896</v>
      </c>
      <c r="G6715" s="21" t="s">
        <v>29897</v>
      </c>
      <c r="H6715" s="21" t="s">
        <v>29898</v>
      </c>
    </row>
    <row r="6716" spans="3:8" ht="19.8" customHeight="1" x14ac:dyDescent="0.3">
      <c r="C6716" s="1"/>
      <c r="D6716" s="21" t="s">
        <v>29899</v>
      </c>
      <c r="E6716" s="21" t="s">
        <v>29900</v>
      </c>
      <c r="F6716" s="21" t="s">
        <v>29901</v>
      </c>
      <c r="G6716" s="21" t="s">
        <v>29902</v>
      </c>
      <c r="H6716" s="21" t="s">
        <v>29903</v>
      </c>
    </row>
    <row r="6717" spans="3:8" ht="19.8" customHeight="1" x14ac:dyDescent="0.3">
      <c r="C6717" s="1"/>
      <c r="D6717" s="21" t="s">
        <v>29904</v>
      </c>
      <c r="E6717" s="21" t="s">
        <v>26692</v>
      </c>
      <c r="F6717" s="21" t="s">
        <v>29905</v>
      </c>
      <c r="G6717" s="21" t="s">
        <v>29906</v>
      </c>
      <c r="H6717" s="21" t="s">
        <v>29907</v>
      </c>
    </row>
    <row r="6718" spans="3:8" ht="19.8" customHeight="1" x14ac:dyDescent="0.3">
      <c r="C6718" s="1"/>
      <c r="D6718" s="21" t="s">
        <v>29908</v>
      </c>
      <c r="E6718" s="21" t="s">
        <v>6415</v>
      </c>
      <c r="F6718" s="21" t="s">
        <v>29909</v>
      </c>
      <c r="G6718" s="21" t="s">
        <v>29910</v>
      </c>
      <c r="H6718" s="21" t="s">
        <v>29911</v>
      </c>
    </row>
    <row r="6719" spans="3:8" ht="19.8" customHeight="1" x14ac:dyDescent="0.3">
      <c r="C6719" s="1"/>
      <c r="D6719" s="21" t="s">
        <v>29912</v>
      </c>
      <c r="E6719" s="21" t="s">
        <v>24329</v>
      </c>
      <c r="F6719" s="21" t="s">
        <v>29913</v>
      </c>
      <c r="G6719" s="21" t="s">
        <v>29914</v>
      </c>
      <c r="H6719" s="21" t="s">
        <v>29915</v>
      </c>
    </row>
    <row r="6720" spans="3:8" ht="19.8" customHeight="1" x14ac:dyDescent="0.3">
      <c r="C6720" s="1"/>
      <c r="D6720" s="21" t="s">
        <v>29916</v>
      </c>
      <c r="E6720" s="21" t="s">
        <v>1365</v>
      </c>
      <c r="F6720" s="21" t="s">
        <v>29917</v>
      </c>
      <c r="G6720" s="21" t="s">
        <v>29918</v>
      </c>
      <c r="H6720" s="21" t="s">
        <v>29919</v>
      </c>
    </row>
    <row r="6721" spans="3:8" ht="19.8" customHeight="1" x14ac:dyDescent="0.3">
      <c r="C6721" s="1"/>
      <c r="D6721" s="21" t="s">
        <v>29920</v>
      </c>
      <c r="E6721" s="21" t="s">
        <v>20155</v>
      </c>
      <c r="F6721" s="21" t="s">
        <v>29921</v>
      </c>
      <c r="G6721" s="21" t="s">
        <v>29922</v>
      </c>
      <c r="H6721" s="21" t="s">
        <v>29923</v>
      </c>
    </row>
    <row r="6722" spans="3:8" ht="19.8" customHeight="1" x14ac:dyDescent="0.3">
      <c r="C6722" s="1"/>
      <c r="D6722" s="21" t="s">
        <v>29924</v>
      </c>
      <c r="E6722" s="21" t="s">
        <v>7085</v>
      </c>
      <c r="F6722" s="21" t="s">
        <v>29925</v>
      </c>
      <c r="G6722" s="21" t="s">
        <v>29926</v>
      </c>
      <c r="H6722" s="21" t="s">
        <v>29927</v>
      </c>
    </row>
    <row r="6723" spans="3:8" ht="19.8" customHeight="1" x14ac:dyDescent="0.3">
      <c r="C6723" s="1"/>
      <c r="D6723" s="21" t="s">
        <v>29928</v>
      </c>
      <c r="E6723" s="21" t="s">
        <v>6764</v>
      </c>
      <c r="F6723" s="21" t="s">
        <v>29929</v>
      </c>
      <c r="G6723" s="21" t="s">
        <v>29930</v>
      </c>
      <c r="H6723" s="21" t="s">
        <v>29931</v>
      </c>
    </row>
    <row r="6724" spans="3:8" ht="19.8" customHeight="1" x14ac:dyDescent="0.3">
      <c r="C6724" s="1"/>
      <c r="D6724" s="21" t="s">
        <v>29932</v>
      </c>
      <c r="E6724" s="21" t="s">
        <v>1037</v>
      </c>
      <c r="F6724" s="21" t="s">
        <v>29933</v>
      </c>
      <c r="G6724" s="21" t="s">
        <v>29934</v>
      </c>
      <c r="H6724" s="21" t="s">
        <v>29935</v>
      </c>
    </row>
    <row r="6725" spans="3:8" ht="19.8" customHeight="1" x14ac:dyDescent="0.3">
      <c r="C6725" s="1"/>
      <c r="D6725" s="21" t="s">
        <v>29936</v>
      </c>
      <c r="E6725" s="21" t="s">
        <v>28489</v>
      </c>
      <c r="F6725" s="21" t="s">
        <v>29937</v>
      </c>
      <c r="G6725" s="21" t="s">
        <v>29938</v>
      </c>
      <c r="H6725" s="21" t="s">
        <v>29939</v>
      </c>
    </row>
    <row r="6726" spans="3:8" ht="19.8" customHeight="1" x14ac:dyDescent="0.3">
      <c r="C6726" s="1"/>
      <c r="D6726" s="21" t="s">
        <v>29940</v>
      </c>
      <c r="E6726" s="21" t="s">
        <v>5462</v>
      </c>
      <c r="F6726" s="21" t="s">
        <v>29941</v>
      </c>
      <c r="G6726" s="21" t="s">
        <v>29942</v>
      </c>
      <c r="H6726" s="21" t="s">
        <v>29943</v>
      </c>
    </row>
    <row r="6727" spans="3:8" ht="19.8" customHeight="1" x14ac:dyDescent="0.3">
      <c r="C6727" s="1"/>
      <c r="D6727" s="21" t="s">
        <v>29944</v>
      </c>
      <c r="E6727" s="21" t="s">
        <v>15006</v>
      </c>
      <c r="F6727" s="21" t="s">
        <v>29945</v>
      </c>
      <c r="G6727" s="21" t="s">
        <v>29946</v>
      </c>
      <c r="H6727" s="21" t="s">
        <v>29947</v>
      </c>
    </row>
    <row r="6728" spans="3:8" ht="19.8" customHeight="1" x14ac:dyDescent="0.3">
      <c r="C6728" s="1"/>
      <c r="D6728" s="21" t="s">
        <v>29948</v>
      </c>
      <c r="E6728" s="21" t="s">
        <v>16552</v>
      </c>
      <c r="F6728" s="21" t="s">
        <v>29949</v>
      </c>
      <c r="G6728" s="21" t="s">
        <v>29950</v>
      </c>
      <c r="H6728" s="21" t="s">
        <v>29951</v>
      </c>
    </row>
    <row r="6729" spans="3:8" ht="19.8" customHeight="1" x14ac:dyDescent="0.3">
      <c r="C6729" s="1"/>
      <c r="D6729" s="21" t="s">
        <v>29952</v>
      </c>
      <c r="E6729" s="21" t="s">
        <v>1755</v>
      </c>
      <c r="F6729" s="21" t="s">
        <v>29953</v>
      </c>
      <c r="G6729" s="21" t="s">
        <v>29954</v>
      </c>
      <c r="H6729" s="21" t="s">
        <v>29955</v>
      </c>
    </row>
    <row r="6730" spans="3:8" ht="19.8" customHeight="1" x14ac:dyDescent="0.3">
      <c r="C6730" s="1"/>
      <c r="D6730" s="21" t="s">
        <v>29956</v>
      </c>
      <c r="E6730" s="21" t="s">
        <v>29957</v>
      </c>
      <c r="F6730" s="21" t="s">
        <v>29958</v>
      </c>
      <c r="G6730" s="21" t="s">
        <v>29959</v>
      </c>
      <c r="H6730" s="21" t="s">
        <v>29960</v>
      </c>
    </row>
    <row r="6731" spans="3:8" ht="19.8" customHeight="1" x14ac:dyDescent="0.3">
      <c r="C6731" s="1"/>
      <c r="D6731" s="21" t="s">
        <v>29961</v>
      </c>
      <c r="E6731" s="21" t="s">
        <v>26</v>
      </c>
      <c r="F6731" s="21" t="s">
        <v>29962</v>
      </c>
      <c r="G6731" s="21" t="s">
        <v>29963</v>
      </c>
      <c r="H6731" s="21" t="s">
        <v>29964</v>
      </c>
    </row>
    <row r="6732" spans="3:8" ht="19.8" customHeight="1" x14ac:dyDescent="0.3">
      <c r="C6732" s="1"/>
      <c r="D6732" s="21" t="s">
        <v>29965</v>
      </c>
      <c r="E6732" s="21" t="s">
        <v>29966</v>
      </c>
      <c r="F6732" s="21" t="s">
        <v>29967</v>
      </c>
      <c r="G6732" s="21" t="s">
        <v>29968</v>
      </c>
      <c r="H6732" s="21" t="s">
        <v>29969</v>
      </c>
    </row>
    <row r="6733" spans="3:8" ht="19.8" customHeight="1" x14ac:dyDescent="0.3">
      <c r="C6733" s="1"/>
      <c r="D6733" s="21" t="s">
        <v>29970</v>
      </c>
      <c r="E6733" s="21" t="s">
        <v>18700</v>
      </c>
      <c r="F6733" s="21" t="s">
        <v>29971</v>
      </c>
      <c r="G6733" s="21" t="s">
        <v>29972</v>
      </c>
      <c r="H6733" s="21" t="s">
        <v>29973</v>
      </c>
    </row>
    <row r="6734" spans="3:8" ht="19.8" customHeight="1" x14ac:dyDescent="0.3">
      <c r="C6734" s="1"/>
      <c r="D6734" s="21" t="s">
        <v>29974</v>
      </c>
      <c r="E6734" s="21" t="s">
        <v>9711</v>
      </c>
      <c r="F6734" s="21" t="s">
        <v>29975</v>
      </c>
      <c r="G6734" s="21" t="s">
        <v>29976</v>
      </c>
      <c r="H6734" s="21" t="s">
        <v>29977</v>
      </c>
    </row>
    <row r="6735" spans="3:8" ht="19.8" customHeight="1" x14ac:dyDescent="0.3">
      <c r="C6735" s="1"/>
      <c r="D6735" s="21" t="s">
        <v>29978</v>
      </c>
      <c r="E6735" s="21" t="s">
        <v>29979</v>
      </c>
      <c r="F6735" s="21" t="s">
        <v>29980</v>
      </c>
      <c r="G6735" s="21" t="s">
        <v>29981</v>
      </c>
      <c r="H6735" s="21" t="s">
        <v>29982</v>
      </c>
    </row>
    <row r="6736" spans="3:8" ht="19.8" customHeight="1" x14ac:dyDescent="0.3">
      <c r="C6736" s="1"/>
      <c r="D6736" s="21" t="s">
        <v>29983</v>
      </c>
      <c r="E6736" s="21" t="s">
        <v>14424</v>
      </c>
      <c r="F6736" s="21" t="s">
        <v>29984</v>
      </c>
      <c r="G6736" s="21" t="s">
        <v>29985</v>
      </c>
      <c r="H6736" s="21" t="s">
        <v>29986</v>
      </c>
    </row>
    <row r="6737" spans="3:8" ht="19.8" customHeight="1" x14ac:dyDescent="0.3">
      <c r="C6737" s="1"/>
      <c r="D6737" s="21" t="s">
        <v>29987</v>
      </c>
      <c r="E6737" s="21" t="s">
        <v>5182</v>
      </c>
      <c r="F6737" s="21" t="s">
        <v>29988</v>
      </c>
      <c r="G6737" s="21" t="s">
        <v>29989</v>
      </c>
      <c r="H6737" s="21" t="s">
        <v>29990</v>
      </c>
    </row>
    <row r="6738" spans="3:8" ht="19.8" customHeight="1" x14ac:dyDescent="0.3">
      <c r="C6738" s="1"/>
      <c r="D6738" s="21" t="s">
        <v>29991</v>
      </c>
      <c r="E6738" s="21" t="s">
        <v>8453</v>
      </c>
      <c r="F6738" s="21" t="s">
        <v>29992</v>
      </c>
      <c r="G6738" s="21" t="s">
        <v>29993</v>
      </c>
      <c r="H6738" s="21" t="s">
        <v>29994</v>
      </c>
    </row>
    <row r="6739" spans="3:8" ht="19.8" customHeight="1" x14ac:dyDescent="0.3">
      <c r="C6739" s="1"/>
      <c r="D6739" s="21" t="s">
        <v>29995</v>
      </c>
      <c r="E6739" s="21" t="s">
        <v>17503</v>
      </c>
      <c r="F6739" s="21" t="s">
        <v>29996</v>
      </c>
      <c r="G6739" s="21" t="s">
        <v>29997</v>
      </c>
      <c r="H6739" s="21" t="s">
        <v>29998</v>
      </c>
    </row>
    <row r="6740" spans="3:8" ht="19.8" customHeight="1" x14ac:dyDescent="0.3">
      <c r="C6740" s="1"/>
      <c r="D6740" s="21" t="s">
        <v>29999</v>
      </c>
      <c r="E6740" s="21" t="s">
        <v>1117</v>
      </c>
      <c r="F6740" s="21" t="s">
        <v>30000</v>
      </c>
      <c r="G6740" s="21" t="s">
        <v>30001</v>
      </c>
      <c r="H6740" s="21" t="s">
        <v>30002</v>
      </c>
    </row>
    <row r="6741" spans="3:8" ht="19.8" customHeight="1" x14ac:dyDescent="0.3">
      <c r="C6741" s="1"/>
      <c r="D6741" s="21" t="s">
        <v>30003</v>
      </c>
      <c r="E6741" s="21" t="s">
        <v>773</v>
      </c>
      <c r="F6741" s="21" t="s">
        <v>30004</v>
      </c>
      <c r="G6741" s="21" t="s">
        <v>30005</v>
      </c>
      <c r="H6741" s="21" t="s">
        <v>30006</v>
      </c>
    </row>
    <row r="6742" spans="3:8" ht="19.8" customHeight="1" x14ac:dyDescent="0.3">
      <c r="C6742" s="1"/>
      <c r="D6742" s="21" t="s">
        <v>30007</v>
      </c>
      <c r="E6742" s="21" t="s">
        <v>3522</v>
      </c>
      <c r="F6742" s="21" t="s">
        <v>30008</v>
      </c>
      <c r="G6742" s="21" t="s">
        <v>30009</v>
      </c>
      <c r="H6742" s="21" t="s">
        <v>30010</v>
      </c>
    </row>
    <row r="6743" spans="3:8" ht="19.8" customHeight="1" x14ac:dyDescent="0.3">
      <c r="C6743" s="1"/>
      <c r="D6743" s="21" t="s">
        <v>30011</v>
      </c>
      <c r="E6743" s="21" t="s">
        <v>24728</v>
      </c>
      <c r="F6743" s="21" t="s">
        <v>30012</v>
      </c>
      <c r="G6743" s="21" t="s">
        <v>30013</v>
      </c>
      <c r="H6743" s="21" t="s">
        <v>30014</v>
      </c>
    </row>
    <row r="6744" spans="3:8" ht="19.8" customHeight="1" x14ac:dyDescent="0.3">
      <c r="C6744" s="1"/>
      <c r="D6744" s="21" t="s">
        <v>30015</v>
      </c>
      <c r="E6744" s="21" t="s">
        <v>7517</v>
      </c>
      <c r="F6744" s="21" t="s">
        <v>30016</v>
      </c>
      <c r="G6744" s="21" t="s">
        <v>30017</v>
      </c>
      <c r="H6744" s="21" t="s">
        <v>30018</v>
      </c>
    </row>
    <row r="6745" spans="3:8" ht="19.8" customHeight="1" x14ac:dyDescent="0.3">
      <c r="C6745" s="1"/>
      <c r="D6745" s="21" t="s">
        <v>30019</v>
      </c>
      <c r="E6745" s="21" t="s">
        <v>30020</v>
      </c>
      <c r="F6745" s="21" t="s">
        <v>30021</v>
      </c>
      <c r="G6745" s="21" t="s">
        <v>30022</v>
      </c>
      <c r="H6745" s="21" t="s">
        <v>30023</v>
      </c>
    </row>
    <row r="6746" spans="3:8" ht="19.8" customHeight="1" x14ac:dyDescent="0.3">
      <c r="C6746" s="1"/>
      <c r="D6746" s="21" t="s">
        <v>30024</v>
      </c>
      <c r="E6746" s="21" t="s">
        <v>30025</v>
      </c>
      <c r="F6746" s="21" t="s">
        <v>30026</v>
      </c>
      <c r="G6746" s="21" t="s">
        <v>30027</v>
      </c>
      <c r="H6746" s="21" t="s">
        <v>30028</v>
      </c>
    </row>
    <row r="6747" spans="3:8" ht="19.8" customHeight="1" x14ac:dyDescent="0.3">
      <c r="C6747" s="1"/>
      <c r="D6747" s="21" t="s">
        <v>30029</v>
      </c>
      <c r="E6747" s="21" t="s">
        <v>19663</v>
      </c>
      <c r="F6747" s="21" t="s">
        <v>30030</v>
      </c>
      <c r="G6747" s="21" t="s">
        <v>30031</v>
      </c>
      <c r="H6747" s="21" t="s">
        <v>30032</v>
      </c>
    </row>
    <row r="6748" spans="3:8" ht="19.8" customHeight="1" x14ac:dyDescent="0.3">
      <c r="C6748" s="1"/>
      <c r="D6748" s="21" t="s">
        <v>30033</v>
      </c>
      <c r="E6748" s="21" t="s">
        <v>28874</v>
      </c>
      <c r="F6748" s="21" t="s">
        <v>30034</v>
      </c>
      <c r="G6748" s="21" t="s">
        <v>30035</v>
      </c>
      <c r="H6748" s="21" t="s">
        <v>30036</v>
      </c>
    </row>
    <row r="6749" spans="3:8" ht="19.8" customHeight="1" x14ac:dyDescent="0.3">
      <c r="C6749" s="1"/>
      <c r="D6749" s="21" t="s">
        <v>30037</v>
      </c>
      <c r="E6749" s="21" t="s">
        <v>11057</v>
      </c>
      <c r="F6749" s="21" t="s">
        <v>30038</v>
      </c>
      <c r="G6749" s="21" t="s">
        <v>30039</v>
      </c>
      <c r="H6749" s="21" t="s">
        <v>30040</v>
      </c>
    </row>
    <row r="6750" spans="3:8" ht="19.8" customHeight="1" x14ac:dyDescent="0.3">
      <c r="C6750" s="1"/>
      <c r="D6750" s="21" t="s">
        <v>30041</v>
      </c>
      <c r="E6750" s="21" t="s">
        <v>30042</v>
      </c>
      <c r="F6750" s="21" t="s">
        <v>30043</v>
      </c>
      <c r="G6750" s="21" t="s">
        <v>30044</v>
      </c>
      <c r="H6750" s="21" t="s">
        <v>30045</v>
      </c>
    </row>
    <row r="6751" spans="3:8" ht="19.8" customHeight="1" x14ac:dyDescent="0.3">
      <c r="C6751" s="1"/>
      <c r="D6751" s="21" t="s">
        <v>30046</v>
      </c>
      <c r="E6751" s="21" t="s">
        <v>2548</v>
      </c>
      <c r="F6751" s="21" t="s">
        <v>30047</v>
      </c>
      <c r="G6751" s="21" t="s">
        <v>30048</v>
      </c>
      <c r="H6751" s="21" t="s">
        <v>30049</v>
      </c>
    </row>
    <row r="6752" spans="3:8" ht="19.8" customHeight="1" x14ac:dyDescent="0.3">
      <c r="C6752" s="1"/>
      <c r="D6752" s="21" t="s">
        <v>30050</v>
      </c>
      <c r="E6752" s="21" t="s">
        <v>29179</v>
      </c>
      <c r="F6752" s="21" t="s">
        <v>30051</v>
      </c>
      <c r="G6752" s="21" t="s">
        <v>30052</v>
      </c>
      <c r="H6752" s="21" t="s">
        <v>30053</v>
      </c>
    </row>
    <row r="6753" spans="3:8" ht="19.8" customHeight="1" x14ac:dyDescent="0.3">
      <c r="C6753" s="1"/>
      <c r="D6753" s="21" t="s">
        <v>30054</v>
      </c>
      <c r="E6753" s="21" t="s">
        <v>11705</v>
      </c>
      <c r="F6753" s="21" t="s">
        <v>30055</v>
      </c>
      <c r="G6753" s="21" t="s">
        <v>30056</v>
      </c>
      <c r="H6753" s="21" t="s">
        <v>30057</v>
      </c>
    </row>
    <row r="6754" spans="3:8" ht="19.8" customHeight="1" x14ac:dyDescent="0.3">
      <c r="C6754" s="1"/>
      <c r="D6754" s="21" t="s">
        <v>30058</v>
      </c>
      <c r="E6754" s="21" t="s">
        <v>10440</v>
      </c>
      <c r="F6754" s="21" t="s">
        <v>30059</v>
      </c>
      <c r="G6754" s="21" t="s">
        <v>30060</v>
      </c>
      <c r="H6754" s="21" t="s">
        <v>30061</v>
      </c>
    </row>
    <row r="6755" spans="3:8" ht="19.8" customHeight="1" x14ac:dyDescent="0.3">
      <c r="C6755" s="1"/>
      <c r="D6755" s="21" t="s">
        <v>30062</v>
      </c>
      <c r="E6755" s="21" t="s">
        <v>4931</v>
      </c>
      <c r="F6755" s="21" t="s">
        <v>30063</v>
      </c>
      <c r="G6755" s="21" t="s">
        <v>30064</v>
      </c>
      <c r="H6755" s="21" t="s">
        <v>30065</v>
      </c>
    </row>
    <row r="6756" spans="3:8" ht="19.8" customHeight="1" x14ac:dyDescent="0.3">
      <c r="C6756" s="1"/>
      <c r="D6756" s="21" t="s">
        <v>30066</v>
      </c>
      <c r="E6756" s="21" t="s">
        <v>4263</v>
      </c>
      <c r="F6756" s="21" t="s">
        <v>30067</v>
      </c>
      <c r="G6756" s="21" t="s">
        <v>30068</v>
      </c>
      <c r="H6756" s="21" t="s">
        <v>30069</v>
      </c>
    </row>
    <row r="6757" spans="3:8" ht="19.8" customHeight="1" x14ac:dyDescent="0.3">
      <c r="C6757" s="1"/>
      <c r="D6757" s="21" t="s">
        <v>30070</v>
      </c>
      <c r="E6757" s="21" t="s">
        <v>7246</v>
      </c>
      <c r="F6757" s="21" t="s">
        <v>30071</v>
      </c>
      <c r="G6757" s="21" t="s">
        <v>30072</v>
      </c>
      <c r="H6757" s="21" t="s">
        <v>30073</v>
      </c>
    </row>
    <row r="6758" spans="3:8" ht="19.8" customHeight="1" x14ac:dyDescent="0.3">
      <c r="C6758" s="1"/>
      <c r="D6758" s="21" t="s">
        <v>30074</v>
      </c>
      <c r="E6758" s="21" t="s">
        <v>22412</v>
      </c>
      <c r="F6758" s="21" t="s">
        <v>30075</v>
      </c>
      <c r="G6758" s="21" t="s">
        <v>30076</v>
      </c>
      <c r="H6758" s="21" t="s">
        <v>30077</v>
      </c>
    </row>
    <row r="6759" spans="3:8" ht="19.8" customHeight="1" x14ac:dyDescent="0.3">
      <c r="C6759" s="1"/>
      <c r="D6759" s="21" t="s">
        <v>30078</v>
      </c>
      <c r="E6759" s="21" t="s">
        <v>18511</v>
      </c>
      <c r="F6759" s="21" t="s">
        <v>30079</v>
      </c>
      <c r="G6759" s="21" t="s">
        <v>30080</v>
      </c>
      <c r="H6759" s="21" t="s">
        <v>30081</v>
      </c>
    </row>
    <row r="6760" spans="3:8" ht="19.8" customHeight="1" x14ac:dyDescent="0.3">
      <c r="C6760" s="1"/>
      <c r="D6760" s="21" t="s">
        <v>30082</v>
      </c>
      <c r="E6760" s="21" t="s">
        <v>30083</v>
      </c>
      <c r="F6760" s="21" t="s">
        <v>30084</v>
      </c>
      <c r="G6760" s="21" t="s">
        <v>30085</v>
      </c>
      <c r="H6760" s="21" t="s">
        <v>30086</v>
      </c>
    </row>
    <row r="6761" spans="3:8" ht="19.8" customHeight="1" x14ac:dyDescent="0.3">
      <c r="C6761" s="1"/>
      <c r="D6761" s="21" t="s">
        <v>30087</v>
      </c>
      <c r="E6761" s="21" t="s">
        <v>30088</v>
      </c>
      <c r="F6761" s="21" t="s">
        <v>30089</v>
      </c>
      <c r="G6761" s="21" t="s">
        <v>30090</v>
      </c>
      <c r="H6761" s="21" t="s">
        <v>30091</v>
      </c>
    </row>
    <row r="6762" spans="3:8" ht="19.8" customHeight="1" x14ac:dyDescent="0.3">
      <c r="C6762" s="1"/>
      <c r="D6762" s="21" t="s">
        <v>30092</v>
      </c>
      <c r="E6762" s="21" t="s">
        <v>877</v>
      </c>
      <c r="F6762" s="21" t="s">
        <v>30093</v>
      </c>
      <c r="G6762" s="21" t="s">
        <v>30094</v>
      </c>
      <c r="H6762" s="21" t="s">
        <v>30095</v>
      </c>
    </row>
    <row r="6763" spans="3:8" ht="19.8" customHeight="1" x14ac:dyDescent="0.3">
      <c r="C6763" s="1"/>
      <c r="D6763" s="21" t="s">
        <v>30096</v>
      </c>
      <c r="E6763" s="21" t="s">
        <v>27188</v>
      </c>
      <c r="F6763" s="21" t="s">
        <v>30097</v>
      </c>
      <c r="G6763" s="21" t="s">
        <v>30098</v>
      </c>
      <c r="H6763" s="21" t="s">
        <v>30099</v>
      </c>
    </row>
    <row r="6764" spans="3:8" ht="19.8" customHeight="1" x14ac:dyDescent="0.3">
      <c r="C6764" s="1"/>
      <c r="D6764" s="21" t="s">
        <v>30100</v>
      </c>
      <c r="E6764" s="21" t="s">
        <v>30101</v>
      </c>
      <c r="F6764" s="21" t="s">
        <v>30102</v>
      </c>
      <c r="G6764" s="21" t="s">
        <v>30103</v>
      </c>
      <c r="H6764" s="21" t="s">
        <v>30104</v>
      </c>
    </row>
    <row r="6765" spans="3:8" ht="19.8" customHeight="1" x14ac:dyDescent="0.3">
      <c r="C6765" s="1"/>
      <c r="D6765" s="21" t="s">
        <v>30105</v>
      </c>
      <c r="E6765" s="21" t="s">
        <v>5982</v>
      </c>
      <c r="F6765" s="21" t="s">
        <v>30106</v>
      </c>
      <c r="G6765" s="21" t="s">
        <v>30107</v>
      </c>
      <c r="H6765" s="21" t="s">
        <v>30108</v>
      </c>
    </row>
    <row r="6766" spans="3:8" ht="19.8" customHeight="1" x14ac:dyDescent="0.3">
      <c r="C6766" s="1"/>
      <c r="D6766" s="21" t="s">
        <v>30109</v>
      </c>
      <c r="E6766" s="21" t="s">
        <v>17928</v>
      </c>
      <c r="F6766" s="21" t="s">
        <v>30110</v>
      </c>
      <c r="G6766" s="21" t="s">
        <v>30111</v>
      </c>
      <c r="H6766" s="21" t="s">
        <v>30112</v>
      </c>
    </row>
    <row r="6767" spans="3:8" ht="19.8" customHeight="1" x14ac:dyDescent="0.3">
      <c r="C6767" s="1"/>
      <c r="D6767" s="21" t="s">
        <v>30113</v>
      </c>
      <c r="E6767" s="21" t="s">
        <v>30114</v>
      </c>
      <c r="F6767" s="21" t="s">
        <v>30115</v>
      </c>
      <c r="G6767" s="21" t="s">
        <v>30116</v>
      </c>
      <c r="H6767" s="21" t="s">
        <v>30117</v>
      </c>
    </row>
    <row r="6768" spans="3:8" ht="19.8" customHeight="1" x14ac:dyDescent="0.3">
      <c r="C6768" s="1"/>
      <c r="D6768" s="21" t="s">
        <v>30118</v>
      </c>
      <c r="E6768" s="21" t="s">
        <v>561</v>
      </c>
      <c r="F6768" s="21" t="s">
        <v>30119</v>
      </c>
      <c r="G6768" s="21" t="s">
        <v>30120</v>
      </c>
      <c r="H6768" s="21" t="s">
        <v>30121</v>
      </c>
    </row>
    <row r="6769" spans="3:8" ht="19.8" customHeight="1" x14ac:dyDescent="0.3">
      <c r="C6769" s="1"/>
      <c r="D6769" s="21" t="s">
        <v>30122</v>
      </c>
      <c r="E6769" s="21" t="s">
        <v>14882</v>
      </c>
      <c r="F6769" s="21" t="s">
        <v>30123</v>
      </c>
      <c r="G6769" s="21" t="s">
        <v>30124</v>
      </c>
      <c r="H6769" s="21" t="s">
        <v>30125</v>
      </c>
    </row>
    <row r="6770" spans="3:8" ht="19.8" customHeight="1" x14ac:dyDescent="0.3">
      <c r="C6770" s="1"/>
      <c r="D6770" s="21" t="s">
        <v>30126</v>
      </c>
      <c r="E6770" s="21" t="s">
        <v>30127</v>
      </c>
      <c r="F6770" s="21" t="s">
        <v>30128</v>
      </c>
      <c r="G6770" s="21" t="s">
        <v>30129</v>
      </c>
      <c r="H6770" s="21" t="s">
        <v>30130</v>
      </c>
    </row>
    <row r="6771" spans="3:8" ht="19.8" customHeight="1" x14ac:dyDescent="0.3">
      <c r="C6771" s="1"/>
      <c r="D6771" s="21" t="s">
        <v>30131</v>
      </c>
      <c r="E6771" s="21" t="s">
        <v>10837</v>
      </c>
      <c r="F6771" s="21" t="s">
        <v>30132</v>
      </c>
      <c r="G6771" s="21" t="s">
        <v>30133</v>
      </c>
      <c r="H6771" s="21" t="s">
        <v>30134</v>
      </c>
    </row>
    <row r="6772" spans="3:8" ht="19.8" customHeight="1" x14ac:dyDescent="0.3">
      <c r="C6772" s="1"/>
      <c r="D6772" s="21" t="s">
        <v>30135</v>
      </c>
      <c r="E6772" s="21" t="s">
        <v>10200</v>
      </c>
      <c r="F6772" s="21" t="s">
        <v>30136</v>
      </c>
      <c r="G6772" s="21" t="s">
        <v>30137</v>
      </c>
      <c r="H6772" s="21" t="s">
        <v>30138</v>
      </c>
    </row>
    <row r="6773" spans="3:8" ht="19.8" customHeight="1" x14ac:dyDescent="0.3">
      <c r="C6773" s="1"/>
      <c r="D6773" s="21" t="s">
        <v>30139</v>
      </c>
      <c r="E6773" s="21" t="s">
        <v>9883</v>
      </c>
      <c r="F6773" s="21" t="s">
        <v>30140</v>
      </c>
      <c r="G6773" s="21" t="s">
        <v>30141</v>
      </c>
      <c r="H6773" s="21" t="s">
        <v>30142</v>
      </c>
    </row>
    <row r="6774" spans="3:8" ht="19.8" customHeight="1" x14ac:dyDescent="0.3">
      <c r="C6774" s="1"/>
      <c r="D6774" s="21" t="s">
        <v>30143</v>
      </c>
      <c r="E6774" s="21" t="s">
        <v>10530</v>
      </c>
      <c r="F6774" s="21" t="s">
        <v>30144</v>
      </c>
      <c r="G6774" s="21" t="s">
        <v>30145</v>
      </c>
      <c r="H6774" s="21" t="s">
        <v>30146</v>
      </c>
    </row>
    <row r="6775" spans="3:8" ht="19.8" customHeight="1" x14ac:dyDescent="0.3">
      <c r="C6775" s="1"/>
      <c r="D6775" s="21" t="s">
        <v>30147</v>
      </c>
      <c r="E6775" s="21" t="s">
        <v>11172</v>
      </c>
      <c r="F6775" s="21" t="s">
        <v>30148</v>
      </c>
      <c r="G6775" s="21" t="s">
        <v>30149</v>
      </c>
      <c r="H6775" s="21" t="s">
        <v>30150</v>
      </c>
    </row>
    <row r="6776" spans="3:8" ht="19.8" customHeight="1" x14ac:dyDescent="0.3">
      <c r="C6776" s="1"/>
      <c r="D6776" s="21" t="s">
        <v>30151</v>
      </c>
      <c r="E6776" s="21" t="s">
        <v>23384</v>
      </c>
      <c r="F6776" s="21" t="s">
        <v>30152</v>
      </c>
      <c r="G6776" s="21" t="s">
        <v>30153</v>
      </c>
      <c r="H6776" s="21" t="s">
        <v>30154</v>
      </c>
    </row>
    <row r="6777" spans="3:8" ht="19.8" customHeight="1" x14ac:dyDescent="0.3">
      <c r="C6777" s="1"/>
      <c r="D6777" s="21" t="s">
        <v>30155</v>
      </c>
      <c r="E6777" s="21" t="s">
        <v>4026</v>
      </c>
      <c r="F6777" s="21" t="s">
        <v>30156</v>
      </c>
      <c r="G6777" s="21" t="s">
        <v>30157</v>
      </c>
      <c r="H6777" s="21" t="s">
        <v>30158</v>
      </c>
    </row>
    <row r="6778" spans="3:8" ht="19.8" customHeight="1" x14ac:dyDescent="0.3">
      <c r="C6778" s="1"/>
      <c r="D6778" s="21" t="s">
        <v>30159</v>
      </c>
      <c r="E6778" s="21" t="s">
        <v>14613</v>
      </c>
      <c r="F6778" s="21" t="s">
        <v>30160</v>
      </c>
      <c r="G6778" s="21" t="s">
        <v>30161</v>
      </c>
      <c r="H6778" s="21" t="s">
        <v>30162</v>
      </c>
    </row>
    <row r="6779" spans="3:8" ht="19.8" customHeight="1" x14ac:dyDescent="0.3">
      <c r="C6779" s="1"/>
      <c r="D6779" s="21" t="s">
        <v>30163</v>
      </c>
      <c r="E6779" s="21" t="s">
        <v>19504</v>
      </c>
      <c r="F6779" s="21" t="s">
        <v>30164</v>
      </c>
      <c r="G6779" s="21" t="s">
        <v>30165</v>
      </c>
      <c r="H6779" s="21" t="s">
        <v>30166</v>
      </c>
    </row>
    <row r="6780" spans="3:8" ht="19.8" customHeight="1" x14ac:dyDescent="0.3">
      <c r="C6780" s="1"/>
      <c r="D6780" s="21" t="s">
        <v>30167</v>
      </c>
      <c r="E6780" s="21" t="s">
        <v>2002</v>
      </c>
      <c r="F6780" s="21" t="s">
        <v>30168</v>
      </c>
      <c r="G6780" s="21" t="s">
        <v>30169</v>
      </c>
      <c r="H6780" s="21" t="s">
        <v>30170</v>
      </c>
    </row>
    <row r="6781" spans="3:8" ht="19.8" customHeight="1" x14ac:dyDescent="0.3">
      <c r="C6781" s="1"/>
      <c r="D6781" s="21" t="s">
        <v>30171</v>
      </c>
      <c r="E6781" s="21" t="s">
        <v>21015</v>
      </c>
      <c r="F6781" s="21" t="s">
        <v>30172</v>
      </c>
      <c r="G6781" s="21" t="s">
        <v>30173</v>
      </c>
      <c r="H6781" s="21" t="s">
        <v>30174</v>
      </c>
    </row>
    <row r="6782" spans="3:8" ht="19.8" customHeight="1" x14ac:dyDescent="0.3">
      <c r="C6782" s="1"/>
      <c r="D6782" s="21" t="s">
        <v>30175</v>
      </c>
      <c r="E6782" s="21" t="s">
        <v>10887</v>
      </c>
      <c r="F6782" s="21" t="s">
        <v>30176</v>
      </c>
      <c r="G6782" s="21" t="s">
        <v>30177</v>
      </c>
      <c r="H6782" s="21" t="s">
        <v>30178</v>
      </c>
    </row>
    <row r="6783" spans="3:8" ht="19.8" customHeight="1" x14ac:dyDescent="0.3">
      <c r="C6783" s="1"/>
      <c r="D6783" s="21" t="s">
        <v>30179</v>
      </c>
      <c r="E6783" s="21" t="s">
        <v>21919</v>
      </c>
      <c r="F6783" s="21" t="s">
        <v>30180</v>
      </c>
      <c r="G6783" s="21" t="s">
        <v>30181</v>
      </c>
      <c r="H6783" s="21" t="s">
        <v>30182</v>
      </c>
    </row>
    <row r="6784" spans="3:8" ht="19.8" customHeight="1" x14ac:dyDescent="0.3">
      <c r="C6784" s="1"/>
      <c r="D6784" s="21" t="s">
        <v>30183</v>
      </c>
      <c r="E6784" s="21" t="s">
        <v>19219</v>
      </c>
      <c r="F6784" s="21" t="s">
        <v>30184</v>
      </c>
      <c r="G6784" s="21" t="s">
        <v>30185</v>
      </c>
      <c r="H6784" s="21" t="s">
        <v>30186</v>
      </c>
    </row>
    <row r="6785" spans="3:8" ht="19.8" customHeight="1" x14ac:dyDescent="0.3">
      <c r="C6785" s="1"/>
      <c r="D6785" s="21" t="s">
        <v>30187</v>
      </c>
      <c r="E6785" s="21" t="s">
        <v>30188</v>
      </c>
      <c r="F6785" s="21" t="s">
        <v>30189</v>
      </c>
      <c r="G6785" s="21" t="s">
        <v>30190</v>
      </c>
      <c r="H6785" s="21" t="s">
        <v>30191</v>
      </c>
    </row>
    <row r="6786" spans="3:8" ht="19.8" customHeight="1" x14ac:dyDescent="0.3">
      <c r="C6786" s="1"/>
      <c r="D6786" s="21" t="s">
        <v>30192</v>
      </c>
      <c r="E6786" s="21" t="s">
        <v>650</v>
      </c>
      <c r="F6786" s="21" t="s">
        <v>30193</v>
      </c>
      <c r="G6786" s="21" t="s">
        <v>30194</v>
      </c>
      <c r="H6786" s="21" t="s">
        <v>30195</v>
      </c>
    </row>
    <row r="6787" spans="3:8" ht="19.8" customHeight="1" x14ac:dyDescent="0.3">
      <c r="C6787" s="1"/>
      <c r="D6787" s="21" t="s">
        <v>30196</v>
      </c>
      <c r="E6787" s="21" t="s">
        <v>22235</v>
      </c>
      <c r="F6787" s="21" t="s">
        <v>30197</v>
      </c>
      <c r="G6787" s="21" t="s">
        <v>30198</v>
      </c>
      <c r="H6787" s="21" t="s">
        <v>30199</v>
      </c>
    </row>
    <row r="6788" spans="3:8" ht="19.8" customHeight="1" x14ac:dyDescent="0.3">
      <c r="C6788" s="1"/>
      <c r="D6788" s="21" t="s">
        <v>30200</v>
      </c>
      <c r="E6788" s="21" t="s">
        <v>4417</v>
      </c>
      <c r="F6788" s="21" t="s">
        <v>30201</v>
      </c>
      <c r="G6788" s="21" t="s">
        <v>30202</v>
      </c>
      <c r="H6788" s="21" t="s">
        <v>30203</v>
      </c>
    </row>
    <row r="6789" spans="3:8" ht="19.8" customHeight="1" x14ac:dyDescent="0.3">
      <c r="C6789" s="1"/>
      <c r="D6789" s="21" t="s">
        <v>30204</v>
      </c>
      <c r="E6789" s="21" t="s">
        <v>7399</v>
      </c>
      <c r="F6789" s="21" t="s">
        <v>30205</v>
      </c>
      <c r="G6789" s="21" t="s">
        <v>30206</v>
      </c>
      <c r="H6789" s="21" t="s">
        <v>30207</v>
      </c>
    </row>
    <row r="6790" spans="3:8" ht="19.8" customHeight="1" x14ac:dyDescent="0.3">
      <c r="C6790" s="1"/>
      <c r="D6790" s="21" t="s">
        <v>30208</v>
      </c>
      <c r="E6790" s="21" t="s">
        <v>30209</v>
      </c>
      <c r="F6790" s="21" t="s">
        <v>30210</v>
      </c>
      <c r="G6790" s="21" t="s">
        <v>30211</v>
      </c>
      <c r="H6790" s="21" t="s">
        <v>30212</v>
      </c>
    </row>
    <row r="6791" spans="3:8" ht="19.8" customHeight="1" x14ac:dyDescent="0.3">
      <c r="C6791" s="1"/>
      <c r="D6791" s="21" t="s">
        <v>30213</v>
      </c>
      <c r="E6791" s="21" t="s">
        <v>6105</v>
      </c>
      <c r="F6791" s="21" t="s">
        <v>30214</v>
      </c>
      <c r="G6791" s="21" t="s">
        <v>30215</v>
      </c>
      <c r="H6791" s="21" t="s">
        <v>30216</v>
      </c>
    </row>
    <row r="6792" spans="3:8" ht="19.8" customHeight="1" x14ac:dyDescent="0.3">
      <c r="C6792" s="1"/>
      <c r="D6792" s="21" t="s">
        <v>30217</v>
      </c>
      <c r="E6792" s="21" t="s">
        <v>20160</v>
      </c>
      <c r="F6792" s="21" t="s">
        <v>30218</v>
      </c>
      <c r="G6792" s="21" t="s">
        <v>30219</v>
      </c>
      <c r="H6792" s="21" t="s">
        <v>30220</v>
      </c>
    </row>
    <row r="6793" spans="3:8" ht="19.8" customHeight="1" x14ac:dyDescent="0.3">
      <c r="C6793" s="1"/>
      <c r="D6793" s="21" t="s">
        <v>30221</v>
      </c>
      <c r="E6793" s="21" t="s">
        <v>8384</v>
      </c>
      <c r="F6793" s="21" t="s">
        <v>30222</v>
      </c>
      <c r="G6793" s="21" t="s">
        <v>30223</v>
      </c>
      <c r="H6793" s="21" t="s">
        <v>30224</v>
      </c>
    </row>
    <row r="6794" spans="3:8" ht="19.8" customHeight="1" x14ac:dyDescent="0.3">
      <c r="C6794" s="1"/>
      <c r="D6794" s="21" t="s">
        <v>30225</v>
      </c>
      <c r="E6794" s="21" t="s">
        <v>1731</v>
      </c>
      <c r="F6794" s="21" t="s">
        <v>30226</v>
      </c>
      <c r="G6794" s="21" t="s">
        <v>30227</v>
      </c>
      <c r="H6794" s="21" t="s">
        <v>30228</v>
      </c>
    </row>
    <row r="6795" spans="3:8" ht="19.8" customHeight="1" x14ac:dyDescent="0.3">
      <c r="C6795" s="1"/>
      <c r="D6795" s="21" t="s">
        <v>30229</v>
      </c>
      <c r="E6795" s="21" t="s">
        <v>1390</v>
      </c>
      <c r="F6795" s="21" t="s">
        <v>30230</v>
      </c>
      <c r="G6795" s="21" t="s">
        <v>30231</v>
      </c>
      <c r="H6795" s="21" t="s">
        <v>30232</v>
      </c>
    </row>
    <row r="6796" spans="3:8" ht="19.8" customHeight="1" x14ac:dyDescent="0.3">
      <c r="C6796" s="1"/>
      <c r="D6796" s="21" t="s">
        <v>30233</v>
      </c>
      <c r="E6796" s="21" t="s">
        <v>8078</v>
      </c>
      <c r="F6796" s="21" t="s">
        <v>30234</v>
      </c>
      <c r="G6796" s="21" t="s">
        <v>30235</v>
      </c>
      <c r="H6796" s="21" t="s">
        <v>30236</v>
      </c>
    </row>
    <row r="6797" spans="3:8" ht="19.8" customHeight="1" x14ac:dyDescent="0.3">
      <c r="C6797" s="1"/>
      <c r="D6797" s="21" t="s">
        <v>30237</v>
      </c>
      <c r="E6797" s="21" t="s">
        <v>10633</v>
      </c>
      <c r="F6797" s="21" t="s">
        <v>30238</v>
      </c>
      <c r="G6797" s="21" t="s">
        <v>30239</v>
      </c>
      <c r="H6797" s="21" t="s">
        <v>30240</v>
      </c>
    </row>
    <row r="6798" spans="3:8" ht="19.8" customHeight="1" x14ac:dyDescent="0.3">
      <c r="C6798" s="1"/>
      <c r="D6798" s="21" t="s">
        <v>30241</v>
      </c>
      <c r="E6798" s="21" t="s">
        <v>15630</v>
      </c>
      <c r="F6798" s="21" t="s">
        <v>30242</v>
      </c>
      <c r="G6798" s="21" t="s">
        <v>30243</v>
      </c>
      <c r="H6798" s="21" t="s">
        <v>30244</v>
      </c>
    </row>
    <row r="6799" spans="3:8" ht="19.8" customHeight="1" x14ac:dyDescent="0.3">
      <c r="C6799" s="1"/>
      <c r="D6799" s="21" t="s">
        <v>30245</v>
      </c>
      <c r="E6799" s="21" t="s">
        <v>30246</v>
      </c>
      <c r="F6799" s="21" t="s">
        <v>30247</v>
      </c>
      <c r="G6799" s="21" t="s">
        <v>30248</v>
      </c>
      <c r="H6799" s="21" t="s">
        <v>30249</v>
      </c>
    </row>
    <row r="6800" spans="3:8" ht="19.8" customHeight="1" x14ac:dyDescent="0.3">
      <c r="C6800" s="1"/>
      <c r="D6800" s="21" t="s">
        <v>30250</v>
      </c>
      <c r="E6800" s="21" t="s">
        <v>20196</v>
      </c>
      <c r="F6800" s="21" t="s">
        <v>30251</v>
      </c>
      <c r="G6800" s="21" t="s">
        <v>30252</v>
      </c>
      <c r="H6800" s="21" t="s">
        <v>30253</v>
      </c>
    </row>
    <row r="6801" spans="3:8" ht="19.8" customHeight="1" x14ac:dyDescent="0.3">
      <c r="C6801" s="1"/>
      <c r="D6801" s="21" t="s">
        <v>30254</v>
      </c>
      <c r="E6801" s="21" t="s">
        <v>10335</v>
      </c>
      <c r="F6801" s="21" t="s">
        <v>30255</v>
      </c>
      <c r="G6801" s="21" t="s">
        <v>30256</v>
      </c>
      <c r="H6801" s="21" t="s">
        <v>30257</v>
      </c>
    </row>
    <row r="6802" spans="3:8" ht="19.8" customHeight="1" x14ac:dyDescent="0.3">
      <c r="C6802" s="1"/>
      <c r="D6802" s="21" t="s">
        <v>30258</v>
      </c>
      <c r="E6802" s="21" t="s">
        <v>13177</v>
      </c>
      <c r="F6802" s="21" t="s">
        <v>30259</v>
      </c>
      <c r="G6802" s="21" t="s">
        <v>30260</v>
      </c>
      <c r="H6802" s="21" t="s">
        <v>30261</v>
      </c>
    </row>
    <row r="6803" spans="3:8" ht="19.8" customHeight="1" x14ac:dyDescent="0.3">
      <c r="C6803" s="1"/>
      <c r="D6803" s="21" t="s">
        <v>30262</v>
      </c>
      <c r="E6803" s="21" t="s">
        <v>3816</v>
      </c>
      <c r="F6803" s="21" t="s">
        <v>30263</v>
      </c>
      <c r="G6803" s="21" t="s">
        <v>30264</v>
      </c>
      <c r="H6803" s="21" t="s">
        <v>30265</v>
      </c>
    </row>
    <row r="6804" spans="3:8" ht="19.8" customHeight="1" x14ac:dyDescent="0.3">
      <c r="C6804" s="1"/>
      <c r="D6804" s="21" t="s">
        <v>30266</v>
      </c>
      <c r="E6804" s="21" t="s">
        <v>19305</v>
      </c>
      <c r="F6804" s="21" t="s">
        <v>30267</v>
      </c>
      <c r="G6804" s="21" t="s">
        <v>30268</v>
      </c>
      <c r="H6804" s="21" t="s">
        <v>30269</v>
      </c>
    </row>
    <row r="6805" spans="3:8" ht="19.8" customHeight="1" x14ac:dyDescent="0.3">
      <c r="C6805" s="1"/>
      <c r="D6805" s="21" t="s">
        <v>30270</v>
      </c>
      <c r="E6805" s="21" t="s">
        <v>23510</v>
      </c>
      <c r="F6805" s="21" t="s">
        <v>30271</v>
      </c>
      <c r="G6805" s="21" t="s">
        <v>30272</v>
      </c>
      <c r="H6805" s="21" t="s">
        <v>30273</v>
      </c>
    </row>
    <row r="6806" spans="3:8" ht="19.8" customHeight="1" x14ac:dyDescent="0.3">
      <c r="C6806" s="1"/>
      <c r="D6806" s="21" t="s">
        <v>30274</v>
      </c>
      <c r="E6806" s="21" t="s">
        <v>25885</v>
      </c>
      <c r="F6806" s="21" t="s">
        <v>30275</v>
      </c>
      <c r="G6806" s="21" t="s">
        <v>30276</v>
      </c>
      <c r="H6806" s="21" t="s">
        <v>30277</v>
      </c>
    </row>
    <row r="6807" spans="3:8" ht="19.8" customHeight="1" x14ac:dyDescent="0.3">
      <c r="C6807" s="1"/>
      <c r="D6807" s="21" t="s">
        <v>30278</v>
      </c>
      <c r="E6807" s="21" t="s">
        <v>4511</v>
      </c>
      <c r="F6807" s="21" t="s">
        <v>30279</v>
      </c>
      <c r="G6807" s="21" t="s">
        <v>30280</v>
      </c>
      <c r="H6807" s="21" t="s">
        <v>30281</v>
      </c>
    </row>
    <row r="6808" spans="3:8" ht="19.8" customHeight="1" x14ac:dyDescent="0.3">
      <c r="C6808" s="1"/>
      <c r="D6808" s="21" t="s">
        <v>30282</v>
      </c>
      <c r="E6808" s="21" t="s">
        <v>18420</v>
      </c>
      <c r="F6808" s="21" t="s">
        <v>30283</v>
      </c>
      <c r="G6808" s="21" t="s">
        <v>30284</v>
      </c>
      <c r="H6808" s="21" t="s">
        <v>30285</v>
      </c>
    </row>
    <row r="6809" spans="3:8" ht="19.8" customHeight="1" x14ac:dyDescent="0.3">
      <c r="C6809" s="1"/>
      <c r="D6809" s="21" t="s">
        <v>30286</v>
      </c>
      <c r="E6809" s="21" t="s">
        <v>19327</v>
      </c>
      <c r="F6809" s="21" t="s">
        <v>30287</v>
      </c>
      <c r="G6809" s="21" t="s">
        <v>30288</v>
      </c>
      <c r="H6809" s="21" t="s">
        <v>30289</v>
      </c>
    </row>
    <row r="6810" spans="3:8" ht="19.8" customHeight="1" x14ac:dyDescent="0.3">
      <c r="C6810" s="1"/>
      <c r="D6810" s="21" t="s">
        <v>30290</v>
      </c>
      <c r="E6810" s="21" t="s">
        <v>14753</v>
      </c>
      <c r="F6810" s="21" t="s">
        <v>30291</v>
      </c>
      <c r="G6810" s="21" t="s">
        <v>30292</v>
      </c>
      <c r="H6810" s="21" t="s">
        <v>30293</v>
      </c>
    </row>
    <row r="6811" spans="3:8" ht="19.8" customHeight="1" x14ac:dyDescent="0.3">
      <c r="C6811" s="1"/>
      <c r="D6811" s="21" t="s">
        <v>30294</v>
      </c>
      <c r="E6811" s="21" t="s">
        <v>20246</v>
      </c>
      <c r="F6811" s="21" t="s">
        <v>30295</v>
      </c>
      <c r="G6811" s="21" t="s">
        <v>30296</v>
      </c>
      <c r="H6811" s="21" t="s">
        <v>30297</v>
      </c>
    </row>
    <row r="6812" spans="3:8" ht="19.8" customHeight="1" x14ac:dyDescent="0.3">
      <c r="C6812" s="1"/>
      <c r="D6812" s="21" t="s">
        <v>30298</v>
      </c>
      <c r="E6812" s="21" t="s">
        <v>1475</v>
      </c>
      <c r="F6812" s="21" t="s">
        <v>30299</v>
      </c>
      <c r="G6812" s="21" t="s">
        <v>30300</v>
      </c>
      <c r="H6812" s="21" t="s">
        <v>30301</v>
      </c>
    </row>
    <row r="6813" spans="3:8" ht="19.8" customHeight="1" x14ac:dyDescent="0.3">
      <c r="C6813" s="1"/>
      <c r="D6813" s="21" t="s">
        <v>30302</v>
      </c>
      <c r="E6813" s="21" t="s">
        <v>12915</v>
      </c>
      <c r="F6813" s="21" t="s">
        <v>30303</v>
      </c>
      <c r="G6813" s="21" t="s">
        <v>30304</v>
      </c>
      <c r="H6813" s="21" t="s">
        <v>30305</v>
      </c>
    </row>
    <row r="6814" spans="3:8" ht="19.8" customHeight="1" x14ac:dyDescent="0.3">
      <c r="C6814" s="1"/>
      <c r="D6814" s="21" t="s">
        <v>30306</v>
      </c>
      <c r="E6814" s="21" t="s">
        <v>2169</v>
      </c>
      <c r="F6814" s="21" t="s">
        <v>30307</v>
      </c>
      <c r="G6814" s="21" t="s">
        <v>30308</v>
      </c>
      <c r="H6814" s="21" t="s">
        <v>30309</v>
      </c>
    </row>
    <row r="6815" spans="3:8" ht="19.8" customHeight="1" x14ac:dyDescent="0.3">
      <c r="C6815" s="1"/>
      <c r="D6815" s="21" t="s">
        <v>30310</v>
      </c>
      <c r="E6815" s="21" t="s">
        <v>22659</v>
      </c>
      <c r="F6815" s="21" t="s">
        <v>30311</v>
      </c>
      <c r="G6815" s="21" t="s">
        <v>30312</v>
      </c>
      <c r="H6815" s="21" t="s">
        <v>30313</v>
      </c>
    </row>
    <row r="6816" spans="3:8" ht="19.8" customHeight="1" x14ac:dyDescent="0.3">
      <c r="C6816" s="1"/>
      <c r="D6816" s="21" t="s">
        <v>30314</v>
      </c>
      <c r="E6816" s="21" t="s">
        <v>8814</v>
      </c>
      <c r="F6816" s="21" t="s">
        <v>30315</v>
      </c>
      <c r="G6816" s="21" t="s">
        <v>30316</v>
      </c>
      <c r="H6816" s="21" t="s">
        <v>30317</v>
      </c>
    </row>
    <row r="6817" spans="3:8" ht="19.8" customHeight="1" x14ac:dyDescent="0.3">
      <c r="C6817" s="1"/>
      <c r="D6817" s="21" t="s">
        <v>30318</v>
      </c>
      <c r="E6817" s="21" t="s">
        <v>1841</v>
      </c>
      <c r="F6817" s="21" t="s">
        <v>30319</v>
      </c>
      <c r="G6817" s="21" t="s">
        <v>30320</v>
      </c>
      <c r="H6817" s="21" t="s">
        <v>30321</v>
      </c>
    </row>
    <row r="6818" spans="3:8" ht="19.8" customHeight="1" x14ac:dyDescent="0.3">
      <c r="C6818" s="1"/>
      <c r="D6818" s="21" t="s">
        <v>30322</v>
      </c>
      <c r="E6818" s="21" t="s">
        <v>21770</v>
      </c>
      <c r="F6818" s="21" t="s">
        <v>30323</v>
      </c>
      <c r="G6818" s="21" t="s">
        <v>30324</v>
      </c>
      <c r="H6818" s="21" t="s">
        <v>30325</v>
      </c>
    </row>
    <row r="6819" spans="3:8" ht="19.8" customHeight="1" x14ac:dyDescent="0.3">
      <c r="C6819" s="1"/>
      <c r="D6819" s="21" t="s">
        <v>30326</v>
      </c>
      <c r="E6819" s="21" t="s">
        <v>12631</v>
      </c>
      <c r="F6819" s="21" t="s">
        <v>30327</v>
      </c>
      <c r="G6819" s="21" t="s">
        <v>30328</v>
      </c>
      <c r="H6819" s="21" t="s">
        <v>30329</v>
      </c>
    </row>
    <row r="6820" spans="3:8" ht="19.8" customHeight="1" x14ac:dyDescent="0.3">
      <c r="C6820" s="1"/>
      <c r="D6820" s="21" t="s">
        <v>30330</v>
      </c>
      <c r="E6820" s="21" t="s">
        <v>26832</v>
      </c>
      <c r="F6820" s="21" t="s">
        <v>30331</v>
      </c>
      <c r="G6820" s="21" t="s">
        <v>30332</v>
      </c>
      <c r="H6820" s="21" t="s">
        <v>30333</v>
      </c>
    </row>
    <row r="6821" spans="3:8" ht="19.8" customHeight="1" x14ac:dyDescent="0.3">
      <c r="C6821" s="1"/>
      <c r="D6821" s="21" t="s">
        <v>30334</v>
      </c>
      <c r="E6821" s="21" t="s">
        <v>1172</v>
      </c>
      <c r="F6821" s="21" t="s">
        <v>30335</v>
      </c>
      <c r="G6821" s="21" t="s">
        <v>30336</v>
      </c>
      <c r="H6821" s="21" t="s">
        <v>30337</v>
      </c>
    </row>
    <row r="6822" spans="3:8" ht="19.8" customHeight="1" x14ac:dyDescent="0.3">
      <c r="C6822" s="1"/>
      <c r="D6822" s="21" t="s">
        <v>30338</v>
      </c>
      <c r="E6822" s="21" t="s">
        <v>131</v>
      </c>
      <c r="F6822" s="21" t="s">
        <v>30339</v>
      </c>
      <c r="G6822" s="21" t="s">
        <v>30340</v>
      </c>
      <c r="H6822" s="21" t="s">
        <v>30341</v>
      </c>
    </row>
    <row r="6823" spans="3:8" ht="19.8" customHeight="1" x14ac:dyDescent="0.3">
      <c r="C6823" s="1"/>
      <c r="D6823" s="21" t="s">
        <v>30342</v>
      </c>
      <c r="E6823" s="21" t="s">
        <v>14192</v>
      </c>
      <c r="F6823" s="21" t="s">
        <v>30343</v>
      </c>
      <c r="G6823" s="21" t="s">
        <v>30344</v>
      </c>
      <c r="H6823" s="21" t="s">
        <v>30345</v>
      </c>
    </row>
    <row r="6824" spans="3:8" ht="19.8" customHeight="1" x14ac:dyDescent="0.3">
      <c r="C6824" s="1"/>
      <c r="D6824" s="21" t="s">
        <v>30346</v>
      </c>
      <c r="E6824" s="21" t="s">
        <v>2219</v>
      </c>
      <c r="F6824" s="21" t="s">
        <v>30347</v>
      </c>
      <c r="G6824" s="21" t="s">
        <v>30348</v>
      </c>
      <c r="H6824" s="21" t="s">
        <v>30349</v>
      </c>
    </row>
    <row r="6825" spans="3:8" ht="19.8" customHeight="1" x14ac:dyDescent="0.3">
      <c r="C6825" s="1"/>
      <c r="D6825" s="21" t="s">
        <v>30350</v>
      </c>
      <c r="E6825" s="21" t="s">
        <v>9805</v>
      </c>
      <c r="F6825" s="21" t="s">
        <v>30351</v>
      </c>
      <c r="G6825" s="21" t="s">
        <v>30352</v>
      </c>
      <c r="H6825" s="21" t="s">
        <v>30353</v>
      </c>
    </row>
    <row r="6826" spans="3:8" ht="19.8" customHeight="1" x14ac:dyDescent="0.3">
      <c r="C6826" s="1"/>
      <c r="D6826" s="21" t="s">
        <v>30354</v>
      </c>
      <c r="E6826" s="21" t="s">
        <v>10127</v>
      </c>
      <c r="F6826" s="21" t="s">
        <v>30355</v>
      </c>
      <c r="G6826" s="21" t="s">
        <v>30356</v>
      </c>
      <c r="H6826" s="21" t="s">
        <v>30357</v>
      </c>
    </row>
    <row r="6827" spans="3:8" ht="19.8" customHeight="1" x14ac:dyDescent="0.3">
      <c r="C6827" s="1"/>
      <c r="D6827" s="21" t="s">
        <v>30358</v>
      </c>
      <c r="E6827" s="21" t="s">
        <v>26564</v>
      </c>
      <c r="F6827" s="21" t="s">
        <v>30359</v>
      </c>
      <c r="G6827" s="21" t="s">
        <v>30360</v>
      </c>
      <c r="H6827" s="21" t="s">
        <v>30361</v>
      </c>
    </row>
    <row r="6828" spans="3:8" ht="19.8" customHeight="1" x14ac:dyDescent="0.3">
      <c r="C6828" s="1"/>
      <c r="D6828" s="21" t="s">
        <v>30362</v>
      </c>
      <c r="E6828" s="21" t="s">
        <v>7581</v>
      </c>
      <c r="F6828" s="21" t="s">
        <v>30363</v>
      </c>
      <c r="G6828" s="21" t="s">
        <v>30364</v>
      </c>
      <c r="H6828" s="21" t="s">
        <v>30365</v>
      </c>
    </row>
    <row r="6829" spans="3:8" ht="19.8" customHeight="1" x14ac:dyDescent="0.3">
      <c r="C6829" s="1"/>
      <c r="D6829" s="21" t="s">
        <v>30366</v>
      </c>
      <c r="E6829" s="21" t="s">
        <v>13296</v>
      </c>
      <c r="F6829" s="21" t="s">
        <v>30367</v>
      </c>
      <c r="G6829" s="21" t="s">
        <v>30368</v>
      </c>
      <c r="H6829" s="21" t="s">
        <v>30369</v>
      </c>
    </row>
    <row r="6830" spans="3:8" ht="19.8" customHeight="1" x14ac:dyDescent="0.3">
      <c r="C6830" s="1"/>
      <c r="D6830" s="21" t="s">
        <v>30370</v>
      </c>
      <c r="E6830" s="21" t="s">
        <v>30083</v>
      </c>
      <c r="F6830" s="21" t="s">
        <v>30371</v>
      </c>
      <c r="G6830" s="21" t="s">
        <v>30372</v>
      </c>
      <c r="H6830" s="21" t="s">
        <v>30373</v>
      </c>
    </row>
    <row r="6831" spans="3:8" ht="19.8" customHeight="1" x14ac:dyDescent="0.3">
      <c r="C6831" s="1"/>
      <c r="D6831" s="21" t="s">
        <v>30374</v>
      </c>
      <c r="E6831" s="21" t="s">
        <v>4626</v>
      </c>
      <c r="F6831" s="21" t="s">
        <v>30375</v>
      </c>
      <c r="G6831" s="21" t="s">
        <v>30376</v>
      </c>
      <c r="H6831" s="21" t="s">
        <v>30377</v>
      </c>
    </row>
    <row r="6832" spans="3:8" ht="19.8" customHeight="1" x14ac:dyDescent="0.3">
      <c r="C6832" s="1"/>
      <c r="D6832" s="21" t="s">
        <v>30378</v>
      </c>
      <c r="E6832" s="21" t="s">
        <v>28640</v>
      </c>
      <c r="F6832" s="21" t="s">
        <v>30379</v>
      </c>
      <c r="G6832" s="21" t="s">
        <v>30380</v>
      </c>
      <c r="H6832" s="21" t="s">
        <v>30381</v>
      </c>
    </row>
    <row r="6833" spans="3:8" ht="19.8" customHeight="1" x14ac:dyDescent="0.3">
      <c r="C6833" s="1"/>
      <c r="D6833" s="21" t="s">
        <v>30382</v>
      </c>
      <c r="E6833" s="21" t="s">
        <v>14546</v>
      </c>
      <c r="F6833" s="21" t="s">
        <v>30383</v>
      </c>
      <c r="G6833" s="21" t="s">
        <v>30384</v>
      </c>
      <c r="H6833" s="21" t="s">
        <v>30385</v>
      </c>
    </row>
    <row r="6834" spans="3:8" ht="19.8" customHeight="1" x14ac:dyDescent="0.3">
      <c r="C6834" s="1"/>
      <c r="D6834" s="21" t="s">
        <v>30386</v>
      </c>
      <c r="E6834" s="21" t="s">
        <v>30387</v>
      </c>
      <c r="F6834" s="21" t="s">
        <v>30388</v>
      </c>
      <c r="G6834" s="21" t="s">
        <v>30389</v>
      </c>
      <c r="H6834" s="21" t="s">
        <v>30390</v>
      </c>
    </row>
    <row r="6835" spans="3:8" ht="19.8" customHeight="1" x14ac:dyDescent="0.3">
      <c r="C6835" s="1"/>
      <c r="D6835" s="21" t="s">
        <v>30391</v>
      </c>
      <c r="E6835" s="21" t="s">
        <v>7615</v>
      </c>
      <c r="F6835" s="21" t="s">
        <v>30392</v>
      </c>
      <c r="G6835" s="21" t="s">
        <v>30393</v>
      </c>
      <c r="H6835" s="21" t="s">
        <v>30394</v>
      </c>
    </row>
    <row r="6836" spans="3:8" ht="19.8" customHeight="1" x14ac:dyDescent="0.3">
      <c r="C6836" s="1"/>
      <c r="D6836" s="21" t="s">
        <v>30395</v>
      </c>
      <c r="E6836" s="21" t="s">
        <v>17928</v>
      </c>
      <c r="F6836" s="21" t="s">
        <v>30396</v>
      </c>
      <c r="G6836" s="21" t="s">
        <v>30397</v>
      </c>
      <c r="H6836" s="21" t="s">
        <v>30398</v>
      </c>
    </row>
    <row r="6837" spans="3:8" ht="19.8" customHeight="1" x14ac:dyDescent="0.3">
      <c r="C6837" s="1"/>
      <c r="D6837" s="21" t="s">
        <v>30399</v>
      </c>
      <c r="E6837" s="21" t="s">
        <v>8584</v>
      </c>
      <c r="F6837" s="21" t="s">
        <v>30400</v>
      </c>
      <c r="G6837" s="21" t="s">
        <v>30401</v>
      </c>
      <c r="H6837" s="21" t="s">
        <v>30402</v>
      </c>
    </row>
    <row r="6838" spans="3:8" ht="19.8" customHeight="1" x14ac:dyDescent="0.3">
      <c r="C6838" s="1"/>
      <c r="D6838" s="21" t="s">
        <v>30403</v>
      </c>
      <c r="E6838" s="21" t="s">
        <v>7299</v>
      </c>
      <c r="F6838" s="21" t="s">
        <v>30404</v>
      </c>
      <c r="G6838" s="21" t="s">
        <v>30405</v>
      </c>
      <c r="H6838" s="21" t="s">
        <v>30406</v>
      </c>
    </row>
    <row r="6839" spans="3:8" ht="19.8" customHeight="1" x14ac:dyDescent="0.3">
      <c r="C6839" s="1"/>
      <c r="D6839" s="21" t="s">
        <v>30407</v>
      </c>
      <c r="E6839" s="21" t="s">
        <v>4327</v>
      </c>
      <c r="F6839" s="21" t="s">
        <v>30408</v>
      </c>
      <c r="G6839" s="21" t="s">
        <v>30409</v>
      </c>
      <c r="H6839" s="21" t="s">
        <v>30410</v>
      </c>
    </row>
    <row r="6840" spans="3:8" ht="19.8" customHeight="1" x14ac:dyDescent="0.3">
      <c r="C6840" s="1"/>
      <c r="D6840" s="21" t="s">
        <v>30411</v>
      </c>
      <c r="E6840" s="21" t="s">
        <v>9238</v>
      </c>
      <c r="F6840" s="21" t="s">
        <v>30412</v>
      </c>
      <c r="G6840" s="21" t="s">
        <v>30413</v>
      </c>
      <c r="H6840" s="21" t="s">
        <v>30414</v>
      </c>
    </row>
    <row r="6841" spans="3:8" ht="19.8" customHeight="1" x14ac:dyDescent="0.3">
      <c r="C6841" s="1"/>
      <c r="D6841" s="21" t="s">
        <v>30415</v>
      </c>
      <c r="E6841" s="21" t="s">
        <v>5341</v>
      </c>
      <c r="F6841" s="21" t="s">
        <v>30416</v>
      </c>
      <c r="G6841" s="21" t="s">
        <v>30417</v>
      </c>
      <c r="H6841" s="21" t="s">
        <v>30418</v>
      </c>
    </row>
    <row r="6842" spans="3:8" ht="19.8" customHeight="1" x14ac:dyDescent="0.3">
      <c r="C6842" s="1"/>
      <c r="D6842" s="21" t="s">
        <v>30419</v>
      </c>
      <c r="E6842" s="21" t="s">
        <v>30420</v>
      </c>
      <c r="F6842" s="21" t="s">
        <v>30421</v>
      </c>
      <c r="G6842" s="21" t="s">
        <v>30422</v>
      </c>
      <c r="H6842" s="21" t="s">
        <v>30423</v>
      </c>
    </row>
    <row r="6843" spans="3:8" ht="19.8" customHeight="1" x14ac:dyDescent="0.3">
      <c r="C6843" s="1"/>
      <c r="D6843" s="21" t="s">
        <v>30424</v>
      </c>
      <c r="E6843" s="21" t="s">
        <v>18571</v>
      </c>
      <c r="F6843" s="21" t="s">
        <v>30425</v>
      </c>
      <c r="G6843" s="21" t="s">
        <v>30426</v>
      </c>
      <c r="H6843" s="21" t="s">
        <v>30427</v>
      </c>
    </row>
    <row r="6844" spans="3:8" ht="19.8" customHeight="1" x14ac:dyDescent="0.3">
      <c r="C6844" s="1"/>
      <c r="D6844" s="21" t="s">
        <v>30428</v>
      </c>
      <c r="E6844" s="21" t="s">
        <v>4689</v>
      </c>
      <c r="F6844" s="21" t="s">
        <v>30429</v>
      </c>
      <c r="G6844" s="21" t="s">
        <v>30430</v>
      </c>
      <c r="H6844" s="21" t="s">
        <v>30431</v>
      </c>
    </row>
    <row r="6845" spans="3:8" ht="19.8" customHeight="1" x14ac:dyDescent="0.3">
      <c r="C6845" s="1"/>
      <c r="D6845" s="21" t="s">
        <v>30432</v>
      </c>
      <c r="E6845" s="21" t="s">
        <v>4694</v>
      </c>
      <c r="F6845" s="21" t="s">
        <v>30433</v>
      </c>
      <c r="G6845" s="21" t="s">
        <v>30434</v>
      </c>
      <c r="H6845" s="21" t="s">
        <v>30435</v>
      </c>
    </row>
    <row r="6846" spans="3:8" ht="19.8" customHeight="1" x14ac:dyDescent="0.3">
      <c r="C6846" s="1"/>
      <c r="D6846" s="21" t="s">
        <v>30436</v>
      </c>
      <c r="E6846" s="21" t="s">
        <v>2328</v>
      </c>
      <c r="F6846" s="21" t="s">
        <v>30437</v>
      </c>
      <c r="G6846" s="21" t="s">
        <v>30438</v>
      </c>
      <c r="H6846" s="21" t="s">
        <v>30439</v>
      </c>
    </row>
    <row r="6847" spans="3:8" ht="19.8" customHeight="1" x14ac:dyDescent="0.3">
      <c r="C6847" s="1"/>
      <c r="D6847" s="21" t="s">
        <v>30440</v>
      </c>
      <c r="E6847" s="21" t="s">
        <v>16158</v>
      </c>
      <c r="F6847" s="21" t="s">
        <v>30441</v>
      </c>
      <c r="G6847" s="21" t="s">
        <v>30442</v>
      </c>
      <c r="H6847" s="21" t="s">
        <v>30443</v>
      </c>
    </row>
    <row r="6848" spans="3:8" ht="19.8" customHeight="1" x14ac:dyDescent="0.3">
      <c r="C6848" s="1"/>
      <c r="D6848" s="21" t="s">
        <v>30444</v>
      </c>
      <c r="E6848" s="21" t="s">
        <v>9594</v>
      </c>
      <c r="F6848" s="21" t="s">
        <v>30445</v>
      </c>
      <c r="G6848" s="21" t="s">
        <v>30446</v>
      </c>
      <c r="H6848" s="21" t="s">
        <v>30447</v>
      </c>
    </row>
    <row r="6849" spans="3:8" ht="19.8" customHeight="1" x14ac:dyDescent="0.3">
      <c r="C6849" s="1"/>
      <c r="D6849" s="21" t="s">
        <v>30448</v>
      </c>
      <c r="E6849" s="21" t="s">
        <v>12761</v>
      </c>
      <c r="F6849" s="21" t="s">
        <v>30449</v>
      </c>
      <c r="G6849" s="21" t="s">
        <v>30450</v>
      </c>
      <c r="H6849" s="21" t="s">
        <v>30451</v>
      </c>
    </row>
    <row r="6850" spans="3:8" ht="19.8" customHeight="1" x14ac:dyDescent="0.3">
      <c r="C6850" s="1"/>
      <c r="D6850" s="21" t="s">
        <v>30452</v>
      </c>
      <c r="E6850" s="21" t="s">
        <v>3705</v>
      </c>
      <c r="F6850" s="21" t="s">
        <v>30453</v>
      </c>
      <c r="G6850" s="21" t="s">
        <v>30454</v>
      </c>
      <c r="H6850" s="21" t="s">
        <v>30455</v>
      </c>
    </row>
    <row r="6851" spans="3:8" ht="19.8" customHeight="1" x14ac:dyDescent="0.3">
      <c r="C6851" s="1"/>
      <c r="D6851" s="21" t="s">
        <v>30456</v>
      </c>
      <c r="E6851" s="21" t="s">
        <v>14627</v>
      </c>
      <c r="F6851" s="21" t="s">
        <v>30457</v>
      </c>
      <c r="G6851" s="21" t="s">
        <v>30458</v>
      </c>
      <c r="H6851" s="21" t="s">
        <v>30459</v>
      </c>
    </row>
    <row r="6852" spans="3:8" ht="19.8" customHeight="1" x14ac:dyDescent="0.3">
      <c r="C6852" s="1"/>
      <c r="D6852" s="21" t="s">
        <v>30460</v>
      </c>
      <c r="E6852" s="21" t="s">
        <v>30461</v>
      </c>
      <c r="F6852" s="21" t="s">
        <v>30462</v>
      </c>
      <c r="G6852" s="21" t="s">
        <v>30463</v>
      </c>
      <c r="H6852" s="21" t="s">
        <v>30464</v>
      </c>
    </row>
    <row r="6853" spans="3:8" ht="19.8" customHeight="1" x14ac:dyDescent="0.3">
      <c r="C6853" s="1"/>
      <c r="D6853" s="21" t="s">
        <v>30465</v>
      </c>
      <c r="E6853" s="21" t="s">
        <v>21326</v>
      </c>
      <c r="F6853" s="21" t="s">
        <v>30466</v>
      </c>
      <c r="G6853" s="21" t="s">
        <v>30467</v>
      </c>
      <c r="H6853" s="21" t="s">
        <v>30468</v>
      </c>
    </row>
    <row r="6854" spans="3:8" ht="19.8" customHeight="1" x14ac:dyDescent="0.3">
      <c r="C6854" s="1"/>
      <c r="D6854" s="21" t="s">
        <v>30469</v>
      </c>
      <c r="E6854" s="21" t="s">
        <v>5404</v>
      </c>
      <c r="F6854" s="21" t="s">
        <v>30470</v>
      </c>
      <c r="G6854" s="21" t="s">
        <v>30471</v>
      </c>
      <c r="H6854" s="21" t="s">
        <v>30472</v>
      </c>
    </row>
    <row r="6855" spans="3:8" ht="19.8" customHeight="1" x14ac:dyDescent="0.3">
      <c r="C6855" s="1"/>
      <c r="D6855" s="21" t="s">
        <v>30473</v>
      </c>
      <c r="E6855" s="21" t="s">
        <v>10580</v>
      </c>
      <c r="F6855" s="21" t="s">
        <v>30474</v>
      </c>
      <c r="G6855" s="21" t="s">
        <v>30475</v>
      </c>
      <c r="H6855" s="21" t="s">
        <v>30476</v>
      </c>
    </row>
    <row r="6856" spans="3:8" ht="19.8" customHeight="1" x14ac:dyDescent="0.3">
      <c r="C6856" s="1"/>
      <c r="D6856" s="21" t="s">
        <v>30477</v>
      </c>
      <c r="E6856" s="21" t="s">
        <v>18016</v>
      </c>
      <c r="F6856" s="21" t="s">
        <v>30478</v>
      </c>
      <c r="G6856" s="21" t="s">
        <v>30479</v>
      </c>
      <c r="H6856" s="21" t="s">
        <v>30480</v>
      </c>
    </row>
    <row r="6857" spans="3:8" ht="19.8" customHeight="1" x14ac:dyDescent="0.3">
      <c r="C6857" s="1"/>
      <c r="D6857" s="21" t="s">
        <v>30481</v>
      </c>
      <c r="E6857" s="21" t="s">
        <v>25804</v>
      </c>
      <c r="F6857" s="21" t="s">
        <v>30482</v>
      </c>
      <c r="G6857" s="21" t="s">
        <v>30483</v>
      </c>
      <c r="H6857" s="21" t="s">
        <v>30484</v>
      </c>
    </row>
    <row r="6858" spans="3:8" ht="19.8" customHeight="1" x14ac:dyDescent="0.3">
      <c r="C6858" s="1"/>
      <c r="D6858" s="21" t="s">
        <v>30485</v>
      </c>
      <c r="E6858" s="21" t="s">
        <v>3743</v>
      </c>
      <c r="F6858" s="21" t="s">
        <v>30486</v>
      </c>
      <c r="G6858" s="21" t="s">
        <v>30487</v>
      </c>
      <c r="H6858" s="21" t="s">
        <v>30488</v>
      </c>
    </row>
    <row r="6859" spans="3:8" ht="19.8" customHeight="1" x14ac:dyDescent="0.3">
      <c r="C6859" s="1"/>
      <c r="D6859" s="21" t="s">
        <v>30489</v>
      </c>
      <c r="E6859" s="21" t="s">
        <v>4084</v>
      </c>
      <c r="F6859" s="21" t="s">
        <v>30490</v>
      </c>
      <c r="G6859" s="21" t="s">
        <v>30491</v>
      </c>
      <c r="H6859" s="21" t="s">
        <v>30492</v>
      </c>
    </row>
    <row r="6860" spans="3:8" ht="19.8" customHeight="1" x14ac:dyDescent="0.3">
      <c r="C6860" s="1"/>
      <c r="D6860" s="21" t="s">
        <v>30493</v>
      </c>
      <c r="E6860" s="21" t="s">
        <v>11871</v>
      </c>
      <c r="F6860" s="21" t="s">
        <v>30494</v>
      </c>
      <c r="G6860" s="21" t="s">
        <v>30495</v>
      </c>
      <c r="H6860" s="21" t="s">
        <v>30496</v>
      </c>
    </row>
    <row r="6861" spans="3:8" ht="19.8" customHeight="1" x14ac:dyDescent="0.3">
      <c r="C6861" s="1"/>
      <c r="D6861" s="21" t="s">
        <v>30497</v>
      </c>
      <c r="E6861" s="21" t="s">
        <v>22553</v>
      </c>
      <c r="F6861" s="21" t="s">
        <v>30498</v>
      </c>
      <c r="G6861" s="21" t="s">
        <v>30499</v>
      </c>
      <c r="H6861" s="21" t="s">
        <v>30500</v>
      </c>
    </row>
    <row r="6862" spans="3:8" ht="19.8" customHeight="1" x14ac:dyDescent="0.3">
      <c r="C6862" s="1"/>
      <c r="D6862" s="21" t="s">
        <v>30501</v>
      </c>
      <c r="E6862" s="21" t="s">
        <v>7740</v>
      </c>
      <c r="F6862" s="21" t="s">
        <v>30502</v>
      </c>
      <c r="G6862" s="21" t="s">
        <v>30503</v>
      </c>
      <c r="H6862" s="21" t="s">
        <v>30504</v>
      </c>
    </row>
    <row r="6863" spans="3:8" ht="19.8" customHeight="1" x14ac:dyDescent="0.3">
      <c r="C6863" s="1"/>
      <c r="D6863" s="21" t="s">
        <v>30505</v>
      </c>
      <c r="E6863" s="21" t="s">
        <v>30506</v>
      </c>
      <c r="F6863" s="21" t="s">
        <v>30507</v>
      </c>
      <c r="G6863" s="21" t="s">
        <v>30508</v>
      </c>
      <c r="H6863" s="21" t="s">
        <v>30509</v>
      </c>
    </row>
    <row r="6864" spans="3:8" ht="19.8" customHeight="1" x14ac:dyDescent="0.3">
      <c r="C6864" s="1"/>
      <c r="D6864" s="21" t="s">
        <v>30510</v>
      </c>
      <c r="E6864" s="21" t="s">
        <v>9028</v>
      </c>
      <c r="F6864" s="21" t="s">
        <v>30511</v>
      </c>
      <c r="G6864" s="21" t="s">
        <v>30512</v>
      </c>
      <c r="H6864" s="21" t="s">
        <v>30513</v>
      </c>
    </row>
    <row r="6865" spans="3:8" ht="19.8" customHeight="1" x14ac:dyDescent="0.3">
      <c r="C6865" s="1"/>
      <c r="D6865" s="21" t="s">
        <v>30514</v>
      </c>
      <c r="E6865" s="21" t="s">
        <v>26426</v>
      </c>
      <c r="F6865" s="21" t="s">
        <v>30515</v>
      </c>
      <c r="G6865" s="21" t="s">
        <v>30516</v>
      </c>
      <c r="H6865" s="21" t="s">
        <v>30517</v>
      </c>
    </row>
    <row r="6866" spans="3:8" ht="19.8" customHeight="1" x14ac:dyDescent="0.3">
      <c r="C6866" s="1"/>
      <c r="D6866" s="21" t="s">
        <v>30518</v>
      </c>
      <c r="E6866" s="21" t="s">
        <v>30519</v>
      </c>
      <c r="F6866" s="21" t="s">
        <v>30520</v>
      </c>
      <c r="G6866" s="21" t="s">
        <v>30521</v>
      </c>
      <c r="H6866" s="21" t="s">
        <v>30522</v>
      </c>
    </row>
    <row r="6867" spans="3:8" ht="19.8" customHeight="1" x14ac:dyDescent="0.3">
      <c r="C6867" s="1"/>
      <c r="D6867" s="21" t="s">
        <v>30523</v>
      </c>
      <c r="E6867" s="21" t="s">
        <v>24363</v>
      </c>
      <c r="F6867" s="21" t="s">
        <v>30524</v>
      </c>
      <c r="G6867" s="21" t="s">
        <v>30525</v>
      </c>
      <c r="H6867" s="21" t="s">
        <v>30526</v>
      </c>
    </row>
    <row r="6868" spans="3:8" ht="19.8" customHeight="1" x14ac:dyDescent="0.3">
      <c r="C6868" s="1"/>
      <c r="D6868" s="21" t="s">
        <v>30527</v>
      </c>
      <c r="E6868" s="21" t="s">
        <v>8406</v>
      </c>
      <c r="F6868" s="21" t="s">
        <v>30528</v>
      </c>
      <c r="G6868" s="21" t="s">
        <v>30529</v>
      </c>
      <c r="H6868" s="21" t="s">
        <v>30530</v>
      </c>
    </row>
    <row r="6869" spans="3:8" ht="19.8" customHeight="1" x14ac:dyDescent="0.3">
      <c r="C6869" s="1"/>
      <c r="D6869" s="21" t="s">
        <v>30531</v>
      </c>
      <c r="E6869" s="21" t="s">
        <v>17462</v>
      </c>
      <c r="F6869" s="21" t="s">
        <v>30532</v>
      </c>
      <c r="G6869" s="21" t="s">
        <v>30533</v>
      </c>
      <c r="H6869" s="21" t="s">
        <v>30534</v>
      </c>
    </row>
    <row r="6870" spans="3:8" ht="19.8" customHeight="1" x14ac:dyDescent="0.3">
      <c r="C6870" s="1"/>
      <c r="D6870" s="21" t="s">
        <v>30535</v>
      </c>
      <c r="E6870" s="21" t="s">
        <v>30536</v>
      </c>
      <c r="F6870" s="21" t="s">
        <v>30537</v>
      </c>
      <c r="G6870" s="21" t="s">
        <v>30538</v>
      </c>
      <c r="H6870" s="21" t="s">
        <v>30539</v>
      </c>
    </row>
    <row r="6871" spans="3:8" ht="19.8" customHeight="1" x14ac:dyDescent="0.3">
      <c r="C6871" s="1"/>
      <c r="D6871" s="21" t="s">
        <v>30540</v>
      </c>
      <c r="E6871" s="21" t="s">
        <v>30541</v>
      </c>
      <c r="F6871" s="21" t="s">
        <v>30542</v>
      </c>
      <c r="G6871" s="21" t="s">
        <v>30543</v>
      </c>
      <c r="H6871" s="21" t="s">
        <v>30544</v>
      </c>
    </row>
    <row r="6872" spans="3:8" ht="19.8" customHeight="1" x14ac:dyDescent="0.3">
      <c r="C6872" s="1"/>
      <c r="D6872" s="21" t="s">
        <v>30545</v>
      </c>
      <c r="E6872" s="21" t="s">
        <v>8751</v>
      </c>
      <c r="F6872" s="21" t="s">
        <v>30546</v>
      </c>
      <c r="G6872" s="21" t="s">
        <v>30547</v>
      </c>
      <c r="H6872" s="21" t="s">
        <v>30548</v>
      </c>
    </row>
    <row r="6873" spans="3:8" ht="19.8" customHeight="1" x14ac:dyDescent="0.3">
      <c r="C6873" s="1"/>
      <c r="D6873" s="21" t="s">
        <v>30549</v>
      </c>
      <c r="E6873" s="21" t="s">
        <v>4828</v>
      </c>
      <c r="F6873" s="21" t="s">
        <v>30550</v>
      </c>
      <c r="G6873" s="21" t="s">
        <v>30551</v>
      </c>
      <c r="H6873" s="21" t="s">
        <v>30552</v>
      </c>
    </row>
    <row r="6874" spans="3:8" ht="19.8" customHeight="1" x14ac:dyDescent="0.3">
      <c r="C6874" s="1"/>
      <c r="D6874" s="21" t="s">
        <v>30553</v>
      </c>
      <c r="E6874" s="21" t="s">
        <v>10024</v>
      </c>
      <c r="F6874" s="21" t="s">
        <v>30554</v>
      </c>
      <c r="G6874" s="21" t="s">
        <v>30555</v>
      </c>
      <c r="H6874" s="21" t="s">
        <v>30556</v>
      </c>
    </row>
    <row r="6875" spans="3:8" ht="19.8" customHeight="1" x14ac:dyDescent="0.3">
      <c r="C6875" s="1"/>
      <c r="D6875" s="21" t="s">
        <v>30557</v>
      </c>
      <c r="E6875" s="21" t="s">
        <v>30558</v>
      </c>
      <c r="F6875" s="21" t="s">
        <v>30559</v>
      </c>
      <c r="G6875" s="21" t="s">
        <v>30560</v>
      </c>
      <c r="H6875" s="21" t="s">
        <v>30561</v>
      </c>
    </row>
    <row r="6876" spans="3:8" ht="19.8" customHeight="1" x14ac:dyDescent="0.3">
      <c r="C6876" s="1"/>
      <c r="D6876" s="21" t="s">
        <v>30562</v>
      </c>
      <c r="E6876" s="21" t="s">
        <v>3830</v>
      </c>
      <c r="F6876" s="21" t="s">
        <v>30563</v>
      </c>
      <c r="G6876" s="21" t="s">
        <v>30564</v>
      </c>
      <c r="H6876" s="21" t="s">
        <v>30565</v>
      </c>
    </row>
    <row r="6877" spans="3:8" ht="19.8" customHeight="1" x14ac:dyDescent="0.3">
      <c r="C6877" s="1"/>
      <c r="D6877" s="21" t="s">
        <v>30566</v>
      </c>
      <c r="E6877" s="21" t="s">
        <v>15670</v>
      </c>
      <c r="F6877" s="21" t="s">
        <v>30567</v>
      </c>
      <c r="G6877" s="21" t="s">
        <v>30568</v>
      </c>
      <c r="H6877" s="21" t="s">
        <v>30569</v>
      </c>
    </row>
    <row r="6878" spans="3:8" ht="19.8" customHeight="1" x14ac:dyDescent="0.3">
      <c r="C6878" s="1"/>
      <c r="D6878" s="21" t="s">
        <v>30570</v>
      </c>
      <c r="E6878" s="21" t="s">
        <v>18420</v>
      </c>
      <c r="F6878" s="21" t="s">
        <v>30571</v>
      </c>
      <c r="G6878" s="21" t="s">
        <v>30572</v>
      </c>
      <c r="H6878" s="21" t="s">
        <v>30573</v>
      </c>
    </row>
    <row r="6879" spans="3:8" ht="19.8" customHeight="1" x14ac:dyDescent="0.3">
      <c r="C6879" s="1"/>
      <c r="D6879" s="21" t="s">
        <v>30574</v>
      </c>
      <c r="E6879" s="21" t="s">
        <v>17503</v>
      </c>
      <c r="F6879" s="21" t="s">
        <v>30575</v>
      </c>
      <c r="G6879" s="21" t="s">
        <v>30576</v>
      </c>
      <c r="H6879" s="21" t="s">
        <v>30577</v>
      </c>
    </row>
    <row r="6880" spans="3:8" ht="19.8" customHeight="1" x14ac:dyDescent="0.3">
      <c r="C6880" s="1"/>
      <c r="D6880" s="21" t="s">
        <v>30578</v>
      </c>
      <c r="E6880" s="21" t="s">
        <v>3849</v>
      </c>
      <c r="F6880" s="21" t="s">
        <v>30579</v>
      </c>
      <c r="G6880" s="21" t="s">
        <v>30580</v>
      </c>
      <c r="H6880" s="21" t="s">
        <v>30581</v>
      </c>
    </row>
    <row r="6881" spans="3:8" ht="19.8" customHeight="1" x14ac:dyDescent="0.3">
      <c r="C6881" s="1"/>
      <c r="D6881" s="21" t="s">
        <v>30582</v>
      </c>
      <c r="E6881" s="21" t="s">
        <v>76</v>
      </c>
      <c r="F6881" s="21" t="s">
        <v>30583</v>
      </c>
      <c r="G6881" s="21" t="s">
        <v>30584</v>
      </c>
      <c r="H6881" s="21" t="s">
        <v>30585</v>
      </c>
    </row>
    <row r="6882" spans="3:8" ht="19.8" customHeight="1" x14ac:dyDescent="0.3">
      <c r="C6882" s="1"/>
      <c r="D6882" s="21" t="s">
        <v>30586</v>
      </c>
      <c r="E6882" s="21" t="s">
        <v>10700</v>
      </c>
      <c r="F6882" s="21" t="s">
        <v>30587</v>
      </c>
      <c r="G6882" s="21" t="s">
        <v>30588</v>
      </c>
      <c r="H6882" s="21" t="s">
        <v>30589</v>
      </c>
    </row>
    <row r="6883" spans="3:8" ht="19.8" customHeight="1" x14ac:dyDescent="0.3">
      <c r="C6883" s="1"/>
      <c r="D6883" s="21" t="s">
        <v>30590</v>
      </c>
      <c r="E6883" s="21" t="s">
        <v>3863</v>
      </c>
      <c r="F6883" s="21" t="s">
        <v>30591</v>
      </c>
      <c r="G6883" s="21" t="s">
        <v>30592</v>
      </c>
      <c r="H6883" s="21" t="s">
        <v>30593</v>
      </c>
    </row>
    <row r="6884" spans="3:8" ht="19.8" customHeight="1" x14ac:dyDescent="0.3">
      <c r="C6884" s="1"/>
      <c r="D6884" s="21" t="s">
        <v>30594</v>
      </c>
      <c r="E6884" s="21" t="s">
        <v>3868</v>
      </c>
      <c r="F6884" s="21" t="s">
        <v>30595</v>
      </c>
      <c r="G6884" s="21" t="s">
        <v>30596</v>
      </c>
      <c r="H6884" s="21" t="s">
        <v>30597</v>
      </c>
    </row>
    <row r="6885" spans="3:8" ht="19.8" customHeight="1" x14ac:dyDescent="0.3">
      <c r="C6885" s="1"/>
      <c r="D6885" s="21" t="s">
        <v>30598</v>
      </c>
      <c r="E6885" s="21" t="s">
        <v>28860</v>
      </c>
      <c r="F6885" s="21" t="s">
        <v>30599</v>
      </c>
      <c r="G6885" s="21" t="s">
        <v>30600</v>
      </c>
      <c r="H6885" s="21" t="s">
        <v>30601</v>
      </c>
    </row>
    <row r="6886" spans="3:8" ht="19.8" customHeight="1" x14ac:dyDescent="0.3">
      <c r="C6886" s="1"/>
      <c r="D6886" s="21" t="s">
        <v>30602</v>
      </c>
      <c r="E6886" s="21" t="s">
        <v>8814</v>
      </c>
      <c r="F6886" s="21" t="s">
        <v>30603</v>
      </c>
      <c r="G6886" s="21" t="s">
        <v>30604</v>
      </c>
      <c r="H6886" s="21" t="s">
        <v>30605</v>
      </c>
    </row>
    <row r="6887" spans="3:8" ht="19.8" customHeight="1" x14ac:dyDescent="0.3">
      <c r="C6887" s="1"/>
      <c r="D6887" s="21" t="s">
        <v>30606</v>
      </c>
      <c r="E6887" s="21" t="s">
        <v>17238</v>
      </c>
      <c r="F6887" s="21" t="s">
        <v>30607</v>
      </c>
      <c r="G6887" s="21" t="s">
        <v>30608</v>
      </c>
      <c r="H6887" s="21" t="s">
        <v>30609</v>
      </c>
    </row>
    <row r="6888" spans="3:8" ht="19.8" customHeight="1" x14ac:dyDescent="0.3">
      <c r="C6888" s="1"/>
      <c r="D6888" s="21" t="s">
        <v>30610</v>
      </c>
      <c r="E6888" s="21" t="s">
        <v>11052</v>
      </c>
      <c r="F6888" s="21" t="s">
        <v>30611</v>
      </c>
      <c r="G6888" s="21" t="s">
        <v>30612</v>
      </c>
      <c r="H6888" s="21" t="s">
        <v>30613</v>
      </c>
    </row>
    <row r="6889" spans="3:8" ht="19.8" customHeight="1" x14ac:dyDescent="0.3">
      <c r="C6889" s="1"/>
      <c r="D6889" s="21" t="s">
        <v>30614</v>
      </c>
      <c r="E6889" s="21" t="s">
        <v>7540</v>
      </c>
      <c r="F6889" s="21" t="s">
        <v>30615</v>
      </c>
      <c r="G6889" s="21" t="s">
        <v>30616</v>
      </c>
      <c r="H6889" s="21" t="s">
        <v>30617</v>
      </c>
    </row>
    <row r="6890" spans="3:8" ht="19.8" customHeight="1" x14ac:dyDescent="0.3">
      <c r="C6890" s="1"/>
      <c r="D6890" s="21" t="s">
        <v>30618</v>
      </c>
      <c r="E6890" s="21" t="s">
        <v>10099</v>
      </c>
      <c r="F6890" s="21" t="s">
        <v>30619</v>
      </c>
      <c r="G6890" s="21" t="s">
        <v>30620</v>
      </c>
      <c r="H6890" s="21" t="s">
        <v>30621</v>
      </c>
    </row>
    <row r="6891" spans="3:8" ht="19.8" customHeight="1" x14ac:dyDescent="0.3">
      <c r="C6891" s="1"/>
      <c r="D6891" s="21" t="s">
        <v>30622</v>
      </c>
      <c r="E6891" s="21" t="s">
        <v>30623</v>
      </c>
      <c r="F6891" s="21" t="s">
        <v>30624</v>
      </c>
      <c r="G6891" s="21" t="s">
        <v>30625</v>
      </c>
      <c r="H6891" s="21" t="s">
        <v>30626</v>
      </c>
    </row>
    <row r="6892" spans="3:8" ht="19.8" customHeight="1" x14ac:dyDescent="0.3">
      <c r="C6892" s="1"/>
      <c r="D6892" s="21" t="s">
        <v>30627</v>
      </c>
      <c r="E6892" s="21" t="s">
        <v>19383</v>
      </c>
      <c r="F6892" s="21" t="s">
        <v>30628</v>
      </c>
      <c r="G6892" s="21" t="s">
        <v>30629</v>
      </c>
      <c r="H6892" s="21" t="s">
        <v>30630</v>
      </c>
    </row>
    <row r="6893" spans="3:8" ht="19.8" customHeight="1" x14ac:dyDescent="0.3">
      <c r="C6893" s="1"/>
      <c r="D6893" s="21" t="s">
        <v>30631</v>
      </c>
      <c r="E6893" s="21" t="s">
        <v>4922</v>
      </c>
      <c r="F6893" s="21" t="s">
        <v>30632</v>
      </c>
      <c r="G6893" s="21" t="s">
        <v>30633</v>
      </c>
      <c r="H6893" s="21" t="s">
        <v>30634</v>
      </c>
    </row>
    <row r="6894" spans="3:8" ht="19.8" customHeight="1" x14ac:dyDescent="0.3">
      <c r="C6894" s="1"/>
      <c r="D6894" s="21" t="s">
        <v>30635</v>
      </c>
      <c r="E6894" s="21" t="s">
        <v>3579</v>
      </c>
      <c r="F6894" s="21" t="s">
        <v>30636</v>
      </c>
      <c r="G6894" s="21" t="s">
        <v>30637</v>
      </c>
      <c r="H6894" s="21" t="s">
        <v>30638</v>
      </c>
    </row>
    <row r="6895" spans="3:8" ht="19.8" customHeight="1" x14ac:dyDescent="0.3">
      <c r="C6895" s="1"/>
      <c r="D6895" s="21" t="s">
        <v>30639</v>
      </c>
      <c r="E6895" s="21" t="s">
        <v>30640</v>
      </c>
      <c r="F6895" s="21" t="s">
        <v>30641</v>
      </c>
      <c r="G6895" s="21" t="s">
        <v>30642</v>
      </c>
      <c r="H6895" s="21" t="s">
        <v>30643</v>
      </c>
    </row>
    <row r="6896" spans="3:8" ht="19.8" customHeight="1" x14ac:dyDescent="0.3">
      <c r="C6896" s="1"/>
      <c r="D6896" s="21" t="s">
        <v>30644</v>
      </c>
      <c r="E6896" s="21" t="s">
        <v>3251</v>
      </c>
      <c r="F6896" s="21" t="s">
        <v>30645</v>
      </c>
      <c r="G6896" s="21" t="s">
        <v>30646</v>
      </c>
      <c r="H6896" s="21" t="s">
        <v>30647</v>
      </c>
    </row>
    <row r="6897" spans="3:8" ht="19.8" customHeight="1" x14ac:dyDescent="0.3">
      <c r="C6897" s="1"/>
      <c r="D6897" s="21" t="s">
        <v>30648</v>
      </c>
      <c r="E6897" s="21" t="s">
        <v>13598</v>
      </c>
      <c r="F6897" s="21" t="s">
        <v>30649</v>
      </c>
      <c r="G6897" s="21" t="s">
        <v>30650</v>
      </c>
      <c r="H6897" s="21" t="s">
        <v>30651</v>
      </c>
    </row>
    <row r="6898" spans="3:8" ht="19.8" customHeight="1" x14ac:dyDescent="0.3">
      <c r="C6898" s="1"/>
      <c r="D6898" s="21" t="s">
        <v>30652</v>
      </c>
      <c r="E6898" s="21" t="s">
        <v>10776</v>
      </c>
      <c r="F6898" s="21" t="s">
        <v>30653</v>
      </c>
      <c r="G6898" s="21" t="s">
        <v>30654</v>
      </c>
      <c r="H6898" s="21" t="s">
        <v>30655</v>
      </c>
    </row>
    <row r="6899" spans="3:8" ht="19.8" customHeight="1" x14ac:dyDescent="0.3">
      <c r="C6899" s="1"/>
      <c r="D6899" s="21" t="s">
        <v>30656</v>
      </c>
      <c r="E6899" s="21" t="s">
        <v>29209</v>
      </c>
      <c r="F6899" s="21" t="s">
        <v>30657</v>
      </c>
      <c r="G6899" s="21" t="s">
        <v>30658</v>
      </c>
      <c r="H6899" s="21" t="s">
        <v>30659</v>
      </c>
    </row>
    <row r="6900" spans="3:8" ht="19.8" customHeight="1" x14ac:dyDescent="0.3">
      <c r="C6900" s="1"/>
      <c r="D6900" s="21" t="s">
        <v>30660</v>
      </c>
      <c r="E6900" s="21" t="s">
        <v>14532</v>
      </c>
      <c r="F6900" s="21" t="s">
        <v>30661</v>
      </c>
      <c r="G6900" s="21" t="s">
        <v>30662</v>
      </c>
      <c r="H6900" s="21" t="s">
        <v>30663</v>
      </c>
    </row>
    <row r="6901" spans="3:8" ht="19.8" customHeight="1" x14ac:dyDescent="0.3">
      <c r="C6901" s="1"/>
      <c r="D6901" s="21" t="s">
        <v>30664</v>
      </c>
      <c r="E6901" s="21" t="s">
        <v>5631</v>
      </c>
      <c r="F6901" s="21" t="s">
        <v>30665</v>
      </c>
      <c r="G6901" s="21" t="s">
        <v>30666</v>
      </c>
      <c r="H6901" s="21" t="s">
        <v>30667</v>
      </c>
    </row>
    <row r="6902" spans="3:8" ht="19.8" customHeight="1" x14ac:dyDescent="0.3">
      <c r="C6902" s="1"/>
      <c r="D6902" s="21" t="s">
        <v>30668</v>
      </c>
      <c r="E6902" s="21" t="s">
        <v>20933</v>
      </c>
      <c r="F6902" s="21" t="s">
        <v>30669</v>
      </c>
      <c r="G6902" s="21" t="s">
        <v>30670</v>
      </c>
      <c r="H6902" s="21" t="s">
        <v>30671</v>
      </c>
    </row>
    <row r="6903" spans="3:8" ht="19.8" customHeight="1" x14ac:dyDescent="0.3">
      <c r="C6903" s="1"/>
      <c r="D6903" s="21" t="s">
        <v>30672</v>
      </c>
      <c r="E6903" s="21" t="s">
        <v>12693</v>
      </c>
      <c r="F6903" s="21" t="s">
        <v>30673</v>
      </c>
      <c r="G6903" s="21" t="s">
        <v>30674</v>
      </c>
      <c r="H6903" s="21" t="s">
        <v>30675</v>
      </c>
    </row>
    <row r="6904" spans="3:8" ht="19.8" customHeight="1" x14ac:dyDescent="0.3">
      <c r="C6904" s="1"/>
      <c r="D6904" s="21" t="s">
        <v>30676</v>
      </c>
      <c r="E6904" s="21" t="s">
        <v>1924</v>
      </c>
      <c r="F6904" s="21" t="s">
        <v>30677</v>
      </c>
      <c r="G6904" s="21" t="s">
        <v>30678</v>
      </c>
      <c r="H6904" s="21" t="s">
        <v>30679</v>
      </c>
    </row>
    <row r="6905" spans="3:8" ht="19.8" customHeight="1" x14ac:dyDescent="0.3">
      <c r="C6905" s="1"/>
      <c r="D6905" s="21" t="s">
        <v>30680</v>
      </c>
      <c r="E6905" s="21" t="s">
        <v>20040</v>
      </c>
      <c r="F6905" s="21" t="s">
        <v>30681</v>
      </c>
      <c r="G6905" s="21" t="s">
        <v>30682</v>
      </c>
      <c r="H6905" s="21" t="s">
        <v>30683</v>
      </c>
    </row>
    <row r="6906" spans="3:8" ht="19.8" customHeight="1" x14ac:dyDescent="0.3">
      <c r="C6906" s="1"/>
      <c r="D6906" s="21" t="s">
        <v>30684</v>
      </c>
      <c r="E6906" s="21" t="s">
        <v>22446</v>
      </c>
      <c r="F6906" s="21" t="s">
        <v>30685</v>
      </c>
      <c r="G6906" s="21" t="s">
        <v>30686</v>
      </c>
      <c r="H6906" s="21" t="s">
        <v>30687</v>
      </c>
    </row>
    <row r="6907" spans="3:8" ht="19.8" customHeight="1" x14ac:dyDescent="0.3">
      <c r="C6907" s="1"/>
      <c r="D6907" s="21" t="s">
        <v>30688</v>
      </c>
      <c r="E6907" s="21" t="s">
        <v>11453</v>
      </c>
      <c r="F6907" s="21" t="s">
        <v>30689</v>
      </c>
      <c r="G6907" s="21" t="s">
        <v>30690</v>
      </c>
      <c r="H6907" s="21" t="s">
        <v>30691</v>
      </c>
    </row>
    <row r="6908" spans="3:8" ht="19.8" customHeight="1" x14ac:dyDescent="0.3">
      <c r="C6908" s="1"/>
      <c r="D6908" s="21" t="s">
        <v>30692</v>
      </c>
      <c r="E6908" s="21" t="s">
        <v>30693</v>
      </c>
      <c r="F6908" s="21" t="s">
        <v>30694</v>
      </c>
      <c r="G6908" s="21" t="s">
        <v>30695</v>
      </c>
      <c r="H6908" s="21" t="s">
        <v>30696</v>
      </c>
    </row>
    <row r="6909" spans="3:8" ht="19.8" customHeight="1" x14ac:dyDescent="0.3">
      <c r="C6909" s="1"/>
      <c r="D6909" s="21" t="s">
        <v>30697</v>
      </c>
      <c r="E6909" s="21" t="s">
        <v>6649</v>
      </c>
      <c r="F6909" s="21" t="s">
        <v>30698</v>
      </c>
      <c r="G6909" s="21" t="s">
        <v>30699</v>
      </c>
      <c r="H6909" s="21" t="s">
        <v>30700</v>
      </c>
    </row>
    <row r="6910" spans="3:8" ht="19.8" customHeight="1" x14ac:dyDescent="0.3">
      <c r="C6910" s="1"/>
      <c r="D6910" s="21" t="s">
        <v>30701</v>
      </c>
      <c r="E6910" s="21" t="s">
        <v>13344</v>
      </c>
      <c r="F6910" s="21" t="s">
        <v>30702</v>
      </c>
      <c r="G6910" s="21" t="s">
        <v>30703</v>
      </c>
      <c r="H6910" s="21" t="s">
        <v>30704</v>
      </c>
    </row>
    <row r="6911" spans="3:8" ht="19.8" customHeight="1" x14ac:dyDescent="0.3">
      <c r="C6911" s="1"/>
      <c r="D6911" s="21" t="s">
        <v>30705</v>
      </c>
      <c r="E6911" s="21" t="s">
        <v>226</v>
      </c>
      <c r="F6911" s="21" t="s">
        <v>30706</v>
      </c>
      <c r="G6911" s="21" t="s">
        <v>30707</v>
      </c>
      <c r="H6911" s="21" t="s">
        <v>30708</v>
      </c>
    </row>
    <row r="6912" spans="3:8" ht="19.8" customHeight="1" x14ac:dyDescent="0.3">
      <c r="C6912" s="1"/>
      <c r="D6912" s="21" t="s">
        <v>30709</v>
      </c>
      <c r="E6912" s="21" t="s">
        <v>6664</v>
      </c>
      <c r="F6912" s="21" t="s">
        <v>30710</v>
      </c>
      <c r="G6912" s="21" t="s">
        <v>30711</v>
      </c>
      <c r="H6912" s="21" t="s">
        <v>30712</v>
      </c>
    </row>
    <row r="6913" spans="3:8" ht="19.8" customHeight="1" x14ac:dyDescent="0.3">
      <c r="C6913" s="1"/>
      <c r="D6913" s="21" t="s">
        <v>30713</v>
      </c>
      <c r="E6913" s="21" t="s">
        <v>2313</v>
      </c>
      <c r="F6913" s="21" t="s">
        <v>30714</v>
      </c>
      <c r="G6913" s="21" t="s">
        <v>30715</v>
      </c>
      <c r="H6913" s="21" t="s">
        <v>30716</v>
      </c>
    </row>
    <row r="6914" spans="3:8" ht="19.8" customHeight="1" x14ac:dyDescent="0.3">
      <c r="C6914" s="1"/>
      <c r="D6914" s="21" t="s">
        <v>30717</v>
      </c>
      <c r="E6914" s="21" t="s">
        <v>6674</v>
      </c>
      <c r="F6914" s="21" t="s">
        <v>30718</v>
      </c>
      <c r="G6914" s="21" t="s">
        <v>30719</v>
      </c>
      <c r="H6914" s="21" t="s">
        <v>30720</v>
      </c>
    </row>
    <row r="6915" spans="3:8" ht="19.8" customHeight="1" x14ac:dyDescent="0.3">
      <c r="C6915" s="1"/>
      <c r="D6915" s="21" t="s">
        <v>30721</v>
      </c>
      <c r="E6915" s="21" t="s">
        <v>12439</v>
      </c>
      <c r="F6915" s="21" t="s">
        <v>30722</v>
      </c>
      <c r="G6915" s="21" t="s">
        <v>30723</v>
      </c>
      <c r="H6915" s="21" t="s">
        <v>30724</v>
      </c>
    </row>
    <row r="6916" spans="3:8" ht="19.8" customHeight="1" x14ac:dyDescent="0.3">
      <c r="C6916" s="1"/>
      <c r="D6916" s="21" t="s">
        <v>30725</v>
      </c>
      <c r="E6916" s="21" t="s">
        <v>28109</v>
      </c>
      <c r="F6916" s="21" t="s">
        <v>30726</v>
      </c>
      <c r="G6916" s="21" t="s">
        <v>30727</v>
      </c>
      <c r="H6916" s="21" t="s">
        <v>30728</v>
      </c>
    </row>
    <row r="6917" spans="3:8" ht="19.8" customHeight="1" x14ac:dyDescent="0.3">
      <c r="C6917" s="1"/>
      <c r="D6917" s="21" t="s">
        <v>30729</v>
      </c>
      <c r="E6917" s="21" t="s">
        <v>16761</v>
      </c>
      <c r="F6917" s="21" t="s">
        <v>30730</v>
      </c>
      <c r="G6917" s="21" t="s">
        <v>30731</v>
      </c>
      <c r="H6917" s="21" t="s">
        <v>30732</v>
      </c>
    </row>
    <row r="6918" spans="3:8" ht="19.8" customHeight="1" x14ac:dyDescent="0.3">
      <c r="C6918" s="1"/>
      <c r="D6918" s="21" t="s">
        <v>30733</v>
      </c>
      <c r="E6918" s="21" t="s">
        <v>30734</v>
      </c>
      <c r="F6918" s="21" t="s">
        <v>30735</v>
      </c>
      <c r="G6918" s="21" t="s">
        <v>30736</v>
      </c>
      <c r="H6918" s="21" t="s">
        <v>30737</v>
      </c>
    </row>
    <row r="6919" spans="3:8" ht="19.8" customHeight="1" x14ac:dyDescent="0.3">
      <c r="C6919" s="1"/>
      <c r="D6919" s="21" t="s">
        <v>30738</v>
      </c>
      <c r="E6919" s="21" t="s">
        <v>30739</v>
      </c>
      <c r="F6919" s="21" t="s">
        <v>30740</v>
      </c>
      <c r="G6919" s="21" t="s">
        <v>30741</v>
      </c>
      <c r="H6919" s="21" t="s">
        <v>30742</v>
      </c>
    </row>
    <row r="6920" spans="3:8" ht="19.8" customHeight="1" x14ac:dyDescent="0.3">
      <c r="C6920" s="1"/>
      <c r="D6920" s="21" t="s">
        <v>30743</v>
      </c>
      <c r="E6920" s="21" t="s">
        <v>18601</v>
      </c>
      <c r="F6920" s="21" t="s">
        <v>30744</v>
      </c>
      <c r="G6920" s="21" t="s">
        <v>30745</v>
      </c>
      <c r="H6920" s="21" t="s">
        <v>30746</v>
      </c>
    </row>
    <row r="6921" spans="3:8" ht="19.8" customHeight="1" x14ac:dyDescent="0.3">
      <c r="C6921" s="1"/>
      <c r="D6921" s="21" t="s">
        <v>30747</v>
      </c>
      <c r="E6921" s="21" t="s">
        <v>9286</v>
      </c>
      <c r="F6921" s="21" t="s">
        <v>30748</v>
      </c>
      <c r="G6921" s="21" t="s">
        <v>30749</v>
      </c>
      <c r="H6921" s="21" t="s">
        <v>30750</v>
      </c>
    </row>
    <row r="6922" spans="3:8" ht="19.8" customHeight="1" x14ac:dyDescent="0.3">
      <c r="C6922" s="1"/>
      <c r="D6922" s="21" t="s">
        <v>30751</v>
      </c>
      <c r="E6922" s="21" t="s">
        <v>2700</v>
      </c>
      <c r="F6922" s="21" t="s">
        <v>30752</v>
      </c>
      <c r="G6922" s="21" t="s">
        <v>30753</v>
      </c>
      <c r="H6922" s="21" t="s">
        <v>30754</v>
      </c>
    </row>
    <row r="6923" spans="3:8" ht="19.8" customHeight="1" x14ac:dyDescent="0.3">
      <c r="C6923" s="1"/>
      <c r="D6923" s="21" t="s">
        <v>30755</v>
      </c>
      <c r="E6923" s="21" t="s">
        <v>22820</v>
      </c>
      <c r="F6923" s="21" t="s">
        <v>30756</v>
      </c>
      <c r="G6923" s="21" t="s">
        <v>30757</v>
      </c>
      <c r="H6923" s="21" t="s">
        <v>30758</v>
      </c>
    </row>
    <row r="6924" spans="3:8" ht="19.8" customHeight="1" x14ac:dyDescent="0.3">
      <c r="C6924" s="1"/>
      <c r="D6924" s="21" t="s">
        <v>30759</v>
      </c>
      <c r="E6924" s="21" t="s">
        <v>8985</v>
      </c>
      <c r="F6924" s="21" t="s">
        <v>30760</v>
      </c>
      <c r="G6924" s="21" t="s">
        <v>30761</v>
      </c>
      <c r="H6924" s="21" t="s">
        <v>30762</v>
      </c>
    </row>
    <row r="6925" spans="3:8" ht="19.8" customHeight="1" x14ac:dyDescent="0.3">
      <c r="C6925" s="1"/>
      <c r="D6925" s="21" t="s">
        <v>30763</v>
      </c>
      <c r="E6925" s="21" t="s">
        <v>24907</v>
      </c>
      <c r="F6925" s="21" t="s">
        <v>30764</v>
      </c>
      <c r="G6925" s="21" t="s">
        <v>30765</v>
      </c>
      <c r="H6925" s="21" t="s">
        <v>30766</v>
      </c>
    </row>
    <row r="6926" spans="3:8" ht="19.8" customHeight="1" x14ac:dyDescent="0.3">
      <c r="C6926" s="1"/>
      <c r="D6926" s="21" t="s">
        <v>30767</v>
      </c>
      <c r="E6926" s="21" t="s">
        <v>26388</v>
      </c>
      <c r="F6926" s="21" t="s">
        <v>30768</v>
      </c>
      <c r="G6926" s="21" t="s">
        <v>30769</v>
      </c>
      <c r="H6926" s="21" t="s">
        <v>30770</v>
      </c>
    </row>
    <row r="6927" spans="3:8" ht="19.8" customHeight="1" x14ac:dyDescent="0.3">
      <c r="C6927" s="1"/>
      <c r="D6927" s="21" t="s">
        <v>30771</v>
      </c>
      <c r="E6927" s="21" t="s">
        <v>30772</v>
      </c>
      <c r="F6927" s="21" t="s">
        <v>30773</v>
      </c>
      <c r="G6927" s="21" t="s">
        <v>30774</v>
      </c>
      <c r="H6927" s="21" t="s">
        <v>30775</v>
      </c>
    </row>
    <row r="6928" spans="3:8" ht="19.8" customHeight="1" x14ac:dyDescent="0.3">
      <c r="C6928" s="1"/>
      <c r="D6928" s="21" t="s">
        <v>30776</v>
      </c>
      <c r="E6928" s="21" t="s">
        <v>30777</v>
      </c>
      <c r="F6928" s="21" t="s">
        <v>30778</v>
      </c>
      <c r="G6928" s="21" t="s">
        <v>30779</v>
      </c>
      <c r="H6928" s="21" t="s">
        <v>30780</v>
      </c>
    </row>
    <row r="6929" spans="3:8" ht="19.8" customHeight="1" x14ac:dyDescent="0.3">
      <c r="C6929" s="1"/>
      <c r="D6929" s="21" t="s">
        <v>30781</v>
      </c>
      <c r="E6929" s="21" t="s">
        <v>23741</v>
      </c>
      <c r="F6929" s="21" t="s">
        <v>30782</v>
      </c>
      <c r="G6929" s="21" t="s">
        <v>30783</v>
      </c>
      <c r="H6929" s="21" t="s">
        <v>30784</v>
      </c>
    </row>
    <row r="6930" spans="3:8" ht="19.8" customHeight="1" x14ac:dyDescent="0.3">
      <c r="C6930" s="1"/>
      <c r="D6930" s="21" t="s">
        <v>30785</v>
      </c>
      <c r="E6930" s="21" t="s">
        <v>2740</v>
      </c>
      <c r="F6930" s="21" t="s">
        <v>30786</v>
      </c>
      <c r="G6930" s="21" t="s">
        <v>30787</v>
      </c>
      <c r="H6930" s="21" t="s">
        <v>30788</v>
      </c>
    </row>
    <row r="6931" spans="3:8" ht="19.8" customHeight="1" x14ac:dyDescent="0.3">
      <c r="C6931" s="1"/>
      <c r="D6931" s="21" t="s">
        <v>30789</v>
      </c>
      <c r="E6931" s="21" t="s">
        <v>13436</v>
      </c>
      <c r="F6931" s="21" t="s">
        <v>30790</v>
      </c>
      <c r="G6931" s="21" t="s">
        <v>30791</v>
      </c>
      <c r="H6931" s="21" t="s">
        <v>30792</v>
      </c>
    </row>
    <row r="6932" spans="3:8" ht="19.8" customHeight="1" x14ac:dyDescent="0.3">
      <c r="C6932" s="1"/>
      <c r="D6932" s="21" t="s">
        <v>30793</v>
      </c>
      <c r="E6932" s="21" t="s">
        <v>26122</v>
      </c>
      <c r="F6932" s="21" t="s">
        <v>30794</v>
      </c>
      <c r="G6932" s="21" t="s">
        <v>30795</v>
      </c>
      <c r="H6932" s="21" t="s">
        <v>30796</v>
      </c>
    </row>
    <row r="6933" spans="3:8" ht="19.8" customHeight="1" x14ac:dyDescent="0.3">
      <c r="C6933" s="1"/>
      <c r="D6933" s="21" t="s">
        <v>30797</v>
      </c>
      <c r="E6933" s="21" t="s">
        <v>28186</v>
      </c>
      <c r="F6933" s="21" t="s">
        <v>30798</v>
      </c>
      <c r="G6933" s="21" t="s">
        <v>30799</v>
      </c>
      <c r="H6933" s="21" t="s">
        <v>30800</v>
      </c>
    </row>
    <row r="6934" spans="3:8" ht="19.8" customHeight="1" x14ac:dyDescent="0.3">
      <c r="C6934" s="1"/>
      <c r="D6934" s="21" t="s">
        <v>30801</v>
      </c>
      <c r="E6934" s="21" t="s">
        <v>14992</v>
      </c>
      <c r="F6934" s="21" t="s">
        <v>30802</v>
      </c>
      <c r="G6934" s="21" t="s">
        <v>30803</v>
      </c>
      <c r="H6934" s="21" t="s">
        <v>30804</v>
      </c>
    </row>
    <row r="6935" spans="3:8" ht="19.8" customHeight="1" x14ac:dyDescent="0.3">
      <c r="C6935" s="1"/>
      <c r="D6935" s="21" t="s">
        <v>30805</v>
      </c>
      <c r="E6935" s="21" t="s">
        <v>25839</v>
      </c>
      <c r="F6935" s="21" t="s">
        <v>30806</v>
      </c>
      <c r="G6935" s="21" t="s">
        <v>30807</v>
      </c>
      <c r="H6935" s="21" t="s">
        <v>30808</v>
      </c>
    </row>
    <row r="6936" spans="3:8" ht="19.8" customHeight="1" x14ac:dyDescent="0.3">
      <c r="C6936" s="1"/>
      <c r="D6936" s="21" t="s">
        <v>30809</v>
      </c>
      <c r="E6936" s="21" t="s">
        <v>1047</v>
      </c>
      <c r="F6936" s="21" t="s">
        <v>30810</v>
      </c>
      <c r="G6936" s="21" t="s">
        <v>30811</v>
      </c>
      <c r="H6936" s="21" t="s">
        <v>30812</v>
      </c>
    </row>
    <row r="6937" spans="3:8" ht="19.8" customHeight="1" x14ac:dyDescent="0.3">
      <c r="C6937" s="1"/>
      <c r="D6937" s="21" t="s">
        <v>30813</v>
      </c>
      <c r="E6937" s="21" t="s">
        <v>7765</v>
      </c>
      <c r="F6937" s="21" t="s">
        <v>30814</v>
      </c>
      <c r="G6937" s="21" t="s">
        <v>30815</v>
      </c>
      <c r="H6937" s="21" t="s">
        <v>30816</v>
      </c>
    </row>
    <row r="6938" spans="3:8" ht="19.8" customHeight="1" x14ac:dyDescent="0.3">
      <c r="C6938" s="1"/>
      <c r="D6938" s="21" t="s">
        <v>30817</v>
      </c>
      <c r="E6938" s="21" t="s">
        <v>1057</v>
      </c>
      <c r="F6938" s="21" t="s">
        <v>30818</v>
      </c>
      <c r="G6938" s="21" t="s">
        <v>30819</v>
      </c>
      <c r="H6938" s="21" t="s">
        <v>30820</v>
      </c>
    </row>
    <row r="6939" spans="3:8" ht="19.8" customHeight="1" x14ac:dyDescent="0.3">
      <c r="C6939" s="1"/>
      <c r="D6939" s="21" t="s">
        <v>30821</v>
      </c>
      <c r="E6939" s="21" t="s">
        <v>14392</v>
      </c>
      <c r="F6939" s="21" t="s">
        <v>30822</v>
      </c>
      <c r="G6939" s="21" t="s">
        <v>30823</v>
      </c>
      <c r="H6939" s="21" t="s">
        <v>30824</v>
      </c>
    </row>
    <row r="6940" spans="3:8" ht="19.8" customHeight="1" x14ac:dyDescent="0.3">
      <c r="C6940" s="1"/>
      <c r="D6940" s="21" t="s">
        <v>30825</v>
      </c>
      <c r="E6940" s="21" t="s">
        <v>5148</v>
      </c>
      <c r="F6940" s="21" t="s">
        <v>30826</v>
      </c>
      <c r="G6940" s="21" t="s">
        <v>30827</v>
      </c>
      <c r="H6940" s="21" t="s">
        <v>30828</v>
      </c>
    </row>
    <row r="6941" spans="3:8" ht="19.8" customHeight="1" x14ac:dyDescent="0.3">
      <c r="C6941" s="1"/>
      <c r="D6941" s="21" t="s">
        <v>30829</v>
      </c>
      <c r="E6941" s="21" t="s">
        <v>15644</v>
      </c>
      <c r="F6941" s="21" t="s">
        <v>30830</v>
      </c>
      <c r="G6941" s="21" t="s">
        <v>30831</v>
      </c>
      <c r="H6941" s="21" t="s">
        <v>30832</v>
      </c>
    </row>
    <row r="6942" spans="3:8" ht="19.8" customHeight="1" x14ac:dyDescent="0.3">
      <c r="C6942" s="1"/>
      <c r="D6942" s="21" t="s">
        <v>30833</v>
      </c>
      <c r="E6942" s="21" t="s">
        <v>19296</v>
      </c>
      <c r="F6942" s="21" t="s">
        <v>30834</v>
      </c>
      <c r="G6942" s="21" t="s">
        <v>30835</v>
      </c>
      <c r="H6942" s="21" t="s">
        <v>30836</v>
      </c>
    </row>
    <row r="6943" spans="3:8" ht="19.8" customHeight="1" x14ac:dyDescent="0.3">
      <c r="C6943" s="1"/>
      <c r="D6943" s="21" t="s">
        <v>30837</v>
      </c>
      <c r="E6943" s="21" t="s">
        <v>7464</v>
      </c>
      <c r="F6943" s="21" t="s">
        <v>30838</v>
      </c>
      <c r="G6943" s="21" t="s">
        <v>30839</v>
      </c>
      <c r="H6943" s="21" t="s">
        <v>30840</v>
      </c>
    </row>
    <row r="6944" spans="3:8" ht="19.8" customHeight="1" x14ac:dyDescent="0.3">
      <c r="C6944" s="1"/>
      <c r="D6944" s="21" t="s">
        <v>30841</v>
      </c>
      <c r="E6944" s="21" t="s">
        <v>391</v>
      </c>
      <c r="F6944" s="21" t="s">
        <v>30842</v>
      </c>
      <c r="G6944" s="21" t="s">
        <v>30843</v>
      </c>
      <c r="H6944" s="21" t="s">
        <v>30844</v>
      </c>
    </row>
    <row r="6945" spans="3:8" ht="19.8" customHeight="1" x14ac:dyDescent="0.3">
      <c r="C6945" s="1"/>
      <c r="D6945" s="21" t="s">
        <v>30845</v>
      </c>
      <c r="E6945" s="21" t="s">
        <v>1440</v>
      </c>
      <c r="F6945" s="21" t="s">
        <v>30846</v>
      </c>
      <c r="G6945" s="21" t="s">
        <v>30847</v>
      </c>
      <c r="H6945" s="21" t="s">
        <v>30848</v>
      </c>
    </row>
    <row r="6946" spans="3:8" ht="19.8" customHeight="1" x14ac:dyDescent="0.3">
      <c r="C6946" s="1"/>
      <c r="D6946" s="21" t="s">
        <v>30849</v>
      </c>
      <c r="E6946" s="21" t="s">
        <v>30850</v>
      </c>
      <c r="F6946" s="21" t="s">
        <v>30851</v>
      </c>
      <c r="G6946" s="21" t="s">
        <v>30852</v>
      </c>
      <c r="H6946" s="21" t="s">
        <v>30853</v>
      </c>
    </row>
    <row r="6947" spans="3:8" ht="19.8" customHeight="1" x14ac:dyDescent="0.3">
      <c r="C6947" s="1"/>
      <c r="D6947" s="21" t="s">
        <v>30854</v>
      </c>
      <c r="E6947" s="21" t="s">
        <v>8773</v>
      </c>
      <c r="F6947" s="21" t="s">
        <v>30855</v>
      </c>
      <c r="G6947" s="21" t="s">
        <v>30856</v>
      </c>
      <c r="H6947" s="21" t="s">
        <v>30857</v>
      </c>
    </row>
    <row r="6948" spans="3:8" ht="19.8" customHeight="1" x14ac:dyDescent="0.3">
      <c r="C6948" s="1"/>
      <c r="D6948" s="21" t="s">
        <v>30858</v>
      </c>
      <c r="E6948" s="21" t="s">
        <v>30859</v>
      </c>
      <c r="F6948" s="21" t="s">
        <v>30860</v>
      </c>
      <c r="G6948" s="21" t="s">
        <v>30861</v>
      </c>
      <c r="H6948" s="21" t="s">
        <v>30862</v>
      </c>
    </row>
    <row r="6949" spans="3:8" ht="19.8" customHeight="1" x14ac:dyDescent="0.3">
      <c r="C6949" s="1"/>
      <c r="D6949" s="21" t="s">
        <v>30863</v>
      </c>
      <c r="E6949" s="21" t="s">
        <v>1112</v>
      </c>
      <c r="F6949" s="21" t="s">
        <v>30864</v>
      </c>
      <c r="G6949" s="21" t="s">
        <v>30865</v>
      </c>
      <c r="H6949" s="21" t="s">
        <v>30866</v>
      </c>
    </row>
    <row r="6950" spans="3:8" ht="19.8" customHeight="1" x14ac:dyDescent="0.3">
      <c r="C6950" s="1"/>
      <c r="D6950" s="21" t="s">
        <v>30867</v>
      </c>
      <c r="E6950" s="21" t="s">
        <v>30868</v>
      </c>
      <c r="F6950" s="21" t="s">
        <v>30869</v>
      </c>
      <c r="G6950" s="21" t="s">
        <v>30870</v>
      </c>
      <c r="H6950" s="21" t="s">
        <v>30871</v>
      </c>
    </row>
    <row r="6951" spans="3:8" ht="19.8" customHeight="1" x14ac:dyDescent="0.3">
      <c r="C6951" s="1"/>
      <c r="D6951" s="21" t="s">
        <v>30872</v>
      </c>
      <c r="E6951" s="21" t="s">
        <v>17813</v>
      </c>
      <c r="F6951" s="21" t="s">
        <v>30873</v>
      </c>
      <c r="G6951" s="21" t="s">
        <v>30874</v>
      </c>
      <c r="H6951" s="21" t="s">
        <v>30875</v>
      </c>
    </row>
    <row r="6952" spans="3:8" ht="19.8" customHeight="1" x14ac:dyDescent="0.3">
      <c r="C6952" s="1"/>
      <c r="D6952" s="21" t="s">
        <v>30876</v>
      </c>
      <c r="E6952" s="21" t="s">
        <v>4536</v>
      </c>
      <c r="F6952" s="21" t="s">
        <v>30877</v>
      </c>
      <c r="G6952" s="21" t="s">
        <v>30878</v>
      </c>
      <c r="H6952" s="21" t="s">
        <v>30879</v>
      </c>
    </row>
    <row r="6953" spans="3:8" ht="19.8" customHeight="1" x14ac:dyDescent="0.3">
      <c r="C6953" s="1"/>
      <c r="D6953" s="21" t="s">
        <v>30880</v>
      </c>
      <c r="E6953" s="21" t="s">
        <v>16618</v>
      </c>
      <c r="F6953" s="21" t="s">
        <v>30881</v>
      </c>
      <c r="G6953" s="21" t="s">
        <v>30882</v>
      </c>
      <c r="H6953" s="21" t="s">
        <v>30883</v>
      </c>
    </row>
    <row r="6954" spans="3:8" ht="19.8" customHeight="1" x14ac:dyDescent="0.3">
      <c r="C6954" s="1"/>
      <c r="D6954" s="21" t="s">
        <v>30884</v>
      </c>
      <c r="E6954" s="21" t="s">
        <v>1137</v>
      </c>
      <c r="F6954" s="21" t="s">
        <v>30885</v>
      </c>
      <c r="G6954" s="21" t="s">
        <v>30886</v>
      </c>
      <c r="H6954" s="21" t="s">
        <v>30887</v>
      </c>
    </row>
    <row r="6955" spans="3:8" ht="19.8" customHeight="1" x14ac:dyDescent="0.3">
      <c r="C6955" s="1"/>
      <c r="D6955" s="21" t="s">
        <v>30888</v>
      </c>
      <c r="E6955" s="21" t="s">
        <v>30889</v>
      </c>
      <c r="F6955" s="21" t="s">
        <v>30890</v>
      </c>
      <c r="G6955" s="21" t="s">
        <v>30891</v>
      </c>
      <c r="H6955" s="21" t="s">
        <v>30892</v>
      </c>
    </row>
    <row r="6956" spans="3:8" ht="19.8" customHeight="1" x14ac:dyDescent="0.3">
      <c r="C6956" s="1"/>
      <c r="D6956" s="21" t="s">
        <v>30893</v>
      </c>
      <c r="E6956" s="21" t="s">
        <v>14468</v>
      </c>
      <c r="F6956" s="21" t="s">
        <v>30894</v>
      </c>
      <c r="G6956" s="21" t="s">
        <v>30895</v>
      </c>
      <c r="H6956" s="21" t="s">
        <v>30896</v>
      </c>
    </row>
    <row r="6957" spans="3:8" ht="19.8" customHeight="1" x14ac:dyDescent="0.3">
      <c r="C6957" s="1"/>
      <c r="D6957" s="21" t="s">
        <v>30897</v>
      </c>
      <c r="E6957" s="21" t="s">
        <v>30898</v>
      </c>
      <c r="F6957" s="21" t="s">
        <v>30899</v>
      </c>
      <c r="G6957" s="21" t="s">
        <v>30900</v>
      </c>
      <c r="H6957" s="21" t="s">
        <v>30901</v>
      </c>
    </row>
    <row r="6958" spans="3:8" ht="19.8" customHeight="1" x14ac:dyDescent="0.3">
      <c r="C6958" s="1"/>
      <c r="D6958" s="21" t="s">
        <v>30902</v>
      </c>
      <c r="E6958" s="21" t="s">
        <v>11052</v>
      </c>
      <c r="F6958" s="21" t="s">
        <v>30903</v>
      </c>
      <c r="G6958" s="21" t="s">
        <v>30904</v>
      </c>
      <c r="H6958" s="21" t="s">
        <v>30905</v>
      </c>
    </row>
    <row r="6959" spans="3:8" ht="19.8" customHeight="1" x14ac:dyDescent="0.3">
      <c r="C6959" s="1"/>
      <c r="D6959" s="21" t="s">
        <v>30906</v>
      </c>
      <c r="E6959" s="21" t="s">
        <v>6889</v>
      </c>
      <c r="F6959" s="21" t="s">
        <v>30907</v>
      </c>
      <c r="G6959" s="21" t="s">
        <v>30908</v>
      </c>
      <c r="H6959" s="21" t="s">
        <v>30909</v>
      </c>
    </row>
    <row r="6960" spans="3:8" ht="19.8" customHeight="1" x14ac:dyDescent="0.3">
      <c r="C6960" s="1"/>
      <c r="D6960" s="21" t="s">
        <v>30910</v>
      </c>
      <c r="E6960" s="21" t="s">
        <v>12327</v>
      </c>
      <c r="F6960" s="21" t="s">
        <v>30911</v>
      </c>
      <c r="G6960" s="21" t="s">
        <v>30912</v>
      </c>
      <c r="H6960" s="21" t="s">
        <v>30913</v>
      </c>
    </row>
    <row r="6961" spans="3:8" ht="19.8" customHeight="1" x14ac:dyDescent="0.3">
      <c r="C6961" s="1"/>
      <c r="D6961" s="21" t="s">
        <v>30914</v>
      </c>
      <c r="E6961" s="21" t="s">
        <v>823</v>
      </c>
      <c r="F6961" s="21" t="s">
        <v>30915</v>
      </c>
      <c r="G6961" s="21" t="s">
        <v>30916</v>
      </c>
      <c r="H6961" s="21" t="s">
        <v>30917</v>
      </c>
    </row>
    <row r="6962" spans="3:8" ht="19.8" customHeight="1" x14ac:dyDescent="0.3">
      <c r="C6962" s="1"/>
      <c r="D6962" s="21" t="s">
        <v>30918</v>
      </c>
      <c r="E6962" s="21" t="s">
        <v>2899</v>
      </c>
      <c r="F6962" s="21" t="s">
        <v>30919</v>
      </c>
      <c r="G6962" s="21" t="s">
        <v>30920</v>
      </c>
      <c r="H6962" s="21" t="s">
        <v>30921</v>
      </c>
    </row>
    <row r="6963" spans="3:8" ht="19.8" customHeight="1" x14ac:dyDescent="0.3">
      <c r="C6963" s="1"/>
      <c r="D6963" s="21" t="s">
        <v>30922</v>
      </c>
      <c r="E6963" s="21" t="s">
        <v>2558</v>
      </c>
      <c r="F6963" s="21" t="s">
        <v>30923</v>
      </c>
      <c r="G6963" s="21" t="s">
        <v>30924</v>
      </c>
      <c r="H6963" s="21" t="s">
        <v>30925</v>
      </c>
    </row>
    <row r="6964" spans="3:8" ht="19.8" customHeight="1" x14ac:dyDescent="0.3">
      <c r="C6964" s="1"/>
      <c r="D6964" s="21" t="s">
        <v>30926</v>
      </c>
      <c r="E6964" s="21" t="s">
        <v>25068</v>
      </c>
      <c r="F6964" s="21" t="s">
        <v>30927</v>
      </c>
      <c r="G6964" s="21" t="s">
        <v>30928</v>
      </c>
      <c r="H6964" s="21" t="s">
        <v>30929</v>
      </c>
    </row>
    <row r="6965" spans="3:8" ht="19.8" customHeight="1" x14ac:dyDescent="0.3">
      <c r="C6965" s="1"/>
      <c r="D6965" s="21" t="s">
        <v>30930</v>
      </c>
      <c r="E6965" s="21" t="s">
        <v>6586</v>
      </c>
      <c r="F6965" s="21" t="s">
        <v>30931</v>
      </c>
      <c r="G6965" s="21" t="s">
        <v>30932</v>
      </c>
      <c r="H6965" s="21" t="s">
        <v>30933</v>
      </c>
    </row>
    <row r="6966" spans="3:8" ht="19.8" customHeight="1" x14ac:dyDescent="0.3">
      <c r="C6966" s="1"/>
      <c r="D6966" s="21" t="s">
        <v>30934</v>
      </c>
      <c r="E6966" s="21" t="s">
        <v>6591</v>
      </c>
      <c r="F6966" s="21" t="s">
        <v>30935</v>
      </c>
      <c r="G6966" s="21" t="s">
        <v>30936</v>
      </c>
      <c r="H6966" s="21" t="s">
        <v>30937</v>
      </c>
    </row>
    <row r="6967" spans="3:8" ht="19.8" customHeight="1" x14ac:dyDescent="0.3">
      <c r="C6967" s="1"/>
      <c r="D6967" s="21" t="s">
        <v>30938</v>
      </c>
      <c r="E6967" s="21" t="s">
        <v>156</v>
      </c>
      <c r="F6967" s="21" t="s">
        <v>30939</v>
      </c>
      <c r="G6967" s="21" t="s">
        <v>30940</v>
      </c>
      <c r="H6967" s="21" t="s">
        <v>30941</v>
      </c>
    </row>
    <row r="6968" spans="3:8" ht="19.8" customHeight="1" x14ac:dyDescent="0.3">
      <c r="C6968" s="1"/>
      <c r="D6968" s="21" t="s">
        <v>30942</v>
      </c>
      <c r="E6968" s="21" t="s">
        <v>3598</v>
      </c>
      <c r="F6968" s="21" t="s">
        <v>30943</v>
      </c>
      <c r="G6968" s="21" t="s">
        <v>30944</v>
      </c>
      <c r="H6968" s="21" t="s">
        <v>30945</v>
      </c>
    </row>
    <row r="6969" spans="3:8" ht="19.8" customHeight="1" x14ac:dyDescent="0.3">
      <c r="C6969" s="1"/>
      <c r="D6969" s="21" t="s">
        <v>30946</v>
      </c>
      <c r="E6969" s="21" t="s">
        <v>30947</v>
      </c>
      <c r="F6969" s="21" t="s">
        <v>30948</v>
      </c>
      <c r="G6969" s="21" t="s">
        <v>30949</v>
      </c>
      <c r="H6969" s="21" t="s">
        <v>30950</v>
      </c>
    </row>
    <row r="6970" spans="3:8" ht="19.8" customHeight="1" x14ac:dyDescent="0.3">
      <c r="C6970" s="1"/>
      <c r="D6970" s="21" t="s">
        <v>30951</v>
      </c>
      <c r="E6970" s="21" t="s">
        <v>18212</v>
      </c>
      <c r="F6970" s="21" t="s">
        <v>30952</v>
      </c>
      <c r="G6970" s="21" t="s">
        <v>30953</v>
      </c>
      <c r="H6970" s="21" t="s">
        <v>30954</v>
      </c>
    </row>
    <row r="6971" spans="3:8" ht="19.8" customHeight="1" x14ac:dyDescent="0.3">
      <c r="C6971" s="1"/>
      <c r="D6971" s="21" t="s">
        <v>30955</v>
      </c>
      <c r="E6971" s="21" t="s">
        <v>30956</v>
      </c>
      <c r="F6971" s="21" t="s">
        <v>30957</v>
      </c>
      <c r="G6971" s="21" t="s">
        <v>30958</v>
      </c>
      <c r="H6971" s="21" t="s">
        <v>30959</v>
      </c>
    </row>
    <row r="6972" spans="3:8" ht="19.8" customHeight="1" x14ac:dyDescent="0.3">
      <c r="C6972" s="1"/>
      <c r="D6972" s="21" t="s">
        <v>30960</v>
      </c>
      <c r="E6972" s="21" t="s">
        <v>5636</v>
      </c>
      <c r="F6972" s="21" t="s">
        <v>30961</v>
      </c>
      <c r="G6972" s="21" t="s">
        <v>30962</v>
      </c>
      <c r="H6972" s="21" t="s">
        <v>30963</v>
      </c>
    </row>
    <row r="6973" spans="3:8" ht="19.8" customHeight="1" x14ac:dyDescent="0.3">
      <c r="C6973" s="1"/>
      <c r="D6973" s="21" t="s">
        <v>30964</v>
      </c>
      <c r="E6973" s="21" t="s">
        <v>30965</v>
      </c>
      <c r="F6973" s="21" t="s">
        <v>30966</v>
      </c>
      <c r="G6973" s="21" t="s">
        <v>30967</v>
      </c>
      <c r="H6973" s="21" t="s">
        <v>30968</v>
      </c>
    </row>
    <row r="6974" spans="3:8" ht="19.8" customHeight="1" x14ac:dyDescent="0.3">
      <c r="C6974" s="1"/>
      <c r="D6974" s="21" t="s">
        <v>30969</v>
      </c>
      <c r="E6974" s="21" t="s">
        <v>30970</v>
      </c>
      <c r="F6974" s="21" t="s">
        <v>30971</v>
      </c>
      <c r="G6974" s="21" t="s">
        <v>30972</v>
      </c>
      <c r="H6974" s="21" t="s">
        <v>30973</v>
      </c>
    </row>
    <row r="6975" spans="3:8" ht="19.8" customHeight="1" x14ac:dyDescent="0.3">
      <c r="C6975" s="1"/>
      <c r="D6975" s="21" t="s">
        <v>30974</v>
      </c>
      <c r="E6975" s="21" t="s">
        <v>10168</v>
      </c>
      <c r="F6975" s="21" t="s">
        <v>30975</v>
      </c>
      <c r="G6975" s="21" t="s">
        <v>30976</v>
      </c>
      <c r="H6975" s="21" t="s">
        <v>30977</v>
      </c>
    </row>
    <row r="6976" spans="3:8" ht="19.8" customHeight="1" x14ac:dyDescent="0.3">
      <c r="C6976" s="1"/>
      <c r="D6976" s="21" t="s">
        <v>30978</v>
      </c>
      <c r="E6976" s="21" t="s">
        <v>2966</v>
      </c>
      <c r="F6976" s="21" t="s">
        <v>30979</v>
      </c>
      <c r="G6976" s="21" t="s">
        <v>30980</v>
      </c>
      <c r="H6976" s="21" t="s">
        <v>30981</v>
      </c>
    </row>
    <row r="6977" spans="3:8" ht="19.8" customHeight="1" x14ac:dyDescent="0.3">
      <c r="C6977" s="1"/>
      <c r="D6977" s="21" t="s">
        <v>30982</v>
      </c>
      <c r="E6977" s="21" t="s">
        <v>8584</v>
      </c>
      <c r="F6977" s="21" t="s">
        <v>30983</v>
      </c>
      <c r="G6977" s="21" t="s">
        <v>30984</v>
      </c>
      <c r="H6977" s="21" t="s">
        <v>30985</v>
      </c>
    </row>
    <row r="6978" spans="3:8" ht="19.8" customHeight="1" x14ac:dyDescent="0.3">
      <c r="C6978" s="1"/>
      <c r="D6978" s="21" t="s">
        <v>30986</v>
      </c>
      <c r="E6978" s="21" t="s">
        <v>30987</v>
      </c>
      <c r="F6978" s="21" t="s">
        <v>30988</v>
      </c>
      <c r="G6978" s="21" t="s">
        <v>30989</v>
      </c>
      <c r="H6978" s="21" t="s">
        <v>30990</v>
      </c>
    </row>
    <row r="6979" spans="3:8" ht="19.8" customHeight="1" x14ac:dyDescent="0.3">
      <c r="C6979" s="1"/>
      <c r="D6979" s="21" t="s">
        <v>30991</v>
      </c>
      <c r="E6979" s="21" t="s">
        <v>25133</v>
      </c>
      <c r="F6979" s="21" t="s">
        <v>30992</v>
      </c>
      <c r="G6979" s="21" t="s">
        <v>30993</v>
      </c>
      <c r="H6979" s="21" t="s">
        <v>30994</v>
      </c>
    </row>
    <row r="6980" spans="3:8" ht="19.8" customHeight="1" x14ac:dyDescent="0.3">
      <c r="C6980" s="1"/>
      <c r="D6980" s="21" t="s">
        <v>30995</v>
      </c>
      <c r="E6980" s="21" t="s">
        <v>7962</v>
      </c>
      <c r="F6980" s="21" t="s">
        <v>30996</v>
      </c>
      <c r="G6980" s="21" t="s">
        <v>30997</v>
      </c>
      <c r="H6980" s="21" t="s">
        <v>30998</v>
      </c>
    </row>
    <row r="6981" spans="3:8" ht="19.8" customHeight="1" x14ac:dyDescent="0.3">
      <c r="C6981" s="1"/>
      <c r="D6981" s="21" t="s">
        <v>30999</v>
      </c>
      <c r="E6981" s="21" t="s">
        <v>3997</v>
      </c>
      <c r="F6981" s="21" t="s">
        <v>31000</v>
      </c>
      <c r="G6981" s="21" t="s">
        <v>31001</v>
      </c>
      <c r="H6981" s="21" t="s">
        <v>31002</v>
      </c>
    </row>
    <row r="6982" spans="3:8" ht="19.8" customHeight="1" x14ac:dyDescent="0.3">
      <c r="C6982" s="1"/>
      <c r="D6982" s="21" t="s">
        <v>31003</v>
      </c>
      <c r="E6982" s="21" t="s">
        <v>31004</v>
      </c>
      <c r="F6982" s="21" t="s">
        <v>31005</v>
      </c>
      <c r="G6982" s="21" t="s">
        <v>31006</v>
      </c>
      <c r="H6982" s="21" t="s">
        <v>31007</v>
      </c>
    </row>
    <row r="6983" spans="3:8" ht="19.8" customHeight="1" x14ac:dyDescent="0.3">
      <c r="C6983" s="1"/>
      <c r="D6983" s="21" t="s">
        <v>31008</v>
      </c>
      <c r="E6983" s="21" t="s">
        <v>2656</v>
      </c>
      <c r="F6983" s="21" t="s">
        <v>31009</v>
      </c>
      <c r="G6983" s="21" t="s">
        <v>31010</v>
      </c>
      <c r="H6983" s="21" t="s">
        <v>31011</v>
      </c>
    </row>
    <row r="6984" spans="3:8" ht="19.8" customHeight="1" x14ac:dyDescent="0.3">
      <c r="C6984" s="1"/>
      <c r="D6984" s="21" t="s">
        <v>31012</v>
      </c>
      <c r="E6984" s="21" t="s">
        <v>2318</v>
      </c>
      <c r="F6984" s="21" t="s">
        <v>31013</v>
      </c>
      <c r="G6984" s="21" t="s">
        <v>31014</v>
      </c>
      <c r="H6984" s="21" t="s">
        <v>31015</v>
      </c>
    </row>
    <row r="6985" spans="3:8" ht="19.8" customHeight="1" x14ac:dyDescent="0.3">
      <c r="C6985" s="1"/>
      <c r="D6985" s="21" t="s">
        <v>31016</v>
      </c>
      <c r="E6985" s="21" t="s">
        <v>8621</v>
      </c>
      <c r="F6985" s="21" t="s">
        <v>31017</v>
      </c>
      <c r="G6985" s="21" t="s">
        <v>31018</v>
      </c>
      <c r="H6985" s="21" t="s">
        <v>31019</v>
      </c>
    </row>
    <row r="6986" spans="3:8" ht="19.8" customHeight="1" x14ac:dyDescent="0.3">
      <c r="C6986" s="1"/>
      <c r="D6986" s="21" t="s">
        <v>31020</v>
      </c>
      <c r="E6986" s="21" t="s">
        <v>26943</v>
      </c>
      <c r="F6986" s="21" t="s">
        <v>31021</v>
      </c>
      <c r="G6986" s="21" t="s">
        <v>31022</v>
      </c>
      <c r="H6986" s="21" t="s">
        <v>31023</v>
      </c>
    </row>
    <row r="6987" spans="3:8" ht="19.8" customHeight="1" x14ac:dyDescent="0.3">
      <c r="C6987" s="1"/>
      <c r="D6987" s="21" t="s">
        <v>31024</v>
      </c>
      <c r="E6987" s="21" t="s">
        <v>3354</v>
      </c>
      <c r="F6987" s="21" t="s">
        <v>31025</v>
      </c>
      <c r="G6987" s="21" t="s">
        <v>31026</v>
      </c>
      <c r="H6987" s="21" t="s">
        <v>31027</v>
      </c>
    </row>
    <row r="6988" spans="3:8" ht="19.8" customHeight="1" x14ac:dyDescent="0.3">
      <c r="C6988" s="1"/>
      <c r="D6988" s="21" t="s">
        <v>31028</v>
      </c>
      <c r="E6988" s="21" t="s">
        <v>1993</v>
      </c>
      <c r="F6988" s="21" t="s">
        <v>31029</v>
      </c>
      <c r="G6988" s="21" t="s">
        <v>31030</v>
      </c>
      <c r="H6988" s="21" t="s">
        <v>31031</v>
      </c>
    </row>
    <row r="6989" spans="3:8" ht="19.8" customHeight="1" x14ac:dyDescent="0.3">
      <c r="C6989" s="1"/>
      <c r="D6989" s="21" t="s">
        <v>31032</v>
      </c>
      <c r="E6989" s="21" t="s">
        <v>13075</v>
      </c>
      <c r="F6989" s="21" t="s">
        <v>31033</v>
      </c>
      <c r="G6989" s="21" t="s">
        <v>31034</v>
      </c>
      <c r="H6989" s="21" t="s">
        <v>31035</v>
      </c>
    </row>
    <row r="6990" spans="3:8" ht="19.8" customHeight="1" x14ac:dyDescent="0.3">
      <c r="C6990" s="1"/>
      <c r="D6990" s="21" t="s">
        <v>31036</v>
      </c>
      <c r="E6990" s="21" t="s">
        <v>13080</v>
      </c>
      <c r="F6990" s="21" t="s">
        <v>31037</v>
      </c>
      <c r="G6990" s="21" t="s">
        <v>31038</v>
      </c>
      <c r="H6990" s="21" t="s">
        <v>31039</v>
      </c>
    </row>
    <row r="6991" spans="3:8" ht="19.8" customHeight="1" x14ac:dyDescent="0.3">
      <c r="C6991" s="1"/>
      <c r="D6991" s="21" t="s">
        <v>31040</v>
      </c>
      <c r="E6991" s="21" t="s">
        <v>3374</v>
      </c>
      <c r="F6991" s="21" t="s">
        <v>31041</v>
      </c>
      <c r="G6991" s="21" t="s">
        <v>31042</v>
      </c>
      <c r="H6991" s="21" t="s">
        <v>31043</v>
      </c>
    </row>
    <row r="6992" spans="3:8" ht="19.8" customHeight="1" x14ac:dyDescent="0.3">
      <c r="C6992" s="1"/>
      <c r="D6992" s="21" t="s">
        <v>31044</v>
      </c>
      <c r="E6992" s="21" t="s">
        <v>31045</v>
      </c>
      <c r="F6992" s="21" t="s">
        <v>31046</v>
      </c>
      <c r="G6992" s="21" t="s">
        <v>31047</v>
      </c>
      <c r="H6992" s="21" t="s">
        <v>31048</v>
      </c>
    </row>
    <row r="6993" spans="3:8" ht="19.8" customHeight="1" x14ac:dyDescent="0.3">
      <c r="C6993" s="1"/>
      <c r="D6993" s="21" t="s">
        <v>31049</v>
      </c>
      <c r="E6993" s="21" t="s">
        <v>9296</v>
      </c>
      <c r="F6993" s="21" t="s">
        <v>31050</v>
      </c>
      <c r="G6993" s="21" t="s">
        <v>31051</v>
      </c>
      <c r="H6993" s="21" t="s">
        <v>31052</v>
      </c>
    </row>
    <row r="6994" spans="3:8" ht="19.8" customHeight="1" x14ac:dyDescent="0.3">
      <c r="C6994" s="1"/>
      <c r="D6994" s="21" t="s">
        <v>31053</v>
      </c>
      <c r="E6994" s="21" t="s">
        <v>11530</v>
      </c>
      <c r="F6994" s="21" t="s">
        <v>31054</v>
      </c>
      <c r="G6994" s="21" t="s">
        <v>31055</v>
      </c>
      <c r="H6994" s="21" t="s">
        <v>31056</v>
      </c>
    </row>
    <row r="6995" spans="3:8" ht="19.8" customHeight="1" x14ac:dyDescent="0.3">
      <c r="C6995" s="1"/>
      <c r="D6995" s="21" t="s">
        <v>31057</v>
      </c>
      <c r="E6995" s="21" t="s">
        <v>31058</v>
      </c>
      <c r="F6995" s="21" t="s">
        <v>31059</v>
      </c>
      <c r="G6995" s="21" t="s">
        <v>31060</v>
      </c>
      <c r="H6995" s="21" t="s">
        <v>31061</v>
      </c>
    </row>
    <row r="6996" spans="3:8" ht="19.8" customHeight="1" x14ac:dyDescent="0.3">
      <c r="C6996" s="1"/>
      <c r="D6996" s="21" t="s">
        <v>31062</v>
      </c>
      <c r="E6996" s="21" t="s">
        <v>997</v>
      </c>
      <c r="F6996" s="21" t="s">
        <v>31063</v>
      </c>
      <c r="G6996" s="21" t="s">
        <v>31064</v>
      </c>
      <c r="H6996" s="21" t="s">
        <v>31065</v>
      </c>
    </row>
    <row r="6997" spans="3:8" ht="19.8" customHeight="1" x14ac:dyDescent="0.3">
      <c r="C6997" s="1"/>
      <c r="D6997" s="21" t="s">
        <v>31066</v>
      </c>
      <c r="E6997" s="21" t="s">
        <v>26100</v>
      </c>
      <c r="F6997" s="21" t="s">
        <v>31067</v>
      </c>
      <c r="G6997" s="21" t="s">
        <v>31068</v>
      </c>
      <c r="H6997" s="21" t="s">
        <v>31069</v>
      </c>
    </row>
    <row r="6998" spans="3:8" ht="19.8" customHeight="1" x14ac:dyDescent="0.3">
      <c r="C6998" s="1"/>
      <c r="D6998" s="21" t="s">
        <v>31070</v>
      </c>
      <c r="E6998" s="21" t="s">
        <v>1007</v>
      </c>
      <c r="F6998" s="21" t="s">
        <v>31071</v>
      </c>
      <c r="G6998" s="21" t="s">
        <v>31072</v>
      </c>
      <c r="H6998" s="21" t="s">
        <v>31073</v>
      </c>
    </row>
    <row r="6999" spans="3:8" ht="19.8" customHeight="1" x14ac:dyDescent="0.3">
      <c r="C6999" s="1"/>
      <c r="D6999" s="21" t="s">
        <v>31074</v>
      </c>
      <c r="E6999" s="21" t="s">
        <v>31075</v>
      </c>
      <c r="F6999" s="21" t="s">
        <v>31076</v>
      </c>
      <c r="G6999" s="21" t="s">
        <v>31077</v>
      </c>
      <c r="H6999" s="21" t="s">
        <v>31078</v>
      </c>
    </row>
    <row r="7000" spans="3:8" ht="19.8" customHeight="1" x14ac:dyDescent="0.3">
      <c r="C7000" s="1"/>
      <c r="D7000" s="21" t="s">
        <v>31079</v>
      </c>
      <c r="E7000" s="21" t="s">
        <v>16217</v>
      </c>
      <c r="F7000" s="21" t="s">
        <v>31080</v>
      </c>
      <c r="G7000" s="21" t="s">
        <v>31081</v>
      </c>
      <c r="H7000" s="21" t="s">
        <v>31082</v>
      </c>
    </row>
    <row r="7001" spans="3:8" ht="19.8" customHeight="1" x14ac:dyDescent="0.3">
      <c r="C7001" s="1"/>
      <c r="D7001" s="21" t="s">
        <v>31083</v>
      </c>
      <c r="E7001" s="21" t="s">
        <v>13129</v>
      </c>
      <c r="F7001" s="21" t="s">
        <v>31084</v>
      </c>
      <c r="G7001" s="21" t="s">
        <v>31085</v>
      </c>
      <c r="H7001" s="21" t="s">
        <v>31086</v>
      </c>
    </row>
    <row r="7002" spans="3:8" ht="19.8" customHeight="1" x14ac:dyDescent="0.3">
      <c r="C7002" s="1"/>
      <c r="D7002" s="21" t="s">
        <v>31087</v>
      </c>
      <c r="E7002" s="21" t="s">
        <v>6433</v>
      </c>
      <c r="F7002" s="21" t="s">
        <v>31088</v>
      </c>
      <c r="G7002" s="21" t="s">
        <v>31089</v>
      </c>
      <c r="H7002" s="21" t="s">
        <v>31090</v>
      </c>
    </row>
    <row r="7003" spans="3:8" ht="19.8" customHeight="1" x14ac:dyDescent="0.3">
      <c r="C7003" s="1"/>
      <c r="D7003" s="21" t="s">
        <v>31091</v>
      </c>
      <c r="E7003" s="21" t="s">
        <v>17735</v>
      </c>
      <c r="F7003" s="21" t="s">
        <v>31092</v>
      </c>
      <c r="G7003" s="21" t="s">
        <v>31093</v>
      </c>
      <c r="H7003" s="21" t="s">
        <v>31094</v>
      </c>
    </row>
    <row r="7004" spans="3:8" ht="19.8" customHeight="1" x14ac:dyDescent="0.3">
      <c r="C7004" s="1"/>
      <c r="D7004" s="21" t="s">
        <v>31095</v>
      </c>
      <c r="E7004" s="21" t="s">
        <v>23762</v>
      </c>
      <c r="F7004" s="21" t="s">
        <v>31096</v>
      </c>
      <c r="G7004" s="21" t="s">
        <v>31097</v>
      </c>
      <c r="H7004" s="21" t="s">
        <v>31098</v>
      </c>
    </row>
    <row r="7005" spans="3:8" ht="19.8" customHeight="1" x14ac:dyDescent="0.3">
      <c r="C7005" s="1"/>
      <c r="D7005" s="21" t="s">
        <v>31099</v>
      </c>
      <c r="E7005" s="21" t="s">
        <v>26426</v>
      </c>
      <c r="F7005" s="21" t="s">
        <v>31100</v>
      </c>
      <c r="G7005" s="21" t="s">
        <v>31101</v>
      </c>
      <c r="H7005" s="21" t="s">
        <v>31102</v>
      </c>
    </row>
    <row r="7006" spans="3:8" ht="19.8" customHeight="1" x14ac:dyDescent="0.3">
      <c r="C7006" s="1"/>
      <c r="D7006" s="21" t="s">
        <v>31103</v>
      </c>
      <c r="E7006" s="21" t="s">
        <v>31104</v>
      </c>
      <c r="F7006" s="21" t="s">
        <v>31105</v>
      </c>
      <c r="G7006" s="21" t="s">
        <v>31106</v>
      </c>
      <c r="H7006" s="21" t="s">
        <v>31107</v>
      </c>
    </row>
    <row r="7007" spans="3:8" ht="19.8" customHeight="1" x14ac:dyDescent="0.3">
      <c r="C7007" s="1"/>
      <c r="D7007" s="21" t="s">
        <v>31108</v>
      </c>
      <c r="E7007" s="21" t="s">
        <v>28204</v>
      </c>
      <c r="F7007" s="21" t="s">
        <v>31109</v>
      </c>
      <c r="G7007" s="21" t="s">
        <v>31110</v>
      </c>
      <c r="H7007" s="21" t="s">
        <v>31111</v>
      </c>
    </row>
    <row r="7008" spans="3:8" ht="19.8" customHeight="1" x14ac:dyDescent="0.3">
      <c r="C7008" s="1"/>
      <c r="D7008" s="21" t="s">
        <v>31112</v>
      </c>
      <c r="E7008" s="21" t="s">
        <v>11593</v>
      </c>
      <c r="F7008" s="21" t="s">
        <v>31113</v>
      </c>
      <c r="G7008" s="21" t="s">
        <v>31114</v>
      </c>
      <c r="H7008" s="21" t="s">
        <v>31115</v>
      </c>
    </row>
    <row r="7009" spans="3:8" ht="19.8" customHeight="1" x14ac:dyDescent="0.3">
      <c r="C7009" s="1"/>
      <c r="D7009" s="21" t="s">
        <v>31116</v>
      </c>
      <c r="E7009" s="21" t="s">
        <v>23784</v>
      </c>
      <c r="F7009" s="21" t="s">
        <v>31117</v>
      </c>
      <c r="G7009" s="21" t="s">
        <v>31118</v>
      </c>
      <c r="H7009" s="21" t="s">
        <v>31119</v>
      </c>
    </row>
    <row r="7010" spans="3:8" ht="19.8" customHeight="1" x14ac:dyDescent="0.3">
      <c r="C7010" s="1"/>
      <c r="D7010" s="21" t="s">
        <v>31120</v>
      </c>
      <c r="E7010" s="21" t="s">
        <v>15947</v>
      </c>
      <c r="F7010" s="21" t="s">
        <v>31121</v>
      </c>
      <c r="G7010" s="21" t="s">
        <v>31122</v>
      </c>
      <c r="H7010" s="21" t="s">
        <v>31123</v>
      </c>
    </row>
    <row r="7011" spans="3:8" ht="19.8" customHeight="1" x14ac:dyDescent="0.3">
      <c r="C7011" s="1"/>
      <c r="D7011" s="21" t="s">
        <v>31124</v>
      </c>
      <c r="E7011" s="21" t="s">
        <v>3807</v>
      </c>
      <c r="F7011" s="21" t="s">
        <v>31125</v>
      </c>
      <c r="G7011" s="21" t="s">
        <v>31126</v>
      </c>
      <c r="H7011" s="21" t="s">
        <v>31127</v>
      </c>
    </row>
    <row r="7012" spans="3:8" ht="19.8" customHeight="1" x14ac:dyDescent="0.3">
      <c r="C7012" s="1"/>
      <c r="D7012" s="21" t="s">
        <v>31128</v>
      </c>
      <c r="E7012" s="21" t="s">
        <v>10980</v>
      </c>
      <c r="F7012" s="21" t="s">
        <v>31129</v>
      </c>
      <c r="G7012" s="21" t="s">
        <v>31130</v>
      </c>
      <c r="H7012" s="21" t="s">
        <v>31131</v>
      </c>
    </row>
    <row r="7013" spans="3:8" ht="19.8" customHeight="1" x14ac:dyDescent="0.3">
      <c r="C7013" s="1"/>
      <c r="D7013" s="21" t="s">
        <v>31132</v>
      </c>
      <c r="E7013" s="21" t="s">
        <v>7135</v>
      </c>
      <c r="F7013" s="21" t="s">
        <v>31133</v>
      </c>
      <c r="G7013" s="21" t="s">
        <v>31134</v>
      </c>
      <c r="H7013" s="21" t="s">
        <v>31135</v>
      </c>
    </row>
    <row r="7014" spans="3:8" ht="19.8" customHeight="1" x14ac:dyDescent="0.3">
      <c r="C7014" s="1"/>
      <c r="D7014" s="21" t="s">
        <v>31136</v>
      </c>
      <c r="E7014" s="21" t="s">
        <v>41</v>
      </c>
      <c r="F7014" s="21" t="s">
        <v>31137</v>
      </c>
      <c r="G7014" s="21" t="s">
        <v>31138</v>
      </c>
      <c r="H7014" s="21" t="s">
        <v>31139</v>
      </c>
    </row>
    <row r="7015" spans="3:8" ht="19.8" customHeight="1" x14ac:dyDescent="0.3">
      <c r="C7015" s="1"/>
      <c r="D7015" s="21" t="s">
        <v>31140</v>
      </c>
      <c r="E7015" s="21" t="s">
        <v>8439</v>
      </c>
      <c r="F7015" s="21" t="s">
        <v>31141</v>
      </c>
      <c r="G7015" s="21" t="s">
        <v>31142</v>
      </c>
      <c r="H7015" s="21" t="s">
        <v>31143</v>
      </c>
    </row>
    <row r="7016" spans="3:8" ht="19.8" customHeight="1" x14ac:dyDescent="0.3">
      <c r="C7016" s="1"/>
      <c r="D7016" s="21" t="s">
        <v>31144</v>
      </c>
      <c r="E7016" s="21" t="s">
        <v>1097</v>
      </c>
      <c r="F7016" s="21" t="s">
        <v>31145</v>
      </c>
      <c r="G7016" s="21" t="s">
        <v>31146</v>
      </c>
      <c r="H7016" s="21" t="s">
        <v>31147</v>
      </c>
    </row>
    <row r="7017" spans="3:8" ht="19.8" customHeight="1" x14ac:dyDescent="0.3">
      <c r="C7017" s="1"/>
      <c r="D7017" s="21" t="s">
        <v>31148</v>
      </c>
      <c r="E7017" s="21" t="s">
        <v>7484</v>
      </c>
      <c r="F7017" s="21" t="s">
        <v>31149</v>
      </c>
      <c r="G7017" s="21" t="s">
        <v>31150</v>
      </c>
      <c r="H7017" s="21" t="s">
        <v>31151</v>
      </c>
    </row>
    <row r="7018" spans="3:8" ht="19.8" customHeight="1" x14ac:dyDescent="0.3">
      <c r="C7018" s="1"/>
      <c r="D7018" s="21" t="s">
        <v>31152</v>
      </c>
      <c r="E7018" s="21" t="s">
        <v>18116</v>
      </c>
      <c r="F7018" s="21" t="s">
        <v>31153</v>
      </c>
      <c r="G7018" s="21" t="s">
        <v>31154</v>
      </c>
      <c r="H7018" s="21" t="s">
        <v>31155</v>
      </c>
    </row>
    <row r="7019" spans="3:8" ht="19.8" customHeight="1" x14ac:dyDescent="0.3">
      <c r="C7019" s="1"/>
      <c r="D7019" s="21" t="s">
        <v>31156</v>
      </c>
      <c r="E7019" s="21" t="s">
        <v>31157</v>
      </c>
      <c r="F7019" s="21" t="s">
        <v>31158</v>
      </c>
      <c r="G7019" s="21" t="s">
        <v>31159</v>
      </c>
      <c r="H7019" s="21" t="s">
        <v>31160</v>
      </c>
    </row>
    <row r="7020" spans="3:8" ht="19.8" customHeight="1" x14ac:dyDescent="0.3">
      <c r="C7020" s="1"/>
      <c r="D7020" s="21" t="s">
        <v>31161</v>
      </c>
      <c r="E7020" s="21" t="s">
        <v>14753</v>
      </c>
      <c r="F7020" s="21" t="s">
        <v>31162</v>
      </c>
      <c r="G7020" s="21" t="s">
        <v>31163</v>
      </c>
      <c r="H7020" s="21" t="s">
        <v>31164</v>
      </c>
    </row>
    <row r="7021" spans="3:8" ht="19.8" customHeight="1" x14ac:dyDescent="0.3">
      <c r="C7021" s="1"/>
      <c r="D7021" s="21" t="s">
        <v>31165</v>
      </c>
      <c r="E7021" s="21" t="s">
        <v>1470</v>
      </c>
      <c r="F7021" s="21" t="s">
        <v>31166</v>
      </c>
      <c r="G7021" s="21" t="s">
        <v>31167</v>
      </c>
      <c r="H7021" s="21" t="s">
        <v>31168</v>
      </c>
    </row>
    <row r="7022" spans="3:8" ht="19.8" customHeight="1" x14ac:dyDescent="0.3">
      <c r="C7022" s="1"/>
      <c r="D7022" s="21" t="s">
        <v>31169</v>
      </c>
      <c r="E7022" s="21" t="s">
        <v>6203</v>
      </c>
      <c r="F7022" s="21" t="s">
        <v>31170</v>
      </c>
      <c r="G7022" s="21" t="s">
        <v>31171</v>
      </c>
      <c r="H7022" s="21" t="s">
        <v>31172</v>
      </c>
    </row>
    <row r="7023" spans="3:8" ht="19.8" customHeight="1" x14ac:dyDescent="0.3">
      <c r="C7023" s="1"/>
      <c r="D7023" s="21" t="s">
        <v>31173</v>
      </c>
      <c r="E7023" s="21" t="s">
        <v>22649</v>
      </c>
      <c r="F7023" s="21" t="s">
        <v>31174</v>
      </c>
      <c r="G7023" s="21" t="s">
        <v>31175</v>
      </c>
      <c r="H7023" s="21" t="s">
        <v>31176</v>
      </c>
    </row>
    <row r="7024" spans="3:8" ht="19.8" customHeight="1" x14ac:dyDescent="0.3">
      <c r="C7024" s="1"/>
      <c r="D7024" s="21" t="s">
        <v>31177</v>
      </c>
      <c r="E7024" s="21" t="s">
        <v>5885</v>
      </c>
      <c r="F7024" s="21" t="s">
        <v>31178</v>
      </c>
      <c r="G7024" s="21" t="s">
        <v>31179</v>
      </c>
      <c r="H7024" s="21" t="s">
        <v>31180</v>
      </c>
    </row>
    <row r="7025" spans="3:8" ht="19.8" customHeight="1" x14ac:dyDescent="0.3">
      <c r="C7025" s="1"/>
      <c r="D7025" s="21" t="s">
        <v>31181</v>
      </c>
      <c r="E7025" s="21" t="s">
        <v>22355</v>
      </c>
      <c r="F7025" s="21" t="s">
        <v>31182</v>
      </c>
      <c r="G7025" s="21" t="s">
        <v>31183</v>
      </c>
      <c r="H7025" s="21" t="s">
        <v>31184</v>
      </c>
    </row>
    <row r="7026" spans="3:8" ht="19.8" customHeight="1" x14ac:dyDescent="0.3">
      <c r="C7026" s="1"/>
      <c r="D7026" s="21" t="s">
        <v>31185</v>
      </c>
      <c r="E7026" s="21" t="s">
        <v>31186</v>
      </c>
      <c r="F7026" s="21" t="s">
        <v>31187</v>
      </c>
      <c r="G7026" s="21" t="s">
        <v>31188</v>
      </c>
      <c r="H7026" s="21" t="s">
        <v>31189</v>
      </c>
    </row>
    <row r="7027" spans="3:8" ht="19.8" customHeight="1" x14ac:dyDescent="0.3">
      <c r="C7027" s="1"/>
      <c r="D7027" s="21" t="s">
        <v>31190</v>
      </c>
      <c r="E7027" s="21" t="s">
        <v>19360</v>
      </c>
      <c r="F7027" s="21" t="s">
        <v>31191</v>
      </c>
      <c r="G7027" s="21" t="s">
        <v>31192</v>
      </c>
      <c r="H7027" s="21" t="s">
        <v>31193</v>
      </c>
    </row>
    <row r="7028" spans="3:8" ht="19.8" customHeight="1" x14ac:dyDescent="0.3">
      <c r="C7028" s="1"/>
      <c r="D7028" s="21" t="s">
        <v>31194</v>
      </c>
      <c r="E7028" s="21" t="s">
        <v>1504</v>
      </c>
      <c r="F7028" s="21" t="s">
        <v>31195</v>
      </c>
      <c r="G7028" s="21" t="s">
        <v>31196</v>
      </c>
      <c r="H7028" s="21" t="s">
        <v>31197</v>
      </c>
    </row>
    <row r="7029" spans="3:8" ht="19.8" customHeight="1" x14ac:dyDescent="0.3">
      <c r="C7029" s="1"/>
      <c r="D7029" s="21" t="s">
        <v>31198</v>
      </c>
      <c r="E7029" s="21" t="s">
        <v>12631</v>
      </c>
      <c r="F7029" s="21" t="s">
        <v>31199</v>
      </c>
      <c r="G7029" s="21" t="s">
        <v>31200</v>
      </c>
      <c r="H7029" s="21" t="s">
        <v>31201</v>
      </c>
    </row>
    <row r="7030" spans="3:8" ht="19.8" customHeight="1" x14ac:dyDescent="0.3">
      <c r="C7030" s="1"/>
      <c r="D7030" s="21" t="s">
        <v>31202</v>
      </c>
      <c r="E7030" s="21" t="s">
        <v>19373</v>
      </c>
      <c r="F7030" s="21" t="s">
        <v>31203</v>
      </c>
      <c r="G7030" s="21" t="s">
        <v>31204</v>
      </c>
      <c r="H7030" s="21" t="s">
        <v>31205</v>
      </c>
    </row>
    <row r="7031" spans="3:8" ht="19.8" customHeight="1" x14ac:dyDescent="0.3">
      <c r="C7031" s="1"/>
      <c r="D7031" s="21" t="s">
        <v>31206</v>
      </c>
      <c r="E7031" s="21" t="s">
        <v>31207</v>
      </c>
      <c r="F7031" s="21" t="s">
        <v>31208</v>
      </c>
      <c r="G7031" s="21" t="s">
        <v>31209</v>
      </c>
      <c r="H7031" s="21" t="s">
        <v>31210</v>
      </c>
    </row>
    <row r="7032" spans="3:8" ht="19.8" customHeight="1" x14ac:dyDescent="0.3">
      <c r="C7032" s="1"/>
      <c r="D7032" s="21" t="s">
        <v>31211</v>
      </c>
      <c r="E7032" s="21" t="s">
        <v>25362</v>
      </c>
      <c r="F7032" s="21" t="s">
        <v>31212</v>
      </c>
      <c r="G7032" s="21" t="s">
        <v>31213</v>
      </c>
      <c r="H7032" s="21" t="s">
        <v>31214</v>
      </c>
    </row>
    <row r="7033" spans="3:8" ht="19.8" customHeight="1" x14ac:dyDescent="0.3">
      <c r="C7033" s="1"/>
      <c r="D7033" s="21" t="s">
        <v>31215</v>
      </c>
      <c r="E7033" s="21" t="s">
        <v>4248</v>
      </c>
      <c r="F7033" s="21" t="s">
        <v>31216</v>
      </c>
      <c r="G7033" s="21" t="s">
        <v>31217</v>
      </c>
      <c r="H7033" s="21" t="s">
        <v>31218</v>
      </c>
    </row>
    <row r="7034" spans="3:8" ht="19.8" customHeight="1" x14ac:dyDescent="0.3">
      <c r="C7034" s="1"/>
      <c r="D7034" s="21" t="s">
        <v>31219</v>
      </c>
      <c r="E7034" s="21" t="s">
        <v>21796</v>
      </c>
      <c r="F7034" s="21" t="s">
        <v>31220</v>
      </c>
      <c r="G7034" s="21" t="s">
        <v>31221</v>
      </c>
      <c r="H7034" s="21" t="s">
        <v>31222</v>
      </c>
    </row>
    <row r="7035" spans="3:8" ht="19.8" customHeight="1" x14ac:dyDescent="0.3">
      <c r="C7035" s="1"/>
      <c r="D7035" s="21" t="s">
        <v>31223</v>
      </c>
      <c r="E7035" s="21" t="s">
        <v>2914</v>
      </c>
      <c r="F7035" s="21" t="s">
        <v>31224</v>
      </c>
      <c r="G7035" s="21" t="s">
        <v>31225</v>
      </c>
      <c r="H7035" s="21" t="s">
        <v>31226</v>
      </c>
    </row>
    <row r="7036" spans="3:8" ht="19.8" customHeight="1" x14ac:dyDescent="0.3">
      <c r="C7036" s="1"/>
      <c r="D7036" s="21" t="s">
        <v>31227</v>
      </c>
      <c r="E7036" s="21" t="s">
        <v>5270</v>
      </c>
      <c r="F7036" s="21" t="s">
        <v>31228</v>
      </c>
      <c r="G7036" s="21" t="s">
        <v>31229</v>
      </c>
      <c r="H7036" s="21" t="s">
        <v>31230</v>
      </c>
    </row>
    <row r="7037" spans="3:8" ht="19.8" customHeight="1" x14ac:dyDescent="0.3">
      <c r="C7037" s="1"/>
      <c r="D7037" s="21" t="s">
        <v>31231</v>
      </c>
      <c r="E7037" s="21" t="s">
        <v>10132</v>
      </c>
      <c r="F7037" s="21" t="s">
        <v>31232</v>
      </c>
      <c r="G7037" s="21" t="s">
        <v>31233</v>
      </c>
      <c r="H7037" s="21" t="s">
        <v>31234</v>
      </c>
    </row>
    <row r="7038" spans="3:8" ht="19.8" customHeight="1" x14ac:dyDescent="0.3">
      <c r="C7038" s="1"/>
      <c r="D7038" s="21" t="s">
        <v>31235</v>
      </c>
      <c r="E7038" s="21" t="s">
        <v>7251</v>
      </c>
      <c r="F7038" s="21" t="s">
        <v>31236</v>
      </c>
      <c r="G7038" s="21" t="s">
        <v>31237</v>
      </c>
      <c r="H7038" s="21" t="s">
        <v>31238</v>
      </c>
    </row>
    <row r="7039" spans="3:8" ht="19.8" customHeight="1" x14ac:dyDescent="0.3">
      <c r="C7039" s="1"/>
      <c r="D7039" s="21" t="s">
        <v>31239</v>
      </c>
      <c r="E7039" s="21" t="s">
        <v>3603</v>
      </c>
      <c r="F7039" s="21" t="s">
        <v>31240</v>
      </c>
      <c r="G7039" s="21" t="s">
        <v>31241</v>
      </c>
      <c r="H7039" s="21" t="s">
        <v>31242</v>
      </c>
    </row>
    <row r="7040" spans="3:8" ht="19.8" customHeight="1" x14ac:dyDescent="0.3">
      <c r="C7040" s="1"/>
      <c r="D7040" s="21" t="s">
        <v>31243</v>
      </c>
      <c r="E7040" s="21" t="s">
        <v>868</v>
      </c>
      <c r="F7040" s="21" t="s">
        <v>31244</v>
      </c>
      <c r="G7040" s="21" t="s">
        <v>31245</v>
      </c>
      <c r="H7040" s="21" t="s">
        <v>31246</v>
      </c>
    </row>
    <row r="7041" spans="3:8" ht="19.8" customHeight="1" x14ac:dyDescent="0.3">
      <c r="C7041" s="1"/>
      <c r="D7041" s="21" t="s">
        <v>31247</v>
      </c>
      <c r="E7041" s="21" t="s">
        <v>20928</v>
      </c>
      <c r="F7041" s="21" t="s">
        <v>31248</v>
      </c>
      <c r="G7041" s="21" t="s">
        <v>31249</v>
      </c>
      <c r="H7041" s="21" t="s">
        <v>31250</v>
      </c>
    </row>
    <row r="7042" spans="3:8" ht="19.8" customHeight="1" x14ac:dyDescent="0.3">
      <c r="C7042" s="1"/>
      <c r="D7042" s="21" t="s">
        <v>31251</v>
      </c>
      <c r="E7042" s="21" t="s">
        <v>7601</v>
      </c>
      <c r="F7042" s="21" t="s">
        <v>31252</v>
      </c>
      <c r="G7042" s="21" t="s">
        <v>31253</v>
      </c>
      <c r="H7042" s="21" t="s">
        <v>31254</v>
      </c>
    </row>
    <row r="7043" spans="3:8" ht="19.8" customHeight="1" x14ac:dyDescent="0.3">
      <c r="C7043" s="1"/>
      <c r="D7043" s="21" t="s">
        <v>31255</v>
      </c>
      <c r="E7043" s="21" t="s">
        <v>4297</v>
      </c>
      <c r="F7043" s="21" t="s">
        <v>31256</v>
      </c>
      <c r="G7043" s="21" t="s">
        <v>31257</v>
      </c>
      <c r="H7043" s="21" t="s">
        <v>31258</v>
      </c>
    </row>
    <row r="7044" spans="3:8" ht="19.8" customHeight="1" x14ac:dyDescent="0.3">
      <c r="C7044" s="1"/>
      <c r="D7044" s="21" t="s">
        <v>31259</v>
      </c>
      <c r="E7044" s="21" t="s">
        <v>14239</v>
      </c>
      <c r="F7044" s="21" t="s">
        <v>31260</v>
      </c>
      <c r="G7044" s="21" t="s">
        <v>31261</v>
      </c>
      <c r="H7044" s="21" t="s">
        <v>31262</v>
      </c>
    </row>
    <row r="7045" spans="3:8" ht="19.8" customHeight="1" x14ac:dyDescent="0.3">
      <c r="C7045" s="1"/>
      <c r="D7045" s="21" t="s">
        <v>31263</v>
      </c>
      <c r="E7045" s="21" t="s">
        <v>31264</v>
      </c>
      <c r="F7045" s="21" t="s">
        <v>31265</v>
      </c>
      <c r="G7045" s="21" t="s">
        <v>31266</v>
      </c>
      <c r="H7045" s="21" t="s">
        <v>31267</v>
      </c>
    </row>
    <row r="7046" spans="3:8" ht="19.8" customHeight="1" x14ac:dyDescent="0.3">
      <c r="C7046" s="1"/>
      <c r="D7046" s="21" t="s">
        <v>31268</v>
      </c>
      <c r="E7046" s="21" t="s">
        <v>20045</v>
      </c>
      <c r="F7046" s="21" t="s">
        <v>31269</v>
      </c>
      <c r="G7046" s="21" t="s">
        <v>31270</v>
      </c>
      <c r="H7046" s="21" t="s">
        <v>31271</v>
      </c>
    </row>
    <row r="7047" spans="3:8" ht="19.8" customHeight="1" x14ac:dyDescent="0.3">
      <c r="C7047" s="1"/>
      <c r="D7047" s="21" t="s">
        <v>31272</v>
      </c>
      <c r="E7047" s="21" t="s">
        <v>13950</v>
      </c>
      <c r="F7047" s="21" t="s">
        <v>31273</v>
      </c>
      <c r="G7047" s="21" t="s">
        <v>31274</v>
      </c>
      <c r="H7047" s="21" t="s">
        <v>31275</v>
      </c>
    </row>
    <row r="7048" spans="3:8" ht="19.8" customHeight="1" x14ac:dyDescent="0.3">
      <c r="C7048" s="1"/>
      <c r="D7048" s="21" t="s">
        <v>31276</v>
      </c>
      <c r="E7048" s="21" t="s">
        <v>31277</v>
      </c>
      <c r="F7048" s="21" t="s">
        <v>31278</v>
      </c>
      <c r="G7048" s="21" t="s">
        <v>31279</v>
      </c>
      <c r="H7048" s="21" t="s">
        <v>31280</v>
      </c>
    </row>
    <row r="7049" spans="3:8" ht="19.8" customHeight="1" x14ac:dyDescent="0.3">
      <c r="C7049" s="1"/>
      <c r="D7049" s="21" t="s">
        <v>31281</v>
      </c>
      <c r="E7049" s="21" t="s">
        <v>31282</v>
      </c>
      <c r="F7049" s="21" t="s">
        <v>31283</v>
      </c>
      <c r="G7049" s="21" t="s">
        <v>31284</v>
      </c>
      <c r="H7049" s="21" t="s">
        <v>31285</v>
      </c>
    </row>
    <row r="7050" spans="3:8" ht="19.8" customHeight="1" x14ac:dyDescent="0.3">
      <c r="C7050" s="1"/>
      <c r="D7050" s="21" t="s">
        <v>31286</v>
      </c>
      <c r="E7050" s="21" t="s">
        <v>17636</v>
      </c>
      <c r="F7050" s="21" t="s">
        <v>31287</v>
      </c>
      <c r="G7050" s="21" t="s">
        <v>31288</v>
      </c>
      <c r="H7050" s="21" t="s">
        <v>31289</v>
      </c>
    </row>
    <row r="7051" spans="3:8" ht="19.8" customHeight="1" x14ac:dyDescent="0.3">
      <c r="C7051" s="1"/>
      <c r="D7051" s="21" t="s">
        <v>31290</v>
      </c>
      <c r="E7051" s="21" t="s">
        <v>31291</v>
      </c>
      <c r="F7051" s="21" t="s">
        <v>31292</v>
      </c>
      <c r="G7051" s="21" t="s">
        <v>31293</v>
      </c>
      <c r="H7051" s="21" t="s">
        <v>31294</v>
      </c>
    </row>
    <row r="7052" spans="3:8" ht="19.8" customHeight="1" x14ac:dyDescent="0.3">
      <c r="C7052" s="1"/>
      <c r="D7052" s="21" t="s">
        <v>31295</v>
      </c>
      <c r="E7052" s="21" t="s">
        <v>26330</v>
      </c>
      <c r="F7052" s="21" t="s">
        <v>31296</v>
      </c>
      <c r="G7052" s="21" t="s">
        <v>31297</v>
      </c>
      <c r="H7052" s="21" t="s">
        <v>31298</v>
      </c>
    </row>
    <row r="7053" spans="3:8" ht="19.8" customHeight="1" x14ac:dyDescent="0.3">
      <c r="C7053" s="1"/>
      <c r="D7053" s="21" t="s">
        <v>31299</v>
      </c>
      <c r="E7053" s="21" t="s">
        <v>31300</v>
      </c>
      <c r="F7053" s="21" t="s">
        <v>31301</v>
      </c>
      <c r="G7053" s="21" t="s">
        <v>31302</v>
      </c>
      <c r="H7053" s="21" t="s">
        <v>31303</v>
      </c>
    </row>
    <row r="7054" spans="3:8" ht="19.8" customHeight="1" x14ac:dyDescent="0.3">
      <c r="C7054" s="1"/>
      <c r="D7054" s="21" t="s">
        <v>31304</v>
      </c>
      <c r="E7054" s="21" t="s">
        <v>9888</v>
      </c>
      <c r="F7054" s="21" t="s">
        <v>31305</v>
      </c>
      <c r="G7054" s="21" t="s">
        <v>31306</v>
      </c>
      <c r="H7054" s="21" t="s">
        <v>31307</v>
      </c>
    </row>
    <row r="7055" spans="3:8" ht="19.8" customHeight="1" x14ac:dyDescent="0.3">
      <c r="C7055" s="1"/>
      <c r="D7055" s="21" t="s">
        <v>31308</v>
      </c>
      <c r="E7055" s="21" t="s">
        <v>17057</v>
      </c>
      <c r="F7055" s="21" t="s">
        <v>31309</v>
      </c>
      <c r="G7055" s="21" t="s">
        <v>31310</v>
      </c>
      <c r="H7055" s="21" t="s">
        <v>31311</v>
      </c>
    </row>
    <row r="7056" spans="3:8" ht="19.8" customHeight="1" x14ac:dyDescent="0.3">
      <c r="C7056" s="1"/>
      <c r="D7056" s="21" t="s">
        <v>31312</v>
      </c>
      <c r="E7056" s="21" t="s">
        <v>5032</v>
      </c>
      <c r="F7056" s="21" t="s">
        <v>31313</v>
      </c>
      <c r="G7056" s="21" t="s">
        <v>31314</v>
      </c>
      <c r="H7056" s="21" t="s">
        <v>31315</v>
      </c>
    </row>
    <row r="7057" spans="3:8" ht="19.8" customHeight="1" x14ac:dyDescent="0.3">
      <c r="C7057" s="1"/>
      <c r="D7057" s="21" t="s">
        <v>31316</v>
      </c>
      <c r="E7057" s="21" t="s">
        <v>6038</v>
      </c>
      <c r="F7057" s="21" t="s">
        <v>31317</v>
      </c>
      <c r="G7057" s="21" t="s">
        <v>31318</v>
      </c>
      <c r="H7057" s="21" t="s">
        <v>31319</v>
      </c>
    </row>
    <row r="7058" spans="3:8" ht="19.8" customHeight="1" x14ac:dyDescent="0.3">
      <c r="C7058" s="1"/>
      <c r="D7058" s="21" t="s">
        <v>31320</v>
      </c>
      <c r="E7058" s="21" t="s">
        <v>5042</v>
      </c>
      <c r="F7058" s="21" t="s">
        <v>31321</v>
      </c>
      <c r="G7058" s="21" t="s">
        <v>31322</v>
      </c>
      <c r="H7058" s="21" t="s">
        <v>31323</v>
      </c>
    </row>
    <row r="7059" spans="3:8" ht="19.8" customHeight="1" x14ac:dyDescent="0.3">
      <c r="C7059" s="1"/>
      <c r="D7059" s="21" t="s">
        <v>31324</v>
      </c>
      <c r="E7059" s="21" t="s">
        <v>3364</v>
      </c>
      <c r="F7059" s="21" t="s">
        <v>31325</v>
      </c>
      <c r="G7059" s="21" t="s">
        <v>31326</v>
      </c>
      <c r="H7059" s="21" t="s">
        <v>31327</v>
      </c>
    </row>
    <row r="7060" spans="3:8" ht="19.8" customHeight="1" x14ac:dyDescent="0.3">
      <c r="C7060" s="1"/>
      <c r="D7060" s="21" t="s">
        <v>31328</v>
      </c>
      <c r="E7060" s="21" t="s">
        <v>23102</v>
      </c>
      <c r="F7060" s="21" t="s">
        <v>31329</v>
      </c>
      <c r="G7060" s="21" t="s">
        <v>31330</v>
      </c>
      <c r="H7060" s="21" t="s">
        <v>31331</v>
      </c>
    </row>
    <row r="7061" spans="3:8" ht="19.8" customHeight="1" x14ac:dyDescent="0.3">
      <c r="C7061" s="1"/>
      <c r="D7061" s="21" t="s">
        <v>31332</v>
      </c>
      <c r="E7061" s="21" t="s">
        <v>7363</v>
      </c>
      <c r="F7061" s="21" t="s">
        <v>31333</v>
      </c>
      <c r="G7061" s="21" t="s">
        <v>31334</v>
      </c>
      <c r="H7061" s="21" t="s">
        <v>31335</v>
      </c>
    </row>
    <row r="7062" spans="3:8" ht="19.8" customHeight="1" x14ac:dyDescent="0.3">
      <c r="C7062" s="1"/>
      <c r="D7062" s="21" t="s">
        <v>31336</v>
      </c>
      <c r="E7062" s="21" t="s">
        <v>19814</v>
      </c>
      <c r="F7062" s="21" t="s">
        <v>31337</v>
      </c>
      <c r="G7062" s="21" t="s">
        <v>31338</v>
      </c>
      <c r="H7062" s="21" t="s">
        <v>31339</v>
      </c>
    </row>
    <row r="7063" spans="3:8" ht="19.8" customHeight="1" x14ac:dyDescent="0.3">
      <c r="C7063" s="1"/>
      <c r="D7063" s="21" t="s">
        <v>31340</v>
      </c>
      <c r="E7063" s="21" t="s">
        <v>2363</v>
      </c>
      <c r="F7063" s="21" t="s">
        <v>31341</v>
      </c>
      <c r="G7063" s="21" t="s">
        <v>31342</v>
      </c>
      <c r="H7063" s="21" t="s">
        <v>31343</v>
      </c>
    </row>
    <row r="7064" spans="3:8" ht="19.8" customHeight="1" x14ac:dyDescent="0.3">
      <c r="C7064" s="1"/>
      <c r="D7064" s="21" t="s">
        <v>31344</v>
      </c>
      <c r="E7064" s="21" t="s">
        <v>31345</v>
      </c>
      <c r="F7064" s="21" t="s">
        <v>31346</v>
      </c>
      <c r="G7064" s="21" t="s">
        <v>31347</v>
      </c>
      <c r="H7064" s="21" t="s">
        <v>31348</v>
      </c>
    </row>
    <row r="7065" spans="3:8" ht="19.8" customHeight="1" x14ac:dyDescent="0.3">
      <c r="C7065" s="1"/>
      <c r="D7065" s="21" t="s">
        <v>31349</v>
      </c>
      <c r="E7065" s="21" t="s">
        <v>24019</v>
      </c>
      <c r="F7065" s="21" t="s">
        <v>31350</v>
      </c>
      <c r="G7065" s="21" t="s">
        <v>31351</v>
      </c>
      <c r="H7065" s="21" t="s">
        <v>31352</v>
      </c>
    </row>
    <row r="7066" spans="3:8" ht="19.8" customHeight="1" x14ac:dyDescent="0.3">
      <c r="C7066" s="1"/>
      <c r="D7066" s="21" t="s">
        <v>31353</v>
      </c>
      <c r="E7066" s="21" t="s">
        <v>31354</v>
      </c>
      <c r="F7066" s="21" t="s">
        <v>31355</v>
      </c>
      <c r="G7066" s="21" t="s">
        <v>31356</v>
      </c>
      <c r="H7066" s="21" t="s">
        <v>31357</v>
      </c>
    </row>
    <row r="7067" spans="3:8" ht="19.8" customHeight="1" x14ac:dyDescent="0.3">
      <c r="C7067" s="1"/>
      <c r="D7067" s="21" t="s">
        <v>31358</v>
      </c>
      <c r="E7067" s="21" t="s">
        <v>31359</v>
      </c>
      <c r="F7067" s="21" t="s">
        <v>31360</v>
      </c>
      <c r="G7067" s="21" t="s">
        <v>31361</v>
      </c>
      <c r="H7067" s="21" t="s">
        <v>31362</v>
      </c>
    </row>
    <row r="7068" spans="3:8" ht="19.8" customHeight="1" x14ac:dyDescent="0.3">
      <c r="C7068" s="1"/>
      <c r="D7068" s="21" t="s">
        <v>31363</v>
      </c>
      <c r="E7068" s="21" t="s">
        <v>2042</v>
      </c>
      <c r="F7068" s="21" t="s">
        <v>31364</v>
      </c>
      <c r="G7068" s="21" t="s">
        <v>31365</v>
      </c>
      <c r="H7068" s="21" t="s">
        <v>31366</v>
      </c>
    </row>
    <row r="7069" spans="3:8" ht="19.8" customHeight="1" x14ac:dyDescent="0.3">
      <c r="C7069" s="1"/>
      <c r="D7069" s="21" t="s">
        <v>31367</v>
      </c>
      <c r="E7069" s="21" t="s">
        <v>316</v>
      </c>
      <c r="F7069" s="21" t="s">
        <v>31368</v>
      </c>
      <c r="G7069" s="21" t="s">
        <v>31369</v>
      </c>
      <c r="H7069" s="21" t="s">
        <v>31370</v>
      </c>
    </row>
    <row r="7070" spans="3:8" ht="19.8" customHeight="1" x14ac:dyDescent="0.3">
      <c r="C7070" s="1"/>
      <c r="D7070" s="21" t="s">
        <v>31371</v>
      </c>
      <c r="E7070" s="21" t="s">
        <v>11557</v>
      </c>
      <c r="F7070" s="21" t="s">
        <v>31372</v>
      </c>
      <c r="G7070" s="21" t="s">
        <v>31373</v>
      </c>
      <c r="H7070" s="21" t="s">
        <v>31374</v>
      </c>
    </row>
    <row r="7071" spans="3:8" ht="19.8" customHeight="1" x14ac:dyDescent="0.3">
      <c r="C7071" s="1"/>
      <c r="D7071" s="21" t="s">
        <v>31375</v>
      </c>
      <c r="E7071" s="21" t="s">
        <v>31376</v>
      </c>
      <c r="F7071" s="21" t="s">
        <v>31377</v>
      </c>
      <c r="G7071" s="21" t="s">
        <v>31378</v>
      </c>
      <c r="H7071" s="21" t="s">
        <v>31379</v>
      </c>
    </row>
    <row r="7072" spans="3:8" ht="19.8" customHeight="1" x14ac:dyDescent="0.3">
      <c r="C7072" s="1"/>
      <c r="D7072" s="21" t="s">
        <v>31380</v>
      </c>
      <c r="E7072" s="21" t="s">
        <v>2062</v>
      </c>
      <c r="F7072" s="21" t="s">
        <v>31381</v>
      </c>
      <c r="G7072" s="21" t="s">
        <v>31382</v>
      </c>
      <c r="H7072" s="21" t="s">
        <v>31383</v>
      </c>
    </row>
    <row r="7073" spans="3:8" ht="19.8" customHeight="1" x14ac:dyDescent="0.3">
      <c r="C7073" s="1"/>
      <c r="D7073" s="21" t="s">
        <v>31384</v>
      </c>
      <c r="E7073" s="21" t="s">
        <v>336</v>
      </c>
      <c r="F7073" s="21" t="s">
        <v>31385</v>
      </c>
      <c r="G7073" s="21" t="s">
        <v>31386</v>
      </c>
      <c r="H7073" s="21" t="s">
        <v>31387</v>
      </c>
    </row>
    <row r="7074" spans="3:8" ht="19.8" customHeight="1" x14ac:dyDescent="0.3">
      <c r="C7074" s="1"/>
      <c r="D7074" s="21" t="s">
        <v>31388</v>
      </c>
      <c r="E7074" s="21" t="s">
        <v>17740</v>
      </c>
      <c r="F7074" s="21" t="s">
        <v>31389</v>
      </c>
      <c r="G7074" s="21" t="s">
        <v>31390</v>
      </c>
      <c r="H7074" s="21" t="s">
        <v>31391</v>
      </c>
    </row>
    <row r="7075" spans="3:8" ht="19.8" customHeight="1" x14ac:dyDescent="0.3">
      <c r="C7075" s="1"/>
      <c r="D7075" s="21" t="s">
        <v>31392</v>
      </c>
      <c r="E7075" s="21" t="s">
        <v>15616</v>
      </c>
      <c r="F7075" s="21" t="s">
        <v>31393</v>
      </c>
      <c r="G7075" s="21" t="s">
        <v>31394</v>
      </c>
      <c r="H7075" s="21" t="s">
        <v>31395</v>
      </c>
    </row>
    <row r="7076" spans="3:8" ht="19.8" customHeight="1" x14ac:dyDescent="0.3">
      <c r="C7076" s="1"/>
      <c r="D7076" s="21" t="s">
        <v>31396</v>
      </c>
      <c r="E7076" s="21" t="s">
        <v>31104</v>
      </c>
      <c r="F7076" s="21" t="s">
        <v>31397</v>
      </c>
      <c r="G7076" s="21" t="s">
        <v>31398</v>
      </c>
      <c r="H7076" s="21" t="s">
        <v>31399</v>
      </c>
    </row>
    <row r="7077" spans="3:8" ht="19.8" customHeight="1" x14ac:dyDescent="0.3">
      <c r="C7077" s="1"/>
      <c r="D7077" s="21" t="s">
        <v>31400</v>
      </c>
      <c r="E7077" s="21" t="s">
        <v>15006</v>
      </c>
      <c r="F7077" s="21" t="s">
        <v>31401</v>
      </c>
      <c r="G7077" s="21" t="s">
        <v>31402</v>
      </c>
      <c r="H7077" s="21" t="s">
        <v>31403</v>
      </c>
    </row>
    <row r="7078" spans="3:8" ht="19.8" customHeight="1" x14ac:dyDescent="0.3">
      <c r="C7078" s="1"/>
      <c r="D7078" s="21" t="s">
        <v>31404</v>
      </c>
      <c r="E7078" s="21" t="s">
        <v>8406</v>
      </c>
      <c r="F7078" s="21" t="s">
        <v>31405</v>
      </c>
      <c r="G7078" s="21" t="s">
        <v>31406</v>
      </c>
      <c r="H7078" s="21" t="s">
        <v>31407</v>
      </c>
    </row>
    <row r="7079" spans="3:8" ht="19.8" customHeight="1" x14ac:dyDescent="0.3">
      <c r="C7079" s="1"/>
      <c r="D7079" s="21" t="s">
        <v>31408</v>
      </c>
      <c r="E7079" s="21" t="s">
        <v>6465</v>
      </c>
      <c r="F7079" s="21" t="s">
        <v>31409</v>
      </c>
      <c r="G7079" s="21" t="s">
        <v>31410</v>
      </c>
      <c r="H7079" s="21" t="s">
        <v>31411</v>
      </c>
    </row>
    <row r="7080" spans="3:8" ht="19.8" customHeight="1" x14ac:dyDescent="0.3">
      <c r="C7080" s="1"/>
      <c r="D7080" s="21" t="s">
        <v>31412</v>
      </c>
      <c r="E7080" s="21" t="s">
        <v>24673</v>
      </c>
      <c r="F7080" s="21" t="s">
        <v>31413</v>
      </c>
      <c r="G7080" s="21" t="s">
        <v>31414</v>
      </c>
      <c r="H7080" s="21" t="s">
        <v>31415</v>
      </c>
    </row>
    <row r="7081" spans="3:8" ht="19.8" customHeight="1" x14ac:dyDescent="0.3">
      <c r="C7081" s="1"/>
      <c r="D7081" s="21" t="s">
        <v>31416</v>
      </c>
      <c r="E7081" s="21" t="s">
        <v>30541</v>
      </c>
      <c r="F7081" s="21" t="s">
        <v>31417</v>
      </c>
      <c r="G7081" s="21" t="s">
        <v>31418</v>
      </c>
      <c r="H7081" s="21" t="s">
        <v>31419</v>
      </c>
    </row>
    <row r="7082" spans="3:8" ht="19.8" customHeight="1" x14ac:dyDescent="0.3">
      <c r="C7082" s="1"/>
      <c r="D7082" s="21" t="s">
        <v>31420</v>
      </c>
      <c r="E7082" s="21" t="s">
        <v>15336</v>
      </c>
      <c r="F7082" s="21" t="s">
        <v>31421</v>
      </c>
      <c r="G7082" s="21" t="s">
        <v>31422</v>
      </c>
      <c r="H7082" s="21" t="s">
        <v>31423</v>
      </c>
    </row>
    <row r="7083" spans="3:8" ht="19.8" customHeight="1" x14ac:dyDescent="0.3">
      <c r="C7083" s="1"/>
      <c r="D7083" s="21" t="s">
        <v>31424</v>
      </c>
      <c r="E7083" s="21" t="s">
        <v>31425</v>
      </c>
      <c r="F7083" s="21" t="s">
        <v>31426</v>
      </c>
      <c r="G7083" s="21" t="s">
        <v>31427</v>
      </c>
      <c r="H7083" s="21" t="s">
        <v>31428</v>
      </c>
    </row>
    <row r="7084" spans="3:8" ht="19.8" customHeight="1" x14ac:dyDescent="0.3">
      <c r="C7084" s="1"/>
      <c r="D7084" s="21" t="s">
        <v>31429</v>
      </c>
      <c r="E7084" s="21" t="s">
        <v>10348</v>
      </c>
      <c r="F7084" s="21" t="s">
        <v>31430</v>
      </c>
      <c r="G7084" s="21" t="s">
        <v>31431</v>
      </c>
      <c r="H7084" s="21" t="s">
        <v>31432</v>
      </c>
    </row>
    <row r="7085" spans="3:8" ht="19.8" customHeight="1" x14ac:dyDescent="0.3">
      <c r="C7085" s="1"/>
      <c r="D7085" s="21" t="s">
        <v>31433</v>
      </c>
      <c r="E7085" s="21" t="s">
        <v>6823</v>
      </c>
      <c r="F7085" s="21" t="s">
        <v>31434</v>
      </c>
      <c r="G7085" s="21" t="s">
        <v>31435</v>
      </c>
      <c r="H7085" s="21" t="s">
        <v>31436</v>
      </c>
    </row>
    <row r="7086" spans="3:8" ht="19.8" customHeight="1" x14ac:dyDescent="0.3">
      <c r="C7086" s="1"/>
      <c r="D7086" s="21" t="s">
        <v>31437</v>
      </c>
      <c r="E7086" s="21" t="s">
        <v>13813</v>
      </c>
      <c r="F7086" s="21" t="s">
        <v>31438</v>
      </c>
      <c r="G7086" s="21" t="s">
        <v>31439</v>
      </c>
      <c r="H7086" s="21" t="s">
        <v>31440</v>
      </c>
    </row>
    <row r="7087" spans="3:8" ht="19.8" customHeight="1" x14ac:dyDescent="0.3">
      <c r="C7087" s="1"/>
      <c r="D7087" s="21" t="s">
        <v>31441</v>
      </c>
      <c r="E7087" s="21" t="s">
        <v>5182</v>
      </c>
      <c r="F7087" s="21" t="s">
        <v>31442</v>
      </c>
      <c r="G7087" s="21" t="s">
        <v>31443</v>
      </c>
      <c r="H7087" s="21" t="s">
        <v>31444</v>
      </c>
    </row>
    <row r="7088" spans="3:8" ht="19.8" customHeight="1" x14ac:dyDescent="0.3">
      <c r="C7088" s="1"/>
      <c r="D7088" s="21" t="s">
        <v>31445</v>
      </c>
      <c r="E7088" s="21" t="s">
        <v>2139</v>
      </c>
      <c r="F7088" s="21" t="s">
        <v>31446</v>
      </c>
      <c r="G7088" s="21" t="s">
        <v>31447</v>
      </c>
      <c r="H7088" s="21" t="s">
        <v>31448</v>
      </c>
    </row>
    <row r="7089" spans="3:8" ht="19.8" customHeight="1" x14ac:dyDescent="0.3">
      <c r="C7089" s="1"/>
      <c r="D7089" s="21" t="s">
        <v>31449</v>
      </c>
      <c r="E7089" s="21" t="s">
        <v>4856</v>
      </c>
      <c r="F7089" s="21" t="s">
        <v>31450</v>
      </c>
      <c r="G7089" s="21" t="s">
        <v>31451</v>
      </c>
      <c r="H7089" s="21" t="s">
        <v>31452</v>
      </c>
    </row>
    <row r="7090" spans="3:8" ht="19.8" customHeight="1" x14ac:dyDescent="0.3">
      <c r="C7090" s="1"/>
      <c r="D7090" s="21" t="s">
        <v>31453</v>
      </c>
      <c r="E7090" s="21" t="s">
        <v>3173</v>
      </c>
      <c r="F7090" s="21" t="s">
        <v>31454</v>
      </c>
      <c r="G7090" s="21" t="s">
        <v>31455</v>
      </c>
      <c r="H7090" s="21" t="s">
        <v>31456</v>
      </c>
    </row>
    <row r="7091" spans="3:8" ht="19.8" customHeight="1" x14ac:dyDescent="0.3">
      <c r="C7091" s="1"/>
      <c r="D7091" s="21" t="s">
        <v>31457</v>
      </c>
      <c r="E7091" s="21" t="s">
        <v>4531</v>
      </c>
      <c r="F7091" s="21" t="s">
        <v>31458</v>
      </c>
      <c r="G7091" s="21" t="s">
        <v>31459</v>
      </c>
      <c r="H7091" s="21" t="s">
        <v>31460</v>
      </c>
    </row>
    <row r="7092" spans="3:8" ht="19.8" customHeight="1" x14ac:dyDescent="0.3">
      <c r="C7092" s="1"/>
      <c r="D7092" s="21" t="s">
        <v>31461</v>
      </c>
      <c r="E7092" s="21" t="s">
        <v>31462</v>
      </c>
      <c r="F7092" s="21" t="s">
        <v>31463</v>
      </c>
      <c r="G7092" s="21" t="s">
        <v>31464</v>
      </c>
      <c r="H7092" s="21" t="s">
        <v>31465</v>
      </c>
    </row>
    <row r="7093" spans="3:8" ht="19.8" customHeight="1" x14ac:dyDescent="0.3">
      <c r="C7093" s="1"/>
      <c r="D7093" s="21" t="s">
        <v>31466</v>
      </c>
      <c r="E7093" s="21" t="s">
        <v>8157</v>
      </c>
      <c r="F7093" s="21" t="s">
        <v>31467</v>
      </c>
      <c r="G7093" s="21" t="s">
        <v>31468</v>
      </c>
      <c r="H7093" s="21" t="s">
        <v>31469</v>
      </c>
    </row>
    <row r="7094" spans="3:8" ht="19.8" customHeight="1" x14ac:dyDescent="0.3">
      <c r="C7094" s="1"/>
      <c r="D7094" s="21" t="s">
        <v>31470</v>
      </c>
      <c r="E7094" s="21" t="s">
        <v>15701</v>
      </c>
      <c r="F7094" s="21" t="s">
        <v>31471</v>
      </c>
      <c r="G7094" s="21" t="s">
        <v>31472</v>
      </c>
      <c r="H7094" s="21" t="s">
        <v>31473</v>
      </c>
    </row>
    <row r="7095" spans="3:8" ht="19.8" customHeight="1" x14ac:dyDescent="0.3">
      <c r="C7095" s="1"/>
      <c r="D7095" s="21" t="s">
        <v>31474</v>
      </c>
      <c r="E7095" s="21" t="s">
        <v>15084</v>
      </c>
      <c r="F7095" s="21" t="s">
        <v>31475</v>
      </c>
      <c r="G7095" s="21" t="s">
        <v>31476</v>
      </c>
      <c r="H7095" s="21" t="s">
        <v>31477</v>
      </c>
    </row>
    <row r="7096" spans="3:8" ht="19.8" customHeight="1" x14ac:dyDescent="0.3">
      <c r="C7096" s="1"/>
      <c r="D7096" s="21" t="s">
        <v>31478</v>
      </c>
      <c r="E7096" s="21" t="s">
        <v>4215</v>
      </c>
      <c r="F7096" s="21" t="s">
        <v>31479</v>
      </c>
      <c r="G7096" s="21" t="s">
        <v>31480</v>
      </c>
      <c r="H7096" s="21" t="s">
        <v>31481</v>
      </c>
    </row>
    <row r="7097" spans="3:8" ht="19.8" customHeight="1" x14ac:dyDescent="0.3">
      <c r="C7097" s="1"/>
      <c r="D7097" s="21" t="s">
        <v>31482</v>
      </c>
      <c r="E7097" s="21" t="s">
        <v>2184</v>
      </c>
      <c r="F7097" s="21" t="s">
        <v>31483</v>
      </c>
      <c r="G7097" s="21" t="s">
        <v>31484</v>
      </c>
      <c r="H7097" s="21" t="s">
        <v>31485</v>
      </c>
    </row>
    <row r="7098" spans="3:8" ht="19.8" customHeight="1" x14ac:dyDescent="0.3">
      <c r="C7098" s="1"/>
      <c r="D7098" s="21" t="s">
        <v>31486</v>
      </c>
      <c r="E7098" s="21" t="s">
        <v>111</v>
      </c>
      <c r="F7098" s="21" t="s">
        <v>31487</v>
      </c>
      <c r="G7098" s="21" t="s">
        <v>31488</v>
      </c>
      <c r="H7098" s="21" t="s">
        <v>31489</v>
      </c>
    </row>
    <row r="7099" spans="3:8" ht="19.8" customHeight="1" x14ac:dyDescent="0.3">
      <c r="C7099" s="1"/>
      <c r="D7099" s="21" t="s">
        <v>31490</v>
      </c>
      <c r="E7099" s="21" t="s">
        <v>31491</v>
      </c>
      <c r="F7099" s="21" t="s">
        <v>31492</v>
      </c>
      <c r="G7099" s="21" t="s">
        <v>31493</v>
      </c>
      <c r="H7099" s="21" t="s">
        <v>31494</v>
      </c>
    </row>
    <row r="7100" spans="3:8" ht="19.8" customHeight="1" x14ac:dyDescent="0.3">
      <c r="C7100" s="1"/>
      <c r="D7100" s="21" t="s">
        <v>31495</v>
      </c>
      <c r="E7100" s="21" t="s">
        <v>7216</v>
      </c>
      <c r="F7100" s="21" t="s">
        <v>31496</v>
      </c>
      <c r="G7100" s="21" t="s">
        <v>31497</v>
      </c>
      <c r="H7100" s="21" t="s">
        <v>31498</v>
      </c>
    </row>
    <row r="7101" spans="3:8" ht="19.8" customHeight="1" x14ac:dyDescent="0.3">
      <c r="C7101" s="1"/>
      <c r="D7101" s="21" t="s">
        <v>31499</v>
      </c>
      <c r="E7101" s="21" t="s">
        <v>12013</v>
      </c>
      <c r="F7101" s="21" t="s">
        <v>31500</v>
      </c>
      <c r="G7101" s="21" t="s">
        <v>31501</v>
      </c>
      <c r="H7101" s="21" t="s">
        <v>31502</v>
      </c>
    </row>
    <row r="7102" spans="3:8" ht="19.8" customHeight="1" x14ac:dyDescent="0.3">
      <c r="C7102" s="1"/>
      <c r="D7102" s="21" t="s">
        <v>31503</v>
      </c>
      <c r="E7102" s="21" t="s">
        <v>131</v>
      </c>
      <c r="F7102" s="21" t="s">
        <v>31504</v>
      </c>
      <c r="G7102" s="21" t="s">
        <v>31505</v>
      </c>
      <c r="H7102" s="21" t="s">
        <v>31506</v>
      </c>
    </row>
    <row r="7103" spans="3:8" ht="19.8" customHeight="1" x14ac:dyDescent="0.3">
      <c r="C7103" s="1"/>
      <c r="D7103" s="21" t="s">
        <v>31507</v>
      </c>
      <c r="E7103" s="21" t="s">
        <v>833</v>
      </c>
      <c r="F7103" s="21" t="s">
        <v>31508</v>
      </c>
      <c r="G7103" s="21" t="s">
        <v>31509</v>
      </c>
      <c r="H7103" s="21" t="s">
        <v>31510</v>
      </c>
    </row>
    <row r="7104" spans="3:8" ht="19.8" customHeight="1" x14ac:dyDescent="0.3">
      <c r="C7104" s="1"/>
      <c r="D7104" s="21" t="s">
        <v>31511</v>
      </c>
      <c r="E7104" s="21" t="s">
        <v>3241</v>
      </c>
      <c r="F7104" s="21" t="s">
        <v>31512</v>
      </c>
      <c r="G7104" s="21" t="s">
        <v>31513</v>
      </c>
      <c r="H7104" s="21" t="s">
        <v>31514</v>
      </c>
    </row>
    <row r="7105" spans="3:8" ht="19.8" customHeight="1" x14ac:dyDescent="0.3">
      <c r="C7105" s="1"/>
      <c r="D7105" s="21" t="s">
        <v>31515</v>
      </c>
      <c r="E7105" s="21" t="s">
        <v>26258</v>
      </c>
      <c r="F7105" s="21" t="s">
        <v>31516</v>
      </c>
      <c r="G7105" s="21" t="s">
        <v>31517</v>
      </c>
      <c r="H7105" s="21" t="s">
        <v>31518</v>
      </c>
    </row>
    <row r="7106" spans="3:8" ht="19.8" customHeight="1" x14ac:dyDescent="0.3">
      <c r="C7106" s="1"/>
      <c r="D7106" s="21" t="s">
        <v>31519</v>
      </c>
      <c r="E7106" s="21" t="s">
        <v>24484</v>
      </c>
      <c r="F7106" s="21" t="s">
        <v>31520</v>
      </c>
      <c r="G7106" s="21" t="s">
        <v>31521</v>
      </c>
      <c r="H7106" s="21" t="s">
        <v>31522</v>
      </c>
    </row>
    <row r="7107" spans="3:8" ht="19.8" customHeight="1" x14ac:dyDescent="0.3">
      <c r="C7107" s="1"/>
      <c r="D7107" s="21" t="s">
        <v>31523</v>
      </c>
      <c r="E7107" s="21" t="s">
        <v>5275</v>
      </c>
      <c r="F7107" s="21" t="s">
        <v>31524</v>
      </c>
      <c r="G7107" s="21" t="s">
        <v>31525</v>
      </c>
      <c r="H7107" s="21" t="s">
        <v>31526</v>
      </c>
    </row>
    <row r="7108" spans="3:8" ht="19.8" customHeight="1" x14ac:dyDescent="0.3">
      <c r="C7108" s="1"/>
      <c r="D7108" s="21" t="s">
        <v>31527</v>
      </c>
      <c r="E7108" s="21" t="s">
        <v>20010</v>
      </c>
      <c r="F7108" s="21" t="s">
        <v>31528</v>
      </c>
      <c r="G7108" s="21" t="s">
        <v>31529</v>
      </c>
      <c r="H7108" s="21" t="s">
        <v>31530</v>
      </c>
    </row>
    <row r="7109" spans="3:8" ht="19.8" customHeight="1" x14ac:dyDescent="0.3">
      <c r="C7109" s="1"/>
      <c r="D7109" s="21" t="s">
        <v>31531</v>
      </c>
      <c r="E7109" s="21" t="s">
        <v>19414</v>
      </c>
      <c r="F7109" s="21" t="s">
        <v>31532</v>
      </c>
      <c r="G7109" s="21" t="s">
        <v>31533</v>
      </c>
      <c r="H7109" s="21" t="s">
        <v>31534</v>
      </c>
    </row>
    <row r="7110" spans="3:8" ht="19.8" customHeight="1" x14ac:dyDescent="0.3">
      <c r="C7110" s="1"/>
      <c r="D7110" s="21" t="s">
        <v>31535</v>
      </c>
      <c r="E7110" s="21" t="s">
        <v>24801</v>
      </c>
      <c r="F7110" s="21" t="s">
        <v>31536</v>
      </c>
      <c r="G7110" s="21" t="s">
        <v>31537</v>
      </c>
      <c r="H7110" s="21" t="s">
        <v>31538</v>
      </c>
    </row>
    <row r="7111" spans="3:8" ht="19.8" customHeight="1" x14ac:dyDescent="0.3">
      <c r="C7111" s="1"/>
      <c r="D7111" s="21" t="s">
        <v>31539</v>
      </c>
      <c r="E7111" s="21" t="s">
        <v>5293</v>
      </c>
      <c r="F7111" s="21" t="s">
        <v>31540</v>
      </c>
      <c r="G7111" s="21" t="s">
        <v>31541</v>
      </c>
      <c r="H7111" s="21" t="s">
        <v>31542</v>
      </c>
    </row>
    <row r="7112" spans="3:8" ht="19.8" customHeight="1" x14ac:dyDescent="0.3">
      <c r="C7112" s="1"/>
      <c r="D7112" s="21" t="s">
        <v>31543</v>
      </c>
      <c r="E7112" s="21" t="s">
        <v>13620</v>
      </c>
      <c r="F7112" s="21" t="s">
        <v>31544</v>
      </c>
      <c r="G7112" s="21" t="s">
        <v>31545</v>
      </c>
      <c r="H7112" s="21" t="s">
        <v>31546</v>
      </c>
    </row>
    <row r="7113" spans="3:8" ht="19.8" customHeight="1" x14ac:dyDescent="0.3">
      <c r="C7113" s="1"/>
      <c r="D7113" s="21" t="s">
        <v>31547</v>
      </c>
      <c r="E7113" s="21" t="s">
        <v>15471</v>
      </c>
      <c r="F7113" s="21" t="s">
        <v>31548</v>
      </c>
      <c r="G7113" s="21" t="s">
        <v>31549</v>
      </c>
      <c r="H7113" s="21" t="s">
        <v>31550</v>
      </c>
    </row>
    <row r="7114" spans="3:8" ht="19.8" customHeight="1" x14ac:dyDescent="0.3">
      <c r="C7114" s="1"/>
      <c r="D7114" s="21" t="s">
        <v>31551</v>
      </c>
      <c r="E7114" s="21" t="s">
        <v>4302</v>
      </c>
      <c r="F7114" s="21" t="s">
        <v>31552</v>
      </c>
      <c r="G7114" s="21" t="s">
        <v>31553</v>
      </c>
      <c r="H7114" s="21" t="s">
        <v>31554</v>
      </c>
    </row>
    <row r="7115" spans="3:8" ht="19.8" customHeight="1" x14ac:dyDescent="0.3">
      <c r="C7115" s="1"/>
      <c r="D7115" s="21" t="s">
        <v>31555</v>
      </c>
      <c r="E7115" s="21" t="s">
        <v>546</v>
      </c>
      <c r="F7115" s="21" t="s">
        <v>31556</v>
      </c>
      <c r="G7115" s="21" t="s">
        <v>31557</v>
      </c>
      <c r="H7115" s="21" t="s">
        <v>31558</v>
      </c>
    </row>
    <row r="7116" spans="3:8" ht="19.8" customHeight="1" x14ac:dyDescent="0.3">
      <c r="C7116" s="1"/>
      <c r="D7116" s="21" t="s">
        <v>31559</v>
      </c>
      <c r="E7116" s="21" t="s">
        <v>4312</v>
      </c>
      <c r="F7116" s="21" t="s">
        <v>31560</v>
      </c>
      <c r="G7116" s="21" t="s">
        <v>31561</v>
      </c>
      <c r="H7116" s="21" t="s">
        <v>31562</v>
      </c>
    </row>
    <row r="7117" spans="3:8" ht="19.8" customHeight="1" x14ac:dyDescent="0.3">
      <c r="C7117" s="1"/>
      <c r="D7117" s="21" t="s">
        <v>31563</v>
      </c>
      <c r="E7117" s="21" t="s">
        <v>6971</v>
      </c>
      <c r="F7117" s="21" t="s">
        <v>31564</v>
      </c>
      <c r="G7117" s="21" t="s">
        <v>31565</v>
      </c>
      <c r="H7117" s="21" t="s">
        <v>31566</v>
      </c>
    </row>
    <row r="7118" spans="3:8" ht="19.8" customHeight="1" x14ac:dyDescent="0.3">
      <c r="C7118" s="1"/>
      <c r="D7118" s="21" t="s">
        <v>31567</v>
      </c>
      <c r="E7118" s="21" t="s">
        <v>30693</v>
      </c>
      <c r="F7118" s="21" t="s">
        <v>31568</v>
      </c>
      <c r="G7118" s="21" t="s">
        <v>31569</v>
      </c>
      <c r="H7118" s="21" t="s">
        <v>31570</v>
      </c>
    </row>
    <row r="7119" spans="3:8" ht="19.8" customHeight="1" x14ac:dyDescent="0.3">
      <c r="C7119" s="1"/>
      <c r="D7119" s="21" t="s">
        <v>31571</v>
      </c>
      <c r="E7119" s="21" t="s">
        <v>31572</v>
      </c>
      <c r="F7119" s="21" t="s">
        <v>31573</v>
      </c>
      <c r="G7119" s="21" t="s">
        <v>31574</v>
      </c>
      <c r="H7119" s="21" t="s">
        <v>31575</v>
      </c>
    </row>
    <row r="7120" spans="3:8" ht="19.8" customHeight="1" x14ac:dyDescent="0.3">
      <c r="C7120" s="1"/>
      <c r="D7120" s="21" t="s">
        <v>31576</v>
      </c>
      <c r="E7120" s="21" t="s">
        <v>19156</v>
      </c>
      <c r="F7120" s="21" t="s">
        <v>31577</v>
      </c>
      <c r="G7120" s="21" t="s">
        <v>31578</v>
      </c>
      <c r="H7120" s="21" t="s">
        <v>31579</v>
      </c>
    </row>
    <row r="7121" spans="3:8" ht="19.8" customHeight="1" x14ac:dyDescent="0.3">
      <c r="C7121" s="1"/>
      <c r="D7121" s="21" t="s">
        <v>31580</v>
      </c>
      <c r="E7121" s="21" t="s">
        <v>31581</v>
      </c>
      <c r="F7121" s="21" t="s">
        <v>31582</v>
      </c>
      <c r="G7121" s="21" t="s">
        <v>31583</v>
      </c>
      <c r="H7121" s="21" t="s">
        <v>31584</v>
      </c>
    </row>
    <row r="7122" spans="3:8" ht="19.8" customHeight="1" x14ac:dyDescent="0.3">
      <c r="C7122" s="1"/>
      <c r="D7122" s="21" t="s">
        <v>31585</v>
      </c>
      <c r="E7122" s="21" t="s">
        <v>26330</v>
      </c>
      <c r="F7122" s="21" t="s">
        <v>31586</v>
      </c>
      <c r="G7122" s="21" t="s">
        <v>31587</v>
      </c>
      <c r="H7122" s="21" t="s">
        <v>31588</v>
      </c>
    </row>
    <row r="7123" spans="3:8" ht="19.8" customHeight="1" x14ac:dyDescent="0.3">
      <c r="C7123" s="1"/>
      <c r="D7123" s="21" t="s">
        <v>31589</v>
      </c>
      <c r="E7123" s="21" t="s">
        <v>28687</v>
      </c>
      <c r="F7123" s="21" t="s">
        <v>31590</v>
      </c>
      <c r="G7123" s="21" t="s">
        <v>31591</v>
      </c>
      <c r="H7123" s="21" t="s">
        <v>31592</v>
      </c>
    </row>
    <row r="7124" spans="3:8" ht="19.8" customHeight="1" x14ac:dyDescent="0.3">
      <c r="C7124" s="1"/>
      <c r="D7124" s="21" t="s">
        <v>31593</v>
      </c>
      <c r="E7124" s="21" t="s">
        <v>31594</v>
      </c>
      <c r="F7124" s="21" t="s">
        <v>31595</v>
      </c>
      <c r="G7124" s="21" t="s">
        <v>31596</v>
      </c>
      <c r="H7124" s="21" t="s">
        <v>31597</v>
      </c>
    </row>
    <row r="7125" spans="3:8" ht="19.8" customHeight="1" x14ac:dyDescent="0.3">
      <c r="C7125" s="1"/>
      <c r="D7125" s="21" t="s">
        <v>31598</v>
      </c>
      <c r="E7125" s="21" t="s">
        <v>19486</v>
      </c>
      <c r="F7125" s="21" t="s">
        <v>31599</v>
      </c>
      <c r="G7125" s="21" t="s">
        <v>31600</v>
      </c>
      <c r="H7125" s="21" t="s">
        <v>31601</v>
      </c>
    </row>
    <row r="7126" spans="3:8" ht="19.8" customHeight="1" x14ac:dyDescent="0.3">
      <c r="C7126" s="1"/>
      <c r="D7126" s="21" t="s">
        <v>31602</v>
      </c>
      <c r="E7126" s="21" t="s">
        <v>3349</v>
      </c>
      <c r="F7126" s="21" t="s">
        <v>31603</v>
      </c>
      <c r="G7126" s="21" t="s">
        <v>31604</v>
      </c>
      <c r="H7126" s="21" t="s">
        <v>31605</v>
      </c>
    </row>
    <row r="7127" spans="3:8" ht="19.8" customHeight="1" x14ac:dyDescent="0.3">
      <c r="C7127" s="1"/>
      <c r="D7127" s="21" t="s">
        <v>31606</v>
      </c>
      <c r="E7127" s="21" t="s">
        <v>26056</v>
      </c>
      <c r="F7127" s="21" t="s">
        <v>31607</v>
      </c>
      <c r="G7127" s="21" t="s">
        <v>31608</v>
      </c>
      <c r="H7127" s="21" t="s">
        <v>31609</v>
      </c>
    </row>
    <row r="7128" spans="3:8" ht="19.8" customHeight="1" x14ac:dyDescent="0.3">
      <c r="C7128" s="1"/>
      <c r="D7128" s="21" t="s">
        <v>31610</v>
      </c>
      <c r="E7128" s="21" t="s">
        <v>15232</v>
      </c>
      <c r="F7128" s="21" t="s">
        <v>31611</v>
      </c>
      <c r="G7128" s="21" t="s">
        <v>31612</v>
      </c>
      <c r="H7128" s="21" t="s">
        <v>31613</v>
      </c>
    </row>
    <row r="7129" spans="3:8" ht="19.8" customHeight="1" x14ac:dyDescent="0.3">
      <c r="C7129" s="1"/>
      <c r="D7129" s="21" t="s">
        <v>31614</v>
      </c>
      <c r="E7129" s="21" t="s">
        <v>16771</v>
      </c>
      <c r="F7129" s="21" t="s">
        <v>31615</v>
      </c>
      <c r="G7129" s="21" t="s">
        <v>31616</v>
      </c>
      <c r="H7129" s="21" t="s">
        <v>31617</v>
      </c>
    </row>
    <row r="7130" spans="3:8" ht="19.8" customHeight="1" x14ac:dyDescent="0.3">
      <c r="C7130" s="1"/>
      <c r="D7130" s="21" t="s">
        <v>31618</v>
      </c>
      <c r="E7130" s="21" t="s">
        <v>23102</v>
      </c>
      <c r="F7130" s="21" t="s">
        <v>31619</v>
      </c>
      <c r="G7130" s="21" t="s">
        <v>31620</v>
      </c>
      <c r="H7130" s="21" t="s">
        <v>31621</v>
      </c>
    </row>
    <row r="7131" spans="3:8" ht="19.8" customHeight="1" x14ac:dyDescent="0.3">
      <c r="C7131" s="1"/>
      <c r="D7131" s="21" t="s">
        <v>31622</v>
      </c>
      <c r="E7131" s="21" t="s">
        <v>8329</v>
      </c>
      <c r="F7131" s="21" t="s">
        <v>31623</v>
      </c>
      <c r="G7131" s="21" t="s">
        <v>31624</v>
      </c>
      <c r="H7131" s="21" t="s">
        <v>31625</v>
      </c>
    </row>
    <row r="7132" spans="3:8" ht="19.8" customHeight="1" x14ac:dyDescent="0.3">
      <c r="C7132" s="1"/>
      <c r="D7132" s="21" t="s">
        <v>31626</v>
      </c>
      <c r="E7132" s="21" t="s">
        <v>16784</v>
      </c>
      <c r="F7132" s="21" t="s">
        <v>31627</v>
      </c>
      <c r="G7132" s="21" t="s">
        <v>31628</v>
      </c>
      <c r="H7132" s="21" t="s">
        <v>31629</v>
      </c>
    </row>
    <row r="7133" spans="3:8" ht="19.8" customHeight="1" x14ac:dyDescent="0.3">
      <c r="C7133" s="1"/>
      <c r="D7133" s="21" t="s">
        <v>31630</v>
      </c>
      <c r="E7133" s="21" t="s">
        <v>22820</v>
      </c>
      <c r="F7133" s="21" t="s">
        <v>31631</v>
      </c>
      <c r="G7133" s="21" t="s">
        <v>31632</v>
      </c>
      <c r="H7133" s="21" t="s">
        <v>31633</v>
      </c>
    </row>
    <row r="7134" spans="3:8" ht="19.8" customHeight="1" x14ac:dyDescent="0.3">
      <c r="C7134" s="1"/>
      <c r="D7134" s="21" t="s">
        <v>31634</v>
      </c>
      <c r="E7134" s="21" t="s">
        <v>16189</v>
      </c>
      <c r="F7134" s="21" t="s">
        <v>31635</v>
      </c>
      <c r="G7134" s="21" t="s">
        <v>31636</v>
      </c>
      <c r="H7134" s="21" t="s">
        <v>31637</v>
      </c>
    </row>
    <row r="7135" spans="3:8" ht="19.8" customHeight="1" x14ac:dyDescent="0.3">
      <c r="C7135" s="1"/>
      <c r="D7135" s="21" t="s">
        <v>31638</v>
      </c>
      <c r="E7135" s="21" t="s">
        <v>20128</v>
      </c>
      <c r="F7135" s="21" t="s">
        <v>31639</v>
      </c>
      <c r="G7135" s="21" t="s">
        <v>31640</v>
      </c>
      <c r="H7135" s="21" t="s">
        <v>31641</v>
      </c>
    </row>
    <row r="7136" spans="3:8" ht="19.8" customHeight="1" x14ac:dyDescent="0.3">
      <c r="C7136" s="1"/>
      <c r="D7136" s="21" t="s">
        <v>31642</v>
      </c>
      <c r="E7136" s="21" t="s">
        <v>5414</v>
      </c>
      <c r="F7136" s="21" t="s">
        <v>31643</v>
      </c>
      <c r="G7136" s="21" t="s">
        <v>31644</v>
      </c>
      <c r="H7136" s="21" t="s">
        <v>31645</v>
      </c>
    </row>
    <row r="7137" spans="3:8" ht="19.8" customHeight="1" x14ac:dyDescent="0.3">
      <c r="C7137" s="1"/>
      <c r="D7137" s="21" t="s">
        <v>31646</v>
      </c>
      <c r="E7137" s="21" t="s">
        <v>26100</v>
      </c>
      <c r="F7137" s="21" t="s">
        <v>31647</v>
      </c>
      <c r="G7137" s="21" t="s">
        <v>31648</v>
      </c>
      <c r="H7137" s="21" t="s">
        <v>31649</v>
      </c>
    </row>
    <row r="7138" spans="3:8" ht="19.8" customHeight="1" x14ac:dyDescent="0.3">
      <c r="C7138" s="1"/>
      <c r="D7138" s="21" t="s">
        <v>31650</v>
      </c>
      <c r="E7138" s="21" t="s">
        <v>31651</v>
      </c>
      <c r="F7138" s="21" t="s">
        <v>31652</v>
      </c>
      <c r="G7138" s="21" t="s">
        <v>31653</v>
      </c>
      <c r="H7138" s="21" t="s">
        <v>31654</v>
      </c>
    </row>
    <row r="7139" spans="3:8" ht="19.8" customHeight="1" x14ac:dyDescent="0.3">
      <c r="C7139" s="1"/>
      <c r="D7139" s="21" t="s">
        <v>31655</v>
      </c>
      <c r="E7139" s="21" t="s">
        <v>7399</v>
      </c>
      <c r="F7139" s="21" t="s">
        <v>31656</v>
      </c>
      <c r="G7139" s="21" t="s">
        <v>31657</v>
      </c>
      <c r="H7139" s="21" t="s">
        <v>31658</v>
      </c>
    </row>
    <row r="7140" spans="3:8" ht="19.8" customHeight="1" x14ac:dyDescent="0.3">
      <c r="C7140" s="1"/>
      <c r="D7140" s="21" t="s">
        <v>31659</v>
      </c>
      <c r="E7140" s="21" t="s">
        <v>5100</v>
      </c>
      <c r="F7140" s="21" t="s">
        <v>31660</v>
      </c>
      <c r="G7140" s="21" t="s">
        <v>31661</v>
      </c>
      <c r="H7140" s="21" t="s">
        <v>31662</v>
      </c>
    </row>
    <row r="7141" spans="3:8" ht="19.8" customHeight="1" x14ac:dyDescent="0.3">
      <c r="C7141" s="1"/>
      <c r="D7141" s="21" t="s">
        <v>31663</v>
      </c>
      <c r="E7141" s="21" t="s">
        <v>6754</v>
      </c>
      <c r="F7141" s="21" t="s">
        <v>31664</v>
      </c>
      <c r="G7141" s="21" t="s">
        <v>31665</v>
      </c>
      <c r="H7141" s="21" t="s">
        <v>31666</v>
      </c>
    </row>
    <row r="7142" spans="3:8" ht="19.8" customHeight="1" x14ac:dyDescent="0.3">
      <c r="C7142" s="1"/>
      <c r="D7142" s="21" t="s">
        <v>31667</v>
      </c>
      <c r="E7142" s="21" t="s">
        <v>12820</v>
      </c>
      <c r="F7142" s="21" t="s">
        <v>31668</v>
      </c>
      <c r="G7142" s="21" t="s">
        <v>31669</v>
      </c>
      <c r="H7142" s="21" t="s">
        <v>31670</v>
      </c>
    </row>
    <row r="7143" spans="3:8" ht="19.8" customHeight="1" x14ac:dyDescent="0.3">
      <c r="C7143" s="1"/>
      <c r="D7143" s="21" t="s">
        <v>31671</v>
      </c>
      <c r="E7143" s="21" t="s">
        <v>20165</v>
      </c>
      <c r="F7143" s="21" t="s">
        <v>31672</v>
      </c>
      <c r="G7143" s="21" t="s">
        <v>31673</v>
      </c>
      <c r="H7143" s="21" t="s">
        <v>31674</v>
      </c>
    </row>
    <row r="7144" spans="3:8" ht="19.8" customHeight="1" x14ac:dyDescent="0.3">
      <c r="C7144" s="1"/>
      <c r="D7144" s="21" t="s">
        <v>31675</v>
      </c>
      <c r="E7144" s="21" t="s">
        <v>23160</v>
      </c>
      <c r="F7144" s="21" t="s">
        <v>31676</v>
      </c>
      <c r="G7144" s="21" t="s">
        <v>31677</v>
      </c>
      <c r="H7144" s="21" t="s">
        <v>31678</v>
      </c>
    </row>
    <row r="7145" spans="3:8" ht="19.8" customHeight="1" x14ac:dyDescent="0.3">
      <c r="C7145" s="1"/>
      <c r="D7145" s="21" t="s">
        <v>31679</v>
      </c>
      <c r="E7145" s="21" t="s">
        <v>15306</v>
      </c>
      <c r="F7145" s="21" t="s">
        <v>31680</v>
      </c>
      <c r="G7145" s="21" t="s">
        <v>31681</v>
      </c>
      <c r="H7145" s="21" t="s">
        <v>31682</v>
      </c>
    </row>
    <row r="7146" spans="3:8" ht="19.8" customHeight="1" x14ac:dyDescent="0.3">
      <c r="C7146" s="1"/>
      <c r="D7146" s="21" t="s">
        <v>31683</v>
      </c>
      <c r="E7146" s="21" t="s">
        <v>15928</v>
      </c>
      <c r="F7146" s="21" t="s">
        <v>31684</v>
      </c>
      <c r="G7146" s="21" t="s">
        <v>31685</v>
      </c>
      <c r="H7146" s="21" t="s">
        <v>31686</v>
      </c>
    </row>
    <row r="7147" spans="3:8" ht="19.8" customHeight="1" x14ac:dyDescent="0.3">
      <c r="C7147" s="1"/>
      <c r="D7147" s="21" t="s">
        <v>31687</v>
      </c>
      <c r="E7147" s="21" t="s">
        <v>3113</v>
      </c>
      <c r="F7147" s="21" t="s">
        <v>31688</v>
      </c>
      <c r="G7147" s="21" t="s">
        <v>31689</v>
      </c>
      <c r="H7147" s="21" t="s">
        <v>31690</v>
      </c>
    </row>
    <row r="7148" spans="3:8" ht="19.8" customHeight="1" x14ac:dyDescent="0.3">
      <c r="C7148" s="1"/>
      <c r="D7148" s="21" t="s">
        <v>31691</v>
      </c>
      <c r="E7148" s="21" t="s">
        <v>4466</v>
      </c>
      <c r="F7148" s="21" t="s">
        <v>31692</v>
      </c>
      <c r="G7148" s="21" t="s">
        <v>31693</v>
      </c>
      <c r="H7148" s="21" t="s">
        <v>31694</v>
      </c>
    </row>
    <row r="7149" spans="3:8" ht="19.8" customHeight="1" x14ac:dyDescent="0.3">
      <c r="C7149" s="1"/>
      <c r="D7149" s="21" t="s">
        <v>31695</v>
      </c>
      <c r="E7149" s="21" t="s">
        <v>31696</v>
      </c>
      <c r="F7149" s="21" t="s">
        <v>31697</v>
      </c>
      <c r="G7149" s="21" t="s">
        <v>31698</v>
      </c>
      <c r="H7149" s="21" t="s">
        <v>31699</v>
      </c>
    </row>
    <row r="7150" spans="3:8" ht="19.8" customHeight="1" x14ac:dyDescent="0.3">
      <c r="C7150" s="1"/>
      <c r="D7150" s="21" t="s">
        <v>31700</v>
      </c>
      <c r="E7150" s="21" t="s">
        <v>21</v>
      </c>
      <c r="F7150" s="21" t="s">
        <v>31701</v>
      </c>
      <c r="G7150" s="21" t="s">
        <v>31702</v>
      </c>
      <c r="H7150" s="21" t="s">
        <v>31703</v>
      </c>
    </row>
    <row r="7151" spans="3:8" ht="19.8" customHeight="1" x14ac:dyDescent="0.3">
      <c r="C7151" s="1"/>
      <c r="D7151" s="21" t="s">
        <v>31704</v>
      </c>
      <c r="E7151" s="21" t="s">
        <v>13481</v>
      </c>
      <c r="F7151" s="21" t="s">
        <v>31705</v>
      </c>
      <c r="G7151" s="21" t="s">
        <v>31706</v>
      </c>
      <c r="H7151" s="21" t="s">
        <v>31707</v>
      </c>
    </row>
    <row r="7152" spans="3:8" ht="19.8" customHeight="1" x14ac:dyDescent="0.3">
      <c r="C7152" s="1"/>
      <c r="D7152" s="21" t="s">
        <v>31708</v>
      </c>
      <c r="E7152" s="21" t="s">
        <v>7130</v>
      </c>
      <c r="F7152" s="21" t="s">
        <v>31709</v>
      </c>
      <c r="G7152" s="21" t="s">
        <v>31710</v>
      </c>
      <c r="H7152" s="21" t="s">
        <v>31711</v>
      </c>
    </row>
    <row r="7153" spans="3:8" ht="19.8" customHeight="1" x14ac:dyDescent="0.3">
      <c r="C7153" s="1"/>
      <c r="D7153" s="21" t="s">
        <v>31712</v>
      </c>
      <c r="E7153" s="21" t="s">
        <v>31713</v>
      </c>
      <c r="F7153" s="21" t="s">
        <v>31714</v>
      </c>
      <c r="G7153" s="21" t="s">
        <v>31715</v>
      </c>
      <c r="H7153" s="21" t="s">
        <v>31716</v>
      </c>
    </row>
    <row r="7154" spans="3:8" ht="19.8" customHeight="1" x14ac:dyDescent="0.3">
      <c r="C7154" s="1"/>
      <c r="D7154" s="21" t="s">
        <v>31717</v>
      </c>
      <c r="E7154" s="21" t="s">
        <v>7469</v>
      </c>
      <c r="F7154" s="21" t="s">
        <v>31718</v>
      </c>
      <c r="G7154" s="21" t="s">
        <v>31719</v>
      </c>
      <c r="H7154" s="21" t="s">
        <v>31720</v>
      </c>
    </row>
    <row r="7155" spans="3:8" ht="19.8" customHeight="1" x14ac:dyDescent="0.3">
      <c r="C7155" s="1"/>
      <c r="D7155" s="21" t="s">
        <v>31721</v>
      </c>
      <c r="E7155" s="21" t="s">
        <v>1092</v>
      </c>
      <c r="F7155" s="21" t="s">
        <v>31722</v>
      </c>
      <c r="G7155" s="21" t="s">
        <v>31723</v>
      </c>
      <c r="H7155" s="21" t="s">
        <v>31724</v>
      </c>
    </row>
    <row r="7156" spans="3:8" ht="19.8" customHeight="1" x14ac:dyDescent="0.3">
      <c r="C7156" s="1"/>
      <c r="D7156" s="21" t="s">
        <v>31725</v>
      </c>
      <c r="E7156" s="21" t="s">
        <v>23213</v>
      </c>
      <c r="F7156" s="21" t="s">
        <v>31726</v>
      </c>
      <c r="G7156" s="21" t="s">
        <v>31727</v>
      </c>
      <c r="H7156" s="21" t="s">
        <v>31728</v>
      </c>
    </row>
    <row r="7157" spans="3:8" ht="19.8" customHeight="1" x14ac:dyDescent="0.3">
      <c r="C7157" s="1"/>
      <c r="D7157" s="21" t="s">
        <v>31729</v>
      </c>
      <c r="E7157" s="21" t="s">
        <v>17194</v>
      </c>
      <c r="F7157" s="21" t="s">
        <v>31730</v>
      </c>
      <c r="G7157" s="21" t="s">
        <v>31731</v>
      </c>
      <c r="H7157" s="21" t="s">
        <v>31732</v>
      </c>
    </row>
    <row r="7158" spans="3:8" ht="19.8" customHeight="1" x14ac:dyDescent="0.3">
      <c r="C7158" s="1"/>
      <c r="D7158" s="21" t="s">
        <v>31733</v>
      </c>
      <c r="E7158" s="21" t="s">
        <v>8778</v>
      </c>
      <c r="F7158" s="21" t="s">
        <v>31734</v>
      </c>
      <c r="G7158" s="21" t="s">
        <v>31735</v>
      </c>
      <c r="H7158" s="21" t="s">
        <v>31736</v>
      </c>
    </row>
    <row r="7159" spans="3:8" ht="19.8" customHeight="1" x14ac:dyDescent="0.3">
      <c r="C7159" s="1"/>
      <c r="D7159" s="21" t="s">
        <v>31737</v>
      </c>
      <c r="E7159" s="21" t="s">
        <v>10372</v>
      </c>
      <c r="F7159" s="21" t="s">
        <v>31738</v>
      </c>
      <c r="G7159" s="21" t="s">
        <v>31739</v>
      </c>
      <c r="H7159" s="21" t="s">
        <v>31740</v>
      </c>
    </row>
    <row r="7160" spans="3:8" ht="19.8" customHeight="1" x14ac:dyDescent="0.3">
      <c r="C7160" s="1"/>
      <c r="D7160" s="21" t="s">
        <v>31741</v>
      </c>
      <c r="E7160" s="21" t="s">
        <v>9417</v>
      </c>
      <c r="F7160" s="21" t="s">
        <v>31742</v>
      </c>
      <c r="G7160" s="21" t="s">
        <v>31743</v>
      </c>
      <c r="H7160" s="21" t="s">
        <v>31744</v>
      </c>
    </row>
    <row r="7161" spans="3:8" ht="19.8" customHeight="1" x14ac:dyDescent="0.3">
      <c r="C7161" s="1"/>
      <c r="D7161" s="21" t="s">
        <v>31745</v>
      </c>
      <c r="E7161" s="21" t="s">
        <v>17813</v>
      </c>
      <c r="F7161" s="21" t="s">
        <v>31746</v>
      </c>
      <c r="G7161" s="21" t="s">
        <v>31747</v>
      </c>
      <c r="H7161" s="21" t="s">
        <v>31748</v>
      </c>
    </row>
    <row r="7162" spans="3:8" ht="19.8" customHeight="1" x14ac:dyDescent="0.3">
      <c r="C7162" s="1"/>
      <c r="D7162" s="21" t="s">
        <v>31749</v>
      </c>
      <c r="E7162" s="21" t="s">
        <v>3183</v>
      </c>
      <c r="F7162" s="21" t="s">
        <v>31750</v>
      </c>
      <c r="G7162" s="21" t="s">
        <v>31751</v>
      </c>
      <c r="H7162" s="21" t="s">
        <v>31752</v>
      </c>
    </row>
    <row r="7163" spans="3:8" ht="19.8" customHeight="1" x14ac:dyDescent="0.3">
      <c r="C7163" s="1"/>
      <c r="D7163" s="21" t="s">
        <v>31753</v>
      </c>
      <c r="E7163" s="21" t="s">
        <v>11979</v>
      </c>
      <c r="F7163" s="21" t="s">
        <v>31754</v>
      </c>
      <c r="G7163" s="21" t="s">
        <v>31755</v>
      </c>
      <c r="H7163" s="21" t="s">
        <v>31756</v>
      </c>
    </row>
    <row r="7164" spans="3:8" ht="19.8" customHeight="1" x14ac:dyDescent="0.3">
      <c r="C7164" s="1"/>
      <c r="D7164" s="21" t="s">
        <v>31757</v>
      </c>
      <c r="E7164" s="21" t="s">
        <v>23246</v>
      </c>
      <c r="F7164" s="21" t="s">
        <v>31758</v>
      </c>
      <c r="G7164" s="21" t="s">
        <v>31759</v>
      </c>
      <c r="H7164" s="21" t="s">
        <v>31760</v>
      </c>
    </row>
    <row r="7165" spans="3:8" ht="19.8" customHeight="1" x14ac:dyDescent="0.3">
      <c r="C7165" s="1"/>
      <c r="D7165" s="21" t="s">
        <v>31761</v>
      </c>
      <c r="E7165" s="21" t="s">
        <v>22659</v>
      </c>
      <c r="F7165" s="21" t="s">
        <v>31762</v>
      </c>
      <c r="G7165" s="21" t="s">
        <v>31763</v>
      </c>
      <c r="H7165" s="21" t="s">
        <v>31764</v>
      </c>
    </row>
    <row r="7166" spans="3:8" ht="19.8" customHeight="1" x14ac:dyDescent="0.3">
      <c r="C7166" s="1"/>
      <c r="D7166" s="21" t="s">
        <v>31765</v>
      </c>
      <c r="E7166" s="21" t="s">
        <v>16933</v>
      </c>
      <c r="F7166" s="21" t="s">
        <v>31766</v>
      </c>
      <c r="G7166" s="21" t="s">
        <v>31767</v>
      </c>
      <c r="H7166" s="21" t="s">
        <v>31768</v>
      </c>
    </row>
    <row r="7167" spans="3:8" ht="19.8" customHeight="1" x14ac:dyDescent="0.3">
      <c r="C7167" s="1"/>
      <c r="D7167" s="21" t="s">
        <v>31769</v>
      </c>
      <c r="E7167" s="21" t="s">
        <v>10725</v>
      </c>
      <c r="F7167" s="21" t="s">
        <v>31770</v>
      </c>
      <c r="G7167" s="21" t="s">
        <v>31771</v>
      </c>
      <c r="H7167" s="21" t="s">
        <v>31772</v>
      </c>
    </row>
    <row r="7168" spans="3:8" ht="19.8" customHeight="1" x14ac:dyDescent="0.3">
      <c r="C7168" s="1"/>
      <c r="D7168" s="21" t="s">
        <v>31773</v>
      </c>
      <c r="E7168" s="21" t="s">
        <v>8824</v>
      </c>
      <c r="F7168" s="21" t="s">
        <v>31774</v>
      </c>
      <c r="G7168" s="21" t="s">
        <v>31775</v>
      </c>
      <c r="H7168" s="21" t="s">
        <v>31776</v>
      </c>
    </row>
    <row r="7169" spans="3:8" ht="19.8" customHeight="1" x14ac:dyDescent="0.3">
      <c r="C7169" s="1"/>
      <c r="D7169" s="21" t="s">
        <v>31777</v>
      </c>
      <c r="E7169" s="21" t="s">
        <v>13871</v>
      </c>
      <c r="F7169" s="21" t="s">
        <v>31778</v>
      </c>
      <c r="G7169" s="21" t="s">
        <v>31779</v>
      </c>
      <c r="H7169" s="21" t="s">
        <v>31780</v>
      </c>
    </row>
    <row r="7170" spans="3:8" ht="19.8" customHeight="1" x14ac:dyDescent="0.3">
      <c r="C7170" s="1"/>
      <c r="D7170" s="21" t="s">
        <v>31781</v>
      </c>
      <c r="E7170" s="21" t="s">
        <v>2889</v>
      </c>
      <c r="F7170" s="21" t="s">
        <v>31782</v>
      </c>
      <c r="G7170" s="21" t="s">
        <v>31783</v>
      </c>
      <c r="H7170" s="21" t="s">
        <v>31784</v>
      </c>
    </row>
    <row r="7171" spans="3:8" ht="19.8" customHeight="1" x14ac:dyDescent="0.3">
      <c r="C7171" s="1"/>
      <c r="D7171" s="21" t="s">
        <v>31785</v>
      </c>
      <c r="E7171" s="21" t="s">
        <v>16043</v>
      </c>
      <c r="F7171" s="21" t="s">
        <v>31786</v>
      </c>
      <c r="G7171" s="21" t="s">
        <v>31787</v>
      </c>
      <c r="H7171" s="21" t="s">
        <v>31788</v>
      </c>
    </row>
    <row r="7172" spans="3:8" ht="19.8" customHeight="1" x14ac:dyDescent="0.3">
      <c r="C7172" s="1"/>
      <c r="D7172" s="21" t="s">
        <v>31789</v>
      </c>
      <c r="E7172" s="21" t="s">
        <v>31790</v>
      </c>
      <c r="F7172" s="21" t="s">
        <v>31791</v>
      </c>
      <c r="G7172" s="21" t="s">
        <v>31792</v>
      </c>
      <c r="H7172" s="21" t="s">
        <v>31793</v>
      </c>
    </row>
    <row r="7173" spans="3:8" ht="19.8" customHeight="1" x14ac:dyDescent="0.3">
      <c r="C7173" s="1"/>
      <c r="D7173" s="21" t="s">
        <v>31794</v>
      </c>
      <c r="E7173" s="21" t="s">
        <v>24770</v>
      </c>
      <c r="F7173" s="21" t="s">
        <v>31795</v>
      </c>
      <c r="G7173" s="21" t="s">
        <v>31796</v>
      </c>
      <c r="H7173" s="21" t="s">
        <v>31797</v>
      </c>
    </row>
    <row r="7174" spans="3:8" ht="19.8" customHeight="1" x14ac:dyDescent="0.3">
      <c r="C7174" s="1"/>
      <c r="D7174" s="21" t="s">
        <v>31798</v>
      </c>
      <c r="E7174" s="21" t="s">
        <v>17569</v>
      </c>
      <c r="F7174" s="21" t="s">
        <v>31799</v>
      </c>
      <c r="G7174" s="21" t="s">
        <v>31800</v>
      </c>
      <c r="H7174" s="21" t="s">
        <v>31801</v>
      </c>
    </row>
    <row r="7175" spans="3:8" ht="19.8" customHeight="1" x14ac:dyDescent="0.3">
      <c r="C7175" s="1"/>
      <c r="D7175" s="21" t="s">
        <v>31802</v>
      </c>
      <c r="E7175" s="21" t="s">
        <v>2224</v>
      </c>
      <c r="F7175" s="21" t="s">
        <v>31803</v>
      </c>
      <c r="G7175" s="21" t="s">
        <v>31804</v>
      </c>
      <c r="H7175" s="21" t="s">
        <v>31805</v>
      </c>
    </row>
    <row r="7176" spans="3:8" ht="19.8" customHeight="1" x14ac:dyDescent="0.3">
      <c r="C7176" s="1"/>
      <c r="D7176" s="21" t="s">
        <v>31806</v>
      </c>
      <c r="E7176" s="21" t="s">
        <v>2229</v>
      </c>
      <c r="F7176" s="21" t="s">
        <v>31807</v>
      </c>
      <c r="G7176" s="21" t="s">
        <v>31808</v>
      </c>
      <c r="H7176" s="21" t="s">
        <v>31809</v>
      </c>
    </row>
    <row r="7177" spans="3:8" ht="19.8" customHeight="1" x14ac:dyDescent="0.3">
      <c r="C7177" s="1"/>
      <c r="D7177" s="21" t="s">
        <v>31810</v>
      </c>
      <c r="E7177" s="21" t="s">
        <v>3593</v>
      </c>
      <c r="F7177" s="21" t="s">
        <v>31811</v>
      </c>
      <c r="G7177" s="21" t="s">
        <v>31812</v>
      </c>
      <c r="H7177" s="21" t="s">
        <v>31813</v>
      </c>
    </row>
    <row r="7178" spans="3:8" ht="19.8" customHeight="1" x14ac:dyDescent="0.3">
      <c r="C7178" s="1"/>
      <c r="D7178" s="21" t="s">
        <v>31814</v>
      </c>
      <c r="E7178" s="21" t="s">
        <v>6278</v>
      </c>
      <c r="F7178" s="21" t="s">
        <v>31815</v>
      </c>
      <c r="G7178" s="21" t="s">
        <v>31816</v>
      </c>
      <c r="H7178" s="21" t="s">
        <v>31817</v>
      </c>
    </row>
    <row r="7179" spans="3:8" ht="19.8" customHeight="1" x14ac:dyDescent="0.3">
      <c r="C7179" s="1"/>
      <c r="D7179" s="21" t="s">
        <v>31818</v>
      </c>
      <c r="E7179" s="21" t="s">
        <v>31819</v>
      </c>
      <c r="F7179" s="21" t="s">
        <v>31820</v>
      </c>
      <c r="G7179" s="21" t="s">
        <v>31821</v>
      </c>
      <c r="H7179" s="21" t="s">
        <v>31822</v>
      </c>
    </row>
    <row r="7180" spans="3:8" ht="19.8" customHeight="1" x14ac:dyDescent="0.3">
      <c r="C7180" s="1"/>
      <c r="D7180" s="21" t="s">
        <v>31823</v>
      </c>
      <c r="E7180" s="21" t="s">
        <v>17294</v>
      </c>
      <c r="F7180" s="21" t="s">
        <v>31824</v>
      </c>
      <c r="G7180" s="21" t="s">
        <v>31825</v>
      </c>
      <c r="H7180" s="21" t="s">
        <v>31826</v>
      </c>
    </row>
    <row r="7181" spans="3:8" ht="19.8" customHeight="1" x14ac:dyDescent="0.3">
      <c r="C7181" s="1"/>
      <c r="D7181" s="21" t="s">
        <v>31827</v>
      </c>
      <c r="E7181" s="21" t="s">
        <v>31828</v>
      </c>
      <c r="F7181" s="21" t="s">
        <v>31829</v>
      </c>
      <c r="G7181" s="21" t="s">
        <v>31830</v>
      </c>
      <c r="H7181" s="21" t="s">
        <v>31831</v>
      </c>
    </row>
    <row r="7182" spans="3:8" ht="19.8" customHeight="1" x14ac:dyDescent="0.3">
      <c r="C7182" s="1"/>
      <c r="D7182" s="21" t="s">
        <v>31832</v>
      </c>
      <c r="E7182" s="21" t="s">
        <v>7269</v>
      </c>
      <c r="F7182" s="21" t="s">
        <v>31833</v>
      </c>
      <c r="G7182" s="21" t="s">
        <v>31834</v>
      </c>
      <c r="H7182" s="21" t="s">
        <v>31835</v>
      </c>
    </row>
    <row r="7183" spans="3:8" ht="19.8" customHeight="1" x14ac:dyDescent="0.3">
      <c r="C7183" s="1"/>
      <c r="D7183" s="21" t="s">
        <v>31836</v>
      </c>
      <c r="E7183" s="21" t="s">
        <v>27188</v>
      </c>
      <c r="F7183" s="21" t="s">
        <v>31837</v>
      </c>
      <c r="G7183" s="21" t="s">
        <v>31838</v>
      </c>
      <c r="H7183" s="21" t="s">
        <v>31839</v>
      </c>
    </row>
    <row r="7184" spans="3:8" ht="19.8" customHeight="1" x14ac:dyDescent="0.3">
      <c r="C7184" s="1"/>
      <c r="D7184" s="21" t="s">
        <v>31840</v>
      </c>
      <c r="E7184" s="21" t="s">
        <v>4975</v>
      </c>
      <c r="F7184" s="21" t="s">
        <v>31841</v>
      </c>
      <c r="G7184" s="21" t="s">
        <v>31842</v>
      </c>
      <c r="H7184" s="21" t="s">
        <v>31843</v>
      </c>
    </row>
    <row r="7185" spans="3:8" ht="19.8" customHeight="1" x14ac:dyDescent="0.3">
      <c r="C7185" s="1"/>
      <c r="D7185" s="21" t="s">
        <v>31844</v>
      </c>
      <c r="E7185" s="21" t="s">
        <v>13322</v>
      </c>
      <c r="F7185" s="21" t="s">
        <v>31845</v>
      </c>
      <c r="G7185" s="21" t="s">
        <v>31846</v>
      </c>
      <c r="H7185" s="21" t="s">
        <v>31847</v>
      </c>
    </row>
    <row r="7186" spans="3:8" ht="19.8" customHeight="1" x14ac:dyDescent="0.3">
      <c r="C7186" s="1"/>
      <c r="D7186" s="21" t="s">
        <v>31848</v>
      </c>
      <c r="E7186" s="21" t="s">
        <v>16107</v>
      </c>
      <c r="F7186" s="21" t="s">
        <v>31849</v>
      </c>
      <c r="G7186" s="21" t="s">
        <v>31850</v>
      </c>
      <c r="H7186" s="21" t="s">
        <v>31851</v>
      </c>
    </row>
    <row r="7187" spans="3:8" ht="19.8" customHeight="1" x14ac:dyDescent="0.3">
      <c r="C7187" s="1"/>
      <c r="D7187" s="21" t="s">
        <v>31852</v>
      </c>
      <c r="E7187" s="21" t="s">
        <v>19143</v>
      </c>
      <c r="F7187" s="21" t="s">
        <v>31853</v>
      </c>
      <c r="G7187" s="21" t="s">
        <v>31854</v>
      </c>
      <c r="H7187" s="21" t="s">
        <v>31855</v>
      </c>
    </row>
    <row r="7188" spans="3:8" ht="19.8" customHeight="1" x14ac:dyDescent="0.3">
      <c r="C7188" s="1"/>
      <c r="D7188" s="21" t="s">
        <v>31856</v>
      </c>
      <c r="E7188" s="21" t="s">
        <v>4322</v>
      </c>
      <c r="F7188" s="21" t="s">
        <v>31857</v>
      </c>
      <c r="G7188" s="21" t="s">
        <v>31858</v>
      </c>
      <c r="H7188" s="21" t="s">
        <v>31859</v>
      </c>
    </row>
    <row r="7189" spans="3:8" ht="19.8" customHeight="1" x14ac:dyDescent="0.3">
      <c r="C7189" s="1"/>
      <c r="D7189" s="21" t="s">
        <v>31860</v>
      </c>
      <c r="E7189" s="21" t="s">
        <v>31572</v>
      </c>
      <c r="F7189" s="21" t="s">
        <v>31861</v>
      </c>
      <c r="G7189" s="21" t="s">
        <v>31862</v>
      </c>
      <c r="H7189" s="21" t="s">
        <v>31863</v>
      </c>
    </row>
    <row r="7190" spans="3:8" ht="19.8" customHeight="1" x14ac:dyDescent="0.3">
      <c r="C7190" s="1"/>
      <c r="D7190" s="21" t="s">
        <v>31864</v>
      </c>
      <c r="E7190" s="21" t="s">
        <v>31865</v>
      </c>
      <c r="F7190" s="21" t="s">
        <v>31866</v>
      </c>
      <c r="G7190" s="21" t="s">
        <v>31867</v>
      </c>
      <c r="H7190" s="21" t="s">
        <v>31868</v>
      </c>
    </row>
    <row r="7191" spans="3:8" ht="19.8" customHeight="1" x14ac:dyDescent="0.3">
      <c r="C7191" s="1"/>
      <c r="D7191" s="21" t="s">
        <v>31869</v>
      </c>
      <c r="E7191" s="21" t="s">
        <v>15202</v>
      </c>
      <c r="F7191" s="21" t="s">
        <v>31870</v>
      </c>
      <c r="G7191" s="21" t="s">
        <v>31871</v>
      </c>
      <c r="H7191" s="21" t="s">
        <v>31872</v>
      </c>
    </row>
    <row r="7192" spans="3:8" ht="19.8" customHeight="1" x14ac:dyDescent="0.3">
      <c r="C7192" s="1"/>
      <c r="D7192" s="21" t="s">
        <v>31873</v>
      </c>
      <c r="E7192" s="21" t="s">
        <v>6994</v>
      </c>
      <c r="F7192" s="21" t="s">
        <v>31874</v>
      </c>
      <c r="G7192" s="21" t="s">
        <v>31875</v>
      </c>
      <c r="H7192" s="21" t="s">
        <v>31876</v>
      </c>
    </row>
    <row r="7193" spans="3:8" ht="19.8" customHeight="1" x14ac:dyDescent="0.3">
      <c r="C7193" s="1"/>
      <c r="D7193" s="21" t="s">
        <v>31877</v>
      </c>
      <c r="E7193" s="21" t="s">
        <v>3334</v>
      </c>
      <c r="F7193" s="21" t="s">
        <v>31878</v>
      </c>
      <c r="G7193" s="21" t="s">
        <v>31879</v>
      </c>
      <c r="H7193" s="21" t="s">
        <v>31880</v>
      </c>
    </row>
    <row r="7194" spans="3:8" ht="19.8" customHeight="1" x14ac:dyDescent="0.3">
      <c r="C7194" s="1"/>
      <c r="D7194" s="21" t="s">
        <v>31881</v>
      </c>
      <c r="E7194" s="21" t="s">
        <v>3006</v>
      </c>
      <c r="F7194" s="21" t="s">
        <v>31882</v>
      </c>
      <c r="G7194" s="21" t="s">
        <v>31883</v>
      </c>
      <c r="H7194" s="21" t="s">
        <v>31884</v>
      </c>
    </row>
    <row r="7195" spans="3:8" ht="19.8" customHeight="1" x14ac:dyDescent="0.3">
      <c r="C7195" s="1"/>
      <c r="D7195" s="21" t="s">
        <v>31885</v>
      </c>
      <c r="E7195" s="21" t="s">
        <v>11172</v>
      </c>
      <c r="F7195" s="21" t="s">
        <v>31886</v>
      </c>
      <c r="G7195" s="21" t="s">
        <v>31887</v>
      </c>
      <c r="H7195" s="21" t="s">
        <v>31888</v>
      </c>
    </row>
    <row r="7196" spans="3:8" ht="19.8" customHeight="1" x14ac:dyDescent="0.3">
      <c r="C7196" s="1"/>
      <c r="D7196" s="21" t="s">
        <v>31889</v>
      </c>
      <c r="E7196" s="21" t="s">
        <v>16756</v>
      </c>
      <c r="F7196" s="21" t="s">
        <v>31890</v>
      </c>
      <c r="G7196" s="21" t="s">
        <v>31891</v>
      </c>
      <c r="H7196" s="21" t="s">
        <v>31892</v>
      </c>
    </row>
    <row r="7197" spans="3:8" ht="19.8" customHeight="1" x14ac:dyDescent="0.3">
      <c r="C7197" s="1"/>
      <c r="D7197" s="21" t="s">
        <v>31893</v>
      </c>
      <c r="E7197" s="21" t="s">
        <v>8954</v>
      </c>
      <c r="F7197" s="21" t="s">
        <v>31894</v>
      </c>
      <c r="G7197" s="21" t="s">
        <v>31895</v>
      </c>
      <c r="H7197" s="21" t="s">
        <v>31896</v>
      </c>
    </row>
    <row r="7198" spans="3:8" ht="19.8" customHeight="1" x14ac:dyDescent="0.3">
      <c r="C7198" s="1"/>
      <c r="D7198" s="21" t="s">
        <v>31897</v>
      </c>
      <c r="E7198" s="21" t="s">
        <v>4708</v>
      </c>
      <c r="F7198" s="21" t="s">
        <v>31898</v>
      </c>
      <c r="G7198" s="21" t="s">
        <v>31899</v>
      </c>
      <c r="H7198" s="21" t="s">
        <v>31900</v>
      </c>
    </row>
    <row r="7199" spans="3:8" ht="19.8" customHeight="1" x14ac:dyDescent="0.3">
      <c r="C7199" s="1"/>
      <c r="D7199" s="21" t="s">
        <v>31901</v>
      </c>
      <c r="E7199" s="21" t="s">
        <v>16469</v>
      </c>
      <c r="F7199" s="21" t="s">
        <v>31902</v>
      </c>
      <c r="G7199" s="21" t="s">
        <v>31903</v>
      </c>
      <c r="H7199" s="21" t="s">
        <v>31904</v>
      </c>
    </row>
    <row r="7200" spans="3:8" ht="19.8" customHeight="1" x14ac:dyDescent="0.3">
      <c r="C7200" s="1"/>
      <c r="D7200" s="21" t="s">
        <v>31905</v>
      </c>
      <c r="E7200" s="21" t="s">
        <v>2348</v>
      </c>
      <c r="F7200" s="21" t="s">
        <v>31906</v>
      </c>
      <c r="G7200" s="21" t="s">
        <v>31907</v>
      </c>
      <c r="H7200" s="21" t="s">
        <v>31908</v>
      </c>
    </row>
    <row r="7201" spans="3:8" ht="19.8" customHeight="1" x14ac:dyDescent="0.3">
      <c r="C7201" s="1"/>
      <c r="D7201" s="21" t="s">
        <v>31909</v>
      </c>
      <c r="E7201" s="21" t="s">
        <v>1667</v>
      </c>
      <c r="F7201" s="21" t="s">
        <v>31910</v>
      </c>
      <c r="G7201" s="21" t="s">
        <v>31911</v>
      </c>
      <c r="H7201" s="21" t="s">
        <v>31912</v>
      </c>
    </row>
    <row r="7202" spans="3:8" ht="19.8" customHeight="1" x14ac:dyDescent="0.3">
      <c r="C7202" s="1"/>
      <c r="D7202" s="21" t="s">
        <v>31913</v>
      </c>
      <c r="E7202" s="21" t="s">
        <v>7039</v>
      </c>
      <c r="F7202" s="21" t="s">
        <v>31914</v>
      </c>
      <c r="G7202" s="21" t="s">
        <v>31915</v>
      </c>
      <c r="H7202" s="21" t="s">
        <v>31916</v>
      </c>
    </row>
    <row r="7203" spans="3:8" ht="19.8" customHeight="1" x14ac:dyDescent="0.3">
      <c r="C7203" s="1"/>
      <c r="D7203" s="21" t="s">
        <v>31917</v>
      </c>
      <c r="E7203" s="21" t="s">
        <v>4055</v>
      </c>
      <c r="F7203" s="21" t="s">
        <v>31918</v>
      </c>
      <c r="G7203" s="21" t="s">
        <v>31919</v>
      </c>
      <c r="H7203" s="21" t="s">
        <v>31920</v>
      </c>
    </row>
    <row r="7204" spans="3:8" ht="19.8" customHeight="1" x14ac:dyDescent="0.3">
      <c r="C7204" s="1"/>
      <c r="D7204" s="21" t="s">
        <v>31921</v>
      </c>
      <c r="E7204" s="21" t="s">
        <v>8024</v>
      </c>
      <c r="F7204" s="21" t="s">
        <v>31922</v>
      </c>
      <c r="G7204" s="21" t="s">
        <v>31923</v>
      </c>
      <c r="H7204" s="21" t="s">
        <v>31924</v>
      </c>
    </row>
    <row r="7205" spans="3:8" ht="19.8" customHeight="1" x14ac:dyDescent="0.3">
      <c r="C7205" s="1"/>
      <c r="D7205" s="21" t="s">
        <v>31925</v>
      </c>
      <c r="E7205" s="21" t="s">
        <v>18919</v>
      </c>
      <c r="F7205" s="21" t="s">
        <v>31926</v>
      </c>
      <c r="G7205" s="21" t="s">
        <v>31927</v>
      </c>
      <c r="H7205" s="21" t="s">
        <v>31928</v>
      </c>
    </row>
    <row r="7206" spans="3:8" ht="19.8" customHeight="1" x14ac:dyDescent="0.3">
      <c r="C7206" s="1"/>
      <c r="D7206" s="21" t="s">
        <v>31929</v>
      </c>
      <c r="E7206" s="21" t="s">
        <v>650</v>
      </c>
      <c r="F7206" s="21" t="s">
        <v>31930</v>
      </c>
      <c r="G7206" s="21" t="s">
        <v>31931</v>
      </c>
      <c r="H7206" s="21" t="s">
        <v>31932</v>
      </c>
    </row>
    <row r="7207" spans="3:8" ht="19.8" customHeight="1" x14ac:dyDescent="0.3">
      <c r="C7207" s="1"/>
      <c r="D7207" s="21" t="s">
        <v>31933</v>
      </c>
      <c r="E7207" s="21" t="s">
        <v>8356</v>
      </c>
      <c r="F7207" s="21" t="s">
        <v>31934</v>
      </c>
      <c r="G7207" s="21" t="s">
        <v>31935</v>
      </c>
      <c r="H7207" s="21" t="s">
        <v>31936</v>
      </c>
    </row>
    <row r="7208" spans="3:8" ht="19.8" customHeight="1" x14ac:dyDescent="0.3">
      <c r="C7208" s="1"/>
      <c r="D7208" s="21" t="s">
        <v>31937</v>
      </c>
      <c r="E7208" s="21" t="s">
        <v>3069</v>
      </c>
      <c r="F7208" s="21" t="s">
        <v>31938</v>
      </c>
      <c r="G7208" s="21" t="s">
        <v>31939</v>
      </c>
      <c r="H7208" s="21" t="s">
        <v>31940</v>
      </c>
    </row>
    <row r="7209" spans="3:8" ht="19.8" customHeight="1" x14ac:dyDescent="0.3">
      <c r="C7209" s="1"/>
      <c r="D7209" s="21" t="s">
        <v>31941</v>
      </c>
      <c r="E7209" s="21" t="s">
        <v>8688</v>
      </c>
      <c r="F7209" s="21" t="s">
        <v>31942</v>
      </c>
      <c r="G7209" s="21" t="s">
        <v>31943</v>
      </c>
      <c r="H7209" s="21" t="s">
        <v>31944</v>
      </c>
    </row>
    <row r="7210" spans="3:8" ht="19.8" customHeight="1" x14ac:dyDescent="0.3">
      <c r="C7210" s="1"/>
      <c r="D7210" s="21" t="s">
        <v>31945</v>
      </c>
      <c r="E7210" s="21" t="s">
        <v>3079</v>
      </c>
      <c r="F7210" s="21" t="s">
        <v>31946</v>
      </c>
      <c r="G7210" s="21" t="s">
        <v>31947</v>
      </c>
      <c r="H7210" s="21" t="s">
        <v>31948</v>
      </c>
    </row>
    <row r="7211" spans="3:8" ht="19.8" customHeight="1" x14ac:dyDescent="0.3">
      <c r="C7211" s="1"/>
      <c r="D7211" s="21" t="s">
        <v>31949</v>
      </c>
      <c r="E7211" s="21" t="s">
        <v>19853</v>
      </c>
      <c r="F7211" s="21" t="s">
        <v>31950</v>
      </c>
      <c r="G7211" s="21" t="s">
        <v>31951</v>
      </c>
      <c r="H7211" s="21" t="s">
        <v>31952</v>
      </c>
    </row>
    <row r="7212" spans="3:8" ht="19.8" customHeight="1" x14ac:dyDescent="0.3">
      <c r="C7212" s="1"/>
      <c r="D7212" s="21" t="s">
        <v>31953</v>
      </c>
      <c r="E7212" s="21" t="s">
        <v>13441</v>
      </c>
      <c r="F7212" s="21" t="s">
        <v>31954</v>
      </c>
      <c r="G7212" s="21" t="s">
        <v>31955</v>
      </c>
      <c r="H7212" s="21" t="s">
        <v>31956</v>
      </c>
    </row>
    <row r="7213" spans="3:8" ht="19.8" customHeight="1" x14ac:dyDescent="0.3">
      <c r="C7213" s="1"/>
      <c r="D7213" s="21" t="s">
        <v>31957</v>
      </c>
      <c r="E7213" s="21" t="s">
        <v>4442</v>
      </c>
      <c r="F7213" s="21" t="s">
        <v>31958</v>
      </c>
      <c r="G7213" s="21" t="s">
        <v>31959</v>
      </c>
      <c r="H7213" s="21" t="s">
        <v>31960</v>
      </c>
    </row>
    <row r="7214" spans="3:8" ht="19.8" customHeight="1" x14ac:dyDescent="0.3">
      <c r="C7214" s="1"/>
      <c r="D7214" s="21" t="s">
        <v>31961</v>
      </c>
      <c r="E7214" s="21" t="s">
        <v>6443</v>
      </c>
      <c r="F7214" s="21" t="s">
        <v>31962</v>
      </c>
      <c r="G7214" s="21" t="s">
        <v>31963</v>
      </c>
      <c r="H7214" s="21" t="s">
        <v>31964</v>
      </c>
    </row>
    <row r="7215" spans="3:8" ht="19.8" customHeight="1" x14ac:dyDescent="0.3">
      <c r="C7215" s="1"/>
      <c r="D7215" s="21" t="s">
        <v>31965</v>
      </c>
      <c r="E7215" s="21" t="s">
        <v>3443</v>
      </c>
      <c r="F7215" s="21" t="s">
        <v>31966</v>
      </c>
      <c r="G7215" s="21" t="s">
        <v>31967</v>
      </c>
      <c r="H7215" s="21" t="s">
        <v>31968</v>
      </c>
    </row>
    <row r="7216" spans="3:8" ht="19.8" customHeight="1" x14ac:dyDescent="0.3">
      <c r="C7216" s="1"/>
      <c r="D7216" s="21" t="s">
        <v>31969</v>
      </c>
      <c r="E7216" s="21" t="s">
        <v>11269</v>
      </c>
      <c r="F7216" s="21" t="s">
        <v>31970</v>
      </c>
      <c r="G7216" s="21" t="s">
        <v>31971</v>
      </c>
      <c r="H7216" s="21" t="s">
        <v>31972</v>
      </c>
    </row>
    <row r="7217" spans="3:8" ht="19.8" customHeight="1" x14ac:dyDescent="0.3">
      <c r="C7217" s="1"/>
      <c r="D7217" s="21" t="s">
        <v>31973</v>
      </c>
      <c r="E7217" s="21" t="s">
        <v>1400</v>
      </c>
      <c r="F7217" s="21" t="s">
        <v>31974</v>
      </c>
      <c r="G7217" s="21" t="s">
        <v>31975</v>
      </c>
      <c r="H7217" s="21" t="s">
        <v>31976</v>
      </c>
    </row>
    <row r="7218" spans="3:8" ht="19.8" customHeight="1" x14ac:dyDescent="0.3">
      <c r="C7218" s="1"/>
      <c r="D7218" s="21" t="s">
        <v>31977</v>
      </c>
      <c r="E7218" s="21" t="s">
        <v>18976</v>
      </c>
      <c r="F7218" s="21" t="s">
        <v>31978</v>
      </c>
      <c r="G7218" s="21" t="s">
        <v>31979</v>
      </c>
      <c r="H7218" s="21" t="s">
        <v>31980</v>
      </c>
    </row>
    <row r="7219" spans="3:8" ht="19.8" customHeight="1" x14ac:dyDescent="0.3">
      <c r="C7219" s="1"/>
      <c r="D7219" s="21" t="s">
        <v>31981</v>
      </c>
      <c r="E7219" s="21" t="s">
        <v>17462</v>
      </c>
      <c r="F7219" s="21" t="s">
        <v>31982</v>
      </c>
      <c r="G7219" s="21" t="s">
        <v>31983</v>
      </c>
      <c r="H7219" s="21" t="s">
        <v>31984</v>
      </c>
    </row>
    <row r="7220" spans="3:8" ht="19.8" customHeight="1" x14ac:dyDescent="0.3">
      <c r="C7220" s="1"/>
      <c r="D7220" s="21" t="s">
        <v>31985</v>
      </c>
      <c r="E7220" s="21" t="s">
        <v>17163</v>
      </c>
      <c r="F7220" s="21" t="s">
        <v>31986</v>
      </c>
      <c r="G7220" s="21" t="s">
        <v>31987</v>
      </c>
      <c r="H7220" s="21" t="s">
        <v>31988</v>
      </c>
    </row>
    <row r="7221" spans="3:8" ht="19.8" customHeight="1" x14ac:dyDescent="0.3">
      <c r="C7221" s="1"/>
      <c r="D7221" s="21" t="s">
        <v>31989</v>
      </c>
      <c r="E7221" s="21" t="s">
        <v>2794</v>
      </c>
      <c r="F7221" s="21" t="s">
        <v>31990</v>
      </c>
      <c r="G7221" s="21" t="s">
        <v>31991</v>
      </c>
      <c r="H7221" s="21" t="s">
        <v>31992</v>
      </c>
    </row>
    <row r="7222" spans="3:8" ht="19.8" customHeight="1" x14ac:dyDescent="0.3">
      <c r="C7222" s="1"/>
      <c r="D7222" s="21" t="s">
        <v>31993</v>
      </c>
      <c r="E7222" s="21" t="s">
        <v>4823</v>
      </c>
      <c r="F7222" s="21" t="s">
        <v>31994</v>
      </c>
      <c r="G7222" s="21" t="s">
        <v>31995</v>
      </c>
      <c r="H7222" s="21" t="s">
        <v>31996</v>
      </c>
    </row>
    <row r="7223" spans="3:8" ht="19.8" customHeight="1" x14ac:dyDescent="0.3">
      <c r="C7223" s="1"/>
      <c r="D7223" s="21" t="s">
        <v>31997</v>
      </c>
      <c r="E7223" s="21" t="s">
        <v>1774</v>
      </c>
      <c r="F7223" s="21" t="s">
        <v>31998</v>
      </c>
      <c r="G7223" s="21" t="s">
        <v>31999</v>
      </c>
      <c r="H7223" s="21" t="s">
        <v>32000</v>
      </c>
    </row>
    <row r="7224" spans="3:8" ht="19.8" customHeight="1" x14ac:dyDescent="0.3">
      <c r="C7224" s="1"/>
      <c r="D7224" s="21" t="s">
        <v>32001</v>
      </c>
      <c r="E7224" s="21" t="s">
        <v>8114</v>
      </c>
      <c r="F7224" s="21" t="s">
        <v>32002</v>
      </c>
      <c r="G7224" s="21" t="s">
        <v>32003</v>
      </c>
      <c r="H7224" s="21" t="s">
        <v>32004</v>
      </c>
    </row>
    <row r="7225" spans="3:8" ht="19.8" customHeight="1" x14ac:dyDescent="0.3">
      <c r="C7225" s="1"/>
      <c r="D7225" s="21" t="s">
        <v>32005</v>
      </c>
      <c r="E7225" s="21" t="s">
        <v>1784</v>
      </c>
      <c r="F7225" s="21" t="s">
        <v>32006</v>
      </c>
      <c r="G7225" s="21" t="s">
        <v>32007</v>
      </c>
      <c r="H7225" s="21" t="s">
        <v>32008</v>
      </c>
    </row>
    <row r="7226" spans="3:8" ht="19.8" customHeight="1" x14ac:dyDescent="0.3">
      <c r="C7226" s="1"/>
      <c r="D7226" s="21" t="s">
        <v>32009</v>
      </c>
      <c r="E7226" s="21" t="s">
        <v>6173</v>
      </c>
      <c r="F7226" s="21" t="s">
        <v>32010</v>
      </c>
      <c r="G7226" s="21" t="s">
        <v>32011</v>
      </c>
      <c r="H7226" s="21" t="s">
        <v>32012</v>
      </c>
    </row>
    <row r="7227" spans="3:8" ht="19.8" customHeight="1" x14ac:dyDescent="0.3">
      <c r="C7227" s="1"/>
      <c r="D7227" s="21" t="s">
        <v>32013</v>
      </c>
      <c r="E7227" s="21" t="s">
        <v>16591</v>
      </c>
      <c r="F7227" s="21" t="s">
        <v>32014</v>
      </c>
      <c r="G7227" s="21" t="s">
        <v>32015</v>
      </c>
      <c r="H7227" s="21" t="s">
        <v>32016</v>
      </c>
    </row>
    <row r="7228" spans="3:8" ht="19.8" customHeight="1" x14ac:dyDescent="0.3">
      <c r="C7228" s="1"/>
      <c r="D7228" s="21" t="s">
        <v>32017</v>
      </c>
      <c r="E7228" s="21" t="s">
        <v>32018</v>
      </c>
      <c r="F7228" s="21" t="s">
        <v>32019</v>
      </c>
      <c r="G7228" s="21" t="s">
        <v>32020</v>
      </c>
      <c r="H7228" s="21" t="s">
        <v>32021</v>
      </c>
    </row>
    <row r="7229" spans="3:8" ht="19.8" customHeight="1" x14ac:dyDescent="0.3">
      <c r="C7229" s="1"/>
      <c r="D7229" s="21" t="s">
        <v>32022</v>
      </c>
      <c r="E7229" s="21" t="s">
        <v>32023</v>
      </c>
      <c r="F7229" s="21" t="s">
        <v>32024</v>
      </c>
      <c r="G7229" s="21" t="s">
        <v>32025</v>
      </c>
      <c r="H7229" s="21" t="s">
        <v>32026</v>
      </c>
    </row>
    <row r="7230" spans="3:8" ht="19.8" customHeight="1" x14ac:dyDescent="0.3">
      <c r="C7230" s="1"/>
      <c r="D7230" s="21" t="s">
        <v>32027</v>
      </c>
      <c r="E7230" s="21" t="s">
        <v>16906</v>
      </c>
      <c r="F7230" s="21" t="s">
        <v>32028</v>
      </c>
      <c r="G7230" s="21" t="s">
        <v>32029</v>
      </c>
      <c r="H7230" s="21" t="s">
        <v>32030</v>
      </c>
    </row>
    <row r="7231" spans="3:8" ht="19.8" customHeight="1" x14ac:dyDescent="0.3">
      <c r="C7231" s="1"/>
      <c r="D7231" s="21" t="s">
        <v>32031</v>
      </c>
      <c r="E7231" s="21" t="s">
        <v>19940</v>
      </c>
      <c r="F7231" s="21" t="s">
        <v>32032</v>
      </c>
      <c r="G7231" s="21" t="s">
        <v>32033</v>
      </c>
      <c r="H7231" s="21" t="s">
        <v>32034</v>
      </c>
    </row>
    <row r="7232" spans="3:8" ht="19.8" customHeight="1" x14ac:dyDescent="0.3">
      <c r="C7232" s="1"/>
      <c r="D7232" s="21" t="s">
        <v>32035</v>
      </c>
      <c r="E7232" s="21" t="s">
        <v>25911</v>
      </c>
      <c r="F7232" s="21" t="s">
        <v>32036</v>
      </c>
      <c r="G7232" s="21" t="s">
        <v>32037</v>
      </c>
      <c r="H7232" s="21" t="s">
        <v>32038</v>
      </c>
    </row>
    <row r="7233" spans="3:8" ht="19.8" customHeight="1" x14ac:dyDescent="0.3">
      <c r="C7233" s="1"/>
      <c r="D7233" s="21" t="s">
        <v>32039</v>
      </c>
      <c r="E7233" s="21" t="s">
        <v>22649</v>
      </c>
      <c r="F7233" s="21" t="s">
        <v>32040</v>
      </c>
      <c r="G7233" s="21" t="s">
        <v>32041</v>
      </c>
      <c r="H7233" s="21" t="s">
        <v>32042</v>
      </c>
    </row>
    <row r="7234" spans="3:8" ht="19.8" customHeight="1" x14ac:dyDescent="0.3">
      <c r="C7234" s="1"/>
      <c r="D7234" s="21" t="s">
        <v>32043</v>
      </c>
      <c r="E7234" s="21" t="s">
        <v>2859</v>
      </c>
      <c r="F7234" s="21" t="s">
        <v>32044</v>
      </c>
      <c r="G7234" s="21" t="s">
        <v>32045</v>
      </c>
      <c r="H7234" s="21" t="s">
        <v>32046</v>
      </c>
    </row>
    <row r="7235" spans="3:8" ht="19.8" customHeight="1" x14ac:dyDescent="0.3">
      <c r="C7235" s="1"/>
      <c r="D7235" s="21" t="s">
        <v>32047</v>
      </c>
      <c r="E7235" s="21" t="s">
        <v>24144</v>
      </c>
      <c r="F7235" s="21" t="s">
        <v>32048</v>
      </c>
      <c r="G7235" s="21" t="s">
        <v>32049</v>
      </c>
      <c r="H7235" s="21" t="s">
        <v>32050</v>
      </c>
    </row>
    <row r="7236" spans="3:8" ht="19.8" customHeight="1" x14ac:dyDescent="0.3">
      <c r="C7236" s="1"/>
      <c r="D7236" s="21" t="s">
        <v>32051</v>
      </c>
      <c r="E7236" s="21" t="s">
        <v>15089</v>
      </c>
      <c r="F7236" s="21" t="s">
        <v>32052</v>
      </c>
      <c r="G7236" s="21" t="s">
        <v>32053</v>
      </c>
      <c r="H7236" s="21" t="s">
        <v>32054</v>
      </c>
    </row>
    <row r="7237" spans="3:8" ht="19.8" customHeight="1" x14ac:dyDescent="0.3">
      <c r="C7237" s="1"/>
      <c r="D7237" s="21" t="s">
        <v>32055</v>
      </c>
      <c r="E7237" s="21" t="s">
        <v>3546</v>
      </c>
      <c r="F7237" s="21" t="s">
        <v>32056</v>
      </c>
      <c r="G7237" s="21" t="s">
        <v>32057</v>
      </c>
      <c r="H7237" s="21" t="s">
        <v>32058</v>
      </c>
    </row>
    <row r="7238" spans="3:8" ht="19.8" customHeight="1" x14ac:dyDescent="0.3">
      <c r="C7238" s="1"/>
      <c r="D7238" s="21" t="s">
        <v>32059</v>
      </c>
      <c r="E7238" s="21" t="s">
        <v>6884</v>
      </c>
      <c r="F7238" s="21" t="s">
        <v>32060</v>
      </c>
      <c r="G7238" s="21" t="s">
        <v>32061</v>
      </c>
      <c r="H7238" s="21" t="s">
        <v>32062</v>
      </c>
    </row>
    <row r="7239" spans="3:8" ht="19.8" customHeight="1" x14ac:dyDescent="0.3">
      <c r="C7239" s="1"/>
      <c r="D7239" s="21" t="s">
        <v>32063</v>
      </c>
      <c r="E7239" s="21" t="s">
        <v>23268</v>
      </c>
      <c r="F7239" s="21" t="s">
        <v>32064</v>
      </c>
      <c r="G7239" s="21" t="s">
        <v>32065</v>
      </c>
      <c r="H7239" s="21" t="s">
        <v>32066</v>
      </c>
    </row>
    <row r="7240" spans="3:8" ht="19.8" customHeight="1" x14ac:dyDescent="0.3">
      <c r="C7240" s="1"/>
      <c r="D7240" s="21" t="s">
        <v>32067</v>
      </c>
      <c r="E7240" s="21" t="s">
        <v>22378</v>
      </c>
      <c r="F7240" s="21" t="s">
        <v>32068</v>
      </c>
      <c r="G7240" s="21" t="s">
        <v>32069</v>
      </c>
      <c r="H7240" s="21" t="s">
        <v>32070</v>
      </c>
    </row>
    <row r="7241" spans="3:8" ht="19.8" customHeight="1" x14ac:dyDescent="0.3">
      <c r="C7241" s="1"/>
      <c r="D7241" s="21" t="s">
        <v>32071</v>
      </c>
      <c r="E7241" s="21" t="s">
        <v>476</v>
      </c>
      <c r="F7241" s="21" t="s">
        <v>32072</v>
      </c>
      <c r="G7241" s="21" t="s">
        <v>32073</v>
      </c>
      <c r="H7241" s="21" t="s">
        <v>32074</v>
      </c>
    </row>
    <row r="7242" spans="3:8" ht="19.8" customHeight="1" x14ac:dyDescent="0.3">
      <c r="C7242" s="1"/>
      <c r="D7242" s="21" t="s">
        <v>32075</v>
      </c>
      <c r="E7242" s="21" t="s">
        <v>22985</v>
      </c>
      <c r="F7242" s="21" t="s">
        <v>32076</v>
      </c>
      <c r="G7242" s="21" t="s">
        <v>32077</v>
      </c>
      <c r="H7242" s="21" t="s">
        <v>32078</v>
      </c>
    </row>
    <row r="7243" spans="3:8" ht="19.8" customHeight="1" x14ac:dyDescent="0.3">
      <c r="C7243" s="1"/>
      <c r="D7243" s="21" t="s">
        <v>32079</v>
      </c>
      <c r="E7243" s="21" t="s">
        <v>8201</v>
      </c>
      <c r="F7243" s="21" t="s">
        <v>32080</v>
      </c>
      <c r="G7243" s="21" t="s">
        <v>32081</v>
      </c>
      <c r="H7243" s="21" t="s">
        <v>32082</v>
      </c>
    </row>
    <row r="7244" spans="3:8" ht="19.8" customHeight="1" x14ac:dyDescent="0.3">
      <c r="C7244" s="1"/>
      <c r="D7244" s="21" t="s">
        <v>32083</v>
      </c>
      <c r="E7244" s="21" t="s">
        <v>12967</v>
      </c>
      <c r="F7244" s="21" t="s">
        <v>32084</v>
      </c>
      <c r="G7244" s="21" t="s">
        <v>32085</v>
      </c>
      <c r="H7244" s="21" t="s">
        <v>32086</v>
      </c>
    </row>
    <row r="7245" spans="3:8" ht="19.8" customHeight="1" x14ac:dyDescent="0.3">
      <c r="C7245" s="1"/>
      <c r="D7245" s="21" t="s">
        <v>32087</v>
      </c>
      <c r="E7245" s="21" t="s">
        <v>2568</v>
      </c>
      <c r="F7245" s="21" t="s">
        <v>32088</v>
      </c>
      <c r="G7245" s="21" t="s">
        <v>32089</v>
      </c>
      <c r="H7245" s="21" t="s">
        <v>32090</v>
      </c>
    </row>
    <row r="7246" spans="3:8" ht="19.8" customHeight="1" x14ac:dyDescent="0.3">
      <c r="C7246" s="1"/>
      <c r="D7246" s="21" t="s">
        <v>32091</v>
      </c>
      <c r="E7246" s="21" t="s">
        <v>32092</v>
      </c>
      <c r="F7246" s="21" t="s">
        <v>32093</v>
      </c>
      <c r="G7246" s="21" t="s">
        <v>32094</v>
      </c>
      <c r="H7246" s="21" t="s">
        <v>32095</v>
      </c>
    </row>
    <row r="7247" spans="3:8" ht="19.8" customHeight="1" x14ac:dyDescent="0.3">
      <c r="C7247" s="1"/>
      <c r="D7247" s="21" t="s">
        <v>32096</v>
      </c>
      <c r="E7247" s="21" t="s">
        <v>3930</v>
      </c>
      <c r="F7247" s="21" t="s">
        <v>32097</v>
      </c>
      <c r="G7247" s="21" t="s">
        <v>32098</v>
      </c>
      <c r="H7247" s="21" t="s">
        <v>32099</v>
      </c>
    </row>
    <row r="7248" spans="3:8" ht="19.8" customHeight="1" x14ac:dyDescent="0.3">
      <c r="C7248" s="1"/>
      <c r="D7248" s="21" t="s">
        <v>32100</v>
      </c>
      <c r="E7248" s="21" t="s">
        <v>7581</v>
      </c>
      <c r="F7248" s="21" t="s">
        <v>32101</v>
      </c>
      <c r="G7248" s="21" t="s">
        <v>32102</v>
      </c>
      <c r="H7248" s="21" t="s">
        <v>32103</v>
      </c>
    </row>
    <row r="7249" spans="3:8" ht="19.8" customHeight="1" x14ac:dyDescent="0.3">
      <c r="C7249" s="1"/>
      <c r="D7249" s="21" t="s">
        <v>32104</v>
      </c>
      <c r="E7249" s="21" t="s">
        <v>32105</v>
      </c>
      <c r="F7249" s="21" t="s">
        <v>32106</v>
      </c>
      <c r="G7249" s="21" t="s">
        <v>32107</v>
      </c>
      <c r="H7249" s="21" t="s">
        <v>32108</v>
      </c>
    </row>
    <row r="7250" spans="3:8" ht="19.8" customHeight="1" x14ac:dyDescent="0.3">
      <c r="C7250" s="1"/>
      <c r="D7250" s="21" t="s">
        <v>32109</v>
      </c>
      <c r="E7250" s="21" t="s">
        <v>1904</v>
      </c>
      <c r="F7250" s="21" t="s">
        <v>32110</v>
      </c>
      <c r="G7250" s="21" t="s">
        <v>32111</v>
      </c>
      <c r="H7250" s="21" t="s">
        <v>32112</v>
      </c>
    </row>
    <row r="7251" spans="3:8" ht="19.8" customHeight="1" x14ac:dyDescent="0.3">
      <c r="C7251" s="1"/>
      <c r="D7251" s="21" t="s">
        <v>32113</v>
      </c>
      <c r="E7251" s="21" t="s">
        <v>526</v>
      </c>
      <c r="F7251" s="21" t="s">
        <v>32114</v>
      </c>
      <c r="G7251" s="21" t="s">
        <v>32115</v>
      </c>
      <c r="H7251" s="21" t="s">
        <v>32116</v>
      </c>
    </row>
    <row r="7252" spans="3:8" ht="19.8" customHeight="1" x14ac:dyDescent="0.3">
      <c r="C7252" s="1"/>
      <c r="D7252" s="21" t="s">
        <v>32117</v>
      </c>
      <c r="E7252" s="21" t="s">
        <v>3618</v>
      </c>
      <c r="F7252" s="21" t="s">
        <v>32118</v>
      </c>
      <c r="G7252" s="21" t="s">
        <v>32119</v>
      </c>
      <c r="H7252" s="21" t="s">
        <v>32120</v>
      </c>
    </row>
    <row r="7253" spans="3:8" ht="19.8" customHeight="1" x14ac:dyDescent="0.3">
      <c r="C7253" s="1"/>
      <c r="D7253" s="21" t="s">
        <v>32121</v>
      </c>
      <c r="E7253" s="21" t="s">
        <v>21238</v>
      </c>
      <c r="F7253" s="21" t="s">
        <v>32122</v>
      </c>
      <c r="G7253" s="21" t="s">
        <v>32123</v>
      </c>
      <c r="H7253" s="21" t="s">
        <v>32124</v>
      </c>
    </row>
    <row r="7254" spans="3:8" ht="19.8" customHeight="1" x14ac:dyDescent="0.3">
      <c r="C7254" s="1"/>
      <c r="D7254" s="21" t="s">
        <v>32125</v>
      </c>
      <c r="E7254" s="21" t="s">
        <v>13936</v>
      </c>
      <c r="F7254" s="21" t="s">
        <v>32126</v>
      </c>
      <c r="G7254" s="21" t="s">
        <v>32127</v>
      </c>
      <c r="H7254" s="21" t="s">
        <v>32128</v>
      </c>
    </row>
    <row r="7255" spans="3:8" ht="19.8" customHeight="1" x14ac:dyDescent="0.3">
      <c r="C7255" s="1"/>
      <c r="D7255" s="21" t="s">
        <v>32129</v>
      </c>
      <c r="E7255" s="21" t="s">
        <v>2273</v>
      </c>
      <c r="F7255" s="21" t="s">
        <v>32130</v>
      </c>
      <c r="G7255" s="21" t="s">
        <v>32131</v>
      </c>
      <c r="H7255" s="21" t="s">
        <v>32132</v>
      </c>
    </row>
    <row r="7256" spans="3:8" ht="19.8" customHeight="1" x14ac:dyDescent="0.3">
      <c r="C7256" s="1"/>
      <c r="D7256" s="21" t="s">
        <v>32133</v>
      </c>
      <c r="E7256" s="21" t="s">
        <v>16107</v>
      </c>
      <c r="F7256" s="21" t="s">
        <v>32134</v>
      </c>
      <c r="G7256" s="21" t="s">
        <v>32135</v>
      </c>
      <c r="H7256" s="21" t="s">
        <v>32136</v>
      </c>
    </row>
    <row r="7257" spans="3:8" ht="19.8" customHeight="1" x14ac:dyDescent="0.3">
      <c r="C7257" s="1"/>
      <c r="D7257" s="21" t="s">
        <v>32137</v>
      </c>
      <c r="E7257" s="21" t="s">
        <v>28071</v>
      </c>
      <c r="F7257" s="21" t="s">
        <v>32138</v>
      </c>
      <c r="G7257" s="21" t="s">
        <v>32139</v>
      </c>
      <c r="H7257" s="21" t="s">
        <v>32140</v>
      </c>
    </row>
    <row r="7258" spans="3:8" ht="19.8" customHeight="1" x14ac:dyDescent="0.3">
      <c r="C7258" s="1"/>
      <c r="D7258" s="21" t="s">
        <v>32141</v>
      </c>
      <c r="E7258" s="21" t="s">
        <v>561</v>
      </c>
      <c r="F7258" s="21" t="s">
        <v>32142</v>
      </c>
      <c r="G7258" s="21" t="s">
        <v>32143</v>
      </c>
      <c r="H7258" s="21" t="s">
        <v>32144</v>
      </c>
    </row>
    <row r="7259" spans="3:8" ht="19.8" customHeight="1" x14ac:dyDescent="0.3">
      <c r="C7259" s="1"/>
      <c r="D7259" s="21" t="s">
        <v>32145</v>
      </c>
      <c r="E7259" s="21" t="s">
        <v>566</v>
      </c>
      <c r="F7259" s="21" t="s">
        <v>32146</v>
      </c>
      <c r="G7259" s="21" t="s">
        <v>32147</v>
      </c>
      <c r="H7259" s="21" t="s">
        <v>32148</v>
      </c>
    </row>
    <row r="7260" spans="3:8" ht="19.8" customHeight="1" x14ac:dyDescent="0.3">
      <c r="C7260" s="1"/>
      <c r="D7260" s="21" t="s">
        <v>32149</v>
      </c>
      <c r="E7260" s="21" t="s">
        <v>32150</v>
      </c>
      <c r="F7260" s="21" t="s">
        <v>32151</v>
      </c>
      <c r="G7260" s="21" t="s">
        <v>32152</v>
      </c>
      <c r="H7260" s="21" t="s">
        <v>32153</v>
      </c>
    </row>
    <row r="7261" spans="3:8" ht="19.8" customHeight="1" x14ac:dyDescent="0.3">
      <c r="C7261" s="1"/>
      <c r="D7261" s="21" t="s">
        <v>32154</v>
      </c>
      <c r="E7261" s="21" t="s">
        <v>19468</v>
      </c>
      <c r="F7261" s="21" t="s">
        <v>32155</v>
      </c>
      <c r="G7261" s="21" t="s">
        <v>32156</v>
      </c>
      <c r="H7261" s="21" t="s">
        <v>32157</v>
      </c>
    </row>
    <row r="7262" spans="3:8" ht="19.8" customHeight="1" x14ac:dyDescent="0.3">
      <c r="C7262" s="1"/>
      <c r="D7262" s="21" t="s">
        <v>32158</v>
      </c>
      <c r="E7262" s="21" t="s">
        <v>16438</v>
      </c>
      <c r="F7262" s="21" t="s">
        <v>32159</v>
      </c>
      <c r="G7262" s="21" t="s">
        <v>32160</v>
      </c>
      <c r="H7262" s="21" t="s">
        <v>32161</v>
      </c>
    </row>
    <row r="7263" spans="3:8" ht="19.8" customHeight="1" x14ac:dyDescent="0.3">
      <c r="C7263" s="1"/>
      <c r="D7263" s="21" t="s">
        <v>32162</v>
      </c>
      <c r="E7263" s="21" t="s">
        <v>1281</v>
      </c>
      <c r="F7263" s="21" t="s">
        <v>32163</v>
      </c>
      <c r="G7263" s="21" t="s">
        <v>32164</v>
      </c>
      <c r="H7263" s="21" t="s">
        <v>32165</v>
      </c>
    </row>
    <row r="7264" spans="3:8" ht="19.8" customHeight="1" x14ac:dyDescent="0.3">
      <c r="C7264" s="1"/>
      <c r="D7264" s="21" t="s">
        <v>32166</v>
      </c>
      <c r="E7264" s="21" t="s">
        <v>31594</v>
      </c>
      <c r="F7264" s="21" t="s">
        <v>32167</v>
      </c>
      <c r="G7264" s="21" t="s">
        <v>32168</v>
      </c>
      <c r="H7264" s="21" t="s">
        <v>32169</v>
      </c>
    </row>
    <row r="7265" spans="3:8" ht="19.8" customHeight="1" x14ac:dyDescent="0.3">
      <c r="C7265" s="1"/>
      <c r="D7265" s="21" t="s">
        <v>32170</v>
      </c>
      <c r="E7265" s="21" t="s">
        <v>14287</v>
      </c>
      <c r="F7265" s="21" t="s">
        <v>32171</v>
      </c>
      <c r="G7265" s="21" t="s">
        <v>32172</v>
      </c>
      <c r="H7265" s="21" t="s">
        <v>32173</v>
      </c>
    </row>
    <row r="7266" spans="3:8" ht="19.8" customHeight="1" x14ac:dyDescent="0.3">
      <c r="C7266" s="1"/>
      <c r="D7266" s="21" t="s">
        <v>32174</v>
      </c>
      <c r="E7266" s="21" t="s">
        <v>2328</v>
      </c>
      <c r="F7266" s="21" t="s">
        <v>32175</v>
      </c>
      <c r="G7266" s="21" t="s">
        <v>32176</v>
      </c>
      <c r="H7266" s="21" t="s">
        <v>32177</v>
      </c>
    </row>
    <row r="7267" spans="3:8" ht="19.8" customHeight="1" x14ac:dyDescent="0.3">
      <c r="C7267" s="1"/>
      <c r="D7267" s="21" t="s">
        <v>32178</v>
      </c>
      <c r="E7267" s="21" t="s">
        <v>9902</v>
      </c>
      <c r="F7267" s="21" t="s">
        <v>32179</v>
      </c>
      <c r="G7267" s="21" t="s">
        <v>32180</v>
      </c>
      <c r="H7267" s="21" t="s">
        <v>32181</v>
      </c>
    </row>
    <row r="7268" spans="3:8" ht="19.8" customHeight="1" x14ac:dyDescent="0.3">
      <c r="C7268" s="1"/>
      <c r="D7268" s="21" t="s">
        <v>32182</v>
      </c>
      <c r="E7268" s="21" t="s">
        <v>610</v>
      </c>
      <c r="F7268" s="21" t="s">
        <v>32183</v>
      </c>
      <c r="G7268" s="21" t="s">
        <v>32184</v>
      </c>
      <c r="H7268" s="21" t="s">
        <v>32185</v>
      </c>
    </row>
    <row r="7269" spans="3:8" ht="19.8" customHeight="1" x14ac:dyDescent="0.3">
      <c r="C7269" s="1"/>
      <c r="D7269" s="21" t="s">
        <v>32186</v>
      </c>
      <c r="E7269" s="21" t="s">
        <v>1310</v>
      </c>
      <c r="F7269" s="21" t="s">
        <v>32187</v>
      </c>
      <c r="G7269" s="21" t="s">
        <v>32188</v>
      </c>
      <c r="H7269" s="21" t="s">
        <v>32189</v>
      </c>
    </row>
    <row r="7270" spans="3:8" ht="19.8" customHeight="1" x14ac:dyDescent="0.3">
      <c r="C7270" s="1"/>
      <c r="D7270" s="21" t="s">
        <v>32190</v>
      </c>
      <c r="E7270" s="21" t="s">
        <v>13080</v>
      </c>
      <c r="F7270" s="21" t="s">
        <v>32191</v>
      </c>
      <c r="G7270" s="21" t="s">
        <v>32192</v>
      </c>
      <c r="H7270" s="21" t="s">
        <v>32193</v>
      </c>
    </row>
    <row r="7271" spans="3:8" ht="19.8" customHeight="1" x14ac:dyDescent="0.3">
      <c r="C7271" s="1"/>
      <c r="D7271" s="21" t="s">
        <v>32194</v>
      </c>
      <c r="E7271" s="21" t="s">
        <v>7034</v>
      </c>
      <c r="F7271" s="21" t="s">
        <v>32195</v>
      </c>
      <c r="G7271" s="21" t="s">
        <v>32196</v>
      </c>
      <c r="H7271" s="21" t="s">
        <v>32197</v>
      </c>
    </row>
    <row r="7272" spans="3:8" ht="19.8" customHeight="1" x14ac:dyDescent="0.3">
      <c r="C7272" s="1"/>
      <c r="D7272" s="21" t="s">
        <v>32198</v>
      </c>
      <c r="E7272" s="21" t="s">
        <v>4389</v>
      </c>
      <c r="F7272" s="21" t="s">
        <v>32199</v>
      </c>
      <c r="G7272" s="21" t="s">
        <v>32200</v>
      </c>
      <c r="H7272" s="21" t="s">
        <v>32201</v>
      </c>
    </row>
    <row r="7273" spans="3:8" ht="19.8" customHeight="1" x14ac:dyDescent="0.3">
      <c r="C7273" s="1"/>
      <c r="D7273" s="21" t="s">
        <v>32202</v>
      </c>
      <c r="E7273" s="21" t="s">
        <v>32203</v>
      </c>
      <c r="F7273" s="21" t="s">
        <v>32204</v>
      </c>
      <c r="G7273" s="21" t="s">
        <v>32205</v>
      </c>
      <c r="H7273" s="21" t="s">
        <v>32206</v>
      </c>
    </row>
    <row r="7274" spans="3:8" ht="19.8" customHeight="1" x14ac:dyDescent="0.3">
      <c r="C7274" s="1"/>
      <c r="D7274" s="21" t="s">
        <v>32207</v>
      </c>
      <c r="E7274" s="21" t="s">
        <v>6072</v>
      </c>
      <c r="F7274" s="21" t="s">
        <v>32208</v>
      </c>
      <c r="G7274" s="21" t="s">
        <v>32209</v>
      </c>
      <c r="H7274" s="21" t="s">
        <v>32210</v>
      </c>
    </row>
    <row r="7275" spans="3:8" ht="19.8" customHeight="1" x14ac:dyDescent="0.3">
      <c r="C7275" s="1"/>
      <c r="D7275" s="21" t="s">
        <v>32211</v>
      </c>
      <c r="E7275" s="21" t="s">
        <v>10260</v>
      </c>
      <c r="F7275" s="21" t="s">
        <v>32212</v>
      </c>
      <c r="G7275" s="21" t="s">
        <v>32213</v>
      </c>
      <c r="H7275" s="21" t="s">
        <v>32214</v>
      </c>
    </row>
    <row r="7276" spans="3:8" ht="19.8" customHeight="1" x14ac:dyDescent="0.3">
      <c r="C7276" s="1"/>
      <c r="D7276" s="21" t="s">
        <v>32215</v>
      </c>
      <c r="E7276" s="21" t="s">
        <v>3399</v>
      </c>
      <c r="F7276" s="21" t="s">
        <v>32216</v>
      </c>
      <c r="G7276" s="21" t="s">
        <v>32217</v>
      </c>
      <c r="H7276" s="21" t="s">
        <v>32218</v>
      </c>
    </row>
    <row r="7277" spans="3:8" ht="19.8" customHeight="1" x14ac:dyDescent="0.3">
      <c r="C7277" s="1"/>
      <c r="D7277" s="21" t="s">
        <v>32219</v>
      </c>
      <c r="E7277" s="21" t="s">
        <v>32220</v>
      </c>
      <c r="F7277" s="21" t="s">
        <v>32221</v>
      </c>
      <c r="G7277" s="21" t="s">
        <v>32222</v>
      </c>
      <c r="H7277" s="21" t="s">
        <v>32223</v>
      </c>
    </row>
    <row r="7278" spans="3:8" ht="19.8" customHeight="1" x14ac:dyDescent="0.3">
      <c r="C7278" s="1"/>
      <c r="D7278" s="21" t="s">
        <v>32224</v>
      </c>
      <c r="E7278" s="21" t="s">
        <v>3069</v>
      </c>
      <c r="F7278" s="21" t="s">
        <v>32225</v>
      </c>
      <c r="G7278" s="21" t="s">
        <v>32226</v>
      </c>
      <c r="H7278" s="21" t="s">
        <v>32227</v>
      </c>
    </row>
    <row r="7279" spans="3:8" ht="19.8" customHeight="1" x14ac:dyDescent="0.3">
      <c r="C7279" s="1"/>
      <c r="D7279" s="21" t="s">
        <v>32228</v>
      </c>
      <c r="E7279" s="21" t="s">
        <v>24329</v>
      </c>
      <c r="F7279" s="21" t="s">
        <v>32229</v>
      </c>
      <c r="G7279" s="21" t="s">
        <v>32230</v>
      </c>
      <c r="H7279" s="21" t="s">
        <v>32231</v>
      </c>
    </row>
    <row r="7280" spans="3:8" ht="19.8" customHeight="1" x14ac:dyDescent="0.3">
      <c r="C7280" s="1"/>
      <c r="D7280" s="21" t="s">
        <v>32232</v>
      </c>
      <c r="E7280" s="21" t="s">
        <v>17423</v>
      </c>
      <c r="F7280" s="21" t="s">
        <v>32233</v>
      </c>
      <c r="G7280" s="21" t="s">
        <v>32234</v>
      </c>
      <c r="H7280" s="21" t="s">
        <v>32235</v>
      </c>
    </row>
    <row r="7281" spans="3:8" ht="19.8" customHeight="1" x14ac:dyDescent="0.3">
      <c r="C7281" s="1"/>
      <c r="D7281" s="21" t="s">
        <v>32236</v>
      </c>
      <c r="E7281" s="21" t="s">
        <v>3084</v>
      </c>
      <c r="F7281" s="21" t="s">
        <v>32237</v>
      </c>
      <c r="G7281" s="21" t="s">
        <v>32238</v>
      </c>
      <c r="H7281" s="21" t="s">
        <v>32239</v>
      </c>
    </row>
    <row r="7282" spans="3:8" ht="19.8" customHeight="1" x14ac:dyDescent="0.3">
      <c r="C7282" s="1"/>
      <c r="D7282" s="21" t="s">
        <v>32240</v>
      </c>
      <c r="E7282" s="21" t="s">
        <v>32241</v>
      </c>
      <c r="F7282" s="21" t="s">
        <v>32242</v>
      </c>
      <c r="G7282" s="21" t="s">
        <v>32243</v>
      </c>
      <c r="H7282" s="21" t="s">
        <v>32244</v>
      </c>
    </row>
    <row r="7283" spans="3:8" ht="19.8" customHeight="1" x14ac:dyDescent="0.3">
      <c r="C7283" s="1"/>
      <c r="D7283" s="21" t="s">
        <v>32245</v>
      </c>
      <c r="E7283" s="21" t="s">
        <v>3094</v>
      </c>
      <c r="F7283" s="21" t="s">
        <v>32246</v>
      </c>
      <c r="G7283" s="21" t="s">
        <v>32247</v>
      </c>
      <c r="H7283" s="21" t="s">
        <v>32248</v>
      </c>
    </row>
    <row r="7284" spans="3:8" ht="19.8" customHeight="1" x14ac:dyDescent="0.3">
      <c r="C7284" s="1"/>
      <c r="D7284" s="21" t="s">
        <v>32249</v>
      </c>
      <c r="E7284" s="21" t="s">
        <v>341</v>
      </c>
      <c r="F7284" s="21" t="s">
        <v>32250</v>
      </c>
      <c r="G7284" s="21" t="s">
        <v>32251</v>
      </c>
      <c r="H7284" s="21" t="s">
        <v>32252</v>
      </c>
    </row>
    <row r="7285" spans="3:8" ht="19.8" customHeight="1" x14ac:dyDescent="0.3">
      <c r="C7285" s="1"/>
      <c r="D7285" s="21" t="s">
        <v>32253</v>
      </c>
      <c r="E7285" s="21" t="s">
        <v>25543</v>
      </c>
      <c r="F7285" s="21" t="s">
        <v>32254</v>
      </c>
      <c r="G7285" s="21" t="s">
        <v>32255</v>
      </c>
      <c r="H7285" s="21" t="s">
        <v>32256</v>
      </c>
    </row>
    <row r="7286" spans="3:8" ht="19.8" customHeight="1" x14ac:dyDescent="0.3">
      <c r="C7286" s="1"/>
      <c r="D7286" s="21" t="s">
        <v>32257</v>
      </c>
      <c r="E7286" s="21" t="s">
        <v>7760</v>
      </c>
      <c r="F7286" s="21" t="s">
        <v>32258</v>
      </c>
      <c r="G7286" s="21" t="s">
        <v>32259</v>
      </c>
      <c r="H7286" s="21" t="s">
        <v>32260</v>
      </c>
    </row>
    <row r="7287" spans="3:8" ht="19.8" customHeight="1" x14ac:dyDescent="0.3">
      <c r="C7287" s="1"/>
      <c r="D7287" s="21" t="s">
        <v>32261</v>
      </c>
      <c r="E7287" s="21" t="s">
        <v>7108</v>
      </c>
      <c r="F7287" s="21" t="s">
        <v>32262</v>
      </c>
      <c r="G7287" s="21" t="s">
        <v>32263</v>
      </c>
      <c r="H7287" s="21" t="s">
        <v>32264</v>
      </c>
    </row>
    <row r="7288" spans="3:8" ht="19.8" customHeight="1" x14ac:dyDescent="0.3">
      <c r="C7288" s="1"/>
      <c r="D7288" s="21" t="s">
        <v>32265</v>
      </c>
      <c r="E7288" s="21" t="s">
        <v>361</v>
      </c>
      <c r="F7288" s="21" t="s">
        <v>32266</v>
      </c>
      <c r="G7288" s="21" t="s">
        <v>32267</v>
      </c>
      <c r="H7288" s="21" t="s">
        <v>32268</v>
      </c>
    </row>
    <row r="7289" spans="3:8" ht="19.8" customHeight="1" x14ac:dyDescent="0.3">
      <c r="C7289" s="1"/>
      <c r="D7289" s="21" t="s">
        <v>32269</v>
      </c>
      <c r="E7289" s="21" t="s">
        <v>1062</v>
      </c>
      <c r="F7289" s="21" t="s">
        <v>32270</v>
      </c>
      <c r="G7289" s="21" t="s">
        <v>32271</v>
      </c>
      <c r="H7289" s="21" t="s">
        <v>32272</v>
      </c>
    </row>
    <row r="7290" spans="3:8" ht="19.8" customHeight="1" x14ac:dyDescent="0.3">
      <c r="C7290" s="1"/>
      <c r="D7290" s="21" t="s">
        <v>32273</v>
      </c>
      <c r="E7290" s="21" t="s">
        <v>20196</v>
      </c>
      <c r="F7290" s="21" t="s">
        <v>32274</v>
      </c>
      <c r="G7290" s="21" t="s">
        <v>32275</v>
      </c>
      <c r="H7290" s="21" t="s">
        <v>32276</v>
      </c>
    </row>
    <row r="7291" spans="3:8" ht="19.8" customHeight="1" x14ac:dyDescent="0.3">
      <c r="C7291" s="1"/>
      <c r="D7291" s="21" t="s">
        <v>32277</v>
      </c>
      <c r="E7291" s="21" t="s">
        <v>11921</v>
      </c>
      <c r="F7291" s="21" t="s">
        <v>32278</v>
      </c>
      <c r="G7291" s="21" t="s">
        <v>32279</v>
      </c>
      <c r="H7291" s="21" t="s">
        <v>32280</v>
      </c>
    </row>
    <row r="7292" spans="3:8" ht="19.8" customHeight="1" x14ac:dyDescent="0.3">
      <c r="C7292" s="1"/>
      <c r="D7292" s="21" t="s">
        <v>32281</v>
      </c>
      <c r="E7292" s="21" t="s">
        <v>13486</v>
      </c>
      <c r="F7292" s="21" t="s">
        <v>32282</v>
      </c>
      <c r="G7292" s="21" t="s">
        <v>32283</v>
      </c>
      <c r="H7292" s="21" t="s">
        <v>32284</v>
      </c>
    </row>
    <row r="7293" spans="3:8" ht="19.8" customHeight="1" x14ac:dyDescent="0.3">
      <c r="C7293" s="1"/>
      <c r="D7293" s="21" t="s">
        <v>32285</v>
      </c>
      <c r="E7293" s="21" t="s">
        <v>18092</v>
      </c>
      <c r="F7293" s="21" t="s">
        <v>32286</v>
      </c>
      <c r="G7293" s="21" t="s">
        <v>32287</v>
      </c>
      <c r="H7293" s="21" t="s">
        <v>32288</v>
      </c>
    </row>
    <row r="7294" spans="3:8" ht="19.8" customHeight="1" x14ac:dyDescent="0.3">
      <c r="C7294" s="1"/>
      <c r="D7294" s="21" t="s">
        <v>32289</v>
      </c>
      <c r="E7294" s="21" t="s">
        <v>32290</v>
      </c>
      <c r="F7294" s="21" t="s">
        <v>32291</v>
      </c>
      <c r="G7294" s="21" t="s">
        <v>32292</v>
      </c>
      <c r="H7294" s="21" t="s">
        <v>32293</v>
      </c>
    </row>
    <row r="7295" spans="3:8" ht="19.8" customHeight="1" x14ac:dyDescent="0.3">
      <c r="C7295" s="1"/>
      <c r="D7295" s="21" t="s">
        <v>32294</v>
      </c>
      <c r="E7295" s="21" t="s">
        <v>32295</v>
      </c>
      <c r="F7295" s="21" t="s">
        <v>32296</v>
      </c>
      <c r="G7295" s="21" t="s">
        <v>32297</v>
      </c>
      <c r="H7295" s="21" t="s">
        <v>32298</v>
      </c>
    </row>
    <row r="7296" spans="3:8" ht="19.8" customHeight="1" x14ac:dyDescent="0.3">
      <c r="C7296" s="1"/>
      <c r="D7296" s="21" t="s">
        <v>32299</v>
      </c>
      <c r="E7296" s="21" t="s">
        <v>18106</v>
      </c>
      <c r="F7296" s="21" t="s">
        <v>32300</v>
      </c>
      <c r="G7296" s="21" t="s">
        <v>32301</v>
      </c>
      <c r="H7296" s="21" t="s">
        <v>32302</v>
      </c>
    </row>
    <row r="7297" spans="3:8" ht="19.8" customHeight="1" x14ac:dyDescent="0.3">
      <c r="C7297" s="1"/>
      <c r="D7297" s="21" t="s">
        <v>32303</v>
      </c>
      <c r="E7297" s="21" t="s">
        <v>11003</v>
      </c>
      <c r="F7297" s="21" t="s">
        <v>32304</v>
      </c>
      <c r="G7297" s="21" t="s">
        <v>32305</v>
      </c>
      <c r="H7297" s="21" t="s">
        <v>32306</v>
      </c>
    </row>
    <row r="7298" spans="3:8" ht="19.8" customHeight="1" x14ac:dyDescent="0.3">
      <c r="C7298" s="1"/>
      <c r="D7298" s="21" t="s">
        <v>32307</v>
      </c>
      <c r="E7298" s="21" t="s">
        <v>4516</v>
      </c>
      <c r="F7298" s="21" t="s">
        <v>32308</v>
      </c>
      <c r="G7298" s="21" t="s">
        <v>32309</v>
      </c>
      <c r="H7298" s="21" t="s">
        <v>32310</v>
      </c>
    </row>
    <row r="7299" spans="3:8" ht="19.8" customHeight="1" x14ac:dyDescent="0.3">
      <c r="C7299" s="1"/>
      <c r="D7299" s="21" t="s">
        <v>32311</v>
      </c>
      <c r="E7299" s="21" t="s">
        <v>11960</v>
      </c>
      <c r="F7299" s="21" t="s">
        <v>32312</v>
      </c>
      <c r="G7299" s="21" t="s">
        <v>32313</v>
      </c>
      <c r="H7299" s="21" t="s">
        <v>32314</v>
      </c>
    </row>
    <row r="7300" spans="3:8" ht="19.8" customHeight="1" x14ac:dyDescent="0.3">
      <c r="C7300" s="1"/>
      <c r="D7300" s="21" t="s">
        <v>32315</v>
      </c>
      <c r="E7300" s="21" t="s">
        <v>9100</v>
      </c>
      <c r="F7300" s="21" t="s">
        <v>32316</v>
      </c>
      <c r="G7300" s="21" t="s">
        <v>32317</v>
      </c>
      <c r="H7300" s="21" t="s">
        <v>32318</v>
      </c>
    </row>
    <row r="7301" spans="3:8" ht="19.8" customHeight="1" x14ac:dyDescent="0.3">
      <c r="C7301" s="1"/>
      <c r="D7301" s="21" t="s">
        <v>32319</v>
      </c>
      <c r="E7301" s="21" t="s">
        <v>2154</v>
      </c>
      <c r="F7301" s="21" t="s">
        <v>32320</v>
      </c>
      <c r="G7301" s="21" t="s">
        <v>32321</v>
      </c>
      <c r="H7301" s="21" t="s">
        <v>32322</v>
      </c>
    </row>
    <row r="7302" spans="3:8" ht="19.8" customHeight="1" x14ac:dyDescent="0.3">
      <c r="C7302" s="1"/>
      <c r="D7302" s="21" t="s">
        <v>32323</v>
      </c>
      <c r="E7302" s="21" t="s">
        <v>19642</v>
      </c>
      <c r="F7302" s="21" t="s">
        <v>32324</v>
      </c>
      <c r="G7302" s="21" t="s">
        <v>32325</v>
      </c>
      <c r="H7302" s="21" t="s">
        <v>32326</v>
      </c>
    </row>
    <row r="7303" spans="3:8" ht="19.8" customHeight="1" x14ac:dyDescent="0.3">
      <c r="C7303" s="1"/>
      <c r="D7303" s="21" t="s">
        <v>32327</v>
      </c>
      <c r="E7303" s="21" t="s">
        <v>14149</v>
      </c>
      <c r="F7303" s="21" t="s">
        <v>32328</v>
      </c>
      <c r="G7303" s="21" t="s">
        <v>32329</v>
      </c>
      <c r="H7303" s="21" t="s">
        <v>32330</v>
      </c>
    </row>
    <row r="7304" spans="3:8" ht="19.8" customHeight="1" x14ac:dyDescent="0.3">
      <c r="C7304" s="1"/>
      <c r="D7304" s="21" t="s">
        <v>32331</v>
      </c>
      <c r="E7304" s="21" t="s">
        <v>16010</v>
      </c>
      <c r="F7304" s="21" t="s">
        <v>32332</v>
      </c>
      <c r="G7304" s="21" t="s">
        <v>32333</v>
      </c>
      <c r="H7304" s="21" t="s">
        <v>32334</v>
      </c>
    </row>
    <row r="7305" spans="3:8" ht="19.8" customHeight="1" x14ac:dyDescent="0.3">
      <c r="C7305" s="1"/>
      <c r="D7305" s="21" t="s">
        <v>32335</v>
      </c>
      <c r="E7305" s="21" t="s">
        <v>23251</v>
      </c>
      <c r="F7305" s="21" t="s">
        <v>32336</v>
      </c>
      <c r="G7305" s="21" t="s">
        <v>32337</v>
      </c>
      <c r="H7305" s="21" t="s">
        <v>32338</v>
      </c>
    </row>
    <row r="7306" spans="3:8" ht="19.8" customHeight="1" x14ac:dyDescent="0.3">
      <c r="C7306" s="1"/>
      <c r="D7306" s="21" t="s">
        <v>32339</v>
      </c>
      <c r="E7306" s="21" t="s">
        <v>8814</v>
      </c>
      <c r="F7306" s="21" t="s">
        <v>32340</v>
      </c>
      <c r="G7306" s="21" t="s">
        <v>32341</v>
      </c>
      <c r="H7306" s="21" t="s">
        <v>32342</v>
      </c>
    </row>
    <row r="7307" spans="3:8" ht="19.8" customHeight="1" x14ac:dyDescent="0.3">
      <c r="C7307" s="1"/>
      <c r="D7307" s="21" t="s">
        <v>32343</v>
      </c>
      <c r="E7307" s="21" t="s">
        <v>30898</v>
      </c>
      <c r="F7307" s="21" t="s">
        <v>32344</v>
      </c>
      <c r="G7307" s="21" t="s">
        <v>32345</v>
      </c>
      <c r="H7307" s="21" t="s">
        <v>32346</v>
      </c>
    </row>
    <row r="7308" spans="3:8" ht="19.8" customHeight="1" x14ac:dyDescent="0.3">
      <c r="C7308" s="1"/>
      <c r="D7308" s="21" t="s">
        <v>32347</v>
      </c>
      <c r="E7308" s="21" t="s">
        <v>22673</v>
      </c>
      <c r="F7308" s="21" t="s">
        <v>32348</v>
      </c>
      <c r="G7308" s="21" t="s">
        <v>32349</v>
      </c>
      <c r="H7308" s="21" t="s">
        <v>32350</v>
      </c>
    </row>
    <row r="7309" spans="3:8" ht="19.8" customHeight="1" x14ac:dyDescent="0.3">
      <c r="C7309" s="1"/>
      <c r="D7309" s="21" t="s">
        <v>32351</v>
      </c>
      <c r="E7309" s="21" t="s">
        <v>6889</v>
      </c>
      <c r="F7309" s="21" t="s">
        <v>32352</v>
      </c>
      <c r="G7309" s="21" t="s">
        <v>32353</v>
      </c>
      <c r="H7309" s="21" t="s">
        <v>32354</v>
      </c>
    </row>
    <row r="7310" spans="3:8" ht="19.8" customHeight="1" x14ac:dyDescent="0.3">
      <c r="C7310" s="1"/>
      <c r="D7310" s="21" t="s">
        <v>32355</v>
      </c>
      <c r="E7310" s="21" t="s">
        <v>10739</v>
      </c>
      <c r="F7310" s="21" t="s">
        <v>32356</v>
      </c>
      <c r="G7310" s="21" t="s">
        <v>32357</v>
      </c>
      <c r="H7310" s="21" t="s">
        <v>32358</v>
      </c>
    </row>
    <row r="7311" spans="3:8" ht="19.8" customHeight="1" x14ac:dyDescent="0.3">
      <c r="C7311" s="1"/>
      <c r="D7311" s="21" t="s">
        <v>32359</v>
      </c>
      <c r="E7311" s="21" t="s">
        <v>9786</v>
      </c>
      <c r="F7311" s="21" t="s">
        <v>32360</v>
      </c>
      <c r="G7311" s="21" t="s">
        <v>32361</v>
      </c>
      <c r="H7311" s="21" t="s">
        <v>32362</v>
      </c>
    </row>
    <row r="7312" spans="3:8" ht="19.8" customHeight="1" x14ac:dyDescent="0.3">
      <c r="C7312" s="1"/>
      <c r="D7312" s="21" t="s">
        <v>32363</v>
      </c>
      <c r="E7312" s="21" t="s">
        <v>32364</v>
      </c>
      <c r="F7312" s="21" t="s">
        <v>32365</v>
      </c>
      <c r="G7312" s="21" t="s">
        <v>32366</v>
      </c>
      <c r="H7312" s="21" t="s">
        <v>32367</v>
      </c>
    </row>
    <row r="7313" spans="3:8" ht="19.8" customHeight="1" x14ac:dyDescent="0.3">
      <c r="C7313" s="1"/>
      <c r="D7313" s="21" t="s">
        <v>32368</v>
      </c>
      <c r="E7313" s="21" t="s">
        <v>32369</v>
      </c>
      <c r="F7313" s="21" t="s">
        <v>32370</v>
      </c>
      <c r="G7313" s="21" t="s">
        <v>32371</v>
      </c>
      <c r="H7313" s="21" t="s">
        <v>32372</v>
      </c>
    </row>
    <row r="7314" spans="3:8" ht="19.8" customHeight="1" x14ac:dyDescent="0.3">
      <c r="C7314" s="1"/>
      <c r="D7314" s="21" t="s">
        <v>32373</v>
      </c>
      <c r="E7314" s="21" t="s">
        <v>23889</v>
      </c>
      <c r="F7314" s="21" t="s">
        <v>32374</v>
      </c>
      <c r="G7314" s="21" t="s">
        <v>32375</v>
      </c>
      <c r="H7314" s="21" t="s">
        <v>32376</v>
      </c>
    </row>
    <row r="7315" spans="3:8" ht="19.8" customHeight="1" x14ac:dyDescent="0.3">
      <c r="C7315" s="1"/>
      <c r="D7315" s="21" t="s">
        <v>32377</v>
      </c>
      <c r="E7315" s="21" t="s">
        <v>23596</v>
      </c>
      <c r="F7315" s="21" t="s">
        <v>32378</v>
      </c>
      <c r="G7315" s="21" t="s">
        <v>32379</v>
      </c>
      <c r="H7315" s="21" t="s">
        <v>32380</v>
      </c>
    </row>
    <row r="7316" spans="3:8" ht="19.8" customHeight="1" x14ac:dyDescent="0.3">
      <c r="C7316" s="1"/>
      <c r="D7316" s="21" t="s">
        <v>32381</v>
      </c>
      <c r="E7316" s="21" t="s">
        <v>26559</v>
      </c>
      <c r="F7316" s="21" t="s">
        <v>32382</v>
      </c>
      <c r="G7316" s="21" t="s">
        <v>32383</v>
      </c>
      <c r="H7316" s="21" t="s">
        <v>32384</v>
      </c>
    </row>
    <row r="7317" spans="3:8" ht="19.8" customHeight="1" x14ac:dyDescent="0.3">
      <c r="C7317" s="1"/>
      <c r="D7317" s="21" t="s">
        <v>32385</v>
      </c>
      <c r="E7317" s="21" t="s">
        <v>1549</v>
      </c>
      <c r="F7317" s="21" t="s">
        <v>32386</v>
      </c>
      <c r="G7317" s="21" t="s">
        <v>32387</v>
      </c>
      <c r="H7317" s="21" t="s">
        <v>32388</v>
      </c>
    </row>
    <row r="7318" spans="3:8" ht="19.8" customHeight="1" x14ac:dyDescent="0.3">
      <c r="C7318" s="1"/>
      <c r="D7318" s="21" t="s">
        <v>32389</v>
      </c>
      <c r="E7318" s="21" t="s">
        <v>22412</v>
      </c>
      <c r="F7318" s="21" t="s">
        <v>32390</v>
      </c>
      <c r="G7318" s="21" t="s">
        <v>32391</v>
      </c>
      <c r="H7318" s="21" t="s">
        <v>32392</v>
      </c>
    </row>
    <row r="7319" spans="3:8" ht="19.8" customHeight="1" x14ac:dyDescent="0.3">
      <c r="C7319" s="1"/>
      <c r="D7319" s="21" t="s">
        <v>32393</v>
      </c>
      <c r="E7319" s="21" t="s">
        <v>1899</v>
      </c>
      <c r="F7319" s="21" t="s">
        <v>32394</v>
      </c>
      <c r="G7319" s="21" t="s">
        <v>32395</v>
      </c>
      <c r="H7319" s="21" t="s">
        <v>32396</v>
      </c>
    </row>
    <row r="7320" spans="3:8" ht="19.8" customHeight="1" x14ac:dyDescent="0.3">
      <c r="C7320" s="1"/>
      <c r="D7320" s="21" t="s">
        <v>32397</v>
      </c>
      <c r="E7320" s="21" t="s">
        <v>15771</v>
      </c>
      <c r="F7320" s="21" t="s">
        <v>32398</v>
      </c>
      <c r="G7320" s="21" t="s">
        <v>32399</v>
      </c>
      <c r="H7320" s="21" t="s">
        <v>32400</v>
      </c>
    </row>
    <row r="7321" spans="3:8" ht="19.8" customHeight="1" x14ac:dyDescent="0.3">
      <c r="C7321" s="1"/>
      <c r="D7321" s="21" t="s">
        <v>32401</v>
      </c>
      <c r="E7321" s="21" t="s">
        <v>27757</v>
      </c>
      <c r="F7321" s="21" t="s">
        <v>32402</v>
      </c>
      <c r="G7321" s="21" t="s">
        <v>32403</v>
      </c>
      <c r="H7321" s="21" t="s">
        <v>32404</v>
      </c>
    </row>
    <row r="7322" spans="3:8" ht="19.8" customHeight="1" x14ac:dyDescent="0.3">
      <c r="C7322" s="1"/>
      <c r="D7322" s="21" t="s">
        <v>32405</v>
      </c>
      <c r="E7322" s="21" t="s">
        <v>27762</v>
      </c>
      <c r="F7322" s="21" t="s">
        <v>32406</v>
      </c>
      <c r="G7322" s="21" t="s">
        <v>32407</v>
      </c>
      <c r="H7322" s="21" t="s">
        <v>32408</v>
      </c>
    </row>
    <row r="7323" spans="3:8" ht="19.8" customHeight="1" x14ac:dyDescent="0.3">
      <c r="C7323" s="1"/>
      <c r="D7323" s="21" t="s">
        <v>32409</v>
      </c>
      <c r="E7323" s="21" t="s">
        <v>12693</v>
      </c>
      <c r="F7323" s="21" t="s">
        <v>32410</v>
      </c>
      <c r="G7323" s="21" t="s">
        <v>32411</v>
      </c>
      <c r="H7323" s="21" t="s">
        <v>32412</v>
      </c>
    </row>
    <row r="7324" spans="3:8" ht="19.8" customHeight="1" x14ac:dyDescent="0.3">
      <c r="C7324" s="1"/>
      <c r="D7324" s="21" t="s">
        <v>32413</v>
      </c>
      <c r="E7324" s="21" t="s">
        <v>13936</v>
      </c>
      <c r="F7324" s="21" t="s">
        <v>32414</v>
      </c>
      <c r="G7324" s="21" t="s">
        <v>32415</v>
      </c>
      <c r="H7324" s="21" t="s">
        <v>32416</v>
      </c>
    </row>
    <row r="7325" spans="3:8" ht="19.8" customHeight="1" x14ac:dyDescent="0.3">
      <c r="C7325" s="1"/>
      <c r="D7325" s="21" t="s">
        <v>32417</v>
      </c>
      <c r="E7325" s="21" t="s">
        <v>23336</v>
      </c>
      <c r="F7325" s="21" t="s">
        <v>32418</v>
      </c>
      <c r="G7325" s="21" t="s">
        <v>32419</v>
      </c>
      <c r="H7325" s="21" t="s">
        <v>32420</v>
      </c>
    </row>
    <row r="7326" spans="3:8" ht="19.8" customHeight="1" x14ac:dyDescent="0.3">
      <c r="C7326" s="1"/>
      <c r="D7326" s="21" t="s">
        <v>32421</v>
      </c>
      <c r="E7326" s="21" t="s">
        <v>22446</v>
      </c>
      <c r="F7326" s="21" t="s">
        <v>32422</v>
      </c>
      <c r="G7326" s="21" t="s">
        <v>32423</v>
      </c>
      <c r="H7326" s="21" t="s">
        <v>32424</v>
      </c>
    </row>
    <row r="7327" spans="3:8" ht="19.8" customHeight="1" x14ac:dyDescent="0.3">
      <c r="C7327" s="1"/>
      <c r="D7327" s="21" t="s">
        <v>32425</v>
      </c>
      <c r="E7327" s="21" t="s">
        <v>19748</v>
      </c>
      <c r="F7327" s="21" t="s">
        <v>32426</v>
      </c>
      <c r="G7327" s="21" t="s">
        <v>32427</v>
      </c>
      <c r="H7327" s="21" t="s">
        <v>32428</v>
      </c>
    </row>
    <row r="7328" spans="3:8" ht="19.8" customHeight="1" x14ac:dyDescent="0.3">
      <c r="C7328" s="1"/>
      <c r="D7328" s="21" t="s">
        <v>32429</v>
      </c>
      <c r="E7328" s="21" t="s">
        <v>29824</v>
      </c>
      <c r="F7328" s="21" t="s">
        <v>32430</v>
      </c>
      <c r="G7328" s="21" t="s">
        <v>32431</v>
      </c>
      <c r="H7328" s="21" t="s">
        <v>32432</v>
      </c>
    </row>
    <row r="7329" spans="3:8" ht="19.8" customHeight="1" x14ac:dyDescent="0.3">
      <c r="C7329" s="1"/>
      <c r="D7329" s="21" t="s">
        <v>32433</v>
      </c>
      <c r="E7329" s="21" t="s">
        <v>15810</v>
      </c>
      <c r="F7329" s="21" t="s">
        <v>32434</v>
      </c>
      <c r="G7329" s="21" t="s">
        <v>32435</v>
      </c>
      <c r="H7329" s="21" t="s">
        <v>32436</v>
      </c>
    </row>
    <row r="7330" spans="3:8" ht="19.8" customHeight="1" x14ac:dyDescent="0.3">
      <c r="C7330" s="1"/>
      <c r="D7330" s="21" t="s">
        <v>32437</v>
      </c>
      <c r="E7330" s="21" t="s">
        <v>2298</v>
      </c>
      <c r="F7330" s="21" t="s">
        <v>32438</v>
      </c>
      <c r="G7330" s="21" t="s">
        <v>32439</v>
      </c>
      <c r="H7330" s="21" t="s">
        <v>32440</v>
      </c>
    </row>
    <row r="7331" spans="3:8" ht="19.8" customHeight="1" x14ac:dyDescent="0.3">
      <c r="C7331" s="1"/>
      <c r="D7331" s="21" t="s">
        <v>32441</v>
      </c>
      <c r="E7331" s="21" t="s">
        <v>2991</v>
      </c>
      <c r="F7331" s="21" t="s">
        <v>32442</v>
      </c>
      <c r="G7331" s="21" t="s">
        <v>32443</v>
      </c>
      <c r="H7331" s="21" t="s">
        <v>32444</v>
      </c>
    </row>
    <row r="7332" spans="3:8" ht="19.8" customHeight="1" x14ac:dyDescent="0.3">
      <c r="C7332" s="1"/>
      <c r="D7332" s="21" t="s">
        <v>32445</v>
      </c>
      <c r="E7332" s="21" t="s">
        <v>3667</v>
      </c>
      <c r="F7332" s="21" t="s">
        <v>32446</v>
      </c>
      <c r="G7332" s="21" t="s">
        <v>32447</v>
      </c>
      <c r="H7332" s="21" t="s">
        <v>32448</v>
      </c>
    </row>
    <row r="7333" spans="3:8" ht="19.8" customHeight="1" x14ac:dyDescent="0.3">
      <c r="C7333" s="1"/>
      <c r="D7333" s="21" t="s">
        <v>32449</v>
      </c>
      <c r="E7333" s="21" t="s">
        <v>15211</v>
      </c>
      <c r="F7333" s="21" t="s">
        <v>32450</v>
      </c>
      <c r="G7333" s="21" t="s">
        <v>32451</v>
      </c>
      <c r="H7333" s="21" t="s">
        <v>32452</v>
      </c>
    </row>
    <row r="7334" spans="3:8" ht="19.8" customHeight="1" x14ac:dyDescent="0.3">
      <c r="C7334" s="1"/>
      <c r="D7334" s="21" t="s">
        <v>32453</v>
      </c>
      <c r="E7334" s="21" t="s">
        <v>20079</v>
      </c>
      <c r="F7334" s="21" t="s">
        <v>32454</v>
      </c>
      <c r="G7334" s="21" t="s">
        <v>32455</v>
      </c>
      <c r="H7334" s="21" t="s">
        <v>32456</v>
      </c>
    </row>
    <row r="7335" spans="3:8" ht="19.8" customHeight="1" x14ac:dyDescent="0.3">
      <c r="C7335" s="1"/>
      <c r="D7335" s="21" t="s">
        <v>32457</v>
      </c>
      <c r="E7335" s="21" t="s">
        <v>7007</v>
      </c>
      <c r="F7335" s="21" t="s">
        <v>32458</v>
      </c>
      <c r="G7335" s="21" t="s">
        <v>32459</v>
      </c>
      <c r="H7335" s="21" t="s">
        <v>32460</v>
      </c>
    </row>
    <row r="7336" spans="3:8" ht="19.8" customHeight="1" x14ac:dyDescent="0.3">
      <c r="C7336" s="1"/>
      <c r="D7336" s="21" t="s">
        <v>32461</v>
      </c>
      <c r="E7336" s="21" t="s">
        <v>23384</v>
      </c>
      <c r="F7336" s="21" t="s">
        <v>32462</v>
      </c>
      <c r="G7336" s="21" t="s">
        <v>32463</v>
      </c>
      <c r="H7336" s="21" t="s">
        <v>32464</v>
      </c>
    </row>
    <row r="7337" spans="3:8" ht="19.8" customHeight="1" x14ac:dyDescent="0.3">
      <c r="C7337" s="1"/>
      <c r="D7337" s="21" t="s">
        <v>32465</v>
      </c>
      <c r="E7337" s="21" t="s">
        <v>4026</v>
      </c>
      <c r="F7337" s="21" t="s">
        <v>32466</v>
      </c>
      <c r="G7337" s="21" t="s">
        <v>32467</v>
      </c>
      <c r="H7337" s="21" t="s">
        <v>32468</v>
      </c>
    </row>
    <row r="7338" spans="3:8" ht="19.8" customHeight="1" x14ac:dyDescent="0.3">
      <c r="C7338" s="1"/>
      <c r="D7338" s="21" t="s">
        <v>32469</v>
      </c>
      <c r="E7338" s="21" t="s">
        <v>23989</v>
      </c>
      <c r="F7338" s="21" t="s">
        <v>32470</v>
      </c>
      <c r="G7338" s="21" t="s">
        <v>32471</v>
      </c>
      <c r="H7338" s="21" t="s">
        <v>32472</v>
      </c>
    </row>
    <row r="7339" spans="3:8" ht="19.8" customHeight="1" x14ac:dyDescent="0.3">
      <c r="C7339" s="1"/>
      <c r="D7339" s="21" t="s">
        <v>32473</v>
      </c>
      <c r="E7339" s="21" t="s">
        <v>25176</v>
      </c>
      <c r="F7339" s="21" t="s">
        <v>32474</v>
      </c>
      <c r="G7339" s="21" t="s">
        <v>32475</v>
      </c>
      <c r="H7339" s="21" t="s">
        <v>32476</v>
      </c>
    </row>
    <row r="7340" spans="3:8" ht="19.8" customHeight="1" x14ac:dyDescent="0.3">
      <c r="C7340" s="1"/>
      <c r="D7340" s="21" t="s">
        <v>32477</v>
      </c>
      <c r="E7340" s="21" t="s">
        <v>16171</v>
      </c>
      <c r="F7340" s="21" t="s">
        <v>32478</v>
      </c>
      <c r="G7340" s="21" t="s">
        <v>32479</v>
      </c>
      <c r="H7340" s="21" t="s">
        <v>32480</v>
      </c>
    </row>
    <row r="7341" spans="3:8" ht="19.8" customHeight="1" x14ac:dyDescent="0.3">
      <c r="C7341" s="1"/>
      <c r="D7341" s="21" t="s">
        <v>32481</v>
      </c>
      <c r="E7341" s="21" t="s">
        <v>4045</v>
      </c>
      <c r="F7341" s="21" t="s">
        <v>32482</v>
      </c>
      <c r="G7341" s="21" t="s">
        <v>32483</v>
      </c>
      <c r="H7341" s="21" t="s">
        <v>32484</v>
      </c>
    </row>
    <row r="7342" spans="3:8" ht="19.8" customHeight="1" x14ac:dyDescent="0.3">
      <c r="C7342" s="1"/>
      <c r="D7342" s="21" t="s">
        <v>32485</v>
      </c>
      <c r="E7342" s="21" t="s">
        <v>32486</v>
      </c>
      <c r="F7342" s="21" t="s">
        <v>32487</v>
      </c>
      <c r="G7342" s="21" t="s">
        <v>32488</v>
      </c>
      <c r="H7342" s="21" t="s">
        <v>32489</v>
      </c>
    </row>
    <row r="7343" spans="3:8" ht="19.8" customHeight="1" x14ac:dyDescent="0.3">
      <c r="C7343" s="1"/>
      <c r="D7343" s="21" t="s">
        <v>32490</v>
      </c>
      <c r="E7343" s="21" t="s">
        <v>32491</v>
      </c>
      <c r="F7343" s="21" t="s">
        <v>32492</v>
      </c>
      <c r="G7343" s="21" t="s">
        <v>32493</v>
      </c>
      <c r="H7343" s="21" t="s">
        <v>32494</v>
      </c>
    </row>
    <row r="7344" spans="3:8" ht="19.8" customHeight="1" x14ac:dyDescent="0.3">
      <c r="C7344" s="1"/>
      <c r="D7344" s="21" t="s">
        <v>32495</v>
      </c>
      <c r="E7344" s="21" t="s">
        <v>11214</v>
      </c>
      <c r="F7344" s="21" t="s">
        <v>32496</v>
      </c>
      <c r="G7344" s="21" t="s">
        <v>32497</v>
      </c>
      <c r="H7344" s="21" t="s">
        <v>32498</v>
      </c>
    </row>
    <row r="7345" spans="3:8" ht="19.8" customHeight="1" x14ac:dyDescent="0.3">
      <c r="C7345" s="1"/>
      <c r="D7345" s="21" t="s">
        <v>32499</v>
      </c>
      <c r="E7345" s="21" t="s">
        <v>28738</v>
      </c>
      <c r="F7345" s="21" t="s">
        <v>32500</v>
      </c>
      <c r="G7345" s="21" t="s">
        <v>32501</v>
      </c>
      <c r="H7345" s="21" t="s">
        <v>32502</v>
      </c>
    </row>
    <row r="7346" spans="3:8" ht="19.8" customHeight="1" x14ac:dyDescent="0.3">
      <c r="C7346" s="1"/>
      <c r="D7346" s="21" t="s">
        <v>32503</v>
      </c>
      <c r="E7346" s="21" t="s">
        <v>18016</v>
      </c>
      <c r="F7346" s="21" t="s">
        <v>32504</v>
      </c>
      <c r="G7346" s="21" t="s">
        <v>32505</v>
      </c>
      <c r="H7346" s="21" t="s">
        <v>32506</v>
      </c>
    </row>
    <row r="7347" spans="3:8" ht="19.8" customHeight="1" x14ac:dyDescent="0.3">
      <c r="C7347" s="1"/>
      <c r="D7347" s="21" t="s">
        <v>32507</v>
      </c>
      <c r="E7347" s="21" t="s">
        <v>14036</v>
      </c>
      <c r="F7347" s="21" t="s">
        <v>32508</v>
      </c>
      <c r="G7347" s="21" t="s">
        <v>32509</v>
      </c>
      <c r="H7347" s="21" t="s">
        <v>32510</v>
      </c>
    </row>
    <row r="7348" spans="3:8" ht="19.8" customHeight="1" x14ac:dyDescent="0.3">
      <c r="C7348" s="1"/>
      <c r="D7348" s="21" t="s">
        <v>32511</v>
      </c>
      <c r="E7348" s="21" t="s">
        <v>28163</v>
      </c>
      <c r="F7348" s="21" t="s">
        <v>32512</v>
      </c>
      <c r="G7348" s="21" t="s">
        <v>32513</v>
      </c>
      <c r="H7348" s="21" t="s">
        <v>32514</v>
      </c>
    </row>
    <row r="7349" spans="3:8" ht="19.8" customHeight="1" x14ac:dyDescent="0.3">
      <c r="C7349" s="1"/>
      <c r="D7349" s="21" t="s">
        <v>32515</v>
      </c>
      <c r="E7349" s="21" t="s">
        <v>17418</v>
      </c>
      <c r="F7349" s="21" t="s">
        <v>32516</v>
      </c>
      <c r="G7349" s="21" t="s">
        <v>32517</v>
      </c>
      <c r="H7349" s="21" t="s">
        <v>32518</v>
      </c>
    </row>
    <row r="7350" spans="3:8" ht="19.8" customHeight="1" x14ac:dyDescent="0.3">
      <c r="C7350" s="1"/>
      <c r="D7350" s="21" t="s">
        <v>32519</v>
      </c>
      <c r="E7350" s="21" t="s">
        <v>5769</v>
      </c>
      <c r="F7350" s="21" t="s">
        <v>32520</v>
      </c>
      <c r="G7350" s="21" t="s">
        <v>32521</v>
      </c>
      <c r="H7350" s="21" t="s">
        <v>32522</v>
      </c>
    </row>
    <row r="7351" spans="3:8" ht="19.8" customHeight="1" x14ac:dyDescent="0.3">
      <c r="C7351" s="1"/>
      <c r="D7351" s="21" t="s">
        <v>32523</v>
      </c>
      <c r="E7351" s="21" t="s">
        <v>12815</v>
      </c>
      <c r="F7351" s="21" t="s">
        <v>32524</v>
      </c>
      <c r="G7351" s="21" t="s">
        <v>32525</v>
      </c>
      <c r="H7351" s="21" t="s">
        <v>32526</v>
      </c>
    </row>
    <row r="7352" spans="3:8" ht="19.8" customHeight="1" x14ac:dyDescent="0.3">
      <c r="C7352" s="1"/>
      <c r="D7352" s="21" t="s">
        <v>32527</v>
      </c>
      <c r="E7352" s="21" t="s">
        <v>32528</v>
      </c>
      <c r="F7352" s="21" t="s">
        <v>32529</v>
      </c>
      <c r="G7352" s="21" t="s">
        <v>32530</v>
      </c>
      <c r="H7352" s="21" t="s">
        <v>32531</v>
      </c>
    </row>
    <row r="7353" spans="3:8" ht="19.8" customHeight="1" x14ac:dyDescent="0.3">
      <c r="C7353" s="1"/>
      <c r="D7353" s="21" t="s">
        <v>32532</v>
      </c>
      <c r="E7353" s="21" t="s">
        <v>7745</v>
      </c>
      <c r="F7353" s="21" t="s">
        <v>32533</v>
      </c>
      <c r="G7353" s="21" t="s">
        <v>32534</v>
      </c>
      <c r="H7353" s="21" t="s">
        <v>32535</v>
      </c>
    </row>
    <row r="7354" spans="3:8" ht="19.8" customHeight="1" x14ac:dyDescent="0.3">
      <c r="C7354" s="1"/>
      <c r="D7354" s="21" t="s">
        <v>32536</v>
      </c>
      <c r="E7354" s="21" t="s">
        <v>12830</v>
      </c>
      <c r="F7354" s="21" t="s">
        <v>32537</v>
      </c>
      <c r="G7354" s="21" t="s">
        <v>32538</v>
      </c>
      <c r="H7354" s="21" t="s">
        <v>32539</v>
      </c>
    </row>
    <row r="7355" spans="3:8" ht="19.8" customHeight="1" x14ac:dyDescent="0.3">
      <c r="C7355" s="1"/>
      <c r="D7355" s="21" t="s">
        <v>32540</v>
      </c>
      <c r="E7355" s="21" t="s">
        <v>8717</v>
      </c>
      <c r="F7355" s="21" t="s">
        <v>32541</v>
      </c>
      <c r="G7355" s="21" t="s">
        <v>32542</v>
      </c>
      <c r="H7355" s="21" t="s">
        <v>32543</v>
      </c>
    </row>
    <row r="7356" spans="3:8" ht="19.8" customHeight="1" x14ac:dyDescent="0.3">
      <c r="C7356" s="1"/>
      <c r="D7356" s="21" t="s">
        <v>32544</v>
      </c>
      <c r="E7356" s="21" t="s">
        <v>25250</v>
      </c>
      <c r="F7356" s="21" t="s">
        <v>32545</v>
      </c>
      <c r="G7356" s="21" t="s">
        <v>32546</v>
      </c>
      <c r="H7356" s="21" t="s">
        <v>32547</v>
      </c>
    </row>
    <row r="7357" spans="3:8" ht="19.8" customHeight="1" x14ac:dyDescent="0.3">
      <c r="C7357" s="1"/>
      <c r="D7357" s="21" t="s">
        <v>32548</v>
      </c>
      <c r="E7357" s="21" t="s">
        <v>32549</v>
      </c>
      <c r="F7357" s="21" t="s">
        <v>32550</v>
      </c>
      <c r="G7357" s="21" t="s">
        <v>32551</v>
      </c>
      <c r="H7357" s="21" t="s">
        <v>32552</v>
      </c>
    </row>
    <row r="7358" spans="3:8" ht="19.8" customHeight="1" x14ac:dyDescent="0.3">
      <c r="C7358" s="1"/>
      <c r="D7358" s="21" t="s">
        <v>32553</v>
      </c>
      <c r="E7358" s="21" t="s">
        <v>9046</v>
      </c>
      <c r="F7358" s="21" t="s">
        <v>32554</v>
      </c>
      <c r="G7358" s="21" t="s">
        <v>32555</v>
      </c>
      <c r="H7358" s="21" t="s">
        <v>32556</v>
      </c>
    </row>
    <row r="7359" spans="3:8" ht="19.8" customHeight="1" x14ac:dyDescent="0.3">
      <c r="C7359" s="1"/>
      <c r="D7359" s="21" t="s">
        <v>32557</v>
      </c>
      <c r="E7359" s="21" t="s">
        <v>12854</v>
      </c>
      <c r="F7359" s="21" t="s">
        <v>32558</v>
      </c>
      <c r="G7359" s="21" t="s">
        <v>32559</v>
      </c>
      <c r="H7359" s="21" t="s">
        <v>32560</v>
      </c>
    </row>
    <row r="7360" spans="3:8" ht="19.8" customHeight="1" x14ac:dyDescent="0.3">
      <c r="C7360" s="1"/>
      <c r="D7360" s="21" t="s">
        <v>32561</v>
      </c>
      <c r="E7360" s="21" t="s">
        <v>20196</v>
      </c>
      <c r="F7360" s="21" t="s">
        <v>32562</v>
      </c>
      <c r="G7360" s="21" t="s">
        <v>32563</v>
      </c>
      <c r="H7360" s="21" t="s">
        <v>32564</v>
      </c>
    </row>
    <row r="7361" spans="3:8" ht="19.8" customHeight="1" x14ac:dyDescent="0.3">
      <c r="C7361" s="1"/>
      <c r="D7361" s="21" t="s">
        <v>32565</v>
      </c>
      <c r="E7361" s="21" t="s">
        <v>10009</v>
      </c>
      <c r="F7361" s="21" t="s">
        <v>32566</v>
      </c>
      <c r="G7361" s="21" t="s">
        <v>32567</v>
      </c>
      <c r="H7361" s="21" t="s">
        <v>32568</v>
      </c>
    </row>
    <row r="7362" spans="3:8" ht="19.8" customHeight="1" x14ac:dyDescent="0.3">
      <c r="C7362" s="1"/>
      <c r="D7362" s="21" t="s">
        <v>32569</v>
      </c>
      <c r="E7362" s="21" t="s">
        <v>2110</v>
      </c>
      <c r="F7362" s="21" t="s">
        <v>32570</v>
      </c>
      <c r="G7362" s="21" t="s">
        <v>32571</v>
      </c>
      <c r="H7362" s="21" t="s">
        <v>32572</v>
      </c>
    </row>
    <row r="7363" spans="3:8" ht="19.8" customHeight="1" x14ac:dyDescent="0.3">
      <c r="C7363" s="1"/>
      <c r="D7363" s="21" t="s">
        <v>32573</v>
      </c>
      <c r="E7363" s="21" t="s">
        <v>23500</v>
      </c>
      <c r="F7363" s="21" t="s">
        <v>32574</v>
      </c>
      <c r="G7363" s="21" t="s">
        <v>32575</v>
      </c>
      <c r="H7363" s="21" t="s">
        <v>32576</v>
      </c>
    </row>
    <row r="7364" spans="3:8" ht="19.8" customHeight="1" x14ac:dyDescent="0.3">
      <c r="C7364" s="1"/>
      <c r="D7364" s="21" t="s">
        <v>32577</v>
      </c>
      <c r="E7364" s="21" t="s">
        <v>15964</v>
      </c>
      <c r="F7364" s="21" t="s">
        <v>32578</v>
      </c>
      <c r="G7364" s="21" t="s">
        <v>32579</v>
      </c>
      <c r="H7364" s="21" t="s">
        <v>32580</v>
      </c>
    </row>
    <row r="7365" spans="3:8" ht="19.8" customHeight="1" x14ac:dyDescent="0.3">
      <c r="C7365" s="1"/>
      <c r="D7365" s="21" t="s">
        <v>32581</v>
      </c>
      <c r="E7365" s="21" t="s">
        <v>32582</v>
      </c>
      <c r="F7365" s="21" t="s">
        <v>32583</v>
      </c>
      <c r="G7365" s="21" t="s">
        <v>32584</v>
      </c>
      <c r="H7365" s="21" t="s">
        <v>32585</v>
      </c>
    </row>
    <row r="7366" spans="3:8" ht="19.8" customHeight="1" x14ac:dyDescent="0.3">
      <c r="C7366" s="1"/>
      <c r="D7366" s="21" t="s">
        <v>32586</v>
      </c>
      <c r="E7366" s="21" t="s">
        <v>10358</v>
      </c>
      <c r="F7366" s="21" t="s">
        <v>32587</v>
      </c>
      <c r="G7366" s="21" t="s">
        <v>32588</v>
      </c>
      <c r="H7366" s="21" t="s">
        <v>32589</v>
      </c>
    </row>
    <row r="7367" spans="3:8" ht="19.8" customHeight="1" x14ac:dyDescent="0.3">
      <c r="C7367" s="1"/>
      <c r="D7367" s="21" t="s">
        <v>32590</v>
      </c>
      <c r="E7367" s="21" t="s">
        <v>22622</v>
      </c>
      <c r="F7367" s="21" t="s">
        <v>32591</v>
      </c>
      <c r="G7367" s="21" t="s">
        <v>32592</v>
      </c>
      <c r="H7367" s="21" t="s">
        <v>32593</v>
      </c>
    </row>
    <row r="7368" spans="3:8" ht="19.8" customHeight="1" x14ac:dyDescent="0.3">
      <c r="C7368" s="1"/>
      <c r="D7368" s="21" t="s">
        <v>32594</v>
      </c>
      <c r="E7368" s="21" t="s">
        <v>25003</v>
      </c>
      <c r="F7368" s="21" t="s">
        <v>32595</v>
      </c>
      <c r="G7368" s="21" t="s">
        <v>32596</v>
      </c>
      <c r="H7368" s="21" t="s">
        <v>32597</v>
      </c>
    </row>
    <row r="7369" spans="3:8" ht="19.8" customHeight="1" x14ac:dyDescent="0.3">
      <c r="C7369" s="1"/>
      <c r="D7369" s="21" t="s">
        <v>32598</v>
      </c>
      <c r="E7369" s="21" t="s">
        <v>5525</v>
      </c>
      <c r="F7369" s="21" t="s">
        <v>32599</v>
      </c>
      <c r="G7369" s="21" t="s">
        <v>32600</v>
      </c>
      <c r="H7369" s="21" t="s">
        <v>32601</v>
      </c>
    </row>
    <row r="7370" spans="3:8" ht="19.8" customHeight="1" x14ac:dyDescent="0.3">
      <c r="C7370" s="1"/>
      <c r="D7370" s="21" t="s">
        <v>32602</v>
      </c>
      <c r="E7370" s="21" t="s">
        <v>32603</v>
      </c>
      <c r="F7370" s="21" t="s">
        <v>32604</v>
      </c>
      <c r="G7370" s="21" t="s">
        <v>32605</v>
      </c>
      <c r="H7370" s="21" t="s">
        <v>32606</v>
      </c>
    </row>
    <row r="7371" spans="3:8" ht="19.8" customHeight="1" x14ac:dyDescent="0.3">
      <c r="C7371" s="1"/>
      <c r="D7371" s="21" t="s">
        <v>32607</v>
      </c>
      <c r="E7371" s="21" t="s">
        <v>22036</v>
      </c>
      <c r="F7371" s="21" t="s">
        <v>32608</v>
      </c>
      <c r="G7371" s="21" t="s">
        <v>32609</v>
      </c>
      <c r="H7371" s="21" t="s">
        <v>32610</v>
      </c>
    </row>
    <row r="7372" spans="3:8" ht="19.8" customHeight="1" x14ac:dyDescent="0.3">
      <c r="C7372" s="1"/>
      <c r="D7372" s="21" t="s">
        <v>32611</v>
      </c>
      <c r="E7372" s="21" t="s">
        <v>31462</v>
      </c>
      <c r="F7372" s="21" t="s">
        <v>32612</v>
      </c>
      <c r="G7372" s="21" t="s">
        <v>32613</v>
      </c>
      <c r="H7372" s="21" t="s">
        <v>32614</v>
      </c>
    </row>
    <row r="7373" spans="3:8" ht="19.8" customHeight="1" x14ac:dyDescent="0.3">
      <c r="C7373" s="1"/>
      <c r="D7373" s="21" t="s">
        <v>32615</v>
      </c>
      <c r="E7373" s="21" t="s">
        <v>24728</v>
      </c>
      <c r="F7373" s="21" t="s">
        <v>32616</v>
      </c>
      <c r="G7373" s="21" t="s">
        <v>32617</v>
      </c>
      <c r="H7373" s="21" t="s">
        <v>32618</v>
      </c>
    </row>
    <row r="7374" spans="3:8" ht="19.8" customHeight="1" x14ac:dyDescent="0.3">
      <c r="C7374" s="1"/>
      <c r="D7374" s="21" t="s">
        <v>32619</v>
      </c>
      <c r="E7374" s="21" t="s">
        <v>2859</v>
      </c>
      <c r="F7374" s="21" t="s">
        <v>32620</v>
      </c>
      <c r="G7374" s="21" t="s">
        <v>32621</v>
      </c>
      <c r="H7374" s="21" t="s">
        <v>32622</v>
      </c>
    </row>
    <row r="7375" spans="3:8" ht="19.8" customHeight="1" x14ac:dyDescent="0.3">
      <c r="C7375" s="1"/>
      <c r="D7375" s="21" t="s">
        <v>32623</v>
      </c>
      <c r="E7375" s="21" t="s">
        <v>29730</v>
      </c>
      <c r="F7375" s="21" t="s">
        <v>32624</v>
      </c>
      <c r="G7375" s="21" t="s">
        <v>32625</v>
      </c>
      <c r="H7375" s="21" t="s">
        <v>32626</v>
      </c>
    </row>
    <row r="7376" spans="3:8" ht="19.8" customHeight="1" x14ac:dyDescent="0.3">
      <c r="C7376" s="1"/>
      <c r="D7376" s="21" t="s">
        <v>32627</v>
      </c>
      <c r="E7376" s="21" t="s">
        <v>8490</v>
      </c>
      <c r="F7376" s="21" t="s">
        <v>32628</v>
      </c>
      <c r="G7376" s="21" t="s">
        <v>32629</v>
      </c>
      <c r="H7376" s="21" t="s">
        <v>32630</v>
      </c>
    </row>
    <row r="7377" spans="3:8" ht="19.8" customHeight="1" x14ac:dyDescent="0.3">
      <c r="C7377" s="1"/>
      <c r="D7377" s="21" t="s">
        <v>32631</v>
      </c>
      <c r="E7377" s="21" t="s">
        <v>19058</v>
      </c>
      <c r="F7377" s="21" t="s">
        <v>32632</v>
      </c>
      <c r="G7377" s="21" t="s">
        <v>32633</v>
      </c>
      <c r="H7377" s="21" t="s">
        <v>32634</v>
      </c>
    </row>
    <row r="7378" spans="3:8" ht="19.8" customHeight="1" x14ac:dyDescent="0.3">
      <c r="C7378" s="1"/>
      <c r="D7378" s="21" t="s">
        <v>32635</v>
      </c>
      <c r="E7378" s="21" t="s">
        <v>1157</v>
      </c>
      <c r="F7378" s="21" t="s">
        <v>32636</v>
      </c>
      <c r="G7378" s="21" t="s">
        <v>32637</v>
      </c>
      <c r="H7378" s="21" t="s">
        <v>32638</v>
      </c>
    </row>
    <row r="7379" spans="3:8" ht="19.8" customHeight="1" x14ac:dyDescent="0.3">
      <c r="C7379" s="1"/>
      <c r="D7379" s="21" t="s">
        <v>32639</v>
      </c>
      <c r="E7379" s="21" t="s">
        <v>15411</v>
      </c>
      <c r="F7379" s="21" t="s">
        <v>32640</v>
      </c>
      <c r="G7379" s="21" t="s">
        <v>32641</v>
      </c>
      <c r="H7379" s="21" t="s">
        <v>32642</v>
      </c>
    </row>
    <row r="7380" spans="3:8" ht="19.8" customHeight="1" x14ac:dyDescent="0.3">
      <c r="C7380" s="1"/>
      <c r="D7380" s="21" t="s">
        <v>32643</v>
      </c>
      <c r="E7380" s="21" t="s">
        <v>5241</v>
      </c>
      <c r="F7380" s="21" t="s">
        <v>32644</v>
      </c>
      <c r="G7380" s="21" t="s">
        <v>32645</v>
      </c>
      <c r="H7380" s="21" t="s">
        <v>32646</v>
      </c>
    </row>
    <row r="7381" spans="3:8" ht="19.8" customHeight="1" x14ac:dyDescent="0.3">
      <c r="C7381" s="1"/>
      <c r="D7381" s="21" t="s">
        <v>32647</v>
      </c>
      <c r="E7381" s="21" t="s">
        <v>126</v>
      </c>
      <c r="F7381" s="21" t="s">
        <v>32648</v>
      </c>
      <c r="G7381" s="21" t="s">
        <v>32649</v>
      </c>
      <c r="H7381" s="21" t="s">
        <v>32650</v>
      </c>
    </row>
    <row r="7382" spans="3:8" ht="19.8" customHeight="1" x14ac:dyDescent="0.3">
      <c r="C7382" s="1"/>
      <c r="D7382" s="21" t="s">
        <v>32651</v>
      </c>
      <c r="E7382" s="21" t="s">
        <v>28308</v>
      </c>
      <c r="F7382" s="21" t="s">
        <v>32652</v>
      </c>
      <c r="G7382" s="21" t="s">
        <v>32653</v>
      </c>
      <c r="H7382" s="21" t="s">
        <v>32654</v>
      </c>
    </row>
    <row r="7383" spans="3:8" ht="19.8" customHeight="1" x14ac:dyDescent="0.3">
      <c r="C7383" s="1"/>
      <c r="D7383" s="21" t="s">
        <v>32655</v>
      </c>
      <c r="E7383" s="21" t="s">
        <v>32656</v>
      </c>
      <c r="F7383" s="21" t="s">
        <v>32657</v>
      </c>
      <c r="G7383" s="21" t="s">
        <v>32658</v>
      </c>
      <c r="H7383" s="21" t="s">
        <v>32659</v>
      </c>
    </row>
    <row r="7384" spans="3:8" ht="19.8" customHeight="1" x14ac:dyDescent="0.3">
      <c r="C7384" s="1"/>
      <c r="D7384" s="21" t="s">
        <v>32660</v>
      </c>
      <c r="E7384" s="21" t="s">
        <v>5931</v>
      </c>
      <c r="F7384" s="21" t="s">
        <v>32661</v>
      </c>
      <c r="G7384" s="21" t="s">
        <v>32662</v>
      </c>
      <c r="H7384" s="21" t="s">
        <v>32663</v>
      </c>
    </row>
    <row r="7385" spans="3:8" ht="19.8" customHeight="1" x14ac:dyDescent="0.3">
      <c r="C7385" s="1"/>
      <c r="D7385" s="21" t="s">
        <v>32664</v>
      </c>
      <c r="E7385" s="21" t="s">
        <v>5602</v>
      </c>
      <c r="F7385" s="21" t="s">
        <v>32665</v>
      </c>
      <c r="G7385" s="21" t="s">
        <v>32666</v>
      </c>
      <c r="H7385" s="21" t="s">
        <v>32667</v>
      </c>
    </row>
    <row r="7386" spans="3:8" ht="19.8" customHeight="1" x14ac:dyDescent="0.3">
      <c r="C7386" s="1"/>
      <c r="D7386" s="21" t="s">
        <v>32668</v>
      </c>
      <c r="E7386" s="21" t="s">
        <v>7572</v>
      </c>
      <c r="F7386" s="21" t="s">
        <v>32669</v>
      </c>
      <c r="G7386" s="21" t="s">
        <v>32670</v>
      </c>
      <c r="H7386" s="21" t="s">
        <v>32671</v>
      </c>
    </row>
    <row r="7387" spans="3:8" ht="19.8" customHeight="1" x14ac:dyDescent="0.3">
      <c r="C7387" s="1"/>
      <c r="D7387" s="21" t="s">
        <v>32672</v>
      </c>
      <c r="E7387" s="21" t="s">
        <v>23007</v>
      </c>
      <c r="F7387" s="21" t="s">
        <v>32673</v>
      </c>
      <c r="G7387" s="21" t="s">
        <v>32674</v>
      </c>
      <c r="H7387" s="21" t="s">
        <v>32675</v>
      </c>
    </row>
    <row r="7388" spans="3:8" ht="19.8" customHeight="1" x14ac:dyDescent="0.3">
      <c r="C7388" s="1"/>
      <c r="D7388" s="21" t="s">
        <v>32676</v>
      </c>
      <c r="E7388" s="21" t="s">
        <v>9182</v>
      </c>
      <c r="F7388" s="21" t="s">
        <v>32677</v>
      </c>
      <c r="G7388" s="21" t="s">
        <v>32678</v>
      </c>
      <c r="H7388" s="21" t="s">
        <v>32679</v>
      </c>
    </row>
    <row r="7389" spans="3:8" ht="19.8" customHeight="1" x14ac:dyDescent="0.3">
      <c r="C7389" s="1"/>
      <c r="D7389" s="21" t="s">
        <v>32680</v>
      </c>
      <c r="E7389" s="21" t="s">
        <v>28338</v>
      </c>
      <c r="F7389" s="21" t="s">
        <v>32681</v>
      </c>
      <c r="G7389" s="21" t="s">
        <v>32682</v>
      </c>
      <c r="H7389" s="21" t="s">
        <v>32683</v>
      </c>
    </row>
    <row r="7390" spans="3:8" ht="19.8" customHeight="1" x14ac:dyDescent="0.3">
      <c r="C7390" s="1"/>
      <c r="D7390" s="21" t="s">
        <v>32684</v>
      </c>
      <c r="E7390" s="21" t="s">
        <v>19114</v>
      </c>
      <c r="F7390" s="21" t="s">
        <v>32685</v>
      </c>
      <c r="G7390" s="21" t="s">
        <v>32686</v>
      </c>
      <c r="H7390" s="21" t="s">
        <v>32687</v>
      </c>
    </row>
    <row r="7391" spans="3:8" ht="19.8" customHeight="1" x14ac:dyDescent="0.3">
      <c r="C7391" s="1"/>
      <c r="D7391" s="21" t="s">
        <v>32688</v>
      </c>
      <c r="E7391" s="21" t="s">
        <v>20928</v>
      </c>
      <c r="F7391" s="21" t="s">
        <v>32689</v>
      </c>
      <c r="G7391" s="21" t="s">
        <v>32690</v>
      </c>
      <c r="H7391" s="21" t="s">
        <v>32691</v>
      </c>
    </row>
    <row r="7392" spans="3:8" ht="19.8" customHeight="1" x14ac:dyDescent="0.3">
      <c r="C7392" s="1"/>
      <c r="D7392" s="21" t="s">
        <v>32692</v>
      </c>
      <c r="E7392" s="21" t="s">
        <v>6618</v>
      </c>
      <c r="F7392" s="21" t="s">
        <v>32693</v>
      </c>
      <c r="G7392" s="21" t="s">
        <v>32694</v>
      </c>
      <c r="H7392" s="21" t="s">
        <v>32695</v>
      </c>
    </row>
    <row r="7393" spans="3:8" ht="19.8" customHeight="1" x14ac:dyDescent="0.3">
      <c r="C7393" s="1"/>
      <c r="D7393" s="21" t="s">
        <v>32696</v>
      </c>
      <c r="E7393" s="21" t="s">
        <v>5641</v>
      </c>
      <c r="F7393" s="21" t="s">
        <v>32697</v>
      </c>
      <c r="G7393" s="21" t="s">
        <v>32698</v>
      </c>
      <c r="H7393" s="21" t="s">
        <v>32699</v>
      </c>
    </row>
    <row r="7394" spans="3:8" ht="19.8" customHeight="1" x14ac:dyDescent="0.3">
      <c r="C7394" s="1"/>
      <c r="D7394" s="21" t="s">
        <v>32700</v>
      </c>
      <c r="E7394" s="21" t="s">
        <v>30970</v>
      </c>
      <c r="F7394" s="21" t="s">
        <v>32701</v>
      </c>
      <c r="G7394" s="21" t="s">
        <v>32702</v>
      </c>
      <c r="H7394" s="21" t="s">
        <v>32703</v>
      </c>
    </row>
    <row r="7395" spans="3:8" ht="19.8" customHeight="1" x14ac:dyDescent="0.3">
      <c r="C7395" s="1"/>
      <c r="D7395" s="21" t="s">
        <v>32704</v>
      </c>
      <c r="E7395" s="21" t="s">
        <v>3295</v>
      </c>
      <c r="F7395" s="21" t="s">
        <v>32705</v>
      </c>
      <c r="G7395" s="21" t="s">
        <v>32706</v>
      </c>
      <c r="H7395" s="21" t="s">
        <v>32707</v>
      </c>
    </row>
    <row r="7396" spans="3:8" ht="19.8" customHeight="1" x14ac:dyDescent="0.3">
      <c r="C7396" s="1"/>
      <c r="D7396" s="21" t="s">
        <v>32708</v>
      </c>
      <c r="E7396" s="21" t="s">
        <v>6966</v>
      </c>
      <c r="F7396" s="21" t="s">
        <v>32709</v>
      </c>
      <c r="G7396" s="21" t="s">
        <v>32710</v>
      </c>
      <c r="H7396" s="21" t="s">
        <v>32711</v>
      </c>
    </row>
    <row r="7397" spans="3:8" ht="19.8" customHeight="1" x14ac:dyDescent="0.3">
      <c r="C7397" s="1"/>
      <c r="D7397" s="21" t="s">
        <v>32712</v>
      </c>
      <c r="E7397" s="21" t="s">
        <v>6971</v>
      </c>
      <c r="F7397" s="21" t="s">
        <v>32713</v>
      </c>
      <c r="G7397" s="21" t="s">
        <v>32714</v>
      </c>
      <c r="H7397" s="21" t="s">
        <v>32715</v>
      </c>
    </row>
    <row r="7398" spans="3:8" ht="19.8" customHeight="1" x14ac:dyDescent="0.3">
      <c r="C7398" s="1"/>
      <c r="D7398" s="21" t="s">
        <v>32716</v>
      </c>
      <c r="E7398" s="21" t="s">
        <v>32717</v>
      </c>
      <c r="F7398" s="21" t="s">
        <v>32718</v>
      </c>
      <c r="G7398" s="21" t="s">
        <v>32719</v>
      </c>
      <c r="H7398" s="21" t="s">
        <v>32720</v>
      </c>
    </row>
    <row r="7399" spans="3:8" ht="19.8" customHeight="1" x14ac:dyDescent="0.3">
      <c r="C7399" s="1"/>
      <c r="D7399" s="21" t="s">
        <v>32721</v>
      </c>
      <c r="E7399" s="21" t="s">
        <v>3314</v>
      </c>
      <c r="F7399" s="21" t="s">
        <v>32722</v>
      </c>
      <c r="G7399" s="21" t="s">
        <v>32723</v>
      </c>
      <c r="H7399" s="21" t="s">
        <v>32724</v>
      </c>
    </row>
    <row r="7400" spans="3:8" ht="19.8" customHeight="1" x14ac:dyDescent="0.3">
      <c r="C7400" s="1"/>
      <c r="D7400" s="21" t="s">
        <v>32725</v>
      </c>
      <c r="E7400" s="21" t="s">
        <v>5674</v>
      </c>
      <c r="F7400" s="21" t="s">
        <v>32726</v>
      </c>
      <c r="G7400" s="21" t="s">
        <v>32727</v>
      </c>
      <c r="H7400" s="21" t="s">
        <v>32728</v>
      </c>
    </row>
    <row r="7401" spans="3:8" ht="19.8" customHeight="1" x14ac:dyDescent="0.3">
      <c r="C7401" s="1"/>
      <c r="D7401" s="21" t="s">
        <v>32729</v>
      </c>
      <c r="E7401" s="21" t="s">
        <v>20066</v>
      </c>
      <c r="F7401" s="21" t="s">
        <v>32730</v>
      </c>
      <c r="G7401" s="21" t="s">
        <v>32731</v>
      </c>
      <c r="H7401" s="21" t="s">
        <v>32732</v>
      </c>
    </row>
    <row r="7402" spans="3:8" ht="19.8" customHeight="1" x14ac:dyDescent="0.3">
      <c r="C7402" s="1"/>
      <c r="D7402" s="21" t="s">
        <v>32733</v>
      </c>
      <c r="E7402" s="21" t="s">
        <v>13044</v>
      </c>
      <c r="F7402" s="21" t="s">
        <v>32734</v>
      </c>
      <c r="G7402" s="21" t="s">
        <v>32735</v>
      </c>
      <c r="H7402" s="21" t="s">
        <v>32736</v>
      </c>
    </row>
    <row r="7403" spans="3:8" ht="19.8" customHeight="1" x14ac:dyDescent="0.3">
      <c r="C7403" s="1"/>
      <c r="D7403" s="21" t="s">
        <v>32737</v>
      </c>
      <c r="E7403" s="21" t="s">
        <v>11480</v>
      </c>
      <c r="F7403" s="21" t="s">
        <v>32738</v>
      </c>
      <c r="G7403" s="21" t="s">
        <v>32739</v>
      </c>
      <c r="H7403" s="21" t="s">
        <v>32740</v>
      </c>
    </row>
    <row r="7404" spans="3:8" ht="19.8" customHeight="1" x14ac:dyDescent="0.3">
      <c r="C7404" s="1"/>
      <c r="D7404" s="21" t="s">
        <v>32741</v>
      </c>
      <c r="E7404" s="21" t="s">
        <v>6023</v>
      </c>
      <c r="F7404" s="21" t="s">
        <v>32742</v>
      </c>
      <c r="G7404" s="21" t="s">
        <v>32743</v>
      </c>
      <c r="H7404" s="21" t="s">
        <v>32744</v>
      </c>
    </row>
    <row r="7405" spans="3:8" ht="19.8" customHeight="1" x14ac:dyDescent="0.3">
      <c r="C7405" s="1"/>
      <c r="D7405" s="21" t="s">
        <v>32745</v>
      </c>
      <c r="E7405" s="21" t="s">
        <v>1291</v>
      </c>
      <c r="F7405" s="21" t="s">
        <v>32746</v>
      </c>
      <c r="G7405" s="21" t="s">
        <v>32747</v>
      </c>
      <c r="H7405" s="21" t="s">
        <v>32748</v>
      </c>
    </row>
    <row r="7406" spans="3:8" ht="19.8" customHeight="1" x14ac:dyDescent="0.3">
      <c r="C7406" s="1"/>
      <c r="D7406" s="21" t="s">
        <v>32749</v>
      </c>
      <c r="E7406" s="21" t="s">
        <v>23384</v>
      </c>
      <c r="F7406" s="21" t="s">
        <v>32750</v>
      </c>
      <c r="G7406" s="21" t="s">
        <v>32751</v>
      </c>
      <c r="H7406" s="21" t="s">
        <v>32752</v>
      </c>
    </row>
    <row r="7407" spans="3:8" ht="19.8" customHeight="1" x14ac:dyDescent="0.3">
      <c r="C7407" s="1"/>
      <c r="D7407" s="21" t="s">
        <v>32753</v>
      </c>
      <c r="E7407" s="21" t="s">
        <v>17975</v>
      </c>
      <c r="F7407" s="21" t="s">
        <v>32754</v>
      </c>
      <c r="G7407" s="21" t="s">
        <v>32755</v>
      </c>
      <c r="H7407" s="21" t="s">
        <v>32756</v>
      </c>
    </row>
    <row r="7408" spans="3:8" ht="19.8" customHeight="1" x14ac:dyDescent="0.3">
      <c r="C7408" s="1"/>
      <c r="D7408" s="21" t="s">
        <v>32757</v>
      </c>
      <c r="E7408" s="21" t="s">
        <v>4031</v>
      </c>
      <c r="F7408" s="21" t="s">
        <v>32758</v>
      </c>
      <c r="G7408" s="21" t="s">
        <v>32759</v>
      </c>
      <c r="H7408" s="21" t="s">
        <v>32760</v>
      </c>
    </row>
    <row r="7409" spans="3:8" ht="19.8" customHeight="1" x14ac:dyDescent="0.3">
      <c r="C7409" s="1"/>
      <c r="D7409" s="21" t="s">
        <v>32761</v>
      </c>
      <c r="E7409" s="21" t="s">
        <v>1657</v>
      </c>
      <c r="F7409" s="21" t="s">
        <v>32762</v>
      </c>
      <c r="G7409" s="21" t="s">
        <v>32763</v>
      </c>
      <c r="H7409" s="21" t="s">
        <v>32764</v>
      </c>
    </row>
    <row r="7410" spans="3:8" ht="19.8" customHeight="1" x14ac:dyDescent="0.3">
      <c r="C7410" s="1"/>
      <c r="D7410" s="21" t="s">
        <v>32765</v>
      </c>
      <c r="E7410" s="21" t="s">
        <v>32766</v>
      </c>
      <c r="F7410" s="21" t="s">
        <v>32767</v>
      </c>
      <c r="G7410" s="21" t="s">
        <v>32768</v>
      </c>
      <c r="H7410" s="21" t="s">
        <v>32769</v>
      </c>
    </row>
    <row r="7411" spans="3:8" ht="19.8" customHeight="1" x14ac:dyDescent="0.3">
      <c r="C7411" s="1"/>
      <c r="D7411" s="21" t="s">
        <v>32770</v>
      </c>
      <c r="E7411" s="21" t="s">
        <v>2695</v>
      </c>
      <c r="F7411" s="21" t="s">
        <v>32771</v>
      </c>
      <c r="G7411" s="21" t="s">
        <v>32772</v>
      </c>
      <c r="H7411" s="21" t="s">
        <v>32773</v>
      </c>
    </row>
    <row r="7412" spans="3:8" ht="19.8" customHeight="1" x14ac:dyDescent="0.3">
      <c r="C7412" s="1"/>
      <c r="D7412" s="21" t="s">
        <v>32774</v>
      </c>
      <c r="E7412" s="21" t="s">
        <v>8655</v>
      </c>
      <c r="F7412" s="21" t="s">
        <v>32775</v>
      </c>
      <c r="G7412" s="21" t="s">
        <v>32776</v>
      </c>
      <c r="H7412" s="21" t="s">
        <v>32777</v>
      </c>
    </row>
    <row r="7413" spans="3:8" ht="19.8" customHeight="1" x14ac:dyDescent="0.3">
      <c r="C7413" s="1"/>
      <c r="D7413" s="21" t="s">
        <v>32778</v>
      </c>
      <c r="E7413" s="21" t="s">
        <v>635</v>
      </c>
      <c r="F7413" s="21" t="s">
        <v>32779</v>
      </c>
      <c r="G7413" s="21" t="s">
        <v>32780</v>
      </c>
      <c r="H7413" s="21" t="s">
        <v>32781</v>
      </c>
    </row>
    <row r="7414" spans="3:8" ht="19.8" customHeight="1" x14ac:dyDescent="0.3">
      <c r="C7414" s="1"/>
      <c r="D7414" s="21" t="s">
        <v>32782</v>
      </c>
      <c r="E7414" s="21" t="s">
        <v>291</v>
      </c>
      <c r="F7414" s="21" t="s">
        <v>32783</v>
      </c>
      <c r="G7414" s="21" t="s">
        <v>32784</v>
      </c>
      <c r="H7414" s="21" t="s">
        <v>32785</v>
      </c>
    </row>
    <row r="7415" spans="3:8" ht="19.8" customHeight="1" x14ac:dyDescent="0.3">
      <c r="C7415" s="1"/>
      <c r="D7415" s="21" t="s">
        <v>32786</v>
      </c>
      <c r="E7415" s="21" t="s">
        <v>22526</v>
      </c>
      <c r="F7415" s="21" t="s">
        <v>32787</v>
      </c>
      <c r="G7415" s="21" t="s">
        <v>32788</v>
      </c>
      <c r="H7415" s="21" t="s">
        <v>32789</v>
      </c>
    </row>
    <row r="7416" spans="3:8" ht="19.8" customHeight="1" x14ac:dyDescent="0.3">
      <c r="C7416" s="1"/>
      <c r="D7416" s="21" t="s">
        <v>32790</v>
      </c>
      <c r="E7416" s="21" t="s">
        <v>3399</v>
      </c>
      <c r="F7416" s="21" t="s">
        <v>32791</v>
      </c>
      <c r="G7416" s="21" t="s">
        <v>32792</v>
      </c>
      <c r="H7416" s="21" t="s">
        <v>32793</v>
      </c>
    </row>
    <row r="7417" spans="3:8" ht="19.8" customHeight="1" x14ac:dyDescent="0.3">
      <c r="C7417" s="1"/>
      <c r="D7417" s="21" t="s">
        <v>32794</v>
      </c>
      <c r="E7417" s="21" t="s">
        <v>25804</v>
      </c>
      <c r="F7417" s="21" t="s">
        <v>32795</v>
      </c>
      <c r="G7417" s="21" t="s">
        <v>32796</v>
      </c>
      <c r="H7417" s="21" t="s">
        <v>32797</v>
      </c>
    </row>
    <row r="7418" spans="3:8" ht="19.8" customHeight="1" x14ac:dyDescent="0.3">
      <c r="C7418" s="1"/>
      <c r="D7418" s="21" t="s">
        <v>32798</v>
      </c>
      <c r="E7418" s="21" t="s">
        <v>18026</v>
      </c>
      <c r="F7418" s="21" t="s">
        <v>32799</v>
      </c>
      <c r="G7418" s="21" t="s">
        <v>32800</v>
      </c>
      <c r="H7418" s="21" t="s">
        <v>32801</v>
      </c>
    </row>
    <row r="7419" spans="3:8" ht="19.8" customHeight="1" x14ac:dyDescent="0.3">
      <c r="C7419" s="1"/>
      <c r="D7419" s="21" t="s">
        <v>32802</v>
      </c>
      <c r="E7419" s="21" t="s">
        <v>31075</v>
      </c>
      <c r="F7419" s="21" t="s">
        <v>32803</v>
      </c>
      <c r="G7419" s="21" t="s">
        <v>32804</v>
      </c>
      <c r="H7419" s="21" t="s">
        <v>32805</v>
      </c>
    </row>
    <row r="7420" spans="3:8" ht="19.8" customHeight="1" x14ac:dyDescent="0.3">
      <c r="C7420" s="1"/>
      <c r="D7420" s="21" t="s">
        <v>32806</v>
      </c>
      <c r="E7420" s="21" t="s">
        <v>32807</v>
      </c>
      <c r="F7420" s="21" t="s">
        <v>32808</v>
      </c>
      <c r="G7420" s="21" t="s">
        <v>32809</v>
      </c>
      <c r="H7420" s="21" t="s">
        <v>32810</v>
      </c>
    </row>
    <row r="7421" spans="3:8" ht="19.8" customHeight="1" x14ac:dyDescent="0.3">
      <c r="C7421" s="1"/>
      <c r="D7421" s="21" t="s">
        <v>32811</v>
      </c>
      <c r="E7421" s="21" t="s">
        <v>2745</v>
      </c>
      <c r="F7421" s="21" t="s">
        <v>32812</v>
      </c>
      <c r="G7421" s="21" t="s">
        <v>32813</v>
      </c>
      <c r="H7421" s="21" t="s">
        <v>32814</v>
      </c>
    </row>
    <row r="7422" spans="3:8" ht="19.8" customHeight="1" x14ac:dyDescent="0.3">
      <c r="C7422" s="1"/>
      <c r="D7422" s="21" t="s">
        <v>32815</v>
      </c>
      <c r="E7422" s="21" t="s">
        <v>32816</v>
      </c>
      <c r="F7422" s="21" t="s">
        <v>32817</v>
      </c>
      <c r="G7422" s="21" t="s">
        <v>32818</v>
      </c>
      <c r="H7422" s="21" t="s">
        <v>32819</v>
      </c>
    </row>
    <row r="7423" spans="3:8" ht="19.8" customHeight="1" x14ac:dyDescent="0.3">
      <c r="C7423" s="1"/>
      <c r="D7423" s="21" t="s">
        <v>32820</v>
      </c>
      <c r="E7423" s="21" t="s">
        <v>28480</v>
      </c>
      <c r="F7423" s="21" t="s">
        <v>32821</v>
      </c>
      <c r="G7423" s="21" t="s">
        <v>32822</v>
      </c>
      <c r="H7423" s="21" t="s">
        <v>32823</v>
      </c>
    </row>
    <row r="7424" spans="3:8" ht="19.8" customHeight="1" x14ac:dyDescent="0.3">
      <c r="C7424" s="1"/>
      <c r="D7424" s="21" t="s">
        <v>32824</v>
      </c>
      <c r="E7424" s="21" t="s">
        <v>8069</v>
      </c>
      <c r="F7424" s="21" t="s">
        <v>32825</v>
      </c>
      <c r="G7424" s="21" t="s">
        <v>32826</v>
      </c>
      <c r="H7424" s="21" t="s">
        <v>32827</v>
      </c>
    </row>
    <row r="7425" spans="3:8" ht="19.8" customHeight="1" x14ac:dyDescent="0.3">
      <c r="C7425" s="1"/>
      <c r="D7425" s="21" t="s">
        <v>32828</v>
      </c>
      <c r="E7425" s="21" t="s">
        <v>26726</v>
      </c>
      <c r="F7425" s="21" t="s">
        <v>32829</v>
      </c>
      <c r="G7425" s="21" t="s">
        <v>32830</v>
      </c>
      <c r="H7425" s="21" t="s">
        <v>32831</v>
      </c>
    </row>
    <row r="7426" spans="3:8" ht="19.8" customHeight="1" x14ac:dyDescent="0.3">
      <c r="C7426" s="1"/>
      <c r="D7426" s="21" t="s">
        <v>32832</v>
      </c>
      <c r="E7426" s="21" t="s">
        <v>10312</v>
      </c>
      <c r="F7426" s="21" t="s">
        <v>32833</v>
      </c>
      <c r="G7426" s="21" t="s">
        <v>32834</v>
      </c>
      <c r="H7426" s="21" t="s">
        <v>32835</v>
      </c>
    </row>
    <row r="7427" spans="3:8" ht="19.8" customHeight="1" x14ac:dyDescent="0.3">
      <c r="C7427" s="1"/>
      <c r="D7427" s="21" t="s">
        <v>32836</v>
      </c>
      <c r="E7427" s="21" t="s">
        <v>2087</v>
      </c>
      <c r="F7427" s="21" t="s">
        <v>32837</v>
      </c>
      <c r="G7427" s="21" t="s">
        <v>32838</v>
      </c>
      <c r="H7427" s="21" t="s">
        <v>32839</v>
      </c>
    </row>
    <row r="7428" spans="3:8" ht="19.8" customHeight="1" x14ac:dyDescent="0.3">
      <c r="C7428" s="1"/>
      <c r="D7428" s="21" t="s">
        <v>32840</v>
      </c>
      <c r="E7428" s="21" t="s">
        <v>2092</v>
      </c>
      <c r="F7428" s="21" t="s">
        <v>32841</v>
      </c>
      <c r="G7428" s="21" t="s">
        <v>32842</v>
      </c>
      <c r="H7428" s="21" t="s">
        <v>32843</v>
      </c>
    </row>
    <row r="7429" spans="3:8" ht="19.8" customHeight="1" x14ac:dyDescent="0.3">
      <c r="C7429" s="1"/>
      <c r="D7429" s="21" t="s">
        <v>32844</v>
      </c>
      <c r="E7429" s="21" t="s">
        <v>18380</v>
      </c>
      <c r="F7429" s="21" t="s">
        <v>32845</v>
      </c>
      <c r="G7429" s="21" t="s">
        <v>32846</v>
      </c>
      <c r="H7429" s="21" t="s">
        <v>32847</v>
      </c>
    </row>
    <row r="7430" spans="3:8" ht="19.8" customHeight="1" x14ac:dyDescent="0.3">
      <c r="C7430" s="1"/>
      <c r="D7430" s="21" t="s">
        <v>32848</v>
      </c>
      <c r="E7430" s="21" t="s">
        <v>5481</v>
      </c>
      <c r="F7430" s="21" t="s">
        <v>32849</v>
      </c>
      <c r="G7430" s="21" t="s">
        <v>32850</v>
      </c>
      <c r="H7430" s="21" t="s">
        <v>32851</v>
      </c>
    </row>
    <row r="7431" spans="3:8" ht="19.8" customHeight="1" x14ac:dyDescent="0.3">
      <c r="C7431" s="1"/>
      <c r="D7431" s="21" t="s">
        <v>32852</v>
      </c>
      <c r="E7431" s="21" t="s">
        <v>32853</v>
      </c>
      <c r="F7431" s="21" t="s">
        <v>32854</v>
      </c>
      <c r="G7431" s="21" t="s">
        <v>32855</v>
      </c>
      <c r="H7431" s="21" t="s">
        <v>32856</v>
      </c>
    </row>
    <row r="7432" spans="3:8" ht="19.8" customHeight="1" x14ac:dyDescent="0.3">
      <c r="C7432" s="1"/>
      <c r="D7432" s="21" t="s">
        <v>32857</v>
      </c>
      <c r="E7432" s="21" t="s">
        <v>13177</v>
      </c>
      <c r="F7432" s="21" t="s">
        <v>32858</v>
      </c>
      <c r="G7432" s="21" t="s">
        <v>32859</v>
      </c>
      <c r="H7432" s="21" t="s">
        <v>32860</v>
      </c>
    </row>
    <row r="7433" spans="3:8" ht="19.8" customHeight="1" x14ac:dyDescent="0.3">
      <c r="C7433" s="1"/>
      <c r="D7433" s="21" t="s">
        <v>32861</v>
      </c>
      <c r="E7433" s="21" t="s">
        <v>21705</v>
      </c>
      <c r="F7433" s="21" t="s">
        <v>32862</v>
      </c>
      <c r="G7433" s="21" t="s">
        <v>32863</v>
      </c>
      <c r="H7433" s="21" t="s">
        <v>32864</v>
      </c>
    </row>
    <row r="7434" spans="3:8" ht="19.8" customHeight="1" x14ac:dyDescent="0.3">
      <c r="C7434" s="1"/>
      <c r="D7434" s="21" t="s">
        <v>32865</v>
      </c>
      <c r="E7434" s="21" t="s">
        <v>26466</v>
      </c>
      <c r="F7434" s="21" t="s">
        <v>32866</v>
      </c>
      <c r="G7434" s="21" t="s">
        <v>32867</v>
      </c>
      <c r="H7434" s="21" t="s">
        <v>32868</v>
      </c>
    </row>
    <row r="7435" spans="3:8" ht="19.8" customHeight="1" x14ac:dyDescent="0.3">
      <c r="C7435" s="1"/>
      <c r="D7435" s="21" t="s">
        <v>32869</v>
      </c>
      <c r="E7435" s="21" t="s">
        <v>22310</v>
      </c>
      <c r="F7435" s="21" t="s">
        <v>32870</v>
      </c>
      <c r="G7435" s="21" t="s">
        <v>32871</v>
      </c>
      <c r="H7435" s="21" t="s">
        <v>32872</v>
      </c>
    </row>
    <row r="7436" spans="3:8" ht="19.8" customHeight="1" x14ac:dyDescent="0.3">
      <c r="C7436" s="1"/>
      <c r="D7436" s="21" t="s">
        <v>32873</v>
      </c>
      <c r="E7436" s="21" t="s">
        <v>748</v>
      </c>
      <c r="F7436" s="21" t="s">
        <v>32874</v>
      </c>
      <c r="G7436" s="21" t="s">
        <v>32875</v>
      </c>
      <c r="H7436" s="21" t="s">
        <v>32876</v>
      </c>
    </row>
    <row r="7437" spans="3:8" ht="19.8" customHeight="1" x14ac:dyDescent="0.3">
      <c r="C7437" s="1"/>
      <c r="D7437" s="21" t="s">
        <v>32877</v>
      </c>
      <c r="E7437" s="21" t="s">
        <v>4511</v>
      </c>
      <c r="F7437" s="21" t="s">
        <v>32878</v>
      </c>
      <c r="G7437" s="21" t="s">
        <v>32879</v>
      </c>
      <c r="H7437" s="21" t="s">
        <v>32880</v>
      </c>
    </row>
    <row r="7438" spans="3:8" ht="19.8" customHeight="1" x14ac:dyDescent="0.3">
      <c r="C7438" s="1"/>
      <c r="D7438" s="21" t="s">
        <v>32881</v>
      </c>
      <c r="E7438" s="21" t="s">
        <v>5856</v>
      </c>
      <c r="F7438" s="21" t="s">
        <v>32882</v>
      </c>
      <c r="G7438" s="21" t="s">
        <v>32883</v>
      </c>
      <c r="H7438" s="21" t="s">
        <v>32884</v>
      </c>
    </row>
    <row r="7439" spans="3:8" ht="19.8" customHeight="1" x14ac:dyDescent="0.3">
      <c r="C7439" s="1"/>
      <c r="D7439" s="21" t="s">
        <v>32885</v>
      </c>
      <c r="E7439" s="21" t="s">
        <v>3844</v>
      </c>
      <c r="F7439" s="21" t="s">
        <v>32886</v>
      </c>
      <c r="G7439" s="21" t="s">
        <v>32887</v>
      </c>
      <c r="H7439" s="21" t="s">
        <v>32888</v>
      </c>
    </row>
    <row r="7440" spans="3:8" ht="19.8" customHeight="1" x14ac:dyDescent="0.3">
      <c r="C7440" s="1"/>
      <c r="D7440" s="21" t="s">
        <v>32889</v>
      </c>
      <c r="E7440" s="21" t="s">
        <v>20241</v>
      </c>
      <c r="F7440" s="21" t="s">
        <v>32890</v>
      </c>
      <c r="G7440" s="21" t="s">
        <v>32891</v>
      </c>
      <c r="H7440" s="21" t="s">
        <v>32892</v>
      </c>
    </row>
    <row r="7441" spans="3:8" ht="19.8" customHeight="1" x14ac:dyDescent="0.3">
      <c r="C7441" s="1"/>
      <c r="D7441" s="21" t="s">
        <v>32893</v>
      </c>
      <c r="E7441" s="21" t="s">
        <v>1122</v>
      </c>
      <c r="F7441" s="21" t="s">
        <v>32894</v>
      </c>
      <c r="G7441" s="21" t="s">
        <v>32895</v>
      </c>
      <c r="H7441" s="21" t="s">
        <v>32896</v>
      </c>
    </row>
    <row r="7442" spans="3:8" ht="19.8" customHeight="1" x14ac:dyDescent="0.3">
      <c r="C7442" s="1"/>
      <c r="D7442" s="21" t="s">
        <v>32897</v>
      </c>
      <c r="E7442" s="21" t="s">
        <v>14450</v>
      </c>
      <c r="F7442" s="21" t="s">
        <v>32898</v>
      </c>
      <c r="G7442" s="21" t="s">
        <v>32899</v>
      </c>
      <c r="H7442" s="21" t="s">
        <v>32900</v>
      </c>
    </row>
    <row r="7443" spans="3:8" ht="19.8" customHeight="1" x14ac:dyDescent="0.3">
      <c r="C7443" s="1"/>
      <c r="D7443" s="21" t="s">
        <v>32901</v>
      </c>
      <c r="E7443" s="21" t="s">
        <v>32902</v>
      </c>
      <c r="F7443" s="21" t="s">
        <v>32903</v>
      </c>
      <c r="G7443" s="21" t="s">
        <v>32904</v>
      </c>
      <c r="H7443" s="21" t="s">
        <v>32905</v>
      </c>
    </row>
    <row r="7444" spans="3:8" ht="19.8" customHeight="1" x14ac:dyDescent="0.3">
      <c r="C7444" s="1"/>
      <c r="D7444" s="21" t="s">
        <v>32906</v>
      </c>
      <c r="E7444" s="21" t="s">
        <v>15701</v>
      </c>
      <c r="F7444" s="21" t="s">
        <v>32907</v>
      </c>
      <c r="G7444" s="21" t="s">
        <v>32908</v>
      </c>
      <c r="H7444" s="21" t="s">
        <v>32909</v>
      </c>
    </row>
    <row r="7445" spans="3:8" ht="19.8" customHeight="1" x14ac:dyDescent="0.3">
      <c r="C7445" s="1"/>
      <c r="D7445" s="21" t="s">
        <v>32910</v>
      </c>
      <c r="E7445" s="21" t="s">
        <v>23850</v>
      </c>
      <c r="F7445" s="21" t="s">
        <v>32911</v>
      </c>
      <c r="G7445" s="21" t="s">
        <v>32912</v>
      </c>
      <c r="H7445" s="21" t="s">
        <v>32913</v>
      </c>
    </row>
    <row r="7446" spans="3:8" ht="19.8" customHeight="1" x14ac:dyDescent="0.3">
      <c r="C7446" s="1"/>
      <c r="D7446" s="21" t="s">
        <v>32914</v>
      </c>
      <c r="E7446" s="21" t="s">
        <v>798</v>
      </c>
      <c r="F7446" s="21" t="s">
        <v>32915</v>
      </c>
      <c r="G7446" s="21" t="s">
        <v>32916</v>
      </c>
      <c r="H7446" s="21" t="s">
        <v>32917</v>
      </c>
    </row>
    <row r="7447" spans="3:8" ht="19.8" customHeight="1" x14ac:dyDescent="0.3">
      <c r="C7447" s="1"/>
      <c r="D7447" s="21" t="s">
        <v>32918</v>
      </c>
      <c r="E7447" s="21" t="s">
        <v>13241</v>
      </c>
      <c r="F7447" s="21" t="s">
        <v>32919</v>
      </c>
      <c r="G7447" s="21" t="s">
        <v>32920</v>
      </c>
      <c r="H7447" s="21" t="s">
        <v>32921</v>
      </c>
    </row>
    <row r="7448" spans="3:8" ht="19.8" customHeight="1" x14ac:dyDescent="0.3">
      <c r="C7448" s="1"/>
      <c r="D7448" s="21" t="s">
        <v>32922</v>
      </c>
      <c r="E7448" s="21" t="s">
        <v>16029</v>
      </c>
      <c r="F7448" s="21" t="s">
        <v>32923</v>
      </c>
      <c r="G7448" s="21" t="s">
        <v>32924</v>
      </c>
      <c r="H7448" s="21" t="s">
        <v>32925</v>
      </c>
    </row>
    <row r="7449" spans="3:8" ht="19.8" customHeight="1" x14ac:dyDescent="0.3">
      <c r="C7449" s="1"/>
      <c r="D7449" s="21" t="s">
        <v>32926</v>
      </c>
      <c r="E7449" s="21" t="s">
        <v>14483</v>
      </c>
      <c r="F7449" s="21" t="s">
        <v>32927</v>
      </c>
      <c r="G7449" s="21" t="s">
        <v>32928</v>
      </c>
      <c r="H7449" s="21" t="s">
        <v>32929</v>
      </c>
    </row>
    <row r="7450" spans="3:8" ht="19.8" customHeight="1" x14ac:dyDescent="0.3">
      <c r="C7450" s="1"/>
      <c r="D7450" s="21" t="s">
        <v>32930</v>
      </c>
      <c r="E7450" s="21" t="s">
        <v>3221</v>
      </c>
      <c r="F7450" s="21" t="s">
        <v>32931</v>
      </c>
      <c r="G7450" s="21" t="s">
        <v>32932</v>
      </c>
      <c r="H7450" s="21" t="s">
        <v>32933</v>
      </c>
    </row>
    <row r="7451" spans="3:8" ht="19.8" customHeight="1" x14ac:dyDescent="0.3">
      <c r="C7451" s="1"/>
      <c r="D7451" s="21" t="s">
        <v>32934</v>
      </c>
      <c r="E7451" s="21" t="s">
        <v>32935</v>
      </c>
      <c r="F7451" s="21" t="s">
        <v>32936</v>
      </c>
      <c r="G7451" s="21" t="s">
        <v>32937</v>
      </c>
      <c r="H7451" s="21" t="s">
        <v>32938</v>
      </c>
    </row>
    <row r="7452" spans="3:8" ht="19.8" customHeight="1" x14ac:dyDescent="0.3">
      <c r="C7452" s="1"/>
      <c r="D7452" s="21" t="s">
        <v>32939</v>
      </c>
      <c r="E7452" s="21" t="s">
        <v>9791</v>
      </c>
      <c r="F7452" s="21" t="s">
        <v>32940</v>
      </c>
      <c r="G7452" s="21" t="s">
        <v>32941</v>
      </c>
      <c r="H7452" s="21" t="s">
        <v>32942</v>
      </c>
    </row>
    <row r="7453" spans="3:8" ht="19.8" customHeight="1" x14ac:dyDescent="0.3">
      <c r="C7453" s="1"/>
      <c r="D7453" s="21" t="s">
        <v>32943</v>
      </c>
      <c r="E7453" s="21" t="s">
        <v>32944</v>
      </c>
      <c r="F7453" s="21" t="s">
        <v>32945</v>
      </c>
      <c r="G7453" s="21" t="s">
        <v>32946</v>
      </c>
      <c r="H7453" s="21" t="s">
        <v>32947</v>
      </c>
    </row>
    <row r="7454" spans="3:8" ht="19.8" customHeight="1" x14ac:dyDescent="0.3">
      <c r="C7454" s="1"/>
      <c r="D7454" s="21" t="s">
        <v>32948</v>
      </c>
      <c r="E7454" s="21" t="s">
        <v>14812</v>
      </c>
      <c r="F7454" s="21" t="s">
        <v>32949</v>
      </c>
      <c r="G7454" s="21" t="s">
        <v>32950</v>
      </c>
      <c r="H7454" s="21" t="s">
        <v>32951</v>
      </c>
    </row>
    <row r="7455" spans="3:8" ht="19.8" customHeight="1" x14ac:dyDescent="0.3">
      <c r="C7455" s="1"/>
      <c r="D7455" s="21" t="s">
        <v>32952</v>
      </c>
      <c r="E7455" s="21" t="s">
        <v>21204</v>
      </c>
      <c r="F7455" s="21" t="s">
        <v>32953</v>
      </c>
      <c r="G7455" s="21" t="s">
        <v>32954</v>
      </c>
      <c r="H7455" s="21" t="s">
        <v>32955</v>
      </c>
    </row>
    <row r="7456" spans="3:8" ht="19.8" customHeight="1" x14ac:dyDescent="0.3">
      <c r="C7456" s="1"/>
      <c r="D7456" s="21" t="s">
        <v>32956</v>
      </c>
      <c r="E7456" s="21" t="s">
        <v>3588</v>
      </c>
      <c r="F7456" s="21" t="s">
        <v>32957</v>
      </c>
      <c r="G7456" s="21" t="s">
        <v>32958</v>
      </c>
      <c r="H7456" s="21" t="s">
        <v>32959</v>
      </c>
    </row>
    <row r="7457" spans="3:8" ht="19.8" customHeight="1" x14ac:dyDescent="0.3">
      <c r="C7457" s="1"/>
      <c r="D7457" s="21" t="s">
        <v>32960</v>
      </c>
      <c r="E7457" s="21" t="s">
        <v>3256</v>
      </c>
      <c r="F7457" s="21" t="s">
        <v>32961</v>
      </c>
      <c r="G7457" s="21" t="s">
        <v>32962</v>
      </c>
      <c r="H7457" s="21" t="s">
        <v>32963</v>
      </c>
    </row>
    <row r="7458" spans="3:8" ht="19.8" customHeight="1" x14ac:dyDescent="0.3">
      <c r="C7458" s="1"/>
      <c r="D7458" s="21" t="s">
        <v>32964</v>
      </c>
      <c r="E7458" s="21" t="s">
        <v>12045</v>
      </c>
      <c r="F7458" s="21" t="s">
        <v>32965</v>
      </c>
      <c r="G7458" s="21" t="s">
        <v>32966</v>
      </c>
      <c r="H7458" s="21" t="s">
        <v>32967</v>
      </c>
    </row>
    <row r="7459" spans="3:8" ht="19.8" customHeight="1" x14ac:dyDescent="0.3">
      <c r="C7459" s="1"/>
      <c r="D7459" s="21" t="s">
        <v>32968</v>
      </c>
      <c r="E7459" s="21" t="s">
        <v>32969</v>
      </c>
      <c r="F7459" s="21" t="s">
        <v>32970</v>
      </c>
      <c r="G7459" s="21" t="s">
        <v>32971</v>
      </c>
      <c r="H7459" s="21" t="s">
        <v>32972</v>
      </c>
    </row>
    <row r="7460" spans="3:8" ht="19.8" customHeight="1" x14ac:dyDescent="0.3">
      <c r="C7460" s="1"/>
      <c r="D7460" s="21" t="s">
        <v>32973</v>
      </c>
      <c r="E7460" s="21" t="s">
        <v>17294</v>
      </c>
      <c r="F7460" s="21" t="s">
        <v>32974</v>
      </c>
      <c r="G7460" s="21" t="s">
        <v>32975</v>
      </c>
      <c r="H7460" s="21" t="s">
        <v>32976</v>
      </c>
    </row>
    <row r="7461" spans="3:8" ht="19.8" customHeight="1" x14ac:dyDescent="0.3">
      <c r="C7461" s="1"/>
      <c r="D7461" s="21" t="s">
        <v>32977</v>
      </c>
      <c r="E7461" s="21" t="s">
        <v>8556</v>
      </c>
      <c r="F7461" s="21" t="s">
        <v>32978</v>
      </c>
      <c r="G7461" s="21" t="s">
        <v>32979</v>
      </c>
      <c r="H7461" s="21" t="s">
        <v>32980</v>
      </c>
    </row>
    <row r="7462" spans="3:8" ht="19.8" customHeight="1" x14ac:dyDescent="0.3">
      <c r="C7462" s="1"/>
      <c r="D7462" s="21" t="s">
        <v>32981</v>
      </c>
      <c r="E7462" s="21" t="s">
        <v>8242</v>
      </c>
      <c r="F7462" s="21" t="s">
        <v>32982</v>
      </c>
      <c r="G7462" s="21" t="s">
        <v>32983</v>
      </c>
      <c r="H7462" s="21" t="s">
        <v>32984</v>
      </c>
    </row>
    <row r="7463" spans="3:8" ht="19.8" customHeight="1" x14ac:dyDescent="0.3">
      <c r="C7463" s="1"/>
      <c r="D7463" s="21" t="s">
        <v>32985</v>
      </c>
      <c r="E7463" s="21" t="s">
        <v>32986</v>
      </c>
      <c r="F7463" s="21" t="s">
        <v>32987</v>
      </c>
      <c r="G7463" s="21" t="s">
        <v>32988</v>
      </c>
      <c r="H7463" s="21" t="s">
        <v>32989</v>
      </c>
    </row>
    <row r="7464" spans="3:8" ht="19.8" customHeight="1" x14ac:dyDescent="0.3">
      <c r="C7464" s="1"/>
      <c r="D7464" s="21" t="s">
        <v>32990</v>
      </c>
      <c r="E7464" s="21" t="s">
        <v>11440</v>
      </c>
      <c r="F7464" s="21" t="s">
        <v>32991</v>
      </c>
      <c r="G7464" s="21" t="s">
        <v>32992</v>
      </c>
      <c r="H7464" s="21" t="s">
        <v>32993</v>
      </c>
    </row>
    <row r="7465" spans="3:8" ht="19.8" customHeight="1" x14ac:dyDescent="0.3">
      <c r="C7465" s="1"/>
      <c r="D7465" s="21" t="s">
        <v>32994</v>
      </c>
      <c r="E7465" s="21" t="s">
        <v>6961</v>
      </c>
      <c r="F7465" s="21" t="s">
        <v>32995</v>
      </c>
      <c r="G7465" s="21" t="s">
        <v>32996</v>
      </c>
      <c r="H7465" s="21" t="s">
        <v>32997</v>
      </c>
    </row>
    <row r="7466" spans="3:8" ht="19.8" customHeight="1" x14ac:dyDescent="0.3">
      <c r="C7466" s="1"/>
      <c r="D7466" s="21" t="s">
        <v>32998</v>
      </c>
      <c r="E7466" s="21" t="s">
        <v>17928</v>
      </c>
      <c r="F7466" s="21" t="s">
        <v>32999</v>
      </c>
      <c r="G7466" s="21" t="s">
        <v>33000</v>
      </c>
      <c r="H7466" s="21" t="s">
        <v>33001</v>
      </c>
    </row>
    <row r="7467" spans="3:8" ht="19.8" customHeight="1" x14ac:dyDescent="0.3">
      <c r="C7467" s="1"/>
      <c r="D7467" s="21" t="s">
        <v>33002</v>
      </c>
      <c r="E7467" s="21" t="s">
        <v>33003</v>
      </c>
      <c r="F7467" s="21" t="s">
        <v>33004</v>
      </c>
      <c r="G7467" s="21" t="s">
        <v>33005</v>
      </c>
      <c r="H7467" s="21" t="s">
        <v>33006</v>
      </c>
    </row>
    <row r="7468" spans="3:8" ht="19.8" customHeight="1" x14ac:dyDescent="0.3">
      <c r="C7468" s="1"/>
      <c r="D7468" s="21" t="s">
        <v>33007</v>
      </c>
      <c r="E7468" s="21" t="s">
        <v>26907</v>
      </c>
      <c r="F7468" s="21" t="s">
        <v>33008</v>
      </c>
      <c r="G7468" s="21" t="s">
        <v>33009</v>
      </c>
      <c r="H7468" s="21" t="s">
        <v>33010</v>
      </c>
    </row>
    <row r="7469" spans="3:8" ht="19.8" customHeight="1" x14ac:dyDescent="0.3">
      <c r="C7469" s="1"/>
      <c r="D7469" s="21" t="s">
        <v>33011</v>
      </c>
      <c r="E7469" s="21" t="s">
        <v>8276</v>
      </c>
      <c r="F7469" s="21" t="s">
        <v>33012</v>
      </c>
      <c r="G7469" s="21" t="s">
        <v>33013</v>
      </c>
      <c r="H7469" s="21" t="s">
        <v>33014</v>
      </c>
    </row>
    <row r="7470" spans="3:8" ht="19.8" customHeight="1" x14ac:dyDescent="0.3">
      <c r="C7470" s="1"/>
      <c r="D7470" s="21" t="s">
        <v>33015</v>
      </c>
      <c r="E7470" s="21" t="s">
        <v>2298</v>
      </c>
      <c r="F7470" s="21" t="s">
        <v>33016</v>
      </c>
      <c r="G7470" s="21" t="s">
        <v>33017</v>
      </c>
      <c r="H7470" s="21" t="s">
        <v>33018</v>
      </c>
    </row>
    <row r="7471" spans="3:8" ht="19.8" customHeight="1" x14ac:dyDescent="0.3">
      <c r="C7471" s="1"/>
      <c r="D7471" s="21" t="s">
        <v>33019</v>
      </c>
      <c r="E7471" s="21" t="s">
        <v>9561</v>
      </c>
      <c r="F7471" s="21" t="s">
        <v>33020</v>
      </c>
      <c r="G7471" s="21" t="s">
        <v>33021</v>
      </c>
      <c r="H7471" s="21" t="s">
        <v>33022</v>
      </c>
    </row>
    <row r="7472" spans="3:8" ht="19.8" customHeight="1" x14ac:dyDescent="0.3">
      <c r="C7472" s="1"/>
      <c r="D7472" s="21" t="s">
        <v>33023</v>
      </c>
      <c r="E7472" s="21" t="s">
        <v>33024</v>
      </c>
      <c r="F7472" s="21" t="s">
        <v>33025</v>
      </c>
      <c r="G7472" s="21" t="s">
        <v>33026</v>
      </c>
      <c r="H7472" s="21" t="s">
        <v>33027</v>
      </c>
    </row>
    <row r="7473" spans="3:8" ht="19.8" customHeight="1" x14ac:dyDescent="0.3">
      <c r="C7473" s="1"/>
      <c r="D7473" s="21" t="s">
        <v>33028</v>
      </c>
      <c r="E7473" s="21" t="s">
        <v>2313</v>
      </c>
      <c r="F7473" s="21" t="s">
        <v>33029</v>
      </c>
      <c r="G7473" s="21" t="s">
        <v>33030</v>
      </c>
      <c r="H7473" s="21" t="s">
        <v>33031</v>
      </c>
    </row>
    <row r="7474" spans="3:8" ht="19.8" customHeight="1" x14ac:dyDescent="0.3">
      <c r="C7474" s="1"/>
      <c r="D7474" s="21" t="s">
        <v>33032</v>
      </c>
      <c r="E7474" s="21" t="s">
        <v>16144</v>
      </c>
      <c r="F7474" s="21" t="s">
        <v>33033</v>
      </c>
      <c r="G7474" s="21" t="s">
        <v>33034</v>
      </c>
      <c r="H7474" s="21" t="s">
        <v>33035</v>
      </c>
    </row>
    <row r="7475" spans="3:8" ht="19.8" customHeight="1" x14ac:dyDescent="0.3">
      <c r="C7475" s="1"/>
      <c r="D7475" s="21" t="s">
        <v>33036</v>
      </c>
      <c r="E7475" s="21" t="s">
        <v>33037</v>
      </c>
      <c r="F7475" s="21" t="s">
        <v>33038</v>
      </c>
      <c r="G7475" s="21" t="s">
        <v>33039</v>
      </c>
      <c r="H7475" s="21" t="s">
        <v>33040</v>
      </c>
    </row>
    <row r="7476" spans="3:8" ht="19.8" customHeight="1" x14ac:dyDescent="0.3">
      <c r="C7476" s="1"/>
      <c r="D7476" s="21" t="s">
        <v>33041</v>
      </c>
      <c r="E7476" s="21" t="s">
        <v>4360</v>
      </c>
      <c r="F7476" s="21" t="s">
        <v>33042</v>
      </c>
      <c r="G7476" s="21" t="s">
        <v>33043</v>
      </c>
      <c r="H7476" s="21" t="s">
        <v>33044</v>
      </c>
    </row>
    <row r="7477" spans="3:8" ht="19.8" customHeight="1" x14ac:dyDescent="0.3">
      <c r="C7477" s="1"/>
      <c r="D7477" s="21" t="s">
        <v>33045</v>
      </c>
      <c r="E7477" s="21" t="s">
        <v>14608</v>
      </c>
      <c r="F7477" s="21" t="s">
        <v>33046</v>
      </c>
      <c r="G7477" s="21" t="s">
        <v>33047</v>
      </c>
      <c r="H7477" s="21" t="s">
        <v>33048</v>
      </c>
    </row>
    <row r="7478" spans="3:8" ht="19.8" customHeight="1" x14ac:dyDescent="0.3">
      <c r="C7478" s="1"/>
      <c r="D7478" s="21" t="s">
        <v>33049</v>
      </c>
      <c r="E7478" s="21" t="s">
        <v>14300</v>
      </c>
      <c r="F7478" s="21" t="s">
        <v>33050</v>
      </c>
      <c r="G7478" s="21" t="s">
        <v>33051</v>
      </c>
      <c r="H7478" s="21" t="s">
        <v>33052</v>
      </c>
    </row>
    <row r="7479" spans="3:8" ht="19.8" customHeight="1" x14ac:dyDescent="0.3">
      <c r="C7479" s="1"/>
      <c r="D7479" s="21" t="s">
        <v>33053</v>
      </c>
      <c r="E7479" s="21" t="s">
        <v>2685</v>
      </c>
      <c r="F7479" s="21" t="s">
        <v>33054</v>
      </c>
      <c r="G7479" s="21" t="s">
        <v>33055</v>
      </c>
      <c r="H7479" s="21" t="s">
        <v>33056</v>
      </c>
    </row>
    <row r="7480" spans="3:8" ht="19.8" customHeight="1" x14ac:dyDescent="0.3">
      <c r="C7480" s="1"/>
      <c r="D7480" s="21" t="s">
        <v>33057</v>
      </c>
      <c r="E7480" s="21" t="s">
        <v>12146</v>
      </c>
      <c r="F7480" s="21" t="s">
        <v>33058</v>
      </c>
      <c r="G7480" s="21" t="s">
        <v>33059</v>
      </c>
      <c r="H7480" s="21" t="s">
        <v>33060</v>
      </c>
    </row>
    <row r="7481" spans="3:8" ht="19.8" customHeight="1" x14ac:dyDescent="0.3">
      <c r="C7481" s="1"/>
      <c r="D7481" s="21" t="s">
        <v>33061</v>
      </c>
      <c r="E7481" s="21" t="s">
        <v>5389</v>
      </c>
      <c r="F7481" s="21" t="s">
        <v>33062</v>
      </c>
      <c r="G7481" s="21" t="s">
        <v>33063</v>
      </c>
      <c r="H7481" s="21" t="s">
        <v>33064</v>
      </c>
    </row>
    <row r="7482" spans="3:8" ht="19.8" customHeight="1" x14ac:dyDescent="0.3">
      <c r="C7482" s="1"/>
      <c r="D7482" s="21" t="s">
        <v>33065</v>
      </c>
      <c r="E7482" s="21" t="s">
        <v>33066</v>
      </c>
      <c r="F7482" s="21" t="s">
        <v>33067</v>
      </c>
      <c r="G7482" s="21" t="s">
        <v>33068</v>
      </c>
      <c r="H7482" s="21" t="s">
        <v>33069</v>
      </c>
    </row>
    <row r="7483" spans="3:8" ht="19.8" customHeight="1" x14ac:dyDescent="0.3">
      <c r="C7483" s="1"/>
      <c r="D7483" s="21" t="s">
        <v>33070</v>
      </c>
      <c r="E7483" s="21" t="s">
        <v>9296</v>
      </c>
      <c r="F7483" s="21" t="s">
        <v>33071</v>
      </c>
      <c r="G7483" s="21" t="s">
        <v>33072</v>
      </c>
      <c r="H7483" s="21" t="s">
        <v>33073</v>
      </c>
    </row>
    <row r="7484" spans="3:8" ht="19.8" customHeight="1" x14ac:dyDescent="0.3">
      <c r="C7484" s="1"/>
      <c r="D7484" s="21" t="s">
        <v>33074</v>
      </c>
      <c r="E7484" s="21" t="s">
        <v>33075</v>
      </c>
      <c r="F7484" s="21" t="s">
        <v>33076</v>
      </c>
      <c r="G7484" s="21" t="s">
        <v>33077</v>
      </c>
      <c r="H7484" s="21" t="s">
        <v>33078</v>
      </c>
    </row>
    <row r="7485" spans="3:8" ht="19.8" customHeight="1" x14ac:dyDescent="0.3">
      <c r="C7485" s="1"/>
      <c r="D7485" s="21" t="s">
        <v>33079</v>
      </c>
      <c r="E7485" s="21" t="s">
        <v>5745</v>
      </c>
      <c r="F7485" s="21" t="s">
        <v>33080</v>
      </c>
      <c r="G7485" s="21" t="s">
        <v>33081</v>
      </c>
      <c r="H7485" s="21" t="s">
        <v>33082</v>
      </c>
    </row>
    <row r="7486" spans="3:8" ht="19.8" customHeight="1" x14ac:dyDescent="0.3">
      <c r="C7486" s="1"/>
      <c r="D7486" s="21" t="s">
        <v>33083</v>
      </c>
      <c r="E7486" s="21" t="s">
        <v>650</v>
      </c>
      <c r="F7486" s="21" t="s">
        <v>33084</v>
      </c>
      <c r="G7486" s="21" t="s">
        <v>33085</v>
      </c>
      <c r="H7486" s="21" t="s">
        <v>33086</v>
      </c>
    </row>
    <row r="7487" spans="3:8" ht="19.8" customHeight="1" x14ac:dyDescent="0.3">
      <c r="C7487" s="1"/>
      <c r="D7487" s="21" t="s">
        <v>33087</v>
      </c>
      <c r="E7487" s="21" t="s">
        <v>7716</v>
      </c>
      <c r="F7487" s="21" t="s">
        <v>33088</v>
      </c>
      <c r="G7487" s="21" t="s">
        <v>33089</v>
      </c>
      <c r="H7487" s="21" t="s">
        <v>33090</v>
      </c>
    </row>
    <row r="7488" spans="3:8" ht="19.8" customHeight="1" x14ac:dyDescent="0.3">
      <c r="C7488" s="1"/>
      <c r="D7488" s="21" t="s">
        <v>33091</v>
      </c>
      <c r="E7488" s="21" t="s">
        <v>9952</v>
      </c>
      <c r="F7488" s="21" t="s">
        <v>33092</v>
      </c>
      <c r="G7488" s="21" t="s">
        <v>33093</v>
      </c>
      <c r="H7488" s="21" t="s">
        <v>33094</v>
      </c>
    </row>
    <row r="7489" spans="3:8" ht="19.8" customHeight="1" x14ac:dyDescent="0.3">
      <c r="C7489" s="1"/>
      <c r="D7489" s="21" t="s">
        <v>33095</v>
      </c>
      <c r="E7489" s="21" t="s">
        <v>8688</v>
      </c>
      <c r="F7489" s="21" t="s">
        <v>33096</v>
      </c>
      <c r="G7489" s="21" t="s">
        <v>33097</v>
      </c>
      <c r="H7489" s="21" t="s">
        <v>33098</v>
      </c>
    </row>
    <row r="7490" spans="3:8" ht="19.8" customHeight="1" x14ac:dyDescent="0.3">
      <c r="C7490" s="1"/>
      <c r="D7490" s="21" t="s">
        <v>33099</v>
      </c>
      <c r="E7490" s="21" t="s">
        <v>7731</v>
      </c>
      <c r="F7490" s="21" t="s">
        <v>33100</v>
      </c>
      <c r="G7490" s="21" t="s">
        <v>33101</v>
      </c>
      <c r="H7490" s="21" t="s">
        <v>33102</v>
      </c>
    </row>
    <row r="7491" spans="3:8" ht="19.8" customHeight="1" x14ac:dyDescent="0.3">
      <c r="C7491" s="1"/>
      <c r="D7491" s="21" t="s">
        <v>33103</v>
      </c>
      <c r="E7491" s="21" t="s">
        <v>11246</v>
      </c>
      <c r="F7491" s="21" t="s">
        <v>33104</v>
      </c>
      <c r="G7491" s="21" t="s">
        <v>33105</v>
      </c>
      <c r="H7491" s="21" t="s">
        <v>33106</v>
      </c>
    </row>
    <row r="7492" spans="3:8" ht="19.8" customHeight="1" x14ac:dyDescent="0.3">
      <c r="C7492" s="1"/>
      <c r="D7492" s="21" t="s">
        <v>33107</v>
      </c>
      <c r="E7492" s="21" t="s">
        <v>5779</v>
      </c>
      <c r="F7492" s="21" t="s">
        <v>33108</v>
      </c>
      <c r="G7492" s="21" t="s">
        <v>33109</v>
      </c>
      <c r="H7492" s="21" t="s">
        <v>33110</v>
      </c>
    </row>
    <row r="7493" spans="3:8" ht="19.8" customHeight="1" x14ac:dyDescent="0.3">
      <c r="C7493" s="1"/>
      <c r="D7493" s="21" t="s">
        <v>33111</v>
      </c>
      <c r="E7493" s="21" t="s">
        <v>16832</v>
      </c>
      <c r="F7493" s="21" t="s">
        <v>33112</v>
      </c>
      <c r="G7493" s="21" t="s">
        <v>33113</v>
      </c>
      <c r="H7493" s="21" t="s">
        <v>33114</v>
      </c>
    </row>
    <row r="7494" spans="3:8" ht="19.8" customHeight="1" x14ac:dyDescent="0.3">
      <c r="C7494" s="1"/>
      <c r="D7494" s="21" t="s">
        <v>33115</v>
      </c>
      <c r="E7494" s="21" t="s">
        <v>2759</v>
      </c>
      <c r="F7494" s="21" t="s">
        <v>33116</v>
      </c>
      <c r="G7494" s="21" t="s">
        <v>33117</v>
      </c>
      <c r="H7494" s="21" t="s">
        <v>33118</v>
      </c>
    </row>
    <row r="7495" spans="3:8" ht="19.8" customHeight="1" x14ac:dyDescent="0.3">
      <c r="C7495" s="1"/>
      <c r="D7495" s="21" t="s">
        <v>33119</v>
      </c>
      <c r="E7495" s="21" t="s">
        <v>33120</v>
      </c>
      <c r="F7495" s="21" t="s">
        <v>33121</v>
      </c>
      <c r="G7495" s="21" t="s">
        <v>33122</v>
      </c>
      <c r="H7495" s="21" t="s">
        <v>33123</v>
      </c>
    </row>
    <row r="7496" spans="3:8" ht="19.8" customHeight="1" x14ac:dyDescent="0.3">
      <c r="C7496" s="1"/>
      <c r="D7496" s="21" t="s">
        <v>33124</v>
      </c>
      <c r="E7496" s="21" t="s">
        <v>11269</v>
      </c>
      <c r="F7496" s="21" t="s">
        <v>33125</v>
      </c>
      <c r="G7496" s="21" t="s">
        <v>33126</v>
      </c>
      <c r="H7496" s="21" t="s">
        <v>33127</v>
      </c>
    </row>
    <row r="7497" spans="3:8" ht="19.8" customHeight="1" x14ac:dyDescent="0.3">
      <c r="C7497" s="1"/>
      <c r="D7497" s="21" t="s">
        <v>33128</v>
      </c>
      <c r="E7497" s="21" t="s">
        <v>6</v>
      </c>
      <c r="F7497" s="21" t="s">
        <v>33129</v>
      </c>
      <c r="G7497" s="21" t="s">
        <v>33130</v>
      </c>
      <c r="H7497" s="21" t="s">
        <v>33131</v>
      </c>
    </row>
    <row r="7498" spans="3:8" ht="19.8" customHeight="1" x14ac:dyDescent="0.3">
      <c r="C7498" s="1"/>
      <c r="D7498" s="21" t="s">
        <v>33132</v>
      </c>
      <c r="E7498" s="21" t="s">
        <v>11</v>
      </c>
      <c r="F7498" s="21" t="s">
        <v>33133</v>
      </c>
      <c r="G7498" s="21" t="s">
        <v>33134</v>
      </c>
      <c r="H7498" s="21" t="s">
        <v>33135</v>
      </c>
    </row>
    <row r="7499" spans="3:8" ht="19.8" customHeight="1" x14ac:dyDescent="0.3">
      <c r="C7499" s="1"/>
      <c r="D7499" s="21" t="s">
        <v>33136</v>
      </c>
      <c r="E7499" s="21" t="s">
        <v>30246</v>
      </c>
      <c r="F7499" s="21" t="s">
        <v>33137</v>
      </c>
      <c r="G7499" s="21" t="s">
        <v>33138</v>
      </c>
      <c r="H7499" s="21" t="s">
        <v>33139</v>
      </c>
    </row>
    <row r="7500" spans="3:8" ht="19.8" customHeight="1" x14ac:dyDescent="0.3">
      <c r="C7500" s="1"/>
      <c r="D7500" s="21" t="s">
        <v>33140</v>
      </c>
      <c r="E7500" s="21" t="s">
        <v>33141</v>
      </c>
      <c r="F7500" s="21" t="s">
        <v>33142</v>
      </c>
      <c r="G7500" s="21" t="s">
        <v>33143</v>
      </c>
      <c r="H7500" s="21" t="s">
        <v>33144</v>
      </c>
    </row>
    <row r="7501" spans="3:8" ht="19.8" customHeight="1" x14ac:dyDescent="0.3">
      <c r="C7501" s="1"/>
      <c r="D7501" s="21" t="s">
        <v>33145</v>
      </c>
      <c r="E7501" s="21" t="s">
        <v>3132</v>
      </c>
      <c r="F7501" s="21" t="s">
        <v>33146</v>
      </c>
      <c r="G7501" s="21" t="s">
        <v>33147</v>
      </c>
      <c r="H7501" s="21" t="s">
        <v>33148</v>
      </c>
    </row>
    <row r="7502" spans="3:8" ht="19.8" customHeight="1" x14ac:dyDescent="0.3">
      <c r="C7502" s="1"/>
      <c r="D7502" s="21" t="s">
        <v>33149</v>
      </c>
      <c r="E7502" s="21" t="s">
        <v>13177</v>
      </c>
      <c r="F7502" s="21" t="s">
        <v>33150</v>
      </c>
      <c r="G7502" s="21" t="s">
        <v>33151</v>
      </c>
      <c r="H7502" s="21" t="s">
        <v>33152</v>
      </c>
    </row>
    <row r="7503" spans="3:8" ht="19.8" customHeight="1" x14ac:dyDescent="0.3">
      <c r="C7503" s="1"/>
      <c r="D7503" s="21" t="s">
        <v>33153</v>
      </c>
      <c r="E7503" s="21" t="s">
        <v>733</v>
      </c>
      <c r="F7503" s="21" t="s">
        <v>33154</v>
      </c>
      <c r="G7503" s="21" t="s">
        <v>33155</v>
      </c>
      <c r="H7503" s="21" t="s">
        <v>33156</v>
      </c>
    </row>
    <row r="7504" spans="3:8" ht="19.8" customHeight="1" x14ac:dyDescent="0.3">
      <c r="C7504" s="1"/>
      <c r="D7504" s="21" t="s">
        <v>33157</v>
      </c>
      <c r="E7504" s="21" t="s">
        <v>738</v>
      </c>
      <c r="F7504" s="21" t="s">
        <v>33158</v>
      </c>
      <c r="G7504" s="21" t="s">
        <v>33159</v>
      </c>
      <c r="H7504" s="21" t="s">
        <v>33160</v>
      </c>
    </row>
    <row r="7505" spans="3:8" ht="19.8" customHeight="1" x14ac:dyDescent="0.3">
      <c r="C7505" s="1"/>
      <c r="D7505" s="21" t="s">
        <v>33161</v>
      </c>
      <c r="E7505" s="21" t="s">
        <v>7474</v>
      </c>
      <c r="F7505" s="21" t="s">
        <v>33162</v>
      </c>
      <c r="G7505" s="21" t="s">
        <v>33163</v>
      </c>
      <c r="H7505" s="21" t="s">
        <v>33164</v>
      </c>
    </row>
    <row r="7506" spans="3:8" ht="19.8" customHeight="1" x14ac:dyDescent="0.3">
      <c r="C7506" s="1"/>
      <c r="D7506" s="21" t="s">
        <v>33165</v>
      </c>
      <c r="E7506" s="21" t="s">
        <v>12573</v>
      </c>
      <c r="F7506" s="21" t="s">
        <v>33166</v>
      </c>
      <c r="G7506" s="21" t="s">
        <v>33167</v>
      </c>
      <c r="H7506" s="21" t="s">
        <v>33168</v>
      </c>
    </row>
    <row r="7507" spans="3:8" ht="19.8" customHeight="1" x14ac:dyDescent="0.3">
      <c r="C7507" s="1"/>
      <c r="D7507" s="21" t="s">
        <v>33169</v>
      </c>
      <c r="E7507" s="21" t="s">
        <v>33170</v>
      </c>
      <c r="F7507" s="21" t="s">
        <v>33171</v>
      </c>
      <c r="G7507" s="21" t="s">
        <v>33172</v>
      </c>
      <c r="H7507" s="21" t="s">
        <v>33173</v>
      </c>
    </row>
    <row r="7508" spans="3:8" ht="19.8" customHeight="1" x14ac:dyDescent="0.3">
      <c r="C7508" s="1"/>
      <c r="D7508" s="21" t="s">
        <v>33174</v>
      </c>
      <c r="E7508" s="21" t="s">
        <v>8778</v>
      </c>
      <c r="F7508" s="21" t="s">
        <v>33175</v>
      </c>
      <c r="G7508" s="21" t="s">
        <v>33176</v>
      </c>
      <c r="H7508" s="21" t="s">
        <v>33177</v>
      </c>
    </row>
    <row r="7509" spans="3:8" ht="19.8" customHeight="1" x14ac:dyDescent="0.3">
      <c r="C7509" s="1"/>
      <c r="D7509" s="21" t="s">
        <v>33178</v>
      </c>
      <c r="E7509" s="21" t="s">
        <v>33179</v>
      </c>
      <c r="F7509" s="21" t="s">
        <v>33180</v>
      </c>
      <c r="G7509" s="21" t="s">
        <v>33181</v>
      </c>
      <c r="H7509" s="21" t="s">
        <v>33182</v>
      </c>
    </row>
    <row r="7510" spans="3:8" ht="19.8" customHeight="1" x14ac:dyDescent="0.3">
      <c r="C7510" s="1"/>
      <c r="D7510" s="21" t="s">
        <v>33183</v>
      </c>
      <c r="E7510" s="21" t="s">
        <v>7498</v>
      </c>
      <c r="F7510" s="21" t="s">
        <v>33184</v>
      </c>
      <c r="G7510" s="21" t="s">
        <v>33185</v>
      </c>
      <c r="H7510" s="21" t="s">
        <v>33186</v>
      </c>
    </row>
    <row r="7511" spans="3:8" ht="19.8" customHeight="1" x14ac:dyDescent="0.3">
      <c r="C7511" s="1"/>
      <c r="D7511" s="21" t="s">
        <v>33187</v>
      </c>
      <c r="E7511" s="21" t="s">
        <v>15996</v>
      </c>
      <c r="F7511" s="21" t="s">
        <v>33188</v>
      </c>
      <c r="G7511" s="21" t="s">
        <v>33189</v>
      </c>
      <c r="H7511" s="21" t="s">
        <v>33190</v>
      </c>
    </row>
    <row r="7512" spans="3:8" ht="19.8" customHeight="1" x14ac:dyDescent="0.3">
      <c r="C7512" s="1"/>
      <c r="D7512" s="21" t="s">
        <v>33191</v>
      </c>
      <c r="E7512" s="21" t="s">
        <v>25319</v>
      </c>
      <c r="F7512" s="21" t="s">
        <v>33192</v>
      </c>
      <c r="G7512" s="21" t="s">
        <v>33193</v>
      </c>
      <c r="H7512" s="21" t="s">
        <v>33194</v>
      </c>
    </row>
    <row r="7513" spans="3:8" ht="19.8" customHeight="1" x14ac:dyDescent="0.3">
      <c r="C7513" s="1"/>
      <c r="D7513" s="21" t="s">
        <v>33195</v>
      </c>
      <c r="E7513" s="21" t="s">
        <v>12915</v>
      </c>
      <c r="F7513" s="21" t="s">
        <v>33196</v>
      </c>
      <c r="G7513" s="21" t="s">
        <v>33197</v>
      </c>
      <c r="H7513" s="21" t="s">
        <v>33198</v>
      </c>
    </row>
    <row r="7514" spans="3:8" ht="19.8" customHeight="1" x14ac:dyDescent="0.3">
      <c r="C7514" s="1"/>
      <c r="D7514" s="21" t="s">
        <v>33199</v>
      </c>
      <c r="E7514" s="21" t="s">
        <v>5885</v>
      </c>
      <c r="F7514" s="21" t="s">
        <v>33200</v>
      </c>
      <c r="G7514" s="21" t="s">
        <v>33201</v>
      </c>
      <c r="H7514" s="21" t="s">
        <v>33202</v>
      </c>
    </row>
    <row r="7515" spans="3:8" ht="19.8" customHeight="1" x14ac:dyDescent="0.3">
      <c r="C7515" s="1"/>
      <c r="D7515" s="21" t="s">
        <v>33203</v>
      </c>
      <c r="E7515" s="21" t="s">
        <v>33204</v>
      </c>
      <c r="F7515" s="21" t="s">
        <v>33205</v>
      </c>
      <c r="G7515" s="21" t="s">
        <v>33206</v>
      </c>
      <c r="H7515" s="21" t="s">
        <v>33207</v>
      </c>
    </row>
    <row r="7516" spans="3:8" ht="19.8" customHeight="1" x14ac:dyDescent="0.3">
      <c r="C7516" s="1"/>
      <c r="D7516" s="21" t="s">
        <v>33208</v>
      </c>
      <c r="E7516" s="21" t="s">
        <v>8814</v>
      </c>
      <c r="F7516" s="21" t="s">
        <v>33209</v>
      </c>
      <c r="G7516" s="21" t="s">
        <v>33210</v>
      </c>
      <c r="H7516" s="21" t="s">
        <v>33211</v>
      </c>
    </row>
    <row r="7517" spans="3:8" ht="19.8" customHeight="1" x14ac:dyDescent="0.3">
      <c r="C7517" s="1"/>
      <c r="D7517" s="21" t="s">
        <v>33212</v>
      </c>
      <c r="E7517" s="21" t="s">
        <v>33213</v>
      </c>
      <c r="F7517" s="21" t="s">
        <v>33214</v>
      </c>
      <c r="G7517" s="21" t="s">
        <v>33215</v>
      </c>
      <c r="H7517" s="21" t="s">
        <v>33216</v>
      </c>
    </row>
    <row r="7518" spans="3:8" ht="19.8" customHeight="1" x14ac:dyDescent="0.3">
      <c r="C7518" s="1"/>
      <c r="D7518" s="21" t="s">
        <v>33217</v>
      </c>
      <c r="E7518" s="21" t="s">
        <v>1504</v>
      </c>
      <c r="F7518" s="21" t="s">
        <v>33218</v>
      </c>
      <c r="G7518" s="21" t="s">
        <v>33219</v>
      </c>
      <c r="H7518" s="21" t="s">
        <v>33220</v>
      </c>
    </row>
    <row r="7519" spans="3:8" ht="19.8" customHeight="1" x14ac:dyDescent="0.3">
      <c r="C7519" s="1"/>
      <c r="D7519" s="21" t="s">
        <v>33221</v>
      </c>
      <c r="E7519" s="21" t="s">
        <v>13251</v>
      </c>
      <c r="F7519" s="21" t="s">
        <v>33222</v>
      </c>
      <c r="G7519" s="21" t="s">
        <v>33223</v>
      </c>
      <c r="H7519" s="21" t="s">
        <v>33224</v>
      </c>
    </row>
    <row r="7520" spans="3:8" ht="19.8" customHeight="1" x14ac:dyDescent="0.3">
      <c r="C7520" s="1"/>
      <c r="D7520" s="21" t="s">
        <v>33225</v>
      </c>
      <c r="E7520" s="21" t="s">
        <v>2889</v>
      </c>
      <c r="F7520" s="21" t="s">
        <v>33226</v>
      </c>
      <c r="G7520" s="21" t="s">
        <v>33227</v>
      </c>
      <c r="H7520" s="21" t="s">
        <v>33228</v>
      </c>
    </row>
    <row r="7521" spans="3:8" ht="19.8" customHeight="1" x14ac:dyDescent="0.3">
      <c r="C7521" s="1"/>
      <c r="D7521" s="21" t="s">
        <v>33229</v>
      </c>
      <c r="E7521" s="21" t="s">
        <v>7550</v>
      </c>
      <c r="F7521" s="21" t="s">
        <v>33230</v>
      </c>
      <c r="G7521" s="21" t="s">
        <v>33231</v>
      </c>
      <c r="H7521" s="21" t="s">
        <v>33232</v>
      </c>
    </row>
    <row r="7522" spans="3:8" ht="19.8" customHeight="1" x14ac:dyDescent="0.3">
      <c r="C7522" s="1"/>
      <c r="D7522" s="21" t="s">
        <v>33233</v>
      </c>
      <c r="E7522" s="21" t="s">
        <v>25657</v>
      </c>
      <c r="F7522" s="21" t="s">
        <v>33234</v>
      </c>
      <c r="G7522" s="21" t="s">
        <v>33235</v>
      </c>
      <c r="H7522" s="21" t="s">
        <v>33236</v>
      </c>
    </row>
    <row r="7523" spans="3:8" ht="19.8" customHeight="1" x14ac:dyDescent="0.3">
      <c r="C7523" s="1"/>
      <c r="D7523" s="21" t="s">
        <v>33237</v>
      </c>
      <c r="E7523" s="21" t="s">
        <v>24770</v>
      </c>
      <c r="F7523" s="21" t="s">
        <v>33238</v>
      </c>
      <c r="G7523" s="21" t="s">
        <v>33239</v>
      </c>
      <c r="H7523" s="21" t="s">
        <v>33240</v>
      </c>
    </row>
    <row r="7524" spans="3:8" ht="19.8" customHeight="1" x14ac:dyDescent="0.3">
      <c r="C7524" s="1"/>
      <c r="D7524" s="21" t="s">
        <v>33241</v>
      </c>
      <c r="E7524" s="21" t="s">
        <v>19392</v>
      </c>
      <c r="F7524" s="21" t="s">
        <v>33242</v>
      </c>
      <c r="G7524" s="21" t="s">
        <v>33243</v>
      </c>
      <c r="H7524" s="21" t="s">
        <v>33244</v>
      </c>
    </row>
    <row r="7525" spans="3:8" ht="19.8" customHeight="1" x14ac:dyDescent="0.3">
      <c r="C7525" s="1"/>
      <c r="D7525" s="21" t="s">
        <v>33245</v>
      </c>
      <c r="E7525" s="21" t="s">
        <v>6586</v>
      </c>
      <c r="F7525" s="21" t="s">
        <v>33246</v>
      </c>
      <c r="G7525" s="21" t="s">
        <v>33247</v>
      </c>
      <c r="H7525" s="21" t="s">
        <v>33248</v>
      </c>
    </row>
    <row r="7526" spans="3:8" ht="19.8" customHeight="1" x14ac:dyDescent="0.3">
      <c r="C7526" s="1"/>
      <c r="D7526" s="21" t="s">
        <v>33249</v>
      </c>
      <c r="E7526" s="21" t="s">
        <v>1544</v>
      </c>
      <c r="F7526" s="21" t="s">
        <v>33250</v>
      </c>
      <c r="G7526" s="21" t="s">
        <v>33251</v>
      </c>
      <c r="H7526" s="21" t="s">
        <v>33252</v>
      </c>
    </row>
    <row r="7527" spans="3:8" ht="19.8" customHeight="1" x14ac:dyDescent="0.3">
      <c r="C7527" s="1"/>
      <c r="D7527" s="21" t="s">
        <v>33253</v>
      </c>
      <c r="E7527" s="21" t="s">
        <v>4941</v>
      </c>
      <c r="F7527" s="21" t="s">
        <v>33254</v>
      </c>
      <c r="G7527" s="21" t="s">
        <v>33255</v>
      </c>
      <c r="H7527" s="21" t="s">
        <v>33256</v>
      </c>
    </row>
    <row r="7528" spans="3:8" ht="19.8" customHeight="1" x14ac:dyDescent="0.3">
      <c r="C7528" s="1"/>
      <c r="D7528" s="21" t="s">
        <v>33257</v>
      </c>
      <c r="E7528" s="21" t="s">
        <v>7907</v>
      </c>
      <c r="F7528" s="21" t="s">
        <v>33258</v>
      </c>
      <c r="G7528" s="21" t="s">
        <v>33259</v>
      </c>
      <c r="H7528" s="21" t="s">
        <v>33260</v>
      </c>
    </row>
    <row r="7529" spans="3:8" ht="19.8" customHeight="1" x14ac:dyDescent="0.3">
      <c r="C7529" s="1"/>
      <c r="D7529" s="21" t="s">
        <v>33261</v>
      </c>
      <c r="E7529" s="21" t="s">
        <v>33262</v>
      </c>
      <c r="F7529" s="21" t="s">
        <v>33263</v>
      </c>
      <c r="G7529" s="21" t="s">
        <v>33264</v>
      </c>
      <c r="H7529" s="21" t="s">
        <v>33265</v>
      </c>
    </row>
    <row r="7530" spans="3:8" ht="19.8" customHeight="1" x14ac:dyDescent="0.3">
      <c r="C7530" s="1"/>
      <c r="D7530" s="21" t="s">
        <v>33266</v>
      </c>
      <c r="E7530" s="21" t="s">
        <v>33267</v>
      </c>
      <c r="F7530" s="21" t="s">
        <v>33268</v>
      </c>
      <c r="G7530" s="21" t="s">
        <v>33269</v>
      </c>
      <c r="H7530" s="21" t="s">
        <v>33270</v>
      </c>
    </row>
    <row r="7531" spans="3:8" ht="19.8" customHeight="1" x14ac:dyDescent="0.3">
      <c r="C7531" s="1"/>
      <c r="D7531" s="21" t="s">
        <v>33271</v>
      </c>
      <c r="E7531" s="21" t="s">
        <v>23621</v>
      </c>
      <c r="F7531" s="21" t="s">
        <v>33272</v>
      </c>
      <c r="G7531" s="21" t="s">
        <v>33273</v>
      </c>
      <c r="H7531" s="21" t="s">
        <v>33274</v>
      </c>
    </row>
    <row r="7532" spans="3:8" ht="19.8" customHeight="1" x14ac:dyDescent="0.3">
      <c r="C7532" s="1"/>
      <c r="D7532" s="21" t="s">
        <v>33275</v>
      </c>
      <c r="E7532" s="21" t="s">
        <v>10794</v>
      </c>
      <c r="F7532" s="21" t="s">
        <v>33276</v>
      </c>
      <c r="G7532" s="21" t="s">
        <v>33277</v>
      </c>
      <c r="H7532" s="21" t="s">
        <v>33278</v>
      </c>
    </row>
    <row r="7533" spans="3:8" ht="19.8" customHeight="1" x14ac:dyDescent="0.3">
      <c r="C7533" s="1"/>
      <c r="D7533" s="21" t="s">
        <v>33279</v>
      </c>
      <c r="E7533" s="21" t="s">
        <v>33280</v>
      </c>
      <c r="F7533" s="21" t="s">
        <v>33281</v>
      </c>
      <c r="G7533" s="21" t="s">
        <v>33282</v>
      </c>
      <c r="H7533" s="21" t="s">
        <v>33283</v>
      </c>
    </row>
    <row r="7534" spans="3:8" ht="19.8" customHeight="1" x14ac:dyDescent="0.3">
      <c r="C7534" s="1"/>
      <c r="D7534" s="21" t="s">
        <v>33284</v>
      </c>
      <c r="E7534" s="21" t="s">
        <v>1924</v>
      </c>
      <c r="F7534" s="21" t="s">
        <v>33285</v>
      </c>
      <c r="G7534" s="21" t="s">
        <v>33286</v>
      </c>
      <c r="H7534" s="21" t="s">
        <v>33287</v>
      </c>
    </row>
    <row r="7535" spans="3:8" ht="19.8" customHeight="1" x14ac:dyDescent="0.3">
      <c r="C7535" s="1"/>
      <c r="D7535" s="21" t="s">
        <v>33288</v>
      </c>
      <c r="E7535" s="21" t="s">
        <v>23040</v>
      </c>
      <c r="F7535" s="21" t="s">
        <v>33289</v>
      </c>
      <c r="G7535" s="21" t="s">
        <v>33290</v>
      </c>
      <c r="H7535" s="21" t="s">
        <v>33291</v>
      </c>
    </row>
    <row r="7536" spans="3:8" ht="19.8" customHeight="1" x14ac:dyDescent="0.3">
      <c r="C7536" s="1"/>
      <c r="D7536" s="21" t="s">
        <v>33292</v>
      </c>
      <c r="E7536" s="21" t="s">
        <v>9219</v>
      </c>
      <c r="F7536" s="21" t="s">
        <v>33293</v>
      </c>
      <c r="G7536" s="21" t="s">
        <v>33294</v>
      </c>
      <c r="H7536" s="21" t="s">
        <v>33295</v>
      </c>
    </row>
    <row r="7537" spans="3:8" ht="19.8" customHeight="1" x14ac:dyDescent="0.3">
      <c r="C7537" s="1"/>
      <c r="D7537" s="21" t="s">
        <v>33296</v>
      </c>
      <c r="E7537" s="21" t="s">
        <v>30114</v>
      </c>
      <c r="F7537" s="21" t="s">
        <v>33297</v>
      </c>
      <c r="G7537" s="21" t="s">
        <v>33298</v>
      </c>
      <c r="H7537" s="21" t="s">
        <v>33299</v>
      </c>
    </row>
    <row r="7538" spans="3:8" ht="19.8" customHeight="1" x14ac:dyDescent="0.3">
      <c r="C7538" s="1"/>
      <c r="D7538" s="21" t="s">
        <v>33300</v>
      </c>
      <c r="E7538" s="21" t="s">
        <v>28957</v>
      </c>
      <c r="F7538" s="21" t="s">
        <v>33301</v>
      </c>
      <c r="G7538" s="21" t="s">
        <v>33302</v>
      </c>
      <c r="H7538" s="21" t="s">
        <v>33303</v>
      </c>
    </row>
    <row r="7539" spans="3:8" ht="19.8" customHeight="1" x14ac:dyDescent="0.3">
      <c r="C7539" s="1"/>
      <c r="D7539" s="21" t="s">
        <v>33304</v>
      </c>
      <c r="E7539" s="21" t="s">
        <v>566</v>
      </c>
      <c r="F7539" s="21" t="s">
        <v>33305</v>
      </c>
      <c r="G7539" s="21" t="s">
        <v>33306</v>
      </c>
      <c r="H7539" s="21" t="s">
        <v>33307</v>
      </c>
    </row>
    <row r="7540" spans="3:8" ht="19.8" customHeight="1" x14ac:dyDescent="0.3">
      <c r="C7540" s="1"/>
      <c r="D7540" s="21" t="s">
        <v>33308</v>
      </c>
      <c r="E7540" s="21" t="s">
        <v>30127</v>
      </c>
      <c r="F7540" s="21" t="s">
        <v>33309</v>
      </c>
      <c r="G7540" s="21" t="s">
        <v>33310</v>
      </c>
      <c r="H7540" s="21" t="s">
        <v>33311</v>
      </c>
    </row>
    <row r="7541" spans="3:8" ht="19.8" customHeight="1" x14ac:dyDescent="0.3">
      <c r="C7541" s="1"/>
      <c r="D7541" s="21" t="s">
        <v>33312</v>
      </c>
      <c r="E7541" s="21" t="s">
        <v>6659</v>
      </c>
      <c r="F7541" s="21" t="s">
        <v>33313</v>
      </c>
      <c r="G7541" s="21" t="s">
        <v>33314</v>
      </c>
      <c r="H7541" s="21" t="s">
        <v>33315</v>
      </c>
    </row>
    <row r="7542" spans="3:8" ht="19.8" customHeight="1" x14ac:dyDescent="0.3">
      <c r="C7542" s="1"/>
      <c r="D7542" s="21" t="s">
        <v>33316</v>
      </c>
      <c r="E7542" s="21" t="s">
        <v>18862</v>
      </c>
      <c r="F7542" s="21" t="s">
        <v>33317</v>
      </c>
      <c r="G7542" s="21" t="s">
        <v>33318</v>
      </c>
      <c r="H7542" s="21" t="s">
        <v>33319</v>
      </c>
    </row>
    <row r="7543" spans="3:8" ht="19.8" customHeight="1" x14ac:dyDescent="0.3">
      <c r="C7543" s="1"/>
      <c r="D7543" s="21" t="s">
        <v>33320</v>
      </c>
      <c r="E7543" s="21" t="s">
        <v>33321</v>
      </c>
      <c r="F7543" s="21" t="s">
        <v>33322</v>
      </c>
      <c r="G7543" s="21" t="s">
        <v>33323</v>
      </c>
      <c r="H7543" s="21" t="s">
        <v>33324</v>
      </c>
    </row>
    <row r="7544" spans="3:8" ht="19.8" customHeight="1" x14ac:dyDescent="0.3">
      <c r="C7544" s="1"/>
      <c r="D7544" s="21" t="s">
        <v>33325</v>
      </c>
      <c r="E7544" s="21" t="s">
        <v>2318</v>
      </c>
      <c r="F7544" s="21" t="s">
        <v>33326</v>
      </c>
      <c r="G7544" s="21" t="s">
        <v>33327</v>
      </c>
      <c r="H7544" s="21" t="s">
        <v>33328</v>
      </c>
    </row>
    <row r="7545" spans="3:8" ht="19.8" customHeight="1" x14ac:dyDescent="0.3">
      <c r="C7545" s="1"/>
      <c r="D7545" s="21" t="s">
        <v>33329</v>
      </c>
      <c r="E7545" s="21" t="s">
        <v>23975</v>
      </c>
      <c r="F7545" s="21" t="s">
        <v>33330</v>
      </c>
      <c r="G7545" s="21" t="s">
        <v>33331</v>
      </c>
      <c r="H7545" s="21" t="s">
        <v>33332</v>
      </c>
    </row>
    <row r="7546" spans="3:8" ht="19.8" customHeight="1" x14ac:dyDescent="0.3">
      <c r="C7546" s="1"/>
      <c r="D7546" s="21" t="s">
        <v>33333</v>
      </c>
      <c r="E7546" s="21" t="s">
        <v>23384</v>
      </c>
      <c r="F7546" s="21" t="s">
        <v>33334</v>
      </c>
      <c r="G7546" s="21" t="s">
        <v>33335</v>
      </c>
      <c r="H7546" s="21" t="s">
        <v>33336</v>
      </c>
    </row>
    <row r="7547" spans="3:8" ht="19.8" customHeight="1" x14ac:dyDescent="0.3">
      <c r="C7547" s="1"/>
      <c r="D7547" s="21" t="s">
        <v>33337</v>
      </c>
      <c r="E7547" s="21" t="s">
        <v>12448</v>
      </c>
      <c r="F7547" s="21" t="s">
        <v>33338</v>
      </c>
      <c r="G7547" s="21" t="s">
        <v>33339</v>
      </c>
      <c r="H7547" s="21" t="s">
        <v>33340</v>
      </c>
    </row>
    <row r="7548" spans="3:8" ht="19.8" customHeight="1" x14ac:dyDescent="0.3">
      <c r="C7548" s="1"/>
      <c r="D7548" s="21" t="s">
        <v>33341</v>
      </c>
      <c r="E7548" s="21" t="s">
        <v>16766</v>
      </c>
      <c r="F7548" s="21" t="s">
        <v>33342</v>
      </c>
      <c r="G7548" s="21" t="s">
        <v>33343</v>
      </c>
      <c r="H7548" s="21" t="s">
        <v>33344</v>
      </c>
    </row>
    <row r="7549" spans="3:8" ht="19.8" customHeight="1" x14ac:dyDescent="0.3">
      <c r="C7549" s="1"/>
      <c r="D7549" s="21" t="s">
        <v>33345</v>
      </c>
      <c r="E7549" s="21" t="s">
        <v>33346</v>
      </c>
      <c r="F7549" s="21" t="s">
        <v>33347</v>
      </c>
      <c r="G7549" s="21" t="s">
        <v>33348</v>
      </c>
      <c r="H7549" s="21" t="s">
        <v>33349</v>
      </c>
    </row>
    <row r="7550" spans="3:8" ht="19.8" customHeight="1" x14ac:dyDescent="0.3">
      <c r="C7550" s="1"/>
      <c r="D7550" s="21" t="s">
        <v>33350</v>
      </c>
      <c r="E7550" s="21" t="s">
        <v>33351</v>
      </c>
      <c r="F7550" s="21" t="s">
        <v>33352</v>
      </c>
      <c r="G7550" s="21" t="s">
        <v>33353</v>
      </c>
      <c r="H7550" s="21" t="s">
        <v>33354</v>
      </c>
    </row>
    <row r="7551" spans="3:8" ht="19.8" customHeight="1" x14ac:dyDescent="0.3">
      <c r="C7551" s="1"/>
      <c r="D7551" s="21" t="s">
        <v>33355</v>
      </c>
      <c r="E7551" s="21" t="s">
        <v>33356</v>
      </c>
      <c r="F7551" s="21" t="s">
        <v>33357</v>
      </c>
      <c r="G7551" s="21" t="s">
        <v>33358</v>
      </c>
      <c r="H7551" s="21" t="s">
        <v>33359</v>
      </c>
    </row>
    <row r="7552" spans="3:8" ht="19.8" customHeight="1" x14ac:dyDescent="0.3">
      <c r="C7552" s="1"/>
      <c r="D7552" s="21" t="s">
        <v>33360</v>
      </c>
      <c r="E7552" s="21" t="s">
        <v>281</v>
      </c>
      <c r="F7552" s="21" t="s">
        <v>33361</v>
      </c>
      <c r="G7552" s="21" t="s">
        <v>33362</v>
      </c>
      <c r="H7552" s="21" t="s">
        <v>33363</v>
      </c>
    </row>
    <row r="7553" spans="3:8" ht="19.8" customHeight="1" x14ac:dyDescent="0.3">
      <c r="C7553" s="1"/>
      <c r="D7553" s="21" t="s">
        <v>33364</v>
      </c>
      <c r="E7553" s="21" t="s">
        <v>33365</v>
      </c>
      <c r="F7553" s="21" t="s">
        <v>33366</v>
      </c>
      <c r="G7553" s="21" t="s">
        <v>33367</v>
      </c>
      <c r="H7553" s="21" t="s">
        <v>33368</v>
      </c>
    </row>
    <row r="7554" spans="3:8" ht="19.8" customHeight="1" x14ac:dyDescent="0.3">
      <c r="C7554" s="1"/>
      <c r="D7554" s="21" t="s">
        <v>33369</v>
      </c>
      <c r="E7554" s="21" t="s">
        <v>25790</v>
      </c>
      <c r="F7554" s="21" t="s">
        <v>33370</v>
      </c>
      <c r="G7554" s="21" t="s">
        <v>33371</v>
      </c>
      <c r="H7554" s="21" t="s">
        <v>33372</v>
      </c>
    </row>
    <row r="7555" spans="3:8" ht="19.8" customHeight="1" x14ac:dyDescent="0.3">
      <c r="C7555" s="1"/>
      <c r="D7555" s="21" t="s">
        <v>33373</v>
      </c>
      <c r="E7555" s="21" t="s">
        <v>3394</v>
      </c>
      <c r="F7555" s="21" t="s">
        <v>33374</v>
      </c>
      <c r="G7555" s="21" t="s">
        <v>33375</v>
      </c>
      <c r="H7555" s="21" t="s">
        <v>33376</v>
      </c>
    </row>
    <row r="7556" spans="3:8" ht="19.8" customHeight="1" x14ac:dyDescent="0.3">
      <c r="C7556" s="1"/>
      <c r="D7556" s="21" t="s">
        <v>33377</v>
      </c>
      <c r="E7556" s="21" t="s">
        <v>29032</v>
      </c>
      <c r="F7556" s="21" t="s">
        <v>33378</v>
      </c>
      <c r="G7556" s="21" t="s">
        <v>33379</v>
      </c>
      <c r="H7556" s="21" t="s">
        <v>33380</v>
      </c>
    </row>
    <row r="7557" spans="3:8" ht="19.8" customHeight="1" x14ac:dyDescent="0.3">
      <c r="C7557" s="1"/>
      <c r="D7557" s="21" t="s">
        <v>33381</v>
      </c>
      <c r="E7557" s="21" t="s">
        <v>4752</v>
      </c>
      <c r="F7557" s="21" t="s">
        <v>33382</v>
      </c>
      <c r="G7557" s="21" t="s">
        <v>33383</v>
      </c>
      <c r="H7557" s="21" t="s">
        <v>33384</v>
      </c>
    </row>
    <row r="7558" spans="3:8" ht="19.8" customHeight="1" x14ac:dyDescent="0.3">
      <c r="C7558" s="1"/>
      <c r="D7558" s="21" t="s">
        <v>33385</v>
      </c>
      <c r="E7558" s="21" t="s">
        <v>8683</v>
      </c>
      <c r="F7558" s="21" t="s">
        <v>33386</v>
      </c>
      <c r="G7558" s="21" t="s">
        <v>33387</v>
      </c>
      <c r="H7558" s="21" t="s">
        <v>33388</v>
      </c>
    </row>
    <row r="7559" spans="3:8" ht="19.8" customHeight="1" x14ac:dyDescent="0.3">
      <c r="C7559" s="1"/>
      <c r="D7559" s="21" t="s">
        <v>33389</v>
      </c>
      <c r="E7559" s="21" t="s">
        <v>19844</v>
      </c>
      <c r="F7559" s="21" t="s">
        <v>33390</v>
      </c>
      <c r="G7559" s="21" t="s">
        <v>33391</v>
      </c>
      <c r="H7559" s="21" t="s">
        <v>33392</v>
      </c>
    </row>
    <row r="7560" spans="3:8" ht="19.8" customHeight="1" x14ac:dyDescent="0.3">
      <c r="C7560" s="1"/>
      <c r="D7560" s="21" t="s">
        <v>33393</v>
      </c>
      <c r="E7560" s="21" t="s">
        <v>12506</v>
      </c>
      <c r="F7560" s="21" t="s">
        <v>33394</v>
      </c>
      <c r="G7560" s="21" t="s">
        <v>33395</v>
      </c>
      <c r="H7560" s="21" t="s">
        <v>33396</v>
      </c>
    </row>
    <row r="7561" spans="3:8" ht="19.8" customHeight="1" x14ac:dyDescent="0.3">
      <c r="C7561" s="1"/>
      <c r="D7561" s="21" t="s">
        <v>33397</v>
      </c>
      <c r="E7561" s="21" t="s">
        <v>18649</v>
      </c>
      <c r="F7561" s="21" t="s">
        <v>33398</v>
      </c>
      <c r="G7561" s="21" t="s">
        <v>33399</v>
      </c>
      <c r="H7561" s="21" t="s">
        <v>33400</v>
      </c>
    </row>
    <row r="7562" spans="3:8" ht="19.8" customHeight="1" x14ac:dyDescent="0.3">
      <c r="C7562" s="1"/>
      <c r="D7562" s="21" t="s">
        <v>33401</v>
      </c>
      <c r="E7562" s="21" t="s">
        <v>33402</v>
      </c>
      <c r="F7562" s="21" t="s">
        <v>33403</v>
      </c>
      <c r="G7562" s="21" t="s">
        <v>33404</v>
      </c>
      <c r="H7562" s="21" t="s">
        <v>33405</v>
      </c>
    </row>
    <row r="7563" spans="3:8" ht="19.8" customHeight="1" x14ac:dyDescent="0.3">
      <c r="C7563" s="1"/>
      <c r="D7563" s="21" t="s">
        <v>33406</v>
      </c>
      <c r="E7563" s="21" t="s">
        <v>6764</v>
      </c>
      <c r="F7563" s="21" t="s">
        <v>33407</v>
      </c>
      <c r="G7563" s="21" t="s">
        <v>33408</v>
      </c>
      <c r="H7563" s="21" t="s">
        <v>33409</v>
      </c>
    </row>
    <row r="7564" spans="3:8" ht="19.8" customHeight="1" x14ac:dyDescent="0.3">
      <c r="C7564" s="1"/>
      <c r="D7564" s="21" t="s">
        <v>33410</v>
      </c>
      <c r="E7564" s="21" t="s">
        <v>5788</v>
      </c>
      <c r="F7564" s="21" t="s">
        <v>33411</v>
      </c>
      <c r="G7564" s="21" t="s">
        <v>33412</v>
      </c>
      <c r="H7564" s="21" t="s">
        <v>33413</v>
      </c>
    </row>
    <row r="7565" spans="3:8" ht="19.8" customHeight="1" x14ac:dyDescent="0.3">
      <c r="C7565" s="1"/>
      <c r="D7565" s="21" t="s">
        <v>33414</v>
      </c>
      <c r="E7565" s="21" t="s">
        <v>22871</v>
      </c>
      <c r="F7565" s="21" t="s">
        <v>33415</v>
      </c>
      <c r="G7565" s="21" t="s">
        <v>33416</v>
      </c>
      <c r="H7565" s="21" t="s">
        <v>33417</v>
      </c>
    </row>
    <row r="7566" spans="3:8" ht="19.8" customHeight="1" x14ac:dyDescent="0.3">
      <c r="C7566" s="1"/>
      <c r="D7566" s="21" t="s">
        <v>33418</v>
      </c>
      <c r="E7566" s="21" t="s">
        <v>2426</v>
      </c>
      <c r="F7566" s="21" t="s">
        <v>33419</v>
      </c>
      <c r="G7566" s="21" t="s">
        <v>33420</v>
      </c>
      <c r="H7566" s="21" t="s">
        <v>33421</v>
      </c>
    </row>
    <row r="7567" spans="3:8" ht="19.8" customHeight="1" x14ac:dyDescent="0.3">
      <c r="C7567" s="1"/>
      <c r="D7567" s="21" t="s">
        <v>33422</v>
      </c>
      <c r="E7567" s="21" t="s">
        <v>8401</v>
      </c>
      <c r="F7567" s="21" t="s">
        <v>33423</v>
      </c>
      <c r="G7567" s="21" t="s">
        <v>33424</v>
      </c>
      <c r="H7567" s="21" t="s">
        <v>33425</v>
      </c>
    </row>
    <row r="7568" spans="3:8" ht="19.8" customHeight="1" x14ac:dyDescent="0.3">
      <c r="C7568" s="1"/>
      <c r="D7568" s="21" t="s">
        <v>33426</v>
      </c>
      <c r="E7568" s="21" t="s">
        <v>9683</v>
      </c>
      <c r="F7568" s="21" t="s">
        <v>33427</v>
      </c>
      <c r="G7568" s="21" t="s">
        <v>33428</v>
      </c>
      <c r="H7568" s="21" t="s">
        <v>33429</v>
      </c>
    </row>
    <row r="7569" spans="3:8" ht="19.8" customHeight="1" x14ac:dyDescent="0.3">
      <c r="C7569" s="1"/>
      <c r="D7569" s="21" t="s">
        <v>33430</v>
      </c>
      <c r="E7569" s="21" t="s">
        <v>1755</v>
      </c>
      <c r="F7569" s="21" t="s">
        <v>33431</v>
      </c>
      <c r="G7569" s="21" t="s">
        <v>33432</v>
      </c>
      <c r="H7569" s="21" t="s">
        <v>33433</v>
      </c>
    </row>
    <row r="7570" spans="3:8" ht="19.8" customHeight="1" x14ac:dyDescent="0.3">
      <c r="C7570" s="1"/>
      <c r="D7570" s="21" t="s">
        <v>33434</v>
      </c>
      <c r="E7570" s="21" t="s">
        <v>21692</v>
      </c>
      <c r="F7570" s="21" t="s">
        <v>33435</v>
      </c>
      <c r="G7570" s="21" t="s">
        <v>33436</v>
      </c>
      <c r="H7570" s="21" t="s">
        <v>33437</v>
      </c>
    </row>
    <row r="7571" spans="3:8" ht="19.8" customHeight="1" x14ac:dyDescent="0.3">
      <c r="C7571" s="1"/>
      <c r="D7571" s="21" t="s">
        <v>33438</v>
      </c>
      <c r="E7571" s="21" t="s">
        <v>5153</v>
      </c>
      <c r="F7571" s="21" t="s">
        <v>31145</v>
      </c>
      <c r="G7571" s="21" t="s">
        <v>33439</v>
      </c>
      <c r="H7571" s="21" t="s">
        <v>33440</v>
      </c>
    </row>
    <row r="7572" spans="3:8" ht="19.8" customHeight="1" x14ac:dyDescent="0.3">
      <c r="C7572" s="1"/>
      <c r="D7572" s="21" t="s">
        <v>33441</v>
      </c>
      <c r="E7572" s="21" t="s">
        <v>2799</v>
      </c>
      <c r="F7572" s="21" t="s">
        <v>33442</v>
      </c>
      <c r="G7572" s="21" t="s">
        <v>33443</v>
      </c>
      <c r="H7572" s="21" t="s">
        <v>33444</v>
      </c>
    </row>
    <row r="7573" spans="3:8" ht="19.8" customHeight="1" x14ac:dyDescent="0.3">
      <c r="C7573" s="1"/>
      <c r="D7573" s="21" t="s">
        <v>33445</v>
      </c>
      <c r="E7573" s="21" t="s">
        <v>17780</v>
      </c>
      <c r="F7573" s="21" t="s">
        <v>33446</v>
      </c>
      <c r="G7573" s="21" t="s">
        <v>33447</v>
      </c>
      <c r="H7573" s="21" t="s">
        <v>33448</v>
      </c>
    </row>
    <row r="7574" spans="3:8" ht="19.8" customHeight="1" x14ac:dyDescent="0.3">
      <c r="C7574" s="1"/>
      <c r="D7574" s="21" t="s">
        <v>33449</v>
      </c>
      <c r="E7574" s="21" t="s">
        <v>5167</v>
      </c>
      <c r="F7574" s="21" t="s">
        <v>33450</v>
      </c>
      <c r="G7574" s="21" t="s">
        <v>33451</v>
      </c>
      <c r="H7574" s="21" t="s">
        <v>33452</v>
      </c>
    </row>
    <row r="7575" spans="3:8" ht="19.8" customHeight="1" x14ac:dyDescent="0.3">
      <c r="C7575" s="1"/>
      <c r="D7575" s="21" t="s">
        <v>33453</v>
      </c>
      <c r="E7575" s="21" t="s">
        <v>33454</v>
      </c>
      <c r="F7575" s="21" t="s">
        <v>33455</v>
      </c>
      <c r="G7575" s="21" t="s">
        <v>33456</v>
      </c>
      <c r="H7575" s="21" t="s">
        <v>33457</v>
      </c>
    </row>
    <row r="7576" spans="3:8" ht="19.8" customHeight="1" x14ac:dyDescent="0.3">
      <c r="C7576" s="1"/>
      <c r="D7576" s="21" t="s">
        <v>33458</v>
      </c>
      <c r="E7576" s="21" t="s">
        <v>33459</v>
      </c>
      <c r="F7576" s="21" t="s">
        <v>33460</v>
      </c>
      <c r="G7576" s="21" t="s">
        <v>33461</v>
      </c>
      <c r="H7576" s="21" t="s">
        <v>33462</v>
      </c>
    </row>
    <row r="7577" spans="3:8" ht="19.8" customHeight="1" x14ac:dyDescent="0.3">
      <c r="C7577" s="1"/>
      <c r="D7577" s="21" t="s">
        <v>33463</v>
      </c>
      <c r="E7577" s="21" t="s">
        <v>20228</v>
      </c>
      <c r="F7577" s="21" t="s">
        <v>33464</v>
      </c>
      <c r="G7577" s="21" t="s">
        <v>33465</v>
      </c>
      <c r="H7577" s="21" t="s">
        <v>33466</v>
      </c>
    </row>
    <row r="7578" spans="3:8" ht="19.8" customHeight="1" x14ac:dyDescent="0.3">
      <c r="C7578" s="1"/>
      <c r="D7578" s="21" t="s">
        <v>33467</v>
      </c>
      <c r="E7578" s="21" t="s">
        <v>33468</v>
      </c>
      <c r="F7578" s="21" t="s">
        <v>33469</v>
      </c>
      <c r="G7578" s="21" t="s">
        <v>33470</v>
      </c>
      <c r="H7578" s="21" t="s">
        <v>33471</v>
      </c>
    </row>
    <row r="7579" spans="3:8" ht="19.8" customHeight="1" x14ac:dyDescent="0.3">
      <c r="C7579" s="1"/>
      <c r="D7579" s="21" t="s">
        <v>33472</v>
      </c>
      <c r="E7579" s="21" t="s">
        <v>21138</v>
      </c>
      <c r="F7579" s="21" t="s">
        <v>33473</v>
      </c>
      <c r="G7579" s="21" t="s">
        <v>33474</v>
      </c>
      <c r="H7579" s="21" t="s">
        <v>33475</v>
      </c>
    </row>
    <row r="7580" spans="3:8" ht="19.8" customHeight="1" x14ac:dyDescent="0.3">
      <c r="C7580" s="1"/>
      <c r="D7580" s="21" t="s">
        <v>33476</v>
      </c>
      <c r="E7580" s="21" t="s">
        <v>768</v>
      </c>
      <c r="F7580" s="21" t="s">
        <v>33477</v>
      </c>
      <c r="G7580" s="21" t="s">
        <v>33478</v>
      </c>
      <c r="H7580" s="21" t="s">
        <v>33479</v>
      </c>
    </row>
    <row r="7581" spans="3:8" ht="19.8" customHeight="1" x14ac:dyDescent="0.3">
      <c r="C7581" s="1"/>
      <c r="D7581" s="21" t="s">
        <v>33480</v>
      </c>
      <c r="E7581" s="21" t="s">
        <v>7173</v>
      </c>
      <c r="F7581" s="21" t="s">
        <v>33481</v>
      </c>
      <c r="G7581" s="21" t="s">
        <v>33482</v>
      </c>
      <c r="H7581" s="21" t="s">
        <v>33483</v>
      </c>
    </row>
    <row r="7582" spans="3:8" ht="19.8" customHeight="1" x14ac:dyDescent="0.3">
      <c r="C7582" s="1"/>
      <c r="D7582" s="21" t="s">
        <v>33484</v>
      </c>
      <c r="E7582" s="21" t="s">
        <v>7833</v>
      </c>
      <c r="F7582" s="21" t="s">
        <v>33485</v>
      </c>
      <c r="G7582" s="21" t="s">
        <v>33486</v>
      </c>
      <c r="H7582" s="21" t="s">
        <v>33487</v>
      </c>
    </row>
    <row r="7583" spans="3:8" ht="19.8" customHeight="1" x14ac:dyDescent="0.3">
      <c r="C7583" s="1"/>
      <c r="D7583" s="21" t="s">
        <v>33488</v>
      </c>
      <c r="E7583" s="21" t="s">
        <v>7183</v>
      </c>
      <c r="F7583" s="21" t="s">
        <v>33489</v>
      </c>
      <c r="G7583" s="21" t="s">
        <v>33490</v>
      </c>
      <c r="H7583" s="21" t="s">
        <v>33491</v>
      </c>
    </row>
    <row r="7584" spans="3:8" ht="19.8" customHeight="1" x14ac:dyDescent="0.3">
      <c r="C7584" s="1"/>
      <c r="D7584" s="21" t="s">
        <v>33492</v>
      </c>
      <c r="E7584" s="21" t="s">
        <v>5549</v>
      </c>
      <c r="F7584" s="21" t="s">
        <v>33493</v>
      </c>
      <c r="G7584" s="21" t="s">
        <v>33494</v>
      </c>
      <c r="H7584" s="21" t="s">
        <v>33495</v>
      </c>
    </row>
    <row r="7585" spans="3:8" ht="19.8" customHeight="1" x14ac:dyDescent="0.3">
      <c r="C7585" s="1"/>
      <c r="D7585" s="21" t="s">
        <v>33496</v>
      </c>
      <c r="E7585" s="21" t="s">
        <v>33497</v>
      </c>
      <c r="F7585" s="21" t="s">
        <v>33498</v>
      </c>
      <c r="G7585" s="21" t="s">
        <v>33499</v>
      </c>
      <c r="H7585" s="21" t="s">
        <v>33500</v>
      </c>
    </row>
    <row r="7586" spans="3:8" ht="19.8" customHeight="1" x14ac:dyDescent="0.3">
      <c r="C7586" s="1"/>
      <c r="D7586" s="21" t="s">
        <v>33501</v>
      </c>
      <c r="E7586" s="21" t="s">
        <v>31186</v>
      </c>
      <c r="F7586" s="21" t="s">
        <v>33502</v>
      </c>
      <c r="G7586" s="21" t="s">
        <v>33503</v>
      </c>
      <c r="H7586" s="21" t="s">
        <v>33504</v>
      </c>
    </row>
    <row r="7587" spans="3:8" ht="19.8" customHeight="1" x14ac:dyDescent="0.3">
      <c r="C7587" s="1"/>
      <c r="D7587" s="21" t="s">
        <v>33505</v>
      </c>
      <c r="E7587" s="21" t="s">
        <v>8495</v>
      </c>
      <c r="F7587" s="21" t="s">
        <v>33506</v>
      </c>
      <c r="G7587" s="21" t="s">
        <v>33507</v>
      </c>
      <c r="H7587" s="21" t="s">
        <v>33508</v>
      </c>
    </row>
    <row r="7588" spans="3:8" ht="19.8" customHeight="1" x14ac:dyDescent="0.3">
      <c r="C7588" s="1"/>
      <c r="D7588" s="21" t="s">
        <v>33509</v>
      </c>
      <c r="E7588" s="21" t="s">
        <v>3211</v>
      </c>
      <c r="F7588" s="21" t="s">
        <v>33510</v>
      </c>
      <c r="G7588" s="21" t="s">
        <v>33511</v>
      </c>
      <c r="H7588" s="21" t="s">
        <v>33512</v>
      </c>
    </row>
    <row r="7589" spans="3:8" ht="19.8" customHeight="1" x14ac:dyDescent="0.3">
      <c r="C7589" s="1"/>
      <c r="D7589" s="21" t="s">
        <v>33513</v>
      </c>
      <c r="E7589" s="21" t="s">
        <v>4568</v>
      </c>
      <c r="F7589" s="21" t="s">
        <v>33514</v>
      </c>
      <c r="G7589" s="21" t="s">
        <v>33515</v>
      </c>
      <c r="H7589" s="21" t="s">
        <v>33516</v>
      </c>
    </row>
    <row r="7590" spans="3:8" ht="19.8" customHeight="1" x14ac:dyDescent="0.3">
      <c r="C7590" s="1"/>
      <c r="D7590" s="21" t="s">
        <v>33517</v>
      </c>
      <c r="E7590" s="21" t="s">
        <v>27707</v>
      </c>
      <c r="F7590" s="21" t="s">
        <v>33518</v>
      </c>
      <c r="G7590" s="21" t="s">
        <v>33519</v>
      </c>
      <c r="H7590" s="21" t="s">
        <v>33520</v>
      </c>
    </row>
    <row r="7591" spans="3:8" ht="19.8" customHeight="1" x14ac:dyDescent="0.3">
      <c r="C7591" s="1"/>
      <c r="D7591" s="21" t="s">
        <v>33521</v>
      </c>
      <c r="E7591" s="21" t="s">
        <v>15111</v>
      </c>
      <c r="F7591" s="21" t="s">
        <v>33522</v>
      </c>
      <c r="G7591" s="21" t="s">
        <v>33523</v>
      </c>
      <c r="H7591" s="21" t="s">
        <v>33524</v>
      </c>
    </row>
    <row r="7592" spans="3:8" ht="19.8" customHeight="1" x14ac:dyDescent="0.3">
      <c r="C7592" s="1"/>
      <c r="D7592" s="21" t="s">
        <v>33525</v>
      </c>
      <c r="E7592" s="21" t="s">
        <v>4243</v>
      </c>
      <c r="F7592" s="21" t="s">
        <v>33526</v>
      </c>
      <c r="G7592" s="21" t="s">
        <v>33527</v>
      </c>
      <c r="H7592" s="21" t="s">
        <v>33528</v>
      </c>
    </row>
    <row r="7593" spans="3:8" ht="19.8" customHeight="1" x14ac:dyDescent="0.3">
      <c r="C7593" s="1"/>
      <c r="D7593" s="21" t="s">
        <v>33529</v>
      </c>
      <c r="E7593" s="21" t="s">
        <v>10113</v>
      </c>
      <c r="F7593" s="21" t="s">
        <v>33530</v>
      </c>
      <c r="G7593" s="21" t="s">
        <v>33531</v>
      </c>
      <c r="H7593" s="21" t="s">
        <v>33532</v>
      </c>
    </row>
    <row r="7594" spans="3:8" ht="19.8" customHeight="1" x14ac:dyDescent="0.3">
      <c r="C7594" s="1"/>
      <c r="D7594" s="21" t="s">
        <v>33533</v>
      </c>
      <c r="E7594" s="21" t="s">
        <v>5597</v>
      </c>
      <c r="F7594" s="21" t="s">
        <v>33534</v>
      </c>
      <c r="G7594" s="21" t="s">
        <v>33535</v>
      </c>
      <c r="H7594" s="21" t="s">
        <v>33536</v>
      </c>
    </row>
    <row r="7595" spans="3:8" ht="19.8" customHeight="1" x14ac:dyDescent="0.3">
      <c r="C7595" s="1"/>
      <c r="D7595" s="21" t="s">
        <v>33537</v>
      </c>
      <c r="E7595" s="21" t="s">
        <v>14817</v>
      </c>
      <c r="F7595" s="21" t="s">
        <v>33538</v>
      </c>
      <c r="G7595" s="21" t="s">
        <v>33539</v>
      </c>
      <c r="H7595" s="21" t="s">
        <v>33540</v>
      </c>
    </row>
    <row r="7596" spans="3:8" ht="19.8" customHeight="1" x14ac:dyDescent="0.3">
      <c r="C7596" s="1"/>
      <c r="D7596" s="21" t="s">
        <v>33541</v>
      </c>
      <c r="E7596" s="21" t="s">
        <v>8214</v>
      </c>
      <c r="F7596" s="21" t="s">
        <v>33542</v>
      </c>
      <c r="G7596" s="21" t="s">
        <v>33543</v>
      </c>
      <c r="H7596" s="21" t="s">
        <v>33544</v>
      </c>
    </row>
    <row r="7597" spans="3:8" ht="19.8" customHeight="1" x14ac:dyDescent="0.3">
      <c r="C7597" s="1"/>
      <c r="D7597" s="21" t="s">
        <v>33545</v>
      </c>
      <c r="E7597" s="21" t="s">
        <v>1549</v>
      </c>
      <c r="F7597" s="21" t="s">
        <v>33546</v>
      </c>
      <c r="G7597" s="21" t="s">
        <v>33547</v>
      </c>
      <c r="H7597" s="21" t="s">
        <v>33548</v>
      </c>
    </row>
    <row r="7598" spans="3:8" ht="19.8" customHeight="1" x14ac:dyDescent="0.3">
      <c r="C7598" s="1"/>
      <c r="D7598" s="21" t="s">
        <v>33549</v>
      </c>
      <c r="E7598" s="21" t="s">
        <v>21814</v>
      </c>
      <c r="F7598" s="21" t="s">
        <v>33550</v>
      </c>
      <c r="G7598" s="21" t="s">
        <v>33551</v>
      </c>
      <c r="H7598" s="21" t="s">
        <v>33552</v>
      </c>
    </row>
    <row r="7599" spans="3:8" ht="19.8" customHeight="1" x14ac:dyDescent="0.3">
      <c r="C7599" s="1"/>
      <c r="D7599" s="21" t="s">
        <v>33553</v>
      </c>
      <c r="E7599" s="21" t="s">
        <v>1899</v>
      </c>
      <c r="F7599" s="21" t="s">
        <v>33554</v>
      </c>
      <c r="G7599" s="21" t="s">
        <v>33555</v>
      </c>
      <c r="H7599" s="21" t="s">
        <v>33556</v>
      </c>
    </row>
    <row r="7600" spans="3:8" ht="19.8" customHeight="1" x14ac:dyDescent="0.3">
      <c r="C7600" s="1"/>
      <c r="D7600" s="21" t="s">
        <v>33557</v>
      </c>
      <c r="E7600" s="21" t="s">
        <v>5960</v>
      </c>
      <c r="F7600" s="21" t="s">
        <v>33558</v>
      </c>
      <c r="G7600" s="21" t="s">
        <v>33559</v>
      </c>
      <c r="H7600" s="21" t="s">
        <v>33560</v>
      </c>
    </row>
    <row r="7601" spans="3:8" ht="19.8" customHeight="1" x14ac:dyDescent="0.3">
      <c r="C7601" s="1"/>
      <c r="D7601" s="21" t="s">
        <v>33561</v>
      </c>
      <c r="E7601" s="21" t="s">
        <v>27757</v>
      </c>
      <c r="F7601" s="21" t="s">
        <v>33562</v>
      </c>
      <c r="G7601" s="21" t="s">
        <v>33563</v>
      </c>
      <c r="H7601" s="21" t="s">
        <v>33564</v>
      </c>
    </row>
    <row r="7602" spans="3:8" ht="19.8" customHeight="1" x14ac:dyDescent="0.3">
      <c r="C7602" s="1"/>
      <c r="D7602" s="21" t="s">
        <v>33565</v>
      </c>
      <c r="E7602" s="21" t="s">
        <v>27183</v>
      </c>
      <c r="F7602" s="21" t="s">
        <v>33566</v>
      </c>
      <c r="G7602" s="21" t="s">
        <v>33567</v>
      </c>
      <c r="H7602" s="21" t="s">
        <v>33568</v>
      </c>
    </row>
    <row r="7603" spans="3:8" ht="19.8" customHeight="1" x14ac:dyDescent="0.3">
      <c r="C7603" s="1"/>
      <c r="D7603" s="21" t="s">
        <v>33569</v>
      </c>
      <c r="E7603" s="21" t="s">
        <v>23631</v>
      </c>
      <c r="F7603" s="21" t="s">
        <v>33570</v>
      </c>
      <c r="G7603" s="21" t="s">
        <v>33571</v>
      </c>
      <c r="H7603" s="21" t="s">
        <v>33572</v>
      </c>
    </row>
    <row r="7604" spans="3:8" ht="19.8" customHeight="1" x14ac:dyDescent="0.3">
      <c r="C7604" s="1"/>
      <c r="D7604" s="21" t="s">
        <v>33573</v>
      </c>
      <c r="E7604" s="21" t="s">
        <v>28940</v>
      </c>
      <c r="F7604" s="21" t="s">
        <v>33574</v>
      </c>
      <c r="G7604" s="21" t="s">
        <v>33575</v>
      </c>
      <c r="H7604" s="21" t="s">
        <v>33576</v>
      </c>
    </row>
    <row r="7605" spans="3:8" ht="19.8" customHeight="1" x14ac:dyDescent="0.3">
      <c r="C7605" s="1"/>
      <c r="D7605" s="21" t="s">
        <v>33577</v>
      </c>
      <c r="E7605" s="21" t="s">
        <v>6961</v>
      </c>
      <c r="F7605" s="21" t="s">
        <v>33578</v>
      </c>
      <c r="G7605" s="21" t="s">
        <v>33579</v>
      </c>
      <c r="H7605" s="21" t="s">
        <v>33580</v>
      </c>
    </row>
    <row r="7606" spans="3:8" ht="19.8" customHeight="1" x14ac:dyDescent="0.3">
      <c r="C7606" s="1"/>
      <c r="D7606" s="21" t="s">
        <v>33581</v>
      </c>
      <c r="E7606" s="21" t="s">
        <v>20045</v>
      </c>
      <c r="F7606" s="21" t="s">
        <v>33582</v>
      </c>
      <c r="G7606" s="21" t="s">
        <v>33583</v>
      </c>
      <c r="H7606" s="21" t="s">
        <v>33584</v>
      </c>
    </row>
    <row r="7607" spans="3:8" ht="19.8" customHeight="1" x14ac:dyDescent="0.3">
      <c r="C7607" s="1"/>
      <c r="D7607" s="21" t="s">
        <v>33585</v>
      </c>
      <c r="E7607" s="21" t="s">
        <v>28071</v>
      </c>
      <c r="F7607" s="21" t="s">
        <v>33586</v>
      </c>
      <c r="G7607" s="21" t="s">
        <v>33587</v>
      </c>
      <c r="H7607" s="21" t="s">
        <v>33588</v>
      </c>
    </row>
    <row r="7608" spans="3:8" ht="19.8" customHeight="1" x14ac:dyDescent="0.3">
      <c r="C7608" s="1"/>
      <c r="D7608" s="21" t="s">
        <v>33589</v>
      </c>
      <c r="E7608" s="21" t="s">
        <v>7629</v>
      </c>
      <c r="F7608" s="21" t="s">
        <v>33590</v>
      </c>
      <c r="G7608" s="21" t="s">
        <v>33591</v>
      </c>
      <c r="H7608" s="21" t="s">
        <v>33592</v>
      </c>
    </row>
    <row r="7609" spans="3:8" ht="19.8" customHeight="1" x14ac:dyDescent="0.3">
      <c r="C7609" s="1"/>
      <c r="D7609" s="21" t="s">
        <v>33593</v>
      </c>
      <c r="E7609" s="21" t="s">
        <v>4327</v>
      </c>
      <c r="F7609" s="21" t="s">
        <v>33594</v>
      </c>
      <c r="G7609" s="21" t="s">
        <v>33595</v>
      </c>
      <c r="H7609" s="21" t="s">
        <v>33596</v>
      </c>
    </row>
    <row r="7610" spans="3:8" ht="19.8" customHeight="1" x14ac:dyDescent="0.3">
      <c r="C7610" s="1"/>
      <c r="D7610" s="21" t="s">
        <v>33597</v>
      </c>
      <c r="E7610" s="21" t="s">
        <v>6654</v>
      </c>
      <c r="F7610" s="21" t="s">
        <v>33598</v>
      </c>
      <c r="G7610" s="21" t="s">
        <v>33599</v>
      </c>
      <c r="H7610" s="21" t="s">
        <v>33600</v>
      </c>
    </row>
    <row r="7611" spans="3:8" ht="19.8" customHeight="1" x14ac:dyDescent="0.3">
      <c r="C7611" s="1"/>
      <c r="D7611" s="21" t="s">
        <v>33601</v>
      </c>
      <c r="E7611" s="21" t="s">
        <v>29837</v>
      </c>
      <c r="F7611" s="21" t="s">
        <v>33602</v>
      </c>
      <c r="G7611" s="21" t="s">
        <v>33603</v>
      </c>
      <c r="H7611" s="21" t="s">
        <v>33604</v>
      </c>
    </row>
    <row r="7612" spans="3:8" ht="19.8" customHeight="1" x14ac:dyDescent="0.3">
      <c r="C7612" s="1"/>
      <c r="D7612" s="21" t="s">
        <v>33605</v>
      </c>
      <c r="E7612" s="21" t="s">
        <v>3329</v>
      </c>
      <c r="F7612" s="21" t="s">
        <v>33606</v>
      </c>
      <c r="G7612" s="21" t="s">
        <v>33607</v>
      </c>
      <c r="H7612" s="21" t="s">
        <v>33608</v>
      </c>
    </row>
    <row r="7613" spans="3:8" ht="19.8" customHeight="1" x14ac:dyDescent="0.3">
      <c r="C7613" s="1"/>
      <c r="D7613" s="21" t="s">
        <v>33609</v>
      </c>
      <c r="E7613" s="21" t="s">
        <v>15211</v>
      </c>
      <c r="F7613" s="21" t="s">
        <v>33610</v>
      </c>
      <c r="G7613" s="21" t="s">
        <v>33611</v>
      </c>
      <c r="H7613" s="21" t="s">
        <v>33612</v>
      </c>
    </row>
    <row r="7614" spans="3:8" ht="19.8" customHeight="1" x14ac:dyDescent="0.3">
      <c r="C7614" s="1"/>
      <c r="D7614" s="21" t="s">
        <v>33613</v>
      </c>
      <c r="E7614" s="21" t="s">
        <v>11485</v>
      </c>
      <c r="F7614" s="21" t="s">
        <v>33614</v>
      </c>
      <c r="G7614" s="21" t="s">
        <v>33615</v>
      </c>
      <c r="H7614" s="21" t="s">
        <v>33616</v>
      </c>
    </row>
    <row r="7615" spans="3:8" ht="19.8" customHeight="1" x14ac:dyDescent="0.3">
      <c r="C7615" s="1"/>
      <c r="D7615" s="21" t="s">
        <v>33617</v>
      </c>
      <c r="E7615" s="21" t="s">
        <v>1637</v>
      </c>
      <c r="F7615" s="21" t="s">
        <v>33618</v>
      </c>
      <c r="G7615" s="21" t="s">
        <v>33619</v>
      </c>
      <c r="H7615" s="21" t="s">
        <v>33620</v>
      </c>
    </row>
    <row r="7616" spans="3:8" ht="19.8" customHeight="1" x14ac:dyDescent="0.3">
      <c r="C7616" s="1"/>
      <c r="D7616" s="21" t="s">
        <v>33621</v>
      </c>
      <c r="E7616" s="21" t="s">
        <v>10539</v>
      </c>
      <c r="F7616" s="21" t="s">
        <v>33622</v>
      </c>
      <c r="G7616" s="21" t="s">
        <v>33623</v>
      </c>
      <c r="H7616" s="21" t="s">
        <v>33624</v>
      </c>
    </row>
    <row r="7617" spans="3:8" ht="19.8" customHeight="1" x14ac:dyDescent="0.3">
      <c r="C7617" s="1"/>
      <c r="D7617" s="21" t="s">
        <v>33625</v>
      </c>
      <c r="E7617" s="21" t="s">
        <v>20698</v>
      </c>
      <c r="F7617" s="21" t="s">
        <v>33626</v>
      </c>
      <c r="G7617" s="21" t="s">
        <v>33627</v>
      </c>
      <c r="H7617" s="21" t="s">
        <v>33628</v>
      </c>
    </row>
    <row r="7618" spans="3:8" ht="19.8" customHeight="1" x14ac:dyDescent="0.3">
      <c r="C7618" s="1"/>
      <c r="D7618" s="21" t="s">
        <v>33629</v>
      </c>
      <c r="E7618" s="21" t="s">
        <v>14613</v>
      </c>
      <c r="F7618" s="21" t="s">
        <v>33630</v>
      </c>
      <c r="G7618" s="21" t="s">
        <v>33631</v>
      </c>
      <c r="H7618" s="21" t="s">
        <v>33632</v>
      </c>
    </row>
    <row r="7619" spans="3:8" ht="19.8" customHeight="1" x14ac:dyDescent="0.3">
      <c r="C7619" s="1"/>
      <c r="D7619" s="21" t="s">
        <v>33633</v>
      </c>
      <c r="E7619" s="21" t="s">
        <v>962</v>
      </c>
      <c r="F7619" s="21" t="s">
        <v>33634</v>
      </c>
      <c r="G7619" s="21" t="s">
        <v>33635</v>
      </c>
      <c r="H7619" s="21" t="s">
        <v>33636</v>
      </c>
    </row>
    <row r="7620" spans="3:8" ht="19.8" customHeight="1" x14ac:dyDescent="0.3">
      <c r="C7620" s="1"/>
      <c r="D7620" s="21" t="s">
        <v>33637</v>
      </c>
      <c r="E7620" s="21" t="s">
        <v>2690</v>
      </c>
      <c r="F7620" s="21" t="s">
        <v>33638</v>
      </c>
      <c r="G7620" s="21" t="s">
        <v>33639</v>
      </c>
      <c r="H7620" s="21" t="s">
        <v>33640</v>
      </c>
    </row>
    <row r="7621" spans="3:8" ht="19.8" customHeight="1" x14ac:dyDescent="0.3">
      <c r="C7621" s="1"/>
      <c r="D7621" s="21" t="s">
        <v>33641</v>
      </c>
      <c r="E7621" s="21" t="s">
        <v>2695</v>
      </c>
      <c r="F7621" s="21" t="s">
        <v>33642</v>
      </c>
      <c r="G7621" s="21" t="s">
        <v>33643</v>
      </c>
      <c r="H7621" s="21" t="s">
        <v>33644</v>
      </c>
    </row>
    <row r="7622" spans="3:8" ht="19.8" customHeight="1" x14ac:dyDescent="0.3">
      <c r="C7622" s="1"/>
      <c r="D7622" s="21" t="s">
        <v>33645</v>
      </c>
      <c r="E7622" s="21" t="s">
        <v>13090</v>
      </c>
      <c r="F7622" s="21" t="s">
        <v>33646</v>
      </c>
      <c r="G7622" s="21" t="s">
        <v>33647</v>
      </c>
      <c r="H7622" s="21" t="s">
        <v>33648</v>
      </c>
    </row>
    <row r="7623" spans="3:8" ht="19.8" customHeight="1" x14ac:dyDescent="0.3">
      <c r="C7623" s="1"/>
      <c r="D7623" s="21" t="s">
        <v>33649</v>
      </c>
      <c r="E7623" s="21" t="s">
        <v>8338</v>
      </c>
      <c r="F7623" s="21" t="s">
        <v>33650</v>
      </c>
      <c r="G7623" s="21" t="s">
        <v>33651</v>
      </c>
      <c r="H7623" s="21" t="s">
        <v>33652</v>
      </c>
    </row>
    <row r="7624" spans="3:8" ht="19.8" customHeight="1" x14ac:dyDescent="0.3">
      <c r="C7624" s="1"/>
      <c r="D7624" s="21" t="s">
        <v>33653</v>
      </c>
      <c r="E7624" s="21" t="s">
        <v>640</v>
      </c>
      <c r="F7624" s="21" t="s">
        <v>33654</v>
      </c>
      <c r="G7624" s="21" t="s">
        <v>33655</v>
      </c>
      <c r="H7624" s="21" t="s">
        <v>33656</v>
      </c>
    </row>
    <row r="7625" spans="3:8" ht="19.8" customHeight="1" x14ac:dyDescent="0.3">
      <c r="C7625" s="1"/>
      <c r="D7625" s="21" t="s">
        <v>33657</v>
      </c>
      <c r="E7625" s="21" t="s">
        <v>20437</v>
      </c>
      <c r="F7625" s="21" t="s">
        <v>33658</v>
      </c>
      <c r="G7625" s="21" t="s">
        <v>33659</v>
      </c>
      <c r="H7625" s="21" t="s">
        <v>33660</v>
      </c>
    </row>
    <row r="7626" spans="3:8" ht="19.8" customHeight="1" x14ac:dyDescent="0.3">
      <c r="C7626" s="1"/>
      <c r="D7626" s="21" t="s">
        <v>33661</v>
      </c>
      <c r="E7626" s="21" t="s">
        <v>10265</v>
      </c>
      <c r="F7626" s="21" t="s">
        <v>33662</v>
      </c>
      <c r="G7626" s="21" t="s">
        <v>33663</v>
      </c>
      <c r="H7626" s="21" t="s">
        <v>33664</v>
      </c>
    </row>
    <row r="7627" spans="3:8" ht="19.8" customHeight="1" x14ac:dyDescent="0.3">
      <c r="C7627" s="1"/>
      <c r="D7627" s="21" t="s">
        <v>33665</v>
      </c>
      <c r="E7627" s="21" t="s">
        <v>6736</v>
      </c>
      <c r="F7627" s="21" t="s">
        <v>33666</v>
      </c>
      <c r="G7627" s="21" t="s">
        <v>33667</v>
      </c>
      <c r="H7627" s="21" t="s">
        <v>33668</v>
      </c>
    </row>
    <row r="7628" spans="3:8" ht="19.8" customHeight="1" x14ac:dyDescent="0.3">
      <c r="C7628" s="1"/>
      <c r="D7628" s="21" t="s">
        <v>33669</v>
      </c>
      <c r="E7628" s="21" t="s">
        <v>6415</v>
      </c>
      <c r="F7628" s="21" t="s">
        <v>33670</v>
      </c>
      <c r="G7628" s="21" t="s">
        <v>33671</v>
      </c>
      <c r="H7628" s="21" t="s">
        <v>33672</v>
      </c>
    </row>
    <row r="7629" spans="3:8" ht="19.8" customHeight="1" x14ac:dyDescent="0.3">
      <c r="C7629" s="1"/>
      <c r="D7629" s="21" t="s">
        <v>33673</v>
      </c>
      <c r="E7629" s="21" t="s">
        <v>33674</v>
      </c>
      <c r="F7629" s="21" t="s">
        <v>33675</v>
      </c>
      <c r="G7629" s="21" t="s">
        <v>33676</v>
      </c>
      <c r="H7629" s="21" t="s">
        <v>33677</v>
      </c>
    </row>
    <row r="7630" spans="3:8" ht="19.8" customHeight="1" x14ac:dyDescent="0.3">
      <c r="C7630" s="1"/>
      <c r="D7630" s="21" t="s">
        <v>33678</v>
      </c>
      <c r="E7630" s="21" t="s">
        <v>18343</v>
      </c>
      <c r="F7630" s="21" t="s">
        <v>33679</v>
      </c>
      <c r="G7630" s="21" t="s">
        <v>33680</v>
      </c>
      <c r="H7630" s="21" t="s">
        <v>33681</v>
      </c>
    </row>
    <row r="7631" spans="3:8" ht="19.8" customHeight="1" x14ac:dyDescent="0.3">
      <c r="C7631" s="1"/>
      <c r="D7631" s="21" t="s">
        <v>33682</v>
      </c>
      <c r="E7631" s="21" t="s">
        <v>2745</v>
      </c>
      <c r="F7631" s="21" t="s">
        <v>33683</v>
      </c>
      <c r="G7631" s="21" t="s">
        <v>33684</v>
      </c>
      <c r="H7631" s="21" t="s">
        <v>33685</v>
      </c>
    </row>
    <row r="7632" spans="3:8" ht="19.8" customHeight="1" x14ac:dyDescent="0.3">
      <c r="C7632" s="1"/>
      <c r="D7632" s="21" t="s">
        <v>33686</v>
      </c>
      <c r="E7632" s="21" t="s">
        <v>1721</v>
      </c>
      <c r="F7632" s="21" t="s">
        <v>33687</v>
      </c>
      <c r="G7632" s="21" t="s">
        <v>33688</v>
      </c>
      <c r="H7632" s="21" t="s">
        <v>33689</v>
      </c>
    </row>
    <row r="7633" spans="3:8" ht="19.8" customHeight="1" x14ac:dyDescent="0.3">
      <c r="C7633" s="1"/>
      <c r="D7633" s="21" t="s">
        <v>33690</v>
      </c>
      <c r="E7633" s="21" t="s">
        <v>14987</v>
      </c>
      <c r="F7633" s="21" t="s">
        <v>33691</v>
      </c>
      <c r="G7633" s="21" t="s">
        <v>33692</v>
      </c>
      <c r="H7633" s="21" t="s">
        <v>33693</v>
      </c>
    </row>
    <row r="7634" spans="3:8" ht="19.8" customHeight="1" x14ac:dyDescent="0.3">
      <c r="C7634" s="1"/>
      <c r="D7634" s="21" t="s">
        <v>33694</v>
      </c>
      <c r="E7634" s="21" t="s">
        <v>5788</v>
      </c>
      <c r="F7634" s="21" t="s">
        <v>33695</v>
      </c>
      <c r="G7634" s="21" t="s">
        <v>33696</v>
      </c>
      <c r="H7634" s="21" t="s">
        <v>33697</v>
      </c>
    </row>
    <row r="7635" spans="3:8" ht="19.8" customHeight="1" x14ac:dyDescent="0.3">
      <c r="C7635" s="1"/>
      <c r="D7635" s="21" t="s">
        <v>33698</v>
      </c>
      <c r="E7635" s="21" t="s">
        <v>18056</v>
      </c>
      <c r="F7635" s="21" t="s">
        <v>33699</v>
      </c>
      <c r="G7635" s="21" t="s">
        <v>33700</v>
      </c>
      <c r="H7635" s="21" t="s">
        <v>33701</v>
      </c>
    </row>
    <row r="7636" spans="3:8" ht="19.8" customHeight="1" x14ac:dyDescent="0.3">
      <c r="C7636" s="1"/>
      <c r="D7636" s="21" t="s">
        <v>33702</v>
      </c>
      <c r="E7636" s="21" t="s">
        <v>22273</v>
      </c>
      <c r="F7636" s="21" t="s">
        <v>33703</v>
      </c>
      <c r="G7636" s="21" t="s">
        <v>33704</v>
      </c>
      <c r="H7636" s="21" t="s">
        <v>33705</v>
      </c>
    </row>
    <row r="7637" spans="3:8" ht="19.8" customHeight="1" x14ac:dyDescent="0.3">
      <c r="C7637" s="1"/>
      <c r="D7637" s="21" t="s">
        <v>33706</v>
      </c>
      <c r="E7637" s="21" t="s">
        <v>11903</v>
      </c>
      <c r="F7637" s="21" t="s">
        <v>33707</v>
      </c>
      <c r="G7637" s="21" t="s">
        <v>33708</v>
      </c>
      <c r="H7637" s="21" t="s">
        <v>33709</v>
      </c>
    </row>
    <row r="7638" spans="3:8" ht="19.8" customHeight="1" x14ac:dyDescent="0.3">
      <c r="C7638" s="1"/>
      <c r="D7638" s="21" t="s">
        <v>33710</v>
      </c>
      <c r="E7638" s="21" t="s">
        <v>21682</v>
      </c>
      <c r="F7638" s="21" t="s">
        <v>33711</v>
      </c>
      <c r="G7638" s="21" t="s">
        <v>33712</v>
      </c>
      <c r="H7638" s="21" t="s">
        <v>33713</v>
      </c>
    </row>
    <row r="7639" spans="3:8" ht="19.8" customHeight="1" x14ac:dyDescent="0.3">
      <c r="C7639" s="1"/>
      <c r="D7639" s="21" t="s">
        <v>33714</v>
      </c>
      <c r="E7639" s="21" t="s">
        <v>33715</v>
      </c>
      <c r="F7639" s="21" t="s">
        <v>33716</v>
      </c>
      <c r="G7639" s="21" t="s">
        <v>33717</v>
      </c>
      <c r="H7639" s="21" t="s">
        <v>33718</v>
      </c>
    </row>
    <row r="7640" spans="3:8" ht="19.8" customHeight="1" x14ac:dyDescent="0.3">
      <c r="C7640" s="1"/>
      <c r="D7640" s="21" t="s">
        <v>33719</v>
      </c>
      <c r="E7640" s="21" t="s">
        <v>9055</v>
      </c>
      <c r="F7640" s="21" t="s">
        <v>33720</v>
      </c>
      <c r="G7640" s="21" t="s">
        <v>33721</v>
      </c>
      <c r="H7640" s="21" t="s">
        <v>33722</v>
      </c>
    </row>
    <row r="7641" spans="3:8" ht="19.8" customHeight="1" x14ac:dyDescent="0.3">
      <c r="C7641" s="1"/>
      <c r="D7641" s="21" t="s">
        <v>33723</v>
      </c>
      <c r="E7641" s="21" t="s">
        <v>30541</v>
      </c>
      <c r="F7641" s="21" t="s">
        <v>33724</v>
      </c>
      <c r="G7641" s="21" t="s">
        <v>33725</v>
      </c>
      <c r="H7641" s="21" t="s">
        <v>33726</v>
      </c>
    </row>
    <row r="7642" spans="3:8" ht="19.8" customHeight="1" x14ac:dyDescent="0.3">
      <c r="C7642" s="1"/>
      <c r="D7642" s="21" t="s">
        <v>33727</v>
      </c>
      <c r="E7642" s="21" t="s">
        <v>10014</v>
      </c>
      <c r="F7642" s="21" t="s">
        <v>33728</v>
      </c>
      <c r="G7642" s="21" t="s">
        <v>33729</v>
      </c>
      <c r="H7642" s="21" t="s">
        <v>33730</v>
      </c>
    </row>
    <row r="7643" spans="3:8" ht="19.8" customHeight="1" x14ac:dyDescent="0.3">
      <c r="C7643" s="1"/>
      <c r="D7643" s="21" t="s">
        <v>33731</v>
      </c>
      <c r="E7643" s="21" t="s">
        <v>5496</v>
      </c>
      <c r="F7643" s="21" t="s">
        <v>33732</v>
      </c>
      <c r="G7643" s="21" t="s">
        <v>33733</v>
      </c>
      <c r="H7643" s="21" t="s">
        <v>33734</v>
      </c>
    </row>
    <row r="7644" spans="3:8" ht="19.8" customHeight="1" x14ac:dyDescent="0.3">
      <c r="C7644" s="1"/>
      <c r="D7644" s="21" t="s">
        <v>33735</v>
      </c>
      <c r="E7644" s="21" t="s">
        <v>15964</v>
      </c>
      <c r="F7644" s="21" t="s">
        <v>33736</v>
      </c>
      <c r="G7644" s="21" t="s">
        <v>33737</v>
      </c>
      <c r="H7644" s="21" t="s">
        <v>33738</v>
      </c>
    </row>
    <row r="7645" spans="3:8" ht="19.8" customHeight="1" x14ac:dyDescent="0.3">
      <c r="C7645" s="1"/>
      <c r="D7645" s="21" t="s">
        <v>33739</v>
      </c>
      <c r="E7645" s="21" t="s">
        <v>29689</v>
      </c>
      <c r="F7645" s="21" t="s">
        <v>33740</v>
      </c>
      <c r="G7645" s="21" t="s">
        <v>33741</v>
      </c>
      <c r="H7645" s="21" t="s">
        <v>33742</v>
      </c>
    </row>
    <row r="7646" spans="3:8" ht="19.8" customHeight="1" x14ac:dyDescent="0.3">
      <c r="C7646" s="1"/>
      <c r="D7646" s="21" t="s">
        <v>33743</v>
      </c>
      <c r="E7646" s="21" t="s">
        <v>1445</v>
      </c>
      <c r="F7646" s="21" t="s">
        <v>33744</v>
      </c>
      <c r="G7646" s="21" t="s">
        <v>33745</v>
      </c>
      <c r="H7646" s="21" t="s">
        <v>33746</v>
      </c>
    </row>
    <row r="7647" spans="3:8" ht="19.8" customHeight="1" x14ac:dyDescent="0.3">
      <c r="C7647" s="1"/>
      <c r="D7647" s="21" t="s">
        <v>33747</v>
      </c>
      <c r="E7647" s="21" t="s">
        <v>9402</v>
      </c>
      <c r="F7647" s="21" t="s">
        <v>33748</v>
      </c>
      <c r="G7647" s="21" t="s">
        <v>33749</v>
      </c>
      <c r="H7647" s="21" t="s">
        <v>33750</v>
      </c>
    </row>
    <row r="7648" spans="3:8" ht="19.8" customHeight="1" x14ac:dyDescent="0.3">
      <c r="C7648" s="1"/>
      <c r="D7648" s="21" t="s">
        <v>33751</v>
      </c>
      <c r="E7648" s="21" t="s">
        <v>11638</v>
      </c>
      <c r="F7648" s="21" t="s">
        <v>33752</v>
      </c>
      <c r="G7648" s="21" t="s">
        <v>33753</v>
      </c>
      <c r="H7648" s="21" t="s">
        <v>33754</v>
      </c>
    </row>
    <row r="7649" spans="3:8" ht="19.8" customHeight="1" x14ac:dyDescent="0.3">
      <c r="C7649" s="1"/>
      <c r="D7649" s="21" t="s">
        <v>33755</v>
      </c>
      <c r="E7649" s="21" t="s">
        <v>10372</v>
      </c>
      <c r="F7649" s="21" t="s">
        <v>33756</v>
      </c>
      <c r="G7649" s="21" t="s">
        <v>33757</v>
      </c>
      <c r="H7649" s="21" t="s">
        <v>33758</v>
      </c>
    </row>
    <row r="7650" spans="3:8" ht="19.8" customHeight="1" x14ac:dyDescent="0.3">
      <c r="C7650" s="1"/>
      <c r="D7650" s="21" t="s">
        <v>33759</v>
      </c>
      <c r="E7650" s="21" t="s">
        <v>17508</v>
      </c>
      <c r="F7650" s="21" t="s">
        <v>33760</v>
      </c>
      <c r="G7650" s="21" t="s">
        <v>33761</v>
      </c>
      <c r="H7650" s="21" t="s">
        <v>33762</v>
      </c>
    </row>
    <row r="7651" spans="3:8" ht="19.8" customHeight="1" x14ac:dyDescent="0.3">
      <c r="C7651" s="1"/>
      <c r="D7651" s="21" t="s">
        <v>33763</v>
      </c>
      <c r="E7651" s="21" t="s">
        <v>2154</v>
      </c>
      <c r="F7651" s="21" t="s">
        <v>33764</v>
      </c>
      <c r="G7651" s="21" t="s">
        <v>33765</v>
      </c>
      <c r="H7651" s="21" t="s">
        <v>33766</v>
      </c>
    </row>
    <row r="7652" spans="3:8" ht="19.8" customHeight="1" x14ac:dyDescent="0.3">
      <c r="C7652" s="1"/>
      <c r="D7652" s="21" t="s">
        <v>33767</v>
      </c>
      <c r="E7652" s="21" t="s">
        <v>11974</v>
      </c>
      <c r="F7652" s="21" t="s">
        <v>33768</v>
      </c>
      <c r="G7652" s="21" t="s">
        <v>33769</v>
      </c>
      <c r="H7652" s="21" t="s">
        <v>33770</v>
      </c>
    </row>
    <row r="7653" spans="3:8" ht="19.8" customHeight="1" x14ac:dyDescent="0.3">
      <c r="C7653" s="1"/>
      <c r="D7653" s="21" t="s">
        <v>33771</v>
      </c>
      <c r="E7653" s="21" t="s">
        <v>10705</v>
      </c>
      <c r="F7653" s="21" t="s">
        <v>33772</v>
      </c>
      <c r="G7653" s="21" t="s">
        <v>33773</v>
      </c>
      <c r="H7653" s="21" t="s">
        <v>33774</v>
      </c>
    </row>
    <row r="7654" spans="3:8" ht="19.8" customHeight="1" x14ac:dyDescent="0.3">
      <c r="C7654" s="1"/>
      <c r="D7654" s="21" t="s">
        <v>33775</v>
      </c>
      <c r="E7654" s="21" t="s">
        <v>20260</v>
      </c>
      <c r="F7654" s="21" t="s">
        <v>33776</v>
      </c>
      <c r="G7654" s="21" t="s">
        <v>33777</v>
      </c>
      <c r="H7654" s="21" t="s">
        <v>33778</v>
      </c>
    </row>
    <row r="7655" spans="3:8" ht="19.8" customHeight="1" x14ac:dyDescent="0.3">
      <c r="C7655" s="1"/>
      <c r="D7655" s="21" t="s">
        <v>33779</v>
      </c>
      <c r="E7655" s="21" t="s">
        <v>11669</v>
      </c>
      <c r="F7655" s="21" t="s">
        <v>33780</v>
      </c>
      <c r="G7655" s="21" t="s">
        <v>33781</v>
      </c>
      <c r="H7655" s="21" t="s">
        <v>33782</v>
      </c>
    </row>
    <row r="7656" spans="3:8" ht="19.8" customHeight="1" x14ac:dyDescent="0.3">
      <c r="C7656" s="1"/>
      <c r="D7656" s="21" t="s">
        <v>33783</v>
      </c>
      <c r="E7656" s="21" t="s">
        <v>13236</v>
      </c>
      <c r="F7656" s="21" t="s">
        <v>33784</v>
      </c>
      <c r="G7656" s="21" t="s">
        <v>33785</v>
      </c>
      <c r="H7656" s="21" t="s">
        <v>33786</v>
      </c>
    </row>
    <row r="7657" spans="3:8" ht="19.8" customHeight="1" x14ac:dyDescent="0.3">
      <c r="C7657" s="1"/>
      <c r="D7657" s="21" t="s">
        <v>33787</v>
      </c>
      <c r="E7657" s="21" t="s">
        <v>33788</v>
      </c>
      <c r="F7657" s="21" t="s">
        <v>33789</v>
      </c>
      <c r="G7657" s="21" t="s">
        <v>33790</v>
      </c>
      <c r="H7657" s="21" t="s">
        <v>33791</v>
      </c>
    </row>
    <row r="7658" spans="3:8" ht="19.8" customHeight="1" x14ac:dyDescent="0.3">
      <c r="C7658" s="1"/>
      <c r="D7658" s="21" t="s">
        <v>33792</v>
      </c>
      <c r="E7658" s="21" t="s">
        <v>13246</v>
      </c>
      <c r="F7658" s="21" t="s">
        <v>33793</v>
      </c>
      <c r="G7658" s="21" t="s">
        <v>33794</v>
      </c>
      <c r="H7658" s="21" t="s">
        <v>33795</v>
      </c>
    </row>
    <row r="7659" spans="3:8" ht="19.8" customHeight="1" x14ac:dyDescent="0.3">
      <c r="C7659" s="1"/>
      <c r="D7659" s="21" t="s">
        <v>33796</v>
      </c>
      <c r="E7659" s="21" t="s">
        <v>28879</v>
      </c>
      <c r="F7659" s="21" t="s">
        <v>33797</v>
      </c>
      <c r="G7659" s="21" t="s">
        <v>33798</v>
      </c>
      <c r="H7659" s="21" t="s">
        <v>33799</v>
      </c>
    </row>
    <row r="7660" spans="3:8" ht="19.8" customHeight="1" x14ac:dyDescent="0.3">
      <c r="C7660" s="1"/>
      <c r="D7660" s="21" t="s">
        <v>33800</v>
      </c>
      <c r="E7660" s="21" t="s">
        <v>25353</v>
      </c>
      <c r="F7660" s="21" t="s">
        <v>33801</v>
      </c>
      <c r="G7660" s="21" t="s">
        <v>33802</v>
      </c>
      <c r="H7660" s="21" t="s">
        <v>33803</v>
      </c>
    </row>
    <row r="7661" spans="3:8" ht="19.8" customHeight="1" x14ac:dyDescent="0.3">
      <c r="C7661" s="1"/>
      <c r="D7661" s="21" t="s">
        <v>33804</v>
      </c>
      <c r="E7661" s="21" t="s">
        <v>33805</v>
      </c>
      <c r="F7661" s="21" t="s">
        <v>33806</v>
      </c>
      <c r="G7661" s="21" t="s">
        <v>33807</v>
      </c>
      <c r="H7661" s="21" t="s">
        <v>33808</v>
      </c>
    </row>
    <row r="7662" spans="3:8" ht="19.8" customHeight="1" x14ac:dyDescent="0.3">
      <c r="C7662" s="1"/>
      <c r="D7662" s="21" t="s">
        <v>33809</v>
      </c>
      <c r="E7662" s="21" t="s">
        <v>25362</v>
      </c>
      <c r="F7662" s="21" t="s">
        <v>33810</v>
      </c>
      <c r="G7662" s="21" t="s">
        <v>33811</v>
      </c>
      <c r="H7662" s="21" t="s">
        <v>33812</v>
      </c>
    </row>
    <row r="7663" spans="3:8" ht="19.8" customHeight="1" x14ac:dyDescent="0.3">
      <c r="C7663" s="1"/>
      <c r="D7663" s="21" t="s">
        <v>33813</v>
      </c>
      <c r="E7663" s="21" t="s">
        <v>33814</v>
      </c>
      <c r="F7663" s="21" t="s">
        <v>33815</v>
      </c>
      <c r="G7663" s="21" t="s">
        <v>33816</v>
      </c>
      <c r="H7663" s="21" t="s">
        <v>33817</v>
      </c>
    </row>
    <row r="7664" spans="3:8" ht="19.8" customHeight="1" x14ac:dyDescent="0.3">
      <c r="C7664" s="1"/>
      <c r="D7664" s="21" t="s">
        <v>33818</v>
      </c>
      <c r="E7664" s="21" t="s">
        <v>5260</v>
      </c>
      <c r="F7664" s="21" t="s">
        <v>33819</v>
      </c>
      <c r="G7664" s="21" t="s">
        <v>33820</v>
      </c>
      <c r="H7664" s="21" t="s">
        <v>33821</v>
      </c>
    </row>
    <row r="7665" spans="3:8" ht="19.8" customHeight="1" x14ac:dyDescent="0.3">
      <c r="C7665" s="1"/>
      <c r="D7665" s="21" t="s">
        <v>33822</v>
      </c>
      <c r="E7665" s="21" t="s">
        <v>12031</v>
      </c>
      <c r="F7665" s="21" t="s">
        <v>33823</v>
      </c>
      <c r="G7665" s="21" t="s">
        <v>33824</v>
      </c>
      <c r="H7665" s="21" t="s">
        <v>33825</v>
      </c>
    </row>
    <row r="7666" spans="3:8" ht="19.8" customHeight="1" x14ac:dyDescent="0.3">
      <c r="C7666" s="1"/>
      <c r="D7666" s="21" t="s">
        <v>33826</v>
      </c>
      <c r="E7666" s="21" t="s">
        <v>26559</v>
      </c>
      <c r="F7666" s="21" t="s">
        <v>33827</v>
      </c>
      <c r="G7666" s="21" t="s">
        <v>33828</v>
      </c>
      <c r="H7666" s="21" t="s">
        <v>33829</v>
      </c>
    </row>
    <row r="7667" spans="3:8" ht="19.8" customHeight="1" x14ac:dyDescent="0.3">
      <c r="C7667" s="1"/>
      <c r="D7667" s="21" t="s">
        <v>33830</v>
      </c>
      <c r="E7667" s="21" t="s">
        <v>7902</v>
      </c>
      <c r="F7667" s="21" t="s">
        <v>33831</v>
      </c>
      <c r="G7667" s="21" t="s">
        <v>33832</v>
      </c>
      <c r="H7667" s="21" t="s">
        <v>33833</v>
      </c>
    </row>
    <row r="7668" spans="3:8" ht="19.8" customHeight="1" x14ac:dyDescent="0.3">
      <c r="C7668" s="1"/>
      <c r="D7668" s="21" t="s">
        <v>33834</v>
      </c>
      <c r="E7668" s="21" t="s">
        <v>10776</v>
      </c>
      <c r="F7668" s="21" t="s">
        <v>33835</v>
      </c>
      <c r="G7668" s="21" t="s">
        <v>33836</v>
      </c>
      <c r="H7668" s="21" t="s">
        <v>33837</v>
      </c>
    </row>
    <row r="7669" spans="3:8" ht="19.8" customHeight="1" x14ac:dyDescent="0.3">
      <c r="C7669" s="1"/>
      <c r="D7669" s="21" t="s">
        <v>33838</v>
      </c>
      <c r="E7669" s="21" t="s">
        <v>8546</v>
      </c>
      <c r="F7669" s="21" t="s">
        <v>33839</v>
      </c>
      <c r="G7669" s="21" t="s">
        <v>33840</v>
      </c>
      <c r="H7669" s="21" t="s">
        <v>33841</v>
      </c>
    </row>
    <row r="7670" spans="3:8" ht="19.8" customHeight="1" x14ac:dyDescent="0.3">
      <c r="C7670" s="1"/>
      <c r="D7670" s="21" t="s">
        <v>33842</v>
      </c>
      <c r="E7670" s="21" t="s">
        <v>10468</v>
      </c>
      <c r="F7670" s="21" t="s">
        <v>33843</v>
      </c>
      <c r="G7670" s="21" t="s">
        <v>33844</v>
      </c>
      <c r="H7670" s="21" t="s">
        <v>33845</v>
      </c>
    </row>
    <row r="7671" spans="3:8" ht="19.8" customHeight="1" x14ac:dyDescent="0.3">
      <c r="C7671" s="1"/>
      <c r="D7671" s="21" t="s">
        <v>33846</v>
      </c>
      <c r="E7671" s="21" t="s">
        <v>9515</v>
      </c>
      <c r="F7671" s="21" t="s">
        <v>33847</v>
      </c>
      <c r="G7671" s="21" t="s">
        <v>33848</v>
      </c>
      <c r="H7671" s="21" t="s">
        <v>33849</v>
      </c>
    </row>
    <row r="7672" spans="3:8" ht="19.8" customHeight="1" x14ac:dyDescent="0.3">
      <c r="C7672" s="1"/>
      <c r="D7672" s="21" t="s">
        <v>33850</v>
      </c>
      <c r="E7672" s="21" t="s">
        <v>28640</v>
      </c>
      <c r="F7672" s="21" t="s">
        <v>33851</v>
      </c>
      <c r="G7672" s="21" t="s">
        <v>33852</v>
      </c>
      <c r="H7672" s="21" t="s">
        <v>33853</v>
      </c>
    </row>
    <row r="7673" spans="3:8" ht="19.8" customHeight="1" x14ac:dyDescent="0.3">
      <c r="C7673" s="1"/>
      <c r="D7673" s="21" t="s">
        <v>33854</v>
      </c>
      <c r="E7673" s="21" t="s">
        <v>882</v>
      </c>
      <c r="F7673" s="21" t="s">
        <v>33855</v>
      </c>
      <c r="G7673" s="21" t="s">
        <v>33856</v>
      </c>
      <c r="H7673" s="21" t="s">
        <v>33857</v>
      </c>
    </row>
    <row r="7674" spans="3:8" ht="19.8" customHeight="1" x14ac:dyDescent="0.3">
      <c r="C7674" s="1"/>
      <c r="D7674" s="21" t="s">
        <v>33858</v>
      </c>
      <c r="E7674" s="21" t="s">
        <v>33859</v>
      </c>
      <c r="F7674" s="21" t="s">
        <v>33860</v>
      </c>
      <c r="G7674" s="21" t="s">
        <v>33861</v>
      </c>
      <c r="H7674" s="21" t="s">
        <v>33862</v>
      </c>
    </row>
    <row r="7675" spans="3:8" ht="19.8" customHeight="1" x14ac:dyDescent="0.3">
      <c r="C7675" s="1"/>
      <c r="D7675" s="21" t="s">
        <v>33863</v>
      </c>
      <c r="E7675" s="21" t="s">
        <v>5313</v>
      </c>
      <c r="F7675" s="21" t="s">
        <v>33864</v>
      </c>
      <c r="G7675" s="21" t="s">
        <v>33865</v>
      </c>
      <c r="H7675" s="21" t="s">
        <v>33866</v>
      </c>
    </row>
    <row r="7676" spans="3:8" ht="19.8" customHeight="1" x14ac:dyDescent="0.3">
      <c r="C7676" s="1"/>
      <c r="D7676" s="21" t="s">
        <v>33867</v>
      </c>
      <c r="E7676" s="21" t="s">
        <v>6966</v>
      </c>
      <c r="F7676" s="21" t="s">
        <v>33868</v>
      </c>
      <c r="G7676" s="21" t="s">
        <v>33869</v>
      </c>
      <c r="H7676" s="21" t="s">
        <v>33870</v>
      </c>
    </row>
    <row r="7677" spans="3:8" ht="19.8" customHeight="1" x14ac:dyDescent="0.3">
      <c r="C7677" s="1"/>
      <c r="D7677" s="21" t="s">
        <v>33871</v>
      </c>
      <c r="E7677" s="21" t="s">
        <v>33003</v>
      </c>
      <c r="F7677" s="21" t="s">
        <v>33872</v>
      </c>
      <c r="G7677" s="21" t="s">
        <v>33873</v>
      </c>
      <c r="H7677" s="21" t="s">
        <v>33874</v>
      </c>
    </row>
    <row r="7678" spans="3:8" ht="19.8" customHeight="1" x14ac:dyDescent="0.3">
      <c r="C7678" s="1"/>
      <c r="D7678" s="21" t="s">
        <v>33875</v>
      </c>
      <c r="E7678" s="21" t="s">
        <v>26907</v>
      </c>
      <c r="F7678" s="21" t="s">
        <v>33876</v>
      </c>
      <c r="G7678" s="21" t="s">
        <v>33877</v>
      </c>
      <c r="H7678" s="21" t="s">
        <v>33878</v>
      </c>
    </row>
    <row r="7679" spans="3:8" ht="19.8" customHeight="1" x14ac:dyDescent="0.3">
      <c r="C7679" s="1"/>
      <c r="D7679" s="21" t="s">
        <v>33879</v>
      </c>
      <c r="E7679" s="21" t="s">
        <v>33880</v>
      </c>
      <c r="F7679" s="21" t="s">
        <v>33881</v>
      </c>
      <c r="G7679" s="21" t="s">
        <v>33882</v>
      </c>
      <c r="H7679" s="21" t="s">
        <v>33883</v>
      </c>
    </row>
    <row r="7680" spans="3:8" ht="19.8" customHeight="1" x14ac:dyDescent="0.3">
      <c r="C7680" s="1"/>
      <c r="D7680" s="21" t="s">
        <v>33884</v>
      </c>
      <c r="E7680" s="21" t="s">
        <v>2642</v>
      </c>
      <c r="F7680" s="21" t="s">
        <v>33885</v>
      </c>
      <c r="G7680" s="21" t="s">
        <v>33886</v>
      </c>
      <c r="H7680" s="21" t="s">
        <v>33887</v>
      </c>
    </row>
    <row r="7681" spans="3:8" ht="19.8" customHeight="1" x14ac:dyDescent="0.3">
      <c r="C7681" s="1"/>
      <c r="D7681" s="21" t="s">
        <v>33888</v>
      </c>
      <c r="E7681" s="21" t="s">
        <v>7643</v>
      </c>
      <c r="F7681" s="21" t="s">
        <v>33889</v>
      </c>
      <c r="G7681" s="21" t="s">
        <v>33890</v>
      </c>
      <c r="H7681" s="21" t="s">
        <v>33891</v>
      </c>
    </row>
    <row r="7682" spans="3:8" ht="19.8" customHeight="1" x14ac:dyDescent="0.3">
      <c r="C7682" s="1"/>
      <c r="D7682" s="21" t="s">
        <v>33892</v>
      </c>
      <c r="E7682" s="21" t="s">
        <v>26924</v>
      </c>
      <c r="F7682" s="21" t="s">
        <v>33893</v>
      </c>
      <c r="G7682" s="21" t="s">
        <v>33894</v>
      </c>
      <c r="H7682" s="21" t="s">
        <v>33895</v>
      </c>
    </row>
    <row r="7683" spans="3:8" ht="19.8" customHeight="1" x14ac:dyDescent="0.3">
      <c r="C7683" s="1"/>
      <c r="D7683" s="21" t="s">
        <v>33896</v>
      </c>
      <c r="E7683" s="21" t="s">
        <v>585</v>
      </c>
      <c r="F7683" s="21" t="s">
        <v>33897</v>
      </c>
      <c r="G7683" s="21" t="s">
        <v>33898</v>
      </c>
      <c r="H7683" s="21" t="s">
        <v>33899</v>
      </c>
    </row>
    <row r="7684" spans="3:8" ht="19.8" customHeight="1" x14ac:dyDescent="0.3">
      <c r="C7684" s="1"/>
      <c r="D7684" s="21" t="s">
        <v>33900</v>
      </c>
      <c r="E7684" s="21" t="s">
        <v>33901</v>
      </c>
      <c r="F7684" s="21" t="s">
        <v>33902</v>
      </c>
      <c r="G7684" s="21" t="s">
        <v>33903</v>
      </c>
      <c r="H7684" s="21" t="s">
        <v>33904</v>
      </c>
    </row>
    <row r="7685" spans="3:8" ht="19.8" customHeight="1" x14ac:dyDescent="0.3">
      <c r="C7685" s="1"/>
      <c r="D7685" s="21" t="s">
        <v>33905</v>
      </c>
      <c r="E7685" s="21" t="s">
        <v>11490</v>
      </c>
      <c r="F7685" s="21" t="s">
        <v>33906</v>
      </c>
      <c r="G7685" s="21" t="s">
        <v>33907</v>
      </c>
      <c r="H7685" s="21" t="s">
        <v>33908</v>
      </c>
    </row>
    <row r="7686" spans="3:8" ht="19.8" customHeight="1" x14ac:dyDescent="0.3">
      <c r="C7686" s="1"/>
      <c r="D7686" s="21" t="s">
        <v>33909</v>
      </c>
      <c r="E7686" s="21" t="s">
        <v>8626</v>
      </c>
      <c r="F7686" s="21" t="s">
        <v>33910</v>
      </c>
      <c r="G7686" s="21" t="s">
        <v>33911</v>
      </c>
      <c r="H7686" s="21" t="s">
        <v>33912</v>
      </c>
    </row>
    <row r="7687" spans="3:8" ht="19.8" customHeight="1" x14ac:dyDescent="0.3">
      <c r="C7687" s="1"/>
      <c r="D7687" s="21" t="s">
        <v>33913</v>
      </c>
      <c r="E7687" s="21" t="s">
        <v>33914</v>
      </c>
      <c r="F7687" s="21" t="s">
        <v>33915</v>
      </c>
      <c r="G7687" s="21" t="s">
        <v>33916</v>
      </c>
      <c r="H7687" s="21" t="s">
        <v>33917</v>
      </c>
    </row>
    <row r="7688" spans="3:8" ht="19.8" customHeight="1" x14ac:dyDescent="0.3">
      <c r="C7688" s="1"/>
      <c r="D7688" s="21" t="s">
        <v>33918</v>
      </c>
      <c r="E7688" s="21" t="s">
        <v>8636</v>
      </c>
      <c r="F7688" s="21" t="s">
        <v>33919</v>
      </c>
      <c r="G7688" s="21" t="s">
        <v>33920</v>
      </c>
      <c r="H7688" s="21" t="s">
        <v>33921</v>
      </c>
    </row>
    <row r="7689" spans="3:8" ht="19.8" customHeight="1" x14ac:dyDescent="0.3">
      <c r="C7689" s="1"/>
      <c r="D7689" s="21" t="s">
        <v>33922</v>
      </c>
      <c r="E7689" s="21" t="s">
        <v>2685</v>
      </c>
      <c r="F7689" s="21" t="s">
        <v>33923</v>
      </c>
      <c r="G7689" s="21" t="s">
        <v>33924</v>
      </c>
      <c r="H7689" s="21" t="s">
        <v>33925</v>
      </c>
    </row>
    <row r="7690" spans="3:8" ht="19.8" customHeight="1" x14ac:dyDescent="0.3">
      <c r="C7690" s="1"/>
      <c r="D7690" s="21" t="s">
        <v>33926</v>
      </c>
      <c r="E7690" s="21" t="s">
        <v>8645</v>
      </c>
      <c r="F7690" s="21" t="s">
        <v>33927</v>
      </c>
      <c r="G7690" s="21" t="s">
        <v>33928</v>
      </c>
      <c r="H7690" s="21" t="s">
        <v>33929</v>
      </c>
    </row>
    <row r="7691" spans="3:8" ht="19.8" customHeight="1" x14ac:dyDescent="0.3">
      <c r="C7691" s="1"/>
      <c r="D7691" s="21" t="s">
        <v>33930</v>
      </c>
      <c r="E7691" s="21" t="s">
        <v>33931</v>
      </c>
      <c r="F7691" s="21" t="s">
        <v>33932</v>
      </c>
      <c r="G7691" s="21" t="s">
        <v>33933</v>
      </c>
      <c r="H7691" s="21" t="s">
        <v>33934</v>
      </c>
    </row>
    <row r="7692" spans="3:8" ht="19.8" customHeight="1" x14ac:dyDescent="0.3">
      <c r="C7692" s="1"/>
      <c r="D7692" s="21" t="s">
        <v>33935</v>
      </c>
      <c r="E7692" s="21" t="s">
        <v>11204</v>
      </c>
      <c r="F7692" s="21" t="s">
        <v>33936</v>
      </c>
      <c r="G7692" s="21" t="s">
        <v>33937</v>
      </c>
      <c r="H7692" s="21" t="s">
        <v>33938</v>
      </c>
    </row>
    <row r="7693" spans="3:8" ht="19.8" customHeight="1" x14ac:dyDescent="0.3">
      <c r="C7693" s="1"/>
      <c r="D7693" s="21" t="s">
        <v>33939</v>
      </c>
      <c r="E7693" s="21" t="s">
        <v>19214</v>
      </c>
      <c r="F7693" s="21" t="s">
        <v>33940</v>
      </c>
      <c r="G7693" s="21" t="s">
        <v>33941</v>
      </c>
      <c r="H7693" s="21" t="s">
        <v>33942</v>
      </c>
    </row>
    <row r="7694" spans="3:8" ht="19.8" customHeight="1" x14ac:dyDescent="0.3">
      <c r="C7694" s="1"/>
      <c r="D7694" s="21" t="s">
        <v>33943</v>
      </c>
      <c r="E7694" s="21" t="s">
        <v>24606</v>
      </c>
      <c r="F7694" s="21" t="s">
        <v>33944</v>
      </c>
      <c r="G7694" s="21" t="s">
        <v>33945</v>
      </c>
      <c r="H7694" s="21" t="s">
        <v>33946</v>
      </c>
    </row>
    <row r="7695" spans="3:8" ht="19.8" customHeight="1" x14ac:dyDescent="0.3">
      <c r="C7695" s="1"/>
      <c r="D7695" s="21" t="s">
        <v>33947</v>
      </c>
      <c r="E7695" s="21" t="s">
        <v>20733</v>
      </c>
      <c r="F7695" s="21" t="s">
        <v>33948</v>
      </c>
      <c r="G7695" s="21" t="s">
        <v>33949</v>
      </c>
      <c r="H7695" s="21" t="s">
        <v>33950</v>
      </c>
    </row>
    <row r="7696" spans="3:8" ht="19.8" customHeight="1" x14ac:dyDescent="0.3">
      <c r="C7696" s="1"/>
      <c r="D7696" s="21" t="s">
        <v>33951</v>
      </c>
      <c r="E7696" s="21" t="s">
        <v>31354</v>
      </c>
      <c r="F7696" s="21" t="s">
        <v>33952</v>
      </c>
      <c r="G7696" s="21" t="s">
        <v>33953</v>
      </c>
      <c r="H7696" s="21" t="s">
        <v>33954</v>
      </c>
    </row>
    <row r="7697" spans="3:8" ht="19.8" customHeight="1" x14ac:dyDescent="0.3">
      <c r="C7697" s="1"/>
      <c r="D7697" s="21" t="s">
        <v>33955</v>
      </c>
      <c r="E7697" s="21" t="s">
        <v>22235</v>
      </c>
      <c r="F7697" s="21" t="s">
        <v>33956</v>
      </c>
      <c r="G7697" s="21" t="s">
        <v>33957</v>
      </c>
      <c r="H7697" s="21" t="s">
        <v>33958</v>
      </c>
    </row>
    <row r="7698" spans="3:8" ht="19.8" customHeight="1" x14ac:dyDescent="0.3">
      <c r="C7698" s="1"/>
      <c r="D7698" s="21" t="s">
        <v>33959</v>
      </c>
      <c r="E7698" s="21" t="s">
        <v>16207</v>
      </c>
      <c r="F7698" s="21" t="s">
        <v>33960</v>
      </c>
      <c r="G7698" s="21" t="s">
        <v>33961</v>
      </c>
      <c r="H7698" s="21" t="s">
        <v>33962</v>
      </c>
    </row>
    <row r="7699" spans="3:8" ht="19.8" customHeight="1" x14ac:dyDescent="0.3">
      <c r="C7699" s="1"/>
      <c r="D7699" s="21" t="s">
        <v>33963</v>
      </c>
      <c r="E7699" s="21" t="s">
        <v>10279</v>
      </c>
      <c r="F7699" s="21" t="s">
        <v>33964</v>
      </c>
      <c r="G7699" s="21" t="s">
        <v>33965</v>
      </c>
      <c r="H7699" s="21" t="s">
        <v>33966</v>
      </c>
    </row>
    <row r="7700" spans="3:8" ht="19.8" customHeight="1" x14ac:dyDescent="0.3">
      <c r="C7700" s="1"/>
      <c r="D7700" s="21" t="s">
        <v>33967</v>
      </c>
      <c r="E7700" s="21" t="s">
        <v>1712</v>
      </c>
      <c r="F7700" s="21" t="s">
        <v>33968</v>
      </c>
      <c r="G7700" s="21" t="s">
        <v>33969</v>
      </c>
      <c r="H7700" s="21" t="s">
        <v>33970</v>
      </c>
    </row>
    <row r="7701" spans="3:8" ht="19.8" customHeight="1" x14ac:dyDescent="0.3">
      <c r="C7701" s="1"/>
      <c r="D7701" s="21" t="s">
        <v>33971</v>
      </c>
      <c r="E7701" s="21" t="s">
        <v>33972</v>
      </c>
      <c r="F7701" s="21" t="s">
        <v>33973</v>
      </c>
      <c r="G7701" s="21" t="s">
        <v>33974</v>
      </c>
      <c r="H7701" s="21" t="s">
        <v>33975</v>
      </c>
    </row>
    <row r="7702" spans="3:8" ht="19.8" customHeight="1" x14ac:dyDescent="0.3">
      <c r="C7702" s="1"/>
      <c r="D7702" s="21" t="s">
        <v>33976</v>
      </c>
      <c r="E7702" s="21" t="s">
        <v>26122</v>
      </c>
      <c r="F7702" s="21" t="s">
        <v>33977</v>
      </c>
      <c r="G7702" s="21" t="s">
        <v>33978</v>
      </c>
      <c r="H7702" s="21" t="s">
        <v>33979</v>
      </c>
    </row>
    <row r="7703" spans="3:8" ht="19.8" customHeight="1" x14ac:dyDescent="0.3">
      <c r="C7703" s="1"/>
      <c r="D7703" s="21" t="s">
        <v>33980</v>
      </c>
      <c r="E7703" s="21" t="s">
        <v>5447</v>
      </c>
      <c r="F7703" s="21" t="s">
        <v>33981</v>
      </c>
      <c r="G7703" s="21" t="s">
        <v>33982</v>
      </c>
      <c r="H7703" s="21" t="s">
        <v>33983</v>
      </c>
    </row>
    <row r="7704" spans="3:8" ht="19.8" customHeight="1" x14ac:dyDescent="0.3">
      <c r="C7704" s="1"/>
      <c r="D7704" s="21" t="s">
        <v>33984</v>
      </c>
      <c r="E7704" s="21" t="s">
        <v>12830</v>
      </c>
      <c r="F7704" s="21" t="s">
        <v>33985</v>
      </c>
      <c r="G7704" s="21" t="s">
        <v>33986</v>
      </c>
      <c r="H7704" s="21" t="s">
        <v>33987</v>
      </c>
    </row>
    <row r="7705" spans="3:8" ht="19.8" customHeight="1" x14ac:dyDescent="0.3">
      <c r="C7705" s="1"/>
      <c r="D7705" s="21" t="s">
        <v>33988</v>
      </c>
      <c r="E7705" s="21" t="s">
        <v>2077</v>
      </c>
      <c r="F7705" s="21" t="s">
        <v>33989</v>
      </c>
      <c r="G7705" s="21" t="s">
        <v>33990</v>
      </c>
      <c r="H7705" s="21" t="s">
        <v>33991</v>
      </c>
    </row>
    <row r="7706" spans="3:8" ht="19.8" customHeight="1" x14ac:dyDescent="0.3">
      <c r="C7706" s="1"/>
      <c r="D7706" s="21" t="s">
        <v>33992</v>
      </c>
      <c r="E7706" s="21" t="s">
        <v>2769</v>
      </c>
      <c r="F7706" s="21" t="s">
        <v>33993</v>
      </c>
      <c r="G7706" s="21" t="s">
        <v>33994</v>
      </c>
      <c r="H7706" s="21" t="s">
        <v>33995</v>
      </c>
    </row>
    <row r="7707" spans="3:8" ht="19.8" customHeight="1" x14ac:dyDescent="0.3">
      <c r="C7707" s="1"/>
      <c r="D7707" s="21" t="s">
        <v>33996</v>
      </c>
      <c r="E7707" s="21" t="s">
        <v>8727</v>
      </c>
      <c r="F7707" s="21" t="s">
        <v>33997</v>
      </c>
      <c r="G7707" s="21" t="s">
        <v>33998</v>
      </c>
      <c r="H7707" s="21" t="s">
        <v>33999</v>
      </c>
    </row>
    <row r="7708" spans="3:8" ht="19.8" customHeight="1" x14ac:dyDescent="0.3">
      <c r="C7708" s="1"/>
      <c r="D7708" s="21" t="s">
        <v>34000</v>
      </c>
      <c r="E7708" s="21" t="s">
        <v>15319</v>
      </c>
      <c r="F7708" s="21" t="s">
        <v>34001</v>
      </c>
      <c r="G7708" s="21" t="s">
        <v>34002</v>
      </c>
      <c r="H7708" s="21" t="s">
        <v>34003</v>
      </c>
    </row>
    <row r="7709" spans="3:8" ht="19.8" customHeight="1" x14ac:dyDescent="0.3">
      <c r="C7709" s="1"/>
      <c r="D7709" s="21" t="s">
        <v>34004</v>
      </c>
      <c r="E7709" s="21" t="s">
        <v>17462</v>
      </c>
      <c r="F7709" s="21" t="s">
        <v>34005</v>
      </c>
      <c r="G7709" s="21" t="s">
        <v>34006</v>
      </c>
      <c r="H7709" s="21" t="s">
        <v>34007</v>
      </c>
    </row>
    <row r="7710" spans="3:8" ht="19.8" customHeight="1" x14ac:dyDescent="0.3">
      <c r="C7710" s="1"/>
      <c r="D7710" s="21" t="s">
        <v>34008</v>
      </c>
      <c r="E7710" s="21" t="s">
        <v>2101</v>
      </c>
      <c r="F7710" s="21" t="s">
        <v>34009</v>
      </c>
      <c r="G7710" s="21" t="s">
        <v>34010</v>
      </c>
      <c r="H7710" s="21" t="s">
        <v>34011</v>
      </c>
    </row>
    <row r="7711" spans="3:8" ht="19.8" customHeight="1" x14ac:dyDescent="0.3">
      <c r="C7711" s="1"/>
      <c r="D7711" s="21" t="s">
        <v>34012</v>
      </c>
      <c r="E7711" s="21" t="s">
        <v>34013</v>
      </c>
      <c r="F7711" s="21" t="s">
        <v>34014</v>
      </c>
      <c r="G7711" s="21" t="s">
        <v>34015</v>
      </c>
      <c r="H7711" s="21" t="s">
        <v>34016</v>
      </c>
    </row>
    <row r="7712" spans="3:8" ht="19.8" customHeight="1" x14ac:dyDescent="0.3">
      <c r="C7712" s="1"/>
      <c r="D7712" s="21" t="s">
        <v>34017</v>
      </c>
      <c r="E7712" s="21" t="s">
        <v>7459</v>
      </c>
      <c r="F7712" s="21" t="s">
        <v>34018</v>
      </c>
      <c r="G7712" s="21" t="s">
        <v>34019</v>
      </c>
      <c r="H7712" s="21" t="s">
        <v>34020</v>
      </c>
    </row>
    <row r="7713" spans="3:8" ht="19.8" customHeight="1" x14ac:dyDescent="0.3">
      <c r="C7713" s="1"/>
      <c r="D7713" s="21" t="s">
        <v>34021</v>
      </c>
      <c r="E7713" s="21" t="s">
        <v>4152</v>
      </c>
      <c r="F7713" s="21" t="s">
        <v>34022</v>
      </c>
      <c r="G7713" s="21" t="s">
        <v>34023</v>
      </c>
      <c r="H7713" s="21" t="s">
        <v>34024</v>
      </c>
    </row>
    <row r="7714" spans="3:8" ht="19.8" customHeight="1" x14ac:dyDescent="0.3">
      <c r="C7714" s="1"/>
      <c r="D7714" s="21" t="s">
        <v>34025</v>
      </c>
      <c r="E7714" s="21" t="s">
        <v>8114</v>
      </c>
      <c r="F7714" s="21" t="s">
        <v>34026</v>
      </c>
      <c r="G7714" s="21" t="s">
        <v>34027</v>
      </c>
      <c r="H7714" s="21" t="s">
        <v>34028</v>
      </c>
    </row>
    <row r="7715" spans="3:8" ht="19.8" customHeight="1" x14ac:dyDescent="0.3">
      <c r="C7715" s="1"/>
      <c r="D7715" s="21" t="s">
        <v>34029</v>
      </c>
      <c r="E7715" s="21" t="s">
        <v>7144</v>
      </c>
      <c r="F7715" s="21" t="s">
        <v>34030</v>
      </c>
      <c r="G7715" s="21" t="s">
        <v>34031</v>
      </c>
      <c r="H7715" s="21" t="s">
        <v>34032</v>
      </c>
    </row>
    <row r="7716" spans="3:8" ht="19.8" customHeight="1" x14ac:dyDescent="0.3">
      <c r="C7716" s="1"/>
      <c r="D7716" s="21" t="s">
        <v>34033</v>
      </c>
      <c r="E7716" s="21" t="s">
        <v>10034</v>
      </c>
      <c r="F7716" s="21" t="s">
        <v>34034</v>
      </c>
      <c r="G7716" s="21" t="s">
        <v>34035</v>
      </c>
      <c r="H7716" s="21" t="s">
        <v>34036</v>
      </c>
    </row>
    <row r="7717" spans="3:8" ht="19.8" customHeight="1" x14ac:dyDescent="0.3">
      <c r="C7717" s="1"/>
      <c r="D7717" s="21" t="s">
        <v>34037</v>
      </c>
      <c r="E7717" s="21" t="s">
        <v>21723</v>
      </c>
      <c r="F7717" s="21" t="s">
        <v>34038</v>
      </c>
      <c r="G7717" s="21" t="s">
        <v>34039</v>
      </c>
      <c r="H7717" s="21" t="s">
        <v>34040</v>
      </c>
    </row>
    <row r="7718" spans="3:8" ht="19.8" customHeight="1" x14ac:dyDescent="0.3">
      <c r="C7718" s="1"/>
      <c r="D7718" s="21" t="s">
        <v>34041</v>
      </c>
      <c r="E7718" s="21" t="s">
        <v>758</v>
      </c>
      <c r="F7718" s="21" t="s">
        <v>34042</v>
      </c>
      <c r="G7718" s="21" t="s">
        <v>34043</v>
      </c>
      <c r="H7718" s="21" t="s">
        <v>34044</v>
      </c>
    </row>
    <row r="7719" spans="3:8" ht="19.8" customHeight="1" x14ac:dyDescent="0.3">
      <c r="C7719" s="1"/>
      <c r="D7719" s="21" t="s">
        <v>34045</v>
      </c>
      <c r="E7719" s="21" t="s">
        <v>9412</v>
      </c>
      <c r="F7719" s="21" t="s">
        <v>34046</v>
      </c>
      <c r="G7719" s="21" t="s">
        <v>34047</v>
      </c>
      <c r="H7719" s="21" t="s">
        <v>34048</v>
      </c>
    </row>
    <row r="7720" spans="3:8" ht="19.8" customHeight="1" x14ac:dyDescent="0.3">
      <c r="C7720" s="1"/>
      <c r="D7720" s="21" t="s">
        <v>34049</v>
      </c>
      <c r="E7720" s="21" t="s">
        <v>9737</v>
      </c>
      <c r="F7720" s="21" t="s">
        <v>34050</v>
      </c>
      <c r="G7720" s="21" t="s">
        <v>34051</v>
      </c>
      <c r="H7720" s="21" t="s">
        <v>34052</v>
      </c>
    </row>
    <row r="7721" spans="3:8" ht="19.8" customHeight="1" x14ac:dyDescent="0.3">
      <c r="C7721" s="1"/>
      <c r="D7721" s="21" t="s">
        <v>34053</v>
      </c>
      <c r="E7721" s="21" t="s">
        <v>1122</v>
      </c>
      <c r="F7721" s="21" t="s">
        <v>34054</v>
      </c>
      <c r="G7721" s="21" t="s">
        <v>34055</v>
      </c>
      <c r="H7721" s="21" t="s">
        <v>34056</v>
      </c>
    </row>
    <row r="7722" spans="3:8" ht="19.8" customHeight="1" x14ac:dyDescent="0.3">
      <c r="C7722" s="1"/>
      <c r="D7722" s="21" t="s">
        <v>34057</v>
      </c>
      <c r="E7722" s="21" t="s">
        <v>13840</v>
      </c>
      <c r="F7722" s="21" t="s">
        <v>34058</v>
      </c>
      <c r="G7722" s="21" t="s">
        <v>34059</v>
      </c>
      <c r="H7722" s="21" t="s">
        <v>34060</v>
      </c>
    </row>
    <row r="7723" spans="3:8" ht="19.8" customHeight="1" x14ac:dyDescent="0.3">
      <c r="C7723" s="1"/>
      <c r="D7723" s="21" t="s">
        <v>34061</v>
      </c>
      <c r="E7723" s="21" t="s">
        <v>34062</v>
      </c>
      <c r="F7723" s="21" t="s">
        <v>34063</v>
      </c>
      <c r="G7723" s="21" t="s">
        <v>34064</v>
      </c>
      <c r="H7723" s="21" t="s">
        <v>34065</v>
      </c>
    </row>
    <row r="7724" spans="3:8" ht="19.8" customHeight="1" x14ac:dyDescent="0.3">
      <c r="C7724" s="1"/>
      <c r="D7724" s="21" t="s">
        <v>34066</v>
      </c>
      <c r="E7724" s="21" t="s">
        <v>6535</v>
      </c>
      <c r="F7724" s="21" t="s">
        <v>34067</v>
      </c>
      <c r="G7724" s="21" t="s">
        <v>34068</v>
      </c>
      <c r="H7724" s="21" t="s">
        <v>34069</v>
      </c>
    </row>
    <row r="7725" spans="3:8" ht="19.8" customHeight="1" x14ac:dyDescent="0.3">
      <c r="C7725" s="1"/>
      <c r="D7725" s="21" t="s">
        <v>34070</v>
      </c>
      <c r="E7725" s="21" t="s">
        <v>34071</v>
      </c>
      <c r="F7725" s="21" t="s">
        <v>34072</v>
      </c>
      <c r="G7725" s="21" t="s">
        <v>34073</v>
      </c>
      <c r="H7725" s="21" t="s">
        <v>34074</v>
      </c>
    </row>
    <row r="7726" spans="3:8" ht="19.8" customHeight="1" x14ac:dyDescent="0.3">
      <c r="C7726" s="1"/>
      <c r="D7726" s="21" t="s">
        <v>34075</v>
      </c>
      <c r="E7726" s="21" t="s">
        <v>2869</v>
      </c>
      <c r="F7726" s="21" t="s">
        <v>34076</v>
      </c>
      <c r="G7726" s="21" t="s">
        <v>34077</v>
      </c>
      <c r="H7726" s="21" t="s">
        <v>34078</v>
      </c>
    </row>
    <row r="7727" spans="3:8" ht="19.8" customHeight="1" x14ac:dyDescent="0.3">
      <c r="C7727" s="1"/>
      <c r="D7727" s="21" t="s">
        <v>34079</v>
      </c>
      <c r="E7727" s="21" t="s">
        <v>5899</v>
      </c>
      <c r="F7727" s="21" t="s">
        <v>34080</v>
      </c>
      <c r="G7727" s="21" t="s">
        <v>34081</v>
      </c>
      <c r="H7727" s="21" t="s">
        <v>34082</v>
      </c>
    </row>
    <row r="7728" spans="3:8" ht="19.8" customHeight="1" x14ac:dyDescent="0.3">
      <c r="C7728" s="1"/>
      <c r="D7728" s="21" t="s">
        <v>34083</v>
      </c>
      <c r="E7728" s="21" t="s">
        <v>21770</v>
      </c>
      <c r="F7728" s="21" t="s">
        <v>34084</v>
      </c>
      <c r="G7728" s="21" t="s">
        <v>34085</v>
      </c>
      <c r="H7728" s="21" t="s">
        <v>34086</v>
      </c>
    </row>
    <row r="7729" spans="3:8" ht="19.8" customHeight="1" x14ac:dyDescent="0.3">
      <c r="C7729" s="1"/>
      <c r="D7729" s="21" t="s">
        <v>34087</v>
      </c>
      <c r="E7729" s="21" t="s">
        <v>23268</v>
      </c>
      <c r="F7729" s="21" t="s">
        <v>34088</v>
      </c>
      <c r="G7729" s="21" t="s">
        <v>34089</v>
      </c>
      <c r="H7729" s="21" t="s">
        <v>34090</v>
      </c>
    </row>
    <row r="7730" spans="3:8" ht="19.8" customHeight="1" x14ac:dyDescent="0.3">
      <c r="C7730" s="1"/>
      <c r="D7730" s="21" t="s">
        <v>34091</v>
      </c>
      <c r="E7730" s="21" t="s">
        <v>2543</v>
      </c>
      <c r="F7730" s="21" t="s">
        <v>34092</v>
      </c>
      <c r="G7730" s="21" t="s">
        <v>34093</v>
      </c>
      <c r="H7730" s="21" t="s">
        <v>34094</v>
      </c>
    </row>
    <row r="7731" spans="3:8" ht="19.8" customHeight="1" x14ac:dyDescent="0.3">
      <c r="C7731" s="1"/>
      <c r="D7731" s="21" t="s">
        <v>34095</v>
      </c>
      <c r="E7731" s="21" t="s">
        <v>13260</v>
      </c>
      <c r="F7731" s="21" t="s">
        <v>34096</v>
      </c>
      <c r="G7731" s="21" t="s">
        <v>34097</v>
      </c>
      <c r="H7731" s="21" t="s">
        <v>34098</v>
      </c>
    </row>
    <row r="7732" spans="3:8" ht="19.8" customHeight="1" x14ac:dyDescent="0.3">
      <c r="C7732" s="1"/>
      <c r="D7732" s="21" t="s">
        <v>34099</v>
      </c>
      <c r="E7732" s="21" t="s">
        <v>25362</v>
      </c>
      <c r="F7732" s="21" t="s">
        <v>34100</v>
      </c>
      <c r="G7732" s="21" t="s">
        <v>34101</v>
      </c>
      <c r="H7732" s="21" t="s">
        <v>34102</v>
      </c>
    </row>
    <row r="7733" spans="3:8" ht="19.8" customHeight="1" x14ac:dyDescent="0.3">
      <c r="C7733" s="1"/>
      <c r="D7733" s="21" t="s">
        <v>34103</v>
      </c>
      <c r="E7733" s="21" t="s">
        <v>2558</v>
      </c>
      <c r="F7733" s="21" t="s">
        <v>34104</v>
      </c>
      <c r="G7733" s="21" t="s">
        <v>34105</v>
      </c>
      <c r="H7733" s="21" t="s">
        <v>34106</v>
      </c>
    </row>
    <row r="7734" spans="3:8" ht="19.8" customHeight="1" x14ac:dyDescent="0.3">
      <c r="C7734" s="1"/>
      <c r="D7734" s="21" t="s">
        <v>34107</v>
      </c>
      <c r="E7734" s="21" t="s">
        <v>25068</v>
      </c>
      <c r="F7734" s="21" t="s">
        <v>34108</v>
      </c>
      <c r="G7734" s="21" t="s">
        <v>34109</v>
      </c>
      <c r="H7734" s="21" t="s">
        <v>34110</v>
      </c>
    </row>
    <row r="7735" spans="3:8" ht="19.8" customHeight="1" x14ac:dyDescent="0.3">
      <c r="C7735" s="1"/>
      <c r="D7735" s="21" t="s">
        <v>34111</v>
      </c>
      <c r="E7735" s="21" t="s">
        <v>21204</v>
      </c>
      <c r="F7735" s="21" t="s">
        <v>34112</v>
      </c>
      <c r="G7735" s="21" t="s">
        <v>34113</v>
      </c>
      <c r="H7735" s="21" t="s">
        <v>34114</v>
      </c>
    </row>
    <row r="7736" spans="3:8" ht="19.8" customHeight="1" x14ac:dyDescent="0.3">
      <c r="C7736" s="1"/>
      <c r="D7736" s="21" t="s">
        <v>34115</v>
      </c>
      <c r="E7736" s="21" t="s">
        <v>32092</v>
      </c>
      <c r="F7736" s="21" t="s">
        <v>34116</v>
      </c>
      <c r="G7736" s="21" t="s">
        <v>34117</v>
      </c>
      <c r="H7736" s="21" t="s">
        <v>34118</v>
      </c>
    </row>
    <row r="7737" spans="3:8" ht="19.8" customHeight="1" x14ac:dyDescent="0.3">
      <c r="C7737" s="1"/>
      <c r="D7737" s="21" t="s">
        <v>34119</v>
      </c>
      <c r="E7737" s="21" t="s">
        <v>34120</v>
      </c>
      <c r="F7737" s="21" t="s">
        <v>34121</v>
      </c>
      <c r="G7737" s="21" t="s">
        <v>34122</v>
      </c>
      <c r="H7737" s="21" t="s">
        <v>34123</v>
      </c>
    </row>
    <row r="7738" spans="3:8" ht="19.8" customHeight="1" x14ac:dyDescent="0.3">
      <c r="C7738" s="1"/>
      <c r="D7738" s="21" t="s">
        <v>34124</v>
      </c>
      <c r="E7738" s="21" t="s">
        <v>12045</v>
      </c>
      <c r="F7738" s="21" t="s">
        <v>34125</v>
      </c>
      <c r="G7738" s="21" t="s">
        <v>34126</v>
      </c>
      <c r="H7738" s="21" t="s">
        <v>34127</v>
      </c>
    </row>
    <row r="7739" spans="3:8" ht="19.8" customHeight="1" x14ac:dyDescent="0.3">
      <c r="C7739" s="1"/>
      <c r="D7739" s="21" t="s">
        <v>34128</v>
      </c>
      <c r="E7739" s="21" t="s">
        <v>27170</v>
      </c>
      <c r="F7739" s="21" t="s">
        <v>34129</v>
      </c>
      <c r="G7739" s="21" t="s">
        <v>34130</v>
      </c>
      <c r="H7739" s="21" t="s">
        <v>34131</v>
      </c>
    </row>
    <row r="7740" spans="3:8" ht="19.8" customHeight="1" x14ac:dyDescent="0.3">
      <c r="C7740" s="1"/>
      <c r="D7740" s="21" t="s">
        <v>34132</v>
      </c>
      <c r="E7740" s="21" t="s">
        <v>1904</v>
      </c>
      <c r="F7740" s="21" t="s">
        <v>34133</v>
      </c>
      <c r="G7740" s="21" t="s">
        <v>34134</v>
      </c>
      <c r="H7740" s="21" t="s">
        <v>34135</v>
      </c>
    </row>
    <row r="7741" spans="3:8" ht="19.8" customHeight="1" x14ac:dyDescent="0.3">
      <c r="C7741" s="1"/>
      <c r="D7741" s="21" t="s">
        <v>34136</v>
      </c>
      <c r="E7741" s="21" t="s">
        <v>18815</v>
      </c>
      <c r="F7741" s="21" t="s">
        <v>34137</v>
      </c>
      <c r="G7741" s="21" t="s">
        <v>34138</v>
      </c>
      <c r="H7741" s="21" t="s">
        <v>34139</v>
      </c>
    </row>
    <row r="7742" spans="3:8" ht="19.8" customHeight="1" x14ac:dyDescent="0.3">
      <c r="C7742" s="1"/>
      <c r="D7742" s="21" t="s">
        <v>34140</v>
      </c>
      <c r="E7742" s="21" t="s">
        <v>10478</v>
      </c>
      <c r="F7742" s="21" t="s">
        <v>34141</v>
      </c>
      <c r="G7742" s="21" t="s">
        <v>34142</v>
      </c>
      <c r="H7742" s="21" t="s">
        <v>34143</v>
      </c>
    </row>
    <row r="7743" spans="3:8" ht="19.8" customHeight="1" x14ac:dyDescent="0.3">
      <c r="C7743" s="1"/>
      <c r="D7743" s="21" t="s">
        <v>34144</v>
      </c>
      <c r="E7743" s="21" t="s">
        <v>20638</v>
      </c>
      <c r="F7743" s="21" t="s">
        <v>34145</v>
      </c>
      <c r="G7743" s="21" t="s">
        <v>34146</v>
      </c>
      <c r="H7743" s="21" t="s">
        <v>34147</v>
      </c>
    </row>
    <row r="7744" spans="3:8" ht="19.8" customHeight="1" x14ac:dyDescent="0.3">
      <c r="C7744" s="1"/>
      <c r="D7744" s="21" t="s">
        <v>34148</v>
      </c>
      <c r="E7744" s="21" t="s">
        <v>34149</v>
      </c>
      <c r="F7744" s="21" t="s">
        <v>34150</v>
      </c>
      <c r="G7744" s="21" t="s">
        <v>34151</v>
      </c>
      <c r="H7744" s="21" t="s">
        <v>34152</v>
      </c>
    </row>
    <row r="7745" spans="3:8" ht="19.8" customHeight="1" x14ac:dyDescent="0.3">
      <c r="C7745" s="1"/>
      <c r="D7745" s="21" t="s">
        <v>34153</v>
      </c>
      <c r="E7745" s="21" t="s">
        <v>9533</v>
      </c>
      <c r="F7745" s="21" t="s">
        <v>34154</v>
      </c>
      <c r="G7745" s="21" t="s">
        <v>34155</v>
      </c>
      <c r="H7745" s="21" t="s">
        <v>34156</v>
      </c>
    </row>
    <row r="7746" spans="3:8" ht="19.8" customHeight="1" x14ac:dyDescent="0.3">
      <c r="C7746" s="1"/>
      <c r="D7746" s="21" t="s">
        <v>34157</v>
      </c>
      <c r="E7746" s="21" t="s">
        <v>21252</v>
      </c>
      <c r="F7746" s="21" t="s">
        <v>34158</v>
      </c>
      <c r="G7746" s="21" t="s">
        <v>34159</v>
      </c>
      <c r="H7746" s="21" t="s">
        <v>34160</v>
      </c>
    </row>
    <row r="7747" spans="3:8" ht="19.8" customHeight="1" x14ac:dyDescent="0.3">
      <c r="C7747" s="1"/>
      <c r="D7747" s="21" t="s">
        <v>34161</v>
      </c>
      <c r="E7747" s="21" t="s">
        <v>556</v>
      </c>
      <c r="F7747" s="21" t="s">
        <v>34162</v>
      </c>
      <c r="G7747" s="21" t="s">
        <v>34163</v>
      </c>
      <c r="H7747" s="21" t="s">
        <v>34164</v>
      </c>
    </row>
    <row r="7748" spans="3:8" ht="19.8" customHeight="1" x14ac:dyDescent="0.3">
      <c r="C7748" s="1"/>
      <c r="D7748" s="21" t="s">
        <v>34165</v>
      </c>
      <c r="E7748" s="21" t="s">
        <v>4660</v>
      </c>
      <c r="F7748" s="21" t="s">
        <v>34166</v>
      </c>
      <c r="G7748" s="21" t="s">
        <v>34167</v>
      </c>
      <c r="H7748" s="21" t="s">
        <v>34168</v>
      </c>
    </row>
    <row r="7749" spans="3:8" ht="19.8" customHeight="1" x14ac:dyDescent="0.3">
      <c r="C7749" s="1"/>
      <c r="D7749" s="21" t="s">
        <v>34169</v>
      </c>
      <c r="E7749" s="21" t="s">
        <v>34170</v>
      </c>
      <c r="F7749" s="21" t="s">
        <v>34171</v>
      </c>
      <c r="G7749" s="21" t="s">
        <v>34172</v>
      </c>
      <c r="H7749" s="21" t="s">
        <v>34173</v>
      </c>
    </row>
    <row r="7750" spans="3:8" ht="19.8" customHeight="1" x14ac:dyDescent="0.3">
      <c r="C7750" s="1"/>
      <c r="D7750" s="21" t="s">
        <v>34174</v>
      </c>
      <c r="E7750" s="21" t="s">
        <v>14887</v>
      </c>
      <c r="F7750" s="21" t="s">
        <v>34175</v>
      </c>
      <c r="G7750" s="21" t="s">
        <v>34176</v>
      </c>
      <c r="H7750" s="21" t="s">
        <v>34177</v>
      </c>
    </row>
    <row r="7751" spans="3:8" ht="19.8" customHeight="1" x14ac:dyDescent="0.3">
      <c r="C7751" s="1"/>
      <c r="D7751" s="21" t="s">
        <v>34178</v>
      </c>
      <c r="E7751" s="21" t="s">
        <v>2991</v>
      </c>
      <c r="F7751" s="21" t="s">
        <v>34179</v>
      </c>
      <c r="G7751" s="21" t="s">
        <v>34180</v>
      </c>
      <c r="H7751" s="21" t="s">
        <v>34181</v>
      </c>
    </row>
    <row r="7752" spans="3:8" ht="19.8" customHeight="1" x14ac:dyDescent="0.3">
      <c r="C7752" s="1"/>
      <c r="D7752" s="21" t="s">
        <v>34182</v>
      </c>
      <c r="E7752" s="21" t="s">
        <v>16135</v>
      </c>
      <c r="F7752" s="21" t="s">
        <v>34183</v>
      </c>
      <c r="G7752" s="21" t="s">
        <v>34184</v>
      </c>
      <c r="H7752" s="21" t="s">
        <v>34185</v>
      </c>
    </row>
    <row r="7753" spans="3:8" ht="19.8" customHeight="1" x14ac:dyDescent="0.3">
      <c r="C7753" s="1"/>
      <c r="D7753" s="21" t="s">
        <v>34186</v>
      </c>
      <c r="E7753" s="21" t="s">
        <v>7324</v>
      </c>
      <c r="F7753" s="21" t="s">
        <v>34187</v>
      </c>
      <c r="G7753" s="21" t="s">
        <v>34188</v>
      </c>
      <c r="H7753" s="21" t="s">
        <v>34189</v>
      </c>
    </row>
    <row r="7754" spans="3:8" ht="19.8" customHeight="1" x14ac:dyDescent="0.3">
      <c r="C7754" s="1"/>
      <c r="D7754" s="21" t="s">
        <v>34190</v>
      </c>
      <c r="E7754" s="21" t="s">
        <v>29851</v>
      </c>
      <c r="F7754" s="21" t="s">
        <v>34191</v>
      </c>
      <c r="G7754" s="21" t="s">
        <v>34192</v>
      </c>
      <c r="H7754" s="21" t="s">
        <v>34193</v>
      </c>
    </row>
    <row r="7755" spans="3:8" ht="19.8" customHeight="1" x14ac:dyDescent="0.3">
      <c r="C7755" s="1"/>
      <c r="D7755" s="21" t="s">
        <v>34194</v>
      </c>
      <c r="E7755" s="21" t="s">
        <v>12439</v>
      </c>
      <c r="F7755" s="21" t="s">
        <v>34195</v>
      </c>
      <c r="G7755" s="21" t="s">
        <v>34196</v>
      </c>
      <c r="H7755" s="21" t="s">
        <v>34197</v>
      </c>
    </row>
    <row r="7756" spans="3:8" ht="19.8" customHeight="1" x14ac:dyDescent="0.3">
      <c r="C7756" s="1"/>
      <c r="D7756" s="21" t="s">
        <v>34198</v>
      </c>
      <c r="E7756" s="21" t="s">
        <v>34199</v>
      </c>
      <c r="F7756" s="21" t="s">
        <v>34200</v>
      </c>
      <c r="G7756" s="21" t="s">
        <v>34201</v>
      </c>
      <c r="H7756" s="21" t="s">
        <v>34202</v>
      </c>
    </row>
    <row r="7757" spans="3:8" ht="19.8" customHeight="1" x14ac:dyDescent="0.3">
      <c r="C7757" s="1"/>
      <c r="D7757" s="21" t="s">
        <v>34203</v>
      </c>
      <c r="E7757" s="21" t="s">
        <v>33914</v>
      </c>
      <c r="F7757" s="21" t="s">
        <v>34204</v>
      </c>
      <c r="G7757" s="21" t="s">
        <v>34205</v>
      </c>
      <c r="H7757" s="21" t="s">
        <v>34206</v>
      </c>
    </row>
    <row r="7758" spans="3:8" ht="19.8" customHeight="1" x14ac:dyDescent="0.3">
      <c r="C7758" s="1"/>
      <c r="D7758" s="21" t="s">
        <v>34207</v>
      </c>
      <c r="E7758" s="21" t="s">
        <v>34208</v>
      </c>
      <c r="F7758" s="21" t="s">
        <v>34209</v>
      </c>
      <c r="G7758" s="21" t="s">
        <v>34210</v>
      </c>
      <c r="H7758" s="21" t="s">
        <v>34211</v>
      </c>
    </row>
    <row r="7759" spans="3:8" ht="19.8" customHeight="1" x14ac:dyDescent="0.3">
      <c r="C7759" s="1"/>
      <c r="D7759" s="21" t="s">
        <v>34212</v>
      </c>
      <c r="E7759" s="21" t="s">
        <v>615</v>
      </c>
      <c r="F7759" s="21" t="s">
        <v>34213</v>
      </c>
      <c r="G7759" s="21" t="s">
        <v>34214</v>
      </c>
      <c r="H7759" s="21" t="s">
        <v>34215</v>
      </c>
    </row>
    <row r="7760" spans="3:8" ht="19.8" customHeight="1" x14ac:dyDescent="0.3">
      <c r="C7760" s="1"/>
      <c r="D7760" s="21" t="s">
        <v>34216</v>
      </c>
      <c r="E7760" s="21" t="s">
        <v>16171</v>
      </c>
      <c r="F7760" s="21" t="s">
        <v>34217</v>
      </c>
      <c r="G7760" s="21" t="s">
        <v>34218</v>
      </c>
      <c r="H7760" s="21" t="s">
        <v>34219</v>
      </c>
    </row>
    <row r="7761" spans="3:8" ht="19.8" customHeight="1" x14ac:dyDescent="0.3">
      <c r="C7761" s="1"/>
      <c r="D7761" s="21" t="s">
        <v>34220</v>
      </c>
      <c r="E7761" s="21" t="s">
        <v>25185</v>
      </c>
      <c r="F7761" s="21" t="s">
        <v>34221</v>
      </c>
      <c r="G7761" s="21" t="s">
        <v>34222</v>
      </c>
      <c r="H7761" s="21" t="s">
        <v>34223</v>
      </c>
    </row>
    <row r="7762" spans="3:8" ht="19.8" customHeight="1" x14ac:dyDescent="0.3">
      <c r="C7762" s="1"/>
      <c r="D7762" s="21" t="s">
        <v>34224</v>
      </c>
      <c r="E7762" s="21" t="s">
        <v>7368</v>
      </c>
      <c r="F7762" s="21" t="s">
        <v>34225</v>
      </c>
      <c r="G7762" s="21" t="s">
        <v>34226</v>
      </c>
      <c r="H7762" s="21" t="s">
        <v>34227</v>
      </c>
    </row>
    <row r="7763" spans="3:8" ht="19.8" customHeight="1" x14ac:dyDescent="0.3">
      <c r="C7763" s="1"/>
      <c r="D7763" s="21" t="s">
        <v>34228</v>
      </c>
      <c r="E7763" s="21" t="s">
        <v>286</v>
      </c>
      <c r="F7763" s="21" t="s">
        <v>34229</v>
      </c>
      <c r="G7763" s="21" t="s">
        <v>34230</v>
      </c>
      <c r="H7763" s="21" t="s">
        <v>34231</v>
      </c>
    </row>
    <row r="7764" spans="3:8" ht="19.8" customHeight="1" x14ac:dyDescent="0.3">
      <c r="C7764" s="1"/>
      <c r="D7764" s="21" t="s">
        <v>34232</v>
      </c>
      <c r="E7764" s="21" t="s">
        <v>34233</v>
      </c>
      <c r="F7764" s="21" t="s">
        <v>34234</v>
      </c>
      <c r="G7764" s="21" t="s">
        <v>34235</v>
      </c>
      <c r="H7764" s="21" t="s">
        <v>34236</v>
      </c>
    </row>
    <row r="7765" spans="3:8" ht="19.8" customHeight="1" x14ac:dyDescent="0.3">
      <c r="C7765" s="1"/>
      <c r="D7765" s="21" t="s">
        <v>34237</v>
      </c>
      <c r="E7765" s="21" t="s">
        <v>2715</v>
      </c>
      <c r="F7765" s="21" t="s">
        <v>34238</v>
      </c>
      <c r="G7765" s="21" t="s">
        <v>34239</v>
      </c>
      <c r="H7765" s="21" t="s">
        <v>34240</v>
      </c>
    </row>
    <row r="7766" spans="3:8" ht="19.8" customHeight="1" x14ac:dyDescent="0.3">
      <c r="C7766" s="1"/>
      <c r="D7766" s="21" t="s">
        <v>34241</v>
      </c>
      <c r="E7766" s="21" t="s">
        <v>2032</v>
      </c>
      <c r="F7766" s="21" t="s">
        <v>34242</v>
      </c>
      <c r="G7766" s="21" t="s">
        <v>34243</v>
      </c>
      <c r="H7766" s="21" t="s">
        <v>34244</v>
      </c>
    </row>
    <row r="7767" spans="3:8" ht="19.8" customHeight="1" x14ac:dyDescent="0.3">
      <c r="C7767" s="1"/>
      <c r="D7767" s="21" t="s">
        <v>34245</v>
      </c>
      <c r="E7767" s="21" t="s">
        <v>19540</v>
      </c>
      <c r="F7767" s="21" t="s">
        <v>34246</v>
      </c>
      <c r="G7767" s="21" t="s">
        <v>34247</v>
      </c>
      <c r="H7767" s="21" t="s">
        <v>34248</v>
      </c>
    </row>
    <row r="7768" spans="3:8" ht="19.8" customHeight="1" x14ac:dyDescent="0.3">
      <c r="C7768" s="1"/>
      <c r="D7768" s="21" t="s">
        <v>34249</v>
      </c>
      <c r="E7768" s="21" t="s">
        <v>3409</v>
      </c>
      <c r="F7768" s="21" t="s">
        <v>34250</v>
      </c>
      <c r="G7768" s="21" t="s">
        <v>34251</v>
      </c>
      <c r="H7768" s="21" t="s">
        <v>34252</v>
      </c>
    </row>
    <row r="7769" spans="3:8" ht="19.8" customHeight="1" x14ac:dyDescent="0.3">
      <c r="C7769" s="1"/>
      <c r="D7769" s="21" t="s">
        <v>34253</v>
      </c>
      <c r="E7769" s="21" t="s">
        <v>31075</v>
      </c>
      <c r="F7769" s="21" t="s">
        <v>34254</v>
      </c>
      <c r="G7769" s="21" t="s">
        <v>34255</v>
      </c>
      <c r="H7769" s="21" t="s">
        <v>34256</v>
      </c>
    </row>
    <row r="7770" spans="3:8" ht="19.8" customHeight="1" x14ac:dyDescent="0.3">
      <c r="C7770" s="1"/>
      <c r="D7770" s="21" t="s">
        <v>34257</v>
      </c>
      <c r="E7770" s="21" t="s">
        <v>12506</v>
      </c>
      <c r="F7770" s="21" t="s">
        <v>34258</v>
      </c>
      <c r="G7770" s="21" t="s">
        <v>34259</v>
      </c>
      <c r="H7770" s="21" t="s">
        <v>34260</v>
      </c>
    </row>
    <row r="7771" spans="3:8" ht="19.8" customHeight="1" x14ac:dyDescent="0.3">
      <c r="C7771" s="1"/>
      <c r="D7771" s="21" t="s">
        <v>34261</v>
      </c>
      <c r="E7771" s="21" t="s">
        <v>34262</v>
      </c>
      <c r="F7771" s="21" t="s">
        <v>34263</v>
      </c>
      <c r="G7771" s="21" t="s">
        <v>34264</v>
      </c>
      <c r="H7771" s="21" t="s">
        <v>34265</v>
      </c>
    </row>
    <row r="7772" spans="3:8" ht="19.8" customHeight="1" x14ac:dyDescent="0.3">
      <c r="C7772" s="1"/>
      <c r="D7772" s="21" t="s">
        <v>34266</v>
      </c>
      <c r="E7772" s="21" t="s">
        <v>12200</v>
      </c>
      <c r="F7772" s="21" t="s">
        <v>34267</v>
      </c>
      <c r="G7772" s="21" t="s">
        <v>34268</v>
      </c>
      <c r="H7772" s="21" t="s">
        <v>34269</v>
      </c>
    </row>
    <row r="7773" spans="3:8" ht="19.8" customHeight="1" x14ac:dyDescent="0.3">
      <c r="C7773" s="1"/>
      <c r="D7773" s="21" t="s">
        <v>34270</v>
      </c>
      <c r="E7773" s="21" t="s">
        <v>7419</v>
      </c>
      <c r="F7773" s="21" t="s">
        <v>34271</v>
      </c>
      <c r="G7773" s="21" t="s">
        <v>34272</v>
      </c>
      <c r="H7773" s="21" t="s">
        <v>34273</v>
      </c>
    </row>
    <row r="7774" spans="3:8" ht="19.8" customHeight="1" x14ac:dyDescent="0.3">
      <c r="C7774" s="1"/>
      <c r="D7774" s="21" t="s">
        <v>34274</v>
      </c>
      <c r="E7774" s="21" t="s">
        <v>7424</v>
      </c>
      <c r="F7774" s="21" t="s">
        <v>34275</v>
      </c>
      <c r="G7774" s="21" t="s">
        <v>34276</v>
      </c>
      <c r="H7774" s="21" t="s">
        <v>34277</v>
      </c>
    </row>
    <row r="7775" spans="3:8" ht="19.8" customHeight="1" x14ac:dyDescent="0.3">
      <c r="C7775" s="1"/>
      <c r="D7775" s="21" t="s">
        <v>34278</v>
      </c>
      <c r="E7775" s="21" t="s">
        <v>13455</v>
      </c>
      <c r="F7775" s="21" t="s">
        <v>34279</v>
      </c>
      <c r="G7775" s="21" t="s">
        <v>34280</v>
      </c>
      <c r="H7775" s="21" t="s">
        <v>34281</v>
      </c>
    </row>
    <row r="7776" spans="3:8" ht="19.8" customHeight="1" x14ac:dyDescent="0.3">
      <c r="C7776" s="1"/>
      <c r="D7776" s="21" t="s">
        <v>34282</v>
      </c>
      <c r="E7776" s="21" t="s">
        <v>34283</v>
      </c>
      <c r="F7776" s="21" t="s">
        <v>34284</v>
      </c>
      <c r="G7776" s="21" t="s">
        <v>34285</v>
      </c>
      <c r="H7776" s="21" t="s">
        <v>34286</v>
      </c>
    </row>
    <row r="7777" spans="3:8" ht="19.8" customHeight="1" x14ac:dyDescent="0.3">
      <c r="C7777" s="1"/>
      <c r="D7777" s="21" t="s">
        <v>34287</v>
      </c>
      <c r="E7777" s="21" t="s">
        <v>21385</v>
      </c>
      <c r="F7777" s="21" t="s">
        <v>34288</v>
      </c>
      <c r="G7777" s="21" t="s">
        <v>34289</v>
      </c>
      <c r="H7777" s="21" t="s">
        <v>34290</v>
      </c>
    </row>
    <row r="7778" spans="3:8" ht="19.8" customHeight="1" x14ac:dyDescent="0.3">
      <c r="C7778" s="1"/>
      <c r="D7778" s="21" t="s">
        <v>34291</v>
      </c>
      <c r="E7778" s="21" t="s">
        <v>1405</v>
      </c>
      <c r="F7778" s="21" t="s">
        <v>34292</v>
      </c>
      <c r="G7778" s="21" t="s">
        <v>34293</v>
      </c>
      <c r="H7778" s="21" t="s">
        <v>34294</v>
      </c>
    </row>
    <row r="7779" spans="3:8" ht="19.8" customHeight="1" x14ac:dyDescent="0.3">
      <c r="C7779" s="1"/>
      <c r="D7779" s="21" t="s">
        <v>34295</v>
      </c>
      <c r="E7779" s="21" t="s">
        <v>6793</v>
      </c>
      <c r="F7779" s="21" t="s">
        <v>34296</v>
      </c>
      <c r="G7779" s="21" t="s">
        <v>34297</v>
      </c>
      <c r="H7779" s="21" t="s">
        <v>34298</v>
      </c>
    </row>
    <row r="7780" spans="3:8" ht="19.8" customHeight="1" x14ac:dyDescent="0.3">
      <c r="C7780" s="1"/>
      <c r="D7780" s="21" t="s">
        <v>34299</v>
      </c>
      <c r="E7780" s="21" t="s">
        <v>15947</v>
      </c>
      <c r="F7780" s="21" t="s">
        <v>34300</v>
      </c>
      <c r="G7780" s="21" t="s">
        <v>34301</v>
      </c>
      <c r="H7780" s="21" t="s">
        <v>34302</v>
      </c>
    </row>
    <row r="7781" spans="3:8" ht="19.8" customHeight="1" x14ac:dyDescent="0.3">
      <c r="C7781" s="1"/>
      <c r="D7781" s="21" t="s">
        <v>34303</v>
      </c>
      <c r="E7781" s="21" t="s">
        <v>23190</v>
      </c>
      <c r="F7781" s="21" t="s">
        <v>34304</v>
      </c>
      <c r="G7781" s="21" t="s">
        <v>34305</v>
      </c>
      <c r="H7781" s="21" t="s">
        <v>34306</v>
      </c>
    </row>
    <row r="7782" spans="3:8" ht="19.8" customHeight="1" x14ac:dyDescent="0.3">
      <c r="C7782" s="1"/>
      <c r="D7782" s="21" t="s">
        <v>34307</v>
      </c>
      <c r="E7782" s="21" t="s">
        <v>13486</v>
      </c>
      <c r="F7782" s="21" t="s">
        <v>34308</v>
      </c>
      <c r="G7782" s="21" t="s">
        <v>34309</v>
      </c>
      <c r="H7782" s="21" t="s">
        <v>34310</v>
      </c>
    </row>
    <row r="7783" spans="3:8" ht="19.8" customHeight="1" x14ac:dyDescent="0.3">
      <c r="C7783" s="1"/>
      <c r="D7783" s="21" t="s">
        <v>34311</v>
      </c>
      <c r="E7783" s="21" t="s">
        <v>14410</v>
      </c>
      <c r="F7783" s="21" t="s">
        <v>34312</v>
      </c>
      <c r="G7783" s="21" t="s">
        <v>34313</v>
      </c>
      <c r="H7783" s="21" t="s">
        <v>34314</v>
      </c>
    </row>
    <row r="7784" spans="3:8" ht="19.8" customHeight="1" x14ac:dyDescent="0.3">
      <c r="C7784" s="1"/>
      <c r="D7784" s="21" t="s">
        <v>34315</v>
      </c>
      <c r="E7784" s="21" t="s">
        <v>10990</v>
      </c>
      <c r="F7784" s="21" t="s">
        <v>34316</v>
      </c>
      <c r="G7784" s="21" t="s">
        <v>34317</v>
      </c>
      <c r="H7784" s="21" t="s">
        <v>34318</v>
      </c>
    </row>
    <row r="7785" spans="3:8" ht="19.8" customHeight="1" x14ac:dyDescent="0.3">
      <c r="C7785" s="1"/>
      <c r="D7785" s="21" t="s">
        <v>34319</v>
      </c>
      <c r="E7785" s="21" t="s">
        <v>12881</v>
      </c>
      <c r="F7785" s="21" t="s">
        <v>34320</v>
      </c>
      <c r="G7785" s="21" t="s">
        <v>34321</v>
      </c>
      <c r="H7785" s="21" t="s">
        <v>34322</v>
      </c>
    </row>
    <row r="7786" spans="3:8" ht="19.8" customHeight="1" x14ac:dyDescent="0.3">
      <c r="C7786" s="1"/>
      <c r="D7786" s="21" t="s">
        <v>34323</v>
      </c>
      <c r="E7786" s="21" t="s">
        <v>3496</v>
      </c>
      <c r="F7786" s="21" t="s">
        <v>34324</v>
      </c>
      <c r="G7786" s="21" t="s">
        <v>34325</v>
      </c>
      <c r="H7786" s="21" t="s">
        <v>34326</v>
      </c>
    </row>
    <row r="7787" spans="3:8" ht="19.8" customHeight="1" x14ac:dyDescent="0.3">
      <c r="C7787" s="1"/>
      <c r="D7787" s="21" t="s">
        <v>34327</v>
      </c>
      <c r="E7787" s="21" t="s">
        <v>34328</v>
      </c>
      <c r="F7787" s="21" t="s">
        <v>34329</v>
      </c>
      <c r="G7787" s="21" t="s">
        <v>34330</v>
      </c>
      <c r="H7787" s="21" t="s">
        <v>34331</v>
      </c>
    </row>
    <row r="7788" spans="3:8" ht="19.8" customHeight="1" x14ac:dyDescent="0.3">
      <c r="C7788" s="1"/>
      <c r="D7788" s="21" t="s">
        <v>34332</v>
      </c>
      <c r="E7788" s="21" t="s">
        <v>33468</v>
      </c>
      <c r="F7788" s="21" t="s">
        <v>34333</v>
      </c>
      <c r="G7788" s="21" t="s">
        <v>34334</v>
      </c>
      <c r="H7788" s="21" t="s">
        <v>34335</v>
      </c>
    </row>
    <row r="7789" spans="3:8" ht="19.8" customHeight="1" x14ac:dyDescent="0.3">
      <c r="C7789" s="1"/>
      <c r="D7789" s="21" t="s">
        <v>34336</v>
      </c>
      <c r="E7789" s="21" t="s">
        <v>3844</v>
      </c>
      <c r="F7789" s="21" t="s">
        <v>34337</v>
      </c>
      <c r="G7789" s="21" t="s">
        <v>34338</v>
      </c>
      <c r="H7789" s="21" t="s">
        <v>34339</v>
      </c>
    </row>
    <row r="7790" spans="3:8" ht="19.8" customHeight="1" x14ac:dyDescent="0.3">
      <c r="C7790" s="1"/>
      <c r="D7790" s="21" t="s">
        <v>34340</v>
      </c>
      <c r="E7790" s="21" t="s">
        <v>32603</v>
      </c>
      <c r="F7790" s="21" t="s">
        <v>34341</v>
      </c>
      <c r="G7790" s="21" t="s">
        <v>34342</v>
      </c>
      <c r="H7790" s="21" t="s">
        <v>34343</v>
      </c>
    </row>
    <row r="7791" spans="3:8" ht="19.8" customHeight="1" x14ac:dyDescent="0.3">
      <c r="C7791" s="1"/>
      <c r="D7791" s="21" t="s">
        <v>34344</v>
      </c>
      <c r="E7791" s="21" t="s">
        <v>19940</v>
      </c>
      <c r="F7791" s="21" t="s">
        <v>34345</v>
      </c>
      <c r="G7791" s="21" t="s">
        <v>34346</v>
      </c>
      <c r="H7791" s="21" t="s">
        <v>34347</v>
      </c>
    </row>
    <row r="7792" spans="3:8" ht="19.8" customHeight="1" x14ac:dyDescent="0.3">
      <c r="C7792" s="1"/>
      <c r="D7792" s="21" t="s">
        <v>34348</v>
      </c>
      <c r="E7792" s="21" t="s">
        <v>4536</v>
      </c>
      <c r="F7792" s="21" t="s">
        <v>34349</v>
      </c>
      <c r="G7792" s="21" t="s">
        <v>34350</v>
      </c>
      <c r="H7792" s="21" t="s">
        <v>34351</v>
      </c>
    </row>
    <row r="7793" spans="3:8" ht="19.8" customHeight="1" x14ac:dyDescent="0.3">
      <c r="C7793" s="1"/>
      <c r="D7793" s="21" t="s">
        <v>34352</v>
      </c>
      <c r="E7793" s="21" t="s">
        <v>1822</v>
      </c>
      <c r="F7793" s="21" t="s">
        <v>34353</v>
      </c>
      <c r="G7793" s="21" t="s">
        <v>34354</v>
      </c>
      <c r="H7793" s="21" t="s">
        <v>34355</v>
      </c>
    </row>
    <row r="7794" spans="3:8" ht="19.8" customHeight="1" x14ac:dyDescent="0.3">
      <c r="C7794" s="1"/>
      <c r="D7794" s="21" t="s">
        <v>34356</v>
      </c>
      <c r="E7794" s="21" t="s">
        <v>5885</v>
      </c>
      <c r="F7794" s="21" t="s">
        <v>34357</v>
      </c>
      <c r="G7794" s="21" t="s">
        <v>34358</v>
      </c>
      <c r="H7794" s="21" t="s">
        <v>34359</v>
      </c>
    </row>
    <row r="7795" spans="3:8" ht="19.8" customHeight="1" x14ac:dyDescent="0.3">
      <c r="C7795" s="1"/>
      <c r="D7795" s="21" t="s">
        <v>34360</v>
      </c>
      <c r="E7795" s="21" t="s">
        <v>3873</v>
      </c>
      <c r="F7795" s="21" t="s">
        <v>34361</v>
      </c>
      <c r="G7795" s="21" t="s">
        <v>34362</v>
      </c>
      <c r="H7795" s="21" t="s">
        <v>34363</v>
      </c>
    </row>
    <row r="7796" spans="3:8" ht="19.8" customHeight="1" x14ac:dyDescent="0.3">
      <c r="C7796" s="1"/>
      <c r="D7796" s="21" t="s">
        <v>34364</v>
      </c>
      <c r="E7796" s="21" t="s">
        <v>4215</v>
      </c>
      <c r="F7796" s="21" t="s">
        <v>34365</v>
      </c>
      <c r="G7796" s="21" t="s">
        <v>34366</v>
      </c>
      <c r="H7796" s="21" t="s">
        <v>34367</v>
      </c>
    </row>
    <row r="7797" spans="3:8" ht="19.8" customHeight="1" x14ac:dyDescent="0.3">
      <c r="C7797" s="1"/>
      <c r="D7797" s="21" t="s">
        <v>34368</v>
      </c>
      <c r="E7797" s="21" t="s">
        <v>2184</v>
      </c>
      <c r="F7797" s="21" t="s">
        <v>34369</v>
      </c>
      <c r="G7797" s="21" t="s">
        <v>34370</v>
      </c>
      <c r="H7797" s="21" t="s">
        <v>34371</v>
      </c>
    </row>
    <row r="7798" spans="3:8" ht="19.8" customHeight="1" x14ac:dyDescent="0.3">
      <c r="C7798" s="1"/>
      <c r="D7798" s="21" t="s">
        <v>34372</v>
      </c>
      <c r="E7798" s="21" t="s">
        <v>2534</v>
      </c>
      <c r="F7798" s="21" t="s">
        <v>34373</v>
      </c>
      <c r="G7798" s="21" t="s">
        <v>34374</v>
      </c>
      <c r="H7798" s="21" t="s">
        <v>34375</v>
      </c>
    </row>
    <row r="7799" spans="3:8" ht="19.8" customHeight="1" x14ac:dyDescent="0.3">
      <c r="C7799" s="1"/>
      <c r="D7799" s="21" t="s">
        <v>34376</v>
      </c>
      <c r="E7799" s="21" t="s">
        <v>1162</v>
      </c>
      <c r="F7799" s="21" t="s">
        <v>34377</v>
      </c>
      <c r="G7799" s="21" t="s">
        <v>34378</v>
      </c>
      <c r="H7799" s="21" t="s">
        <v>34379</v>
      </c>
    </row>
    <row r="7800" spans="3:8" ht="19.8" customHeight="1" x14ac:dyDescent="0.3">
      <c r="C7800" s="1"/>
      <c r="D7800" s="21" t="s">
        <v>34380</v>
      </c>
      <c r="E7800" s="21" t="s">
        <v>15726</v>
      </c>
      <c r="F7800" s="21" t="s">
        <v>34381</v>
      </c>
      <c r="G7800" s="21" t="s">
        <v>34382</v>
      </c>
      <c r="H7800" s="21" t="s">
        <v>34383</v>
      </c>
    </row>
    <row r="7801" spans="3:8" ht="19.8" customHeight="1" x14ac:dyDescent="0.3">
      <c r="C7801" s="1"/>
      <c r="D7801" s="21" t="s">
        <v>34384</v>
      </c>
      <c r="E7801" s="21" t="s">
        <v>3901</v>
      </c>
      <c r="F7801" s="21" t="s">
        <v>34385</v>
      </c>
      <c r="G7801" s="21" t="s">
        <v>34386</v>
      </c>
      <c r="H7801" s="21" t="s">
        <v>34387</v>
      </c>
    </row>
    <row r="7802" spans="3:8" ht="19.8" customHeight="1" x14ac:dyDescent="0.3">
      <c r="C7802" s="1"/>
      <c r="D7802" s="21" t="s">
        <v>34388</v>
      </c>
      <c r="E7802" s="21" t="s">
        <v>15424</v>
      </c>
      <c r="F7802" s="21" t="s">
        <v>34389</v>
      </c>
      <c r="G7802" s="21" t="s">
        <v>34390</v>
      </c>
      <c r="H7802" s="21" t="s">
        <v>34391</v>
      </c>
    </row>
    <row r="7803" spans="3:8" ht="19.8" customHeight="1" x14ac:dyDescent="0.3">
      <c r="C7803" s="1"/>
      <c r="D7803" s="21" t="s">
        <v>34392</v>
      </c>
      <c r="E7803" s="21" t="s">
        <v>11705</v>
      </c>
      <c r="F7803" s="21" t="s">
        <v>34393</v>
      </c>
      <c r="G7803" s="21" t="s">
        <v>34394</v>
      </c>
      <c r="H7803" s="21" t="s">
        <v>34395</v>
      </c>
    </row>
    <row r="7804" spans="3:8" ht="19.8" customHeight="1" x14ac:dyDescent="0.3">
      <c r="C7804" s="1"/>
      <c r="D7804" s="21" t="s">
        <v>34396</v>
      </c>
      <c r="E7804" s="21" t="s">
        <v>23289</v>
      </c>
      <c r="F7804" s="21" t="s">
        <v>34397</v>
      </c>
      <c r="G7804" s="21" t="s">
        <v>34398</v>
      </c>
      <c r="H7804" s="21" t="s">
        <v>34399</v>
      </c>
    </row>
    <row r="7805" spans="3:8" ht="19.8" customHeight="1" x14ac:dyDescent="0.3">
      <c r="C7805" s="1"/>
      <c r="D7805" s="21" t="s">
        <v>34400</v>
      </c>
      <c r="E7805" s="21" t="s">
        <v>4258</v>
      </c>
      <c r="F7805" s="21" t="s">
        <v>34401</v>
      </c>
      <c r="G7805" s="21" t="s">
        <v>34402</v>
      </c>
      <c r="H7805" s="21" t="s">
        <v>34403</v>
      </c>
    </row>
    <row r="7806" spans="3:8" ht="19.8" customHeight="1" x14ac:dyDescent="0.3">
      <c r="C7806" s="1"/>
      <c r="D7806" s="21" t="s">
        <v>34404</v>
      </c>
      <c r="E7806" s="21" t="s">
        <v>1884</v>
      </c>
      <c r="F7806" s="21" t="s">
        <v>34405</v>
      </c>
      <c r="G7806" s="21" t="s">
        <v>34406</v>
      </c>
      <c r="H7806" s="21" t="s">
        <v>34407</v>
      </c>
    </row>
    <row r="7807" spans="3:8" ht="19.8" customHeight="1" x14ac:dyDescent="0.3">
      <c r="C7807" s="1"/>
      <c r="D7807" s="21" t="s">
        <v>34408</v>
      </c>
      <c r="E7807" s="21" t="s">
        <v>1889</v>
      </c>
      <c r="F7807" s="21" t="s">
        <v>34409</v>
      </c>
      <c r="G7807" s="21" t="s">
        <v>34410</v>
      </c>
      <c r="H7807" s="21" t="s">
        <v>34411</v>
      </c>
    </row>
    <row r="7808" spans="3:8" ht="19.8" customHeight="1" x14ac:dyDescent="0.3">
      <c r="C7808" s="1"/>
      <c r="D7808" s="21" t="s">
        <v>34412</v>
      </c>
      <c r="E7808" s="21" t="s">
        <v>12045</v>
      </c>
      <c r="F7808" s="21" t="s">
        <v>34413</v>
      </c>
      <c r="G7808" s="21" t="s">
        <v>34414</v>
      </c>
      <c r="H7808" s="21" t="s">
        <v>34415</v>
      </c>
    </row>
    <row r="7809" spans="3:8" ht="19.8" customHeight="1" x14ac:dyDescent="0.3">
      <c r="C7809" s="1"/>
      <c r="D7809" s="21" t="s">
        <v>34416</v>
      </c>
      <c r="E7809" s="21" t="s">
        <v>34417</v>
      </c>
      <c r="F7809" s="21" t="s">
        <v>34418</v>
      </c>
      <c r="G7809" s="21" t="s">
        <v>34419</v>
      </c>
      <c r="H7809" s="21" t="s">
        <v>34420</v>
      </c>
    </row>
    <row r="7810" spans="3:8" ht="19.8" customHeight="1" x14ac:dyDescent="0.3">
      <c r="C7810" s="1"/>
      <c r="D7810" s="21" t="s">
        <v>34421</v>
      </c>
      <c r="E7810" s="21" t="s">
        <v>1216</v>
      </c>
      <c r="F7810" s="21" t="s">
        <v>34422</v>
      </c>
      <c r="G7810" s="21" t="s">
        <v>34423</v>
      </c>
      <c r="H7810" s="21" t="s">
        <v>34424</v>
      </c>
    </row>
    <row r="7811" spans="3:8" ht="19.8" customHeight="1" x14ac:dyDescent="0.3">
      <c r="C7811" s="1"/>
      <c r="D7811" s="21" t="s">
        <v>34425</v>
      </c>
      <c r="E7811" s="21" t="s">
        <v>2943</v>
      </c>
      <c r="F7811" s="21" t="s">
        <v>34426</v>
      </c>
      <c r="G7811" s="21" t="s">
        <v>34427</v>
      </c>
      <c r="H7811" s="21" t="s">
        <v>34428</v>
      </c>
    </row>
    <row r="7812" spans="3:8" ht="19.8" customHeight="1" x14ac:dyDescent="0.3">
      <c r="C7812" s="1"/>
      <c r="D7812" s="21" t="s">
        <v>34429</v>
      </c>
      <c r="E7812" s="21" t="s">
        <v>4631</v>
      </c>
      <c r="F7812" s="21" t="s">
        <v>34430</v>
      </c>
      <c r="G7812" s="21" t="s">
        <v>34431</v>
      </c>
      <c r="H7812" s="21" t="s">
        <v>34432</v>
      </c>
    </row>
    <row r="7813" spans="3:8" ht="19.8" customHeight="1" x14ac:dyDescent="0.3">
      <c r="C7813" s="1"/>
      <c r="D7813" s="21" t="s">
        <v>34433</v>
      </c>
      <c r="E7813" s="21" t="s">
        <v>4297</v>
      </c>
      <c r="F7813" s="21" t="s">
        <v>34434</v>
      </c>
      <c r="G7813" s="21" t="s">
        <v>34435</v>
      </c>
      <c r="H7813" s="21" t="s">
        <v>34436</v>
      </c>
    </row>
    <row r="7814" spans="3:8" ht="19.8" customHeight="1" x14ac:dyDescent="0.3">
      <c r="C7814" s="1"/>
      <c r="D7814" s="21" t="s">
        <v>34437</v>
      </c>
      <c r="E7814" s="21" t="s">
        <v>1583</v>
      </c>
      <c r="F7814" s="21" t="s">
        <v>34438</v>
      </c>
      <c r="G7814" s="21" t="s">
        <v>34439</v>
      </c>
      <c r="H7814" s="21" t="s">
        <v>34440</v>
      </c>
    </row>
    <row r="7815" spans="3:8" ht="19.8" customHeight="1" x14ac:dyDescent="0.3">
      <c r="C7815" s="1"/>
      <c r="D7815" s="21" t="s">
        <v>34441</v>
      </c>
      <c r="E7815" s="21" t="s">
        <v>3295</v>
      </c>
      <c r="F7815" s="21" t="s">
        <v>34442</v>
      </c>
      <c r="G7815" s="21" t="s">
        <v>34443</v>
      </c>
      <c r="H7815" s="21" t="s">
        <v>34444</v>
      </c>
    </row>
    <row r="7816" spans="3:8" ht="19.8" customHeight="1" x14ac:dyDescent="0.3">
      <c r="C7816" s="1"/>
      <c r="D7816" s="21" t="s">
        <v>34445</v>
      </c>
      <c r="E7816" s="21" t="s">
        <v>6315</v>
      </c>
      <c r="F7816" s="21" t="s">
        <v>34446</v>
      </c>
      <c r="G7816" s="21" t="s">
        <v>34447</v>
      </c>
      <c r="H7816" s="21" t="s">
        <v>34448</v>
      </c>
    </row>
    <row r="7817" spans="3:8" ht="19.8" customHeight="1" x14ac:dyDescent="0.3">
      <c r="C7817" s="1"/>
      <c r="D7817" s="21" t="s">
        <v>34449</v>
      </c>
      <c r="E7817" s="21" t="s">
        <v>4655</v>
      </c>
      <c r="F7817" s="21" t="s">
        <v>34450</v>
      </c>
      <c r="G7817" s="21" t="s">
        <v>34451</v>
      </c>
      <c r="H7817" s="21" t="s">
        <v>34452</v>
      </c>
    </row>
    <row r="7818" spans="3:8" ht="19.8" customHeight="1" x14ac:dyDescent="0.3">
      <c r="C7818" s="1"/>
      <c r="D7818" s="21" t="s">
        <v>34453</v>
      </c>
      <c r="E7818" s="21" t="s">
        <v>14877</v>
      </c>
      <c r="F7818" s="21" t="s">
        <v>34454</v>
      </c>
      <c r="G7818" s="21" t="s">
        <v>34455</v>
      </c>
      <c r="H7818" s="21" t="s">
        <v>34456</v>
      </c>
    </row>
    <row r="7819" spans="3:8" ht="19.8" customHeight="1" x14ac:dyDescent="0.3">
      <c r="C7819" s="1"/>
      <c r="D7819" s="21" t="s">
        <v>34457</v>
      </c>
      <c r="E7819" s="21" t="s">
        <v>6649</v>
      </c>
      <c r="F7819" s="21" t="s">
        <v>34458</v>
      </c>
      <c r="G7819" s="21" t="s">
        <v>34459</v>
      </c>
      <c r="H7819" s="21" t="s">
        <v>34460</v>
      </c>
    </row>
    <row r="7820" spans="3:8" ht="19.8" customHeight="1" x14ac:dyDescent="0.3">
      <c r="C7820" s="1"/>
      <c r="D7820" s="21" t="s">
        <v>34461</v>
      </c>
      <c r="E7820" s="21" t="s">
        <v>30127</v>
      </c>
      <c r="F7820" s="21" t="s">
        <v>34462</v>
      </c>
      <c r="G7820" s="21" t="s">
        <v>34463</v>
      </c>
      <c r="H7820" s="21" t="s">
        <v>34464</v>
      </c>
    </row>
    <row r="7821" spans="3:8" ht="19.8" customHeight="1" x14ac:dyDescent="0.3">
      <c r="C7821" s="1"/>
      <c r="D7821" s="21" t="s">
        <v>34465</v>
      </c>
      <c r="E7821" s="21" t="s">
        <v>20066</v>
      </c>
      <c r="F7821" s="21" t="s">
        <v>34466</v>
      </c>
      <c r="G7821" s="21" t="s">
        <v>34467</v>
      </c>
      <c r="H7821" s="21" t="s">
        <v>34468</v>
      </c>
    </row>
    <row r="7822" spans="3:8" ht="19.8" customHeight="1" x14ac:dyDescent="0.3">
      <c r="C7822" s="1"/>
      <c r="D7822" s="21" t="s">
        <v>34469</v>
      </c>
      <c r="E7822" s="21" t="s">
        <v>2996</v>
      </c>
      <c r="F7822" s="21" t="s">
        <v>34470</v>
      </c>
      <c r="G7822" s="21" t="s">
        <v>34471</v>
      </c>
      <c r="H7822" s="21" t="s">
        <v>34472</v>
      </c>
    </row>
    <row r="7823" spans="3:8" ht="19.8" customHeight="1" x14ac:dyDescent="0.3">
      <c r="C7823" s="1"/>
      <c r="D7823" s="21" t="s">
        <v>34473</v>
      </c>
      <c r="E7823" s="21" t="s">
        <v>3672</v>
      </c>
      <c r="F7823" s="21" t="s">
        <v>34474</v>
      </c>
      <c r="G7823" s="21" t="s">
        <v>34475</v>
      </c>
      <c r="H7823" s="21" t="s">
        <v>34476</v>
      </c>
    </row>
    <row r="7824" spans="3:8" ht="19.8" customHeight="1" x14ac:dyDescent="0.3">
      <c r="C7824" s="1"/>
      <c r="D7824" s="21" t="s">
        <v>34477</v>
      </c>
      <c r="E7824" s="21" t="s">
        <v>12739</v>
      </c>
      <c r="F7824" s="21" t="s">
        <v>34478</v>
      </c>
      <c r="G7824" s="21" t="s">
        <v>34479</v>
      </c>
      <c r="H7824" s="21" t="s">
        <v>34480</v>
      </c>
    </row>
    <row r="7825" spans="3:8" ht="19.8" customHeight="1" x14ac:dyDescent="0.3">
      <c r="C7825" s="1"/>
      <c r="D7825" s="21" t="s">
        <v>34481</v>
      </c>
      <c r="E7825" s="21" t="s">
        <v>34482</v>
      </c>
      <c r="F7825" s="21" t="s">
        <v>34483</v>
      </c>
      <c r="G7825" s="21" t="s">
        <v>34484</v>
      </c>
      <c r="H7825" s="21" t="s">
        <v>34485</v>
      </c>
    </row>
    <row r="7826" spans="3:8" ht="19.8" customHeight="1" x14ac:dyDescent="0.3">
      <c r="C7826" s="1"/>
      <c r="D7826" s="21" t="s">
        <v>34486</v>
      </c>
      <c r="E7826" s="21" t="s">
        <v>20088</v>
      </c>
      <c r="F7826" s="21" t="s">
        <v>34487</v>
      </c>
      <c r="G7826" s="21" t="s">
        <v>34488</v>
      </c>
      <c r="H7826" s="21" t="s">
        <v>34489</v>
      </c>
    </row>
    <row r="7827" spans="3:8" ht="19.8" customHeight="1" x14ac:dyDescent="0.3">
      <c r="C7827" s="1"/>
      <c r="D7827" s="21" t="s">
        <v>34490</v>
      </c>
      <c r="E7827" s="21" t="s">
        <v>9589</v>
      </c>
      <c r="F7827" s="21" t="s">
        <v>34491</v>
      </c>
      <c r="G7827" s="21" t="s">
        <v>34492</v>
      </c>
      <c r="H7827" s="21" t="s">
        <v>34493</v>
      </c>
    </row>
    <row r="7828" spans="3:8" ht="19.8" customHeight="1" x14ac:dyDescent="0.3">
      <c r="C7828" s="1"/>
      <c r="D7828" s="21" t="s">
        <v>34494</v>
      </c>
      <c r="E7828" s="21" t="s">
        <v>5374</v>
      </c>
      <c r="F7828" s="21" t="s">
        <v>34495</v>
      </c>
      <c r="G7828" s="21" t="s">
        <v>34496</v>
      </c>
      <c r="H7828" s="21" t="s">
        <v>34497</v>
      </c>
    </row>
    <row r="7829" spans="3:8" ht="19.8" customHeight="1" x14ac:dyDescent="0.3">
      <c r="C7829" s="1"/>
      <c r="D7829" s="21" t="s">
        <v>34498</v>
      </c>
      <c r="E7829" s="21" t="s">
        <v>266</v>
      </c>
      <c r="F7829" s="21" t="s">
        <v>34499</v>
      </c>
      <c r="G7829" s="21" t="s">
        <v>34500</v>
      </c>
      <c r="H7829" s="21" t="s">
        <v>34501</v>
      </c>
    </row>
    <row r="7830" spans="3:8" ht="19.8" customHeight="1" x14ac:dyDescent="0.3">
      <c r="C7830" s="1"/>
      <c r="D7830" s="21" t="s">
        <v>34502</v>
      </c>
      <c r="E7830" s="21" t="s">
        <v>14931</v>
      </c>
      <c r="F7830" s="21" t="s">
        <v>34503</v>
      </c>
      <c r="G7830" s="21" t="s">
        <v>34504</v>
      </c>
      <c r="H7830" s="21" t="s">
        <v>34505</v>
      </c>
    </row>
    <row r="7831" spans="3:8" ht="19.8" customHeight="1" x14ac:dyDescent="0.3">
      <c r="C7831" s="1"/>
      <c r="D7831" s="21" t="s">
        <v>34506</v>
      </c>
      <c r="E7831" s="21" t="s">
        <v>3710</v>
      </c>
      <c r="F7831" s="21" t="s">
        <v>34507</v>
      </c>
      <c r="G7831" s="21" t="s">
        <v>34508</v>
      </c>
      <c r="H7831" s="21" t="s">
        <v>34509</v>
      </c>
    </row>
    <row r="7832" spans="3:8" ht="19.8" customHeight="1" x14ac:dyDescent="0.3">
      <c r="C7832" s="1"/>
      <c r="D7832" s="21" t="s">
        <v>34510</v>
      </c>
      <c r="E7832" s="21" t="s">
        <v>19517</v>
      </c>
      <c r="F7832" s="21" t="s">
        <v>34511</v>
      </c>
      <c r="G7832" s="21" t="s">
        <v>34512</v>
      </c>
      <c r="H7832" s="21" t="s">
        <v>34513</v>
      </c>
    </row>
    <row r="7833" spans="3:8" ht="19.8" customHeight="1" x14ac:dyDescent="0.3">
      <c r="C7833" s="1"/>
      <c r="D7833" s="21" t="s">
        <v>34514</v>
      </c>
      <c r="E7833" s="21" t="s">
        <v>22820</v>
      </c>
      <c r="F7833" s="21" t="s">
        <v>34515</v>
      </c>
      <c r="G7833" s="21" t="s">
        <v>34516</v>
      </c>
      <c r="H7833" s="21" t="s">
        <v>34517</v>
      </c>
    </row>
    <row r="7834" spans="3:8" ht="19.8" customHeight="1" x14ac:dyDescent="0.3">
      <c r="C7834" s="1"/>
      <c r="D7834" s="21" t="s">
        <v>34518</v>
      </c>
      <c r="E7834" s="21" t="s">
        <v>11214</v>
      </c>
      <c r="F7834" s="21" t="s">
        <v>34519</v>
      </c>
      <c r="G7834" s="21" t="s">
        <v>34520</v>
      </c>
      <c r="H7834" s="21" t="s">
        <v>34521</v>
      </c>
    </row>
    <row r="7835" spans="3:8" ht="19.8" customHeight="1" x14ac:dyDescent="0.3">
      <c r="C7835" s="1"/>
      <c r="D7835" s="21" t="s">
        <v>34522</v>
      </c>
      <c r="E7835" s="21" t="s">
        <v>5745</v>
      </c>
      <c r="F7835" s="21" t="s">
        <v>34523</v>
      </c>
      <c r="G7835" s="21" t="s">
        <v>34524</v>
      </c>
      <c r="H7835" s="21" t="s">
        <v>34525</v>
      </c>
    </row>
    <row r="7836" spans="3:8" ht="19.8" customHeight="1" x14ac:dyDescent="0.3">
      <c r="C7836" s="1"/>
      <c r="D7836" s="21" t="s">
        <v>34526</v>
      </c>
      <c r="E7836" s="21" t="s">
        <v>14335</v>
      </c>
      <c r="F7836" s="21" t="s">
        <v>34527</v>
      </c>
      <c r="G7836" s="21" t="s">
        <v>34528</v>
      </c>
      <c r="H7836" s="21" t="s">
        <v>34529</v>
      </c>
    </row>
    <row r="7837" spans="3:8" ht="19.8" customHeight="1" x14ac:dyDescent="0.3">
      <c r="C7837" s="1"/>
      <c r="D7837" s="21" t="s">
        <v>34530</v>
      </c>
      <c r="E7837" s="21" t="s">
        <v>306</v>
      </c>
      <c r="F7837" s="21" t="s">
        <v>34531</v>
      </c>
      <c r="G7837" s="21" t="s">
        <v>34532</v>
      </c>
      <c r="H7837" s="21" t="s">
        <v>34533</v>
      </c>
    </row>
    <row r="7838" spans="3:8" ht="19.8" customHeight="1" x14ac:dyDescent="0.3">
      <c r="C7838" s="1"/>
      <c r="D7838" s="21" t="s">
        <v>34534</v>
      </c>
      <c r="E7838" s="21" t="s">
        <v>4757</v>
      </c>
      <c r="F7838" s="21" t="s">
        <v>34535</v>
      </c>
      <c r="G7838" s="21" t="s">
        <v>34536</v>
      </c>
      <c r="H7838" s="21" t="s">
        <v>34537</v>
      </c>
    </row>
    <row r="7839" spans="3:8" ht="19.8" customHeight="1" x14ac:dyDescent="0.3">
      <c r="C7839" s="1"/>
      <c r="D7839" s="21" t="s">
        <v>34538</v>
      </c>
      <c r="E7839" s="21" t="s">
        <v>26998</v>
      </c>
      <c r="F7839" s="21" t="s">
        <v>34539</v>
      </c>
      <c r="G7839" s="21" t="s">
        <v>34540</v>
      </c>
      <c r="H7839" s="21" t="s">
        <v>34541</v>
      </c>
    </row>
    <row r="7840" spans="3:8" ht="19.8" customHeight="1" x14ac:dyDescent="0.3">
      <c r="C7840" s="1"/>
      <c r="D7840" s="21" t="s">
        <v>34542</v>
      </c>
      <c r="E7840" s="21" t="s">
        <v>10603</v>
      </c>
      <c r="F7840" s="21" t="s">
        <v>34543</v>
      </c>
      <c r="G7840" s="21" t="s">
        <v>34544</v>
      </c>
      <c r="H7840" s="21" t="s">
        <v>34545</v>
      </c>
    </row>
    <row r="7841" spans="3:8" ht="19.8" customHeight="1" x14ac:dyDescent="0.3">
      <c r="C7841" s="1"/>
      <c r="D7841" s="21" t="s">
        <v>34546</v>
      </c>
      <c r="E7841" s="21" t="s">
        <v>5437</v>
      </c>
      <c r="F7841" s="21" t="s">
        <v>34547</v>
      </c>
      <c r="G7841" s="21" t="s">
        <v>34548</v>
      </c>
      <c r="H7841" s="21" t="s">
        <v>34549</v>
      </c>
    </row>
    <row r="7842" spans="3:8" ht="19.8" customHeight="1" x14ac:dyDescent="0.3">
      <c r="C7842" s="1"/>
      <c r="D7842" s="21" t="s">
        <v>34550</v>
      </c>
      <c r="E7842" s="21" t="s">
        <v>3089</v>
      </c>
      <c r="F7842" s="21" t="s">
        <v>34551</v>
      </c>
      <c r="G7842" s="21" t="s">
        <v>34552</v>
      </c>
      <c r="H7842" s="21" t="s">
        <v>34553</v>
      </c>
    </row>
    <row r="7843" spans="3:8" ht="19.8" customHeight="1" x14ac:dyDescent="0.3">
      <c r="C7843" s="1"/>
      <c r="D7843" s="21" t="s">
        <v>34554</v>
      </c>
      <c r="E7843" s="21" t="s">
        <v>9023</v>
      </c>
      <c r="F7843" s="21" t="s">
        <v>34555</v>
      </c>
      <c r="G7843" s="21" t="s">
        <v>34556</v>
      </c>
      <c r="H7843" s="21" t="s">
        <v>34557</v>
      </c>
    </row>
    <row r="7844" spans="3:8" ht="19.8" customHeight="1" x14ac:dyDescent="0.3">
      <c r="C7844" s="1"/>
      <c r="D7844" s="21" t="s">
        <v>34558</v>
      </c>
      <c r="E7844" s="21" t="s">
        <v>14992</v>
      </c>
      <c r="F7844" s="21" t="s">
        <v>34559</v>
      </c>
      <c r="G7844" s="21" t="s">
        <v>34560</v>
      </c>
      <c r="H7844" s="21" t="s">
        <v>34561</v>
      </c>
    </row>
    <row r="7845" spans="3:8" ht="19.8" customHeight="1" x14ac:dyDescent="0.3">
      <c r="C7845" s="1"/>
      <c r="D7845" s="21" t="s">
        <v>34562</v>
      </c>
      <c r="E7845" s="21" t="s">
        <v>34563</v>
      </c>
      <c r="F7845" s="21" t="s">
        <v>34564</v>
      </c>
      <c r="G7845" s="21" t="s">
        <v>34565</v>
      </c>
      <c r="H7845" s="21" t="s">
        <v>34566</v>
      </c>
    </row>
    <row r="7846" spans="3:8" ht="19.8" customHeight="1" x14ac:dyDescent="0.3">
      <c r="C7846" s="1"/>
      <c r="D7846" s="21" t="s">
        <v>34567</v>
      </c>
      <c r="E7846" s="21" t="s">
        <v>4118</v>
      </c>
      <c r="F7846" s="21" t="s">
        <v>34568</v>
      </c>
      <c r="G7846" s="21" t="s">
        <v>34569</v>
      </c>
      <c r="H7846" s="21" t="s">
        <v>34570</v>
      </c>
    </row>
    <row r="7847" spans="3:8" ht="19.8" customHeight="1" x14ac:dyDescent="0.3">
      <c r="C7847" s="1"/>
      <c r="D7847" s="21" t="s">
        <v>34571</v>
      </c>
      <c r="E7847" s="21" t="s">
        <v>10956</v>
      </c>
      <c r="F7847" s="21" t="s">
        <v>34572</v>
      </c>
      <c r="G7847" s="21" t="s">
        <v>34573</v>
      </c>
      <c r="H7847" s="21" t="s">
        <v>34574</v>
      </c>
    </row>
    <row r="7848" spans="3:8" ht="19.8" customHeight="1" x14ac:dyDescent="0.3">
      <c r="C7848" s="1"/>
      <c r="D7848" s="21" t="s">
        <v>34575</v>
      </c>
      <c r="E7848" s="21" t="s">
        <v>17758</v>
      </c>
      <c r="F7848" s="21" t="s">
        <v>34576</v>
      </c>
      <c r="G7848" s="21" t="s">
        <v>34577</v>
      </c>
      <c r="H7848" s="21" t="s">
        <v>34578</v>
      </c>
    </row>
    <row r="7849" spans="3:8" ht="19.8" customHeight="1" x14ac:dyDescent="0.3">
      <c r="C7849" s="1"/>
      <c r="D7849" s="21" t="s">
        <v>34579</v>
      </c>
      <c r="E7849" s="21" t="s">
        <v>5476</v>
      </c>
      <c r="F7849" s="21" t="s">
        <v>34580</v>
      </c>
      <c r="G7849" s="21" t="s">
        <v>34581</v>
      </c>
      <c r="H7849" s="21" t="s">
        <v>34582</v>
      </c>
    </row>
    <row r="7850" spans="3:8" ht="19.8" customHeight="1" x14ac:dyDescent="0.3">
      <c r="C7850" s="1"/>
      <c r="D7850" s="21" t="s">
        <v>34583</v>
      </c>
      <c r="E7850" s="21" t="s">
        <v>1415</v>
      </c>
      <c r="F7850" s="21" t="s">
        <v>34584</v>
      </c>
      <c r="G7850" s="21" t="s">
        <v>34585</v>
      </c>
      <c r="H7850" s="21" t="s">
        <v>34586</v>
      </c>
    </row>
    <row r="7851" spans="3:8" ht="19.8" customHeight="1" x14ac:dyDescent="0.3">
      <c r="C7851" s="1"/>
      <c r="D7851" s="21" t="s">
        <v>34587</v>
      </c>
      <c r="E7851" s="21" t="s">
        <v>23490</v>
      </c>
      <c r="F7851" s="21" t="s">
        <v>34588</v>
      </c>
      <c r="G7851" s="21" t="s">
        <v>34589</v>
      </c>
      <c r="H7851" s="21" t="s">
        <v>34590</v>
      </c>
    </row>
    <row r="7852" spans="3:8" ht="19.8" customHeight="1" x14ac:dyDescent="0.3">
      <c r="C7852" s="1"/>
      <c r="D7852" s="21" t="s">
        <v>34591</v>
      </c>
      <c r="E7852" s="21" t="s">
        <v>11295</v>
      </c>
      <c r="F7852" s="21" t="s">
        <v>34592</v>
      </c>
      <c r="G7852" s="21" t="s">
        <v>34593</v>
      </c>
      <c r="H7852" s="21" t="s">
        <v>34594</v>
      </c>
    </row>
    <row r="7853" spans="3:8" ht="19.8" customHeight="1" x14ac:dyDescent="0.3">
      <c r="C7853" s="1"/>
      <c r="D7853" s="21" t="s">
        <v>34595</v>
      </c>
      <c r="E7853" s="21" t="s">
        <v>4491</v>
      </c>
      <c r="F7853" s="21" t="s">
        <v>34596</v>
      </c>
      <c r="G7853" s="21" t="s">
        <v>34597</v>
      </c>
      <c r="H7853" s="21" t="s">
        <v>34598</v>
      </c>
    </row>
    <row r="7854" spans="3:8" ht="19.8" customHeight="1" x14ac:dyDescent="0.3">
      <c r="C7854" s="1"/>
      <c r="D7854" s="21" t="s">
        <v>34599</v>
      </c>
      <c r="E7854" s="21" t="s">
        <v>1087</v>
      </c>
      <c r="F7854" s="21" t="s">
        <v>34600</v>
      </c>
      <c r="G7854" s="21" t="s">
        <v>34601</v>
      </c>
      <c r="H7854" s="21" t="s">
        <v>34602</v>
      </c>
    </row>
    <row r="7855" spans="3:8" ht="19.8" customHeight="1" x14ac:dyDescent="0.3">
      <c r="C7855" s="1"/>
      <c r="D7855" s="21" t="s">
        <v>34603</v>
      </c>
      <c r="E7855" s="21" t="s">
        <v>11308</v>
      </c>
      <c r="F7855" s="21" t="s">
        <v>34604</v>
      </c>
      <c r="G7855" s="21" t="s">
        <v>34605</v>
      </c>
      <c r="H7855" s="21" t="s">
        <v>34606</v>
      </c>
    </row>
    <row r="7856" spans="3:8" ht="19.8" customHeight="1" x14ac:dyDescent="0.3">
      <c r="C7856" s="1"/>
      <c r="D7856" s="21" t="s">
        <v>34607</v>
      </c>
      <c r="E7856" s="21" t="s">
        <v>25885</v>
      </c>
      <c r="F7856" s="21" t="s">
        <v>34608</v>
      </c>
      <c r="G7856" s="21" t="s">
        <v>34609</v>
      </c>
      <c r="H7856" s="21" t="s">
        <v>34610</v>
      </c>
    </row>
    <row r="7857" spans="3:8" ht="19.8" customHeight="1" x14ac:dyDescent="0.3">
      <c r="C7857" s="1"/>
      <c r="D7857" s="21" t="s">
        <v>34611</v>
      </c>
      <c r="E7857" s="21" t="s">
        <v>15977</v>
      </c>
      <c r="F7857" s="21" t="s">
        <v>34612</v>
      </c>
      <c r="G7857" s="21" t="s">
        <v>34613</v>
      </c>
      <c r="H7857" s="21" t="s">
        <v>34614</v>
      </c>
    </row>
    <row r="7858" spans="3:8" ht="19.8" customHeight="1" x14ac:dyDescent="0.3">
      <c r="C7858" s="1"/>
      <c r="D7858" s="21" t="s">
        <v>34615</v>
      </c>
      <c r="E7858" s="21" t="s">
        <v>30859</v>
      </c>
      <c r="F7858" s="21" t="s">
        <v>34616</v>
      </c>
      <c r="G7858" s="21" t="s">
        <v>34617</v>
      </c>
      <c r="H7858" s="21" t="s">
        <v>34618</v>
      </c>
    </row>
    <row r="7859" spans="3:8" ht="19.8" customHeight="1" x14ac:dyDescent="0.3">
      <c r="C7859" s="1"/>
      <c r="D7859" s="21" t="s">
        <v>34619</v>
      </c>
      <c r="E7859" s="21" t="s">
        <v>9412</v>
      </c>
      <c r="F7859" s="21" t="s">
        <v>34620</v>
      </c>
      <c r="G7859" s="21" t="s">
        <v>34621</v>
      </c>
      <c r="H7859" s="21" t="s">
        <v>34622</v>
      </c>
    </row>
    <row r="7860" spans="3:8" ht="19.8" customHeight="1" x14ac:dyDescent="0.3">
      <c r="C7860" s="1"/>
      <c r="D7860" s="21" t="s">
        <v>34623</v>
      </c>
      <c r="E7860" s="21" t="s">
        <v>15062</v>
      </c>
      <c r="F7860" s="21" t="s">
        <v>34624</v>
      </c>
      <c r="G7860" s="21" t="s">
        <v>34625</v>
      </c>
      <c r="H7860" s="21" t="s">
        <v>34626</v>
      </c>
    </row>
    <row r="7861" spans="3:8" ht="19.8" customHeight="1" x14ac:dyDescent="0.3">
      <c r="C7861" s="1"/>
      <c r="D7861" s="21" t="s">
        <v>34627</v>
      </c>
      <c r="E7861" s="21" t="s">
        <v>28262</v>
      </c>
      <c r="F7861" s="21" t="s">
        <v>34628</v>
      </c>
      <c r="G7861" s="21" t="s">
        <v>34629</v>
      </c>
      <c r="H7861" s="21" t="s">
        <v>34630</v>
      </c>
    </row>
    <row r="7862" spans="3:8" ht="19.8" customHeight="1" x14ac:dyDescent="0.3">
      <c r="C7862" s="1"/>
      <c r="D7862" s="21" t="s">
        <v>34631</v>
      </c>
      <c r="E7862" s="21" t="s">
        <v>24130</v>
      </c>
      <c r="F7862" s="21" t="s">
        <v>34632</v>
      </c>
      <c r="G7862" s="21" t="s">
        <v>34633</v>
      </c>
      <c r="H7862" s="21" t="s">
        <v>34634</v>
      </c>
    </row>
    <row r="7863" spans="3:8" ht="19.8" customHeight="1" x14ac:dyDescent="0.3">
      <c r="C7863" s="1"/>
      <c r="D7863" s="21" t="s">
        <v>34635</v>
      </c>
      <c r="E7863" s="21" t="s">
        <v>5880</v>
      </c>
      <c r="F7863" s="21" t="s">
        <v>34636</v>
      </c>
      <c r="G7863" s="21" t="s">
        <v>34637</v>
      </c>
      <c r="H7863" s="21" t="s">
        <v>34638</v>
      </c>
    </row>
    <row r="7864" spans="3:8" ht="19.8" customHeight="1" x14ac:dyDescent="0.3">
      <c r="C7864" s="1"/>
      <c r="D7864" s="21" t="s">
        <v>34639</v>
      </c>
      <c r="E7864" s="21" t="s">
        <v>788</v>
      </c>
      <c r="F7864" s="21" t="s">
        <v>34640</v>
      </c>
      <c r="G7864" s="21" t="s">
        <v>34641</v>
      </c>
      <c r="H7864" s="21" t="s">
        <v>34642</v>
      </c>
    </row>
    <row r="7865" spans="3:8" ht="19.8" customHeight="1" x14ac:dyDescent="0.3">
      <c r="C7865" s="1"/>
      <c r="D7865" s="21" t="s">
        <v>34643</v>
      </c>
      <c r="E7865" s="21" t="s">
        <v>5554</v>
      </c>
      <c r="F7865" s="21" t="s">
        <v>34644</v>
      </c>
      <c r="G7865" s="21" t="s">
        <v>34645</v>
      </c>
      <c r="H7865" s="21" t="s">
        <v>34646</v>
      </c>
    </row>
    <row r="7866" spans="3:8" ht="19.8" customHeight="1" x14ac:dyDescent="0.3">
      <c r="C7866" s="1"/>
      <c r="D7866" s="21" t="s">
        <v>34647</v>
      </c>
      <c r="E7866" s="21" t="s">
        <v>30025</v>
      </c>
      <c r="F7866" s="21" t="s">
        <v>34648</v>
      </c>
      <c r="G7866" s="21" t="s">
        <v>34649</v>
      </c>
      <c r="H7866" s="21" t="s">
        <v>34650</v>
      </c>
    </row>
    <row r="7867" spans="3:8" ht="19.8" customHeight="1" x14ac:dyDescent="0.3">
      <c r="C7867" s="1"/>
      <c r="D7867" s="21" t="s">
        <v>34651</v>
      </c>
      <c r="E7867" s="21" t="s">
        <v>10085</v>
      </c>
      <c r="F7867" s="21" t="s">
        <v>34652</v>
      </c>
      <c r="G7867" s="21" t="s">
        <v>34653</v>
      </c>
      <c r="H7867" s="21" t="s">
        <v>34654</v>
      </c>
    </row>
    <row r="7868" spans="3:8" ht="19.8" customHeight="1" x14ac:dyDescent="0.3">
      <c r="C7868" s="1"/>
      <c r="D7868" s="21" t="s">
        <v>34655</v>
      </c>
      <c r="E7868" s="21" t="s">
        <v>5568</v>
      </c>
      <c r="F7868" s="21" t="s">
        <v>34656</v>
      </c>
      <c r="G7868" s="21" t="s">
        <v>34657</v>
      </c>
      <c r="H7868" s="21" t="s">
        <v>34658</v>
      </c>
    </row>
    <row r="7869" spans="3:8" ht="19.8" customHeight="1" x14ac:dyDescent="0.3">
      <c r="C7869" s="1"/>
      <c r="D7869" s="21" t="s">
        <v>34659</v>
      </c>
      <c r="E7869" s="21" t="s">
        <v>34660</v>
      </c>
      <c r="F7869" s="21" t="s">
        <v>34661</v>
      </c>
      <c r="G7869" s="21" t="s">
        <v>34662</v>
      </c>
      <c r="H7869" s="21" t="s">
        <v>34663</v>
      </c>
    </row>
    <row r="7870" spans="3:8" ht="19.8" customHeight="1" x14ac:dyDescent="0.3">
      <c r="C7870" s="1"/>
      <c r="D7870" s="21" t="s">
        <v>34664</v>
      </c>
      <c r="E7870" s="21" t="s">
        <v>3560</v>
      </c>
      <c r="F7870" s="21" t="s">
        <v>34665</v>
      </c>
      <c r="G7870" s="21" t="s">
        <v>34666</v>
      </c>
      <c r="H7870" s="21" t="s">
        <v>34667</v>
      </c>
    </row>
    <row r="7871" spans="3:8" ht="19.8" customHeight="1" x14ac:dyDescent="0.3">
      <c r="C7871" s="1"/>
      <c r="D7871" s="21" t="s">
        <v>34668</v>
      </c>
      <c r="E7871" s="21" t="s">
        <v>9150</v>
      </c>
      <c r="F7871" s="21" t="s">
        <v>34669</v>
      </c>
      <c r="G7871" s="21" t="s">
        <v>34670</v>
      </c>
      <c r="H7871" s="21" t="s">
        <v>34671</v>
      </c>
    </row>
    <row r="7872" spans="3:8" ht="19.8" customHeight="1" x14ac:dyDescent="0.3">
      <c r="C7872" s="1"/>
      <c r="D7872" s="21" t="s">
        <v>34672</v>
      </c>
      <c r="E7872" s="21" t="s">
        <v>6903</v>
      </c>
      <c r="F7872" s="21" t="s">
        <v>34673</v>
      </c>
      <c r="G7872" s="21" t="s">
        <v>34674</v>
      </c>
      <c r="H7872" s="21" t="s">
        <v>34675</v>
      </c>
    </row>
    <row r="7873" spans="3:8" ht="19.8" customHeight="1" x14ac:dyDescent="0.3">
      <c r="C7873" s="1"/>
      <c r="D7873" s="21" t="s">
        <v>34676</v>
      </c>
      <c r="E7873" s="21" t="s">
        <v>8201</v>
      </c>
      <c r="F7873" s="21" t="s">
        <v>34677</v>
      </c>
      <c r="G7873" s="21" t="s">
        <v>34678</v>
      </c>
      <c r="H7873" s="21" t="s">
        <v>34679</v>
      </c>
    </row>
    <row r="7874" spans="3:8" ht="19.8" customHeight="1" x14ac:dyDescent="0.3">
      <c r="C7874" s="1"/>
      <c r="D7874" s="21" t="s">
        <v>34680</v>
      </c>
      <c r="E7874" s="21" t="s">
        <v>34681</v>
      </c>
      <c r="F7874" s="21" t="s">
        <v>34682</v>
      </c>
      <c r="G7874" s="21" t="s">
        <v>34683</v>
      </c>
      <c r="H7874" s="21" t="s">
        <v>34684</v>
      </c>
    </row>
    <row r="7875" spans="3:8" ht="19.8" customHeight="1" x14ac:dyDescent="0.3">
      <c r="C7875" s="1"/>
      <c r="D7875" s="21" t="s">
        <v>34685</v>
      </c>
      <c r="E7875" s="21" t="s">
        <v>7892</v>
      </c>
      <c r="F7875" s="21" t="s">
        <v>34686</v>
      </c>
      <c r="G7875" s="21" t="s">
        <v>34687</v>
      </c>
      <c r="H7875" s="21" t="s">
        <v>34688</v>
      </c>
    </row>
    <row r="7876" spans="3:8" ht="19.8" customHeight="1" x14ac:dyDescent="0.3">
      <c r="C7876" s="1"/>
      <c r="D7876" s="21" t="s">
        <v>34689</v>
      </c>
      <c r="E7876" s="21" t="s">
        <v>23002</v>
      </c>
      <c r="F7876" s="21" t="s">
        <v>34690</v>
      </c>
      <c r="G7876" s="21" t="s">
        <v>34691</v>
      </c>
      <c r="H7876" s="21" t="s">
        <v>34692</v>
      </c>
    </row>
    <row r="7877" spans="3:8" ht="19.8" customHeight="1" x14ac:dyDescent="0.3">
      <c r="C7877" s="1"/>
      <c r="D7877" s="21" t="s">
        <v>34693</v>
      </c>
      <c r="E7877" s="21" t="s">
        <v>4941</v>
      </c>
      <c r="F7877" s="21" t="s">
        <v>34694</v>
      </c>
      <c r="G7877" s="21" t="s">
        <v>34695</v>
      </c>
      <c r="H7877" s="21" t="s">
        <v>34696</v>
      </c>
    </row>
    <row r="7878" spans="3:8" ht="19.8" customHeight="1" x14ac:dyDescent="0.3">
      <c r="C7878" s="1"/>
      <c r="D7878" s="21" t="s">
        <v>34697</v>
      </c>
      <c r="E7878" s="21" t="s">
        <v>22412</v>
      </c>
      <c r="F7878" s="21" t="s">
        <v>34698</v>
      </c>
      <c r="G7878" s="21" t="s">
        <v>34699</v>
      </c>
      <c r="H7878" s="21" t="s">
        <v>34700</v>
      </c>
    </row>
    <row r="7879" spans="3:8" ht="19.8" customHeight="1" x14ac:dyDescent="0.3">
      <c r="C7879" s="1"/>
      <c r="D7879" s="21" t="s">
        <v>34701</v>
      </c>
      <c r="E7879" s="21" t="s">
        <v>17896</v>
      </c>
      <c r="F7879" s="21" t="s">
        <v>34702</v>
      </c>
      <c r="G7879" s="21" t="s">
        <v>34703</v>
      </c>
      <c r="H7879" s="21" t="s">
        <v>34704</v>
      </c>
    </row>
    <row r="7880" spans="3:8" ht="19.8" customHeight="1" x14ac:dyDescent="0.3">
      <c r="C7880" s="1"/>
      <c r="D7880" s="21" t="s">
        <v>34705</v>
      </c>
      <c r="E7880" s="21" t="s">
        <v>2593</v>
      </c>
      <c r="F7880" s="21" t="s">
        <v>34706</v>
      </c>
      <c r="G7880" s="21" t="s">
        <v>34707</v>
      </c>
      <c r="H7880" s="21" t="s">
        <v>34708</v>
      </c>
    </row>
    <row r="7881" spans="3:8" ht="19.8" customHeight="1" x14ac:dyDescent="0.3">
      <c r="C7881" s="1"/>
      <c r="D7881" s="21" t="s">
        <v>34709</v>
      </c>
      <c r="E7881" s="21" t="s">
        <v>3275</v>
      </c>
      <c r="F7881" s="21" t="s">
        <v>34710</v>
      </c>
      <c r="G7881" s="21" t="s">
        <v>34711</v>
      </c>
      <c r="H7881" s="21" t="s">
        <v>34712</v>
      </c>
    </row>
    <row r="7882" spans="3:8" ht="19.8" customHeight="1" x14ac:dyDescent="0.3">
      <c r="C7882" s="1"/>
      <c r="D7882" s="21" t="s">
        <v>34713</v>
      </c>
      <c r="E7882" s="21" t="s">
        <v>3618</v>
      </c>
      <c r="F7882" s="21" t="s">
        <v>34714</v>
      </c>
      <c r="G7882" s="21" t="s">
        <v>34715</v>
      </c>
      <c r="H7882" s="21" t="s">
        <v>34716</v>
      </c>
    </row>
    <row r="7883" spans="3:8" ht="19.8" customHeight="1" x14ac:dyDescent="0.3">
      <c r="C7883" s="1"/>
      <c r="D7883" s="21" t="s">
        <v>34717</v>
      </c>
      <c r="E7883" s="21" t="s">
        <v>24815</v>
      </c>
      <c r="F7883" s="21" t="s">
        <v>34718</v>
      </c>
      <c r="G7883" s="21" t="s">
        <v>34719</v>
      </c>
      <c r="H7883" s="21" t="s">
        <v>34720</v>
      </c>
    </row>
    <row r="7884" spans="3:8" ht="19.8" customHeight="1" x14ac:dyDescent="0.3">
      <c r="C7884" s="1"/>
      <c r="D7884" s="21" t="s">
        <v>34721</v>
      </c>
      <c r="E7884" s="21" t="s">
        <v>14551</v>
      </c>
      <c r="F7884" s="21" t="s">
        <v>34722</v>
      </c>
      <c r="G7884" s="21" t="s">
        <v>34723</v>
      </c>
      <c r="H7884" s="21" t="s">
        <v>34724</v>
      </c>
    </row>
    <row r="7885" spans="3:8" ht="19.8" customHeight="1" x14ac:dyDescent="0.3">
      <c r="C7885" s="1"/>
      <c r="D7885" s="21" t="s">
        <v>34725</v>
      </c>
      <c r="E7885" s="21" t="s">
        <v>25415</v>
      </c>
      <c r="F7885" s="21" t="s">
        <v>34726</v>
      </c>
      <c r="G7885" s="21" t="s">
        <v>34727</v>
      </c>
      <c r="H7885" s="21" t="s">
        <v>34728</v>
      </c>
    </row>
    <row r="7886" spans="3:8" ht="19.8" customHeight="1" x14ac:dyDescent="0.3">
      <c r="C7886" s="1"/>
      <c r="D7886" s="21" t="s">
        <v>34729</v>
      </c>
      <c r="E7886" s="21" t="s">
        <v>10812</v>
      </c>
      <c r="F7886" s="21" t="s">
        <v>34730</v>
      </c>
      <c r="G7886" s="21" t="s">
        <v>34731</v>
      </c>
      <c r="H7886" s="21" t="s">
        <v>34732</v>
      </c>
    </row>
    <row r="7887" spans="3:8" ht="19.8" customHeight="1" x14ac:dyDescent="0.3">
      <c r="C7887" s="1"/>
      <c r="D7887" s="21" t="s">
        <v>34733</v>
      </c>
      <c r="E7887" s="21" t="s">
        <v>3642</v>
      </c>
      <c r="F7887" s="21" t="s">
        <v>34734</v>
      </c>
      <c r="G7887" s="21" t="s">
        <v>34735</v>
      </c>
      <c r="H7887" s="21" t="s">
        <v>34736</v>
      </c>
    </row>
    <row r="7888" spans="3:8" ht="19.8" customHeight="1" x14ac:dyDescent="0.3">
      <c r="C7888" s="1"/>
      <c r="D7888" s="21" t="s">
        <v>34737</v>
      </c>
      <c r="E7888" s="21" t="s">
        <v>13648</v>
      </c>
      <c r="F7888" s="21" t="s">
        <v>34738</v>
      </c>
      <c r="G7888" s="21" t="s">
        <v>34739</v>
      </c>
      <c r="H7888" s="21" t="s">
        <v>34740</v>
      </c>
    </row>
    <row r="7889" spans="3:8" ht="19.8" customHeight="1" x14ac:dyDescent="0.3">
      <c r="C7889" s="1"/>
      <c r="D7889" s="21" t="s">
        <v>34741</v>
      </c>
      <c r="E7889" s="21" t="s">
        <v>25432</v>
      </c>
      <c r="F7889" s="21" t="s">
        <v>34742</v>
      </c>
      <c r="G7889" s="21" t="s">
        <v>34743</v>
      </c>
      <c r="H7889" s="21" t="s">
        <v>34744</v>
      </c>
    </row>
    <row r="7890" spans="3:8" ht="19.8" customHeight="1" x14ac:dyDescent="0.3">
      <c r="C7890" s="1"/>
      <c r="D7890" s="21" t="s">
        <v>34745</v>
      </c>
      <c r="E7890" s="21" t="s">
        <v>7962</v>
      </c>
      <c r="F7890" s="21" t="s">
        <v>34746</v>
      </c>
      <c r="G7890" s="21" t="s">
        <v>34747</v>
      </c>
      <c r="H7890" s="21" t="s">
        <v>34748</v>
      </c>
    </row>
    <row r="7891" spans="3:8" ht="19.8" customHeight="1" x14ac:dyDescent="0.3">
      <c r="C7891" s="1"/>
      <c r="D7891" s="21" t="s">
        <v>34749</v>
      </c>
      <c r="E7891" s="21" t="s">
        <v>922</v>
      </c>
      <c r="F7891" s="21" t="s">
        <v>34750</v>
      </c>
      <c r="G7891" s="21" t="s">
        <v>34751</v>
      </c>
      <c r="H7891" s="21" t="s">
        <v>34752</v>
      </c>
    </row>
    <row r="7892" spans="3:8" ht="19.8" customHeight="1" x14ac:dyDescent="0.3">
      <c r="C7892" s="1"/>
      <c r="D7892" s="21" t="s">
        <v>34753</v>
      </c>
      <c r="E7892" s="21" t="s">
        <v>27509</v>
      </c>
      <c r="F7892" s="21" t="s">
        <v>34754</v>
      </c>
      <c r="G7892" s="21" t="s">
        <v>34755</v>
      </c>
      <c r="H7892" s="21" t="s">
        <v>34756</v>
      </c>
    </row>
    <row r="7893" spans="3:8" ht="19.8" customHeight="1" x14ac:dyDescent="0.3">
      <c r="C7893" s="1"/>
      <c r="D7893" s="21" t="s">
        <v>34757</v>
      </c>
      <c r="E7893" s="21" t="s">
        <v>11480</v>
      </c>
      <c r="F7893" s="21" t="s">
        <v>34758</v>
      </c>
      <c r="G7893" s="21" t="s">
        <v>34759</v>
      </c>
      <c r="H7893" s="21" t="s">
        <v>34760</v>
      </c>
    </row>
    <row r="7894" spans="3:8" ht="19.8" customHeight="1" x14ac:dyDescent="0.3">
      <c r="C7894" s="1"/>
      <c r="D7894" s="21" t="s">
        <v>34761</v>
      </c>
      <c r="E7894" s="21" t="s">
        <v>17355</v>
      </c>
      <c r="F7894" s="21" t="s">
        <v>34762</v>
      </c>
      <c r="G7894" s="21" t="s">
        <v>34763</v>
      </c>
      <c r="H7894" s="21" t="s">
        <v>34764</v>
      </c>
    </row>
    <row r="7895" spans="3:8" ht="19.8" customHeight="1" x14ac:dyDescent="0.3">
      <c r="C7895" s="1"/>
      <c r="D7895" s="21" t="s">
        <v>34765</v>
      </c>
      <c r="E7895" s="21" t="s">
        <v>17658</v>
      </c>
      <c r="F7895" s="21" t="s">
        <v>34766</v>
      </c>
      <c r="G7895" s="21" t="s">
        <v>34767</v>
      </c>
      <c r="H7895" s="21" t="s">
        <v>34768</v>
      </c>
    </row>
    <row r="7896" spans="3:8" ht="19.8" customHeight="1" x14ac:dyDescent="0.3">
      <c r="C7896" s="1"/>
      <c r="D7896" s="21" t="s">
        <v>34769</v>
      </c>
      <c r="E7896" s="21" t="s">
        <v>14914</v>
      </c>
      <c r="F7896" s="21" t="s">
        <v>34770</v>
      </c>
      <c r="G7896" s="21" t="s">
        <v>34771</v>
      </c>
      <c r="H7896" s="21" t="s">
        <v>34772</v>
      </c>
    </row>
    <row r="7897" spans="3:8" ht="19.8" customHeight="1" x14ac:dyDescent="0.3">
      <c r="C7897" s="1"/>
      <c r="D7897" s="21" t="s">
        <v>34773</v>
      </c>
      <c r="E7897" s="21" t="s">
        <v>19792</v>
      </c>
      <c r="F7897" s="21" t="s">
        <v>34774</v>
      </c>
      <c r="G7897" s="21" t="s">
        <v>34775</v>
      </c>
      <c r="H7897" s="21" t="s">
        <v>34776</v>
      </c>
    </row>
    <row r="7898" spans="3:8" ht="19.8" customHeight="1" x14ac:dyDescent="0.3">
      <c r="C7898" s="1"/>
      <c r="D7898" s="21" t="s">
        <v>34777</v>
      </c>
      <c r="E7898" s="21" t="s">
        <v>12453</v>
      </c>
      <c r="F7898" s="21" t="s">
        <v>34778</v>
      </c>
      <c r="G7898" s="21" t="s">
        <v>34779</v>
      </c>
      <c r="H7898" s="21" t="s">
        <v>34780</v>
      </c>
    </row>
    <row r="7899" spans="3:8" ht="19.8" customHeight="1" x14ac:dyDescent="0.3">
      <c r="C7899" s="1"/>
      <c r="D7899" s="21" t="s">
        <v>34781</v>
      </c>
      <c r="E7899" s="21" t="s">
        <v>14002</v>
      </c>
      <c r="F7899" s="21" t="s">
        <v>34782</v>
      </c>
      <c r="G7899" s="21" t="s">
        <v>34783</v>
      </c>
      <c r="H7899" s="21" t="s">
        <v>34784</v>
      </c>
    </row>
    <row r="7900" spans="3:8" ht="19.8" customHeight="1" x14ac:dyDescent="0.3">
      <c r="C7900" s="1"/>
      <c r="D7900" s="21" t="s">
        <v>34785</v>
      </c>
      <c r="E7900" s="21" t="s">
        <v>9917</v>
      </c>
      <c r="F7900" s="21" t="s">
        <v>34786</v>
      </c>
      <c r="G7900" s="21" t="s">
        <v>34787</v>
      </c>
      <c r="H7900" s="21" t="s">
        <v>34788</v>
      </c>
    </row>
    <row r="7901" spans="3:8" ht="19.8" customHeight="1" x14ac:dyDescent="0.3">
      <c r="C7901" s="1"/>
      <c r="D7901" s="21" t="s">
        <v>34789</v>
      </c>
      <c r="E7901" s="21" t="s">
        <v>25185</v>
      </c>
      <c r="F7901" s="21" t="s">
        <v>34790</v>
      </c>
      <c r="G7901" s="21" t="s">
        <v>34791</v>
      </c>
      <c r="H7901" s="21" t="s">
        <v>34792</v>
      </c>
    </row>
    <row r="7902" spans="3:8" ht="19.8" customHeight="1" x14ac:dyDescent="0.3">
      <c r="C7902" s="1"/>
      <c r="D7902" s="21" t="s">
        <v>34793</v>
      </c>
      <c r="E7902" s="21" t="s">
        <v>10565</v>
      </c>
      <c r="F7902" s="21" t="s">
        <v>34794</v>
      </c>
      <c r="G7902" s="21" t="s">
        <v>34795</v>
      </c>
      <c r="H7902" s="21" t="s">
        <v>34796</v>
      </c>
    </row>
    <row r="7903" spans="3:8" ht="19.8" customHeight="1" x14ac:dyDescent="0.3">
      <c r="C7903" s="1"/>
      <c r="D7903" s="21" t="s">
        <v>34797</v>
      </c>
      <c r="E7903" s="21" t="s">
        <v>982</v>
      </c>
      <c r="F7903" s="21" t="s">
        <v>34798</v>
      </c>
      <c r="G7903" s="21" t="s">
        <v>34799</v>
      </c>
      <c r="H7903" s="21" t="s">
        <v>34800</v>
      </c>
    </row>
    <row r="7904" spans="3:8" ht="19.8" customHeight="1" x14ac:dyDescent="0.3">
      <c r="C7904" s="1"/>
      <c r="D7904" s="21" t="s">
        <v>34801</v>
      </c>
      <c r="E7904" s="21" t="s">
        <v>2710</v>
      </c>
      <c r="F7904" s="21" t="s">
        <v>34802</v>
      </c>
      <c r="G7904" s="21" t="s">
        <v>34803</v>
      </c>
      <c r="H7904" s="21" t="s">
        <v>34804</v>
      </c>
    </row>
    <row r="7905" spans="3:8" ht="19.8" customHeight="1" x14ac:dyDescent="0.3">
      <c r="C7905" s="1"/>
      <c r="D7905" s="21" t="s">
        <v>34805</v>
      </c>
      <c r="E7905" s="21" t="s">
        <v>24019</v>
      </c>
      <c r="F7905" s="21" t="s">
        <v>34806</v>
      </c>
      <c r="G7905" s="21" t="s">
        <v>34807</v>
      </c>
      <c r="H7905" s="21" t="s">
        <v>34808</v>
      </c>
    </row>
    <row r="7906" spans="3:8" ht="19.8" customHeight="1" x14ac:dyDescent="0.3">
      <c r="C7906" s="1"/>
      <c r="D7906" s="21" t="s">
        <v>34809</v>
      </c>
      <c r="E7906" s="21" t="s">
        <v>2378</v>
      </c>
      <c r="F7906" s="21" t="s">
        <v>34810</v>
      </c>
      <c r="G7906" s="21" t="s">
        <v>34811</v>
      </c>
      <c r="H7906" s="21" t="s">
        <v>34812</v>
      </c>
    </row>
    <row r="7907" spans="3:8" ht="19.8" customHeight="1" x14ac:dyDescent="0.3">
      <c r="C7907" s="1"/>
      <c r="D7907" s="21" t="s">
        <v>34813</v>
      </c>
      <c r="E7907" s="21" t="s">
        <v>1350</v>
      </c>
      <c r="F7907" s="21" t="s">
        <v>34814</v>
      </c>
      <c r="G7907" s="21" t="s">
        <v>34815</v>
      </c>
      <c r="H7907" s="21" t="s">
        <v>34816</v>
      </c>
    </row>
    <row r="7908" spans="3:8" ht="19.8" customHeight="1" x14ac:dyDescent="0.3">
      <c r="C7908" s="1"/>
      <c r="D7908" s="21" t="s">
        <v>34817</v>
      </c>
      <c r="E7908" s="21" t="s">
        <v>5424</v>
      </c>
      <c r="F7908" s="21" t="s">
        <v>34818</v>
      </c>
      <c r="G7908" s="21" t="s">
        <v>34819</v>
      </c>
      <c r="H7908" s="21" t="s">
        <v>34820</v>
      </c>
    </row>
    <row r="7909" spans="3:8" ht="19.8" customHeight="1" x14ac:dyDescent="0.3">
      <c r="C7909" s="1"/>
      <c r="D7909" s="21" t="s">
        <v>34821</v>
      </c>
      <c r="E7909" s="21" t="s">
        <v>31075</v>
      </c>
      <c r="F7909" s="21" t="s">
        <v>34822</v>
      </c>
      <c r="G7909" s="21" t="s">
        <v>34823</v>
      </c>
      <c r="H7909" s="21" t="s">
        <v>34824</v>
      </c>
    </row>
    <row r="7910" spans="3:8" ht="19.8" customHeight="1" x14ac:dyDescent="0.3">
      <c r="C7910" s="1"/>
      <c r="D7910" s="21" t="s">
        <v>34825</v>
      </c>
      <c r="E7910" s="21" t="s">
        <v>11241</v>
      </c>
      <c r="F7910" s="21" t="s">
        <v>34826</v>
      </c>
      <c r="G7910" s="21" t="s">
        <v>34827</v>
      </c>
      <c r="H7910" s="21" t="s">
        <v>34828</v>
      </c>
    </row>
    <row r="7911" spans="3:8" ht="19.8" customHeight="1" x14ac:dyDescent="0.3">
      <c r="C7911" s="1"/>
      <c r="D7911" s="21" t="s">
        <v>34829</v>
      </c>
      <c r="E7911" s="21" t="s">
        <v>3084</v>
      </c>
      <c r="F7911" s="21" t="s">
        <v>34830</v>
      </c>
      <c r="G7911" s="21" t="s">
        <v>34831</v>
      </c>
      <c r="H7911" s="21" t="s">
        <v>34832</v>
      </c>
    </row>
    <row r="7912" spans="3:8" ht="19.8" customHeight="1" x14ac:dyDescent="0.3">
      <c r="C7912" s="1"/>
      <c r="D7912" s="21" t="s">
        <v>34833</v>
      </c>
      <c r="E7912" s="21" t="s">
        <v>8702</v>
      </c>
      <c r="F7912" s="21" t="s">
        <v>34834</v>
      </c>
      <c r="G7912" s="21" t="s">
        <v>34835</v>
      </c>
      <c r="H7912" s="21" t="s">
        <v>34836</v>
      </c>
    </row>
    <row r="7913" spans="3:8" ht="19.8" customHeight="1" x14ac:dyDescent="0.3">
      <c r="C7913" s="1"/>
      <c r="D7913" s="21" t="s">
        <v>34837</v>
      </c>
      <c r="E7913" s="21" t="s">
        <v>3094</v>
      </c>
      <c r="F7913" s="21" t="s">
        <v>34838</v>
      </c>
      <c r="G7913" s="21" t="s">
        <v>34839</v>
      </c>
      <c r="H7913" s="21" t="s">
        <v>34840</v>
      </c>
    </row>
    <row r="7914" spans="3:8" ht="19.8" customHeight="1" x14ac:dyDescent="0.3">
      <c r="C7914" s="1"/>
      <c r="D7914" s="21" t="s">
        <v>34841</v>
      </c>
      <c r="E7914" s="21" t="s">
        <v>34842</v>
      </c>
      <c r="F7914" s="21" t="s">
        <v>34843</v>
      </c>
      <c r="G7914" s="21" t="s">
        <v>34844</v>
      </c>
      <c r="H7914" s="21" t="s">
        <v>34845</v>
      </c>
    </row>
    <row r="7915" spans="3:8" ht="19.8" customHeight="1" x14ac:dyDescent="0.3">
      <c r="C7915" s="1"/>
      <c r="D7915" s="21" t="s">
        <v>34846</v>
      </c>
      <c r="E7915" s="21" t="s">
        <v>34847</v>
      </c>
      <c r="F7915" s="21" t="s">
        <v>34848</v>
      </c>
      <c r="G7915" s="21" t="s">
        <v>34849</v>
      </c>
      <c r="H7915" s="21" t="s">
        <v>34850</v>
      </c>
    </row>
    <row r="7916" spans="3:8" ht="19.8" customHeight="1" x14ac:dyDescent="0.3">
      <c r="C7916" s="1"/>
      <c r="D7916" s="21" t="s">
        <v>34851</v>
      </c>
      <c r="E7916" s="21" t="s">
        <v>34852</v>
      </c>
      <c r="F7916" s="21" t="s">
        <v>34853</v>
      </c>
      <c r="G7916" s="21" t="s">
        <v>34854</v>
      </c>
      <c r="H7916" s="21" t="s">
        <v>34855</v>
      </c>
    </row>
    <row r="7917" spans="3:8" ht="19.8" customHeight="1" x14ac:dyDescent="0.3">
      <c r="C7917" s="1"/>
      <c r="D7917" s="21" t="s">
        <v>34856</v>
      </c>
      <c r="E7917" s="21" t="s">
        <v>27905</v>
      </c>
      <c r="F7917" s="21" t="s">
        <v>34857</v>
      </c>
      <c r="G7917" s="21" t="s">
        <v>34858</v>
      </c>
      <c r="H7917" s="21" t="s">
        <v>34859</v>
      </c>
    </row>
    <row r="7918" spans="3:8" ht="19.8" customHeight="1" x14ac:dyDescent="0.3">
      <c r="C7918" s="1"/>
      <c r="D7918" s="21" t="s">
        <v>34860</v>
      </c>
      <c r="E7918" s="21" t="s">
        <v>1750</v>
      </c>
      <c r="F7918" s="21" t="s">
        <v>34861</v>
      </c>
      <c r="G7918" s="21" t="s">
        <v>34862</v>
      </c>
      <c r="H7918" s="21" t="s">
        <v>34863</v>
      </c>
    </row>
    <row r="7919" spans="3:8" ht="19.8" customHeight="1" x14ac:dyDescent="0.3">
      <c r="C7919" s="1"/>
      <c r="D7919" s="21" t="s">
        <v>34864</v>
      </c>
      <c r="E7919" s="21" t="s">
        <v>9365</v>
      </c>
      <c r="F7919" s="21" t="s">
        <v>34865</v>
      </c>
      <c r="G7919" s="21" t="s">
        <v>34866</v>
      </c>
      <c r="H7919" s="21" t="s">
        <v>34867</v>
      </c>
    </row>
    <row r="7920" spans="3:8" ht="19.8" customHeight="1" x14ac:dyDescent="0.3">
      <c r="C7920" s="1"/>
      <c r="D7920" s="21" t="s">
        <v>34868</v>
      </c>
      <c r="E7920" s="21" t="s">
        <v>30536</v>
      </c>
      <c r="F7920" s="21" t="s">
        <v>34869</v>
      </c>
      <c r="G7920" s="21" t="s">
        <v>34870</v>
      </c>
      <c r="H7920" s="21" t="s">
        <v>34871</v>
      </c>
    </row>
    <row r="7921" spans="3:8" ht="19.8" customHeight="1" x14ac:dyDescent="0.3">
      <c r="C7921" s="1"/>
      <c r="D7921" s="21" t="s">
        <v>34872</v>
      </c>
      <c r="E7921" s="21" t="s">
        <v>32853</v>
      </c>
      <c r="F7921" s="21" t="s">
        <v>34873</v>
      </c>
      <c r="G7921" s="21" t="s">
        <v>34874</v>
      </c>
      <c r="H7921" s="21" t="s">
        <v>34875</v>
      </c>
    </row>
    <row r="7922" spans="3:8" ht="19.8" customHeight="1" x14ac:dyDescent="0.3">
      <c r="C7922" s="1"/>
      <c r="D7922" s="21" t="s">
        <v>34876</v>
      </c>
      <c r="E7922" s="21" t="s">
        <v>4486</v>
      </c>
      <c r="F7922" s="21" t="s">
        <v>34877</v>
      </c>
      <c r="G7922" s="21" t="s">
        <v>34878</v>
      </c>
      <c r="H7922" s="21" t="s">
        <v>34879</v>
      </c>
    </row>
    <row r="7923" spans="3:8" ht="19.8" customHeight="1" x14ac:dyDescent="0.3">
      <c r="C7923" s="1"/>
      <c r="D7923" s="21" t="s">
        <v>34880</v>
      </c>
      <c r="E7923" s="21" t="s">
        <v>34881</v>
      </c>
      <c r="F7923" s="21" t="s">
        <v>34882</v>
      </c>
      <c r="G7923" s="21" t="s">
        <v>34883</v>
      </c>
      <c r="H7923" s="21" t="s">
        <v>34884</v>
      </c>
    </row>
    <row r="7924" spans="3:8" ht="19.8" customHeight="1" x14ac:dyDescent="0.3">
      <c r="C7924" s="1"/>
      <c r="D7924" s="21" t="s">
        <v>34885</v>
      </c>
      <c r="E7924" s="21" t="s">
        <v>8760</v>
      </c>
      <c r="F7924" s="21" t="s">
        <v>34886</v>
      </c>
      <c r="G7924" s="21" t="s">
        <v>34887</v>
      </c>
      <c r="H7924" s="21" t="s">
        <v>34888</v>
      </c>
    </row>
    <row r="7925" spans="3:8" ht="19.8" customHeight="1" x14ac:dyDescent="0.3">
      <c r="C7925" s="1"/>
      <c r="D7925" s="21" t="s">
        <v>34889</v>
      </c>
      <c r="E7925" s="21" t="s">
        <v>14115</v>
      </c>
      <c r="F7925" s="21" t="s">
        <v>34890</v>
      </c>
      <c r="G7925" s="21" t="s">
        <v>34891</v>
      </c>
      <c r="H7925" s="21" t="s">
        <v>34892</v>
      </c>
    </row>
    <row r="7926" spans="3:8" ht="19.8" customHeight="1" x14ac:dyDescent="0.3">
      <c r="C7926" s="1"/>
      <c r="D7926" s="21" t="s">
        <v>34893</v>
      </c>
      <c r="E7926" s="21" t="s">
        <v>13813</v>
      </c>
      <c r="F7926" s="21" t="s">
        <v>34894</v>
      </c>
      <c r="G7926" s="21" t="s">
        <v>34895</v>
      </c>
      <c r="H7926" s="21" t="s">
        <v>34896</v>
      </c>
    </row>
    <row r="7927" spans="3:8" ht="19.8" customHeight="1" x14ac:dyDescent="0.3">
      <c r="C7927" s="1"/>
      <c r="D7927" s="21" t="s">
        <v>34897</v>
      </c>
      <c r="E7927" s="21" t="s">
        <v>27074</v>
      </c>
      <c r="F7927" s="21" t="s">
        <v>34898</v>
      </c>
      <c r="G7927" s="21" t="s">
        <v>34899</v>
      </c>
      <c r="H7927" s="21" t="s">
        <v>34900</v>
      </c>
    </row>
    <row r="7928" spans="3:8" ht="19.8" customHeight="1" x14ac:dyDescent="0.3">
      <c r="C7928" s="1"/>
      <c r="D7928" s="21" t="s">
        <v>34901</v>
      </c>
      <c r="E7928" s="21" t="s">
        <v>15982</v>
      </c>
      <c r="F7928" s="21" t="s">
        <v>34902</v>
      </c>
      <c r="G7928" s="21" t="s">
        <v>34903</v>
      </c>
      <c r="H7928" s="21" t="s">
        <v>34904</v>
      </c>
    </row>
    <row r="7929" spans="3:8" ht="19.8" customHeight="1" x14ac:dyDescent="0.3">
      <c r="C7929" s="1"/>
      <c r="D7929" s="21" t="s">
        <v>34905</v>
      </c>
      <c r="E7929" s="21" t="s">
        <v>34906</v>
      </c>
      <c r="F7929" s="21" t="s">
        <v>34907</v>
      </c>
      <c r="G7929" s="21" t="s">
        <v>34908</v>
      </c>
      <c r="H7929" s="21" t="s">
        <v>34909</v>
      </c>
    </row>
    <row r="7930" spans="3:8" ht="19.8" customHeight="1" x14ac:dyDescent="0.3">
      <c r="C7930" s="1"/>
      <c r="D7930" s="21" t="s">
        <v>34910</v>
      </c>
      <c r="E7930" s="21" t="s">
        <v>5530</v>
      </c>
      <c r="F7930" s="21" t="s">
        <v>34911</v>
      </c>
      <c r="G7930" s="21" t="s">
        <v>34912</v>
      </c>
      <c r="H7930" s="21" t="s">
        <v>34913</v>
      </c>
    </row>
    <row r="7931" spans="3:8" ht="19.8" customHeight="1" x14ac:dyDescent="0.3">
      <c r="C7931" s="1"/>
      <c r="D7931" s="21" t="s">
        <v>34914</v>
      </c>
      <c r="E7931" s="21" t="s">
        <v>22639</v>
      </c>
      <c r="F7931" s="21" t="s">
        <v>34915</v>
      </c>
      <c r="G7931" s="21" t="s">
        <v>34916</v>
      </c>
      <c r="H7931" s="21" t="s">
        <v>34917</v>
      </c>
    </row>
    <row r="7932" spans="3:8" ht="19.8" customHeight="1" x14ac:dyDescent="0.3">
      <c r="C7932" s="1"/>
      <c r="D7932" s="21" t="s">
        <v>34918</v>
      </c>
      <c r="E7932" s="21" t="s">
        <v>34919</v>
      </c>
      <c r="F7932" s="21" t="s">
        <v>34920</v>
      </c>
      <c r="G7932" s="21" t="s">
        <v>34921</v>
      </c>
      <c r="H7932" s="21" t="s">
        <v>34922</v>
      </c>
    </row>
    <row r="7933" spans="3:8" ht="19.8" customHeight="1" x14ac:dyDescent="0.3">
      <c r="C7933" s="1"/>
      <c r="D7933" s="21" t="s">
        <v>34923</v>
      </c>
      <c r="E7933" s="21" t="s">
        <v>27100</v>
      </c>
      <c r="F7933" s="21" t="s">
        <v>34924</v>
      </c>
      <c r="G7933" s="21" t="s">
        <v>34925</v>
      </c>
      <c r="H7933" s="21" t="s">
        <v>34926</v>
      </c>
    </row>
    <row r="7934" spans="3:8" ht="19.8" customHeight="1" x14ac:dyDescent="0.3">
      <c r="C7934" s="1"/>
      <c r="D7934" s="21" t="s">
        <v>34927</v>
      </c>
      <c r="E7934" s="21" t="s">
        <v>22050</v>
      </c>
      <c r="F7934" s="21" t="s">
        <v>34928</v>
      </c>
      <c r="G7934" s="21" t="s">
        <v>34929</v>
      </c>
      <c r="H7934" s="21" t="s">
        <v>34930</v>
      </c>
    </row>
    <row r="7935" spans="3:8" ht="19.8" customHeight="1" x14ac:dyDescent="0.3">
      <c r="C7935" s="1"/>
      <c r="D7935" s="21" t="s">
        <v>34931</v>
      </c>
      <c r="E7935" s="21" t="s">
        <v>3197</v>
      </c>
      <c r="F7935" s="21" t="s">
        <v>34932</v>
      </c>
      <c r="G7935" s="21" t="s">
        <v>34933</v>
      </c>
      <c r="H7935" s="21" t="s">
        <v>34934</v>
      </c>
    </row>
    <row r="7936" spans="3:8" ht="19.8" customHeight="1" x14ac:dyDescent="0.3">
      <c r="C7936" s="1"/>
      <c r="D7936" s="21" t="s">
        <v>34935</v>
      </c>
      <c r="E7936" s="21" t="s">
        <v>17233</v>
      </c>
      <c r="F7936" s="21" t="s">
        <v>34936</v>
      </c>
      <c r="G7936" s="21" t="s">
        <v>34937</v>
      </c>
      <c r="H7936" s="21" t="s">
        <v>34938</v>
      </c>
    </row>
    <row r="7937" spans="3:8" ht="19.8" customHeight="1" x14ac:dyDescent="0.3">
      <c r="C7937" s="1"/>
      <c r="D7937" s="21" t="s">
        <v>34939</v>
      </c>
      <c r="E7937" s="21" t="s">
        <v>2184</v>
      </c>
      <c r="F7937" s="21" t="s">
        <v>34940</v>
      </c>
      <c r="G7937" s="21" t="s">
        <v>34941</v>
      </c>
      <c r="H7937" s="21" t="s">
        <v>34942</v>
      </c>
    </row>
    <row r="7938" spans="3:8" ht="19.8" customHeight="1" x14ac:dyDescent="0.3">
      <c r="C7938" s="1"/>
      <c r="D7938" s="21" t="s">
        <v>34943</v>
      </c>
      <c r="E7938" s="21" t="s">
        <v>8824</v>
      </c>
      <c r="F7938" s="21" t="s">
        <v>34944</v>
      </c>
      <c r="G7938" s="21" t="s">
        <v>34945</v>
      </c>
      <c r="H7938" s="21" t="s">
        <v>34946</v>
      </c>
    </row>
    <row r="7939" spans="3:8" ht="19.8" customHeight="1" x14ac:dyDescent="0.3">
      <c r="C7939" s="1"/>
      <c r="D7939" s="21" t="s">
        <v>34947</v>
      </c>
      <c r="E7939" s="21" t="s">
        <v>34948</v>
      </c>
      <c r="F7939" s="21" t="s">
        <v>34949</v>
      </c>
      <c r="G7939" s="21" t="s">
        <v>34950</v>
      </c>
      <c r="H7939" s="21" t="s">
        <v>34951</v>
      </c>
    </row>
    <row r="7940" spans="3:8" ht="19.8" customHeight="1" x14ac:dyDescent="0.3">
      <c r="C7940" s="1"/>
      <c r="D7940" s="21" t="s">
        <v>34952</v>
      </c>
      <c r="E7940" s="21" t="s">
        <v>818</v>
      </c>
      <c r="F7940" s="21" t="s">
        <v>34953</v>
      </c>
      <c r="G7940" s="21" t="s">
        <v>34954</v>
      </c>
      <c r="H7940" s="21" t="s">
        <v>34955</v>
      </c>
    </row>
    <row r="7941" spans="3:8" ht="19.8" customHeight="1" x14ac:dyDescent="0.3">
      <c r="C7941" s="1"/>
      <c r="D7941" s="21" t="s">
        <v>34956</v>
      </c>
      <c r="E7941" s="21" t="s">
        <v>9150</v>
      </c>
      <c r="F7941" s="21" t="s">
        <v>34957</v>
      </c>
      <c r="G7941" s="21" t="s">
        <v>34958</v>
      </c>
      <c r="H7941" s="21" t="s">
        <v>34959</v>
      </c>
    </row>
    <row r="7942" spans="3:8" ht="19.8" customHeight="1" x14ac:dyDescent="0.3">
      <c r="C7942" s="1"/>
      <c r="D7942" s="21" t="s">
        <v>34960</v>
      </c>
      <c r="E7942" s="21" t="s">
        <v>131</v>
      </c>
      <c r="F7942" s="21" t="s">
        <v>34961</v>
      </c>
      <c r="G7942" s="21" t="s">
        <v>34962</v>
      </c>
      <c r="H7942" s="21" t="s">
        <v>34963</v>
      </c>
    </row>
    <row r="7943" spans="3:8" ht="19.8" customHeight="1" x14ac:dyDescent="0.3">
      <c r="C7943" s="1"/>
      <c r="D7943" s="21" t="s">
        <v>34964</v>
      </c>
      <c r="E7943" s="21" t="s">
        <v>2904</v>
      </c>
      <c r="F7943" s="21" t="s">
        <v>34965</v>
      </c>
      <c r="G7943" s="21" t="s">
        <v>34966</v>
      </c>
      <c r="H7943" s="21" t="s">
        <v>34967</v>
      </c>
    </row>
    <row r="7944" spans="3:8" ht="19.8" customHeight="1" x14ac:dyDescent="0.3">
      <c r="C7944" s="1"/>
      <c r="D7944" s="21" t="s">
        <v>34968</v>
      </c>
      <c r="E7944" s="21" t="s">
        <v>6581</v>
      </c>
      <c r="F7944" s="21" t="s">
        <v>34969</v>
      </c>
      <c r="G7944" s="21" t="s">
        <v>34970</v>
      </c>
      <c r="H7944" s="21" t="s">
        <v>34971</v>
      </c>
    </row>
    <row r="7945" spans="3:8" ht="19.8" customHeight="1" x14ac:dyDescent="0.3">
      <c r="C7945" s="1"/>
      <c r="D7945" s="21" t="s">
        <v>34972</v>
      </c>
      <c r="E7945" s="21" t="s">
        <v>5602</v>
      </c>
      <c r="F7945" s="21" t="s">
        <v>34973</v>
      </c>
      <c r="G7945" s="21" t="s">
        <v>34974</v>
      </c>
      <c r="H7945" s="21" t="s">
        <v>34975</v>
      </c>
    </row>
    <row r="7946" spans="3:8" ht="19.8" customHeight="1" x14ac:dyDescent="0.3">
      <c r="C7946" s="1"/>
      <c r="D7946" s="21" t="s">
        <v>34976</v>
      </c>
      <c r="E7946" s="21" t="s">
        <v>25078</v>
      </c>
      <c r="F7946" s="21" t="s">
        <v>34977</v>
      </c>
      <c r="G7946" s="21" t="s">
        <v>34978</v>
      </c>
      <c r="H7946" s="21" t="s">
        <v>34979</v>
      </c>
    </row>
    <row r="7947" spans="3:8" ht="19.8" customHeight="1" x14ac:dyDescent="0.3">
      <c r="C7947" s="1"/>
      <c r="D7947" s="21" t="s">
        <v>34980</v>
      </c>
      <c r="E7947" s="21" t="s">
        <v>156</v>
      </c>
      <c r="F7947" s="21" t="s">
        <v>34981</v>
      </c>
      <c r="G7947" s="21" t="s">
        <v>34982</v>
      </c>
      <c r="H7947" s="21" t="s">
        <v>34983</v>
      </c>
    </row>
    <row r="7948" spans="3:8" ht="19.8" customHeight="1" x14ac:dyDescent="0.3">
      <c r="C7948" s="1"/>
      <c r="D7948" s="21" t="s">
        <v>34984</v>
      </c>
      <c r="E7948" s="21" t="s">
        <v>2928</v>
      </c>
      <c r="F7948" s="21" t="s">
        <v>34985</v>
      </c>
      <c r="G7948" s="21" t="s">
        <v>34986</v>
      </c>
      <c r="H7948" s="21" t="s">
        <v>34987</v>
      </c>
    </row>
    <row r="7949" spans="3:8" ht="19.8" customHeight="1" x14ac:dyDescent="0.3">
      <c r="C7949" s="1"/>
      <c r="D7949" s="21" t="s">
        <v>34988</v>
      </c>
      <c r="E7949" s="21" t="s">
        <v>18511</v>
      </c>
      <c r="F7949" s="21" t="s">
        <v>34989</v>
      </c>
      <c r="G7949" s="21" t="s">
        <v>34990</v>
      </c>
      <c r="H7949" s="21" t="s">
        <v>34991</v>
      </c>
    </row>
    <row r="7950" spans="3:8" ht="19.8" customHeight="1" x14ac:dyDescent="0.3">
      <c r="C7950" s="1"/>
      <c r="D7950" s="21" t="s">
        <v>34992</v>
      </c>
      <c r="E7950" s="21" t="s">
        <v>24801</v>
      </c>
      <c r="F7950" s="21" t="s">
        <v>34993</v>
      </c>
      <c r="G7950" s="21" t="s">
        <v>34994</v>
      </c>
      <c r="H7950" s="21" t="s">
        <v>34995</v>
      </c>
    </row>
    <row r="7951" spans="3:8" ht="19.8" customHeight="1" x14ac:dyDescent="0.3">
      <c r="C7951" s="1"/>
      <c r="D7951" s="21" t="s">
        <v>34996</v>
      </c>
      <c r="E7951" s="21" t="s">
        <v>4961</v>
      </c>
      <c r="F7951" s="21" t="s">
        <v>34997</v>
      </c>
      <c r="G7951" s="21" t="s">
        <v>34998</v>
      </c>
      <c r="H7951" s="21" t="s">
        <v>34999</v>
      </c>
    </row>
    <row r="7952" spans="3:8" ht="19.8" customHeight="1" x14ac:dyDescent="0.3">
      <c r="C7952" s="1"/>
      <c r="D7952" s="21" t="s">
        <v>35000</v>
      </c>
      <c r="E7952" s="21" t="s">
        <v>877</v>
      </c>
      <c r="F7952" s="21" t="s">
        <v>35001</v>
      </c>
      <c r="G7952" s="21" t="s">
        <v>35002</v>
      </c>
      <c r="H7952" s="21" t="s">
        <v>35003</v>
      </c>
    </row>
    <row r="7953" spans="3:8" ht="19.8" customHeight="1" x14ac:dyDescent="0.3">
      <c r="C7953" s="1"/>
      <c r="D7953" s="21" t="s">
        <v>35004</v>
      </c>
      <c r="E7953" s="21" t="s">
        <v>20638</v>
      </c>
      <c r="F7953" s="21" t="s">
        <v>35005</v>
      </c>
      <c r="G7953" s="21" t="s">
        <v>35006</v>
      </c>
      <c r="H7953" s="21" t="s">
        <v>35007</v>
      </c>
    </row>
    <row r="7954" spans="3:8" ht="19.8" customHeight="1" x14ac:dyDescent="0.3">
      <c r="C7954" s="1"/>
      <c r="D7954" s="21" t="s">
        <v>35008</v>
      </c>
      <c r="E7954" s="21" t="s">
        <v>8893</v>
      </c>
      <c r="F7954" s="21" t="s">
        <v>35009</v>
      </c>
      <c r="G7954" s="21" t="s">
        <v>35010</v>
      </c>
      <c r="H7954" s="21" t="s">
        <v>35011</v>
      </c>
    </row>
    <row r="7955" spans="3:8" ht="19.8" customHeight="1" x14ac:dyDescent="0.3">
      <c r="C7955" s="1"/>
      <c r="D7955" s="21" t="s">
        <v>35012</v>
      </c>
      <c r="E7955" s="21" t="s">
        <v>27197</v>
      </c>
      <c r="F7955" s="21" t="s">
        <v>35013</v>
      </c>
      <c r="G7955" s="21" t="s">
        <v>35014</v>
      </c>
      <c r="H7955" s="21" t="s">
        <v>35015</v>
      </c>
    </row>
    <row r="7956" spans="3:8" ht="19.8" customHeight="1" x14ac:dyDescent="0.3">
      <c r="C7956" s="1"/>
      <c r="D7956" s="21" t="s">
        <v>35016</v>
      </c>
      <c r="E7956" s="21" t="s">
        <v>21549</v>
      </c>
      <c r="F7956" s="21" t="s">
        <v>35017</v>
      </c>
      <c r="G7956" s="21" t="s">
        <v>35018</v>
      </c>
      <c r="H7956" s="21" t="s">
        <v>35019</v>
      </c>
    </row>
    <row r="7957" spans="3:8" ht="19.8" customHeight="1" x14ac:dyDescent="0.3">
      <c r="C7957" s="1"/>
      <c r="D7957" s="21" t="s">
        <v>35020</v>
      </c>
      <c r="E7957" s="21" t="s">
        <v>3642</v>
      </c>
      <c r="F7957" s="21" t="s">
        <v>35021</v>
      </c>
      <c r="G7957" s="21" t="s">
        <v>35022</v>
      </c>
      <c r="H7957" s="21" t="s">
        <v>35023</v>
      </c>
    </row>
    <row r="7958" spans="3:8" ht="19.8" customHeight="1" x14ac:dyDescent="0.3">
      <c r="C7958" s="1"/>
      <c r="D7958" s="21" t="s">
        <v>35024</v>
      </c>
      <c r="E7958" s="21" t="s">
        <v>35025</v>
      </c>
      <c r="F7958" s="21" t="s">
        <v>35026</v>
      </c>
      <c r="G7958" s="21" t="s">
        <v>35027</v>
      </c>
      <c r="H7958" s="21" t="s">
        <v>35028</v>
      </c>
    </row>
    <row r="7959" spans="3:8" ht="19.8" customHeight="1" x14ac:dyDescent="0.3">
      <c r="C7959" s="1"/>
      <c r="D7959" s="21" t="s">
        <v>35029</v>
      </c>
      <c r="E7959" s="21" t="s">
        <v>2293</v>
      </c>
      <c r="F7959" s="21" t="s">
        <v>35030</v>
      </c>
      <c r="G7959" s="21" t="s">
        <v>35031</v>
      </c>
      <c r="H7959" s="21" t="s">
        <v>35032</v>
      </c>
    </row>
    <row r="7960" spans="3:8" ht="19.8" customHeight="1" x14ac:dyDescent="0.3">
      <c r="C7960" s="1"/>
      <c r="D7960" s="21" t="s">
        <v>35033</v>
      </c>
      <c r="E7960" s="21" t="s">
        <v>3319</v>
      </c>
      <c r="F7960" s="21" t="s">
        <v>35034</v>
      </c>
      <c r="G7960" s="21" t="s">
        <v>35035</v>
      </c>
      <c r="H7960" s="21" t="s">
        <v>35036</v>
      </c>
    </row>
    <row r="7961" spans="3:8" ht="19.8" customHeight="1" x14ac:dyDescent="0.3">
      <c r="C7961" s="1"/>
      <c r="D7961" s="21" t="s">
        <v>35037</v>
      </c>
      <c r="E7961" s="21" t="s">
        <v>3997</v>
      </c>
      <c r="F7961" s="21" t="s">
        <v>35038</v>
      </c>
      <c r="G7961" s="21" t="s">
        <v>35039</v>
      </c>
      <c r="H7961" s="21" t="s">
        <v>35040</v>
      </c>
    </row>
    <row r="7962" spans="3:8" ht="19.8" customHeight="1" x14ac:dyDescent="0.3">
      <c r="C7962" s="1"/>
      <c r="D7962" s="21" t="s">
        <v>35041</v>
      </c>
      <c r="E7962" s="21" t="s">
        <v>13044</v>
      </c>
      <c r="F7962" s="21" t="s">
        <v>35042</v>
      </c>
      <c r="G7962" s="21" t="s">
        <v>35043</v>
      </c>
      <c r="H7962" s="21" t="s">
        <v>35044</v>
      </c>
    </row>
    <row r="7963" spans="3:8" ht="19.8" customHeight="1" x14ac:dyDescent="0.3">
      <c r="C7963" s="1"/>
      <c r="D7963" s="21" t="s">
        <v>35045</v>
      </c>
      <c r="E7963" s="21" t="s">
        <v>10846</v>
      </c>
      <c r="F7963" s="21" t="s">
        <v>35046</v>
      </c>
      <c r="G7963" s="21" t="s">
        <v>35047</v>
      </c>
      <c r="H7963" s="21" t="s">
        <v>35048</v>
      </c>
    </row>
    <row r="7964" spans="3:8" ht="19.8" customHeight="1" x14ac:dyDescent="0.3">
      <c r="C7964" s="1"/>
      <c r="D7964" s="21" t="s">
        <v>35049</v>
      </c>
      <c r="E7964" s="21" t="s">
        <v>16144</v>
      </c>
      <c r="F7964" s="21" t="s">
        <v>35050</v>
      </c>
      <c r="G7964" s="21" t="s">
        <v>35051</v>
      </c>
      <c r="H7964" s="21" t="s">
        <v>35052</v>
      </c>
    </row>
    <row r="7965" spans="3:8" ht="19.8" customHeight="1" x14ac:dyDescent="0.3">
      <c r="C7965" s="1"/>
      <c r="D7965" s="21" t="s">
        <v>35053</v>
      </c>
      <c r="E7965" s="21" t="s">
        <v>3344</v>
      </c>
      <c r="F7965" s="21" t="s">
        <v>35054</v>
      </c>
      <c r="G7965" s="21" t="s">
        <v>35055</v>
      </c>
      <c r="H7965" s="21" t="s">
        <v>35056</v>
      </c>
    </row>
    <row r="7966" spans="3:8" ht="19.8" customHeight="1" x14ac:dyDescent="0.3">
      <c r="C7966" s="1"/>
      <c r="D7966" s="21" t="s">
        <v>35057</v>
      </c>
      <c r="E7966" s="21" t="s">
        <v>35058</v>
      </c>
      <c r="F7966" s="21" t="s">
        <v>35059</v>
      </c>
      <c r="G7966" s="21" t="s">
        <v>35060</v>
      </c>
      <c r="H7966" s="21" t="s">
        <v>35061</v>
      </c>
    </row>
    <row r="7967" spans="3:8" ht="19.8" customHeight="1" x14ac:dyDescent="0.3">
      <c r="C7967" s="1"/>
      <c r="D7967" s="21" t="s">
        <v>35062</v>
      </c>
      <c r="E7967" s="21" t="s">
        <v>23690</v>
      </c>
      <c r="F7967" s="21" t="s">
        <v>35063</v>
      </c>
      <c r="G7967" s="21" t="s">
        <v>35064</v>
      </c>
      <c r="H7967" s="21" t="s">
        <v>35065</v>
      </c>
    </row>
    <row r="7968" spans="3:8" ht="19.8" customHeight="1" x14ac:dyDescent="0.3">
      <c r="C7968" s="1"/>
      <c r="D7968" s="21" t="s">
        <v>35066</v>
      </c>
      <c r="E7968" s="21" t="s">
        <v>35067</v>
      </c>
      <c r="F7968" s="21" t="s">
        <v>35068</v>
      </c>
      <c r="G7968" s="21" t="s">
        <v>35069</v>
      </c>
      <c r="H7968" s="21" t="s">
        <v>35070</v>
      </c>
    </row>
    <row r="7969" spans="3:8" ht="19.8" customHeight="1" x14ac:dyDescent="0.3">
      <c r="C7969" s="1"/>
      <c r="D7969" s="21" t="s">
        <v>35071</v>
      </c>
      <c r="E7969" s="21" t="s">
        <v>9912</v>
      </c>
      <c r="F7969" s="21" t="s">
        <v>35072</v>
      </c>
      <c r="G7969" s="21" t="s">
        <v>35073</v>
      </c>
      <c r="H7969" s="21" t="s">
        <v>35074</v>
      </c>
    </row>
    <row r="7970" spans="3:8" ht="19.8" customHeight="1" x14ac:dyDescent="0.3">
      <c r="C7970" s="1"/>
      <c r="D7970" s="21" t="s">
        <v>35075</v>
      </c>
      <c r="E7970" s="21" t="s">
        <v>1662</v>
      </c>
      <c r="F7970" s="21" t="s">
        <v>35076</v>
      </c>
      <c r="G7970" s="21" t="s">
        <v>35077</v>
      </c>
      <c r="H7970" s="21" t="s">
        <v>35078</v>
      </c>
    </row>
    <row r="7971" spans="3:8" ht="19.8" customHeight="1" x14ac:dyDescent="0.3">
      <c r="C7971" s="1"/>
      <c r="D7971" s="21" t="s">
        <v>35079</v>
      </c>
      <c r="E7971" s="21" t="s">
        <v>1320</v>
      </c>
      <c r="F7971" s="21" t="s">
        <v>35080</v>
      </c>
      <c r="G7971" s="21" t="s">
        <v>35081</v>
      </c>
      <c r="H7971" s="21" t="s">
        <v>35082</v>
      </c>
    </row>
    <row r="7972" spans="3:8" ht="19.8" customHeight="1" x14ac:dyDescent="0.3">
      <c r="C7972" s="1"/>
      <c r="D7972" s="21" t="s">
        <v>35083</v>
      </c>
      <c r="E7972" s="21" t="s">
        <v>2012</v>
      </c>
      <c r="F7972" s="21" t="s">
        <v>35084</v>
      </c>
      <c r="G7972" s="21" t="s">
        <v>35085</v>
      </c>
      <c r="H7972" s="21" t="s">
        <v>35086</v>
      </c>
    </row>
    <row r="7973" spans="3:8" ht="19.8" customHeight="1" x14ac:dyDescent="0.3">
      <c r="C7973" s="1"/>
      <c r="D7973" s="21" t="s">
        <v>35087</v>
      </c>
      <c r="E7973" s="21" t="s">
        <v>32203</v>
      </c>
      <c r="F7973" s="21" t="s">
        <v>35088</v>
      </c>
      <c r="G7973" s="21" t="s">
        <v>35089</v>
      </c>
      <c r="H7973" s="21" t="s">
        <v>35090</v>
      </c>
    </row>
    <row r="7974" spans="3:8" ht="19.8" customHeight="1" x14ac:dyDescent="0.3">
      <c r="C7974" s="1"/>
      <c r="D7974" s="21" t="s">
        <v>35091</v>
      </c>
      <c r="E7974" s="21" t="s">
        <v>19219</v>
      </c>
      <c r="F7974" s="21" t="s">
        <v>35092</v>
      </c>
      <c r="G7974" s="21" t="s">
        <v>35093</v>
      </c>
      <c r="H7974" s="21" t="s">
        <v>35094</v>
      </c>
    </row>
    <row r="7975" spans="3:8" ht="19.8" customHeight="1" x14ac:dyDescent="0.3">
      <c r="C7975" s="1"/>
      <c r="D7975" s="21" t="s">
        <v>35095</v>
      </c>
      <c r="E7975" s="21" t="s">
        <v>35096</v>
      </c>
      <c r="F7975" s="21" t="s">
        <v>35097</v>
      </c>
      <c r="G7975" s="21" t="s">
        <v>35098</v>
      </c>
      <c r="H7975" s="21" t="s">
        <v>35099</v>
      </c>
    </row>
    <row r="7976" spans="3:8" ht="19.8" customHeight="1" x14ac:dyDescent="0.3">
      <c r="C7976" s="1"/>
      <c r="D7976" s="21" t="s">
        <v>35100</v>
      </c>
      <c r="E7976" s="21" t="s">
        <v>11853</v>
      </c>
      <c r="F7976" s="21" t="s">
        <v>35101</v>
      </c>
      <c r="G7976" s="21" t="s">
        <v>35102</v>
      </c>
      <c r="H7976" s="21" t="s">
        <v>35103</v>
      </c>
    </row>
    <row r="7977" spans="3:8" ht="19.8" customHeight="1" x14ac:dyDescent="0.3">
      <c r="C7977" s="1"/>
      <c r="D7977" s="21" t="s">
        <v>35104</v>
      </c>
      <c r="E7977" s="21" t="s">
        <v>32220</v>
      </c>
      <c r="F7977" s="21" t="s">
        <v>35105</v>
      </c>
      <c r="G7977" s="21" t="s">
        <v>35106</v>
      </c>
      <c r="H7977" s="21" t="s">
        <v>35107</v>
      </c>
    </row>
    <row r="7978" spans="3:8" ht="19.8" customHeight="1" x14ac:dyDescent="0.3">
      <c r="C7978" s="1"/>
      <c r="D7978" s="21" t="s">
        <v>35108</v>
      </c>
      <c r="E7978" s="21" t="s">
        <v>7065</v>
      </c>
      <c r="F7978" s="21" t="s">
        <v>35109</v>
      </c>
      <c r="G7978" s="21" t="s">
        <v>35110</v>
      </c>
      <c r="H7978" s="21" t="s">
        <v>35111</v>
      </c>
    </row>
    <row r="7979" spans="3:8" ht="19.8" customHeight="1" x14ac:dyDescent="0.3">
      <c r="C7979" s="1"/>
      <c r="D7979" s="21" t="s">
        <v>35112</v>
      </c>
      <c r="E7979" s="21" t="s">
        <v>4762</v>
      </c>
      <c r="F7979" s="21" t="s">
        <v>35113</v>
      </c>
      <c r="G7979" s="21" t="s">
        <v>35114</v>
      </c>
      <c r="H7979" s="21" t="s">
        <v>35115</v>
      </c>
    </row>
    <row r="7980" spans="3:8" ht="19.8" customHeight="1" x14ac:dyDescent="0.3">
      <c r="C7980" s="1"/>
      <c r="D7980" s="21" t="s">
        <v>35116</v>
      </c>
      <c r="E7980" s="21" t="s">
        <v>670</v>
      </c>
      <c r="F7980" s="21" t="s">
        <v>35117</v>
      </c>
      <c r="G7980" s="21" t="s">
        <v>35118</v>
      </c>
      <c r="H7980" s="21" t="s">
        <v>35119</v>
      </c>
    </row>
    <row r="7981" spans="3:8" ht="19.8" customHeight="1" x14ac:dyDescent="0.3">
      <c r="C7981" s="1"/>
      <c r="D7981" s="21" t="s">
        <v>35120</v>
      </c>
      <c r="E7981" s="21" t="s">
        <v>6105</v>
      </c>
      <c r="F7981" s="21" t="s">
        <v>35121</v>
      </c>
      <c r="G7981" s="21" t="s">
        <v>35122</v>
      </c>
      <c r="H7981" s="21" t="s">
        <v>35123</v>
      </c>
    </row>
    <row r="7982" spans="3:8" ht="19.8" customHeight="1" x14ac:dyDescent="0.3">
      <c r="C7982" s="1"/>
      <c r="D7982" s="21" t="s">
        <v>35124</v>
      </c>
      <c r="E7982" s="21" t="s">
        <v>5442</v>
      </c>
      <c r="F7982" s="21" t="s">
        <v>35125</v>
      </c>
      <c r="G7982" s="21" t="s">
        <v>35126</v>
      </c>
      <c r="H7982" s="21" t="s">
        <v>35127</v>
      </c>
    </row>
    <row r="7983" spans="3:8" ht="19.8" customHeight="1" x14ac:dyDescent="0.3">
      <c r="C7983" s="1"/>
      <c r="D7983" s="21" t="s">
        <v>35128</v>
      </c>
      <c r="E7983" s="21" t="s">
        <v>14681</v>
      </c>
      <c r="F7983" s="21" t="s">
        <v>35129</v>
      </c>
      <c r="G7983" s="21" t="s">
        <v>35130</v>
      </c>
      <c r="H7983" s="21" t="s">
        <v>35131</v>
      </c>
    </row>
    <row r="7984" spans="3:8" ht="19.8" customHeight="1" x14ac:dyDescent="0.3">
      <c r="C7984" s="1"/>
      <c r="D7984" s="21" t="s">
        <v>35132</v>
      </c>
      <c r="E7984" s="21" t="s">
        <v>24946</v>
      </c>
      <c r="F7984" s="21" t="s">
        <v>35133</v>
      </c>
      <c r="G7984" s="21" t="s">
        <v>35134</v>
      </c>
      <c r="H7984" s="21" t="s">
        <v>35135</v>
      </c>
    </row>
    <row r="7985" spans="3:8" ht="19.8" customHeight="1" x14ac:dyDescent="0.3">
      <c r="C7985" s="1"/>
      <c r="D7985" s="21" t="s">
        <v>35136</v>
      </c>
      <c r="E7985" s="21" t="s">
        <v>10946</v>
      </c>
      <c r="F7985" s="21" t="s">
        <v>35137</v>
      </c>
      <c r="G7985" s="21" t="s">
        <v>35138</v>
      </c>
      <c r="H7985" s="21" t="s">
        <v>35139</v>
      </c>
    </row>
    <row r="7986" spans="3:8" ht="19.8" customHeight="1" x14ac:dyDescent="0.3">
      <c r="C7986" s="1"/>
      <c r="D7986" s="21" t="s">
        <v>35140</v>
      </c>
      <c r="E7986" s="21" t="s">
        <v>35141</v>
      </c>
      <c r="F7986" s="21" t="s">
        <v>35142</v>
      </c>
      <c r="G7986" s="21" t="s">
        <v>35143</v>
      </c>
      <c r="H7986" s="21" t="s">
        <v>35144</v>
      </c>
    </row>
    <row r="7987" spans="3:8" ht="19.8" customHeight="1" x14ac:dyDescent="0.3">
      <c r="C7987" s="1"/>
      <c r="D7987" s="21" t="s">
        <v>35145</v>
      </c>
      <c r="E7987" s="21" t="s">
        <v>12845</v>
      </c>
      <c r="F7987" s="21" t="s">
        <v>35146</v>
      </c>
      <c r="G7987" s="21" t="s">
        <v>35147</v>
      </c>
      <c r="H7987" s="21" t="s">
        <v>35148</v>
      </c>
    </row>
    <row r="7988" spans="3:8" ht="19.8" customHeight="1" x14ac:dyDescent="0.3">
      <c r="C7988" s="1"/>
      <c r="D7988" s="21" t="s">
        <v>35149</v>
      </c>
      <c r="E7988" s="21" t="s">
        <v>21682</v>
      </c>
      <c r="F7988" s="21" t="s">
        <v>35150</v>
      </c>
      <c r="G7988" s="21" t="s">
        <v>35151</v>
      </c>
      <c r="H7988" s="21" t="s">
        <v>35152</v>
      </c>
    </row>
    <row r="7989" spans="3:8" ht="19.8" customHeight="1" x14ac:dyDescent="0.3">
      <c r="C7989" s="1"/>
      <c r="D7989" s="21" t="s">
        <v>35153</v>
      </c>
      <c r="E7989" s="21" t="s">
        <v>6142</v>
      </c>
      <c r="F7989" s="21" t="s">
        <v>35154</v>
      </c>
      <c r="G7989" s="21" t="s">
        <v>35155</v>
      </c>
      <c r="H7989" s="21" t="s">
        <v>35156</v>
      </c>
    </row>
    <row r="7990" spans="3:8" ht="19.8" customHeight="1" x14ac:dyDescent="0.3">
      <c r="C7990" s="1"/>
      <c r="D7990" s="21" t="s">
        <v>35157</v>
      </c>
      <c r="E7990" s="21" t="s">
        <v>4137</v>
      </c>
      <c r="F7990" s="21" t="s">
        <v>35158</v>
      </c>
      <c r="G7990" s="21" t="s">
        <v>35159</v>
      </c>
      <c r="H7990" s="21" t="s">
        <v>35160</v>
      </c>
    </row>
    <row r="7991" spans="3:8" ht="19.8" customHeight="1" x14ac:dyDescent="0.3">
      <c r="C7991" s="1"/>
      <c r="D7991" s="21" t="s">
        <v>35161</v>
      </c>
      <c r="E7991" s="21" t="s">
        <v>2451</v>
      </c>
      <c r="F7991" s="21" t="s">
        <v>35162</v>
      </c>
      <c r="G7991" s="21" t="s">
        <v>35163</v>
      </c>
      <c r="H7991" s="21" t="s">
        <v>35164</v>
      </c>
    </row>
    <row r="7992" spans="3:8" ht="19.8" customHeight="1" x14ac:dyDescent="0.3">
      <c r="C7992" s="1"/>
      <c r="D7992" s="21" t="s">
        <v>35165</v>
      </c>
      <c r="E7992" s="21" t="s">
        <v>7130</v>
      </c>
      <c r="F7992" s="21" t="s">
        <v>35166</v>
      </c>
      <c r="G7992" s="21" t="s">
        <v>35167</v>
      </c>
      <c r="H7992" s="21" t="s">
        <v>35168</v>
      </c>
    </row>
    <row r="7993" spans="3:8" ht="19.8" customHeight="1" x14ac:dyDescent="0.3">
      <c r="C7993" s="1"/>
      <c r="D7993" s="21" t="s">
        <v>35169</v>
      </c>
      <c r="E7993" s="21" t="s">
        <v>35170</v>
      </c>
      <c r="F7993" s="21" t="s">
        <v>35171</v>
      </c>
      <c r="G7993" s="21" t="s">
        <v>35172</v>
      </c>
      <c r="H7993" s="21" t="s">
        <v>35173</v>
      </c>
    </row>
    <row r="7994" spans="3:8" ht="19.8" customHeight="1" x14ac:dyDescent="0.3">
      <c r="C7994" s="1"/>
      <c r="D7994" s="21" t="s">
        <v>35174</v>
      </c>
      <c r="E7994" s="21" t="s">
        <v>7469</v>
      </c>
      <c r="F7994" s="21" t="s">
        <v>35175</v>
      </c>
      <c r="G7994" s="21" t="s">
        <v>35176</v>
      </c>
      <c r="H7994" s="21" t="s">
        <v>35177</v>
      </c>
    </row>
    <row r="7995" spans="3:8" ht="19.8" customHeight="1" x14ac:dyDescent="0.3">
      <c r="C7995" s="1"/>
      <c r="D7995" s="21" t="s">
        <v>35178</v>
      </c>
      <c r="E7995" s="21" t="s">
        <v>1784</v>
      </c>
      <c r="F7995" s="21" t="s">
        <v>35179</v>
      </c>
      <c r="G7995" s="21" t="s">
        <v>35180</v>
      </c>
      <c r="H7995" s="21" t="s">
        <v>35181</v>
      </c>
    </row>
    <row r="7996" spans="3:8" ht="19.8" customHeight="1" x14ac:dyDescent="0.3">
      <c r="C7996" s="1"/>
      <c r="D7996" s="21" t="s">
        <v>35182</v>
      </c>
      <c r="E7996" s="21" t="s">
        <v>11946</v>
      </c>
      <c r="F7996" s="21" t="s">
        <v>35183</v>
      </c>
      <c r="G7996" s="21" t="s">
        <v>35184</v>
      </c>
      <c r="H7996" s="21" t="s">
        <v>35185</v>
      </c>
    </row>
    <row r="7997" spans="3:8" ht="19.8" customHeight="1" x14ac:dyDescent="0.3">
      <c r="C7997" s="1"/>
      <c r="D7997" s="21" t="s">
        <v>35186</v>
      </c>
      <c r="E7997" s="21" t="s">
        <v>16591</v>
      </c>
      <c r="F7997" s="21" t="s">
        <v>35187</v>
      </c>
      <c r="G7997" s="21" t="s">
        <v>35188</v>
      </c>
      <c r="H7997" s="21" t="s">
        <v>35189</v>
      </c>
    </row>
    <row r="7998" spans="3:8" ht="19.8" customHeight="1" x14ac:dyDescent="0.3">
      <c r="C7998" s="1"/>
      <c r="D7998" s="21" t="s">
        <v>35190</v>
      </c>
      <c r="E7998" s="21" t="s">
        <v>13513</v>
      </c>
      <c r="F7998" s="21" t="s">
        <v>35191</v>
      </c>
      <c r="G7998" s="21" t="s">
        <v>35192</v>
      </c>
      <c r="H7998" s="21" t="s">
        <v>35193</v>
      </c>
    </row>
    <row r="7999" spans="3:8" ht="19.8" customHeight="1" x14ac:dyDescent="0.3">
      <c r="C7999" s="1"/>
      <c r="D7999" s="21" t="s">
        <v>35194</v>
      </c>
      <c r="E7999" s="21" t="s">
        <v>7818</v>
      </c>
      <c r="F7999" s="21" t="s">
        <v>35195</v>
      </c>
      <c r="G7999" s="21" t="s">
        <v>35196</v>
      </c>
      <c r="H7999" s="21" t="s">
        <v>35197</v>
      </c>
    </row>
    <row r="8000" spans="3:8" ht="19.8" customHeight="1" x14ac:dyDescent="0.3">
      <c r="C8000" s="1"/>
      <c r="D8000" s="21" t="s">
        <v>35198</v>
      </c>
      <c r="E8000" s="21" t="s">
        <v>4861</v>
      </c>
      <c r="F8000" s="21" t="s">
        <v>35199</v>
      </c>
      <c r="G8000" s="21" t="s">
        <v>35200</v>
      </c>
      <c r="H8000" s="21" t="s">
        <v>35201</v>
      </c>
    </row>
    <row r="8001" spans="3:8" ht="19.8" customHeight="1" x14ac:dyDescent="0.3">
      <c r="C8001" s="1"/>
      <c r="D8001" s="21" t="s">
        <v>35202</v>
      </c>
      <c r="E8001" s="21" t="s">
        <v>3178</v>
      </c>
      <c r="F8001" s="21" t="s">
        <v>35203</v>
      </c>
      <c r="G8001" s="21" t="s">
        <v>35204</v>
      </c>
      <c r="H8001" s="21" t="s">
        <v>35205</v>
      </c>
    </row>
    <row r="8002" spans="3:8" ht="19.8" customHeight="1" x14ac:dyDescent="0.3">
      <c r="C8002" s="1"/>
      <c r="D8002" s="21" t="s">
        <v>35206</v>
      </c>
      <c r="E8002" s="21" t="s">
        <v>34919</v>
      </c>
      <c r="F8002" s="21" t="s">
        <v>35207</v>
      </c>
      <c r="G8002" s="21" t="s">
        <v>35208</v>
      </c>
      <c r="H8002" s="21" t="s">
        <v>35209</v>
      </c>
    </row>
    <row r="8003" spans="3:8" ht="19.8" customHeight="1" x14ac:dyDescent="0.3">
      <c r="C8003" s="1"/>
      <c r="D8003" s="21" t="s">
        <v>35210</v>
      </c>
      <c r="E8003" s="21" t="s">
        <v>11979</v>
      </c>
      <c r="F8003" s="21" t="s">
        <v>35211</v>
      </c>
      <c r="G8003" s="21" t="s">
        <v>35212</v>
      </c>
      <c r="H8003" s="21" t="s">
        <v>35213</v>
      </c>
    </row>
    <row r="8004" spans="3:8" ht="19.8" customHeight="1" x14ac:dyDescent="0.3">
      <c r="C8004" s="1"/>
      <c r="D8004" s="21" t="s">
        <v>35214</v>
      </c>
      <c r="E8004" s="21" t="s">
        <v>13849</v>
      </c>
      <c r="F8004" s="21" t="s">
        <v>35215</v>
      </c>
      <c r="G8004" s="21" t="s">
        <v>35216</v>
      </c>
      <c r="H8004" s="21" t="s">
        <v>35217</v>
      </c>
    </row>
    <row r="8005" spans="3:8" ht="19.8" customHeight="1" x14ac:dyDescent="0.3">
      <c r="C8005" s="1"/>
      <c r="D8005" s="21" t="s">
        <v>35218</v>
      </c>
      <c r="E8005" s="21" t="s">
        <v>4549</v>
      </c>
      <c r="F8005" s="21" t="s">
        <v>35219</v>
      </c>
      <c r="G8005" s="21" t="s">
        <v>35220</v>
      </c>
      <c r="H8005" s="21" t="s">
        <v>35221</v>
      </c>
    </row>
    <row r="8006" spans="3:8" ht="19.8" customHeight="1" x14ac:dyDescent="0.3">
      <c r="C8006" s="1"/>
      <c r="D8006" s="21" t="s">
        <v>35222</v>
      </c>
      <c r="E8006" s="21" t="s">
        <v>17233</v>
      </c>
      <c r="F8006" s="21" t="s">
        <v>35223</v>
      </c>
      <c r="G8006" s="21" t="s">
        <v>35224</v>
      </c>
      <c r="H8006" s="21" t="s">
        <v>35225</v>
      </c>
    </row>
    <row r="8007" spans="3:8" ht="19.8" customHeight="1" x14ac:dyDescent="0.3">
      <c r="C8007" s="1"/>
      <c r="D8007" s="21" t="s">
        <v>35226</v>
      </c>
      <c r="E8007" s="21" t="s">
        <v>26521</v>
      </c>
      <c r="F8007" s="21" t="s">
        <v>35227</v>
      </c>
      <c r="G8007" s="21" t="s">
        <v>35228</v>
      </c>
      <c r="H8007" s="21" t="s">
        <v>35229</v>
      </c>
    </row>
    <row r="8008" spans="3:8" ht="19.8" customHeight="1" x14ac:dyDescent="0.3">
      <c r="C8008" s="1"/>
      <c r="D8008" s="21" t="s">
        <v>35230</v>
      </c>
      <c r="E8008" s="21" t="s">
        <v>14171</v>
      </c>
      <c r="F8008" s="21" t="s">
        <v>35231</v>
      </c>
      <c r="G8008" s="21" t="s">
        <v>35232</v>
      </c>
      <c r="H8008" s="21" t="s">
        <v>35233</v>
      </c>
    </row>
    <row r="8009" spans="3:8" ht="19.8" customHeight="1" x14ac:dyDescent="0.3">
      <c r="C8009" s="1"/>
      <c r="D8009" s="21" t="s">
        <v>35234</v>
      </c>
      <c r="E8009" s="21" t="s">
        <v>18469</v>
      </c>
      <c r="F8009" s="21" t="s">
        <v>35235</v>
      </c>
      <c r="G8009" s="21" t="s">
        <v>35236</v>
      </c>
      <c r="H8009" s="21" t="s">
        <v>35237</v>
      </c>
    </row>
    <row r="8010" spans="3:8" ht="19.8" customHeight="1" x14ac:dyDescent="0.3">
      <c r="C8010" s="1"/>
      <c r="D8010" s="21" t="s">
        <v>35238</v>
      </c>
      <c r="E8010" s="21" t="s">
        <v>35239</v>
      </c>
      <c r="F8010" s="21" t="s">
        <v>35240</v>
      </c>
      <c r="G8010" s="21" t="s">
        <v>35241</v>
      </c>
      <c r="H8010" s="21" t="s">
        <v>35242</v>
      </c>
    </row>
    <row r="8011" spans="3:8" ht="19.8" customHeight="1" x14ac:dyDescent="0.3">
      <c r="C8011" s="1"/>
      <c r="D8011" s="21" t="s">
        <v>35243</v>
      </c>
      <c r="E8011" s="21" t="s">
        <v>16043</v>
      </c>
      <c r="F8011" s="21" t="s">
        <v>35244</v>
      </c>
      <c r="G8011" s="21" t="s">
        <v>35245</v>
      </c>
      <c r="H8011" s="21" t="s">
        <v>35246</v>
      </c>
    </row>
    <row r="8012" spans="3:8" ht="19.8" customHeight="1" x14ac:dyDescent="0.3">
      <c r="C8012" s="1"/>
      <c r="D8012" s="21" t="s">
        <v>35247</v>
      </c>
      <c r="E8012" s="21" t="s">
        <v>12018</v>
      </c>
      <c r="F8012" s="21" t="s">
        <v>35248</v>
      </c>
      <c r="G8012" s="21" t="s">
        <v>35249</v>
      </c>
      <c r="H8012" s="21" t="s">
        <v>35250</v>
      </c>
    </row>
    <row r="8013" spans="3:8" ht="19.8" customHeight="1" x14ac:dyDescent="0.3">
      <c r="C8013" s="1"/>
      <c r="D8013" s="21" t="s">
        <v>35251</v>
      </c>
      <c r="E8013" s="21" t="s">
        <v>3911</v>
      </c>
      <c r="F8013" s="21" t="s">
        <v>35252</v>
      </c>
      <c r="G8013" s="21" t="s">
        <v>35253</v>
      </c>
      <c r="H8013" s="21" t="s">
        <v>35254</v>
      </c>
    </row>
    <row r="8014" spans="3:8" ht="19.8" customHeight="1" x14ac:dyDescent="0.3">
      <c r="C8014" s="1"/>
      <c r="D8014" s="21" t="s">
        <v>35255</v>
      </c>
      <c r="E8014" s="21" t="s">
        <v>12345</v>
      </c>
      <c r="F8014" s="21" t="s">
        <v>35256</v>
      </c>
      <c r="G8014" s="21" t="s">
        <v>35257</v>
      </c>
      <c r="H8014" s="21" t="s">
        <v>35258</v>
      </c>
    </row>
    <row r="8015" spans="3:8" ht="19.8" customHeight="1" x14ac:dyDescent="0.3">
      <c r="C8015" s="1"/>
      <c r="D8015" s="21" t="s">
        <v>35259</v>
      </c>
      <c r="E8015" s="21" t="s">
        <v>4597</v>
      </c>
      <c r="F8015" s="21" t="s">
        <v>35260</v>
      </c>
      <c r="G8015" s="21" t="s">
        <v>35261</v>
      </c>
      <c r="H8015" s="21" t="s">
        <v>35262</v>
      </c>
    </row>
    <row r="8016" spans="3:8" ht="19.8" customHeight="1" x14ac:dyDescent="0.3">
      <c r="C8016" s="1"/>
      <c r="D8016" s="21" t="s">
        <v>35263</v>
      </c>
      <c r="E8016" s="21" t="s">
        <v>4602</v>
      </c>
      <c r="F8016" s="21" t="s">
        <v>35264</v>
      </c>
      <c r="G8016" s="21" t="s">
        <v>35265</v>
      </c>
      <c r="H8016" s="21" t="s">
        <v>35266</v>
      </c>
    </row>
    <row r="8017" spans="3:8" ht="19.8" customHeight="1" x14ac:dyDescent="0.3">
      <c r="C8017" s="1"/>
      <c r="D8017" s="21" t="s">
        <v>35267</v>
      </c>
      <c r="E8017" s="21" t="s">
        <v>853</v>
      </c>
      <c r="F8017" s="21" t="s">
        <v>35268</v>
      </c>
      <c r="G8017" s="21" t="s">
        <v>35269</v>
      </c>
      <c r="H8017" s="21" t="s">
        <v>35270</v>
      </c>
    </row>
    <row r="8018" spans="3:8" ht="19.8" customHeight="1" x14ac:dyDescent="0.3">
      <c r="C8018" s="1"/>
      <c r="D8018" s="21" t="s">
        <v>35271</v>
      </c>
      <c r="E8018" s="21" t="s">
        <v>9500</v>
      </c>
      <c r="F8018" s="21" t="s">
        <v>35272</v>
      </c>
      <c r="G8018" s="21" t="s">
        <v>35273</v>
      </c>
      <c r="H8018" s="21" t="s">
        <v>35274</v>
      </c>
    </row>
    <row r="8019" spans="3:8" ht="19.8" customHeight="1" x14ac:dyDescent="0.3">
      <c r="C8019" s="1"/>
      <c r="D8019" s="21" t="s">
        <v>35275</v>
      </c>
      <c r="E8019" s="21" t="s">
        <v>3603</v>
      </c>
      <c r="F8019" s="21" t="s">
        <v>35276</v>
      </c>
      <c r="G8019" s="21" t="s">
        <v>35277</v>
      </c>
      <c r="H8019" s="21" t="s">
        <v>35278</v>
      </c>
    </row>
    <row r="8020" spans="3:8" ht="19.8" customHeight="1" x14ac:dyDescent="0.3">
      <c r="C8020" s="1"/>
      <c r="D8020" s="21" t="s">
        <v>35279</v>
      </c>
      <c r="E8020" s="21" t="s">
        <v>7916</v>
      </c>
      <c r="F8020" s="21" t="s">
        <v>35280</v>
      </c>
      <c r="G8020" s="21" t="s">
        <v>35281</v>
      </c>
      <c r="H8020" s="21" t="s">
        <v>35282</v>
      </c>
    </row>
    <row r="8021" spans="3:8" ht="19.8" customHeight="1" x14ac:dyDescent="0.3">
      <c r="C8021" s="1"/>
      <c r="D8021" s="21" t="s">
        <v>35283</v>
      </c>
      <c r="E8021" s="21" t="s">
        <v>1909</v>
      </c>
      <c r="F8021" s="21" t="s">
        <v>35284</v>
      </c>
      <c r="G8021" s="21" t="s">
        <v>35285</v>
      </c>
      <c r="H8021" s="21" t="s">
        <v>35286</v>
      </c>
    </row>
    <row r="8022" spans="3:8" ht="19.8" customHeight="1" x14ac:dyDescent="0.3">
      <c r="C8022" s="1"/>
      <c r="D8022" s="21" t="s">
        <v>35287</v>
      </c>
      <c r="E8022" s="21" t="s">
        <v>23626</v>
      </c>
      <c r="F8022" s="21" t="s">
        <v>35288</v>
      </c>
      <c r="G8022" s="21" t="s">
        <v>35289</v>
      </c>
      <c r="H8022" s="21" t="s">
        <v>35290</v>
      </c>
    </row>
    <row r="8023" spans="3:8" ht="19.8" customHeight="1" x14ac:dyDescent="0.3">
      <c r="C8023" s="1"/>
      <c r="D8023" s="21" t="s">
        <v>35291</v>
      </c>
      <c r="E8023" s="21" t="s">
        <v>1919</v>
      </c>
      <c r="F8023" s="21" t="s">
        <v>35292</v>
      </c>
      <c r="G8023" s="21" t="s">
        <v>35293</v>
      </c>
      <c r="H8023" s="21" t="s">
        <v>35294</v>
      </c>
    </row>
    <row r="8024" spans="3:8" ht="19.8" customHeight="1" x14ac:dyDescent="0.3">
      <c r="C8024" s="1"/>
      <c r="D8024" s="21" t="s">
        <v>35295</v>
      </c>
      <c r="E8024" s="21" t="s">
        <v>14858</v>
      </c>
      <c r="F8024" s="21" t="s">
        <v>35296</v>
      </c>
      <c r="G8024" s="21" t="s">
        <v>35297</v>
      </c>
      <c r="H8024" s="21" t="s">
        <v>35298</v>
      </c>
    </row>
    <row r="8025" spans="3:8" ht="19.8" customHeight="1" x14ac:dyDescent="0.3">
      <c r="C8025" s="1"/>
      <c r="D8025" s="21" t="s">
        <v>35299</v>
      </c>
      <c r="E8025" s="21" t="s">
        <v>2618</v>
      </c>
      <c r="F8025" s="21" t="s">
        <v>35300</v>
      </c>
      <c r="G8025" s="21" t="s">
        <v>35301</v>
      </c>
      <c r="H8025" s="21" t="s">
        <v>35302</v>
      </c>
    </row>
    <row r="8026" spans="3:8" ht="19.8" customHeight="1" x14ac:dyDescent="0.3">
      <c r="C8026" s="1"/>
      <c r="D8026" s="21" t="s">
        <v>35303</v>
      </c>
      <c r="E8026" s="21" t="s">
        <v>14560</v>
      </c>
      <c r="F8026" s="21" t="s">
        <v>35304</v>
      </c>
      <c r="G8026" s="21" t="s">
        <v>35305</v>
      </c>
      <c r="H8026" s="21" t="s">
        <v>35306</v>
      </c>
    </row>
    <row r="8027" spans="3:8" ht="19.8" customHeight="1" x14ac:dyDescent="0.3">
      <c r="C8027" s="1"/>
      <c r="D8027" s="21" t="s">
        <v>35307</v>
      </c>
      <c r="E8027" s="21" t="s">
        <v>4655</v>
      </c>
      <c r="F8027" s="21" t="s">
        <v>35308</v>
      </c>
      <c r="G8027" s="21" t="s">
        <v>35309</v>
      </c>
      <c r="H8027" s="21" t="s">
        <v>35310</v>
      </c>
    </row>
    <row r="8028" spans="3:8" ht="19.8" customHeight="1" x14ac:dyDescent="0.3">
      <c r="C8028" s="1"/>
      <c r="D8028" s="21" t="s">
        <v>35311</v>
      </c>
      <c r="E8028" s="21" t="s">
        <v>1603</v>
      </c>
      <c r="F8028" s="21" t="s">
        <v>35312</v>
      </c>
      <c r="G8028" s="21" t="s">
        <v>35313</v>
      </c>
      <c r="H8028" s="21" t="s">
        <v>35314</v>
      </c>
    </row>
    <row r="8029" spans="3:8" ht="19.8" customHeight="1" x14ac:dyDescent="0.3">
      <c r="C8029" s="1"/>
      <c r="D8029" s="21" t="s">
        <v>35315</v>
      </c>
      <c r="E8029" s="21" t="s">
        <v>16121</v>
      </c>
      <c r="F8029" s="21" t="s">
        <v>35316</v>
      </c>
      <c r="G8029" s="21" t="s">
        <v>35317</v>
      </c>
      <c r="H8029" s="21" t="s">
        <v>35318</v>
      </c>
    </row>
    <row r="8030" spans="3:8" ht="19.8" customHeight="1" x14ac:dyDescent="0.3">
      <c r="C8030" s="1"/>
      <c r="D8030" s="21" t="s">
        <v>35319</v>
      </c>
      <c r="E8030" s="21" t="s">
        <v>2642</v>
      </c>
      <c r="F8030" s="21" t="s">
        <v>35320</v>
      </c>
      <c r="G8030" s="21" t="s">
        <v>35321</v>
      </c>
      <c r="H8030" s="21" t="s">
        <v>35322</v>
      </c>
    </row>
    <row r="8031" spans="3:8" ht="19.8" customHeight="1" x14ac:dyDescent="0.3">
      <c r="C8031" s="1"/>
      <c r="D8031" s="21" t="s">
        <v>35323</v>
      </c>
      <c r="E8031" s="21" t="s">
        <v>5008</v>
      </c>
      <c r="F8031" s="21" t="s">
        <v>35324</v>
      </c>
      <c r="G8031" s="21" t="s">
        <v>35325</v>
      </c>
      <c r="H8031" s="21" t="s">
        <v>35326</v>
      </c>
    </row>
    <row r="8032" spans="3:8" ht="19.8" customHeight="1" x14ac:dyDescent="0.3">
      <c r="C8032" s="1"/>
      <c r="D8032" s="21" t="s">
        <v>35327</v>
      </c>
      <c r="E8032" s="21" t="s">
        <v>10200</v>
      </c>
      <c r="F8032" s="21" t="s">
        <v>35328</v>
      </c>
      <c r="G8032" s="21" t="s">
        <v>35329</v>
      </c>
      <c r="H8032" s="21" t="s">
        <v>35330</v>
      </c>
    </row>
    <row r="8033" spans="3:8" ht="19.8" customHeight="1" x14ac:dyDescent="0.3">
      <c r="C8033" s="1"/>
      <c r="D8033" s="21" t="s">
        <v>35331</v>
      </c>
      <c r="E8033" s="21" t="s">
        <v>29846</v>
      </c>
      <c r="F8033" s="21" t="s">
        <v>35332</v>
      </c>
      <c r="G8033" s="21" t="s">
        <v>35333</v>
      </c>
      <c r="H8033" s="21" t="s">
        <v>35334</v>
      </c>
    </row>
    <row r="8034" spans="3:8" ht="19.8" customHeight="1" x14ac:dyDescent="0.3">
      <c r="C8034" s="1"/>
      <c r="D8034" s="21" t="s">
        <v>35335</v>
      </c>
      <c r="E8034" s="21" t="s">
        <v>1286</v>
      </c>
      <c r="F8034" s="21" t="s">
        <v>35336</v>
      </c>
      <c r="G8034" s="21" t="s">
        <v>35337</v>
      </c>
      <c r="H8034" s="21" t="s">
        <v>35338</v>
      </c>
    </row>
    <row r="8035" spans="3:8" ht="19.8" customHeight="1" x14ac:dyDescent="0.3">
      <c r="C8035" s="1"/>
      <c r="D8035" s="21" t="s">
        <v>35339</v>
      </c>
      <c r="E8035" s="21" t="s">
        <v>26641</v>
      </c>
      <c r="F8035" s="21" t="s">
        <v>35340</v>
      </c>
      <c r="G8035" s="21" t="s">
        <v>35341</v>
      </c>
      <c r="H8035" s="21" t="s">
        <v>35342</v>
      </c>
    </row>
    <row r="8036" spans="3:8" ht="19.8" customHeight="1" x14ac:dyDescent="0.3">
      <c r="C8036" s="1"/>
      <c r="D8036" s="21" t="s">
        <v>35343</v>
      </c>
      <c r="E8036" s="21" t="s">
        <v>947</v>
      </c>
      <c r="F8036" s="21" t="s">
        <v>35344</v>
      </c>
      <c r="G8036" s="21" t="s">
        <v>35345</v>
      </c>
      <c r="H8036" s="21" t="s">
        <v>35346</v>
      </c>
    </row>
    <row r="8037" spans="3:8" ht="19.8" customHeight="1" x14ac:dyDescent="0.3">
      <c r="C8037" s="1"/>
      <c r="D8037" s="21" t="s">
        <v>35347</v>
      </c>
      <c r="E8037" s="21" t="s">
        <v>2675</v>
      </c>
      <c r="F8037" s="21" t="s">
        <v>35348</v>
      </c>
      <c r="G8037" s="21" t="s">
        <v>35349</v>
      </c>
      <c r="H8037" s="21" t="s">
        <v>35350</v>
      </c>
    </row>
    <row r="8038" spans="3:8" ht="19.8" customHeight="1" x14ac:dyDescent="0.3">
      <c r="C8038" s="1"/>
      <c r="D8038" s="21" t="s">
        <v>35351</v>
      </c>
      <c r="E8038" s="21" t="s">
        <v>5042</v>
      </c>
      <c r="F8038" s="21" t="s">
        <v>35352</v>
      </c>
      <c r="G8038" s="21" t="s">
        <v>35353</v>
      </c>
      <c r="H8038" s="21" t="s">
        <v>35354</v>
      </c>
    </row>
    <row r="8039" spans="3:8" ht="19.8" customHeight="1" x14ac:dyDescent="0.3">
      <c r="C8039" s="1"/>
      <c r="D8039" s="21" t="s">
        <v>35355</v>
      </c>
      <c r="E8039" s="21" t="s">
        <v>615</v>
      </c>
      <c r="F8039" s="21" t="s">
        <v>35356</v>
      </c>
      <c r="G8039" s="21" t="s">
        <v>35357</v>
      </c>
      <c r="H8039" s="21" t="s">
        <v>35358</v>
      </c>
    </row>
    <row r="8040" spans="3:8" ht="19.8" customHeight="1" x14ac:dyDescent="0.3">
      <c r="C8040" s="1"/>
      <c r="D8040" s="21" t="s">
        <v>35359</v>
      </c>
      <c r="E8040" s="21" t="s">
        <v>4718</v>
      </c>
      <c r="F8040" s="21" t="s">
        <v>35360</v>
      </c>
      <c r="G8040" s="21" t="s">
        <v>35361</v>
      </c>
      <c r="H8040" s="21" t="s">
        <v>35362</v>
      </c>
    </row>
    <row r="8041" spans="3:8" ht="19.8" customHeight="1" x14ac:dyDescent="0.3">
      <c r="C8041" s="1"/>
      <c r="D8041" s="21" t="s">
        <v>35363</v>
      </c>
      <c r="E8041" s="21" t="s">
        <v>17994</v>
      </c>
      <c r="F8041" s="21" t="s">
        <v>35364</v>
      </c>
      <c r="G8041" s="21" t="s">
        <v>35365</v>
      </c>
      <c r="H8041" s="21" t="s">
        <v>35366</v>
      </c>
    </row>
    <row r="8042" spans="3:8" ht="19.8" customHeight="1" x14ac:dyDescent="0.3">
      <c r="C8042" s="1"/>
      <c r="D8042" s="21" t="s">
        <v>35367</v>
      </c>
      <c r="E8042" s="21" t="s">
        <v>630</v>
      </c>
      <c r="F8042" s="21" t="s">
        <v>35368</v>
      </c>
      <c r="G8042" s="21" t="s">
        <v>35369</v>
      </c>
      <c r="H8042" s="21" t="s">
        <v>35370</v>
      </c>
    </row>
    <row r="8043" spans="3:8" ht="19.8" customHeight="1" x14ac:dyDescent="0.3">
      <c r="C8043" s="1"/>
      <c r="D8043" s="21" t="s">
        <v>35371</v>
      </c>
      <c r="E8043" s="21" t="s">
        <v>5736</v>
      </c>
      <c r="F8043" s="21" t="s">
        <v>35372</v>
      </c>
      <c r="G8043" s="21" t="s">
        <v>35373</v>
      </c>
      <c r="H8043" s="21" t="s">
        <v>35374</v>
      </c>
    </row>
    <row r="8044" spans="3:8" ht="19.8" customHeight="1" x14ac:dyDescent="0.3">
      <c r="C8044" s="1"/>
      <c r="D8044" s="21" t="s">
        <v>35375</v>
      </c>
      <c r="E8044" s="21" t="s">
        <v>987</v>
      </c>
      <c r="F8044" s="21" t="s">
        <v>35376</v>
      </c>
      <c r="G8044" s="21" t="s">
        <v>35377</v>
      </c>
      <c r="H8044" s="21" t="s">
        <v>35378</v>
      </c>
    </row>
    <row r="8045" spans="3:8" ht="19.8" customHeight="1" x14ac:dyDescent="0.3">
      <c r="C8045" s="1"/>
      <c r="D8045" s="21" t="s">
        <v>35379</v>
      </c>
      <c r="E8045" s="21" t="s">
        <v>6400</v>
      </c>
      <c r="F8045" s="21" t="s">
        <v>35380</v>
      </c>
      <c r="G8045" s="21" t="s">
        <v>35381</v>
      </c>
      <c r="H8045" s="21" t="s">
        <v>35382</v>
      </c>
    </row>
    <row r="8046" spans="3:8" ht="19.8" customHeight="1" x14ac:dyDescent="0.3">
      <c r="C8046" s="1"/>
      <c r="D8046" s="21" t="s">
        <v>35383</v>
      </c>
      <c r="E8046" s="21" t="s">
        <v>35384</v>
      </c>
      <c r="F8046" s="21" t="s">
        <v>35385</v>
      </c>
      <c r="G8046" s="21" t="s">
        <v>35386</v>
      </c>
      <c r="H8046" s="21" t="s">
        <v>35387</v>
      </c>
    </row>
    <row r="8047" spans="3:8" ht="19.8" customHeight="1" x14ac:dyDescent="0.3">
      <c r="C8047" s="1"/>
      <c r="D8047" s="21" t="s">
        <v>35388</v>
      </c>
      <c r="E8047" s="21" t="s">
        <v>15580</v>
      </c>
      <c r="F8047" s="21" t="s">
        <v>35389</v>
      </c>
      <c r="G8047" s="21" t="s">
        <v>35390</v>
      </c>
      <c r="H8047" s="21" t="s">
        <v>35391</v>
      </c>
    </row>
    <row r="8048" spans="3:8" ht="19.8" customHeight="1" x14ac:dyDescent="0.3">
      <c r="C8048" s="1"/>
      <c r="D8048" s="21" t="s">
        <v>35392</v>
      </c>
      <c r="E8048" s="21" t="s">
        <v>7065</v>
      </c>
      <c r="F8048" s="21" t="s">
        <v>35393</v>
      </c>
      <c r="G8048" s="21" t="s">
        <v>35394</v>
      </c>
      <c r="H8048" s="21" t="s">
        <v>35395</v>
      </c>
    </row>
    <row r="8049" spans="3:8" ht="19.8" customHeight="1" x14ac:dyDescent="0.3">
      <c r="C8049" s="1"/>
      <c r="D8049" s="21" t="s">
        <v>35396</v>
      </c>
      <c r="E8049" s="21" t="s">
        <v>6095</v>
      </c>
      <c r="F8049" s="21" t="s">
        <v>35397</v>
      </c>
      <c r="G8049" s="21" t="s">
        <v>35398</v>
      </c>
      <c r="H8049" s="21" t="s">
        <v>35399</v>
      </c>
    </row>
    <row r="8050" spans="3:8" ht="19.8" customHeight="1" x14ac:dyDescent="0.3">
      <c r="C8050" s="1"/>
      <c r="D8050" s="21" t="s">
        <v>35400</v>
      </c>
      <c r="E8050" s="21" t="s">
        <v>8050</v>
      </c>
      <c r="F8050" s="21" t="s">
        <v>35401</v>
      </c>
      <c r="G8050" s="21" t="s">
        <v>35402</v>
      </c>
      <c r="H8050" s="21" t="s">
        <v>35403</v>
      </c>
    </row>
    <row r="8051" spans="3:8" ht="19.8" customHeight="1" x14ac:dyDescent="0.3">
      <c r="C8051" s="1"/>
      <c r="D8051" s="21" t="s">
        <v>35404</v>
      </c>
      <c r="E8051" s="21" t="s">
        <v>7080</v>
      </c>
      <c r="F8051" s="21" t="s">
        <v>35405</v>
      </c>
      <c r="G8051" s="21" t="s">
        <v>35406</v>
      </c>
      <c r="H8051" s="21" t="s">
        <v>35407</v>
      </c>
    </row>
    <row r="8052" spans="3:8" ht="19.8" customHeight="1" x14ac:dyDescent="0.3">
      <c r="C8052" s="1"/>
      <c r="D8052" s="21" t="s">
        <v>35408</v>
      </c>
      <c r="E8052" s="21" t="s">
        <v>12820</v>
      </c>
      <c r="F8052" s="21" t="s">
        <v>35409</v>
      </c>
      <c r="G8052" s="21" t="s">
        <v>35410</v>
      </c>
      <c r="H8052" s="21" t="s">
        <v>35411</v>
      </c>
    </row>
    <row r="8053" spans="3:8" ht="19.8" customHeight="1" x14ac:dyDescent="0.3">
      <c r="C8053" s="1"/>
      <c r="D8053" s="21" t="s">
        <v>35412</v>
      </c>
      <c r="E8053" s="21" t="s">
        <v>5447</v>
      </c>
      <c r="F8053" s="21" t="s">
        <v>35413</v>
      </c>
      <c r="G8053" s="21" t="s">
        <v>35414</v>
      </c>
      <c r="H8053" s="21" t="s">
        <v>35415</v>
      </c>
    </row>
    <row r="8054" spans="3:8" ht="19.8" customHeight="1" x14ac:dyDescent="0.3">
      <c r="C8054" s="1"/>
      <c r="D8054" s="21" t="s">
        <v>35416</v>
      </c>
      <c r="E8054" s="21" t="s">
        <v>23460</v>
      </c>
      <c r="F8054" s="21" t="s">
        <v>35417</v>
      </c>
      <c r="G8054" s="21" t="s">
        <v>35418</v>
      </c>
      <c r="H8054" s="21" t="s">
        <v>35419</v>
      </c>
    </row>
    <row r="8055" spans="3:8" ht="19.8" customHeight="1" x14ac:dyDescent="0.3">
      <c r="C8055" s="1"/>
      <c r="D8055" s="21" t="s">
        <v>35420</v>
      </c>
      <c r="E8055" s="21" t="s">
        <v>694</v>
      </c>
      <c r="F8055" s="21" t="s">
        <v>35421</v>
      </c>
      <c r="G8055" s="21" t="s">
        <v>35422</v>
      </c>
      <c r="H8055" s="21" t="s">
        <v>35423</v>
      </c>
    </row>
    <row r="8056" spans="3:8" ht="19.8" customHeight="1" x14ac:dyDescent="0.3">
      <c r="C8056" s="1"/>
      <c r="D8056" s="21" t="s">
        <v>35424</v>
      </c>
      <c r="E8056" s="21" t="s">
        <v>35425</v>
      </c>
      <c r="F8056" s="21" t="s">
        <v>35426</v>
      </c>
      <c r="G8056" s="21" t="s">
        <v>35427</v>
      </c>
      <c r="H8056" s="21" t="s">
        <v>35428</v>
      </c>
    </row>
    <row r="8057" spans="3:8" ht="19.8" customHeight="1" x14ac:dyDescent="0.3">
      <c r="C8057" s="1"/>
      <c r="D8057" s="21" t="s">
        <v>35429</v>
      </c>
      <c r="E8057" s="21" t="s">
        <v>1400</v>
      </c>
      <c r="F8057" s="21" t="s">
        <v>35430</v>
      </c>
      <c r="G8057" s="21" t="s">
        <v>35431</v>
      </c>
      <c r="H8057" s="21" t="s">
        <v>35432</v>
      </c>
    </row>
    <row r="8058" spans="3:8" ht="19.8" customHeight="1" x14ac:dyDescent="0.3">
      <c r="C8058" s="1"/>
      <c r="D8058" s="21" t="s">
        <v>35433</v>
      </c>
      <c r="E8058" s="21" t="s">
        <v>15630</v>
      </c>
      <c r="F8058" s="21" t="s">
        <v>35434</v>
      </c>
      <c r="G8058" s="21" t="s">
        <v>35435</v>
      </c>
      <c r="H8058" s="21" t="s">
        <v>35436</v>
      </c>
    </row>
    <row r="8059" spans="3:8" ht="19.8" customHeight="1" x14ac:dyDescent="0.3">
      <c r="C8059" s="1"/>
      <c r="D8059" s="21" t="s">
        <v>35437</v>
      </c>
      <c r="E8059" s="21" t="s">
        <v>18683</v>
      </c>
      <c r="F8059" s="21" t="s">
        <v>35438</v>
      </c>
      <c r="G8059" s="21" t="s">
        <v>35439</v>
      </c>
      <c r="H8059" s="21" t="s">
        <v>35440</v>
      </c>
    </row>
    <row r="8060" spans="3:8" ht="19.8" customHeight="1" x14ac:dyDescent="0.3">
      <c r="C8060" s="1"/>
      <c r="D8060" s="21" t="s">
        <v>35441</v>
      </c>
      <c r="E8060" s="21" t="s">
        <v>10647</v>
      </c>
      <c r="F8060" s="21" t="s">
        <v>35442</v>
      </c>
      <c r="G8060" s="21" t="s">
        <v>35443</v>
      </c>
      <c r="H8060" s="21" t="s">
        <v>35444</v>
      </c>
    </row>
    <row r="8061" spans="3:8" ht="19.8" customHeight="1" x14ac:dyDescent="0.3">
      <c r="C8061" s="1"/>
      <c r="D8061" s="21" t="s">
        <v>35445</v>
      </c>
      <c r="E8061" s="21" t="s">
        <v>14097</v>
      </c>
      <c r="F8061" s="21" t="s">
        <v>35446</v>
      </c>
      <c r="G8061" s="21" t="s">
        <v>35447</v>
      </c>
      <c r="H8061" s="21" t="s">
        <v>35448</v>
      </c>
    </row>
    <row r="8062" spans="3:8" ht="19.8" customHeight="1" x14ac:dyDescent="0.3">
      <c r="C8062" s="1"/>
      <c r="D8062" s="21" t="s">
        <v>35449</v>
      </c>
      <c r="E8062" s="21" t="s">
        <v>4147</v>
      </c>
      <c r="F8062" s="21" t="s">
        <v>35450</v>
      </c>
      <c r="G8062" s="21" t="s">
        <v>35451</v>
      </c>
      <c r="H8062" s="21" t="s">
        <v>35452</v>
      </c>
    </row>
    <row r="8063" spans="3:8" ht="19.8" customHeight="1" x14ac:dyDescent="0.3">
      <c r="C8063" s="1"/>
      <c r="D8063" s="21" t="s">
        <v>35453</v>
      </c>
      <c r="E8063" s="21" t="s">
        <v>35170</v>
      </c>
      <c r="F8063" s="21" t="s">
        <v>35454</v>
      </c>
      <c r="G8063" s="21" t="s">
        <v>35455</v>
      </c>
      <c r="H8063" s="21" t="s">
        <v>35456</v>
      </c>
    </row>
    <row r="8064" spans="3:8" ht="19.8" customHeight="1" x14ac:dyDescent="0.3">
      <c r="C8064" s="1"/>
      <c r="D8064" s="21" t="s">
        <v>35457</v>
      </c>
      <c r="E8064" s="21" t="s">
        <v>8114</v>
      </c>
      <c r="F8064" s="21" t="s">
        <v>35458</v>
      </c>
      <c r="G8064" s="21" t="s">
        <v>35459</v>
      </c>
      <c r="H8064" s="21" t="s">
        <v>35460</v>
      </c>
    </row>
    <row r="8065" spans="3:8" ht="19.8" customHeight="1" x14ac:dyDescent="0.3">
      <c r="C8065" s="1"/>
      <c r="D8065" s="21" t="s">
        <v>35461</v>
      </c>
      <c r="E8065" s="21" t="s">
        <v>3825</v>
      </c>
      <c r="F8065" s="21" t="s">
        <v>35462</v>
      </c>
      <c r="G8065" s="21" t="s">
        <v>35463</v>
      </c>
      <c r="H8065" s="21" t="s">
        <v>35464</v>
      </c>
    </row>
    <row r="8066" spans="3:8" ht="19.8" customHeight="1" x14ac:dyDescent="0.3">
      <c r="C8066" s="1"/>
      <c r="D8066" s="21" t="s">
        <v>35465</v>
      </c>
      <c r="E8066" s="21" t="s">
        <v>35466</v>
      </c>
      <c r="F8066" s="21" t="s">
        <v>35467</v>
      </c>
      <c r="G8066" s="21" t="s">
        <v>35468</v>
      </c>
      <c r="H8066" s="21" t="s">
        <v>35469</v>
      </c>
    </row>
    <row r="8067" spans="3:8" ht="19.8" customHeight="1" x14ac:dyDescent="0.3">
      <c r="C8067" s="1"/>
      <c r="D8067" s="21" t="s">
        <v>35470</v>
      </c>
      <c r="E8067" s="21" t="s">
        <v>9086</v>
      </c>
      <c r="F8067" s="21" t="s">
        <v>35471</v>
      </c>
      <c r="G8067" s="21" t="s">
        <v>35472</v>
      </c>
      <c r="H8067" s="21" t="s">
        <v>35473</v>
      </c>
    </row>
    <row r="8068" spans="3:8" ht="19.8" customHeight="1" x14ac:dyDescent="0.3">
      <c r="C8068" s="1"/>
      <c r="D8068" s="21" t="s">
        <v>35474</v>
      </c>
      <c r="E8068" s="21" t="s">
        <v>19020</v>
      </c>
      <c r="F8068" s="21" t="s">
        <v>35475</v>
      </c>
      <c r="G8068" s="21" t="s">
        <v>35476</v>
      </c>
      <c r="H8068" s="21" t="s">
        <v>35477</v>
      </c>
    </row>
    <row r="8069" spans="3:8" ht="19.8" customHeight="1" x14ac:dyDescent="0.3">
      <c r="C8069" s="1"/>
      <c r="D8069" s="21" t="s">
        <v>35478</v>
      </c>
      <c r="E8069" s="21" t="s">
        <v>35479</v>
      </c>
      <c r="F8069" s="21" t="s">
        <v>35480</v>
      </c>
      <c r="G8069" s="21" t="s">
        <v>35481</v>
      </c>
      <c r="H8069" s="21" t="s">
        <v>35482</v>
      </c>
    </row>
    <row r="8070" spans="3:8" ht="19.8" customHeight="1" x14ac:dyDescent="0.3">
      <c r="C8070" s="1"/>
      <c r="D8070" s="21" t="s">
        <v>35483</v>
      </c>
      <c r="E8070" s="21" t="s">
        <v>9417</v>
      </c>
      <c r="F8070" s="21" t="s">
        <v>35484</v>
      </c>
      <c r="G8070" s="21" t="s">
        <v>35485</v>
      </c>
      <c r="H8070" s="21" t="s">
        <v>35486</v>
      </c>
    </row>
    <row r="8071" spans="3:8" ht="19.8" customHeight="1" x14ac:dyDescent="0.3">
      <c r="C8071" s="1"/>
      <c r="D8071" s="21" t="s">
        <v>35487</v>
      </c>
      <c r="E8071" s="21" t="s">
        <v>76</v>
      </c>
      <c r="F8071" s="21" t="s">
        <v>35488</v>
      </c>
      <c r="G8071" s="21" t="s">
        <v>35489</v>
      </c>
      <c r="H8071" s="21" t="s">
        <v>35490</v>
      </c>
    </row>
    <row r="8072" spans="3:8" ht="19.8" customHeight="1" x14ac:dyDescent="0.3">
      <c r="C8072" s="1"/>
      <c r="D8072" s="21" t="s">
        <v>35491</v>
      </c>
      <c r="E8072" s="21" t="s">
        <v>19642</v>
      </c>
      <c r="F8072" s="21" t="s">
        <v>35492</v>
      </c>
      <c r="G8072" s="21" t="s">
        <v>35493</v>
      </c>
      <c r="H8072" s="21" t="s">
        <v>35494</v>
      </c>
    </row>
    <row r="8073" spans="3:8" ht="19.8" customHeight="1" x14ac:dyDescent="0.3">
      <c r="C8073" s="1"/>
      <c r="D8073" s="21" t="s">
        <v>35495</v>
      </c>
      <c r="E8073" s="21" t="s">
        <v>21451</v>
      </c>
      <c r="F8073" s="21" t="s">
        <v>35496</v>
      </c>
      <c r="G8073" s="21" t="s">
        <v>35497</v>
      </c>
      <c r="H8073" s="21" t="s">
        <v>35498</v>
      </c>
    </row>
    <row r="8074" spans="3:8" ht="19.8" customHeight="1" x14ac:dyDescent="0.3">
      <c r="C8074" s="1"/>
      <c r="D8074" s="21" t="s">
        <v>35499</v>
      </c>
      <c r="E8074" s="21" t="s">
        <v>22350</v>
      </c>
      <c r="F8074" s="21" t="s">
        <v>35500</v>
      </c>
      <c r="G8074" s="21" t="s">
        <v>35501</v>
      </c>
      <c r="H8074" s="21" t="s">
        <v>35502</v>
      </c>
    </row>
    <row r="8075" spans="3:8" ht="19.8" customHeight="1" x14ac:dyDescent="0.3">
      <c r="C8075" s="1"/>
      <c r="D8075" s="21" t="s">
        <v>35503</v>
      </c>
      <c r="E8075" s="21" t="s">
        <v>29730</v>
      </c>
      <c r="F8075" s="21" t="s">
        <v>35504</v>
      </c>
      <c r="G8075" s="21" t="s">
        <v>35505</v>
      </c>
      <c r="H8075" s="21" t="s">
        <v>35506</v>
      </c>
    </row>
    <row r="8076" spans="3:8" ht="19.8" customHeight="1" x14ac:dyDescent="0.3">
      <c r="C8076" s="1"/>
      <c r="D8076" s="21" t="s">
        <v>35507</v>
      </c>
      <c r="E8076" s="21" t="s">
        <v>4554</v>
      </c>
      <c r="F8076" s="21" t="s">
        <v>35508</v>
      </c>
      <c r="G8076" s="21" t="s">
        <v>35509</v>
      </c>
      <c r="H8076" s="21" t="s">
        <v>35510</v>
      </c>
    </row>
    <row r="8077" spans="3:8" ht="19.8" customHeight="1" x14ac:dyDescent="0.3">
      <c r="C8077" s="1"/>
      <c r="D8077" s="21" t="s">
        <v>35511</v>
      </c>
      <c r="E8077" s="21" t="s">
        <v>2529</v>
      </c>
      <c r="F8077" s="21" t="s">
        <v>35512</v>
      </c>
      <c r="G8077" s="21" t="s">
        <v>35513</v>
      </c>
      <c r="H8077" s="21" t="s">
        <v>35514</v>
      </c>
    </row>
    <row r="8078" spans="3:8" ht="19.8" customHeight="1" x14ac:dyDescent="0.3">
      <c r="C8078" s="1"/>
      <c r="D8078" s="21" t="s">
        <v>35515</v>
      </c>
      <c r="E8078" s="21" t="s">
        <v>13866</v>
      </c>
      <c r="F8078" s="21" t="s">
        <v>35516</v>
      </c>
      <c r="G8078" s="21" t="s">
        <v>35517</v>
      </c>
      <c r="H8078" s="21" t="s">
        <v>35518</v>
      </c>
    </row>
    <row r="8079" spans="3:8" ht="19.8" customHeight="1" x14ac:dyDescent="0.3">
      <c r="C8079" s="1"/>
      <c r="D8079" s="21" t="s">
        <v>35519</v>
      </c>
      <c r="E8079" s="21" t="s">
        <v>17852</v>
      </c>
      <c r="F8079" s="21" t="s">
        <v>35520</v>
      </c>
      <c r="G8079" s="21" t="s">
        <v>35521</v>
      </c>
      <c r="H8079" s="21" t="s">
        <v>35522</v>
      </c>
    </row>
    <row r="8080" spans="3:8" ht="19.8" customHeight="1" x14ac:dyDescent="0.3">
      <c r="C8080" s="1"/>
      <c r="D8080" s="21" t="s">
        <v>35523</v>
      </c>
      <c r="E8080" s="21" t="s">
        <v>4234</v>
      </c>
      <c r="F8080" s="21" t="s">
        <v>35524</v>
      </c>
      <c r="G8080" s="21" t="s">
        <v>35525</v>
      </c>
      <c r="H8080" s="21" t="s">
        <v>35526</v>
      </c>
    </row>
    <row r="8081" spans="3:8" ht="19.8" customHeight="1" x14ac:dyDescent="0.3">
      <c r="C8081" s="1"/>
      <c r="D8081" s="21" t="s">
        <v>35527</v>
      </c>
      <c r="E8081" s="21" t="s">
        <v>12013</v>
      </c>
      <c r="F8081" s="21" t="s">
        <v>35528</v>
      </c>
      <c r="G8081" s="21" t="s">
        <v>35529</v>
      </c>
      <c r="H8081" s="21" t="s">
        <v>35530</v>
      </c>
    </row>
    <row r="8082" spans="3:8" ht="19.8" customHeight="1" x14ac:dyDescent="0.3">
      <c r="C8082" s="1"/>
      <c r="D8082" s="21" t="s">
        <v>35531</v>
      </c>
      <c r="E8082" s="21" t="s">
        <v>481</v>
      </c>
      <c r="F8082" s="21" t="s">
        <v>35532</v>
      </c>
      <c r="G8082" s="21" t="s">
        <v>35533</v>
      </c>
      <c r="H8082" s="21" t="s">
        <v>35534</v>
      </c>
    </row>
    <row r="8083" spans="3:8" ht="19.8" customHeight="1" x14ac:dyDescent="0.3">
      <c r="C8083" s="1"/>
      <c r="D8083" s="21" t="s">
        <v>35535</v>
      </c>
      <c r="E8083" s="21" t="s">
        <v>35536</v>
      </c>
      <c r="F8083" s="21" t="s">
        <v>35537</v>
      </c>
      <c r="G8083" s="21" t="s">
        <v>35538</v>
      </c>
      <c r="H8083" s="21" t="s">
        <v>35539</v>
      </c>
    </row>
    <row r="8084" spans="3:8" ht="19.8" customHeight="1" x14ac:dyDescent="0.3">
      <c r="C8084" s="1"/>
      <c r="D8084" s="21" t="s">
        <v>35540</v>
      </c>
      <c r="E8084" s="21" t="s">
        <v>17874</v>
      </c>
      <c r="F8084" s="21" t="s">
        <v>35541</v>
      </c>
      <c r="G8084" s="21" t="s">
        <v>35542</v>
      </c>
      <c r="H8084" s="21" t="s">
        <v>35543</v>
      </c>
    </row>
    <row r="8085" spans="3:8" ht="19.8" customHeight="1" x14ac:dyDescent="0.3">
      <c r="C8085" s="1"/>
      <c r="D8085" s="21" t="s">
        <v>35544</v>
      </c>
      <c r="E8085" s="21" t="s">
        <v>35545</v>
      </c>
      <c r="F8085" s="21" t="s">
        <v>35546</v>
      </c>
      <c r="G8085" s="21" t="s">
        <v>35547</v>
      </c>
      <c r="H8085" s="21" t="s">
        <v>35548</v>
      </c>
    </row>
    <row r="8086" spans="3:8" ht="19.8" customHeight="1" x14ac:dyDescent="0.3">
      <c r="C8086" s="1"/>
      <c r="D8086" s="21" t="s">
        <v>35549</v>
      </c>
      <c r="E8086" s="21" t="s">
        <v>15134</v>
      </c>
      <c r="F8086" s="21" t="s">
        <v>35550</v>
      </c>
      <c r="G8086" s="21" t="s">
        <v>35551</v>
      </c>
      <c r="H8086" s="21" t="s">
        <v>35552</v>
      </c>
    </row>
    <row r="8087" spans="3:8" ht="19.8" customHeight="1" x14ac:dyDescent="0.3">
      <c r="C8087" s="1"/>
      <c r="D8087" s="21" t="s">
        <v>35553</v>
      </c>
      <c r="E8087" s="21" t="s">
        <v>35554</v>
      </c>
      <c r="F8087" s="21" t="s">
        <v>35555</v>
      </c>
      <c r="G8087" s="21" t="s">
        <v>35556</v>
      </c>
      <c r="H8087" s="21" t="s">
        <v>35557</v>
      </c>
    </row>
    <row r="8088" spans="3:8" ht="19.8" customHeight="1" x14ac:dyDescent="0.3">
      <c r="C8088" s="1"/>
      <c r="D8088" s="21" t="s">
        <v>35558</v>
      </c>
      <c r="E8088" s="21" t="s">
        <v>11412</v>
      </c>
      <c r="F8088" s="21" t="s">
        <v>35559</v>
      </c>
      <c r="G8088" s="21" t="s">
        <v>35560</v>
      </c>
      <c r="H8088" s="21" t="s">
        <v>35561</v>
      </c>
    </row>
    <row r="8089" spans="3:8" ht="19.8" customHeight="1" x14ac:dyDescent="0.3">
      <c r="C8089" s="1"/>
      <c r="D8089" s="21" t="s">
        <v>35562</v>
      </c>
      <c r="E8089" s="21" t="s">
        <v>3603</v>
      </c>
      <c r="F8089" s="21" t="s">
        <v>35563</v>
      </c>
      <c r="G8089" s="21" t="s">
        <v>35564</v>
      </c>
      <c r="H8089" s="21" t="s">
        <v>35565</v>
      </c>
    </row>
    <row r="8090" spans="3:8" ht="19.8" customHeight="1" x14ac:dyDescent="0.3">
      <c r="C8090" s="1"/>
      <c r="D8090" s="21" t="s">
        <v>35566</v>
      </c>
      <c r="E8090" s="21" t="s">
        <v>8551</v>
      </c>
      <c r="F8090" s="21" t="s">
        <v>35567</v>
      </c>
      <c r="G8090" s="21" t="s">
        <v>35568</v>
      </c>
      <c r="H8090" s="21" t="s">
        <v>35569</v>
      </c>
    </row>
    <row r="8091" spans="3:8" ht="19.8" customHeight="1" x14ac:dyDescent="0.3">
      <c r="C8091" s="1"/>
      <c r="D8091" s="21" t="s">
        <v>35570</v>
      </c>
      <c r="E8091" s="21" t="s">
        <v>4961</v>
      </c>
      <c r="F8091" s="21" t="s">
        <v>35571</v>
      </c>
      <c r="G8091" s="21" t="s">
        <v>35572</v>
      </c>
      <c r="H8091" s="21" t="s">
        <v>35573</v>
      </c>
    </row>
    <row r="8092" spans="3:8" ht="19.8" customHeight="1" x14ac:dyDescent="0.3">
      <c r="C8092" s="1"/>
      <c r="D8092" s="21" t="s">
        <v>35574</v>
      </c>
      <c r="E8092" s="21" t="s">
        <v>4966</v>
      </c>
      <c r="F8092" s="21" t="s">
        <v>35575</v>
      </c>
      <c r="G8092" s="21" t="s">
        <v>35576</v>
      </c>
      <c r="H8092" s="21" t="s">
        <v>35577</v>
      </c>
    </row>
    <row r="8093" spans="3:8" ht="19.8" customHeight="1" x14ac:dyDescent="0.3">
      <c r="C8093" s="1"/>
      <c r="D8093" s="21" t="s">
        <v>35578</v>
      </c>
      <c r="E8093" s="21" t="s">
        <v>3285</v>
      </c>
      <c r="F8093" s="21" t="s">
        <v>35579</v>
      </c>
      <c r="G8093" s="21" t="s">
        <v>35580</v>
      </c>
      <c r="H8093" s="21" t="s">
        <v>35581</v>
      </c>
    </row>
    <row r="8094" spans="3:8" ht="19.8" customHeight="1" x14ac:dyDescent="0.3">
      <c r="C8094" s="1"/>
      <c r="D8094" s="21" t="s">
        <v>35582</v>
      </c>
      <c r="E8094" s="21" t="s">
        <v>5308</v>
      </c>
      <c r="F8094" s="21" t="s">
        <v>35583</v>
      </c>
      <c r="G8094" s="21" t="s">
        <v>35584</v>
      </c>
      <c r="H8094" s="21" t="s">
        <v>35585</v>
      </c>
    </row>
    <row r="8095" spans="3:8" ht="19.8" customHeight="1" x14ac:dyDescent="0.3">
      <c r="C8095" s="1"/>
      <c r="D8095" s="21" t="s">
        <v>35586</v>
      </c>
      <c r="E8095" s="21" t="s">
        <v>3969</v>
      </c>
      <c r="F8095" s="21" t="s">
        <v>35587</v>
      </c>
      <c r="G8095" s="21" t="s">
        <v>35588</v>
      </c>
      <c r="H8095" s="21" t="s">
        <v>35589</v>
      </c>
    </row>
    <row r="8096" spans="3:8" ht="19.8" customHeight="1" x14ac:dyDescent="0.3">
      <c r="C8096" s="1"/>
      <c r="D8096" s="21" t="s">
        <v>35590</v>
      </c>
      <c r="E8096" s="21" t="s">
        <v>20045</v>
      </c>
      <c r="F8096" s="21" t="s">
        <v>35591</v>
      </c>
      <c r="G8096" s="21" t="s">
        <v>35592</v>
      </c>
      <c r="H8096" s="21" t="s">
        <v>35593</v>
      </c>
    </row>
    <row r="8097" spans="3:8" ht="19.8" customHeight="1" x14ac:dyDescent="0.3">
      <c r="C8097" s="1"/>
      <c r="D8097" s="21" t="s">
        <v>35594</v>
      </c>
      <c r="E8097" s="21" t="s">
        <v>206</v>
      </c>
      <c r="F8097" s="21" t="s">
        <v>35595</v>
      </c>
      <c r="G8097" s="21" t="s">
        <v>35596</v>
      </c>
      <c r="H8097" s="21" t="s">
        <v>35597</v>
      </c>
    </row>
    <row r="8098" spans="3:8" ht="19.8" customHeight="1" x14ac:dyDescent="0.3">
      <c r="C8098" s="1"/>
      <c r="D8098" s="21" t="s">
        <v>35598</v>
      </c>
      <c r="E8098" s="21" t="s">
        <v>14877</v>
      </c>
      <c r="F8098" s="21" t="s">
        <v>35599</v>
      </c>
      <c r="G8098" s="21" t="s">
        <v>35600</v>
      </c>
      <c r="H8098" s="21" t="s">
        <v>35601</v>
      </c>
    </row>
    <row r="8099" spans="3:8" ht="19.8" customHeight="1" x14ac:dyDescent="0.3">
      <c r="C8099" s="1"/>
      <c r="D8099" s="21" t="s">
        <v>35602</v>
      </c>
      <c r="E8099" s="21" t="s">
        <v>24841</v>
      </c>
      <c r="F8099" s="21" t="s">
        <v>35603</v>
      </c>
      <c r="G8099" s="21" t="s">
        <v>35604</v>
      </c>
      <c r="H8099" s="21" t="s">
        <v>35605</v>
      </c>
    </row>
    <row r="8100" spans="3:8" ht="19.8" customHeight="1" x14ac:dyDescent="0.3">
      <c r="C8100" s="1"/>
      <c r="D8100" s="21" t="s">
        <v>35606</v>
      </c>
      <c r="E8100" s="21" t="s">
        <v>13344</v>
      </c>
      <c r="F8100" s="21" t="s">
        <v>35607</v>
      </c>
      <c r="G8100" s="21" t="s">
        <v>35608</v>
      </c>
      <c r="H8100" s="21" t="s">
        <v>35609</v>
      </c>
    </row>
    <row r="8101" spans="3:8" ht="19.8" customHeight="1" x14ac:dyDescent="0.3">
      <c r="C8101" s="1"/>
      <c r="D8101" s="21" t="s">
        <v>35610</v>
      </c>
      <c r="E8101" s="21" t="s">
        <v>14269</v>
      </c>
      <c r="F8101" s="21" t="s">
        <v>35611</v>
      </c>
      <c r="G8101" s="21" t="s">
        <v>35612</v>
      </c>
      <c r="H8101" s="21" t="s">
        <v>35613</v>
      </c>
    </row>
    <row r="8102" spans="3:8" ht="19.8" customHeight="1" x14ac:dyDescent="0.3">
      <c r="C8102" s="1"/>
      <c r="D8102" s="21" t="s">
        <v>35614</v>
      </c>
      <c r="E8102" s="21" t="s">
        <v>31004</v>
      </c>
      <c r="F8102" s="21" t="s">
        <v>35615</v>
      </c>
      <c r="G8102" s="21" t="s">
        <v>35616</v>
      </c>
      <c r="H8102" s="21" t="s">
        <v>35617</v>
      </c>
    </row>
    <row r="8103" spans="3:8" ht="19.8" customHeight="1" x14ac:dyDescent="0.3">
      <c r="C8103" s="1"/>
      <c r="D8103" s="21" t="s">
        <v>35618</v>
      </c>
      <c r="E8103" s="21" t="s">
        <v>28687</v>
      </c>
      <c r="F8103" s="21" t="s">
        <v>35619</v>
      </c>
      <c r="G8103" s="21" t="s">
        <v>35620</v>
      </c>
      <c r="H8103" s="21" t="s">
        <v>35621</v>
      </c>
    </row>
    <row r="8104" spans="3:8" ht="19.8" customHeight="1" x14ac:dyDescent="0.3">
      <c r="C8104" s="1"/>
      <c r="D8104" s="21" t="s">
        <v>35622</v>
      </c>
      <c r="E8104" s="21" t="s">
        <v>590</v>
      </c>
      <c r="F8104" s="21" t="s">
        <v>35623</v>
      </c>
      <c r="G8104" s="21" t="s">
        <v>35624</v>
      </c>
      <c r="H8104" s="21" t="s">
        <v>35625</v>
      </c>
    </row>
    <row r="8105" spans="3:8" ht="19.8" customHeight="1" x14ac:dyDescent="0.3">
      <c r="C8105" s="1"/>
      <c r="D8105" s="21" t="s">
        <v>35626</v>
      </c>
      <c r="E8105" s="21" t="s">
        <v>595</v>
      </c>
      <c r="F8105" s="21" t="s">
        <v>35627</v>
      </c>
      <c r="G8105" s="21" t="s">
        <v>35628</v>
      </c>
      <c r="H8105" s="21" t="s">
        <v>35629</v>
      </c>
    </row>
    <row r="8106" spans="3:8" ht="19.8" customHeight="1" x14ac:dyDescent="0.3">
      <c r="C8106" s="1"/>
      <c r="D8106" s="21" t="s">
        <v>35630</v>
      </c>
      <c r="E8106" s="21" t="s">
        <v>7989</v>
      </c>
      <c r="F8106" s="21" t="s">
        <v>35631</v>
      </c>
      <c r="G8106" s="21" t="s">
        <v>35632</v>
      </c>
      <c r="H8106" s="21" t="s">
        <v>35633</v>
      </c>
    </row>
    <row r="8107" spans="3:8" ht="19.8" customHeight="1" x14ac:dyDescent="0.3">
      <c r="C8107" s="1"/>
      <c r="D8107" s="21" t="s">
        <v>35634</v>
      </c>
      <c r="E8107" s="21" t="s">
        <v>9902</v>
      </c>
      <c r="F8107" s="21" t="s">
        <v>35635</v>
      </c>
      <c r="G8107" s="21" t="s">
        <v>35636</v>
      </c>
      <c r="H8107" s="21" t="s">
        <v>35637</v>
      </c>
    </row>
    <row r="8108" spans="3:8" ht="19.8" customHeight="1" x14ac:dyDescent="0.3">
      <c r="C8108" s="1"/>
      <c r="D8108" s="21" t="s">
        <v>35638</v>
      </c>
      <c r="E8108" s="21" t="s">
        <v>28118</v>
      </c>
      <c r="F8108" s="21" t="s">
        <v>35639</v>
      </c>
      <c r="G8108" s="21" t="s">
        <v>35640</v>
      </c>
      <c r="H8108" s="21" t="s">
        <v>35641</v>
      </c>
    </row>
    <row r="8109" spans="3:8" ht="19.8" customHeight="1" x14ac:dyDescent="0.3">
      <c r="C8109" s="1"/>
      <c r="D8109" s="21" t="s">
        <v>35642</v>
      </c>
      <c r="E8109" s="21" t="s">
        <v>4036</v>
      </c>
      <c r="F8109" s="21" t="s">
        <v>35643</v>
      </c>
      <c r="G8109" s="21" t="s">
        <v>35644</v>
      </c>
      <c r="H8109" s="21" t="s">
        <v>35645</v>
      </c>
    </row>
    <row r="8110" spans="3:8" ht="19.8" customHeight="1" x14ac:dyDescent="0.3">
      <c r="C8110" s="1"/>
      <c r="D8110" s="21" t="s">
        <v>35646</v>
      </c>
      <c r="E8110" s="21" t="s">
        <v>14931</v>
      </c>
      <c r="F8110" s="21" t="s">
        <v>35647</v>
      </c>
      <c r="G8110" s="21" t="s">
        <v>35648</v>
      </c>
      <c r="H8110" s="21" t="s">
        <v>35649</v>
      </c>
    </row>
    <row r="8111" spans="3:8" ht="19.8" customHeight="1" x14ac:dyDescent="0.3">
      <c r="C8111" s="1"/>
      <c r="D8111" s="21" t="s">
        <v>35650</v>
      </c>
      <c r="E8111" s="21" t="s">
        <v>6383</v>
      </c>
      <c r="F8111" s="21" t="s">
        <v>35651</v>
      </c>
      <c r="G8111" s="21" t="s">
        <v>35652</v>
      </c>
      <c r="H8111" s="21" t="s">
        <v>35653</v>
      </c>
    </row>
    <row r="8112" spans="3:8" ht="19.8" customHeight="1" x14ac:dyDescent="0.3">
      <c r="C8112" s="1"/>
      <c r="D8112" s="21" t="s">
        <v>35654</v>
      </c>
      <c r="E8112" s="21" t="s">
        <v>630</v>
      </c>
      <c r="F8112" s="21" t="s">
        <v>35655</v>
      </c>
      <c r="G8112" s="21" t="s">
        <v>35656</v>
      </c>
      <c r="H8112" s="21" t="s">
        <v>35657</v>
      </c>
    </row>
    <row r="8113" spans="3:8" ht="19.8" customHeight="1" x14ac:dyDescent="0.3">
      <c r="C8113" s="1"/>
      <c r="D8113" s="21" t="s">
        <v>35658</v>
      </c>
      <c r="E8113" s="21" t="s">
        <v>2017</v>
      </c>
      <c r="F8113" s="21" t="s">
        <v>35659</v>
      </c>
      <c r="G8113" s="21" t="s">
        <v>35660</v>
      </c>
      <c r="H8113" s="21" t="s">
        <v>35661</v>
      </c>
    </row>
    <row r="8114" spans="3:8" ht="19.8" customHeight="1" x14ac:dyDescent="0.3">
      <c r="C8114" s="1"/>
      <c r="D8114" s="21" t="s">
        <v>35662</v>
      </c>
      <c r="E8114" s="21" t="s">
        <v>27559</v>
      </c>
      <c r="F8114" s="21" t="s">
        <v>35663</v>
      </c>
      <c r="G8114" s="21" t="s">
        <v>35664</v>
      </c>
      <c r="H8114" s="21" t="s">
        <v>35665</v>
      </c>
    </row>
    <row r="8115" spans="3:8" ht="19.8" customHeight="1" x14ac:dyDescent="0.3">
      <c r="C8115" s="1"/>
      <c r="D8115" s="21" t="s">
        <v>35666</v>
      </c>
      <c r="E8115" s="21" t="s">
        <v>30188</v>
      </c>
      <c r="F8115" s="21" t="s">
        <v>35667</v>
      </c>
      <c r="G8115" s="21" t="s">
        <v>35668</v>
      </c>
      <c r="H8115" s="21" t="s">
        <v>35669</v>
      </c>
    </row>
    <row r="8116" spans="3:8" ht="19.8" customHeight="1" x14ac:dyDescent="0.3">
      <c r="C8116" s="1"/>
      <c r="D8116" s="21" t="s">
        <v>35670</v>
      </c>
      <c r="E8116" s="21" t="s">
        <v>35671</v>
      </c>
      <c r="F8116" s="21" t="s">
        <v>35672</v>
      </c>
      <c r="G8116" s="21" t="s">
        <v>35673</v>
      </c>
      <c r="H8116" s="21" t="s">
        <v>35674</v>
      </c>
    </row>
    <row r="8117" spans="3:8" ht="19.8" customHeight="1" x14ac:dyDescent="0.3">
      <c r="C8117" s="1"/>
      <c r="D8117" s="21" t="s">
        <v>35675</v>
      </c>
      <c r="E8117" s="21" t="s">
        <v>1697</v>
      </c>
      <c r="F8117" s="21" t="s">
        <v>35676</v>
      </c>
      <c r="G8117" s="21" t="s">
        <v>35677</v>
      </c>
      <c r="H8117" s="21" t="s">
        <v>35678</v>
      </c>
    </row>
    <row r="8118" spans="3:8" ht="19.8" customHeight="1" x14ac:dyDescent="0.3">
      <c r="C8118" s="1"/>
      <c r="D8118" s="21" t="s">
        <v>35679</v>
      </c>
      <c r="E8118" s="21" t="s">
        <v>14041</v>
      </c>
      <c r="F8118" s="21" t="s">
        <v>35680</v>
      </c>
      <c r="G8118" s="21" t="s">
        <v>35681</v>
      </c>
      <c r="H8118" s="21" t="s">
        <v>35682</v>
      </c>
    </row>
    <row r="8119" spans="3:8" ht="19.8" customHeight="1" x14ac:dyDescent="0.3">
      <c r="C8119" s="1"/>
      <c r="D8119" s="21" t="s">
        <v>35683</v>
      </c>
      <c r="E8119" s="21" t="s">
        <v>24329</v>
      </c>
      <c r="F8119" s="21" t="s">
        <v>35684</v>
      </c>
      <c r="G8119" s="21" t="s">
        <v>35685</v>
      </c>
      <c r="H8119" s="21" t="s">
        <v>35686</v>
      </c>
    </row>
    <row r="8120" spans="3:8" ht="19.8" customHeight="1" x14ac:dyDescent="0.3">
      <c r="C8120" s="1"/>
      <c r="D8120" s="21" t="s">
        <v>35687</v>
      </c>
      <c r="E8120" s="21" t="s">
        <v>8050</v>
      </c>
      <c r="F8120" s="21" t="s">
        <v>35688</v>
      </c>
      <c r="G8120" s="21" t="s">
        <v>35689</v>
      </c>
      <c r="H8120" s="21" t="s">
        <v>35690</v>
      </c>
    </row>
    <row r="8121" spans="3:8" ht="19.8" customHeight="1" x14ac:dyDescent="0.3">
      <c r="C8121" s="1"/>
      <c r="D8121" s="21" t="s">
        <v>35691</v>
      </c>
      <c r="E8121" s="21" t="s">
        <v>35692</v>
      </c>
      <c r="F8121" s="21" t="s">
        <v>35693</v>
      </c>
      <c r="G8121" s="21" t="s">
        <v>35694</v>
      </c>
      <c r="H8121" s="21" t="s">
        <v>35695</v>
      </c>
    </row>
    <row r="8122" spans="3:8" ht="19.8" customHeight="1" x14ac:dyDescent="0.3">
      <c r="C8122" s="1"/>
      <c r="D8122" s="21" t="s">
        <v>35696</v>
      </c>
      <c r="E8122" s="21" t="s">
        <v>2062</v>
      </c>
      <c r="F8122" s="21" t="s">
        <v>35697</v>
      </c>
      <c r="G8122" s="21" t="s">
        <v>35698</v>
      </c>
      <c r="H8122" s="21" t="s">
        <v>35699</v>
      </c>
    </row>
    <row r="8123" spans="3:8" ht="19.8" customHeight="1" x14ac:dyDescent="0.3">
      <c r="C8123" s="1"/>
      <c r="D8123" s="21" t="s">
        <v>35700</v>
      </c>
      <c r="E8123" s="21" t="s">
        <v>28186</v>
      </c>
      <c r="F8123" s="21" t="s">
        <v>35701</v>
      </c>
      <c r="G8123" s="21" t="s">
        <v>35702</v>
      </c>
      <c r="H8123" s="21" t="s">
        <v>35703</v>
      </c>
    </row>
    <row r="8124" spans="3:8" ht="19.8" customHeight="1" x14ac:dyDescent="0.3">
      <c r="C8124" s="1"/>
      <c r="D8124" s="21" t="s">
        <v>35704</v>
      </c>
      <c r="E8124" s="21" t="s">
        <v>11259</v>
      </c>
      <c r="F8124" s="21" t="s">
        <v>35705</v>
      </c>
      <c r="G8124" s="21" t="s">
        <v>35706</v>
      </c>
      <c r="H8124" s="21" t="s">
        <v>35707</v>
      </c>
    </row>
    <row r="8125" spans="3:8" ht="19.8" customHeight="1" x14ac:dyDescent="0.3">
      <c r="C8125" s="1"/>
      <c r="D8125" s="21" t="s">
        <v>35708</v>
      </c>
      <c r="E8125" s="21" t="s">
        <v>35709</v>
      </c>
      <c r="F8125" s="21" t="s">
        <v>35710</v>
      </c>
      <c r="G8125" s="21" t="s">
        <v>35711</v>
      </c>
      <c r="H8125" s="21" t="s">
        <v>35712</v>
      </c>
    </row>
    <row r="8126" spans="3:8" ht="19.8" customHeight="1" x14ac:dyDescent="0.3">
      <c r="C8126" s="1"/>
      <c r="D8126" s="21" t="s">
        <v>35713</v>
      </c>
      <c r="E8126" s="21" t="s">
        <v>7760</v>
      </c>
      <c r="F8126" s="21" t="s">
        <v>35714</v>
      </c>
      <c r="G8126" s="21" t="s">
        <v>35715</v>
      </c>
      <c r="H8126" s="21" t="s">
        <v>35716</v>
      </c>
    </row>
    <row r="8127" spans="3:8" ht="19.8" customHeight="1" x14ac:dyDescent="0.3">
      <c r="C8127" s="1"/>
      <c r="D8127" s="21" t="s">
        <v>35717</v>
      </c>
      <c r="E8127" s="21" t="s">
        <v>5134</v>
      </c>
      <c r="F8127" s="21" t="s">
        <v>35718</v>
      </c>
      <c r="G8127" s="21" t="s">
        <v>35719</v>
      </c>
      <c r="H8127" s="21" t="s">
        <v>35720</v>
      </c>
    </row>
    <row r="8128" spans="3:8" ht="19.8" customHeight="1" x14ac:dyDescent="0.3">
      <c r="C8128" s="1"/>
      <c r="D8128" s="21" t="s">
        <v>35721</v>
      </c>
      <c r="E8128" s="21" t="s">
        <v>5471</v>
      </c>
      <c r="F8128" s="21" t="s">
        <v>35722</v>
      </c>
      <c r="G8128" s="21" t="s">
        <v>35723</v>
      </c>
      <c r="H8128" s="21" t="s">
        <v>35724</v>
      </c>
    </row>
    <row r="8129" spans="3:8" ht="19.8" customHeight="1" x14ac:dyDescent="0.3">
      <c r="C8129" s="1"/>
      <c r="D8129" s="21" t="s">
        <v>35725</v>
      </c>
      <c r="E8129" s="21" t="s">
        <v>4132</v>
      </c>
      <c r="F8129" s="21" t="s">
        <v>35726</v>
      </c>
      <c r="G8129" s="21" t="s">
        <v>35727</v>
      </c>
      <c r="H8129" s="21" t="s">
        <v>35728</v>
      </c>
    </row>
    <row r="8130" spans="3:8" ht="19.8" customHeight="1" x14ac:dyDescent="0.3">
      <c r="C8130" s="1"/>
      <c r="D8130" s="21" t="s">
        <v>35729</v>
      </c>
      <c r="E8130" s="21" t="s">
        <v>1067</v>
      </c>
      <c r="F8130" s="21" t="s">
        <v>35730</v>
      </c>
      <c r="G8130" s="21" t="s">
        <v>35731</v>
      </c>
      <c r="H8130" s="21" t="s">
        <v>35732</v>
      </c>
    </row>
    <row r="8131" spans="3:8" ht="19.8" customHeight="1" x14ac:dyDescent="0.3">
      <c r="C8131" s="1"/>
      <c r="D8131" s="21" t="s">
        <v>35733</v>
      </c>
      <c r="E8131" s="21" t="s">
        <v>24084</v>
      </c>
      <c r="F8131" s="21" t="s">
        <v>35734</v>
      </c>
      <c r="G8131" s="21" t="s">
        <v>35735</v>
      </c>
      <c r="H8131" s="21" t="s">
        <v>35736</v>
      </c>
    </row>
    <row r="8132" spans="3:8" ht="19.8" customHeight="1" x14ac:dyDescent="0.3">
      <c r="C8132" s="1"/>
      <c r="D8132" s="21" t="s">
        <v>35737</v>
      </c>
      <c r="E8132" s="21" t="s">
        <v>9379</v>
      </c>
      <c r="F8132" s="21" t="s">
        <v>35738</v>
      </c>
      <c r="G8132" s="21" t="s">
        <v>35739</v>
      </c>
      <c r="H8132" s="21" t="s">
        <v>35740</v>
      </c>
    </row>
    <row r="8133" spans="3:8" ht="19.8" customHeight="1" x14ac:dyDescent="0.3">
      <c r="C8133" s="1"/>
      <c r="D8133" s="21" t="s">
        <v>35741</v>
      </c>
      <c r="E8133" s="21" t="s">
        <v>8109</v>
      </c>
      <c r="F8133" s="21" t="s">
        <v>35742</v>
      </c>
      <c r="G8133" s="21" t="s">
        <v>35743</v>
      </c>
      <c r="H8133" s="21" t="s">
        <v>35744</v>
      </c>
    </row>
    <row r="8134" spans="3:8" ht="19.8" customHeight="1" x14ac:dyDescent="0.3">
      <c r="C8134" s="1"/>
      <c r="D8134" s="21" t="s">
        <v>35745</v>
      </c>
      <c r="E8134" s="21" t="s">
        <v>4157</v>
      </c>
      <c r="F8134" s="21" t="s">
        <v>35746</v>
      </c>
      <c r="G8134" s="21" t="s">
        <v>35747</v>
      </c>
      <c r="H8134" s="21" t="s">
        <v>35748</v>
      </c>
    </row>
    <row r="8135" spans="3:8" ht="19.8" customHeight="1" x14ac:dyDescent="0.3">
      <c r="C8135" s="1"/>
      <c r="D8135" s="21" t="s">
        <v>35749</v>
      </c>
      <c r="E8135" s="21" t="s">
        <v>5172</v>
      </c>
      <c r="F8135" s="21" t="s">
        <v>35750</v>
      </c>
      <c r="G8135" s="21" t="s">
        <v>35751</v>
      </c>
      <c r="H8135" s="21" t="s">
        <v>35752</v>
      </c>
    </row>
    <row r="8136" spans="3:8" ht="19.8" customHeight="1" x14ac:dyDescent="0.3">
      <c r="C8136" s="1"/>
      <c r="D8136" s="21" t="s">
        <v>35753</v>
      </c>
      <c r="E8136" s="21" t="s">
        <v>2475</v>
      </c>
      <c r="F8136" s="21" t="s">
        <v>35754</v>
      </c>
      <c r="G8136" s="21" t="s">
        <v>35755</v>
      </c>
      <c r="H8136" s="21" t="s">
        <v>35756</v>
      </c>
    </row>
    <row r="8137" spans="3:8" ht="19.8" customHeight="1" x14ac:dyDescent="0.3">
      <c r="C8137" s="1"/>
      <c r="D8137" s="21" t="s">
        <v>35757</v>
      </c>
      <c r="E8137" s="21" t="s">
        <v>5182</v>
      </c>
      <c r="F8137" s="21" t="s">
        <v>35758</v>
      </c>
      <c r="G8137" s="21" t="s">
        <v>35759</v>
      </c>
      <c r="H8137" s="21" t="s">
        <v>35760</v>
      </c>
    </row>
    <row r="8138" spans="3:8" ht="19.8" customHeight="1" x14ac:dyDescent="0.3">
      <c r="C8138" s="1"/>
      <c r="D8138" s="21" t="s">
        <v>35761</v>
      </c>
      <c r="E8138" s="21" t="s">
        <v>24410</v>
      </c>
      <c r="F8138" s="21" t="s">
        <v>35762</v>
      </c>
      <c r="G8138" s="21" t="s">
        <v>35763</v>
      </c>
      <c r="H8138" s="21" t="s">
        <v>35764</v>
      </c>
    </row>
    <row r="8139" spans="3:8" ht="19.8" customHeight="1" x14ac:dyDescent="0.3">
      <c r="C8139" s="1"/>
      <c r="D8139" s="21" t="s">
        <v>35765</v>
      </c>
      <c r="E8139" s="21" t="s">
        <v>5525</v>
      </c>
      <c r="F8139" s="21" t="s">
        <v>35766</v>
      </c>
      <c r="G8139" s="21" t="s">
        <v>35767</v>
      </c>
      <c r="H8139" s="21" t="s">
        <v>35768</v>
      </c>
    </row>
    <row r="8140" spans="3:8" ht="19.8" customHeight="1" x14ac:dyDescent="0.3">
      <c r="C8140" s="1"/>
      <c r="D8140" s="21" t="s">
        <v>35769</v>
      </c>
      <c r="E8140" s="21" t="s">
        <v>5530</v>
      </c>
      <c r="F8140" s="21" t="s">
        <v>35770</v>
      </c>
      <c r="G8140" s="21" t="s">
        <v>35771</v>
      </c>
      <c r="H8140" s="21" t="s">
        <v>35772</v>
      </c>
    </row>
    <row r="8141" spans="3:8" ht="19.8" customHeight="1" x14ac:dyDescent="0.3">
      <c r="C8141" s="1"/>
      <c r="D8141" s="21" t="s">
        <v>35773</v>
      </c>
      <c r="E8141" s="21" t="s">
        <v>426</v>
      </c>
      <c r="F8141" s="21" t="s">
        <v>35774</v>
      </c>
      <c r="G8141" s="21" t="s">
        <v>35775</v>
      </c>
      <c r="H8141" s="21" t="s">
        <v>35776</v>
      </c>
    </row>
    <row r="8142" spans="3:8" ht="19.8" customHeight="1" x14ac:dyDescent="0.3">
      <c r="C8142" s="1"/>
      <c r="D8142" s="21" t="s">
        <v>35777</v>
      </c>
      <c r="E8142" s="21" t="s">
        <v>2159</v>
      </c>
      <c r="F8142" s="21" t="s">
        <v>35778</v>
      </c>
      <c r="G8142" s="21" t="s">
        <v>35779</v>
      </c>
      <c r="H8142" s="21" t="s">
        <v>35780</v>
      </c>
    </row>
    <row r="8143" spans="3:8" ht="19.8" customHeight="1" x14ac:dyDescent="0.3">
      <c r="C8143" s="1"/>
      <c r="D8143" s="21" t="s">
        <v>35781</v>
      </c>
      <c r="E8143" s="21" t="s">
        <v>8476</v>
      </c>
      <c r="F8143" s="21" t="s">
        <v>35782</v>
      </c>
      <c r="G8143" s="21" t="s">
        <v>35783</v>
      </c>
      <c r="H8143" s="21" t="s">
        <v>35784</v>
      </c>
    </row>
    <row r="8144" spans="3:8" ht="19.8" customHeight="1" x14ac:dyDescent="0.3">
      <c r="C8144" s="1"/>
      <c r="D8144" s="21" t="s">
        <v>35785</v>
      </c>
      <c r="E8144" s="21" t="s">
        <v>22350</v>
      </c>
      <c r="F8144" s="21" t="s">
        <v>35786</v>
      </c>
      <c r="G8144" s="21" t="s">
        <v>35787</v>
      </c>
      <c r="H8144" s="21" t="s">
        <v>35788</v>
      </c>
    </row>
    <row r="8145" spans="3:8" ht="19.8" customHeight="1" x14ac:dyDescent="0.3">
      <c r="C8145" s="1"/>
      <c r="D8145" s="21" t="s">
        <v>35789</v>
      </c>
      <c r="E8145" s="21" t="s">
        <v>23850</v>
      </c>
      <c r="F8145" s="21" t="s">
        <v>35790</v>
      </c>
      <c r="G8145" s="21" t="s">
        <v>35791</v>
      </c>
      <c r="H8145" s="21" t="s">
        <v>35792</v>
      </c>
    </row>
    <row r="8146" spans="3:8" ht="19.8" customHeight="1" x14ac:dyDescent="0.3">
      <c r="C8146" s="1"/>
      <c r="D8146" s="21" t="s">
        <v>35793</v>
      </c>
      <c r="E8146" s="21" t="s">
        <v>31186</v>
      </c>
      <c r="F8146" s="21" t="s">
        <v>35794</v>
      </c>
      <c r="G8146" s="21" t="s">
        <v>35795</v>
      </c>
      <c r="H8146" s="21" t="s">
        <v>35796</v>
      </c>
    </row>
    <row r="8147" spans="3:8" ht="19.8" customHeight="1" x14ac:dyDescent="0.3">
      <c r="C8147" s="1"/>
      <c r="D8147" s="21" t="s">
        <v>35797</v>
      </c>
      <c r="E8147" s="21" t="s">
        <v>30898</v>
      </c>
      <c r="F8147" s="21" t="s">
        <v>35798</v>
      </c>
      <c r="G8147" s="21" t="s">
        <v>35799</v>
      </c>
      <c r="H8147" s="21" t="s">
        <v>35800</v>
      </c>
    </row>
    <row r="8148" spans="3:8" ht="19.8" customHeight="1" x14ac:dyDescent="0.3">
      <c r="C8148" s="1"/>
      <c r="D8148" s="21" t="s">
        <v>35801</v>
      </c>
      <c r="E8148" s="21" t="s">
        <v>3211</v>
      </c>
      <c r="F8148" s="21" t="s">
        <v>35802</v>
      </c>
      <c r="G8148" s="21" t="s">
        <v>35803</v>
      </c>
      <c r="H8148" s="21" t="s">
        <v>35804</v>
      </c>
    </row>
    <row r="8149" spans="3:8" ht="19.8" customHeight="1" x14ac:dyDescent="0.3">
      <c r="C8149" s="1"/>
      <c r="D8149" s="21" t="s">
        <v>35805</v>
      </c>
      <c r="E8149" s="21" t="s">
        <v>7540</v>
      </c>
      <c r="F8149" s="21" t="s">
        <v>35806</v>
      </c>
      <c r="G8149" s="21" t="s">
        <v>35807</v>
      </c>
      <c r="H8149" s="21" t="s">
        <v>35808</v>
      </c>
    </row>
    <row r="8150" spans="3:8" ht="19.8" customHeight="1" x14ac:dyDescent="0.3">
      <c r="C8150" s="1"/>
      <c r="D8150" s="21" t="s">
        <v>35809</v>
      </c>
      <c r="E8150" s="21" t="s">
        <v>9781</v>
      </c>
      <c r="F8150" s="21" t="s">
        <v>35810</v>
      </c>
      <c r="G8150" s="21" t="s">
        <v>35811</v>
      </c>
      <c r="H8150" s="21" t="s">
        <v>35812</v>
      </c>
    </row>
    <row r="8151" spans="3:8" ht="19.8" customHeight="1" x14ac:dyDescent="0.3">
      <c r="C8151" s="1"/>
      <c r="D8151" s="21" t="s">
        <v>35813</v>
      </c>
      <c r="E8151" s="21" t="s">
        <v>2548</v>
      </c>
      <c r="F8151" s="21" t="s">
        <v>35814</v>
      </c>
      <c r="G8151" s="21" t="s">
        <v>35815</v>
      </c>
      <c r="H8151" s="21" t="s">
        <v>35816</v>
      </c>
    </row>
    <row r="8152" spans="3:8" ht="19.8" customHeight="1" x14ac:dyDescent="0.3">
      <c r="C8152" s="1"/>
      <c r="D8152" s="21" t="s">
        <v>35817</v>
      </c>
      <c r="E8152" s="21" t="s">
        <v>35818</v>
      </c>
      <c r="F8152" s="21" t="s">
        <v>35819</v>
      </c>
      <c r="G8152" s="21" t="s">
        <v>35820</v>
      </c>
      <c r="H8152" s="21" t="s">
        <v>35821</v>
      </c>
    </row>
    <row r="8153" spans="3:8" ht="19.8" customHeight="1" x14ac:dyDescent="0.3">
      <c r="C8153" s="1"/>
      <c r="D8153" s="21" t="s">
        <v>35822</v>
      </c>
      <c r="E8153" s="21" t="s">
        <v>15121</v>
      </c>
      <c r="F8153" s="21" t="s">
        <v>35823</v>
      </c>
      <c r="G8153" s="21" t="s">
        <v>35824</v>
      </c>
      <c r="H8153" s="21" t="s">
        <v>35825</v>
      </c>
    </row>
    <row r="8154" spans="3:8" ht="19.8" customHeight="1" x14ac:dyDescent="0.3">
      <c r="C8154" s="1"/>
      <c r="D8154" s="21" t="s">
        <v>35826</v>
      </c>
      <c r="E8154" s="21" t="s">
        <v>10757</v>
      </c>
      <c r="F8154" s="21" t="s">
        <v>35827</v>
      </c>
      <c r="G8154" s="21" t="s">
        <v>35828</v>
      </c>
      <c r="H8154" s="21" t="s">
        <v>35829</v>
      </c>
    </row>
    <row r="8155" spans="3:8" ht="19.8" customHeight="1" x14ac:dyDescent="0.3">
      <c r="C8155" s="1"/>
      <c r="D8155" s="21" t="s">
        <v>35830</v>
      </c>
      <c r="E8155" s="21" t="s">
        <v>2568</v>
      </c>
      <c r="F8155" s="21" t="s">
        <v>35831</v>
      </c>
      <c r="G8155" s="21" t="s">
        <v>35832</v>
      </c>
      <c r="H8155" s="21" t="s">
        <v>35833</v>
      </c>
    </row>
    <row r="8156" spans="3:8" ht="19.8" customHeight="1" x14ac:dyDescent="0.3">
      <c r="C8156" s="1"/>
      <c r="D8156" s="21" t="s">
        <v>35834</v>
      </c>
      <c r="E8156" s="21" t="s">
        <v>10127</v>
      </c>
      <c r="F8156" s="21" t="s">
        <v>35835</v>
      </c>
      <c r="G8156" s="21" t="s">
        <v>35836</v>
      </c>
      <c r="H8156" s="21" t="s">
        <v>35837</v>
      </c>
    </row>
    <row r="8157" spans="3:8" ht="19.8" customHeight="1" x14ac:dyDescent="0.3">
      <c r="C8157" s="1"/>
      <c r="D8157" s="21" t="s">
        <v>35838</v>
      </c>
      <c r="E8157" s="21" t="s">
        <v>18199</v>
      </c>
      <c r="F8157" s="21" t="s">
        <v>35839</v>
      </c>
      <c r="G8157" s="21" t="s">
        <v>35840</v>
      </c>
      <c r="H8157" s="21" t="s">
        <v>35841</v>
      </c>
    </row>
    <row r="8158" spans="3:8" ht="19.8" customHeight="1" x14ac:dyDescent="0.3">
      <c r="C8158" s="1"/>
      <c r="D8158" s="21" t="s">
        <v>35842</v>
      </c>
      <c r="E8158" s="21" t="s">
        <v>35843</v>
      </c>
      <c r="F8158" s="21" t="s">
        <v>35844</v>
      </c>
      <c r="G8158" s="21" t="s">
        <v>35845</v>
      </c>
      <c r="H8158" s="21" t="s">
        <v>35846</v>
      </c>
    </row>
    <row r="8159" spans="3:8" ht="19.8" customHeight="1" x14ac:dyDescent="0.3">
      <c r="C8159" s="1"/>
      <c r="D8159" s="21" t="s">
        <v>35847</v>
      </c>
      <c r="E8159" s="21" t="s">
        <v>30947</v>
      </c>
      <c r="F8159" s="21" t="s">
        <v>35848</v>
      </c>
      <c r="G8159" s="21" t="s">
        <v>35849</v>
      </c>
      <c r="H8159" s="21" t="s">
        <v>35850</v>
      </c>
    </row>
    <row r="8160" spans="3:8" ht="19.8" customHeight="1" x14ac:dyDescent="0.3">
      <c r="C8160" s="1"/>
      <c r="D8160" s="21" t="s">
        <v>35851</v>
      </c>
      <c r="E8160" s="21" t="s">
        <v>35852</v>
      </c>
      <c r="F8160" s="21" t="s">
        <v>35853</v>
      </c>
      <c r="G8160" s="21" t="s">
        <v>35854</v>
      </c>
      <c r="H8160" s="21" t="s">
        <v>35855</v>
      </c>
    </row>
    <row r="8161" spans="3:8" ht="19.8" customHeight="1" x14ac:dyDescent="0.3">
      <c r="C8161" s="1"/>
      <c r="D8161" s="21" t="s">
        <v>35856</v>
      </c>
      <c r="E8161" s="21" t="s">
        <v>2943</v>
      </c>
      <c r="F8161" s="21" t="s">
        <v>35857</v>
      </c>
      <c r="G8161" s="21" t="s">
        <v>35858</v>
      </c>
      <c r="H8161" s="21" t="s">
        <v>35859</v>
      </c>
    </row>
    <row r="8162" spans="3:8" ht="19.8" customHeight="1" x14ac:dyDescent="0.3">
      <c r="C8162" s="1"/>
      <c r="D8162" s="21" t="s">
        <v>35860</v>
      </c>
      <c r="E8162" s="21" t="s">
        <v>7269</v>
      </c>
      <c r="F8162" s="21" t="s">
        <v>35861</v>
      </c>
      <c r="G8162" s="21" t="s">
        <v>35862</v>
      </c>
      <c r="H8162" s="21" t="s">
        <v>35863</v>
      </c>
    </row>
    <row r="8163" spans="3:8" ht="19.8" customHeight="1" x14ac:dyDescent="0.3">
      <c r="C8163" s="1"/>
      <c r="D8163" s="21" t="s">
        <v>35864</v>
      </c>
      <c r="E8163" s="21" t="s">
        <v>15166</v>
      </c>
      <c r="F8163" s="21" t="s">
        <v>35865</v>
      </c>
      <c r="G8163" s="21" t="s">
        <v>35866</v>
      </c>
      <c r="H8163" s="21" t="s">
        <v>35867</v>
      </c>
    </row>
    <row r="8164" spans="3:8" ht="19.8" customHeight="1" x14ac:dyDescent="0.3">
      <c r="C8164" s="1"/>
      <c r="D8164" s="21" t="s">
        <v>35868</v>
      </c>
      <c r="E8164" s="21" t="s">
        <v>13936</v>
      </c>
      <c r="F8164" s="21" t="s">
        <v>35869</v>
      </c>
      <c r="G8164" s="21" t="s">
        <v>35870</v>
      </c>
      <c r="H8164" s="21" t="s">
        <v>35871</v>
      </c>
    </row>
    <row r="8165" spans="3:8" ht="19.8" customHeight="1" x14ac:dyDescent="0.3">
      <c r="C8165" s="1"/>
      <c r="D8165" s="21" t="s">
        <v>35872</v>
      </c>
      <c r="E8165" s="21" t="s">
        <v>2961</v>
      </c>
      <c r="F8165" s="21" t="s">
        <v>35873</v>
      </c>
      <c r="G8165" s="21" t="s">
        <v>35874</v>
      </c>
      <c r="H8165" s="21" t="s">
        <v>35875</v>
      </c>
    </row>
    <row r="8166" spans="3:8" ht="19.8" customHeight="1" x14ac:dyDescent="0.3">
      <c r="C8166" s="1"/>
      <c r="D8166" s="21" t="s">
        <v>35876</v>
      </c>
      <c r="E8166" s="21" t="s">
        <v>3637</v>
      </c>
      <c r="F8166" s="21" t="s">
        <v>35877</v>
      </c>
      <c r="G8166" s="21" t="s">
        <v>35878</v>
      </c>
      <c r="H8166" s="21" t="s">
        <v>35879</v>
      </c>
    </row>
    <row r="8167" spans="3:8" ht="19.8" customHeight="1" x14ac:dyDescent="0.3">
      <c r="C8167" s="1"/>
      <c r="D8167" s="21" t="s">
        <v>35880</v>
      </c>
      <c r="E8167" s="21" t="s">
        <v>35881</v>
      </c>
      <c r="F8167" s="21" t="s">
        <v>35882</v>
      </c>
      <c r="G8167" s="21" t="s">
        <v>35883</v>
      </c>
      <c r="H8167" s="21" t="s">
        <v>35884</v>
      </c>
    </row>
    <row r="8168" spans="3:8" ht="19.8" customHeight="1" x14ac:dyDescent="0.3">
      <c r="C8168" s="1"/>
      <c r="D8168" s="21" t="s">
        <v>35885</v>
      </c>
      <c r="E8168" s="21" t="s">
        <v>13648</v>
      </c>
      <c r="F8168" s="21" t="s">
        <v>35886</v>
      </c>
      <c r="G8168" s="21" t="s">
        <v>35887</v>
      </c>
      <c r="H8168" s="21" t="s">
        <v>35888</v>
      </c>
    </row>
    <row r="8169" spans="3:8" ht="19.8" customHeight="1" x14ac:dyDescent="0.3">
      <c r="C8169" s="1"/>
      <c r="D8169" s="21" t="s">
        <v>35889</v>
      </c>
      <c r="E8169" s="21" t="s">
        <v>3652</v>
      </c>
      <c r="F8169" s="21" t="s">
        <v>35890</v>
      </c>
      <c r="G8169" s="21" t="s">
        <v>35891</v>
      </c>
      <c r="H8169" s="21" t="s">
        <v>35892</v>
      </c>
    </row>
    <row r="8170" spans="3:8" ht="19.8" customHeight="1" x14ac:dyDescent="0.3">
      <c r="C8170" s="1"/>
      <c r="D8170" s="21" t="s">
        <v>35893</v>
      </c>
      <c r="E8170" s="21" t="s">
        <v>221</v>
      </c>
      <c r="F8170" s="21" t="s">
        <v>35894</v>
      </c>
      <c r="G8170" s="21" t="s">
        <v>35895</v>
      </c>
      <c r="H8170" s="21" t="s">
        <v>35896</v>
      </c>
    </row>
    <row r="8171" spans="3:8" ht="19.8" customHeight="1" x14ac:dyDescent="0.3">
      <c r="C8171" s="1"/>
      <c r="D8171" s="21" t="s">
        <v>35897</v>
      </c>
      <c r="E8171" s="21" t="s">
        <v>5008</v>
      </c>
      <c r="F8171" s="21" t="s">
        <v>35898</v>
      </c>
      <c r="G8171" s="21" t="s">
        <v>35899</v>
      </c>
      <c r="H8171" s="21" t="s">
        <v>35900</v>
      </c>
    </row>
    <row r="8172" spans="3:8" ht="19.8" customHeight="1" x14ac:dyDescent="0.3">
      <c r="C8172" s="1"/>
      <c r="D8172" s="21" t="s">
        <v>35901</v>
      </c>
      <c r="E8172" s="21" t="s">
        <v>15511</v>
      </c>
      <c r="F8172" s="21" t="s">
        <v>35902</v>
      </c>
      <c r="G8172" s="21" t="s">
        <v>35903</v>
      </c>
      <c r="H8172" s="21" t="s">
        <v>35904</v>
      </c>
    </row>
    <row r="8173" spans="3:8" ht="19.8" customHeight="1" x14ac:dyDescent="0.3">
      <c r="C8173" s="1"/>
      <c r="D8173" s="21" t="s">
        <v>35905</v>
      </c>
      <c r="E8173" s="21" t="s">
        <v>10525</v>
      </c>
      <c r="F8173" s="21" t="s">
        <v>35906</v>
      </c>
      <c r="G8173" s="21" t="s">
        <v>35907</v>
      </c>
      <c r="H8173" s="21" t="s">
        <v>35908</v>
      </c>
    </row>
    <row r="8174" spans="3:8" ht="19.8" customHeight="1" x14ac:dyDescent="0.3">
      <c r="C8174" s="1"/>
      <c r="D8174" s="21" t="s">
        <v>35909</v>
      </c>
      <c r="E8174" s="21" t="s">
        <v>17355</v>
      </c>
      <c r="F8174" s="21" t="s">
        <v>35910</v>
      </c>
      <c r="G8174" s="21" t="s">
        <v>35911</v>
      </c>
      <c r="H8174" s="21" t="s">
        <v>35912</v>
      </c>
    </row>
    <row r="8175" spans="3:8" ht="19.8" customHeight="1" x14ac:dyDescent="0.3">
      <c r="C8175" s="1"/>
      <c r="D8175" s="21" t="s">
        <v>35913</v>
      </c>
      <c r="E8175" s="21" t="s">
        <v>12439</v>
      </c>
      <c r="F8175" s="21" t="s">
        <v>35914</v>
      </c>
      <c r="G8175" s="21" t="s">
        <v>35915</v>
      </c>
      <c r="H8175" s="21" t="s">
        <v>35916</v>
      </c>
    </row>
    <row r="8176" spans="3:8" ht="19.8" customHeight="1" x14ac:dyDescent="0.3">
      <c r="C8176" s="1"/>
      <c r="D8176" s="21" t="s">
        <v>35917</v>
      </c>
      <c r="E8176" s="21" t="s">
        <v>5032</v>
      </c>
      <c r="F8176" s="21" t="s">
        <v>35918</v>
      </c>
      <c r="G8176" s="21" t="s">
        <v>35919</v>
      </c>
      <c r="H8176" s="21" t="s">
        <v>35920</v>
      </c>
    </row>
    <row r="8177" spans="3:8" ht="19.8" customHeight="1" x14ac:dyDescent="0.3">
      <c r="C8177" s="1"/>
      <c r="D8177" s="21" t="s">
        <v>35921</v>
      </c>
      <c r="E8177" s="21" t="s">
        <v>12752</v>
      </c>
      <c r="F8177" s="21" t="s">
        <v>35922</v>
      </c>
      <c r="G8177" s="21" t="s">
        <v>35923</v>
      </c>
      <c r="H8177" s="21" t="s">
        <v>35924</v>
      </c>
    </row>
    <row r="8178" spans="3:8" ht="19.8" customHeight="1" x14ac:dyDescent="0.3">
      <c r="C8178" s="1"/>
      <c r="D8178" s="21" t="s">
        <v>35925</v>
      </c>
      <c r="E8178" s="21" t="s">
        <v>20098</v>
      </c>
      <c r="F8178" s="21" t="s">
        <v>35926</v>
      </c>
      <c r="G8178" s="21" t="s">
        <v>35927</v>
      </c>
      <c r="H8178" s="21" t="s">
        <v>35928</v>
      </c>
    </row>
    <row r="8179" spans="3:8" ht="19.8" customHeight="1" x14ac:dyDescent="0.3">
      <c r="C8179" s="1"/>
      <c r="D8179" s="21" t="s">
        <v>35929</v>
      </c>
      <c r="E8179" s="21" t="s">
        <v>35930</v>
      </c>
      <c r="F8179" s="21" t="s">
        <v>35931</v>
      </c>
      <c r="G8179" s="21" t="s">
        <v>35932</v>
      </c>
      <c r="H8179" s="21" t="s">
        <v>35933</v>
      </c>
    </row>
    <row r="8180" spans="3:8" ht="19.8" customHeight="1" x14ac:dyDescent="0.3">
      <c r="C8180" s="1"/>
      <c r="D8180" s="21" t="s">
        <v>35934</v>
      </c>
      <c r="E8180" s="21" t="s">
        <v>6378</v>
      </c>
      <c r="F8180" s="21" t="s">
        <v>35935</v>
      </c>
      <c r="G8180" s="21" t="s">
        <v>35936</v>
      </c>
      <c r="H8180" s="21" t="s">
        <v>35937</v>
      </c>
    </row>
    <row r="8181" spans="3:8" ht="19.8" customHeight="1" x14ac:dyDescent="0.3">
      <c r="C8181" s="1"/>
      <c r="D8181" s="21" t="s">
        <v>35938</v>
      </c>
      <c r="E8181" s="21" t="s">
        <v>1667</v>
      </c>
      <c r="F8181" s="21" t="s">
        <v>35939</v>
      </c>
      <c r="G8181" s="21" t="s">
        <v>35940</v>
      </c>
      <c r="H8181" s="21" t="s">
        <v>35941</v>
      </c>
    </row>
    <row r="8182" spans="3:8" ht="19.8" customHeight="1" x14ac:dyDescent="0.3">
      <c r="C8182" s="1"/>
      <c r="D8182" s="21" t="s">
        <v>35942</v>
      </c>
      <c r="E8182" s="21" t="s">
        <v>8655</v>
      </c>
      <c r="F8182" s="21" t="s">
        <v>35943</v>
      </c>
      <c r="G8182" s="21" t="s">
        <v>35944</v>
      </c>
      <c r="H8182" s="21" t="s">
        <v>35945</v>
      </c>
    </row>
    <row r="8183" spans="3:8" ht="19.8" customHeight="1" x14ac:dyDescent="0.3">
      <c r="C8183" s="1"/>
      <c r="D8183" s="21" t="s">
        <v>35946</v>
      </c>
      <c r="E8183" s="21" t="s">
        <v>35947</v>
      </c>
      <c r="F8183" s="21" t="s">
        <v>35948</v>
      </c>
      <c r="G8183" s="21" t="s">
        <v>35949</v>
      </c>
      <c r="H8183" s="21" t="s">
        <v>35950</v>
      </c>
    </row>
    <row r="8184" spans="3:8" ht="19.8" customHeight="1" x14ac:dyDescent="0.3">
      <c r="C8184" s="1"/>
      <c r="D8184" s="21" t="s">
        <v>35951</v>
      </c>
      <c r="E8184" s="21" t="s">
        <v>25495</v>
      </c>
      <c r="F8184" s="21" t="s">
        <v>35952</v>
      </c>
      <c r="G8184" s="21" t="s">
        <v>35953</v>
      </c>
      <c r="H8184" s="21" t="s">
        <v>35954</v>
      </c>
    </row>
    <row r="8185" spans="3:8" ht="19.8" customHeight="1" x14ac:dyDescent="0.3">
      <c r="C8185" s="1"/>
      <c r="D8185" s="21" t="s">
        <v>35955</v>
      </c>
      <c r="E8185" s="21" t="s">
        <v>22526</v>
      </c>
      <c r="F8185" s="21" t="s">
        <v>35956</v>
      </c>
      <c r="G8185" s="21" t="s">
        <v>35957</v>
      </c>
      <c r="H8185" s="21" t="s">
        <v>35958</v>
      </c>
    </row>
    <row r="8186" spans="3:8" ht="19.8" customHeight="1" x14ac:dyDescent="0.3">
      <c r="C8186" s="1"/>
      <c r="D8186" s="21" t="s">
        <v>35959</v>
      </c>
      <c r="E8186" s="21" t="s">
        <v>9631</v>
      </c>
      <c r="F8186" s="21" t="s">
        <v>35960</v>
      </c>
      <c r="G8186" s="21" t="s">
        <v>35961</v>
      </c>
      <c r="H8186" s="21" t="s">
        <v>35962</v>
      </c>
    </row>
    <row r="8187" spans="3:8" ht="19.8" customHeight="1" x14ac:dyDescent="0.3">
      <c r="C8187" s="1"/>
      <c r="D8187" s="21" t="s">
        <v>35963</v>
      </c>
      <c r="E8187" s="21" t="s">
        <v>15580</v>
      </c>
      <c r="F8187" s="21" t="s">
        <v>35964</v>
      </c>
      <c r="G8187" s="21" t="s">
        <v>35965</v>
      </c>
      <c r="H8187" s="21" t="s">
        <v>35966</v>
      </c>
    </row>
    <row r="8188" spans="3:8" ht="19.8" customHeight="1" x14ac:dyDescent="0.3">
      <c r="C8188" s="1"/>
      <c r="D8188" s="21" t="s">
        <v>35967</v>
      </c>
      <c r="E8188" s="21" t="s">
        <v>12183</v>
      </c>
      <c r="F8188" s="21" t="s">
        <v>35968</v>
      </c>
      <c r="G8188" s="21" t="s">
        <v>35969</v>
      </c>
      <c r="H8188" s="21" t="s">
        <v>35970</v>
      </c>
    </row>
    <row r="8189" spans="3:8" ht="19.8" customHeight="1" x14ac:dyDescent="0.3">
      <c r="C8189" s="1"/>
      <c r="D8189" s="21" t="s">
        <v>35971</v>
      </c>
      <c r="E8189" s="21" t="s">
        <v>21050</v>
      </c>
      <c r="F8189" s="21" t="s">
        <v>35972</v>
      </c>
      <c r="G8189" s="21" t="s">
        <v>35973</v>
      </c>
      <c r="H8189" s="21" t="s">
        <v>35974</v>
      </c>
    </row>
    <row r="8190" spans="3:8" ht="19.8" customHeight="1" x14ac:dyDescent="0.3">
      <c r="C8190" s="1"/>
      <c r="D8190" s="21" t="s">
        <v>35975</v>
      </c>
      <c r="E8190" s="21" t="s">
        <v>3079</v>
      </c>
      <c r="F8190" s="21" t="s">
        <v>35976</v>
      </c>
      <c r="G8190" s="21" t="s">
        <v>35977</v>
      </c>
      <c r="H8190" s="21" t="s">
        <v>35978</v>
      </c>
    </row>
    <row r="8191" spans="3:8" ht="19.8" customHeight="1" x14ac:dyDescent="0.3">
      <c r="C8191" s="1"/>
      <c r="D8191" s="21" t="s">
        <v>35979</v>
      </c>
      <c r="E8191" s="21" t="s">
        <v>15288</v>
      </c>
      <c r="F8191" s="21" t="s">
        <v>35980</v>
      </c>
      <c r="G8191" s="21" t="s">
        <v>35981</v>
      </c>
      <c r="H8191" s="21" t="s">
        <v>35982</v>
      </c>
    </row>
    <row r="8192" spans="3:8" ht="19.8" customHeight="1" x14ac:dyDescent="0.3">
      <c r="C8192" s="1"/>
      <c r="D8192" s="21" t="s">
        <v>35983</v>
      </c>
      <c r="E8192" s="21" t="s">
        <v>20160</v>
      </c>
      <c r="F8192" s="21" t="s">
        <v>35984</v>
      </c>
      <c r="G8192" s="21" t="s">
        <v>35985</v>
      </c>
      <c r="H8192" s="21" t="s">
        <v>35986</v>
      </c>
    </row>
    <row r="8193" spans="3:8" ht="19.8" customHeight="1" x14ac:dyDescent="0.3">
      <c r="C8193" s="1"/>
      <c r="D8193" s="21" t="s">
        <v>35987</v>
      </c>
      <c r="E8193" s="21" t="s">
        <v>8707</v>
      </c>
      <c r="F8193" s="21" t="s">
        <v>35988</v>
      </c>
      <c r="G8193" s="21" t="s">
        <v>35989</v>
      </c>
      <c r="H8193" s="21" t="s">
        <v>35990</v>
      </c>
    </row>
    <row r="8194" spans="3:8" ht="19.8" customHeight="1" x14ac:dyDescent="0.3">
      <c r="C8194" s="1"/>
      <c r="D8194" s="21" t="s">
        <v>35991</v>
      </c>
      <c r="E8194" s="21" t="s">
        <v>35992</v>
      </c>
      <c r="F8194" s="21" t="s">
        <v>35993</v>
      </c>
      <c r="G8194" s="21" t="s">
        <v>35994</v>
      </c>
      <c r="H8194" s="21" t="s">
        <v>35995</v>
      </c>
    </row>
    <row r="8195" spans="3:8" ht="19.8" customHeight="1" x14ac:dyDescent="0.3">
      <c r="C8195" s="1"/>
      <c r="D8195" s="21" t="s">
        <v>35996</v>
      </c>
      <c r="E8195" s="21" t="s">
        <v>28489</v>
      </c>
      <c r="F8195" s="21" t="s">
        <v>35997</v>
      </c>
      <c r="G8195" s="21" t="s">
        <v>35998</v>
      </c>
      <c r="H8195" s="21" t="s">
        <v>35999</v>
      </c>
    </row>
    <row r="8196" spans="3:8" ht="19.8" customHeight="1" x14ac:dyDescent="0.3">
      <c r="C8196" s="1"/>
      <c r="D8196" s="21" t="s">
        <v>36000</v>
      </c>
      <c r="E8196" s="21" t="s">
        <v>10312</v>
      </c>
      <c r="F8196" s="21" t="s">
        <v>36001</v>
      </c>
      <c r="G8196" s="21" t="s">
        <v>36002</v>
      </c>
      <c r="H8196" s="21" t="s">
        <v>36003</v>
      </c>
    </row>
    <row r="8197" spans="3:8" ht="19.8" customHeight="1" x14ac:dyDescent="0.3">
      <c r="C8197" s="1"/>
      <c r="D8197" s="21" t="s">
        <v>36004</v>
      </c>
      <c r="E8197" s="21" t="s">
        <v>28204</v>
      </c>
      <c r="F8197" s="21" t="s">
        <v>36005</v>
      </c>
      <c r="G8197" s="21" t="s">
        <v>36006</v>
      </c>
      <c r="H8197" s="21" t="s">
        <v>36007</v>
      </c>
    </row>
    <row r="8198" spans="3:8" ht="19.8" customHeight="1" x14ac:dyDescent="0.3">
      <c r="C8198" s="1"/>
      <c r="D8198" s="21" t="s">
        <v>36008</v>
      </c>
      <c r="E8198" s="21" t="s">
        <v>4804</v>
      </c>
      <c r="F8198" s="21" t="s">
        <v>36009</v>
      </c>
      <c r="G8198" s="21" t="s">
        <v>36010</v>
      </c>
      <c r="H8198" s="21" t="s">
        <v>36011</v>
      </c>
    </row>
    <row r="8199" spans="3:8" ht="19.8" customHeight="1" x14ac:dyDescent="0.3">
      <c r="C8199" s="1"/>
      <c r="D8199" s="21" t="s">
        <v>36012</v>
      </c>
      <c r="E8199" s="21" t="s">
        <v>14392</v>
      </c>
      <c r="F8199" s="21" t="s">
        <v>36013</v>
      </c>
      <c r="G8199" s="21" t="s">
        <v>36014</v>
      </c>
      <c r="H8199" s="21" t="s">
        <v>36015</v>
      </c>
    </row>
    <row r="8200" spans="3:8" ht="19.8" customHeight="1" x14ac:dyDescent="0.3">
      <c r="C8200" s="1"/>
      <c r="D8200" s="21" t="s">
        <v>36016</v>
      </c>
      <c r="E8200" s="21" t="s">
        <v>13167</v>
      </c>
      <c r="F8200" s="21" t="s">
        <v>36017</v>
      </c>
      <c r="G8200" s="21" t="s">
        <v>36018</v>
      </c>
      <c r="H8200" s="21" t="s">
        <v>36019</v>
      </c>
    </row>
    <row r="8201" spans="3:8" ht="19.8" customHeight="1" x14ac:dyDescent="0.3">
      <c r="C8201" s="1"/>
      <c r="D8201" s="21" t="s">
        <v>36020</v>
      </c>
      <c r="E8201" s="21" t="s">
        <v>1420</v>
      </c>
      <c r="F8201" s="21" t="s">
        <v>36021</v>
      </c>
      <c r="G8201" s="21" t="s">
        <v>36022</v>
      </c>
      <c r="H8201" s="21" t="s">
        <v>36023</v>
      </c>
    </row>
    <row r="8202" spans="3:8" ht="19.8" customHeight="1" x14ac:dyDescent="0.3">
      <c r="C8202" s="1"/>
      <c r="D8202" s="21" t="s">
        <v>36024</v>
      </c>
      <c r="E8202" s="21" t="s">
        <v>24384</v>
      </c>
      <c r="F8202" s="21" t="s">
        <v>36025</v>
      </c>
      <c r="G8202" s="21" t="s">
        <v>36026</v>
      </c>
      <c r="H8202" s="21" t="s">
        <v>36027</v>
      </c>
    </row>
    <row r="8203" spans="3:8" ht="19.8" customHeight="1" x14ac:dyDescent="0.3">
      <c r="C8203" s="1"/>
      <c r="D8203" s="21" t="s">
        <v>36028</v>
      </c>
      <c r="E8203" s="21" t="s">
        <v>3141</v>
      </c>
      <c r="F8203" s="21" t="s">
        <v>36029</v>
      </c>
      <c r="G8203" s="21" t="s">
        <v>36030</v>
      </c>
      <c r="H8203" s="21" t="s">
        <v>36031</v>
      </c>
    </row>
    <row r="8204" spans="3:8" ht="19.8" customHeight="1" x14ac:dyDescent="0.3">
      <c r="C8204" s="1"/>
      <c r="D8204" s="21" t="s">
        <v>36032</v>
      </c>
      <c r="E8204" s="21" t="s">
        <v>10990</v>
      </c>
      <c r="F8204" s="21" t="s">
        <v>36033</v>
      </c>
      <c r="G8204" s="21" t="s">
        <v>36034</v>
      </c>
      <c r="H8204" s="21" t="s">
        <v>36035</v>
      </c>
    </row>
    <row r="8205" spans="3:8" ht="19.8" customHeight="1" x14ac:dyDescent="0.3">
      <c r="C8205" s="1"/>
      <c r="D8205" s="21" t="s">
        <v>36036</v>
      </c>
      <c r="E8205" s="21" t="s">
        <v>14419</v>
      </c>
      <c r="F8205" s="21" t="s">
        <v>36037</v>
      </c>
      <c r="G8205" s="21" t="s">
        <v>36038</v>
      </c>
      <c r="H8205" s="21" t="s">
        <v>36039</v>
      </c>
    </row>
    <row r="8206" spans="3:8" ht="19.8" customHeight="1" x14ac:dyDescent="0.3">
      <c r="C8206" s="1"/>
      <c r="D8206" s="21" t="s">
        <v>36040</v>
      </c>
      <c r="E8206" s="21" t="s">
        <v>3830</v>
      </c>
      <c r="F8206" s="21" t="s">
        <v>36041</v>
      </c>
      <c r="G8206" s="21" t="s">
        <v>36042</v>
      </c>
      <c r="H8206" s="21" t="s">
        <v>36043</v>
      </c>
    </row>
    <row r="8207" spans="3:8" ht="19.8" customHeight="1" x14ac:dyDescent="0.3">
      <c r="C8207" s="1"/>
      <c r="D8207" s="21" t="s">
        <v>36044</v>
      </c>
      <c r="E8207" s="21" t="s">
        <v>753</v>
      </c>
      <c r="F8207" s="21" t="s">
        <v>36045</v>
      </c>
      <c r="G8207" s="21" t="s">
        <v>36046</v>
      </c>
      <c r="H8207" s="21" t="s">
        <v>36047</v>
      </c>
    </row>
    <row r="8208" spans="3:8" ht="19.8" customHeight="1" x14ac:dyDescent="0.3">
      <c r="C8208" s="1"/>
      <c r="D8208" s="21" t="s">
        <v>36048</v>
      </c>
      <c r="E8208" s="21" t="s">
        <v>33468</v>
      </c>
      <c r="F8208" s="21" t="s">
        <v>36049</v>
      </c>
      <c r="G8208" s="21" t="s">
        <v>36050</v>
      </c>
      <c r="H8208" s="21" t="s">
        <v>36051</v>
      </c>
    </row>
    <row r="8209" spans="3:8" ht="19.8" customHeight="1" x14ac:dyDescent="0.3">
      <c r="C8209" s="1"/>
      <c r="D8209" s="21" t="s">
        <v>36052</v>
      </c>
      <c r="E8209" s="21" t="s">
        <v>32023</v>
      </c>
      <c r="F8209" s="21" t="s">
        <v>36053</v>
      </c>
      <c r="G8209" s="21" t="s">
        <v>36054</v>
      </c>
      <c r="H8209" s="21" t="s">
        <v>36055</v>
      </c>
    </row>
    <row r="8210" spans="3:8" ht="19.8" customHeight="1" x14ac:dyDescent="0.3">
      <c r="C8210" s="1"/>
      <c r="D8210" s="21" t="s">
        <v>36056</v>
      </c>
      <c r="E8210" s="21" t="s">
        <v>7168</v>
      </c>
      <c r="F8210" s="21" t="s">
        <v>36057</v>
      </c>
      <c r="G8210" s="21" t="s">
        <v>36058</v>
      </c>
      <c r="H8210" s="21" t="s">
        <v>36059</v>
      </c>
    </row>
    <row r="8211" spans="3:8" ht="19.8" customHeight="1" x14ac:dyDescent="0.3">
      <c r="C8211" s="1"/>
      <c r="D8211" s="21" t="s">
        <v>36060</v>
      </c>
      <c r="E8211" s="21" t="s">
        <v>12287</v>
      </c>
      <c r="F8211" s="21" t="s">
        <v>36061</v>
      </c>
      <c r="G8211" s="21" t="s">
        <v>36062</v>
      </c>
      <c r="H8211" s="21" t="s">
        <v>36063</v>
      </c>
    </row>
    <row r="8212" spans="3:8" ht="19.8" customHeight="1" x14ac:dyDescent="0.3">
      <c r="C8212" s="1"/>
      <c r="D8212" s="21" t="s">
        <v>36064</v>
      </c>
      <c r="E8212" s="21" t="s">
        <v>4870</v>
      </c>
      <c r="F8212" s="21" t="s">
        <v>36065</v>
      </c>
      <c r="G8212" s="21" t="s">
        <v>36066</v>
      </c>
      <c r="H8212" s="21" t="s">
        <v>36067</v>
      </c>
    </row>
    <row r="8213" spans="3:8" ht="19.8" customHeight="1" x14ac:dyDescent="0.3">
      <c r="C8213" s="1"/>
      <c r="D8213" s="21" t="s">
        <v>36068</v>
      </c>
      <c r="E8213" s="21" t="s">
        <v>24728</v>
      </c>
      <c r="F8213" s="21" t="s">
        <v>36069</v>
      </c>
      <c r="G8213" s="21" t="s">
        <v>36070</v>
      </c>
      <c r="H8213" s="21" t="s">
        <v>36071</v>
      </c>
    </row>
    <row r="8214" spans="3:8" ht="19.8" customHeight="1" x14ac:dyDescent="0.3">
      <c r="C8214" s="1"/>
      <c r="D8214" s="21" t="s">
        <v>36072</v>
      </c>
      <c r="E8214" s="21" t="s">
        <v>27105</v>
      </c>
      <c r="F8214" s="21" t="s">
        <v>36073</v>
      </c>
      <c r="G8214" s="21" t="s">
        <v>36074</v>
      </c>
      <c r="H8214" s="21" t="s">
        <v>36075</v>
      </c>
    </row>
    <row r="8215" spans="3:8" ht="19.8" customHeight="1" x14ac:dyDescent="0.3">
      <c r="C8215" s="1"/>
      <c r="D8215" s="21" t="s">
        <v>36076</v>
      </c>
      <c r="E8215" s="21" t="s">
        <v>30889</v>
      </c>
      <c r="F8215" s="21" t="s">
        <v>36077</v>
      </c>
      <c r="G8215" s="21" t="s">
        <v>36078</v>
      </c>
      <c r="H8215" s="21" t="s">
        <v>36079</v>
      </c>
    </row>
    <row r="8216" spans="3:8" ht="19.8" customHeight="1" x14ac:dyDescent="0.3">
      <c r="C8216" s="1"/>
      <c r="D8216" s="21" t="s">
        <v>36080</v>
      </c>
      <c r="E8216" s="21" t="s">
        <v>1147</v>
      </c>
      <c r="F8216" s="21" t="s">
        <v>36081</v>
      </c>
      <c r="G8216" s="21" t="s">
        <v>36082</v>
      </c>
      <c r="H8216" s="21" t="s">
        <v>36083</v>
      </c>
    </row>
    <row r="8217" spans="3:8" ht="19.8" customHeight="1" x14ac:dyDescent="0.3">
      <c r="C8217" s="1"/>
      <c r="D8217" s="21" t="s">
        <v>36084</v>
      </c>
      <c r="E8217" s="21" t="s">
        <v>30898</v>
      </c>
      <c r="F8217" s="21" t="s">
        <v>36085</v>
      </c>
      <c r="G8217" s="21" t="s">
        <v>36086</v>
      </c>
      <c r="H8217" s="21" t="s">
        <v>36087</v>
      </c>
    </row>
    <row r="8218" spans="3:8" ht="19.8" customHeight="1" x14ac:dyDescent="0.3">
      <c r="C8218" s="1"/>
      <c r="D8218" s="21" t="s">
        <v>36088</v>
      </c>
      <c r="E8218" s="21" t="s">
        <v>11368</v>
      </c>
      <c r="F8218" s="21" t="s">
        <v>36089</v>
      </c>
      <c r="G8218" s="21" t="s">
        <v>36090</v>
      </c>
      <c r="H8218" s="21" t="s">
        <v>36091</v>
      </c>
    </row>
    <row r="8219" spans="3:8" ht="19.8" customHeight="1" x14ac:dyDescent="0.3">
      <c r="C8219" s="1"/>
      <c r="D8219" s="21" t="s">
        <v>36092</v>
      </c>
      <c r="E8219" s="21" t="s">
        <v>13871</v>
      </c>
      <c r="F8219" s="21" t="s">
        <v>36093</v>
      </c>
      <c r="G8219" s="21" t="s">
        <v>36094</v>
      </c>
      <c r="H8219" s="21" t="s">
        <v>36095</v>
      </c>
    </row>
    <row r="8220" spans="3:8" ht="19.8" customHeight="1" x14ac:dyDescent="0.3">
      <c r="C8220" s="1"/>
      <c r="D8220" s="21" t="s">
        <v>36096</v>
      </c>
      <c r="E8220" s="21" t="s">
        <v>10421</v>
      </c>
      <c r="F8220" s="21" t="s">
        <v>36097</v>
      </c>
      <c r="G8220" s="21" t="s">
        <v>36098</v>
      </c>
      <c r="H8220" s="21" t="s">
        <v>36099</v>
      </c>
    </row>
    <row r="8221" spans="3:8" ht="19.8" customHeight="1" x14ac:dyDescent="0.3">
      <c r="C8221" s="1"/>
      <c r="D8221" s="21" t="s">
        <v>36100</v>
      </c>
      <c r="E8221" s="21" t="s">
        <v>2204</v>
      </c>
      <c r="F8221" s="21" t="s">
        <v>36101</v>
      </c>
      <c r="G8221" s="21" t="s">
        <v>36102</v>
      </c>
      <c r="H8221" s="21" t="s">
        <v>36103</v>
      </c>
    </row>
    <row r="8222" spans="3:8" ht="19.8" customHeight="1" x14ac:dyDescent="0.3">
      <c r="C8222" s="1"/>
      <c r="D8222" s="21" t="s">
        <v>36104</v>
      </c>
      <c r="E8222" s="21" t="s">
        <v>15735</v>
      </c>
      <c r="F8222" s="21" t="s">
        <v>36105</v>
      </c>
      <c r="G8222" s="21" t="s">
        <v>36106</v>
      </c>
      <c r="H8222" s="21" t="s">
        <v>36107</v>
      </c>
    </row>
    <row r="8223" spans="3:8" ht="19.8" customHeight="1" x14ac:dyDescent="0.3">
      <c r="C8223" s="1"/>
      <c r="D8223" s="21" t="s">
        <v>36108</v>
      </c>
      <c r="E8223" s="21" t="s">
        <v>3911</v>
      </c>
      <c r="F8223" s="21" t="s">
        <v>36109</v>
      </c>
      <c r="G8223" s="21" t="s">
        <v>36110</v>
      </c>
      <c r="H8223" s="21" t="s">
        <v>36111</v>
      </c>
    </row>
    <row r="8224" spans="3:8" ht="19.8" customHeight="1" x14ac:dyDescent="0.3">
      <c r="C8224" s="1"/>
      <c r="D8224" s="21" t="s">
        <v>36112</v>
      </c>
      <c r="E8224" s="21" t="s">
        <v>25068</v>
      </c>
      <c r="F8224" s="21" t="s">
        <v>36113</v>
      </c>
      <c r="G8224" s="21" t="s">
        <v>36114</v>
      </c>
      <c r="H8224" s="21" t="s">
        <v>36115</v>
      </c>
    </row>
    <row r="8225" spans="3:8" ht="19.8" customHeight="1" x14ac:dyDescent="0.3">
      <c r="C8225" s="1"/>
      <c r="D8225" s="21" t="s">
        <v>36116</v>
      </c>
      <c r="E8225" s="21" t="s">
        <v>6917</v>
      </c>
      <c r="F8225" s="21" t="s">
        <v>36117</v>
      </c>
      <c r="G8225" s="21" t="s">
        <v>36118</v>
      </c>
      <c r="H8225" s="21" t="s">
        <v>36119</v>
      </c>
    </row>
    <row r="8226" spans="3:8" ht="19.8" customHeight="1" x14ac:dyDescent="0.3">
      <c r="C8226" s="1"/>
      <c r="D8226" s="21" t="s">
        <v>36120</v>
      </c>
      <c r="E8226" s="21" t="s">
        <v>1884</v>
      </c>
      <c r="F8226" s="21" t="s">
        <v>36121</v>
      </c>
      <c r="G8226" s="21" t="s">
        <v>36122</v>
      </c>
      <c r="H8226" s="21" t="s">
        <v>36123</v>
      </c>
    </row>
    <row r="8227" spans="3:8" ht="19.8" customHeight="1" x14ac:dyDescent="0.3">
      <c r="C8227" s="1"/>
      <c r="D8227" s="21" t="s">
        <v>36124</v>
      </c>
      <c r="E8227" s="21" t="s">
        <v>3930</v>
      </c>
      <c r="F8227" s="21" t="s">
        <v>36125</v>
      </c>
      <c r="G8227" s="21" t="s">
        <v>36126</v>
      </c>
      <c r="H8227" s="21" t="s">
        <v>36127</v>
      </c>
    </row>
    <row r="8228" spans="3:8" ht="19.8" customHeight="1" x14ac:dyDescent="0.3">
      <c r="C8228" s="1"/>
      <c r="D8228" s="21" t="s">
        <v>36128</v>
      </c>
      <c r="E8228" s="21" t="s">
        <v>5616</v>
      </c>
      <c r="F8228" s="21" t="s">
        <v>36129</v>
      </c>
      <c r="G8228" s="21" t="s">
        <v>36130</v>
      </c>
      <c r="H8228" s="21" t="s">
        <v>36131</v>
      </c>
    </row>
    <row r="8229" spans="3:8" ht="19.8" customHeight="1" x14ac:dyDescent="0.3">
      <c r="C8229" s="1"/>
      <c r="D8229" s="21" t="s">
        <v>36132</v>
      </c>
      <c r="E8229" s="21" t="s">
        <v>14527</v>
      </c>
      <c r="F8229" s="21" t="s">
        <v>36133</v>
      </c>
      <c r="G8229" s="21" t="s">
        <v>36134</v>
      </c>
      <c r="H8229" s="21" t="s">
        <v>36135</v>
      </c>
    </row>
    <row r="8230" spans="3:8" ht="19.8" customHeight="1" x14ac:dyDescent="0.3">
      <c r="C8230" s="1"/>
      <c r="D8230" s="21" t="s">
        <v>36136</v>
      </c>
      <c r="E8230" s="21" t="s">
        <v>11104</v>
      </c>
      <c r="F8230" s="21" t="s">
        <v>36137</v>
      </c>
      <c r="G8230" s="21" t="s">
        <v>36138</v>
      </c>
      <c r="H8230" s="21" t="s">
        <v>36139</v>
      </c>
    </row>
    <row r="8231" spans="3:8" ht="19.8" customHeight="1" x14ac:dyDescent="0.3">
      <c r="C8231" s="1"/>
      <c r="D8231" s="21" t="s">
        <v>36140</v>
      </c>
      <c r="E8231" s="21" t="s">
        <v>3613</v>
      </c>
      <c r="F8231" s="21" t="s">
        <v>36141</v>
      </c>
      <c r="G8231" s="21" t="s">
        <v>36142</v>
      </c>
      <c r="H8231" s="21" t="s">
        <v>36143</v>
      </c>
    </row>
    <row r="8232" spans="3:8" ht="19.8" customHeight="1" x14ac:dyDescent="0.3">
      <c r="C8232" s="1"/>
      <c r="D8232" s="21" t="s">
        <v>36144</v>
      </c>
      <c r="E8232" s="21" t="s">
        <v>181</v>
      </c>
      <c r="F8232" s="21" t="s">
        <v>36145</v>
      </c>
      <c r="G8232" s="21" t="s">
        <v>36146</v>
      </c>
      <c r="H8232" s="21" t="s">
        <v>36147</v>
      </c>
    </row>
    <row r="8233" spans="3:8" ht="19.8" customHeight="1" x14ac:dyDescent="0.3">
      <c r="C8233" s="1"/>
      <c r="D8233" s="21" t="s">
        <v>36148</v>
      </c>
      <c r="E8233" s="21" t="s">
        <v>6623</v>
      </c>
      <c r="F8233" s="21" t="s">
        <v>36149</v>
      </c>
      <c r="G8233" s="21" t="s">
        <v>36150</v>
      </c>
      <c r="H8233" s="21" t="s">
        <v>36151</v>
      </c>
    </row>
    <row r="8234" spans="3:8" ht="19.8" customHeight="1" x14ac:dyDescent="0.3">
      <c r="C8234" s="1"/>
      <c r="D8234" s="21" t="s">
        <v>36152</v>
      </c>
      <c r="E8234" s="21" t="s">
        <v>24519</v>
      </c>
      <c r="F8234" s="21" t="s">
        <v>36153</v>
      </c>
      <c r="G8234" s="21" t="s">
        <v>36154</v>
      </c>
      <c r="H8234" s="21" t="s">
        <v>36155</v>
      </c>
    </row>
    <row r="8235" spans="3:8" ht="19.8" customHeight="1" x14ac:dyDescent="0.3">
      <c r="C8235" s="1"/>
      <c r="D8235" s="21" t="s">
        <v>36156</v>
      </c>
      <c r="E8235" s="21" t="s">
        <v>36157</v>
      </c>
      <c r="F8235" s="21" t="s">
        <v>36158</v>
      </c>
      <c r="G8235" s="21" t="s">
        <v>36159</v>
      </c>
      <c r="H8235" s="21" t="s">
        <v>36160</v>
      </c>
    </row>
    <row r="8236" spans="3:8" ht="19.8" customHeight="1" x14ac:dyDescent="0.3">
      <c r="C8236" s="1"/>
      <c r="D8236" s="21" t="s">
        <v>36161</v>
      </c>
      <c r="E8236" s="21" t="s">
        <v>16107</v>
      </c>
      <c r="F8236" s="21" t="s">
        <v>36162</v>
      </c>
      <c r="G8236" s="21" t="s">
        <v>36163</v>
      </c>
      <c r="H8236" s="21" t="s">
        <v>36164</v>
      </c>
    </row>
    <row r="8237" spans="3:8" ht="19.8" customHeight="1" x14ac:dyDescent="0.3">
      <c r="C8237" s="1"/>
      <c r="D8237" s="21" t="s">
        <v>36165</v>
      </c>
      <c r="E8237" s="21" t="s">
        <v>6640</v>
      </c>
      <c r="F8237" s="21" t="s">
        <v>36166</v>
      </c>
      <c r="G8237" s="21" t="s">
        <v>36167</v>
      </c>
      <c r="H8237" s="21" t="s">
        <v>36168</v>
      </c>
    </row>
    <row r="8238" spans="3:8" ht="19.8" customHeight="1" x14ac:dyDescent="0.3">
      <c r="C8238" s="1"/>
      <c r="D8238" s="21" t="s">
        <v>36169</v>
      </c>
      <c r="E8238" s="21" t="s">
        <v>13648</v>
      </c>
      <c r="F8238" s="21" t="s">
        <v>36170</v>
      </c>
      <c r="G8238" s="21" t="s">
        <v>36171</v>
      </c>
      <c r="H8238" s="21" t="s">
        <v>36172</v>
      </c>
    </row>
    <row r="8239" spans="3:8" ht="19.8" customHeight="1" x14ac:dyDescent="0.3">
      <c r="C8239" s="1"/>
      <c r="D8239" s="21" t="s">
        <v>36173</v>
      </c>
      <c r="E8239" s="21" t="s">
        <v>36174</v>
      </c>
      <c r="F8239" s="21" t="s">
        <v>36175</v>
      </c>
      <c r="G8239" s="21" t="s">
        <v>36176</v>
      </c>
      <c r="H8239" s="21" t="s">
        <v>36177</v>
      </c>
    </row>
    <row r="8240" spans="3:8" ht="19.8" customHeight="1" x14ac:dyDescent="0.3">
      <c r="C8240" s="1"/>
      <c r="D8240" s="21" t="s">
        <v>36178</v>
      </c>
      <c r="E8240" s="21" t="s">
        <v>36179</v>
      </c>
      <c r="F8240" s="21" t="s">
        <v>36180</v>
      </c>
      <c r="G8240" s="21" t="s">
        <v>36181</v>
      </c>
      <c r="H8240" s="21" t="s">
        <v>36182</v>
      </c>
    </row>
    <row r="8241" spans="3:8" ht="19.8" customHeight="1" x14ac:dyDescent="0.3">
      <c r="C8241" s="1"/>
      <c r="D8241" s="21" t="s">
        <v>36183</v>
      </c>
      <c r="E8241" s="21" t="s">
        <v>9561</v>
      </c>
      <c r="F8241" s="21" t="s">
        <v>36184</v>
      </c>
      <c r="G8241" s="21" t="s">
        <v>36185</v>
      </c>
      <c r="H8241" s="21" t="s">
        <v>36186</v>
      </c>
    </row>
    <row r="8242" spans="3:8" ht="19.8" customHeight="1" x14ac:dyDescent="0.3">
      <c r="C8242" s="1"/>
      <c r="D8242" s="21" t="s">
        <v>36187</v>
      </c>
      <c r="E8242" s="21" t="s">
        <v>36188</v>
      </c>
      <c r="F8242" s="21" t="s">
        <v>36189</v>
      </c>
      <c r="G8242" s="21" t="s">
        <v>36190</v>
      </c>
      <c r="H8242" s="21" t="s">
        <v>36191</v>
      </c>
    </row>
    <row r="8243" spans="3:8" ht="19.8" customHeight="1" x14ac:dyDescent="0.3">
      <c r="C8243" s="1"/>
      <c r="D8243" s="21" t="s">
        <v>36192</v>
      </c>
      <c r="E8243" s="21" t="s">
        <v>932</v>
      </c>
      <c r="F8243" s="21" t="s">
        <v>36193</v>
      </c>
      <c r="G8243" s="21" t="s">
        <v>36194</v>
      </c>
      <c r="H8243" s="21" t="s">
        <v>36195</v>
      </c>
    </row>
    <row r="8244" spans="3:8" ht="19.8" customHeight="1" x14ac:dyDescent="0.3">
      <c r="C8244" s="1"/>
      <c r="D8244" s="21" t="s">
        <v>36196</v>
      </c>
      <c r="E8244" s="21" t="s">
        <v>5022</v>
      </c>
      <c r="F8244" s="21" t="s">
        <v>36197</v>
      </c>
      <c r="G8244" s="21" t="s">
        <v>36198</v>
      </c>
      <c r="H8244" s="21" t="s">
        <v>36199</v>
      </c>
    </row>
    <row r="8245" spans="3:8" ht="19.8" customHeight="1" x14ac:dyDescent="0.3">
      <c r="C8245" s="1"/>
      <c r="D8245" s="21" t="s">
        <v>36200</v>
      </c>
      <c r="E8245" s="21" t="s">
        <v>22182</v>
      </c>
      <c r="F8245" s="21" t="s">
        <v>36201</v>
      </c>
      <c r="G8245" s="21" t="s">
        <v>36202</v>
      </c>
      <c r="H8245" s="21" t="s">
        <v>36203</v>
      </c>
    </row>
    <row r="8246" spans="3:8" ht="19.8" customHeight="1" x14ac:dyDescent="0.3">
      <c r="C8246" s="1"/>
      <c r="D8246" s="21" t="s">
        <v>36204</v>
      </c>
      <c r="E8246" s="21" t="s">
        <v>7989</v>
      </c>
      <c r="F8246" s="21" t="s">
        <v>36205</v>
      </c>
      <c r="G8246" s="21" t="s">
        <v>36206</v>
      </c>
      <c r="H8246" s="21" t="s">
        <v>36207</v>
      </c>
    </row>
    <row r="8247" spans="3:8" ht="19.8" customHeight="1" x14ac:dyDescent="0.3">
      <c r="C8247" s="1"/>
      <c r="D8247" s="21" t="s">
        <v>36208</v>
      </c>
      <c r="E8247" s="21" t="s">
        <v>1301</v>
      </c>
      <c r="F8247" s="21" t="s">
        <v>36209</v>
      </c>
      <c r="G8247" s="21" t="s">
        <v>36210</v>
      </c>
      <c r="H8247" s="21" t="s">
        <v>36211</v>
      </c>
    </row>
    <row r="8248" spans="3:8" ht="19.8" customHeight="1" x14ac:dyDescent="0.3">
      <c r="C8248" s="1"/>
      <c r="D8248" s="21" t="s">
        <v>36212</v>
      </c>
      <c r="E8248" s="21" t="s">
        <v>36213</v>
      </c>
      <c r="F8248" s="21" t="s">
        <v>36214</v>
      </c>
      <c r="G8248" s="21" t="s">
        <v>36215</v>
      </c>
      <c r="H8248" s="21" t="s">
        <v>36216</v>
      </c>
    </row>
    <row r="8249" spans="3:8" ht="19.8" customHeight="1" x14ac:dyDescent="0.3">
      <c r="C8249" s="1"/>
      <c r="D8249" s="21" t="s">
        <v>36217</v>
      </c>
      <c r="E8249" s="21" t="s">
        <v>3364</v>
      </c>
      <c r="F8249" s="21" t="s">
        <v>36218</v>
      </c>
      <c r="G8249" s="21" t="s">
        <v>36219</v>
      </c>
      <c r="H8249" s="21" t="s">
        <v>36220</v>
      </c>
    </row>
    <row r="8250" spans="3:8" ht="19.8" customHeight="1" x14ac:dyDescent="0.3">
      <c r="C8250" s="1"/>
      <c r="D8250" s="21" t="s">
        <v>36221</v>
      </c>
      <c r="E8250" s="21" t="s">
        <v>271</v>
      </c>
      <c r="F8250" s="21" t="s">
        <v>36222</v>
      </c>
      <c r="G8250" s="21" t="s">
        <v>36223</v>
      </c>
      <c r="H8250" s="21" t="s">
        <v>36224</v>
      </c>
    </row>
    <row r="8251" spans="3:8" ht="19.8" customHeight="1" x14ac:dyDescent="0.3">
      <c r="C8251" s="1"/>
      <c r="D8251" s="21" t="s">
        <v>36225</v>
      </c>
      <c r="E8251" s="21" t="s">
        <v>7363</v>
      </c>
      <c r="F8251" s="21" t="s">
        <v>36226</v>
      </c>
      <c r="G8251" s="21" t="s">
        <v>36227</v>
      </c>
      <c r="H8251" s="21" t="s">
        <v>36228</v>
      </c>
    </row>
    <row r="8252" spans="3:8" ht="19.8" customHeight="1" x14ac:dyDescent="0.3">
      <c r="C8252" s="1"/>
      <c r="D8252" s="21" t="s">
        <v>36229</v>
      </c>
      <c r="E8252" s="21" t="s">
        <v>13710</v>
      </c>
      <c r="F8252" s="21" t="s">
        <v>36230</v>
      </c>
      <c r="G8252" s="21" t="s">
        <v>36231</v>
      </c>
      <c r="H8252" s="21" t="s">
        <v>36232</v>
      </c>
    </row>
    <row r="8253" spans="3:8" ht="19.8" customHeight="1" x14ac:dyDescent="0.3">
      <c r="C8253" s="1"/>
      <c r="D8253" s="21" t="s">
        <v>36233</v>
      </c>
      <c r="E8253" s="21" t="s">
        <v>8980</v>
      </c>
      <c r="F8253" s="21" t="s">
        <v>36234</v>
      </c>
      <c r="G8253" s="21" t="s">
        <v>36235</v>
      </c>
      <c r="H8253" s="21" t="s">
        <v>36236</v>
      </c>
    </row>
    <row r="8254" spans="3:8" ht="19.8" customHeight="1" x14ac:dyDescent="0.3">
      <c r="C8254" s="1"/>
      <c r="D8254" s="21" t="s">
        <v>36237</v>
      </c>
      <c r="E8254" s="21" t="s">
        <v>5070</v>
      </c>
      <c r="F8254" s="21" t="s">
        <v>36238</v>
      </c>
      <c r="G8254" s="21" t="s">
        <v>36239</v>
      </c>
      <c r="H8254" s="21" t="s">
        <v>36240</v>
      </c>
    </row>
    <row r="8255" spans="3:8" ht="19.8" customHeight="1" x14ac:dyDescent="0.3">
      <c r="C8255" s="1"/>
      <c r="D8255" s="21" t="s">
        <v>36241</v>
      </c>
      <c r="E8255" s="21" t="s">
        <v>18919</v>
      </c>
      <c r="F8255" s="21" t="s">
        <v>36242</v>
      </c>
      <c r="G8255" s="21" t="s">
        <v>36243</v>
      </c>
      <c r="H8255" s="21" t="s">
        <v>36244</v>
      </c>
    </row>
    <row r="8256" spans="3:8" ht="19.8" customHeight="1" x14ac:dyDescent="0.3">
      <c r="C8256" s="1"/>
      <c r="D8256" s="21" t="s">
        <v>36245</v>
      </c>
      <c r="E8256" s="21" t="s">
        <v>26095</v>
      </c>
      <c r="F8256" s="21" t="s">
        <v>36246</v>
      </c>
      <c r="G8256" s="21" t="s">
        <v>36247</v>
      </c>
      <c r="H8256" s="21" t="s">
        <v>36248</v>
      </c>
    </row>
    <row r="8257" spans="3:8" ht="19.8" customHeight="1" x14ac:dyDescent="0.3">
      <c r="C8257" s="1"/>
      <c r="D8257" s="21" t="s">
        <v>36249</v>
      </c>
      <c r="E8257" s="21" t="s">
        <v>2725</v>
      </c>
      <c r="F8257" s="21" t="s">
        <v>36250</v>
      </c>
      <c r="G8257" s="21" t="s">
        <v>36251</v>
      </c>
      <c r="H8257" s="21" t="s">
        <v>36252</v>
      </c>
    </row>
    <row r="8258" spans="3:8" ht="19.8" customHeight="1" x14ac:dyDescent="0.3">
      <c r="C8258" s="1"/>
      <c r="D8258" s="21" t="s">
        <v>36253</v>
      </c>
      <c r="E8258" s="21" t="s">
        <v>22841</v>
      </c>
      <c r="F8258" s="21" t="s">
        <v>36254</v>
      </c>
      <c r="G8258" s="21" t="s">
        <v>36255</v>
      </c>
      <c r="H8258" s="21" t="s">
        <v>36256</v>
      </c>
    </row>
    <row r="8259" spans="3:8" ht="19.8" customHeight="1" x14ac:dyDescent="0.3">
      <c r="C8259" s="1"/>
      <c r="D8259" s="21" t="s">
        <v>36257</v>
      </c>
      <c r="E8259" s="21" t="s">
        <v>7070</v>
      </c>
      <c r="F8259" s="21" t="s">
        <v>36258</v>
      </c>
      <c r="G8259" s="21" t="s">
        <v>36259</v>
      </c>
      <c r="H8259" s="21" t="s">
        <v>36260</v>
      </c>
    </row>
    <row r="8260" spans="3:8" ht="19.8" customHeight="1" x14ac:dyDescent="0.3">
      <c r="C8260" s="1"/>
      <c r="D8260" s="21" t="s">
        <v>36261</v>
      </c>
      <c r="E8260" s="21" t="s">
        <v>321</v>
      </c>
      <c r="F8260" s="21" t="s">
        <v>36262</v>
      </c>
      <c r="G8260" s="21" t="s">
        <v>36263</v>
      </c>
      <c r="H8260" s="21" t="s">
        <v>36264</v>
      </c>
    </row>
    <row r="8261" spans="3:8" ht="19.8" customHeight="1" x14ac:dyDescent="0.3">
      <c r="C8261" s="1"/>
      <c r="D8261" s="21" t="s">
        <v>36265</v>
      </c>
      <c r="E8261" s="21" t="s">
        <v>12815</v>
      </c>
      <c r="F8261" s="21" t="s">
        <v>36266</v>
      </c>
      <c r="G8261" s="21" t="s">
        <v>36267</v>
      </c>
      <c r="H8261" s="21" t="s">
        <v>36268</v>
      </c>
    </row>
    <row r="8262" spans="3:8" ht="19.8" customHeight="1" x14ac:dyDescent="0.3">
      <c r="C8262" s="1"/>
      <c r="D8262" s="21" t="s">
        <v>36269</v>
      </c>
      <c r="E8262" s="21" t="s">
        <v>7740</v>
      </c>
      <c r="F8262" s="21" t="s">
        <v>36270</v>
      </c>
      <c r="G8262" s="21" t="s">
        <v>36271</v>
      </c>
      <c r="H8262" s="21" t="s">
        <v>36272</v>
      </c>
    </row>
    <row r="8263" spans="3:8" ht="19.8" customHeight="1" x14ac:dyDescent="0.3">
      <c r="C8263" s="1"/>
      <c r="D8263" s="21" t="s">
        <v>36273</v>
      </c>
      <c r="E8263" s="21" t="s">
        <v>7419</v>
      </c>
      <c r="F8263" s="21" t="s">
        <v>36274</v>
      </c>
      <c r="G8263" s="21" t="s">
        <v>36275</v>
      </c>
      <c r="H8263" s="21" t="s">
        <v>36276</v>
      </c>
    </row>
    <row r="8264" spans="3:8" ht="19.8" customHeight="1" x14ac:dyDescent="0.3">
      <c r="C8264" s="1"/>
      <c r="D8264" s="21" t="s">
        <v>36277</v>
      </c>
      <c r="E8264" s="21" t="s">
        <v>8712</v>
      </c>
      <c r="F8264" s="21" t="s">
        <v>36278</v>
      </c>
      <c r="G8264" s="21" t="s">
        <v>36279</v>
      </c>
      <c r="H8264" s="21" t="s">
        <v>36280</v>
      </c>
    </row>
    <row r="8265" spans="3:8" ht="19.8" customHeight="1" x14ac:dyDescent="0.3">
      <c r="C8265" s="1"/>
      <c r="D8265" s="21" t="s">
        <v>36281</v>
      </c>
      <c r="E8265" s="21" t="s">
        <v>4452</v>
      </c>
      <c r="F8265" s="21" t="s">
        <v>36282</v>
      </c>
      <c r="G8265" s="21" t="s">
        <v>36283</v>
      </c>
      <c r="H8265" s="21" t="s">
        <v>36284</v>
      </c>
    </row>
    <row r="8266" spans="3:8" ht="19.8" customHeight="1" x14ac:dyDescent="0.3">
      <c r="C8266" s="1"/>
      <c r="D8266" s="21" t="s">
        <v>36285</v>
      </c>
      <c r="E8266" s="21" t="s">
        <v>11269</v>
      </c>
      <c r="F8266" s="21" t="s">
        <v>36286</v>
      </c>
      <c r="G8266" s="21" t="s">
        <v>36287</v>
      </c>
      <c r="H8266" s="21" t="s">
        <v>36288</v>
      </c>
    </row>
    <row r="8267" spans="3:8" ht="19.8" customHeight="1" x14ac:dyDescent="0.3">
      <c r="C8267" s="1"/>
      <c r="D8267" s="21" t="s">
        <v>36289</v>
      </c>
      <c r="E8267" s="21" t="s">
        <v>9041</v>
      </c>
      <c r="F8267" s="21" t="s">
        <v>36290</v>
      </c>
      <c r="G8267" s="21" t="s">
        <v>36291</v>
      </c>
      <c r="H8267" s="21" t="s">
        <v>36292</v>
      </c>
    </row>
    <row r="8268" spans="3:8" ht="19.8" customHeight="1" x14ac:dyDescent="0.3">
      <c r="C8268" s="1"/>
      <c r="D8268" s="21" t="s">
        <v>36293</v>
      </c>
      <c r="E8268" s="21" t="s">
        <v>17758</v>
      </c>
      <c r="F8268" s="21" t="s">
        <v>36294</v>
      </c>
      <c r="G8268" s="21" t="s">
        <v>36295</v>
      </c>
      <c r="H8268" s="21" t="s">
        <v>36296</v>
      </c>
    </row>
    <row r="8269" spans="3:8" ht="19.8" customHeight="1" x14ac:dyDescent="0.3">
      <c r="C8269" s="1"/>
      <c r="D8269" s="21" t="s">
        <v>36297</v>
      </c>
      <c r="E8269" s="21" t="s">
        <v>18380</v>
      </c>
      <c r="F8269" s="21" t="s">
        <v>36298</v>
      </c>
      <c r="G8269" s="21" t="s">
        <v>36299</v>
      </c>
      <c r="H8269" s="21" t="s">
        <v>36300</v>
      </c>
    </row>
    <row r="8270" spans="3:8" ht="19.8" customHeight="1" x14ac:dyDescent="0.3">
      <c r="C8270" s="1"/>
      <c r="D8270" s="21" t="s">
        <v>36301</v>
      </c>
      <c r="E8270" s="21" t="s">
        <v>20499</v>
      </c>
      <c r="F8270" s="21" t="s">
        <v>36302</v>
      </c>
      <c r="G8270" s="21" t="s">
        <v>36303</v>
      </c>
      <c r="H8270" s="21" t="s">
        <v>36304</v>
      </c>
    </row>
    <row r="8271" spans="3:8" ht="19.8" customHeight="1" x14ac:dyDescent="0.3">
      <c r="C8271" s="1"/>
      <c r="D8271" s="21" t="s">
        <v>36305</v>
      </c>
      <c r="E8271" s="21" t="s">
        <v>16566</v>
      </c>
      <c r="F8271" s="21" t="s">
        <v>36306</v>
      </c>
      <c r="G8271" s="21" t="s">
        <v>36307</v>
      </c>
      <c r="H8271" s="21" t="s">
        <v>36308</v>
      </c>
    </row>
    <row r="8272" spans="3:8" ht="19.8" customHeight="1" x14ac:dyDescent="0.3">
      <c r="C8272" s="1"/>
      <c r="D8272" s="21" t="s">
        <v>36309</v>
      </c>
      <c r="E8272" s="21" t="s">
        <v>19296</v>
      </c>
      <c r="F8272" s="21" t="s">
        <v>36310</v>
      </c>
      <c r="G8272" s="21" t="s">
        <v>36311</v>
      </c>
      <c r="H8272" s="21" t="s">
        <v>36312</v>
      </c>
    </row>
    <row r="8273" spans="3:8" ht="19.8" customHeight="1" x14ac:dyDescent="0.3">
      <c r="C8273" s="1"/>
      <c r="D8273" s="21" t="s">
        <v>36313</v>
      </c>
      <c r="E8273" s="21" t="s">
        <v>6813</v>
      </c>
      <c r="F8273" s="21" t="s">
        <v>36314</v>
      </c>
      <c r="G8273" s="21" t="s">
        <v>36315</v>
      </c>
      <c r="H8273" s="21" t="s">
        <v>36316</v>
      </c>
    </row>
    <row r="8274" spans="3:8" ht="19.8" customHeight="1" x14ac:dyDescent="0.3">
      <c r="C8274" s="1"/>
      <c r="D8274" s="21" t="s">
        <v>36317</v>
      </c>
      <c r="E8274" s="21" t="s">
        <v>10348</v>
      </c>
      <c r="F8274" s="21" t="s">
        <v>36318</v>
      </c>
      <c r="G8274" s="21" t="s">
        <v>36319</v>
      </c>
      <c r="H8274" s="21" t="s">
        <v>36320</v>
      </c>
    </row>
    <row r="8275" spans="3:8" ht="19.8" customHeight="1" x14ac:dyDescent="0.3">
      <c r="C8275" s="1"/>
      <c r="D8275" s="21" t="s">
        <v>36321</v>
      </c>
      <c r="E8275" s="21" t="s">
        <v>14731</v>
      </c>
      <c r="F8275" s="21" t="s">
        <v>36322</v>
      </c>
      <c r="G8275" s="21" t="s">
        <v>36323</v>
      </c>
      <c r="H8275" s="21" t="s">
        <v>36324</v>
      </c>
    </row>
    <row r="8276" spans="3:8" ht="19.8" customHeight="1" x14ac:dyDescent="0.3">
      <c r="C8276" s="1"/>
      <c r="D8276" s="21" t="s">
        <v>36325</v>
      </c>
      <c r="E8276" s="21" t="s">
        <v>30850</v>
      </c>
      <c r="F8276" s="21" t="s">
        <v>36326</v>
      </c>
      <c r="G8276" s="21" t="s">
        <v>36327</v>
      </c>
      <c r="H8276" s="21" t="s">
        <v>36328</v>
      </c>
    </row>
    <row r="8277" spans="3:8" ht="19.8" customHeight="1" x14ac:dyDescent="0.3">
      <c r="C8277" s="1"/>
      <c r="D8277" s="21" t="s">
        <v>36329</v>
      </c>
      <c r="E8277" s="21" t="s">
        <v>56</v>
      </c>
      <c r="F8277" s="21" t="s">
        <v>36330</v>
      </c>
      <c r="G8277" s="21" t="s">
        <v>36331</v>
      </c>
      <c r="H8277" s="21" t="s">
        <v>36332</v>
      </c>
    </row>
    <row r="8278" spans="3:8" ht="19.8" customHeight="1" x14ac:dyDescent="0.3">
      <c r="C8278" s="1"/>
      <c r="D8278" s="21" t="s">
        <v>36333</v>
      </c>
      <c r="E8278" s="21" t="s">
        <v>11638</v>
      </c>
      <c r="F8278" s="21" t="s">
        <v>36334</v>
      </c>
      <c r="G8278" s="21" t="s">
        <v>36335</v>
      </c>
      <c r="H8278" s="21" t="s">
        <v>36336</v>
      </c>
    </row>
    <row r="8279" spans="3:8" ht="19.8" customHeight="1" x14ac:dyDescent="0.3">
      <c r="C8279" s="1"/>
      <c r="D8279" s="21" t="s">
        <v>36337</v>
      </c>
      <c r="E8279" s="21" t="s">
        <v>1803</v>
      </c>
      <c r="F8279" s="21" t="s">
        <v>36338</v>
      </c>
      <c r="G8279" s="21" t="s">
        <v>36339</v>
      </c>
      <c r="H8279" s="21" t="s">
        <v>36340</v>
      </c>
    </row>
    <row r="8280" spans="3:8" ht="19.8" customHeight="1" x14ac:dyDescent="0.3">
      <c r="C8280" s="1"/>
      <c r="D8280" s="21" t="s">
        <v>36341</v>
      </c>
      <c r="E8280" s="21" t="s">
        <v>7498</v>
      </c>
      <c r="F8280" s="21" t="s">
        <v>36342</v>
      </c>
      <c r="G8280" s="21" t="s">
        <v>36343</v>
      </c>
      <c r="H8280" s="21" t="s">
        <v>36344</v>
      </c>
    </row>
    <row r="8281" spans="3:8" ht="19.8" customHeight="1" x14ac:dyDescent="0.3">
      <c r="C8281" s="1"/>
      <c r="D8281" s="21" t="s">
        <v>36345</v>
      </c>
      <c r="E8281" s="21" t="s">
        <v>20246</v>
      </c>
      <c r="F8281" s="21" t="s">
        <v>36346</v>
      </c>
      <c r="G8281" s="21" t="s">
        <v>36347</v>
      </c>
      <c r="H8281" s="21" t="s">
        <v>36348</v>
      </c>
    </row>
    <row r="8282" spans="3:8" ht="19.8" customHeight="1" x14ac:dyDescent="0.3">
      <c r="C8282" s="1"/>
      <c r="D8282" s="21" t="s">
        <v>36349</v>
      </c>
      <c r="E8282" s="21" t="s">
        <v>22644</v>
      </c>
      <c r="F8282" s="21" t="s">
        <v>36350</v>
      </c>
      <c r="G8282" s="21" t="s">
        <v>36351</v>
      </c>
      <c r="H8282" s="21" t="s">
        <v>36352</v>
      </c>
    </row>
    <row r="8283" spans="3:8" ht="19.8" customHeight="1" x14ac:dyDescent="0.3">
      <c r="C8283" s="1"/>
      <c r="D8283" s="21" t="s">
        <v>36353</v>
      </c>
      <c r="E8283" s="21" t="s">
        <v>10705</v>
      </c>
      <c r="F8283" s="21" t="s">
        <v>36354</v>
      </c>
      <c r="G8283" s="21" t="s">
        <v>36355</v>
      </c>
      <c r="H8283" s="21" t="s">
        <v>36356</v>
      </c>
    </row>
    <row r="8284" spans="3:8" ht="19.8" customHeight="1" x14ac:dyDescent="0.3">
      <c r="C8284" s="1"/>
      <c r="D8284" s="21" t="s">
        <v>36357</v>
      </c>
      <c r="E8284" s="21" t="s">
        <v>1137</v>
      </c>
      <c r="F8284" s="21" t="s">
        <v>36358</v>
      </c>
      <c r="G8284" s="21" t="s">
        <v>36359</v>
      </c>
      <c r="H8284" s="21" t="s">
        <v>36360</v>
      </c>
    </row>
    <row r="8285" spans="3:8" ht="19.8" customHeight="1" x14ac:dyDescent="0.3">
      <c r="C8285" s="1"/>
      <c r="D8285" s="21" t="s">
        <v>36361</v>
      </c>
      <c r="E8285" s="21" t="s">
        <v>30020</v>
      </c>
      <c r="F8285" s="21" t="s">
        <v>36362</v>
      </c>
      <c r="G8285" s="21" t="s">
        <v>36363</v>
      </c>
      <c r="H8285" s="21" t="s">
        <v>36364</v>
      </c>
    </row>
    <row r="8286" spans="3:8" ht="19.8" customHeight="1" x14ac:dyDescent="0.3">
      <c r="C8286" s="1"/>
      <c r="D8286" s="21" t="s">
        <v>36365</v>
      </c>
      <c r="E8286" s="21" t="s">
        <v>21167</v>
      </c>
      <c r="F8286" s="21" t="s">
        <v>36366</v>
      </c>
      <c r="G8286" s="21" t="s">
        <v>36367</v>
      </c>
      <c r="H8286" s="21" t="s">
        <v>36368</v>
      </c>
    </row>
    <row r="8287" spans="3:8" ht="19.8" customHeight="1" x14ac:dyDescent="0.3">
      <c r="C8287" s="1"/>
      <c r="D8287" s="21" t="s">
        <v>36369</v>
      </c>
      <c r="E8287" s="21" t="s">
        <v>36370</v>
      </c>
      <c r="F8287" s="21" t="s">
        <v>36371</v>
      </c>
      <c r="G8287" s="21" t="s">
        <v>36372</v>
      </c>
      <c r="H8287" s="21" t="s">
        <v>36373</v>
      </c>
    </row>
    <row r="8288" spans="3:8" ht="19.8" customHeight="1" x14ac:dyDescent="0.3">
      <c r="C8288" s="1"/>
      <c r="D8288" s="21" t="s">
        <v>36374</v>
      </c>
      <c r="E8288" s="21" t="s">
        <v>4898</v>
      </c>
      <c r="F8288" s="21" t="s">
        <v>36375</v>
      </c>
      <c r="G8288" s="21" t="s">
        <v>36376</v>
      </c>
      <c r="H8288" s="21" t="s">
        <v>36377</v>
      </c>
    </row>
    <row r="8289" spans="3:8" ht="19.8" customHeight="1" x14ac:dyDescent="0.3">
      <c r="C8289" s="1"/>
      <c r="D8289" s="21" t="s">
        <v>36378</v>
      </c>
      <c r="E8289" s="21" t="s">
        <v>36379</v>
      </c>
      <c r="F8289" s="21" t="s">
        <v>36380</v>
      </c>
      <c r="G8289" s="21" t="s">
        <v>36381</v>
      </c>
      <c r="H8289" s="21" t="s">
        <v>36382</v>
      </c>
    </row>
    <row r="8290" spans="3:8" ht="19.8" customHeight="1" x14ac:dyDescent="0.3">
      <c r="C8290" s="1"/>
      <c r="D8290" s="21" t="s">
        <v>36383</v>
      </c>
      <c r="E8290" s="21" t="s">
        <v>7216</v>
      </c>
      <c r="F8290" s="21" t="s">
        <v>36384</v>
      </c>
      <c r="G8290" s="21" t="s">
        <v>36385</v>
      </c>
      <c r="H8290" s="21" t="s">
        <v>36386</v>
      </c>
    </row>
    <row r="8291" spans="3:8" ht="19.8" customHeight="1" x14ac:dyDescent="0.3">
      <c r="C8291" s="1"/>
      <c r="D8291" s="21" t="s">
        <v>36387</v>
      </c>
      <c r="E8291" s="21" t="s">
        <v>17255</v>
      </c>
      <c r="F8291" s="21" t="s">
        <v>36388</v>
      </c>
      <c r="G8291" s="21" t="s">
        <v>36389</v>
      </c>
      <c r="H8291" s="21" t="s">
        <v>36390</v>
      </c>
    </row>
    <row r="8292" spans="3:8" ht="19.8" customHeight="1" x14ac:dyDescent="0.3">
      <c r="C8292" s="1"/>
      <c r="D8292" s="21" t="s">
        <v>36391</v>
      </c>
      <c r="E8292" s="21" t="s">
        <v>36392</v>
      </c>
      <c r="F8292" s="21" t="s">
        <v>36393</v>
      </c>
      <c r="G8292" s="21" t="s">
        <v>36394</v>
      </c>
      <c r="H8292" s="21" t="s">
        <v>36395</v>
      </c>
    </row>
    <row r="8293" spans="3:8" ht="19.8" customHeight="1" x14ac:dyDescent="0.3">
      <c r="C8293" s="1"/>
      <c r="D8293" s="21" t="s">
        <v>36396</v>
      </c>
      <c r="E8293" s="21" t="s">
        <v>4922</v>
      </c>
      <c r="F8293" s="21" t="s">
        <v>36397</v>
      </c>
      <c r="G8293" s="21" t="s">
        <v>36398</v>
      </c>
      <c r="H8293" s="21" t="s">
        <v>36399</v>
      </c>
    </row>
    <row r="8294" spans="3:8" ht="19.8" customHeight="1" x14ac:dyDescent="0.3">
      <c r="C8294" s="1"/>
      <c r="D8294" s="21" t="s">
        <v>36400</v>
      </c>
      <c r="E8294" s="21" t="s">
        <v>5260</v>
      </c>
      <c r="F8294" s="21" t="s">
        <v>36401</v>
      </c>
      <c r="G8294" s="21" t="s">
        <v>36402</v>
      </c>
      <c r="H8294" s="21" t="s">
        <v>36403</v>
      </c>
    </row>
    <row r="8295" spans="3:8" ht="19.8" customHeight="1" x14ac:dyDescent="0.3">
      <c r="C8295" s="1"/>
      <c r="D8295" s="21" t="s">
        <v>36404</v>
      </c>
      <c r="E8295" s="21" t="s">
        <v>24479</v>
      </c>
      <c r="F8295" s="21" t="s">
        <v>36405</v>
      </c>
      <c r="G8295" s="21" t="s">
        <v>36406</v>
      </c>
      <c r="H8295" s="21" t="s">
        <v>36407</v>
      </c>
    </row>
    <row r="8296" spans="3:8" ht="19.8" customHeight="1" x14ac:dyDescent="0.3">
      <c r="C8296" s="1"/>
      <c r="D8296" s="21" t="s">
        <v>36408</v>
      </c>
      <c r="E8296" s="21" t="s">
        <v>1544</v>
      </c>
      <c r="F8296" s="21" t="s">
        <v>36409</v>
      </c>
      <c r="G8296" s="21" t="s">
        <v>36410</v>
      </c>
      <c r="H8296" s="21" t="s">
        <v>36411</v>
      </c>
    </row>
    <row r="8297" spans="3:8" ht="19.8" customHeight="1" x14ac:dyDescent="0.3">
      <c r="C8297" s="1"/>
      <c r="D8297" s="21" t="s">
        <v>36412</v>
      </c>
      <c r="E8297" s="21" t="s">
        <v>4941</v>
      </c>
      <c r="F8297" s="21" t="s">
        <v>36413</v>
      </c>
      <c r="G8297" s="21" t="s">
        <v>36414</v>
      </c>
      <c r="H8297" s="21" t="s">
        <v>36415</v>
      </c>
    </row>
    <row r="8298" spans="3:8" ht="19.8" customHeight="1" x14ac:dyDescent="0.3">
      <c r="C8298" s="1"/>
      <c r="D8298" s="21" t="s">
        <v>36416</v>
      </c>
      <c r="E8298" s="21" t="s">
        <v>2239</v>
      </c>
      <c r="F8298" s="21" t="s">
        <v>36417</v>
      </c>
      <c r="G8298" s="21" t="s">
        <v>36418</v>
      </c>
      <c r="H8298" s="21" t="s">
        <v>36419</v>
      </c>
    </row>
    <row r="8299" spans="3:8" ht="19.8" customHeight="1" x14ac:dyDescent="0.3">
      <c r="C8299" s="1"/>
      <c r="D8299" s="21" t="s">
        <v>36420</v>
      </c>
      <c r="E8299" s="21" t="s">
        <v>27747</v>
      </c>
      <c r="F8299" s="21" t="s">
        <v>36421</v>
      </c>
      <c r="G8299" s="21" t="s">
        <v>36422</v>
      </c>
      <c r="H8299" s="21" t="s">
        <v>36423</v>
      </c>
    </row>
    <row r="8300" spans="3:8" ht="19.8" customHeight="1" x14ac:dyDescent="0.3">
      <c r="C8300" s="1"/>
      <c r="D8300" s="21" t="s">
        <v>36424</v>
      </c>
      <c r="E8300" s="21" t="s">
        <v>10468</v>
      </c>
      <c r="F8300" s="21" t="s">
        <v>36425</v>
      </c>
      <c r="G8300" s="21" t="s">
        <v>36426</v>
      </c>
      <c r="H8300" s="21" t="s">
        <v>36427</v>
      </c>
    </row>
    <row r="8301" spans="3:8" ht="19.8" customHeight="1" x14ac:dyDescent="0.3">
      <c r="C8301" s="1"/>
      <c r="D8301" s="21" t="s">
        <v>36428</v>
      </c>
      <c r="E8301" s="21" t="s">
        <v>24505</v>
      </c>
      <c r="F8301" s="21" t="s">
        <v>36429</v>
      </c>
      <c r="G8301" s="21" t="s">
        <v>36430</v>
      </c>
      <c r="H8301" s="21" t="s">
        <v>36431</v>
      </c>
    </row>
    <row r="8302" spans="3:8" ht="19.8" customHeight="1" x14ac:dyDescent="0.3">
      <c r="C8302" s="1"/>
      <c r="D8302" s="21" t="s">
        <v>36432</v>
      </c>
      <c r="E8302" s="21" t="s">
        <v>3954</v>
      </c>
      <c r="F8302" s="21" t="s">
        <v>36433</v>
      </c>
      <c r="G8302" s="21" t="s">
        <v>36434</v>
      </c>
      <c r="H8302" s="21" t="s">
        <v>36435</v>
      </c>
    </row>
    <row r="8303" spans="3:8" ht="19.8" customHeight="1" x14ac:dyDescent="0.3">
      <c r="C8303" s="1"/>
      <c r="D8303" s="21" t="s">
        <v>36436</v>
      </c>
      <c r="E8303" s="21" t="s">
        <v>20638</v>
      </c>
      <c r="F8303" s="21" t="s">
        <v>36437</v>
      </c>
      <c r="G8303" s="21" t="s">
        <v>36438</v>
      </c>
      <c r="H8303" s="21" t="s">
        <v>36439</v>
      </c>
    </row>
    <row r="8304" spans="3:8" ht="19.8" customHeight="1" x14ac:dyDescent="0.3">
      <c r="C8304" s="1"/>
      <c r="D8304" s="21" t="s">
        <v>36440</v>
      </c>
      <c r="E8304" s="21" t="s">
        <v>1583</v>
      </c>
      <c r="F8304" s="21" t="s">
        <v>36441</v>
      </c>
      <c r="G8304" s="21" t="s">
        <v>36442</v>
      </c>
      <c r="H8304" s="21" t="s">
        <v>36443</v>
      </c>
    </row>
    <row r="8305" spans="3:8" ht="19.8" customHeight="1" x14ac:dyDescent="0.3">
      <c r="C8305" s="1"/>
      <c r="D8305" s="21" t="s">
        <v>36444</v>
      </c>
      <c r="E8305" s="21" t="s">
        <v>3295</v>
      </c>
      <c r="F8305" s="21" t="s">
        <v>36445</v>
      </c>
      <c r="G8305" s="21" t="s">
        <v>36446</v>
      </c>
      <c r="H8305" s="21" t="s">
        <v>36447</v>
      </c>
    </row>
    <row r="8306" spans="3:8" ht="19.8" customHeight="1" x14ac:dyDescent="0.3">
      <c r="C8306" s="1"/>
      <c r="D8306" s="21" t="s">
        <v>36448</v>
      </c>
      <c r="E8306" s="21" t="s">
        <v>16107</v>
      </c>
      <c r="F8306" s="21" t="s">
        <v>36449</v>
      </c>
      <c r="G8306" s="21" t="s">
        <v>36450</v>
      </c>
      <c r="H8306" s="21" t="s">
        <v>36451</v>
      </c>
    </row>
    <row r="8307" spans="3:8" ht="19.8" customHeight="1" x14ac:dyDescent="0.3">
      <c r="C8307" s="1"/>
      <c r="D8307" s="21" t="s">
        <v>36452</v>
      </c>
      <c r="E8307" s="21" t="s">
        <v>13021</v>
      </c>
      <c r="F8307" s="21" t="s">
        <v>36453</v>
      </c>
      <c r="G8307" s="21" t="s">
        <v>36454</v>
      </c>
      <c r="H8307" s="21" t="s">
        <v>36455</v>
      </c>
    </row>
    <row r="8308" spans="3:8" ht="19.8" customHeight="1" x14ac:dyDescent="0.3">
      <c r="C8308" s="1"/>
      <c r="D8308" s="21" t="s">
        <v>36456</v>
      </c>
      <c r="E8308" s="21" t="s">
        <v>5997</v>
      </c>
      <c r="F8308" s="21" t="s">
        <v>36457</v>
      </c>
      <c r="G8308" s="21" t="s">
        <v>36458</v>
      </c>
      <c r="H8308" s="21" t="s">
        <v>36459</v>
      </c>
    </row>
    <row r="8309" spans="3:8" ht="19.8" customHeight="1" x14ac:dyDescent="0.3">
      <c r="C8309" s="1"/>
      <c r="D8309" s="21" t="s">
        <v>36460</v>
      </c>
      <c r="E8309" s="21" t="s">
        <v>3314</v>
      </c>
      <c r="F8309" s="21" t="s">
        <v>36461</v>
      </c>
      <c r="G8309" s="21" t="s">
        <v>36462</v>
      </c>
      <c r="H8309" s="21" t="s">
        <v>36463</v>
      </c>
    </row>
    <row r="8310" spans="3:8" ht="19.8" customHeight="1" x14ac:dyDescent="0.3">
      <c r="C8310" s="1"/>
      <c r="D8310" s="21" t="s">
        <v>36464</v>
      </c>
      <c r="E8310" s="21" t="s">
        <v>11150</v>
      </c>
      <c r="F8310" s="21" t="s">
        <v>36465</v>
      </c>
      <c r="G8310" s="21" t="s">
        <v>36466</v>
      </c>
      <c r="H8310" s="21" t="s">
        <v>36467</v>
      </c>
    </row>
    <row r="8311" spans="3:8" ht="19.8" customHeight="1" x14ac:dyDescent="0.3">
      <c r="C8311" s="1"/>
      <c r="D8311" s="21" t="s">
        <v>36468</v>
      </c>
      <c r="E8311" s="21" t="s">
        <v>17340</v>
      </c>
      <c r="F8311" s="21" t="s">
        <v>36469</v>
      </c>
      <c r="G8311" s="21" t="s">
        <v>36470</v>
      </c>
      <c r="H8311" s="21" t="s">
        <v>36471</v>
      </c>
    </row>
    <row r="8312" spans="3:8" ht="19.8" customHeight="1" x14ac:dyDescent="0.3">
      <c r="C8312" s="1"/>
      <c r="D8312" s="21" t="s">
        <v>36472</v>
      </c>
      <c r="E8312" s="21" t="s">
        <v>16135</v>
      </c>
      <c r="F8312" s="21" t="s">
        <v>36473</v>
      </c>
      <c r="G8312" s="21" t="s">
        <v>36474</v>
      </c>
      <c r="H8312" s="21" t="s">
        <v>36475</v>
      </c>
    </row>
    <row r="8313" spans="3:8" ht="19.8" customHeight="1" x14ac:dyDescent="0.3">
      <c r="C8313" s="1"/>
      <c r="D8313" s="21" t="s">
        <v>36476</v>
      </c>
      <c r="E8313" s="21" t="s">
        <v>13671</v>
      </c>
      <c r="F8313" s="21" t="s">
        <v>36477</v>
      </c>
      <c r="G8313" s="21" t="s">
        <v>36478</v>
      </c>
      <c r="H8313" s="21" t="s">
        <v>36479</v>
      </c>
    </row>
    <row r="8314" spans="3:8" ht="19.8" customHeight="1" x14ac:dyDescent="0.3">
      <c r="C8314" s="1"/>
      <c r="D8314" s="21" t="s">
        <v>36480</v>
      </c>
      <c r="E8314" s="21" t="s">
        <v>2318</v>
      </c>
      <c r="F8314" s="21" t="s">
        <v>36481</v>
      </c>
      <c r="G8314" s="21" t="s">
        <v>36482</v>
      </c>
      <c r="H8314" s="21" t="s">
        <v>36483</v>
      </c>
    </row>
    <row r="8315" spans="3:8" ht="19.8" customHeight="1" x14ac:dyDescent="0.3">
      <c r="C8315" s="1"/>
      <c r="D8315" s="21" t="s">
        <v>36484</v>
      </c>
      <c r="E8315" s="21" t="s">
        <v>22182</v>
      </c>
      <c r="F8315" s="21" t="s">
        <v>36485</v>
      </c>
      <c r="G8315" s="21" t="s">
        <v>36486</v>
      </c>
      <c r="H8315" s="21" t="s">
        <v>36487</v>
      </c>
    </row>
    <row r="8316" spans="3:8" ht="19.8" customHeight="1" x14ac:dyDescent="0.3">
      <c r="C8316" s="1"/>
      <c r="D8316" s="21" t="s">
        <v>36488</v>
      </c>
      <c r="E8316" s="21" t="s">
        <v>28990</v>
      </c>
      <c r="F8316" s="21" t="s">
        <v>36489</v>
      </c>
      <c r="G8316" s="21" t="s">
        <v>36490</v>
      </c>
      <c r="H8316" s="21" t="s">
        <v>36491</v>
      </c>
    </row>
    <row r="8317" spans="3:8" ht="19.8" customHeight="1" x14ac:dyDescent="0.3">
      <c r="C8317" s="1"/>
      <c r="D8317" s="21" t="s">
        <v>36492</v>
      </c>
      <c r="E8317" s="21" t="s">
        <v>1647</v>
      </c>
      <c r="F8317" s="21" t="s">
        <v>36493</v>
      </c>
      <c r="G8317" s="21" t="s">
        <v>36494</v>
      </c>
      <c r="H8317" s="21" t="s">
        <v>36495</v>
      </c>
    </row>
    <row r="8318" spans="3:8" ht="19.8" customHeight="1" x14ac:dyDescent="0.3">
      <c r="C8318" s="1"/>
      <c r="D8318" s="21" t="s">
        <v>36496</v>
      </c>
      <c r="E8318" s="21" t="s">
        <v>15539</v>
      </c>
      <c r="F8318" s="21" t="s">
        <v>36497</v>
      </c>
      <c r="G8318" s="21" t="s">
        <v>36498</v>
      </c>
      <c r="H8318" s="21" t="s">
        <v>36499</v>
      </c>
    </row>
    <row r="8319" spans="3:8" ht="19.8" customHeight="1" x14ac:dyDescent="0.3">
      <c r="C8319" s="1"/>
      <c r="D8319" s="21" t="s">
        <v>36500</v>
      </c>
      <c r="E8319" s="21" t="s">
        <v>4713</v>
      </c>
      <c r="F8319" s="21" t="s">
        <v>36501</v>
      </c>
      <c r="G8319" s="21" t="s">
        <v>36502</v>
      </c>
      <c r="H8319" s="21" t="s">
        <v>36503</v>
      </c>
    </row>
    <row r="8320" spans="3:8" ht="19.8" customHeight="1" x14ac:dyDescent="0.3">
      <c r="C8320" s="1"/>
      <c r="D8320" s="21" t="s">
        <v>36504</v>
      </c>
      <c r="E8320" s="21" t="s">
        <v>14931</v>
      </c>
      <c r="F8320" s="21" t="s">
        <v>36505</v>
      </c>
      <c r="G8320" s="21" t="s">
        <v>36506</v>
      </c>
      <c r="H8320" s="21" t="s">
        <v>36507</v>
      </c>
    </row>
    <row r="8321" spans="3:8" ht="19.8" customHeight="1" x14ac:dyDescent="0.3">
      <c r="C8321" s="1"/>
      <c r="D8321" s="21" t="s">
        <v>36508</v>
      </c>
      <c r="E8321" s="21" t="s">
        <v>19204</v>
      </c>
      <c r="F8321" s="21" t="s">
        <v>36509</v>
      </c>
      <c r="G8321" s="21" t="s">
        <v>36510</v>
      </c>
      <c r="H8321" s="21" t="s">
        <v>36511</v>
      </c>
    </row>
    <row r="8322" spans="3:8" ht="19.8" customHeight="1" x14ac:dyDescent="0.3">
      <c r="C8322" s="1"/>
      <c r="D8322" s="21" t="s">
        <v>36512</v>
      </c>
      <c r="E8322" s="21" t="s">
        <v>36513</v>
      </c>
      <c r="F8322" s="21" t="s">
        <v>36514</v>
      </c>
      <c r="G8322" s="21" t="s">
        <v>36515</v>
      </c>
      <c r="H8322" s="21" t="s">
        <v>36516</v>
      </c>
    </row>
    <row r="8323" spans="3:8" ht="19.8" customHeight="1" x14ac:dyDescent="0.3">
      <c r="C8323" s="1"/>
      <c r="D8323" s="21" t="s">
        <v>36517</v>
      </c>
      <c r="E8323" s="21" t="s">
        <v>25194</v>
      </c>
      <c r="F8323" s="21" t="s">
        <v>36518</v>
      </c>
      <c r="G8323" s="21" t="s">
        <v>36519</v>
      </c>
      <c r="H8323" s="21" t="s">
        <v>36520</v>
      </c>
    </row>
    <row r="8324" spans="3:8" ht="19.8" customHeight="1" x14ac:dyDescent="0.3">
      <c r="C8324" s="1"/>
      <c r="D8324" s="21" t="s">
        <v>36521</v>
      </c>
      <c r="E8324" s="21" t="s">
        <v>3724</v>
      </c>
      <c r="F8324" s="21" t="s">
        <v>36522</v>
      </c>
      <c r="G8324" s="21" t="s">
        <v>36523</v>
      </c>
      <c r="H8324" s="21" t="s">
        <v>36524</v>
      </c>
    </row>
    <row r="8325" spans="3:8" ht="19.8" customHeight="1" x14ac:dyDescent="0.3">
      <c r="C8325" s="1"/>
      <c r="D8325" s="21" t="s">
        <v>36525</v>
      </c>
      <c r="E8325" s="21" t="s">
        <v>2715</v>
      </c>
      <c r="F8325" s="21" t="s">
        <v>36526</v>
      </c>
      <c r="G8325" s="21" t="s">
        <v>36527</v>
      </c>
      <c r="H8325" s="21" t="s">
        <v>36528</v>
      </c>
    </row>
    <row r="8326" spans="3:8" ht="19.8" customHeight="1" x14ac:dyDescent="0.3">
      <c r="C8326" s="1"/>
      <c r="D8326" s="21" t="s">
        <v>36529</v>
      </c>
      <c r="E8326" s="21" t="s">
        <v>3399</v>
      </c>
      <c r="F8326" s="21" t="s">
        <v>36530</v>
      </c>
      <c r="G8326" s="21" t="s">
        <v>36531</v>
      </c>
      <c r="H8326" s="21" t="s">
        <v>36532</v>
      </c>
    </row>
    <row r="8327" spans="3:8" ht="19.8" customHeight="1" x14ac:dyDescent="0.3">
      <c r="C8327" s="1"/>
      <c r="D8327" s="21" t="s">
        <v>36533</v>
      </c>
      <c r="E8327" s="21" t="s">
        <v>23431</v>
      </c>
      <c r="F8327" s="21" t="s">
        <v>36534</v>
      </c>
      <c r="G8327" s="21" t="s">
        <v>36535</v>
      </c>
      <c r="H8327" s="21" t="s">
        <v>36536</v>
      </c>
    </row>
    <row r="8328" spans="3:8" ht="19.8" customHeight="1" x14ac:dyDescent="0.3">
      <c r="C8328" s="1"/>
      <c r="D8328" s="21" t="s">
        <v>36537</v>
      </c>
      <c r="E8328" s="21" t="s">
        <v>14659</v>
      </c>
      <c r="F8328" s="21" t="s">
        <v>36538</v>
      </c>
      <c r="G8328" s="21" t="s">
        <v>36539</v>
      </c>
      <c r="H8328" s="21" t="s">
        <v>36540</v>
      </c>
    </row>
    <row r="8329" spans="3:8" ht="19.8" customHeight="1" x14ac:dyDescent="0.3">
      <c r="C8329" s="1"/>
      <c r="D8329" s="21" t="s">
        <v>36541</v>
      </c>
      <c r="E8329" s="21" t="s">
        <v>2392</v>
      </c>
      <c r="F8329" s="21" t="s">
        <v>36542</v>
      </c>
      <c r="G8329" s="21" t="s">
        <v>36543</v>
      </c>
      <c r="H8329" s="21" t="s">
        <v>36544</v>
      </c>
    </row>
    <row r="8330" spans="3:8" ht="19.8" customHeight="1" x14ac:dyDescent="0.3">
      <c r="C8330" s="1"/>
      <c r="D8330" s="21" t="s">
        <v>36545</v>
      </c>
      <c r="E8330" s="21" t="s">
        <v>6749</v>
      </c>
      <c r="F8330" s="21" t="s">
        <v>36546</v>
      </c>
      <c r="G8330" s="21" t="s">
        <v>36547</v>
      </c>
      <c r="H8330" s="21" t="s">
        <v>36548</v>
      </c>
    </row>
    <row r="8331" spans="3:8" ht="19.8" customHeight="1" x14ac:dyDescent="0.3">
      <c r="C8331" s="1"/>
      <c r="D8331" s="21" t="s">
        <v>36549</v>
      </c>
      <c r="E8331" s="21" t="s">
        <v>25526</v>
      </c>
      <c r="F8331" s="21" t="s">
        <v>36550</v>
      </c>
      <c r="G8331" s="21" t="s">
        <v>36551</v>
      </c>
      <c r="H8331" s="21" t="s">
        <v>36552</v>
      </c>
    </row>
    <row r="8332" spans="3:8" ht="19.8" customHeight="1" x14ac:dyDescent="0.3">
      <c r="C8332" s="1"/>
      <c r="D8332" s="21" t="s">
        <v>36553</v>
      </c>
      <c r="E8332" s="21" t="s">
        <v>1027</v>
      </c>
      <c r="F8332" s="21" t="s">
        <v>36554</v>
      </c>
      <c r="G8332" s="21" t="s">
        <v>36555</v>
      </c>
      <c r="H8332" s="21" t="s">
        <v>36556</v>
      </c>
    </row>
    <row r="8333" spans="3:8" ht="19.8" customHeight="1" x14ac:dyDescent="0.3">
      <c r="C8333" s="1"/>
      <c r="D8333" s="21" t="s">
        <v>36557</v>
      </c>
      <c r="E8333" s="21" t="s">
        <v>6764</v>
      </c>
      <c r="F8333" s="21" t="s">
        <v>36558</v>
      </c>
      <c r="G8333" s="21" t="s">
        <v>36559</v>
      </c>
      <c r="H8333" s="21" t="s">
        <v>36560</v>
      </c>
    </row>
    <row r="8334" spans="3:8" ht="19.8" customHeight="1" x14ac:dyDescent="0.3">
      <c r="C8334" s="1"/>
      <c r="D8334" s="21" t="s">
        <v>36561</v>
      </c>
      <c r="E8334" s="21" t="s">
        <v>36562</v>
      </c>
      <c r="F8334" s="21" t="s">
        <v>36563</v>
      </c>
      <c r="G8334" s="21" t="s">
        <v>36564</v>
      </c>
      <c r="H8334" s="21" t="s">
        <v>36565</v>
      </c>
    </row>
    <row r="8335" spans="3:8" ht="19.8" customHeight="1" x14ac:dyDescent="0.3">
      <c r="C8335" s="1"/>
      <c r="D8335" s="21" t="s">
        <v>36566</v>
      </c>
      <c r="E8335" s="21" t="s">
        <v>10946</v>
      </c>
      <c r="F8335" s="21" t="s">
        <v>36567</v>
      </c>
      <c r="G8335" s="21" t="s">
        <v>36568</v>
      </c>
      <c r="H8335" s="21" t="s">
        <v>36569</v>
      </c>
    </row>
    <row r="8336" spans="3:8" ht="19.8" customHeight="1" x14ac:dyDescent="0.3">
      <c r="C8336" s="1"/>
      <c r="D8336" s="21" t="s">
        <v>36570</v>
      </c>
      <c r="E8336" s="21" t="s">
        <v>12840</v>
      </c>
      <c r="F8336" s="21" t="s">
        <v>36571</v>
      </c>
      <c r="G8336" s="21" t="s">
        <v>36572</v>
      </c>
      <c r="H8336" s="21" t="s">
        <v>36573</v>
      </c>
    </row>
    <row r="8337" spans="3:8" ht="19.8" customHeight="1" x14ac:dyDescent="0.3">
      <c r="C8337" s="1"/>
      <c r="D8337" s="21" t="s">
        <v>36574</v>
      </c>
      <c r="E8337" s="21" t="s">
        <v>29365</v>
      </c>
      <c r="F8337" s="21" t="s">
        <v>36575</v>
      </c>
      <c r="G8337" s="21" t="s">
        <v>36576</v>
      </c>
      <c r="H8337" s="21" t="s">
        <v>36577</v>
      </c>
    </row>
    <row r="8338" spans="3:8" ht="19.8" customHeight="1" x14ac:dyDescent="0.3">
      <c r="C8338" s="1"/>
      <c r="D8338" s="21" t="s">
        <v>36578</v>
      </c>
      <c r="E8338" s="21" t="s">
        <v>2436</v>
      </c>
      <c r="F8338" s="21" t="s">
        <v>36579</v>
      </c>
      <c r="G8338" s="21" t="s">
        <v>36580</v>
      </c>
      <c r="H8338" s="21" t="s">
        <v>36581</v>
      </c>
    </row>
    <row r="8339" spans="3:8" ht="19.8" customHeight="1" x14ac:dyDescent="0.3">
      <c r="C8339" s="1"/>
      <c r="D8339" s="21" t="s">
        <v>36582</v>
      </c>
      <c r="E8339" s="21" t="s">
        <v>6465</v>
      </c>
      <c r="F8339" s="21" t="s">
        <v>36583</v>
      </c>
      <c r="G8339" s="21" t="s">
        <v>36584</v>
      </c>
      <c r="H8339" s="21" t="s">
        <v>36585</v>
      </c>
    </row>
    <row r="8340" spans="3:8" ht="19.8" customHeight="1" x14ac:dyDescent="0.3">
      <c r="C8340" s="1"/>
      <c r="D8340" s="21" t="s">
        <v>36586</v>
      </c>
      <c r="E8340" s="21" t="s">
        <v>30536</v>
      </c>
      <c r="F8340" s="21" t="s">
        <v>36587</v>
      </c>
      <c r="G8340" s="21" t="s">
        <v>36588</v>
      </c>
      <c r="H8340" s="21" t="s">
        <v>36589</v>
      </c>
    </row>
    <row r="8341" spans="3:8" ht="19.8" customHeight="1" x14ac:dyDescent="0.3">
      <c r="C8341" s="1"/>
      <c r="D8341" s="21" t="s">
        <v>36590</v>
      </c>
      <c r="E8341" s="21" t="s">
        <v>34013</v>
      </c>
      <c r="F8341" s="21" t="s">
        <v>36591</v>
      </c>
      <c r="G8341" s="21" t="s">
        <v>36592</v>
      </c>
      <c r="H8341" s="21" t="s">
        <v>36593</v>
      </c>
    </row>
    <row r="8342" spans="3:8" ht="19.8" customHeight="1" x14ac:dyDescent="0.3">
      <c r="C8342" s="1"/>
      <c r="D8342" s="21" t="s">
        <v>36594</v>
      </c>
      <c r="E8342" s="21" t="s">
        <v>11295</v>
      </c>
      <c r="F8342" s="21" t="s">
        <v>36595</v>
      </c>
      <c r="G8342" s="21" t="s">
        <v>36596</v>
      </c>
      <c r="H8342" s="21" t="s">
        <v>36597</v>
      </c>
    </row>
    <row r="8343" spans="3:8" ht="19.8" customHeight="1" x14ac:dyDescent="0.3">
      <c r="C8343" s="1"/>
      <c r="D8343" s="21" t="s">
        <v>36598</v>
      </c>
      <c r="E8343" s="21" t="s">
        <v>36</v>
      </c>
      <c r="F8343" s="21" t="s">
        <v>36599</v>
      </c>
      <c r="G8343" s="21" t="s">
        <v>36600</v>
      </c>
      <c r="H8343" s="21" t="s">
        <v>36601</v>
      </c>
    </row>
    <row r="8344" spans="3:8" ht="19.8" customHeight="1" x14ac:dyDescent="0.3">
      <c r="C8344" s="1"/>
      <c r="D8344" s="21" t="s">
        <v>36602</v>
      </c>
      <c r="E8344" s="21" t="s">
        <v>8114</v>
      </c>
      <c r="F8344" s="21" t="s">
        <v>36603</v>
      </c>
      <c r="G8344" s="21" t="s">
        <v>36604</v>
      </c>
      <c r="H8344" s="21" t="s">
        <v>36605</v>
      </c>
    </row>
    <row r="8345" spans="3:8" ht="19.8" customHeight="1" x14ac:dyDescent="0.3">
      <c r="C8345" s="1"/>
      <c r="D8345" s="21" t="s">
        <v>36606</v>
      </c>
      <c r="E8345" s="21" t="s">
        <v>2124</v>
      </c>
      <c r="F8345" s="21" t="s">
        <v>36607</v>
      </c>
      <c r="G8345" s="21" t="s">
        <v>36608</v>
      </c>
      <c r="H8345" s="21" t="s">
        <v>36609</v>
      </c>
    </row>
    <row r="8346" spans="3:8" ht="19.8" customHeight="1" x14ac:dyDescent="0.3">
      <c r="C8346" s="1"/>
      <c r="D8346" s="21" t="s">
        <v>36610</v>
      </c>
      <c r="E8346" s="21" t="s">
        <v>7804</v>
      </c>
      <c r="F8346" s="21" t="s">
        <v>36611</v>
      </c>
      <c r="G8346" s="21" t="s">
        <v>36612</v>
      </c>
      <c r="H8346" s="21" t="s">
        <v>36613</v>
      </c>
    </row>
    <row r="8347" spans="3:8" ht="19.8" customHeight="1" x14ac:dyDescent="0.3">
      <c r="C8347" s="1"/>
      <c r="D8347" s="21" t="s">
        <v>36614</v>
      </c>
      <c r="E8347" s="21" t="s">
        <v>16591</v>
      </c>
      <c r="F8347" s="21" t="s">
        <v>36615</v>
      </c>
      <c r="G8347" s="21" t="s">
        <v>36616</v>
      </c>
      <c r="H8347" s="21" t="s">
        <v>36617</v>
      </c>
    </row>
    <row r="8348" spans="3:8" ht="19.8" customHeight="1" x14ac:dyDescent="0.3">
      <c r="C8348" s="1"/>
      <c r="D8348" s="21" t="s">
        <v>36618</v>
      </c>
      <c r="E8348" s="21" t="s">
        <v>6837</v>
      </c>
      <c r="F8348" s="21" t="s">
        <v>36619</v>
      </c>
      <c r="G8348" s="21" t="s">
        <v>36620</v>
      </c>
      <c r="H8348" s="21" t="s">
        <v>36621</v>
      </c>
    </row>
    <row r="8349" spans="3:8" ht="19.8" customHeight="1" x14ac:dyDescent="0.3">
      <c r="C8349" s="1"/>
      <c r="D8349" s="21" t="s">
        <v>36622</v>
      </c>
      <c r="E8349" s="21" t="s">
        <v>36623</v>
      </c>
      <c r="F8349" s="21" t="s">
        <v>36624</v>
      </c>
      <c r="G8349" s="21" t="s">
        <v>36625</v>
      </c>
      <c r="H8349" s="21" t="s">
        <v>36626</v>
      </c>
    </row>
    <row r="8350" spans="3:8" ht="19.8" customHeight="1" x14ac:dyDescent="0.3">
      <c r="C8350" s="1"/>
      <c r="D8350" s="21" t="s">
        <v>36627</v>
      </c>
      <c r="E8350" s="21" t="s">
        <v>9100</v>
      </c>
      <c r="F8350" s="21" t="s">
        <v>36628</v>
      </c>
      <c r="G8350" s="21" t="s">
        <v>36629</v>
      </c>
      <c r="H8350" s="21" t="s">
        <v>36630</v>
      </c>
    </row>
    <row r="8351" spans="3:8" ht="19.8" customHeight="1" x14ac:dyDescent="0.3">
      <c r="C8351" s="1"/>
      <c r="D8351" s="21" t="s">
        <v>36631</v>
      </c>
      <c r="E8351" s="21" t="s">
        <v>22639</v>
      </c>
      <c r="F8351" s="21" t="s">
        <v>36632</v>
      </c>
      <c r="G8351" s="21" t="s">
        <v>36633</v>
      </c>
      <c r="H8351" s="21" t="s">
        <v>36634</v>
      </c>
    </row>
    <row r="8352" spans="3:8" ht="19.8" customHeight="1" x14ac:dyDescent="0.3">
      <c r="C8352" s="1"/>
      <c r="D8352" s="21" t="s">
        <v>36635</v>
      </c>
      <c r="E8352" s="21" t="s">
        <v>10063</v>
      </c>
      <c r="F8352" s="21" t="s">
        <v>36636</v>
      </c>
      <c r="G8352" s="21" t="s">
        <v>36637</v>
      </c>
      <c r="H8352" s="21" t="s">
        <v>36638</v>
      </c>
    </row>
    <row r="8353" spans="3:8" ht="19.8" customHeight="1" x14ac:dyDescent="0.3">
      <c r="C8353" s="1"/>
      <c r="D8353" s="21" t="s">
        <v>36639</v>
      </c>
      <c r="E8353" s="21" t="s">
        <v>1132</v>
      </c>
      <c r="F8353" s="21" t="s">
        <v>36640</v>
      </c>
      <c r="G8353" s="21" t="s">
        <v>36641</v>
      </c>
      <c r="H8353" s="21" t="s">
        <v>36642</v>
      </c>
    </row>
    <row r="8354" spans="3:8" ht="19.8" customHeight="1" x14ac:dyDescent="0.3">
      <c r="C8354" s="1"/>
      <c r="D8354" s="21" t="s">
        <v>36643</v>
      </c>
      <c r="E8354" s="21" t="s">
        <v>17828</v>
      </c>
      <c r="F8354" s="21" t="s">
        <v>36644</v>
      </c>
      <c r="G8354" s="21" t="s">
        <v>36645</v>
      </c>
      <c r="H8354" s="21" t="s">
        <v>36646</v>
      </c>
    </row>
    <row r="8355" spans="3:8" ht="19.8" customHeight="1" x14ac:dyDescent="0.3">
      <c r="C8355" s="1"/>
      <c r="D8355" s="21" t="s">
        <v>36647</v>
      </c>
      <c r="E8355" s="21" t="s">
        <v>5554</v>
      </c>
      <c r="F8355" s="21" t="s">
        <v>36648</v>
      </c>
      <c r="G8355" s="21" t="s">
        <v>36649</v>
      </c>
      <c r="H8355" s="21" t="s">
        <v>36650</v>
      </c>
    </row>
    <row r="8356" spans="3:8" ht="19.8" customHeight="1" x14ac:dyDescent="0.3">
      <c r="C8356" s="1"/>
      <c r="D8356" s="21" t="s">
        <v>36651</v>
      </c>
      <c r="E8356" s="21" t="s">
        <v>36652</v>
      </c>
      <c r="F8356" s="21" t="s">
        <v>36653</v>
      </c>
      <c r="G8356" s="21" t="s">
        <v>36654</v>
      </c>
      <c r="H8356" s="21" t="s">
        <v>36655</v>
      </c>
    </row>
    <row r="8357" spans="3:8" ht="19.8" customHeight="1" x14ac:dyDescent="0.3">
      <c r="C8357" s="1"/>
      <c r="D8357" s="21" t="s">
        <v>36656</v>
      </c>
      <c r="E8357" s="21" t="s">
        <v>5899</v>
      </c>
      <c r="F8357" s="21" t="s">
        <v>36657</v>
      </c>
      <c r="G8357" s="21" t="s">
        <v>36658</v>
      </c>
      <c r="H8357" s="21" t="s">
        <v>36659</v>
      </c>
    </row>
    <row r="8358" spans="3:8" ht="19.8" customHeight="1" x14ac:dyDescent="0.3">
      <c r="C8358" s="1"/>
      <c r="D8358" s="21" t="s">
        <v>36660</v>
      </c>
      <c r="E8358" s="21" t="s">
        <v>18159</v>
      </c>
      <c r="F8358" s="21" t="s">
        <v>36661</v>
      </c>
      <c r="G8358" s="21" t="s">
        <v>36662</v>
      </c>
      <c r="H8358" s="21" t="s">
        <v>36663</v>
      </c>
    </row>
    <row r="8359" spans="3:8" ht="19.8" customHeight="1" x14ac:dyDescent="0.3">
      <c r="C8359" s="1"/>
      <c r="D8359" s="21" t="s">
        <v>36664</v>
      </c>
      <c r="E8359" s="21" t="s">
        <v>15102</v>
      </c>
      <c r="F8359" s="21" t="s">
        <v>36665</v>
      </c>
      <c r="G8359" s="21" t="s">
        <v>36666</v>
      </c>
      <c r="H8359" s="21" t="s">
        <v>36667</v>
      </c>
    </row>
    <row r="8360" spans="3:8" ht="19.8" customHeight="1" x14ac:dyDescent="0.3">
      <c r="C8360" s="1"/>
      <c r="D8360" s="21" t="s">
        <v>36668</v>
      </c>
      <c r="E8360" s="21" t="s">
        <v>36669</v>
      </c>
      <c r="F8360" s="21" t="s">
        <v>36670</v>
      </c>
      <c r="G8360" s="21" t="s">
        <v>36671</v>
      </c>
      <c r="H8360" s="21" t="s">
        <v>36672</v>
      </c>
    </row>
    <row r="8361" spans="3:8" ht="19.8" customHeight="1" x14ac:dyDescent="0.3">
      <c r="C8361" s="1"/>
      <c r="D8361" s="21" t="s">
        <v>36673</v>
      </c>
      <c r="E8361" s="21" t="s">
        <v>17255</v>
      </c>
      <c r="F8361" s="21" t="s">
        <v>36674</v>
      </c>
      <c r="G8361" s="21" t="s">
        <v>36675</v>
      </c>
      <c r="H8361" s="21" t="s">
        <v>36676</v>
      </c>
    </row>
    <row r="8362" spans="3:8" ht="19.8" customHeight="1" x14ac:dyDescent="0.3">
      <c r="C8362" s="1"/>
      <c r="D8362" s="21" t="s">
        <v>36677</v>
      </c>
      <c r="E8362" s="21" t="s">
        <v>25657</v>
      </c>
      <c r="F8362" s="21" t="s">
        <v>36678</v>
      </c>
      <c r="G8362" s="21" t="s">
        <v>36679</v>
      </c>
      <c r="H8362" s="21" t="s">
        <v>36680</v>
      </c>
    </row>
    <row r="8363" spans="3:8" ht="19.8" customHeight="1" x14ac:dyDescent="0.3">
      <c r="C8363" s="1"/>
      <c r="D8363" s="21" t="s">
        <v>36681</v>
      </c>
      <c r="E8363" s="21" t="s">
        <v>136</v>
      </c>
      <c r="F8363" s="21" t="s">
        <v>36682</v>
      </c>
      <c r="G8363" s="21" t="s">
        <v>36683</v>
      </c>
      <c r="H8363" s="21" t="s">
        <v>36684</v>
      </c>
    </row>
    <row r="8364" spans="3:8" ht="19.8" customHeight="1" x14ac:dyDescent="0.3">
      <c r="C8364" s="1"/>
      <c r="D8364" s="21" t="s">
        <v>36685</v>
      </c>
      <c r="E8364" s="21" t="s">
        <v>24183</v>
      </c>
      <c r="F8364" s="21" t="s">
        <v>36686</v>
      </c>
      <c r="G8364" s="21" t="s">
        <v>36687</v>
      </c>
      <c r="H8364" s="21" t="s">
        <v>36688</v>
      </c>
    </row>
    <row r="8365" spans="3:8" ht="19.8" customHeight="1" x14ac:dyDescent="0.3">
      <c r="C8365" s="1"/>
      <c r="D8365" s="21" t="s">
        <v>36689</v>
      </c>
      <c r="E8365" s="21" t="s">
        <v>1192</v>
      </c>
      <c r="F8365" s="21" t="s">
        <v>36690</v>
      </c>
      <c r="G8365" s="21" t="s">
        <v>36691</v>
      </c>
      <c r="H8365" s="21" t="s">
        <v>36692</v>
      </c>
    </row>
    <row r="8366" spans="3:8" ht="19.8" customHeight="1" x14ac:dyDescent="0.3">
      <c r="C8366" s="1"/>
      <c r="D8366" s="21" t="s">
        <v>36693</v>
      </c>
      <c r="E8366" s="21" t="s">
        <v>9490</v>
      </c>
      <c r="F8366" s="21" t="s">
        <v>36694</v>
      </c>
      <c r="G8366" s="21" t="s">
        <v>36695</v>
      </c>
      <c r="H8366" s="21" t="s">
        <v>36696</v>
      </c>
    </row>
    <row r="8367" spans="3:8" ht="19.8" customHeight="1" x14ac:dyDescent="0.3">
      <c r="C8367" s="1"/>
      <c r="D8367" s="21" t="s">
        <v>36697</v>
      </c>
      <c r="E8367" s="21" t="s">
        <v>26564</v>
      </c>
      <c r="F8367" s="21" t="s">
        <v>36698</v>
      </c>
      <c r="G8367" s="21" t="s">
        <v>36699</v>
      </c>
      <c r="H8367" s="21" t="s">
        <v>36700</v>
      </c>
    </row>
    <row r="8368" spans="3:8" ht="19.8" customHeight="1" x14ac:dyDescent="0.3">
      <c r="C8368" s="1"/>
      <c r="D8368" s="21" t="s">
        <v>36701</v>
      </c>
      <c r="E8368" s="21" t="s">
        <v>35843</v>
      </c>
      <c r="F8368" s="21" t="s">
        <v>36702</v>
      </c>
      <c r="G8368" s="21" t="s">
        <v>36703</v>
      </c>
      <c r="H8368" s="21" t="s">
        <v>36704</v>
      </c>
    </row>
    <row r="8369" spans="3:8" ht="19.8" customHeight="1" x14ac:dyDescent="0.3">
      <c r="C8369" s="1"/>
      <c r="D8369" s="21" t="s">
        <v>36705</v>
      </c>
      <c r="E8369" s="21" t="s">
        <v>15149</v>
      </c>
      <c r="F8369" s="21" t="s">
        <v>36706</v>
      </c>
      <c r="G8369" s="21" t="s">
        <v>36707</v>
      </c>
      <c r="H8369" s="21" t="s">
        <v>36708</v>
      </c>
    </row>
    <row r="8370" spans="3:8" ht="19.8" customHeight="1" x14ac:dyDescent="0.3">
      <c r="C8370" s="1"/>
      <c r="D8370" s="21" t="s">
        <v>36709</v>
      </c>
      <c r="E8370" s="21" t="s">
        <v>171</v>
      </c>
      <c r="F8370" s="21" t="s">
        <v>36710</v>
      </c>
      <c r="G8370" s="21" t="s">
        <v>36711</v>
      </c>
      <c r="H8370" s="21" t="s">
        <v>36712</v>
      </c>
    </row>
    <row r="8371" spans="3:8" ht="19.8" customHeight="1" x14ac:dyDescent="0.3">
      <c r="C8371" s="1"/>
      <c r="D8371" s="21" t="s">
        <v>36713</v>
      </c>
      <c r="E8371" s="21" t="s">
        <v>13923</v>
      </c>
      <c r="F8371" s="21" t="s">
        <v>36714</v>
      </c>
      <c r="G8371" s="21" t="s">
        <v>36715</v>
      </c>
      <c r="H8371" s="21" t="s">
        <v>36716</v>
      </c>
    </row>
    <row r="8372" spans="3:8" ht="19.8" customHeight="1" x14ac:dyDescent="0.3">
      <c r="C8372" s="1"/>
      <c r="D8372" s="21" t="s">
        <v>36717</v>
      </c>
      <c r="E8372" s="21" t="s">
        <v>1573</v>
      </c>
      <c r="F8372" s="21" t="s">
        <v>36718</v>
      </c>
      <c r="G8372" s="21" t="s">
        <v>36719</v>
      </c>
      <c r="H8372" s="21" t="s">
        <v>36720</v>
      </c>
    </row>
    <row r="8373" spans="3:8" ht="19.8" customHeight="1" x14ac:dyDescent="0.3">
      <c r="C8373" s="1"/>
      <c r="D8373" s="21" t="s">
        <v>36721</v>
      </c>
      <c r="E8373" s="21" t="s">
        <v>15166</v>
      </c>
      <c r="F8373" s="21" t="s">
        <v>36722</v>
      </c>
      <c r="G8373" s="21" t="s">
        <v>36723</v>
      </c>
      <c r="H8373" s="21" t="s">
        <v>36724</v>
      </c>
    </row>
    <row r="8374" spans="3:8" ht="19.8" customHeight="1" x14ac:dyDescent="0.3">
      <c r="C8374" s="1"/>
      <c r="D8374" s="21" t="s">
        <v>36725</v>
      </c>
      <c r="E8374" s="21" t="s">
        <v>7279</v>
      </c>
      <c r="F8374" s="21" t="s">
        <v>36726</v>
      </c>
      <c r="G8374" s="21" t="s">
        <v>36727</v>
      </c>
      <c r="H8374" s="21" t="s">
        <v>36728</v>
      </c>
    </row>
    <row r="8375" spans="3:8" ht="19.8" customHeight="1" x14ac:dyDescent="0.3">
      <c r="C8375" s="1"/>
      <c r="D8375" s="21" t="s">
        <v>36729</v>
      </c>
      <c r="E8375" s="21" t="s">
        <v>16709</v>
      </c>
      <c r="F8375" s="21" t="s">
        <v>36730</v>
      </c>
      <c r="G8375" s="21" t="s">
        <v>36731</v>
      </c>
      <c r="H8375" s="21" t="s">
        <v>36732</v>
      </c>
    </row>
    <row r="8376" spans="3:8" ht="19.8" customHeight="1" x14ac:dyDescent="0.3">
      <c r="C8376" s="1"/>
      <c r="D8376" s="21" t="s">
        <v>36733</v>
      </c>
      <c r="E8376" s="21" t="s">
        <v>6966</v>
      </c>
      <c r="F8376" s="21" t="s">
        <v>36734</v>
      </c>
      <c r="G8376" s="21" t="s">
        <v>36735</v>
      </c>
      <c r="H8376" s="21" t="s">
        <v>36736</v>
      </c>
    </row>
    <row r="8377" spans="3:8" ht="19.8" customHeight="1" x14ac:dyDescent="0.3">
      <c r="C8377" s="1"/>
      <c r="D8377" s="21" t="s">
        <v>36737</v>
      </c>
      <c r="E8377" s="21" t="s">
        <v>36738</v>
      </c>
      <c r="F8377" s="21" t="s">
        <v>36739</v>
      </c>
      <c r="G8377" s="21" t="s">
        <v>36740</v>
      </c>
      <c r="H8377" s="21" t="s">
        <v>36741</v>
      </c>
    </row>
    <row r="8378" spans="3:8" ht="19.8" customHeight="1" x14ac:dyDescent="0.3">
      <c r="C8378" s="1"/>
      <c r="D8378" s="21" t="s">
        <v>36742</v>
      </c>
      <c r="E8378" s="21" t="s">
        <v>19455</v>
      </c>
      <c r="F8378" s="21" t="s">
        <v>36743</v>
      </c>
      <c r="G8378" s="21" t="s">
        <v>36744</v>
      </c>
      <c r="H8378" s="21" t="s">
        <v>36745</v>
      </c>
    </row>
    <row r="8379" spans="3:8" ht="19.8" customHeight="1" x14ac:dyDescent="0.3">
      <c r="C8379" s="1"/>
      <c r="D8379" s="21" t="s">
        <v>36746</v>
      </c>
      <c r="E8379" s="21" t="s">
        <v>12095</v>
      </c>
      <c r="F8379" s="21" t="s">
        <v>36747</v>
      </c>
      <c r="G8379" s="21" t="s">
        <v>36748</v>
      </c>
      <c r="H8379" s="21" t="s">
        <v>36749</v>
      </c>
    </row>
    <row r="8380" spans="3:8" ht="19.8" customHeight="1" x14ac:dyDescent="0.3">
      <c r="C8380" s="1"/>
      <c r="D8380" s="21" t="s">
        <v>36750</v>
      </c>
      <c r="E8380" s="21" t="s">
        <v>29256</v>
      </c>
      <c r="F8380" s="21" t="s">
        <v>36751</v>
      </c>
      <c r="G8380" s="21" t="s">
        <v>36752</v>
      </c>
      <c r="H8380" s="21" t="s">
        <v>36753</v>
      </c>
    </row>
    <row r="8381" spans="3:8" ht="19.8" customHeight="1" x14ac:dyDescent="0.3">
      <c r="C8381" s="1"/>
      <c r="D8381" s="21" t="s">
        <v>36754</v>
      </c>
      <c r="E8381" s="21" t="s">
        <v>10837</v>
      </c>
      <c r="F8381" s="21" t="s">
        <v>36755</v>
      </c>
      <c r="G8381" s="21" t="s">
        <v>36756</v>
      </c>
      <c r="H8381" s="21" t="s">
        <v>36757</v>
      </c>
    </row>
    <row r="8382" spans="3:8" ht="19.8" customHeight="1" x14ac:dyDescent="0.3">
      <c r="C8382" s="1"/>
      <c r="D8382" s="21" t="s">
        <v>36758</v>
      </c>
      <c r="E8382" s="21" t="s">
        <v>6664</v>
      </c>
      <c r="F8382" s="21" t="s">
        <v>36759</v>
      </c>
      <c r="G8382" s="21" t="s">
        <v>36760</v>
      </c>
      <c r="H8382" s="21" t="s">
        <v>36761</v>
      </c>
    </row>
    <row r="8383" spans="3:8" ht="19.8" customHeight="1" x14ac:dyDescent="0.3">
      <c r="C8383" s="1"/>
      <c r="D8383" s="21" t="s">
        <v>36762</v>
      </c>
      <c r="E8383" s="21" t="s">
        <v>14591</v>
      </c>
      <c r="F8383" s="21" t="s">
        <v>36763</v>
      </c>
      <c r="G8383" s="21" t="s">
        <v>36764</v>
      </c>
      <c r="H8383" s="21" t="s">
        <v>36765</v>
      </c>
    </row>
    <row r="8384" spans="3:8" ht="19.8" customHeight="1" x14ac:dyDescent="0.3">
      <c r="C8384" s="1"/>
      <c r="D8384" s="21" t="s">
        <v>36766</v>
      </c>
      <c r="E8384" s="21" t="s">
        <v>5693</v>
      </c>
      <c r="F8384" s="21" t="s">
        <v>36767</v>
      </c>
      <c r="G8384" s="21" t="s">
        <v>36768</v>
      </c>
      <c r="H8384" s="21" t="s">
        <v>36769</v>
      </c>
    </row>
    <row r="8385" spans="3:8" ht="19.8" customHeight="1" x14ac:dyDescent="0.3">
      <c r="C8385" s="1"/>
      <c r="D8385" s="21" t="s">
        <v>36770</v>
      </c>
      <c r="E8385" s="21" t="s">
        <v>9579</v>
      </c>
      <c r="F8385" s="21" t="s">
        <v>36771</v>
      </c>
      <c r="G8385" s="21" t="s">
        <v>36772</v>
      </c>
      <c r="H8385" s="21" t="s">
        <v>36773</v>
      </c>
    </row>
    <row r="8386" spans="3:8" ht="19.8" customHeight="1" x14ac:dyDescent="0.3">
      <c r="C8386" s="1"/>
      <c r="D8386" s="21" t="s">
        <v>36774</v>
      </c>
      <c r="E8386" s="21" t="s">
        <v>18584</v>
      </c>
      <c r="F8386" s="21" t="s">
        <v>36775</v>
      </c>
      <c r="G8386" s="21" t="s">
        <v>36776</v>
      </c>
      <c r="H8386" s="21" t="s">
        <v>36777</v>
      </c>
    </row>
    <row r="8387" spans="3:8" ht="19.8" customHeight="1" x14ac:dyDescent="0.3">
      <c r="C8387" s="1"/>
      <c r="D8387" s="21" t="s">
        <v>36778</v>
      </c>
      <c r="E8387" s="21" t="s">
        <v>12448</v>
      </c>
      <c r="F8387" s="21" t="s">
        <v>36779</v>
      </c>
      <c r="G8387" s="21" t="s">
        <v>36780</v>
      </c>
      <c r="H8387" s="21" t="s">
        <v>36781</v>
      </c>
    </row>
    <row r="8388" spans="3:8" ht="19.8" customHeight="1" x14ac:dyDescent="0.3">
      <c r="C8388" s="1"/>
      <c r="D8388" s="21" t="s">
        <v>36782</v>
      </c>
      <c r="E8388" s="21" t="s">
        <v>957</v>
      </c>
      <c r="F8388" s="21" t="s">
        <v>36783</v>
      </c>
      <c r="G8388" s="21" t="s">
        <v>36784</v>
      </c>
      <c r="H8388" s="21" t="s">
        <v>36785</v>
      </c>
    </row>
    <row r="8389" spans="3:8" ht="19.8" customHeight="1" x14ac:dyDescent="0.3">
      <c r="C8389" s="1"/>
      <c r="D8389" s="21" t="s">
        <v>36786</v>
      </c>
      <c r="E8389" s="21" t="s">
        <v>8320</v>
      </c>
      <c r="F8389" s="21" t="s">
        <v>36787</v>
      </c>
      <c r="G8389" s="21" t="s">
        <v>36788</v>
      </c>
      <c r="H8389" s="21" t="s">
        <v>36789</v>
      </c>
    </row>
    <row r="8390" spans="3:8" ht="19.8" customHeight="1" x14ac:dyDescent="0.3">
      <c r="C8390" s="1"/>
      <c r="D8390" s="21" t="s">
        <v>36790</v>
      </c>
      <c r="E8390" s="21" t="s">
        <v>967</v>
      </c>
      <c r="F8390" s="21" t="s">
        <v>36791</v>
      </c>
      <c r="G8390" s="21" t="s">
        <v>36792</v>
      </c>
      <c r="H8390" s="21" t="s">
        <v>36793</v>
      </c>
    </row>
    <row r="8391" spans="3:8" ht="19.8" customHeight="1" x14ac:dyDescent="0.3">
      <c r="C8391" s="1"/>
      <c r="D8391" s="21" t="s">
        <v>36794</v>
      </c>
      <c r="E8391" s="21" t="s">
        <v>625</v>
      </c>
      <c r="F8391" s="21" t="s">
        <v>36795</v>
      </c>
      <c r="G8391" s="21" t="s">
        <v>36796</v>
      </c>
      <c r="H8391" s="21" t="s">
        <v>36797</v>
      </c>
    </row>
    <row r="8392" spans="3:8" ht="19.8" customHeight="1" x14ac:dyDescent="0.3">
      <c r="C8392" s="1"/>
      <c r="D8392" s="21" t="s">
        <v>36798</v>
      </c>
      <c r="E8392" s="21" t="s">
        <v>11204</v>
      </c>
      <c r="F8392" s="21" t="s">
        <v>36799</v>
      </c>
      <c r="G8392" s="21" t="s">
        <v>36800</v>
      </c>
      <c r="H8392" s="21" t="s">
        <v>36801</v>
      </c>
    </row>
    <row r="8393" spans="3:8" ht="19.8" customHeight="1" x14ac:dyDescent="0.3">
      <c r="C8393" s="1"/>
      <c r="D8393" s="21" t="s">
        <v>36802</v>
      </c>
      <c r="E8393" s="21" t="s">
        <v>286</v>
      </c>
      <c r="F8393" s="21" t="s">
        <v>36803</v>
      </c>
      <c r="G8393" s="21" t="s">
        <v>36804</v>
      </c>
      <c r="H8393" s="21" t="s">
        <v>36805</v>
      </c>
    </row>
    <row r="8394" spans="3:8" ht="19.8" customHeight="1" x14ac:dyDescent="0.3">
      <c r="C8394" s="1"/>
      <c r="D8394" s="21" t="s">
        <v>36806</v>
      </c>
      <c r="E8394" s="21" t="s">
        <v>11844</v>
      </c>
      <c r="F8394" s="21" t="s">
        <v>36807</v>
      </c>
      <c r="G8394" s="21" t="s">
        <v>36808</v>
      </c>
      <c r="H8394" s="21" t="s">
        <v>36809</v>
      </c>
    </row>
    <row r="8395" spans="3:8" ht="19.8" customHeight="1" x14ac:dyDescent="0.3">
      <c r="C8395" s="1"/>
      <c r="D8395" s="21" t="s">
        <v>36810</v>
      </c>
      <c r="E8395" s="21" t="s">
        <v>12170</v>
      </c>
      <c r="F8395" s="21" t="s">
        <v>36811</v>
      </c>
      <c r="G8395" s="21" t="s">
        <v>36812</v>
      </c>
      <c r="H8395" s="21" t="s">
        <v>36813</v>
      </c>
    </row>
    <row r="8396" spans="3:8" ht="19.8" customHeight="1" x14ac:dyDescent="0.3">
      <c r="C8396" s="1"/>
      <c r="D8396" s="21" t="s">
        <v>36814</v>
      </c>
      <c r="E8396" s="21" t="s">
        <v>15883</v>
      </c>
      <c r="F8396" s="21" t="s">
        <v>36815</v>
      </c>
      <c r="G8396" s="21" t="s">
        <v>36816</v>
      </c>
      <c r="H8396" s="21" t="s">
        <v>36817</v>
      </c>
    </row>
    <row r="8397" spans="3:8" ht="19.8" customHeight="1" x14ac:dyDescent="0.3">
      <c r="C8397" s="1"/>
      <c r="D8397" s="21" t="s">
        <v>36818</v>
      </c>
      <c r="E8397" s="21" t="s">
        <v>36819</v>
      </c>
      <c r="F8397" s="21" t="s">
        <v>36820</v>
      </c>
      <c r="G8397" s="21" t="s">
        <v>36821</v>
      </c>
      <c r="H8397" s="21" t="s">
        <v>36822</v>
      </c>
    </row>
    <row r="8398" spans="3:8" ht="19.8" customHeight="1" x14ac:dyDescent="0.3">
      <c r="C8398" s="1"/>
      <c r="D8398" s="21" t="s">
        <v>36823</v>
      </c>
      <c r="E8398" s="21" t="s">
        <v>6415</v>
      </c>
      <c r="F8398" s="21" t="s">
        <v>36824</v>
      </c>
      <c r="G8398" s="21" t="s">
        <v>36825</v>
      </c>
      <c r="H8398" s="21" t="s">
        <v>36826</v>
      </c>
    </row>
    <row r="8399" spans="3:8" ht="19.8" customHeight="1" x14ac:dyDescent="0.3">
      <c r="C8399" s="1"/>
      <c r="D8399" s="21" t="s">
        <v>36827</v>
      </c>
      <c r="E8399" s="21" t="s">
        <v>31075</v>
      </c>
      <c r="F8399" s="21" t="s">
        <v>36828</v>
      </c>
      <c r="G8399" s="21" t="s">
        <v>36829</v>
      </c>
      <c r="H8399" s="21" t="s">
        <v>36830</v>
      </c>
    </row>
    <row r="8400" spans="3:8" ht="19.8" customHeight="1" x14ac:dyDescent="0.3">
      <c r="C8400" s="1"/>
      <c r="D8400" s="21" t="s">
        <v>36831</v>
      </c>
      <c r="E8400" s="21" t="s">
        <v>17423</v>
      </c>
      <c r="F8400" s="21" t="s">
        <v>36832</v>
      </c>
      <c r="G8400" s="21" t="s">
        <v>36833</v>
      </c>
      <c r="H8400" s="21" t="s">
        <v>36834</v>
      </c>
    </row>
    <row r="8401" spans="3:8" ht="19.8" customHeight="1" x14ac:dyDescent="0.3">
      <c r="C8401" s="1"/>
      <c r="D8401" s="21" t="s">
        <v>36835</v>
      </c>
      <c r="E8401" s="21" t="s">
        <v>15288</v>
      </c>
      <c r="F8401" s="21" t="s">
        <v>36836</v>
      </c>
      <c r="G8401" s="21" t="s">
        <v>36837</v>
      </c>
      <c r="H8401" s="21" t="s">
        <v>36838</v>
      </c>
    </row>
    <row r="8402" spans="3:8" ht="19.8" customHeight="1" x14ac:dyDescent="0.3">
      <c r="C8402" s="1"/>
      <c r="D8402" s="21" t="s">
        <v>36839</v>
      </c>
      <c r="E8402" s="21" t="s">
        <v>32816</v>
      </c>
      <c r="F8402" s="21" t="s">
        <v>36840</v>
      </c>
      <c r="G8402" s="21" t="s">
        <v>36841</v>
      </c>
      <c r="H8402" s="21" t="s">
        <v>36842</v>
      </c>
    </row>
    <row r="8403" spans="3:8" ht="19.8" customHeight="1" x14ac:dyDescent="0.3">
      <c r="C8403" s="1"/>
      <c r="D8403" s="21" t="s">
        <v>36843</v>
      </c>
      <c r="E8403" s="21" t="s">
        <v>336</v>
      </c>
      <c r="F8403" s="21" t="s">
        <v>36844</v>
      </c>
      <c r="G8403" s="21" t="s">
        <v>36845</v>
      </c>
      <c r="H8403" s="21" t="s">
        <v>36846</v>
      </c>
    </row>
    <row r="8404" spans="3:8" ht="19.8" customHeight="1" x14ac:dyDescent="0.3">
      <c r="C8404" s="1"/>
      <c r="D8404" s="21" t="s">
        <v>36847</v>
      </c>
      <c r="E8404" s="21" t="s">
        <v>15301</v>
      </c>
      <c r="F8404" s="21" t="s">
        <v>36848</v>
      </c>
      <c r="G8404" s="21" t="s">
        <v>36849</v>
      </c>
      <c r="H8404" s="21" t="s">
        <v>36850</v>
      </c>
    </row>
    <row r="8405" spans="3:8" ht="19.8" customHeight="1" x14ac:dyDescent="0.3">
      <c r="C8405" s="1"/>
      <c r="D8405" s="21" t="s">
        <v>36851</v>
      </c>
      <c r="E8405" s="21" t="s">
        <v>17444</v>
      </c>
      <c r="F8405" s="21" t="s">
        <v>36852</v>
      </c>
      <c r="G8405" s="21" t="s">
        <v>36853</v>
      </c>
      <c r="H8405" s="21" t="s">
        <v>36854</v>
      </c>
    </row>
    <row r="8406" spans="3:8" ht="19.8" customHeight="1" x14ac:dyDescent="0.3">
      <c r="C8406" s="1"/>
      <c r="D8406" s="21" t="s">
        <v>36855</v>
      </c>
      <c r="E8406" s="21" t="s">
        <v>20179</v>
      </c>
      <c r="F8406" s="21" t="s">
        <v>36856</v>
      </c>
      <c r="G8406" s="21" t="s">
        <v>36857</v>
      </c>
      <c r="H8406" s="21" t="s">
        <v>36858</v>
      </c>
    </row>
    <row r="8407" spans="3:8" ht="19.8" customHeight="1" x14ac:dyDescent="0.3">
      <c r="C8407" s="1"/>
      <c r="D8407" s="21" t="s">
        <v>36859</v>
      </c>
      <c r="E8407" s="21" t="s">
        <v>3787</v>
      </c>
      <c r="F8407" s="21" t="s">
        <v>36860</v>
      </c>
      <c r="G8407" s="21" t="s">
        <v>36861</v>
      </c>
      <c r="H8407" s="21" t="s">
        <v>36862</v>
      </c>
    </row>
    <row r="8408" spans="3:8" ht="19.8" customHeight="1" x14ac:dyDescent="0.3">
      <c r="C8408" s="1"/>
      <c r="D8408" s="21" t="s">
        <v>36863</v>
      </c>
      <c r="E8408" s="21" t="s">
        <v>18071</v>
      </c>
      <c r="F8408" s="21" t="s">
        <v>36864</v>
      </c>
      <c r="G8408" s="21" t="s">
        <v>36865</v>
      </c>
      <c r="H8408" s="21" t="s">
        <v>36866</v>
      </c>
    </row>
    <row r="8409" spans="3:8" ht="19.8" customHeight="1" x14ac:dyDescent="0.3">
      <c r="C8409" s="1"/>
      <c r="D8409" s="21" t="s">
        <v>36867</v>
      </c>
      <c r="E8409" s="21" t="s">
        <v>36868</v>
      </c>
      <c r="F8409" s="21" t="s">
        <v>36869</v>
      </c>
      <c r="G8409" s="21" t="s">
        <v>36870</v>
      </c>
      <c r="H8409" s="21" t="s">
        <v>36871</v>
      </c>
    </row>
    <row r="8410" spans="3:8" ht="19.8" customHeight="1" x14ac:dyDescent="0.3">
      <c r="C8410" s="1"/>
      <c r="D8410" s="21" t="s">
        <v>36872</v>
      </c>
      <c r="E8410" s="21" t="s">
        <v>8096</v>
      </c>
      <c r="F8410" s="21" t="s">
        <v>36873</v>
      </c>
      <c r="G8410" s="21" t="s">
        <v>36874</v>
      </c>
      <c r="H8410" s="21" t="s">
        <v>36875</v>
      </c>
    </row>
    <row r="8411" spans="3:8" ht="19.8" customHeight="1" x14ac:dyDescent="0.3">
      <c r="C8411" s="1"/>
      <c r="D8411" s="21" t="s">
        <v>36876</v>
      </c>
      <c r="E8411" s="21" t="s">
        <v>36877</v>
      </c>
      <c r="F8411" s="21" t="s">
        <v>36878</v>
      </c>
      <c r="G8411" s="21" t="s">
        <v>36879</v>
      </c>
      <c r="H8411" s="21" t="s">
        <v>36880</v>
      </c>
    </row>
    <row r="8412" spans="3:8" ht="19.8" customHeight="1" x14ac:dyDescent="0.3">
      <c r="C8412" s="1"/>
      <c r="D8412" s="21" t="s">
        <v>36881</v>
      </c>
      <c r="E8412" s="21" t="s">
        <v>24384</v>
      </c>
      <c r="F8412" s="21" t="s">
        <v>36882</v>
      </c>
      <c r="G8412" s="21" t="s">
        <v>36883</v>
      </c>
      <c r="H8412" s="21" t="s">
        <v>36884</v>
      </c>
    </row>
    <row r="8413" spans="3:8" ht="19.8" customHeight="1" x14ac:dyDescent="0.3">
      <c r="C8413" s="1"/>
      <c r="D8413" s="21" t="s">
        <v>36885</v>
      </c>
      <c r="E8413" s="21" t="s">
        <v>13799</v>
      </c>
      <c r="F8413" s="21" t="s">
        <v>36886</v>
      </c>
      <c r="G8413" s="21" t="s">
        <v>36887</v>
      </c>
      <c r="H8413" s="21" t="s">
        <v>36888</v>
      </c>
    </row>
    <row r="8414" spans="3:8" ht="19.8" customHeight="1" x14ac:dyDescent="0.3">
      <c r="C8414" s="1"/>
      <c r="D8414" s="21" t="s">
        <v>36889</v>
      </c>
      <c r="E8414" s="21" t="s">
        <v>18402</v>
      </c>
      <c r="F8414" s="21" t="s">
        <v>36890</v>
      </c>
      <c r="G8414" s="21" t="s">
        <v>36891</v>
      </c>
      <c r="H8414" s="21" t="s">
        <v>36892</v>
      </c>
    </row>
    <row r="8415" spans="3:8" ht="19.8" customHeight="1" x14ac:dyDescent="0.3">
      <c r="C8415" s="1"/>
      <c r="D8415" s="21" t="s">
        <v>36893</v>
      </c>
      <c r="E8415" s="21" t="s">
        <v>3151</v>
      </c>
      <c r="F8415" s="21" t="s">
        <v>36894</v>
      </c>
      <c r="G8415" s="21" t="s">
        <v>36895</v>
      </c>
      <c r="H8415" s="21" t="s">
        <v>36896</v>
      </c>
    </row>
    <row r="8416" spans="3:8" ht="19.8" customHeight="1" x14ac:dyDescent="0.3">
      <c r="C8416" s="1"/>
      <c r="D8416" s="21" t="s">
        <v>36897</v>
      </c>
      <c r="E8416" s="21" t="s">
        <v>36898</v>
      </c>
      <c r="F8416" s="21" t="s">
        <v>36899</v>
      </c>
      <c r="G8416" s="21" t="s">
        <v>36900</v>
      </c>
      <c r="H8416" s="21" t="s">
        <v>36901</v>
      </c>
    </row>
    <row r="8417" spans="3:8" ht="19.8" customHeight="1" x14ac:dyDescent="0.3">
      <c r="C8417" s="1"/>
      <c r="D8417" s="21" t="s">
        <v>36902</v>
      </c>
      <c r="E8417" s="21" t="s">
        <v>36903</v>
      </c>
      <c r="F8417" s="21" t="s">
        <v>36904</v>
      </c>
      <c r="G8417" s="21" t="s">
        <v>36905</v>
      </c>
      <c r="H8417" s="21" t="s">
        <v>36906</v>
      </c>
    </row>
    <row r="8418" spans="3:8" ht="19.8" customHeight="1" x14ac:dyDescent="0.3">
      <c r="C8418" s="1"/>
      <c r="D8418" s="21" t="s">
        <v>36907</v>
      </c>
      <c r="E8418" s="21" t="s">
        <v>7489</v>
      </c>
      <c r="F8418" s="21" t="s">
        <v>36908</v>
      </c>
      <c r="G8418" s="21" t="s">
        <v>36909</v>
      </c>
      <c r="H8418" s="21" t="s">
        <v>36910</v>
      </c>
    </row>
    <row r="8419" spans="3:8" ht="19.8" customHeight="1" x14ac:dyDescent="0.3">
      <c r="C8419" s="1"/>
      <c r="D8419" s="21" t="s">
        <v>36911</v>
      </c>
      <c r="E8419" s="21" t="s">
        <v>4521</v>
      </c>
      <c r="F8419" s="21" t="s">
        <v>36912</v>
      </c>
      <c r="G8419" s="21" t="s">
        <v>36913</v>
      </c>
      <c r="H8419" s="21" t="s">
        <v>36914</v>
      </c>
    </row>
    <row r="8420" spans="3:8" ht="19.8" customHeight="1" x14ac:dyDescent="0.3">
      <c r="C8420" s="1"/>
      <c r="D8420" s="21" t="s">
        <v>36915</v>
      </c>
      <c r="E8420" s="21" t="s">
        <v>19633</v>
      </c>
      <c r="F8420" s="21" t="s">
        <v>36916</v>
      </c>
      <c r="G8420" s="21" t="s">
        <v>36917</v>
      </c>
      <c r="H8420" s="21" t="s">
        <v>36918</v>
      </c>
    </row>
    <row r="8421" spans="3:8" ht="19.8" customHeight="1" x14ac:dyDescent="0.3">
      <c r="C8421" s="1"/>
      <c r="D8421" s="21" t="s">
        <v>36919</v>
      </c>
      <c r="E8421" s="21" t="s">
        <v>426</v>
      </c>
      <c r="F8421" s="21" t="s">
        <v>36920</v>
      </c>
      <c r="G8421" s="21" t="s">
        <v>36921</v>
      </c>
      <c r="H8421" s="21" t="s">
        <v>36922</v>
      </c>
    </row>
    <row r="8422" spans="3:8" ht="19.8" customHeight="1" x14ac:dyDescent="0.3">
      <c r="C8422" s="1"/>
      <c r="D8422" s="21" t="s">
        <v>36923</v>
      </c>
      <c r="E8422" s="21" t="s">
        <v>5875</v>
      </c>
      <c r="F8422" s="21" t="s">
        <v>36924</v>
      </c>
      <c r="G8422" s="21" t="s">
        <v>36925</v>
      </c>
      <c r="H8422" s="21" t="s">
        <v>36926</v>
      </c>
    </row>
    <row r="8423" spans="3:8" ht="19.8" customHeight="1" x14ac:dyDescent="0.3">
      <c r="C8423" s="1"/>
      <c r="D8423" s="21" t="s">
        <v>36927</v>
      </c>
      <c r="E8423" s="21" t="s">
        <v>29433</v>
      </c>
      <c r="F8423" s="21" t="s">
        <v>36928</v>
      </c>
      <c r="G8423" s="21" t="s">
        <v>36929</v>
      </c>
      <c r="H8423" s="21" t="s">
        <v>36930</v>
      </c>
    </row>
    <row r="8424" spans="3:8" ht="19.8" customHeight="1" x14ac:dyDescent="0.3">
      <c r="C8424" s="1"/>
      <c r="D8424" s="21" t="s">
        <v>36931</v>
      </c>
      <c r="E8424" s="21" t="s">
        <v>36932</v>
      </c>
      <c r="F8424" s="21" t="s">
        <v>36933</v>
      </c>
      <c r="G8424" s="21" t="s">
        <v>36934</v>
      </c>
      <c r="H8424" s="21" t="s">
        <v>36935</v>
      </c>
    </row>
    <row r="8425" spans="3:8" ht="19.8" customHeight="1" x14ac:dyDescent="0.3">
      <c r="C8425" s="1"/>
      <c r="D8425" s="21" t="s">
        <v>36936</v>
      </c>
      <c r="E8425" s="21" t="s">
        <v>36937</v>
      </c>
      <c r="F8425" s="21" t="s">
        <v>36938</v>
      </c>
      <c r="G8425" s="21" t="s">
        <v>36939</v>
      </c>
      <c r="H8425" s="21" t="s">
        <v>36940</v>
      </c>
    </row>
    <row r="8426" spans="3:8" ht="19.8" customHeight="1" x14ac:dyDescent="0.3">
      <c r="C8426" s="1"/>
      <c r="D8426" s="21" t="s">
        <v>36941</v>
      </c>
      <c r="E8426" s="21" t="s">
        <v>31186</v>
      </c>
      <c r="F8426" s="21" t="s">
        <v>36942</v>
      </c>
      <c r="G8426" s="21" t="s">
        <v>36943</v>
      </c>
      <c r="H8426" s="21" t="s">
        <v>36944</v>
      </c>
    </row>
    <row r="8427" spans="3:8" ht="19.8" customHeight="1" x14ac:dyDescent="0.3">
      <c r="C8427" s="1"/>
      <c r="D8427" s="21" t="s">
        <v>36945</v>
      </c>
      <c r="E8427" s="21" t="s">
        <v>19058</v>
      </c>
      <c r="F8427" s="21" t="s">
        <v>36946</v>
      </c>
      <c r="G8427" s="21" t="s">
        <v>36947</v>
      </c>
      <c r="H8427" s="21" t="s">
        <v>36948</v>
      </c>
    </row>
    <row r="8428" spans="3:8" ht="19.8" customHeight="1" x14ac:dyDescent="0.3">
      <c r="C8428" s="1"/>
      <c r="D8428" s="21" t="s">
        <v>36949</v>
      </c>
      <c r="E8428" s="21" t="s">
        <v>1504</v>
      </c>
      <c r="F8428" s="21" t="s">
        <v>36950</v>
      </c>
      <c r="G8428" s="21" t="s">
        <v>36951</v>
      </c>
      <c r="H8428" s="21" t="s">
        <v>36952</v>
      </c>
    </row>
    <row r="8429" spans="3:8" ht="19.8" customHeight="1" x14ac:dyDescent="0.3">
      <c r="C8429" s="1"/>
      <c r="D8429" s="21" t="s">
        <v>36953</v>
      </c>
      <c r="E8429" s="21" t="s">
        <v>6559</v>
      </c>
      <c r="F8429" s="21" t="s">
        <v>36954</v>
      </c>
      <c r="G8429" s="21" t="s">
        <v>36955</v>
      </c>
      <c r="H8429" s="21" t="s">
        <v>36956</v>
      </c>
    </row>
    <row r="8430" spans="3:8" ht="19.8" customHeight="1" x14ac:dyDescent="0.3">
      <c r="C8430" s="1"/>
      <c r="D8430" s="21" t="s">
        <v>36957</v>
      </c>
      <c r="E8430" s="21" t="s">
        <v>1167</v>
      </c>
      <c r="F8430" s="21" t="s">
        <v>36958</v>
      </c>
      <c r="G8430" s="21" t="s">
        <v>36959</v>
      </c>
      <c r="H8430" s="21" t="s">
        <v>36960</v>
      </c>
    </row>
    <row r="8431" spans="3:8" ht="19.8" customHeight="1" x14ac:dyDescent="0.3">
      <c r="C8431" s="1"/>
      <c r="D8431" s="21" t="s">
        <v>36961</v>
      </c>
      <c r="E8431" s="21" t="s">
        <v>26837</v>
      </c>
      <c r="F8431" s="21" t="s">
        <v>36962</v>
      </c>
      <c r="G8431" s="21" t="s">
        <v>36963</v>
      </c>
      <c r="H8431" s="21" t="s">
        <v>36964</v>
      </c>
    </row>
    <row r="8432" spans="3:8" ht="19.8" customHeight="1" x14ac:dyDescent="0.3">
      <c r="C8432" s="1"/>
      <c r="D8432" s="21" t="s">
        <v>36965</v>
      </c>
      <c r="E8432" s="21" t="s">
        <v>28308</v>
      </c>
      <c r="F8432" s="21" t="s">
        <v>36966</v>
      </c>
      <c r="G8432" s="21" t="s">
        <v>36967</v>
      </c>
      <c r="H8432" s="21" t="s">
        <v>36968</v>
      </c>
    </row>
    <row r="8433" spans="3:8" ht="19.8" customHeight="1" x14ac:dyDescent="0.3">
      <c r="C8433" s="1"/>
      <c r="D8433" s="21" t="s">
        <v>36969</v>
      </c>
      <c r="E8433" s="21" t="s">
        <v>136</v>
      </c>
      <c r="F8433" s="21" t="s">
        <v>36970</v>
      </c>
      <c r="G8433" s="21" t="s">
        <v>36971</v>
      </c>
      <c r="H8433" s="21" t="s">
        <v>36972</v>
      </c>
    </row>
    <row r="8434" spans="3:8" ht="19.8" customHeight="1" x14ac:dyDescent="0.3">
      <c r="C8434" s="1"/>
      <c r="D8434" s="21" t="s">
        <v>36973</v>
      </c>
      <c r="E8434" s="21" t="s">
        <v>16362</v>
      </c>
      <c r="F8434" s="21" t="s">
        <v>36974</v>
      </c>
      <c r="G8434" s="21" t="s">
        <v>36975</v>
      </c>
      <c r="H8434" s="21" t="s">
        <v>36976</v>
      </c>
    </row>
    <row r="8435" spans="3:8" ht="19.8" customHeight="1" x14ac:dyDescent="0.3">
      <c r="C8435" s="1"/>
      <c r="D8435" s="21" t="s">
        <v>36977</v>
      </c>
      <c r="E8435" s="21" t="s">
        <v>36978</v>
      </c>
      <c r="F8435" s="21" t="s">
        <v>36979</v>
      </c>
      <c r="G8435" s="21" t="s">
        <v>36980</v>
      </c>
      <c r="H8435" s="21" t="s">
        <v>36981</v>
      </c>
    </row>
    <row r="8436" spans="3:8" ht="19.8" customHeight="1" x14ac:dyDescent="0.3">
      <c r="C8436" s="1"/>
      <c r="D8436" s="21" t="s">
        <v>36982</v>
      </c>
      <c r="E8436" s="21" t="s">
        <v>2229</v>
      </c>
      <c r="F8436" s="21" t="s">
        <v>36983</v>
      </c>
      <c r="G8436" s="21" t="s">
        <v>36984</v>
      </c>
      <c r="H8436" s="21" t="s">
        <v>36985</v>
      </c>
    </row>
    <row r="8437" spans="3:8" ht="19.8" customHeight="1" x14ac:dyDescent="0.3">
      <c r="C8437" s="1"/>
      <c r="D8437" s="21" t="s">
        <v>36986</v>
      </c>
      <c r="E8437" s="21" t="s">
        <v>15139</v>
      </c>
      <c r="F8437" s="21" t="s">
        <v>36987</v>
      </c>
      <c r="G8437" s="21" t="s">
        <v>36988</v>
      </c>
      <c r="H8437" s="21" t="s">
        <v>36989</v>
      </c>
    </row>
    <row r="8438" spans="3:8" ht="19.8" customHeight="1" x14ac:dyDescent="0.3">
      <c r="C8438" s="1"/>
      <c r="D8438" s="21" t="s">
        <v>36990</v>
      </c>
      <c r="E8438" s="21" t="s">
        <v>7907</v>
      </c>
      <c r="F8438" s="21" t="s">
        <v>36991</v>
      </c>
      <c r="G8438" s="21" t="s">
        <v>36992</v>
      </c>
      <c r="H8438" s="21" t="s">
        <v>36993</v>
      </c>
    </row>
    <row r="8439" spans="3:8" ht="19.8" customHeight="1" x14ac:dyDescent="0.3">
      <c r="C8439" s="1"/>
      <c r="D8439" s="21" t="s">
        <v>36994</v>
      </c>
      <c r="E8439" s="21" t="s">
        <v>36995</v>
      </c>
      <c r="F8439" s="21" t="s">
        <v>36996</v>
      </c>
      <c r="G8439" s="21" t="s">
        <v>36997</v>
      </c>
      <c r="H8439" s="21" t="s">
        <v>36998</v>
      </c>
    </row>
    <row r="8440" spans="3:8" ht="19.8" customHeight="1" x14ac:dyDescent="0.3">
      <c r="C8440" s="1"/>
      <c r="D8440" s="21" t="s">
        <v>36999</v>
      </c>
      <c r="E8440" s="21" t="s">
        <v>30083</v>
      </c>
      <c r="F8440" s="21" t="s">
        <v>37000</v>
      </c>
      <c r="G8440" s="21" t="s">
        <v>37001</v>
      </c>
      <c r="H8440" s="21" t="s">
        <v>37002</v>
      </c>
    </row>
    <row r="8441" spans="3:8" ht="19.8" customHeight="1" x14ac:dyDescent="0.3">
      <c r="C8441" s="1"/>
      <c r="D8441" s="21" t="s">
        <v>37003</v>
      </c>
      <c r="E8441" s="21" t="s">
        <v>37004</v>
      </c>
      <c r="F8441" s="21" t="s">
        <v>37005</v>
      </c>
      <c r="G8441" s="21" t="s">
        <v>37006</v>
      </c>
      <c r="H8441" s="21" t="s">
        <v>37007</v>
      </c>
    </row>
    <row r="8442" spans="3:8" ht="19.8" customHeight="1" x14ac:dyDescent="0.3">
      <c r="C8442" s="1"/>
      <c r="D8442" s="21" t="s">
        <v>37008</v>
      </c>
      <c r="E8442" s="21" t="s">
        <v>37009</v>
      </c>
      <c r="F8442" s="21" t="s">
        <v>37010</v>
      </c>
      <c r="G8442" s="21" t="s">
        <v>37011</v>
      </c>
      <c r="H8442" s="21" t="s">
        <v>37012</v>
      </c>
    </row>
    <row r="8443" spans="3:8" ht="19.8" customHeight="1" x14ac:dyDescent="0.3">
      <c r="C8443" s="1"/>
      <c r="D8443" s="21" t="s">
        <v>37013</v>
      </c>
      <c r="E8443" s="21" t="s">
        <v>2264</v>
      </c>
      <c r="F8443" s="21" t="s">
        <v>37014</v>
      </c>
      <c r="G8443" s="21" t="s">
        <v>37015</v>
      </c>
      <c r="H8443" s="21" t="s">
        <v>37016</v>
      </c>
    </row>
    <row r="8444" spans="3:8" ht="19.8" customHeight="1" x14ac:dyDescent="0.3">
      <c r="C8444" s="1"/>
      <c r="D8444" s="21" t="s">
        <v>37017</v>
      </c>
      <c r="E8444" s="21" t="s">
        <v>4975</v>
      </c>
      <c r="F8444" s="21" t="s">
        <v>37018</v>
      </c>
      <c r="G8444" s="21" t="s">
        <v>37019</v>
      </c>
      <c r="H8444" s="21" t="s">
        <v>37020</v>
      </c>
    </row>
    <row r="8445" spans="3:8" ht="19.8" customHeight="1" x14ac:dyDescent="0.3">
      <c r="C8445" s="1"/>
      <c r="D8445" s="21" t="s">
        <v>37021</v>
      </c>
      <c r="E8445" s="21" t="s">
        <v>25415</v>
      </c>
      <c r="F8445" s="21" t="s">
        <v>37022</v>
      </c>
      <c r="G8445" s="21" t="s">
        <v>37023</v>
      </c>
      <c r="H8445" s="21" t="s">
        <v>37024</v>
      </c>
    </row>
    <row r="8446" spans="3:8" ht="19.8" customHeight="1" x14ac:dyDescent="0.3">
      <c r="C8446" s="1"/>
      <c r="D8446" s="21" t="s">
        <v>37025</v>
      </c>
      <c r="E8446" s="21" t="s">
        <v>19446</v>
      </c>
      <c r="F8446" s="21" t="s">
        <v>37026</v>
      </c>
      <c r="G8446" s="21" t="s">
        <v>37027</v>
      </c>
      <c r="H8446" s="21" t="s">
        <v>37028</v>
      </c>
    </row>
    <row r="8447" spans="3:8" ht="19.8" customHeight="1" x14ac:dyDescent="0.3">
      <c r="C8447" s="1"/>
      <c r="D8447" s="21" t="s">
        <v>37029</v>
      </c>
      <c r="E8447" s="21" t="s">
        <v>1598</v>
      </c>
      <c r="F8447" s="21" t="s">
        <v>37030</v>
      </c>
      <c r="G8447" s="21" t="s">
        <v>37031</v>
      </c>
      <c r="H8447" s="21" t="s">
        <v>37032</v>
      </c>
    </row>
    <row r="8448" spans="3:8" ht="19.8" customHeight="1" x14ac:dyDescent="0.3">
      <c r="C8448" s="1"/>
      <c r="D8448" s="21" t="s">
        <v>37033</v>
      </c>
      <c r="E8448" s="21" t="s">
        <v>2288</v>
      </c>
      <c r="F8448" s="21" t="s">
        <v>37034</v>
      </c>
      <c r="G8448" s="21" t="s">
        <v>37035</v>
      </c>
      <c r="H8448" s="21" t="s">
        <v>37036</v>
      </c>
    </row>
    <row r="8449" spans="3:8" ht="19.8" customHeight="1" x14ac:dyDescent="0.3">
      <c r="C8449" s="1"/>
      <c r="D8449" s="21" t="s">
        <v>37037</v>
      </c>
      <c r="E8449" s="21" t="s">
        <v>14574</v>
      </c>
      <c r="F8449" s="21" t="s">
        <v>37038</v>
      </c>
      <c r="G8449" s="21" t="s">
        <v>37039</v>
      </c>
      <c r="H8449" s="21" t="s">
        <v>37040</v>
      </c>
    </row>
    <row r="8450" spans="3:8" ht="19.8" customHeight="1" x14ac:dyDescent="0.3">
      <c r="C8450" s="1"/>
      <c r="D8450" s="21" t="s">
        <v>37041</v>
      </c>
      <c r="E8450" s="21" t="s">
        <v>30127</v>
      </c>
      <c r="F8450" s="21" t="s">
        <v>37042</v>
      </c>
      <c r="G8450" s="21" t="s">
        <v>37043</v>
      </c>
      <c r="H8450" s="21" t="s">
        <v>37044</v>
      </c>
    </row>
    <row r="8451" spans="3:8" ht="19.8" customHeight="1" x14ac:dyDescent="0.3">
      <c r="C8451" s="1"/>
      <c r="D8451" s="21" t="s">
        <v>37045</v>
      </c>
      <c r="E8451" s="21" t="s">
        <v>20375</v>
      </c>
      <c r="F8451" s="21" t="s">
        <v>37046</v>
      </c>
      <c r="G8451" s="21" t="s">
        <v>37047</v>
      </c>
      <c r="H8451" s="21" t="s">
        <v>37048</v>
      </c>
    </row>
    <row r="8452" spans="3:8" ht="19.8" customHeight="1" x14ac:dyDescent="0.3">
      <c r="C8452" s="1"/>
      <c r="D8452" s="21" t="s">
        <v>37049</v>
      </c>
      <c r="E8452" s="21" t="s">
        <v>37050</v>
      </c>
      <c r="F8452" s="21" t="s">
        <v>37051</v>
      </c>
      <c r="G8452" s="21" t="s">
        <v>37052</v>
      </c>
      <c r="H8452" s="21" t="s">
        <v>37053</v>
      </c>
    </row>
    <row r="8453" spans="3:8" ht="19.8" customHeight="1" x14ac:dyDescent="0.3">
      <c r="C8453" s="1"/>
      <c r="D8453" s="21" t="s">
        <v>37054</v>
      </c>
      <c r="E8453" s="21" t="s">
        <v>13049</v>
      </c>
      <c r="F8453" s="21" t="s">
        <v>37055</v>
      </c>
      <c r="G8453" s="21" t="s">
        <v>37056</v>
      </c>
      <c r="H8453" s="21" t="s">
        <v>37057</v>
      </c>
    </row>
    <row r="8454" spans="3:8" ht="19.8" customHeight="1" x14ac:dyDescent="0.3">
      <c r="C8454" s="1"/>
      <c r="D8454" s="21" t="s">
        <v>37058</v>
      </c>
      <c r="E8454" s="21" t="s">
        <v>937</v>
      </c>
      <c r="F8454" s="21" t="s">
        <v>37059</v>
      </c>
      <c r="G8454" s="21" t="s">
        <v>37060</v>
      </c>
      <c r="H8454" s="21" t="s">
        <v>37061</v>
      </c>
    </row>
    <row r="8455" spans="3:8" ht="19.8" customHeight="1" x14ac:dyDescent="0.3">
      <c r="C8455" s="1"/>
      <c r="D8455" s="21" t="s">
        <v>37062</v>
      </c>
      <c r="E8455" s="21" t="s">
        <v>37063</v>
      </c>
      <c r="F8455" s="21" t="s">
        <v>37064</v>
      </c>
      <c r="G8455" s="21" t="s">
        <v>37065</v>
      </c>
      <c r="H8455" s="21" t="s">
        <v>37066</v>
      </c>
    </row>
    <row r="8456" spans="3:8" ht="19.8" customHeight="1" x14ac:dyDescent="0.3">
      <c r="C8456" s="1"/>
      <c r="D8456" s="21" t="s">
        <v>37067</v>
      </c>
      <c r="E8456" s="21" t="s">
        <v>1642</v>
      </c>
      <c r="F8456" s="21" t="s">
        <v>37068</v>
      </c>
      <c r="G8456" s="21" t="s">
        <v>37069</v>
      </c>
      <c r="H8456" s="21" t="s">
        <v>37070</v>
      </c>
    </row>
    <row r="8457" spans="3:8" ht="19.8" customHeight="1" x14ac:dyDescent="0.3">
      <c r="C8457" s="1"/>
      <c r="D8457" s="21" t="s">
        <v>37071</v>
      </c>
      <c r="E8457" s="21" t="s">
        <v>19792</v>
      </c>
      <c r="F8457" s="21" t="s">
        <v>37072</v>
      </c>
      <c r="G8457" s="21" t="s">
        <v>37073</v>
      </c>
      <c r="H8457" s="21" t="s">
        <v>37074</v>
      </c>
    </row>
    <row r="8458" spans="3:8" ht="19.8" customHeight="1" x14ac:dyDescent="0.3">
      <c r="C8458" s="1"/>
      <c r="D8458" s="21" t="s">
        <v>37075</v>
      </c>
      <c r="E8458" s="21" t="s">
        <v>6369</v>
      </c>
      <c r="F8458" s="21" t="s">
        <v>37076</v>
      </c>
      <c r="G8458" s="21" t="s">
        <v>37077</v>
      </c>
      <c r="H8458" s="21" t="s">
        <v>37078</v>
      </c>
    </row>
    <row r="8459" spans="3:8" ht="19.8" customHeight="1" x14ac:dyDescent="0.3">
      <c r="C8459" s="1"/>
      <c r="D8459" s="21" t="s">
        <v>37079</v>
      </c>
      <c r="E8459" s="21" t="s">
        <v>37080</v>
      </c>
      <c r="F8459" s="21" t="s">
        <v>37081</v>
      </c>
      <c r="G8459" s="21" t="s">
        <v>37082</v>
      </c>
      <c r="H8459" s="21" t="s">
        <v>37083</v>
      </c>
    </row>
    <row r="8460" spans="3:8" ht="19.8" customHeight="1" x14ac:dyDescent="0.3">
      <c r="C8460" s="1"/>
      <c r="D8460" s="21" t="s">
        <v>37084</v>
      </c>
      <c r="E8460" s="21" t="s">
        <v>12766</v>
      </c>
      <c r="F8460" s="21" t="s">
        <v>37085</v>
      </c>
      <c r="G8460" s="21" t="s">
        <v>37086</v>
      </c>
      <c r="H8460" s="21" t="s">
        <v>37087</v>
      </c>
    </row>
    <row r="8461" spans="3:8" ht="19.8" customHeight="1" x14ac:dyDescent="0.3">
      <c r="C8461" s="1"/>
      <c r="D8461" s="21" t="s">
        <v>37088</v>
      </c>
      <c r="E8461" s="21" t="s">
        <v>8650</v>
      </c>
      <c r="F8461" s="21" t="s">
        <v>37089</v>
      </c>
      <c r="G8461" s="21" t="s">
        <v>37090</v>
      </c>
      <c r="H8461" s="21" t="s">
        <v>37091</v>
      </c>
    </row>
    <row r="8462" spans="3:8" ht="19.8" customHeight="1" x14ac:dyDescent="0.3">
      <c r="C8462" s="1"/>
      <c r="D8462" s="21" t="s">
        <v>37092</v>
      </c>
      <c r="E8462" s="21" t="s">
        <v>4389</v>
      </c>
      <c r="F8462" s="21" t="s">
        <v>37093</v>
      </c>
      <c r="G8462" s="21" t="s">
        <v>37094</v>
      </c>
      <c r="H8462" s="21" t="s">
        <v>37095</v>
      </c>
    </row>
    <row r="8463" spans="3:8" ht="19.8" customHeight="1" x14ac:dyDescent="0.3">
      <c r="C8463" s="1"/>
      <c r="D8463" s="21" t="s">
        <v>37096</v>
      </c>
      <c r="E8463" s="21" t="s">
        <v>22820</v>
      </c>
      <c r="F8463" s="21" t="s">
        <v>37097</v>
      </c>
      <c r="G8463" s="21" t="s">
        <v>37098</v>
      </c>
      <c r="H8463" s="21" t="s">
        <v>37099</v>
      </c>
    </row>
    <row r="8464" spans="3:8" ht="19.8" customHeight="1" x14ac:dyDescent="0.3">
      <c r="C8464" s="1"/>
      <c r="D8464" s="21" t="s">
        <v>37100</v>
      </c>
      <c r="E8464" s="21" t="s">
        <v>10897</v>
      </c>
      <c r="F8464" s="21" t="s">
        <v>37101</v>
      </c>
      <c r="G8464" s="21" t="s">
        <v>37102</v>
      </c>
      <c r="H8464" s="21" t="s">
        <v>37103</v>
      </c>
    </row>
    <row r="8465" spans="3:8" ht="19.8" customHeight="1" x14ac:dyDescent="0.3">
      <c r="C8465" s="1"/>
      <c r="D8465" s="21" t="s">
        <v>37104</v>
      </c>
      <c r="E8465" s="21" t="s">
        <v>22526</v>
      </c>
      <c r="F8465" s="21" t="s">
        <v>37105</v>
      </c>
      <c r="G8465" s="21" t="s">
        <v>37106</v>
      </c>
      <c r="H8465" s="21" t="s">
        <v>37107</v>
      </c>
    </row>
    <row r="8466" spans="3:8" ht="19.8" customHeight="1" x14ac:dyDescent="0.3">
      <c r="C8466" s="1"/>
      <c r="D8466" s="21" t="s">
        <v>37108</v>
      </c>
      <c r="E8466" s="21" t="s">
        <v>9943</v>
      </c>
      <c r="F8466" s="21" t="s">
        <v>37109</v>
      </c>
      <c r="G8466" s="21" t="s">
        <v>37110</v>
      </c>
      <c r="H8466" s="21" t="s">
        <v>37111</v>
      </c>
    </row>
    <row r="8467" spans="3:8" ht="19.8" customHeight="1" x14ac:dyDescent="0.3">
      <c r="C8467" s="1"/>
      <c r="D8467" s="21" t="s">
        <v>37112</v>
      </c>
      <c r="E8467" s="21" t="s">
        <v>37113</v>
      </c>
      <c r="F8467" s="21" t="s">
        <v>37114</v>
      </c>
      <c r="G8467" s="21" t="s">
        <v>37115</v>
      </c>
      <c r="H8467" s="21" t="s">
        <v>37116</v>
      </c>
    </row>
    <row r="8468" spans="3:8" ht="19.8" customHeight="1" x14ac:dyDescent="0.3">
      <c r="C8468" s="1"/>
      <c r="D8468" s="21" t="s">
        <v>37117</v>
      </c>
      <c r="E8468" s="21" t="s">
        <v>14041</v>
      </c>
      <c r="F8468" s="21" t="s">
        <v>37118</v>
      </c>
      <c r="G8468" s="21" t="s">
        <v>37119</v>
      </c>
      <c r="H8468" s="21" t="s">
        <v>37120</v>
      </c>
    </row>
    <row r="8469" spans="3:8" ht="19.8" customHeight="1" x14ac:dyDescent="0.3">
      <c r="C8469" s="1"/>
      <c r="D8469" s="21" t="s">
        <v>37121</v>
      </c>
      <c r="E8469" s="21" t="s">
        <v>4084</v>
      </c>
      <c r="F8469" s="21" t="s">
        <v>37122</v>
      </c>
      <c r="G8469" s="21" t="s">
        <v>37123</v>
      </c>
      <c r="H8469" s="21" t="s">
        <v>37124</v>
      </c>
    </row>
    <row r="8470" spans="3:8" ht="19.8" customHeight="1" x14ac:dyDescent="0.3">
      <c r="C8470" s="1"/>
      <c r="D8470" s="21" t="s">
        <v>37125</v>
      </c>
      <c r="E8470" s="21" t="s">
        <v>37126</v>
      </c>
      <c r="F8470" s="21" t="s">
        <v>37127</v>
      </c>
      <c r="G8470" s="21" t="s">
        <v>37128</v>
      </c>
      <c r="H8470" s="21" t="s">
        <v>37129</v>
      </c>
    </row>
    <row r="8471" spans="3:8" ht="19.8" customHeight="1" x14ac:dyDescent="0.3">
      <c r="C8471" s="1"/>
      <c r="D8471" s="21" t="s">
        <v>37130</v>
      </c>
      <c r="E8471" s="21" t="s">
        <v>15598</v>
      </c>
      <c r="F8471" s="21" t="s">
        <v>37131</v>
      </c>
      <c r="G8471" s="21" t="s">
        <v>37132</v>
      </c>
      <c r="H8471" s="21" t="s">
        <v>37133</v>
      </c>
    </row>
    <row r="8472" spans="3:8" ht="19.8" customHeight="1" x14ac:dyDescent="0.3">
      <c r="C8472" s="1"/>
      <c r="D8472" s="21" t="s">
        <v>37134</v>
      </c>
      <c r="E8472" s="21" t="s">
        <v>5779</v>
      </c>
      <c r="F8472" s="21" t="s">
        <v>37135</v>
      </c>
      <c r="G8472" s="21" t="s">
        <v>37136</v>
      </c>
      <c r="H8472" s="21" t="s">
        <v>37137</v>
      </c>
    </row>
    <row r="8473" spans="3:8" ht="19.8" customHeight="1" x14ac:dyDescent="0.3">
      <c r="C8473" s="1"/>
      <c r="D8473" s="21" t="s">
        <v>37138</v>
      </c>
      <c r="E8473" s="21" t="s">
        <v>3767</v>
      </c>
      <c r="F8473" s="21" t="s">
        <v>37139</v>
      </c>
      <c r="G8473" s="21" t="s">
        <v>37140</v>
      </c>
      <c r="H8473" s="21" t="s">
        <v>37141</v>
      </c>
    </row>
    <row r="8474" spans="3:8" ht="19.8" customHeight="1" x14ac:dyDescent="0.3">
      <c r="C8474" s="1"/>
      <c r="D8474" s="21" t="s">
        <v>37142</v>
      </c>
      <c r="E8474" s="21" t="s">
        <v>37143</v>
      </c>
      <c r="F8474" s="21" t="s">
        <v>37144</v>
      </c>
      <c r="G8474" s="21" t="s">
        <v>37145</v>
      </c>
      <c r="H8474" s="21" t="s">
        <v>37146</v>
      </c>
    </row>
    <row r="8475" spans="3:8" ht="19.8" customHeight="1" x14ac:dyDescent="0.3">
      <c r="C8475" s="1"/>
      <c r="D8475" s="21" t="s">
        <v>37147</v>
      </c>
      <c r="E8475" s="21" t="s">
        <v>1736</v>
      </c>
      <c r="F8475" s="21" t="s">
        <v>37148</v>
      </c>
      <c r="G8475" s="21" t="s">
        <v>37149</v>
      </c>
      <c r="H8475" s="21" t="s">
        <v>37150</v>
      </c>
    </row>
    <row r="8476" spans="3:8" ht="19.8" customHeight="1" x14ac:dyDescent="0.3">
      <c r="C8476" s="1"/>
      <c r="D8476" s="21" t="s">
        <v>37151</v>
      </c>
      <c r="E8476" s="21" t="s">
        <v>23469</v>
      </c>
      <c r="F8476" s="21" t="s">
        <v>37152</v>
      </c>
      <c r="G8476" s="21" t="s">
        <v>37153</v>
      </c>
      <c r="H8476" s="21" t="s">
        <v>37154</v>
      </c>
    </row>
    <row r="8477" spans="3:8" ht="19.8" customHeight="1" x14ac:dyDescent="0.3">
      <c r="C8477" s="1"/>
      <c r="D8477" s="21" t="s">
        <v>37155</v>
      </c>
      <c r="E8477" s="21" t="s">
        <v>8083</v>
      </c>
      <c r="F8477" s="21" t="s">
        <v>37156</v>
      </c>
      <c r="G8477" s="21" t="s">
        <v>37157</v>
      </c>
      <c r="H8477" s="21" t="s">
        <v>37158</v>
      </c>
    </row>
    <row r="8478" spans="3:8" ht="19.8" customHeight="1" x14ac:dyDescent="0.3">
      <c r="C8478" s="1"/>
      <c r="D8478" s="21" t="s">
        <v>37159</v>
      </c>
      <c r="E8478" s="21" t="s">
        <v>15630</v>
      </c>
      <c r="F8478" s="21" t="s">
        <v>37160</v>
      </c>
      <c r="G8478" s="21" t="s">
        <v>37161</v>
      </c>
      <c r="H8478" s="21" t="s">
        <v>37162</v>
      </c>
    </row>
    <row r="8479" spans="3:8" ht="19.8" customHeight="1" x14ac:dyDescent="0.3">
      <c r="C8479" s="1"/>
      <c r="D8479" s="21" t="s">
        <v>37163</v>
      </c>
      <c r="E8479" s="21" t="s">
        <v>23784</v>
      </c>
      <c r="F8479" s="21" t="s">
        <v>37164</v>
      </c>
      <c r="G8479" s="21" t="s">
        <v>37165</v>
      </c>
      <c r="H8479" s="21" t="s">
        <v>37166</v>
      </c>
    </row>
    <row r="8480" spans="3:8" ht="19.8" customHeight="1" x14ac:dyDescent="0.3">
      <c r="C8480" s="1"/>
      <c r="D8480" s="21" t="s">
        <v>37167</v>
      </c>
      <c r="E8480" s="21" t="s">
        <v>29957</v>
      </c>
      <c r="F8480" s="21" t="s">
        <v>37168</v>
      </c>
      <c r="G8480" s="21" t="s">
        <v>37169</v>
      </c>
      <c r="H8480" s="21" t="s">
        <v>37170</v>
      </c>
    </row>
    <row r="8481" spans="3:8" ht="19.8" customHeight="1" x14ac:dyDescent="0.3">
      <c r="C8481" s="1"/>
      <c r="D8481" s="21" t="s">
        <v>37171</v>
      </c>
      <c r="E8481" s="21" t="s">
        <v>14097</v>
      </c>
      <c r="F8481" s="21" t="s">
        <v>37172</v>
      </c>
      <c r="G8481" s="21" t="s">
        <v>37173</v>
      </c>
      <c r="H8481" s="21" t="s">
        <v>37174</v>
      </c>
    </row>
    <row r="8482" spans="3:8" ht="19.8" customHeight="1" x14ac:dyDescent="0.3">
      <c r="C8482" s="1"/>
      <c r="D8482" s="21" t="s">
        <v>37175</v>
      </c>
      <c r="E8482" s="21" t="s">
        <v>15027</v>
      </c>
      <c r="F8482" s="21" t="s">
        <v>37176</v>
      </c>
      <c r="G8482" s="21" t="s">
        <v>37177</v>
      </c>
      <c r="H8482" s="21" t="s">
        <v>37178</v>
      </c>
    </row>
    <row r="8483" spans="3:8" ht="19.8" customHeight="1" x14ac:dyDescent="0.3">
      <c r="C8483" s="1"/>
      <c r="D8483" s="21" t="s">
        <v>37179</v>
      </c>
      <c r="E8483" s="21" t="s">
        <v>3816</v>
      </c>
      <c r="F8483" s="21" t="s">
        <v>37180</v>
      </c>
      <c r="G8483" s="21" t="s">
        <v>37181</v>
      </c>
      <c r="H8483" s="21" t="s">
        <v>37182</v>
      </c>
    </row>
    <row r="8484" spans="3:8" ht="19.8" customHeight="1" x14ac:dyDescent="0.3">
      <c r="C8484" s="1"/>
      <c r="D8484" s="21" t="s">
        <v>37183</v>
      </c>
      <c r="E8484" s="21" t="s">
        <v>13804</v>
      </c>
      <c r="F8484" s="21" t="s">
        <v>37184</v>
      </c>
      <c r="G8484" s="21" t="s">
        <v>37185</v>
      </c>
      <c r="H8484" s="21" t="s">
        <v>37186</v>
      </c>
    </row>
    <row r="8485" spans="3:8" ht="19.8" customHeight="1" x14ac:dyDescent="0.3">
      <c r="C8485" s="1"/>
      <c r="D8485" s="21" t="s">
        <v>37187</v>
      </c>
      <c r="E8485" s="21" t="s">
        <v>22310</v>
      </c>
      <c r="F8485" s="21" t="s">
        <v>37188</v>
      </c>
      <c r="G8485" s="21" t="s">
        <v>37189</v>
      </c>
      <c r="H8485" s="21" t="s">
        <v>37190</v>
      </c>
    </row>
    <row r="8486" spans="3:8" ht="19.8" customHeight="1" x14ac:dyDescent="0.3">
      <c r="C8486" s="1"/>
      <c r="D8486" s="21" t="s">
        <v>37191</v>
      </c>
      <c r="E8486" s="21" t="s">
        <v>18411</v>
      </c>
      <c r="F8486" s="21" t="s">
        <v>37192</v>
      </c>
      <c r="G8486" s="21" t="s">
        <v>37193</v>
      </c>
      <c r="H8486" s="21" t="s">
        <v>37194</v>
      </c>
    </row>
    <row r="8487" spans="3:8" ht="19.8" customHeight="1" x14ac:dyDescent="0.3">
      <c r="C8487" s="1"/>
      <c r="D8487" s="21" t="s">
        <v>37195</v>
      </c>
      <c r="E8487" s="21" t="s">
        <v>34328</v>
      </c>
      <c r="F8487" s="21" t="s">
        <v>37196</v>
      </c>
      <c r="G8487" s="21" t="s">
        <v>37197</v>
      </c>
      <c r="H8487" s="21" t="s">
        <v>37198</v>
      </c>
    </row>
    <row r="8488" spans="3:8" ht="19.8" customHeight="1" x14ac:dyDescent="0.3">
      <c r="C8488" s="1"/>
      <c r="D8488" s="21" t="s">
        <v>37199</v>
      </c>
      <c r="E8488" s="21" t="s">
        <v>32018</v>
      </c>
      <c r="F8488" s="21" t="s">
        <v>37200</v>
      </c>
      <c r="G8488" s="21" t="s">
        <v>37201</v>
      </c>
      <c r="H8488" s="21" t="s">
        <v>37202</v>
      </c>
    </row>
    <row r="8489" spans="3:8" ht="19.8" customHeight="1" x14ac:dyDescent="0.3">
      <c r="C8489" s="1"/>
      <c r="D8489" s="21" t="s">
        <v>37203</v>
      </c>
      <c r="E8489" s="21" t="s">
        <v>11960</v>
      </c>
      <c r="F8489" s="21" t="s">
        <v>37204</v>
      </c>
      <c r="G8489" s="21" t="s">
        <v>37205</v>
      </c>
      <c r="H8489" s="21" t="s">
        <v>37206</v>
      </c>
    </row>
    <row r="8490" spans="3:8" ht="19.8" customHeight="1" x14ac:dyDescent="0.3">
      <c r="C8490" s="1"/>
      <c r="D8490" s="21" t="s">
        <v>37207</v>
      </c>
      <c r="E8490" s="21" t="s">
        <v>4186</v>
      </c>
      <c r="F8490" s="21" t="s">
        <v>37208</v>
      </c>
      <c r="G8490" s="21" t="s">
        <v>37209</v>
      </c>
      <c r="H8490" s="21" t="s">
        <v>37210</v>
      </c>
    </row>
    <row r="8491" spans="3:8" ht="19.8" customHeight="1" x14ac:dyDescent="0.3">
      <c r="C8491" s="1"/>
      <c r="D8491" s="21" t="s">
        <v>37211</v>
      </c>
      <c r="E8491" s="21" t="s">
        <v>12595</v>
      </c>
      <c r="F8491" s="21" t="s">
        <v>37212</v>
      </c>
      <c r="G8491" s="21" t="s">
        <v>37213</v>
      </c>
      <c r="H8491" s="21" t="s">
        <v>37214</v>
      </c>
    </row>
    <row r="8492" spans="3:8" ht="19.8" customHeight="1" x14ac:dyDescent="0.3">
      <c r="C8492" s="1"/>
      <c r="D8492" s="21" t="s">
        <v>37215</v>
      </c>
      <c r="E8492" s="21" t="s">
        <v>37216</v>
      </c>
      <c r="F8492" s="21" t="s">
        <v>37217</v>
      </c>
      <c r="G8492" s="21" t="s">
        <v>37218</v>
      </c>
      <c r="H8492" s="21" t="s">
        <v>37219</v>
      </c>
    </row>
    <row r="8493" spans="3:8" ht="19.8" customHeight="1" x14ac:dyDescent="0.3">
      <c r="C8493" s="1"/>
      <c r="D8493" s="21" t="s">
        <v>37220</v>
      </c>
      <c r="E8493" s="21" t="s">
        <v>29433</v>
      </c>
      <c r="F8493" s="21" t="s">
        <v>37221</v>
      </c>
      <c r="G8493" s="21" t="s">
        <v>37222</v>
      </c>
      <c r="H8493" s="21" t="s">
        <v>37223</v>
      </c>
    </row>
    <row r="8494" spans="3:8" ht="19.8" customHeight="1" x14ac:dyDescent="0.3">
      <c r="C8494" s="1"/>
      <c r="D8494" s="21" t="s">
        <v>37224</v>
      </c>
      <c r="E8494" s="21" t="s">
        <v>8481</v>
      </c>
      <c r="F8494" s="21" t="s">
        <v>37225</v>
      </c>
      <c r="G8494" s="21" t="s">
        <v>37226</v>
      </c>
      <c r="H8494" s="21" t="s">
        <v>37227</v>
      </c>
    </row>
    <row r="8495" spans="3:8" ht="19.8" customHeight="1" x14ac:dyDescent="0.3">
      <c r="C8495" s="1"/>
      <c r="D8495" s="21" t="s">
        <v>37228</v>
      </c>
      <c r="E8495" s="21" t="s">
        <v>29730</v>
      </c>
      <c r="F8495" s="21" t="s">
        <v>37229</v>
      </c>
      <c r="G8495" s="21" t="s">
        <v>37230</v>
      </c>
      <c r="H8495" s="21" t="s">
        <v>37231</v>
      </c>
    </row>
    <row r="8496" spans="3:8" ht="19.8" customHeight="1" x14ac:dyDescent="0.3">
      <c r="C8496" s="1"/>
      <c r="D8496" s="21" t="s">
        <v>37232</v>
      </c>
      <c r="E8496" s="21" t="s">
        <v>8490</v>
      </c>
      <c r="F8496" s="21" t="s">
        <v>37233</v>
      </c>
      <c r="G8496" s="21" t="s">
        <v>37234</v>
      </c>
      <c r="H8496" s="21" t="s">
        <v>37235</v>
      </c>
    </row>
    <row r="8497" spans="3:8" ht="19.8" customHeight="1" x14ac:dyDescent="0.3">
      <c r="C8497" s="1"/>
      <c r="D8497" s="21" t="s">
        <v>37236</v>
      </c>
      <c r="E8497" s="21" t="s">
        <v>19058</v>
      </c>
      <c r="F8497" s="21" t="s">
        <v>37237</v>
      </c>
      <c r="G8497" s="21" t="s">
        <v>37238</v>
      </c>
      <c r="H8497" s="21" t="s">
        <v>37239</v>
      </c>
    </row>
    <row r="8498" spans="3:8" ht="19.8" customHeight="1" x14ac:dyDescent="0.3">
      <c r="C8498" s="1"/>
      <c r="D8498" s="21" t="s">
        <v>37240</v>
      </c>
      <c r="E8498" s="21" t="s">
        <v>14171</v>
      </c>
      <c r="F8498" s="21" t="s">
        <v>37241</v>
      </c>
      <c r="G8498" s="21" t="s">
        <v>37242</v>
      </c>
      <c r="H8498" s="21" t="s">
        <v>37243</v>
      </c>
    </row>
    <row r="8499" spans="3:8" ht="19.8" customHeight="1" x14ac:dyDescent="0.3">
      <c r="C8499" s="1"/>
      <c r="D8499" s="21" t="s">
        <v>37244</v>
      </c>
      <c r="E8499" s="21" t="s">
        <v>13561</v>
      </c>
      <c r="F8499" s="21" t="s">
        <v>37245</v>
      </c>
      <c r="G8499" s="21" t="s">
        <v>37246</v>
      </c>
      <c r="H8499" s="21" t="s">
        <v>37247</v>
      </c>
    </row>
    <row r="8500" spans="3:8" ht="19.8" customHeight="1" x14ac:dyDescent="0.3">
      <c r="C8500" s="1"/>
      <c r="D8500" s="21" t="s">
        <v>37248</v>
      </c>
      <c r="E8500" s="21" t="s">
        <v>37249</v>
      </c>
      <c r="F8500" s="21" t="s">
        <v>37250</v>
      </c>
      <c r="G8500" s="21" t="s">
        <v>37251</v>
      </c>
      <c r="H8500" s="21" t="s">
        <v>37252</v>
      </c>
    </row>
    <row r="8501" spans="3:8" ht="19.8" customHeight="1" x14ac:dyDescent="0.3">
      <c r="C8501" s="1"/>
      <c r="D8501" s="21" t="s">
        <v>37253</v>
      </c>
      <c r="E8501" s="21" t="s">
        <v>11381</v>
      </c>
      <c r="F8501" s="21" t="s">
        <v>37254</v>
      </c>
      <c r="G8501" s="21" t="s">
        <v>37255</v>
      </c>
      <c r="H8501" s="21" t="s">
        <v>37256</v>
      </c>
    </row>
    <row r="8502" spans="3:8" ht="19.8" customHeight="1" x14ac:dyDescent="0.3">
      <c r="C8502" s="1"/>
      <c r="D8502" s="21" t="s">
        <v>37257</v>
      </c>
      <c r="E8502" s="21" t="s">
        <v>31790</v>
      </c>
      <c r="F8502" s="21" t="s">
        <v>37258</v>
      </c>
      <c r="G8502" s="21" t="s">
        <v>37259</v>
      </c>
      <c r="H8502" s="21" t="s">
        <v>37260</v>
      </c>
    </row>
    <row r="8503" spans="3:8" ht="19.8" customHeight="1" x14ac:dyDescent="0.3">
      <c r="C8503" s="1"/>
      <c r="D8503" s="21" t="s">
        <v>37261</v>
      </c>
      <c r="E8503" s="21" t="s">
        <v>23587</v>
      </c>
      <c r="F8503" s="21" t="s">
        <v>37262</v>
      </c>
      <c r="G8503" s="21" t="s">
        <v>37263</v>
      </c>
      <c r="H8503" s="21" t="s">
        <v>37264</v>
      </c>
    </row>
    <row r="8504" spans="3:8" ht="19.8" customHeight="1" x14ac:dyDescent="0.3">
      <c r="C8504" s="1"/>
      <c r="D8504" s="21" t="s">
        <v>37265</v>
      </c>
      <c r="E8504" s="21" t="s">
        <v>3241</v>
      </c>
      <c r="F8504" s="21" t="s">
        <v>37266</v>
      </c>
      <c r="G8504" s="21" t="s">
        <v>37267</v>
      </c>
      <c r="H8504" s="21" t="s">
        <v>37268</v>
      </c>
    </row>
    <row r="8505" spans="3:8" ht="19.8" customHeight="1" x14ac:dyDescent="0.3">
      <c r="C8505" s="1"/>
      <c r="D8505" s="21" t="s">
        <v>37269</v>
      </c>
      <c r="E8505" s="21" t="s">
        <v>37270</v>
      </c>
      <c r="F8505" s="21" t="s">
        <v>37271</v>
      </c>
      <c r="G8505" s="21" t="s">
        <v>37272</v>
      </c>
      <c r="H8505" s="21" t="s">
        <v>37273</v>
      </c>
    </row>
    <row r="8506" spans="3:8" ht="19.8" customHeight="1" x14ac:dyDescent="0.3">
      <c r="C8506" s="1"/>
      <c r="D8506" s="21" t="s">
        <v>37274</v>
      </c>
      <c r="E8506" s="21" t="s">
        <v>151</v>
      </c>
      <c r="F8506" s="21" t="s">
        <v>37275</v>
      </c>
      <c r="G8506" s="21" t="s">
        <v>37276</v>
      </c>
      <c r="H8506" s="21" t="s">
        <v>37277</v>
      </c>
    </row>
    <row r="8507" spans="3:8" ht="19.8" customHeight="1" x14ac:dyDescent="0.3">
      <c r="C8507" s="1"/>
      <c r="D8507" s="21" t="s">
        <v>37278</v>
      </c>
      <c r="E8507" s="21" t="s">
        <v>20910</v>
      </c>
      <c r="F8507" s="21" t="s">
        <v>37279</v>
      </c>
      <c r="G8507" s="21" t="s">
        <v>37280</v>
      </c>
      <c r="H8507" s="21" t="s">
        <v>37281</v>
      </c>
    </row>
    <row r="8508" spans="3:8" ht="19.8" customHeight="1" x14ac:dyDescent="0.3">
      <c r="C8508" s="1"/>
      <c r="D8508" s="21" t="s">
        <v>37282</v>
      </c>
      <c r="E8508" s="21" t="s">
        <v>26569</v>
      </c>
      <c r="F8508" s="21" t="s">
        <v>37283</v>
      </c>
      <c r="G8508" s="21" t="s">
        <v>37284</v>
      </c>
      <c r="H8508" s="21" t="s">
        <v>37285</v>
      </c>
    </row>
    <row r="8509" spans="3:8" ht="19.8" customHeight="1" x14ac:dyDescent="0.3">
      <c r="C8509" s="1"/>
      <c r="D8509" s="21" t="s">
        <v>37286</v>
      </c>
      <c r="E8509" s="21" t="s">
        <v>15149</v>
      </c>
      <c r="F8509" s="21" t="s">
        <v>37287</v>
      </c>
      <c r="G8509" s="21" t="s">
        <v>37288</v>
      </c>
      <c r="H8509" s="21" t="s">
        <v>37289</v>
      </c>
    </row>
    <row r="8510" spans="3:8" ht="19.8" customHeight="1" x14ac:dyDescent="0.3">
      <c r="C8510" s="1"/>
      <c r="D8510" s="21" t="s">
        <v>37290</v>
      </c>
      <c r="E8510" s="21" t="s">
        <v>14532</v>
      </c>
      <c r="F8510" s="21" t="s">
        <v>37291</v>
      </c>
      <c r="G8510" s="21" t="s">
        <v>37292</v>
      </c>
      <c r="H8510" s="21" t="s">
        <v>37293</v>
      </c>
    </row>
    <row r="8511" spans="3:8" ht="19.8" customHeight="1" x14ac:dyDescent="0.3">
      <c r="C8511" s="1"/>
      <c r="D8511" s="21" t="s">
        <v>37294</v>
      </c>
      <c r="E8511" s="21" t="s">
        <v>37004</v>
      </c>
      <c r="F8511" s="21" t="s">
        <v>37295</v>
      </c>
      <c r="G8511" s="21" t="s">
        <v>37296</v>
      </c>
      <c r="H8511" s="21" t="s">
        <v>37297</v>
      </c>
    </row>
    <row r="8512" spans="3:8" ht="19.8" customHeight="1" x14ac:dyDescent="0.3">
      <c r="C8512" s="1"/>
      <c r="D8512" s="21" t="s">
        <v>37298</v>
      </c>
      <c r="E8512" s="21" t="s">
        <v>10154</v>
      </c>
      <c r="F8512" s="21" t="s">
        <v>37299</v>
      </c>
      <c r="G8512" s="21" t="s">
        <v>37300</v>
      </c>
      <c r="H8512" s="21" t="s">
        <v>37301</v>
      </c>
    </row>
    <row r="8513" spans="3:8" ht="19.8" customHeight="1" x14ac:dyDescent="0.3">
      <c r="C8513" s="1"/>
      <c r="D8513" s="21" t="s">
        <v>37302</v>
      </c>
      <c r="E8513" s="21" t="s">
        <v>32986</v>
      </c>
      <c r="F8513" s="21" t="s">
        <v>37303</v>
      </c>
      <c r="G8513" s="21" t="s">
        <v>37304</v>
      </c>
      <c r="H8513" s="21" t="s">
        <v>37305</v>
      </c>
    </row>
    <row r="8514" spans="3:8" ht="19.8" customHeight="1" x14ac:dyDescent="0.3">
      <c r="C8514" s="1"/>
      <c r="D8514" s="21" t="s">
        <v>37306</v>
      </c>
      <c r="E8514" s="21" t="s">
        <v>37307</v>
      </c>
      <c r="F8514" s="21" t="s">
        <v>37308</v>
      </c>
      <c r="G8514" s="21" t="s">
        <v>37309</v>
      </c>
      <c r="H8514" s="21" t="s">
        <v>37310</v>
      </c>
    </row>
    <row r="8515" spans="3:8" ht="19.8" customHeight="1" x14ac:dyDescent="0.3">
      <c r="C8515" s="1"/>
      <c r="D8515" s="21" t="s">
        <v>37311</v>
      </c>
      <c r="E8515" s="21" t="s">
        <v>26301</v>
      </c>
      <c r="F8515" s="21" t="s">
        <v>37312</v>
      </c>
      <c r="G8515" s="21" t="s">
        <v>37313</v>
      </c>
      <c r="H8515" s="21" t="s">
        <v>37314</v>
      </c>
    </row>
    <row r="8516" spans="3:8" ht="19.8" customHeight="1" x14ac:dyDescent="0.3">
      <c r="C8516" s="1"/>
      <c r="D8516" s="21" t="s">
        <v>37315</v>
      </c>
      <c r="E8516" s="21" t="s">
        <v>17618</v>
      </c>
      <c r="F8516" s="21" t="s">
        <v>37316</v>
      </c>
      <c r="G8516" s="21" t="s">
        <v>37317</v>
      </c>
      <c r="H8516" s="21" t="s">
        <v>37318</v>
      </c>
    </row>
    <row r="8517" spans="3:8" ht="19.8" customHeight="1" x14ac:dyDescent="0.3">
      <c r="C8517" s="1"/>
      <c r="D8517" s="21" t="s">
        <v>37319</v>
      </c>
      <c r="E8517" s="21" t="s">
        <v>8584</v>
      </c>
      <c r="F8517" s="21" t="s">
        <v>37320</v>
      </c>
      <c r="G8517" s="21" t="s">
        <v>37321</v>
      </c>
      <c r="H8517" s="21" t="s">
        <v>37322</v>
      </c>
    </row>
    <row r="8518" spans="3:8" ht="19.8" customHeight="1" x14ac:dyDescent="0.3">
      <c r="C8518" s="1"/>
      <c r="D8518" s="21" t="s">
        <v>37323</v>
      </c>
      <c r="E8518" s="21" t="s">
        <v>17627</v>
      </c>
      <c r="F8518" s="21" t="s">
        <v>37324</v>
      </c>
      <c r="G8518" s="21" t="s">
        <v>37325</v>
      </c>
      <c r="H8518" s="21" t="s">
        <v>37326</v>
      </c>
    </row>
    <row r="8519" spans="3:8" ht="19.8" customHeight="1" x14ac:dyDescent="0.3">
      <c r="C8519" s="1"/>
      <c r="D8519" s="21" t="s">
        <v>37327</v>
      </c>
      <c r="E8519" s="21" t="s">
        <v>22154</v>
      </c>
      <c r="F8519" s="21" t="s">
        <v>37328</v>
      </c>
      <c r="G8519" s="21" t="s">
        <v>37329</v>
      </c>
      <c r="H8519" s="21" t="s">
        <v>37330</v>
      </c>
    </row>
    <row r="8520" spans="3:8" ht="19.8" customHeight="1" x14ac:dyDescent="0.3">
      <c r="C8520" s="1"/>
      <c r="D8520" s="21" t="s">
        <v>37331</v>
      </c>
      <c r="E8520" s="21" t="s">
        <v>12100</v>
      </c>
      <c r="F8520" s="21" t="s">
        <v>37332</v>
      </c>
      <c r="G8520" s="21" t="s">
        <v>37333</v>
      </c>
      <c r="H8520" s="21" t="s">
        <v>37334</v>
      </c>
    </row>
    <row r="8521" spans="3:8" ht="19.8" customHeight="1" x14ac:dyDescent="0.3">
      <c r="C8521" s="1"/>
      <c r="D8521" s="21" t="s">
        <v>37335</v>
      </c>
      <c r="E8521" s="21" t="s">
        <v>17340</v>
      </c>
      <c r="F8521" s="21" t="s">
        <v>37336</v>
      </c>
      <c r="G8521" s="21" t="s">
        <v>37337</v>
      </c>
      <c r="H8521" s="21" t="s">
        <v>37338</v>
      </c>
    </row>
    <row r="8522" spans="3:8" ht="19.8" customHeight="1" x14ac:dyDescent="0.3">
      <c r="C8522" s="1"/>
      <c r="D8522" s="21" t="s">
        <v>37339</v>
      </c>
      <c r="E8522" s="21" t="s">
        <v>36188</v>
      </c>
      <c r="F8522" s="21" t="s">
        <v>37340</v>
      </c>
      <c r="G8522" s="21" t="s">
        <v>37341</v>
      </c>
      <c r="H8522" s="21" t="s">
        <v>37342</v>
      </c>
    </row>
    <row r="8523" spans="3:8" ht="19.8" customHeight="1" x14ac:dyDescent="0.3">
      <c r="C8523" s="1"/>
      <c r="D8523" s="21" t="s">
        <v>37343</v>
      </c>
      <c r="E8523" s="21" t="s">
        <v>11480</v>
      </c>
      <c r="F8523" s="21" t="s">
        <v>37344</v>
      </c>
      <c r="G8523" s="21" t="s">
        <v>37345</v>
      </c>
      <c r="H8523" s="21" t="s">
        <v>37346</v>
      </c>
    </row>
    <row r="8524" spans="3:8" ht="19.8" customHeight="1" x14ac:dyDescent="0.3">
      <c r="C8524" s="1"/>
      <c r="D8524" s="21" t="s">
        <v>37347</v>
      </c>
      <c r="E8524" s="21" t="s">
        <v>33901</v>
      </c>
      <c r="F8524" s="21" t="s">
        <v>37348</v>
      </c>
      <c r="G8524" s="21" t="s">
        <v>37349</v>
      </c>
      <c r="H8524" s="21" t="s">
        <v>37350</v>
      </c>
    </row>
    <row r="8525" spans="3:8" ht="19.8" customHeight="1" x14ac:dyDescent="0.3">
      <c r="C8525" s="1"/>
      <c r="D8525" s="21" t="s">
        <v>37351</v>
      </c>
      <c r="E8525" s="21" t="s">
        <v>37352</v>
      </c>
      <c r="F8525" s="21" t="s">
        <v>37353</v>
      </c>
      <c r="G8525" s="21" t="s">
        <v>37354</v>
      </c>
      <c r="H8525" s="21" t="s">
        <v>37355</v>
      </c>
    </row>
    <row r="8526" spans="3:8" ht="19.8" customHeight="1" x14ac:dyDescent="0.3">
      <c r="C8526" s="1"/>
      <c r="D8526" s="21" t="s">
        <v>37356</v>
      </c>
      <c r="E8526" s="21" t="s">
        <v>20088</v>
      </c>
      <c r="F8526" s="21" t="s">
        <v>37357</v>
      </c>
      <c r="G8526" s="21" t="s">
        <v>37358</v>
      </c>
      <c r="H8526" s="21" t="s">
        <v>37359</v>
      </c>
    </row>
    <row r="8527" spans="3:8" ht="19.8" customHeight="1" x14ac:dyDescent="0.3">
      <c r="C8527" s="1"/>
      <c r="D8527" s="21" t="s">
        <v>37360</v>
      </c>
      <c r="E8527" s="21" t="s">
        <v>26056</v>
      </c>
      <c r="F8527" s="21" t="s">
        <v>37361</v>
      </c>
      <c r="G8527" s="21" t="s">
        <v>37362</v>
      </c>
      <c r="H8527" s="21" t="s">
        <v>37363</v>
      </c>
    </row>
    <row r="8528" spans="3:8" ht="19.8" customHeight="1" x14ac:dyDescent="0.3">
      <c r="C8528" s="1"/>
      <c r="D8528" s="21" t="s">
        <v>37364</v>
      </c>
      <c r="E8528" s="21" t="s">
        <v>5042</v>
      </c>
      <c r="F8528" s="21" t="s">
        <v>37365</v>
      </c>
      <c r="G8528" s="21" t="s">
        <v>37366</v>
      </c>
      <c r="H8528" s="21" t="s">
        <v>37367</v>
      </c>
    </row>
    <row r="8529" spans="3:8" ht="19.8" customHeight="1" x14ac:dyDescent="0.3">
      <c r="C8529" s="1"/>
      <c r="D8529" s="21" t="s">
        <v>37368</v>
      </c>
      <c r="E8529" s="21" t="s">
        <v>4713</v>
      </c>
      <c r="F8529" s="21" t="s">
        <v>37369</v>
      </c>
      <c r="G8529" s="21" t="s">
        <v>37370</v>
      </c>
      <c r="H8529" s="21" t="s">
        <v>37371</v>
      </c>
    </row>
    <row r="8530" spans="3:8" ht="19.8" customHeight="1" x14ac:dyDescent="0.3">
      <c r="C8530" s="1"/>
      <c r="D8530" s="21" t="s">
        <v>37372</v>
      </c>
      <c r="E8530" s="21" t="s">
        <v>6378</v>
      </c>
      <c r="F8530" s="21" t="s">
        <v>37373</v>
      </c>
      <c r="G8530" s="21" t="s">
        <v>37374</v>
      </c>
      <c r="H8530" s="21" t="s">
        <v>37375</v>
      </c>
    </row>
    <row r="8531" spans="3:8" ht="19.8" customHeight="1" x14ac:dyDescent="0.3">
      <c r="C8531" s="1"/>
      <c r="D8531" s="21" t="s">
        <v>37376</v>
      </c>
      <c r="E8531" s="21" t="s">
        <v>37377</v>
      </c>
      <c r="F8531" s="21" t="s">
        <v>37378</v>
      </c>
      <c r="G8531" s="21" t="s">
        <v>37379</v>
      </c>
      <c r="H8531" s="21" t="s">
        <v>37380</v>
      </c>
    </row>
    <row r="8532" spans="3:8" ht="19.8" customHeight="1" x14ac:dyDescent="0.3">
      <c r="C8532" s="1"/>
      <c r="D8532" s="21" t="s">
        <v>37381</v>
      </c>
      <c r="E8532" s="21" t="s">
        <v>6712</v>
      </c>
      <c r="F8532" s="21" t="s">
        <v>37382</v>
      </c>
      <c r="G8532" s="21" t="s">
        <v>37383</v>
      </c>
      <c r="H8532" s="21" t="s">
        <v>37384</v>
      </c>
    </row>
    <row r="8533" spans="3:8" ht="19.8" customHeight="1" x14ac:dyDescent="0.3">
      <c r="C8533" s="1"/>
      <c r="D8533" s="21" t="s">
        <v>37385</v>
      </c>
      <c r="E8533" s="21" t="s">
        <v>10251</v>
      </c>
      <c r="F8533" s="21" t="s">
        <v>37386</v>
      </c>
      <c r="G8533" s="21" t="s">
        <v>37387</v>
      </c>
      <c r="H8533" s="21" t="s">
        <v>37388</v>
      </c>
    </row>
    <row r="8534" spans="3:8" ht="19.8" customHeight="1" x14ac:dyDescent="0.3">
      <c r="C8534" s="1"/>
      <c r="D8534" s="21" t="s">
        <v>37389</v>
      </c>
      <c r="E8534" s="21" t="s">
        <v>291</v>
      </c>
      <c r="F8534" s="21" t="s">
        <v>37390</v>
      </c>
      <c r="G8534" s="21" t="s">
        <v>37391</v>
      </c>
      <c r="H8534" s="21" t="s">
        <v>37392</v>
      </c>
    </row>
    <row r="8535" spans="3:8" ht="19.8" customHeight="1" x14ac:dyDescent="0.3">
      <c r="C8535" s="1"/>
      <c r="D8535" s="21" t="s">
        <v>37393</v>
      </c>
      <c r="E8535" s="21" t="s">
        <v>28738</v>
      </c>
      <c r="F8535" s="21" t="s">
        <v>37394</v>
      </c>
      <c r="G8535" s="21" t="s">
        <v>37395</v>
      </c>
      <c r="H8535" s="21" t="s">
        <v>37396</v>
      </c>
    </row>
    <row r="8536" spans="3:8" ht="19.8" customHeight="1" x14ac:dyDescent="0.3">
      <c r="C8536" s="1"/>
      <c r="D8536" s="21" t="s">
        <v>37397</v>
      </c>
      <c r="E8536" s="21" t="s">
        <v>29032</v>
      </c>
      <c r="F8536" s="21" t="s">
        <v>37398</v>
      </c>
      <c r="G8536" s="21" t="s">
        <v>37399</v>
      </c>
      <c r="H8536" s="21" t="s">
        <v>37400</v>
      </c>
    </row>
    <row r="8537" spans="3:8" ht="19.8" customHeight="1" x14ac:dyDescent="0.3">
      <c r="C8537" s="1"/>
      <c r="D8537" s="21" t="s">
        <v>37401</v>
      </c>
      <c r="E8537" s="21" t="s">
        <v>32220</v>
      </c>
      <c r="F8537" s="21" t="s">
        <v>37402</v>
      </c>
      <c r="G8537" s="21" t="s">
        <v>37403</v>
      </c>
      <c r="H8537" s="21" t="s">
        <v>37404</v>
      </c>
    </row>
    <row r="8538" spans="3:8" ht="19.8" customHeight="1" x14ac:dyDescent="0.3">
      <c r="C8538" s="1"/>
      <c r="D8538" s="21" t="s">
        <v>37405</v>
      </c>
      <c r="E8538" s="21" t="s">
        <v>4417</v>
      </c>
      <c r="F8538" s="21" t="s">
        <v>37406</v>
      </c>
      <c r="G8538" s="21" t="s">
        <v>37407</v>
      </c>
      <c r="H8538" s="21" t="s">
        <v>37408</v>
      </c>
    </row>
    <row r="8539" spans="3:8" ht="19.8" customHeight="1" x14ac:dyDescent="0.3">
      <c r="C8539" s="1"/>
      <c r="D8539" s="21" t="s">
        <v>37409</v>
      </c>
      <c r="E8539" s="21" t="s">
        <v>13741</v>
      </c>
      <c r="F8539" s="21" t="s">
        <v>37410</v>
      </c>
      <c r="G8539" s="21" t="s">
        <v>37411</v>
      </c>
      <c r="H8539" s="21" t="s">
        <v>37412</v>
      </c>
    </row>
    <row r="8540" spans="3:8" ht="19.8" customHeight="1" x14ac:dyDescent="0.3">
      <c r="C8540" s="1"/>
      <c r="D8540" s="21" t="s">
        <v>37413</v>
      </c>
      <c r="E8540" s="21" t="s">
        <v>15283</v>
      </c>
      <c r="F8540" s="21" t="s">
        <v>37414</v>
      </c>
      <c r="G8540" s="21" t="s">
        <v>37415</v>
      </c>
      <c r="H8540" s="21" t="s">
        <v>37416</v>
      </c>
    </row>
    <row r="8541" spans="3:8" ht="19.8" customHeight="1" x14ac:dyDescent="0.3">
      <c r="C8541" s="1"/>
      <c r="D8541" s="21" t="s">
        <v>37417</v>
      </c>
      <c r="E8541" s="21" t="s">
        <v>9965</v>
      </c>
      <c r="F8541" s="21" t="s">
        <v>37418</v>
      </c>
      <c r="G8541" s="21" t="s">
        <v>37419</v>
      </c>
      <c r="H8541" s="21" t="s">
        <v>37420</v>
      </c>
    </row>
    <row r="8542" spans="3:8" ht="19.8" customHeight="1" x14ac:dyDescent="0.3">
      <c r="C8542" s="1"/>
      <c r="D8542" s="21" t="s">
        <v>37421</v>
      </c>
      <c r="E8542" s="21" t="s">
        <v>1375</v>
      </c>
      <c r="F8542" s="21" t="s">
        <v>37422</v>
      </c>
      <c r="G8542" s="21" t="s">
        <v>37423</v>
      </c>
      <c r="H8542" s="21" t="s">
        <v>37424</v>
      </c>
    </row>
    <row r="8543" spans="3:8" ht="19.8" customHeight="1" x14ac:dyDescent="0.3">
      <c r="C8543" s="1"/>
      <c r="D8543" s="21" t="s">
        <v>37425</v>
      </c>
      <c r="E8543" s="21" t="s">
        <v>8707</v>
      </c>
      <c r="F8543" s="21" t="s">
        <v>37426</v>
      </c>
      <c r="G8543" s="21" t="s">
        <v>37427</v>
      </c>
      <c r="H8543" s="21" t="s">
        <v>37428</v>
      </c>
    </row>
    <row r="8544" spans="3:8" ht="19.8" customHeight="1" x14ac:dyDescent="0.3">
      <c r="C8544" s="1"/>
      <c r="D8544" s="21" t="s">
        <v>37429</v>
      </c>
      <c r="E8544" s="21" t="s">
        <v>5119</v>
      </c>
      <c r="F8544" s="21" t="s">
        <v>37430</v>
      </c>
      <c r="G8544" s="21" t="s">
        <v>37431</v>
      </c>
      <c r="H8544" s="21" t="s">
        <v>37432</v>
      </c>
    </row>
    <row r="8545" spans="3:8" ht="19.8" customHeight="1" x14ac:dyDescent="0.3">
      <c r="C8545" s="1"/>
      <c r="D8545" s="21" t="s">
        <v>37433</v>
      </c>
      <c r="E8545" s="21" t="s">
        <v>20174</v>
      </c>
      <c r="F8545" s="21" t="s">
        <v>37434</v>
      </c>
      <c r="G8545" s="21" t="s">
        <v>37435</v>
      </c>
      <c r="H8545" s="21" t="s">
        <v>37436</v>
      </c>
    </row>
    <row r="8546" spans="3:8" ht="19.8" customHeight="1" x14ac:dyDescent="0.3">
      <c r="C8546" s="1"/>
      <c r="D8546" s="21" t="s">
        <v>37437</v>
      </c>
      <c r="E8546" s="21" t="s">
        <v>10951</v>
      </c>
      <c r="F8546" s="21" t="s">
        <v>37438</v>
      </c>
      <c r="G8546" s="21" t="s">
        <v>37439</v>
      </c>
      <c r="H8546" s="21" t="s">
        <v>37440</v>
      </c>
    </row>
    <row r="8547" spans="3:8" ht="19.8" customHeight="1" x14ac:dyDescent="0.3">
      <c r="C8547" s="1"/>
      <c r="D8547" s="21" t="s">
        <v>37441</v>
      </c>
      <c r="E8547" s="21" t="s">
        <v>24363</v>
      </c>
      <c r="F8547" s="21" t="s">
        <v>37442</v>
      </c>
      <c r="G8547" s="21" t="s">
        <v>37443</v>
      </c>
      <c r="H8547" s="21" t="s">
        <v>37444</v>
      </c>
    </row>
    <row r="8548" spans="3:8" ht="19.8" customHeight="1" x14ac:dyDescent="0.3">
      <c r="C8548" s="1"/>
      <c r="D8548" s="21" t="s">
        <v>37445</v>
      </c>
      <c r="E8548" s="21" t="s">
        <v>361</v>
      </c>
      <c r="F8548" s="21" t="s">
        <v>37446</v>
      </c>
      <c r="G8548" s="21" t="s">
        <v>37447</v>
      </c>
      <c r="H8548" s="21" t="s">
        <v>37448</v>
      </c>
    </row>
    <row r="8549" spans="3:8" ht="19.8" customHeight="1" x14ac:dyDescent="0.3">
      <c r="C8549" s="1"/>
      <c r="D8549" s="21" t="s">
        <v>37449</v>
      </c>
      <c r="E8549" s="21" t="s">
        <v>19889</v>
      </c>
      <c r="F8549" s="21" t="s">
        <v>37450</v>
      </c>
      <c r="G8549" s="21" t="s">
        <v>37451</v>
      </c>
      <c r="H8549" s="21" t="s">
        <v>37452</v>
      </c>
    </row>
    <row r="8550" spans="3:8" ht="19.8" customHeight="1" x14ac:dyDescent="0.3">
      <c r="C8550" s="1"/>
      <c r="D8550" s="21" t="s">
        <v>37453</v>
      </c>
      <c r="E8550" s="21" t="s">
        <v>25564</v>
      </c>
      <c r="F8550" s="21" t="s">
        <v>37454</v>
      </c>
      <c r="G8550" s="21" t="s">
        <v>37455</v>
      </c>
      <c r="H8550" s="21" t="s">
        <v>37456</v>
      </c>
    </row>
    <row r="8551" spans="3:8" ht="19.8" customHeight="1" x14ac:dyDescent="0.3">
      <c r="C8551" s="1"/>
      <c r="D8551" s="21" t="s">
        <v>37457</v>
      </c>
      <c r="E8551" s="21" t="s">
        <v>37458</v>
      </c>
      <c r="F8551" s="21" t="s">
        <v>37459</v>
      </c>
      <c r="G8551" s="21" t="s">
        <v>37460</v>
      </c>
      <c r="H8551" s="21" t="s">
        <v>37461</v>
      </c>
    </row>
    <row r="8552" spans="3:8" ht="19.8" customHeight="1" x14ac:dyDescent="0.3">
      <c r="C8552" s="1"/>
      <c r="D8552" s="21" t="s">
        <v>37462</v>
      </c>
      <c r="E8552" s="21" t="s">
        <v>13177</v>
      </c>
      <c r="F8552" s="21" t="s">
        <v>37463</v>
      </c>
      <c r="G8552" s="21" t="s">
        <v>37464</v>
      </c>
      <c r="H8552" s="21" t="s">
        <v>37465</v>
      </c>
    </row>
    <row r="8553" spans="3:8" ht="19.8" customHeight="1" x14ac:dyDescent="0.3">
      <c r="C8553" s="1"/>
      <c r="D8553" s="21" t="s">
        <v>37466</v>
      </c>
      <c r="E8553" s="21" t="s">
        <v>13491</v>
      </c>
      <c r="F8553" s="21" t="s">
        <v>37467</v>
      </c>
      <c r="G8553" s="21" t="s">
        <v>37468</v>
      </c>
      <c r="H8553" s="21" t="s">
        <v>37469</v>
      </c>
    </row>
    <row r="8554" spans="3:8" ht="19.8" customHeight="1" x14ac:dyDescent="0.3">
      <c r="C8554" s="1"/>
      <c r="D8554" s="21" t="s">
        <v>37470</v>
      </c>
      <c r="E8554" s="21" t="s">
        <v>29394</v>
      </c>
      <c r="F8554" s="21" t="s">
        <v>37471</v>
      </c>
      <c r="G8554" s="21" t="s">
        <v>37472</v>
      </c>
      <c r="H8554" s="21" t="s">
        <v>37473</v>
      </c>
    </row>
    <row r="8555" spans="3:8" ht="19.8" customHeight="1" x14ac:dyDescent="0.3">
      <c r="C8555" s="1"/>
      <c r="D8555" s="21" t="s">
        <v>37474</v>
      </c>
      <c r="E8555" s="21" t="s">
        <v>29979</v>
      </c>
      <c r="F8555" s="21" t="s">
        <v>37475</v>
      </c>
      <c r="G8555" s="21" t="s">
        <v>37476</v>
      </c>
      <c r="H8555" s="21" t="s">
        <v>37477</v>
      </c>
    </row>
    <row r="8556" spans="3:8" ht="19.8" customHeight="1" x14ac:dyDescent="0.3">
      <c r="C8556" s="1"/>
      <c r="D8556" s="21" t="s">
        <v>37478</v>
      </c>
      <c r="E8556" s="21" t="s">
        <v>7804</v>
      </c>
      <c r="F8556" s="21" t="s">
        <v>37479</v>
      </c>
      <c r="G8556" s="21" t="s">
        <v>37480</v>
      </c>
      <c r="H8556" s="21" t="s">
        <v>37481</v>
      </c>
    </row>
    <row r="8557" spans="3:8" ht="19.8" customHeight="1" x14ac:dyDescent="0.3">
      <c r="C8557" s="1"/>
      <c r="D8557" s="21" t="s">
        <v>37482</v>
      </c>
      <c r="E8557" s="21" t="s">
        <v>18111</v>
      </c>
      <c r="F8557" s="21" t="s">
        <v>37483</v>
      </c>
      <c r="G8557" s="21" t="s">
        <v>37484</v>
      </c>
      <c r="H8557" s="21" t="s">
        <v>37485</v>
      </c>
    </row>
    <row r="8558" spans="3:8" ht="19.8" customHeight="1" x14ac:dyDescent="0.3">
      <c r="C8558" s="1"/>
      <c r="D8558" s="21" t="s">
        <v>37486</v>
      </c>
      <c r="E8558" s="21" t="s">
        <v>18420</v>
      </c>
      <c r="F8558" s="21" t="s">
        <v>37487</v>
      </c>
      <c r="G8558" s="21" t="s">
        <v>37488</v>
      </c>
      <c r="H8558" s="21" t="s">
        <v>37489</v>
      </c>
    </row>
    <row r="8559" spans="3:8" ht="19.8" customHeight="1" x14ac:dyDescent="0.3">
      <c r="C8559" s="1"/>
      <c r="D8559" s="21" t="s">
        <v>37490</v>
      </c>
      <c r="E8559" s="21" t="s">
        <v>37491</v>
      </c>
      <c r="F8559" s="21" t="s">
        <v>37492</v>
      </c>
      <c r="G8559" s="21" t="s">
        <v>37493</v>
      </c>
      <c r="H8559" s="21" t="s">
        <v>37494</v>
      </c>
    </row>
    <row r="8560" spans="3:8" ht="19.8" customHeight="1" x14ac:dyDescent="0.3">
      <c r="C8560" s="1"/>
      <c r="D8560" s="21" t="s">
        <v>37495</v>
      </c>
      <c r="E8560" s="21" t="s">
        <v>4526</v>
      </c>
      <c r="F8560" s="21" t="s">
        <v>37496</v>
      </c>
      <c r="G8560" s="21" t="s">
        <v>37497</v>
      </c>
      <c r="H8560" s="21" t="s">
        <v>37498</v>
      </c>
    </row>
    <row r="8561" spans="3:8" ht="19.8" customHeight="1" x14ac:dyDescent="0.3">
      <c r="C8561" s="1"/>
      <c r="D8561" s="21" t="s">
        <v>37499</v>
      </c>
      <c r="E8561" s="21" t="s">
        <v>27091</v>
      </c>
      <c r="F8561" s="21" t="s">
        <v>37500</v>
      </c>
      <c r="G8561" s="21" t="s">
        <v>37501</v>
      </c>
      <c r="H8561" s="21" t="s">
        <v>37502</v>
      </c>
    </row>
    <row r="8562" spans="3:8" ht="19.8" customHeight="1" x14ac:dyDescent="0.3">
      <c r="C8562" s="1"/>
      <c r="D8562" s="21" t="s">
        <v>37503</v>
      </c>
      <c r="E8562" s="21" t="s">
        <v>24723</v>
      </c>
      <c r="F8562" s="21" t="s">
        <v>37504</v>
      </c>
      <c r="G8562" s="21" t="s">
        <v>37505</v>
      </c>
      <c r="H8562" s="21" t="s">
        <v>37506</v>
      </c>
    </row>
    <row r="8563" spans="3:8" ht="19.8" customHeight="1" x14ac:dyDescent="0.3">
      <c r="C8563" s="1"/>
      <c r="D8563" s="21" t="s">
        <v>37507</v>
      </c>
      <c r="E8563" s="21" t="s">
        <v>21451</v>
      </c>
      <c r="F8563" s="21" t="s">
        <v>37508</v>
      </c>
      <c r="G8563" s="21" t="s">
        <v>37509</v>
      </c>
      <c r="H8563" s="21" t="s">
        <v>37510</v>
      </c>
    </row>
    <row r="8564" spans="3:8" ht="19.8" customHeight="1" x14ac:dyDescent="0.3">
      <c r="C8564" s="1"/>
      <c r="D8564" s="21" t="s">
        <v>37511</v>
      </c>
      <c r="E8564" s="21" t="s">
        <v>11664</v>
      </c>
      <c r="F8564" s="21" t="s">
        <v>37512</v>
      </c>
      <c r="G8564" s="21" t="s">
        <v>37513</v>
      </c>
      <c r="H8564" s="21" t="s">
        <v>37514</v>
      </c>
    </row>
    <row r="8565" spans="3:8" ht="19.8" customHeight="1" x14ac:dyDescent="0.3">
      <c r="C8565" s="1"/>
      <c r="D8565" s="21" t="s">
        <v>37515</v>
      </c>
      <c r="E8565" s="21" t="s">
        <v>37516</v>
      </c>
      <c r="F8565" s="21" t="s">
        <v>37517</v>
      </c>
      <c r="G8565" s="21" t="s">
        <v>37518</v>
      </c>
      <c r="H8565" s="21" t="s">
        <v>37519</v>
      </c>
    </row>
    <row r="8566" spans="3:8" ht="19.8" customHeight="1" x14ac:dyDescent="0.3">
      <c r="C8566" s="1"/>
      <c r="D8566" s="21" t="s">
        <v>37520</v>
      </c>
      <c r="E8566" s="21" t="s">
        <v>30025</v>
      </c>
      <c r="F8566" s="21" t="s">
        <v>37521</v>
      </c>
      <c r="G8566" s="21" t="s">
        <v>37522</v>
      </c>
      <c r="H8566" s="21" t="s">
        <v>37523</v>
      </c>
    </row>
    <row r="8567" spans="3:8" ht="19.8" customHeight="1" x14ac:dyDescent="0.3">
      <c r="C8567" s="1"/>
      <c r="D8567" s="21" t="s">
        <v>37524</v>
      </c>
      <c r="E8567" s="21" t="s">
        <v>37525</v>
      </c>
      <c r="F8567" s="21" t="s">
        <v>37526</v>
      </c>
      <c r="G8567" s="21" t="s">
        <v>37527</v>
      </c>
      <c r="H8567" s="21" t="s">
        <v>37528</v>
      </c>
    </row>
    <row r="8568" spans="3:8" ht="19.8" customHeight="1" x14ac:dyDescent="0.3">
      <c r="C8568" s="1"/>
      <c r="D8568" s="21" t="s">
        <v>37529</v>
      </c>
      <c r="E8568" s="21" t="s">
        <v>10090</v>
      </c>
      <c r="F8568" s="21" t="s">
        <v>37530</v>
      </c>
      <c r="G8568" s="21" t="s">
        <v>37531</v>
      </c>
      <c r="H8568" s="21" t="s">
        <v>37532</v>
      </c>
    </row>
    <row r="8569" spans="3:8" ht="19.8" customHeight="1" x14ac:dyDescent="0.3">
      <c r="C8569" s="1"/>
      <c r="D8569" s="21" t="s">
        <v>37533</v>
      </c>
      <c r="E8569" s="21" t="s">
        <v>2194</v>
      </c>
      <c r="F8569" s="21" t="s">
        <v>37534</v>
      </c>
      <c r="G8569" s="21" t="s">
        <v>37535</v>
      </c>
      <c r="H8569" s="21" t="s">
        <v>37536</v>
      </c>
    </row>
    <row r="8570" spans="3:8" ht="19.8" customHeight="1" x14ac:dyDescent="0.3">
      <c r="C8570" s="1"/>
      <c r="D8570" s="21" t="s">
        <v>37537</v>
      </c>
      <c r="E8570" s="21" t="s">
        <v>30042</v>
      </c>
      <c r="F8570" s="21" t="s">
        <v>37538</v>
      </c>
      <c r="G8570" s="21" t="s">
        <v>37539</v>
      </c>
      <c r="H8570" s="21" t="s">
        <v>37540</v>
      </c>
    </row>
    <row r="8571" spans="3:8" ht="19.8" customHeight="1" x14ac:dyDescent="0.3">
      <c r="C8571" s="1"/>
      <c r="D8571" s="21" t="s">
        <v>37541</v>
      </c>
      <c r="E8571" s="21" t="s">
        <v>13571</v>
      </c>
      <c r="F8571" s="21" t="s">
        <v>37542</v>
      </c>
      <c r="G8571" s="21" t="s">
        <v>37543</v>
      </c>
      <c r="H8571" s="21" t="s">
        <v>37544</v>
      </c>
    </row>
    <row r="8572" spans="3:8" ht="19.8" customHeight="1" x14ac:dyDescent="0.3">
      <c r="C8572" s="1"/>
      <c r="D8572" s="21" t="s">
        <v>37545</v>
      </c>
      <c r="E8572" s="21" t="s">
        <v>22985</v>
      </c>
      <c r="F8572" s="21" t="s">
        <v>37546</v>
      </c>
      <c r="G8572" s="21" t="s">
        <v>37547</v>
      </c>
      <c r="H8572" s="21" t="s">
        <v>37548</v>
      </c>
    </row>
    <row r="8573" spans="3:8" ht="19.8" customHeight="1" x14ac:dyDescent="0.3">
      <c r="C8573" s="1"/>
      <c r="D8573" s="21" t="s">
        <v>37549</v>
      </c>
      <c r="E8573" s="21" t="s">
        <v>1182</v>
      </c>
      <c r="F8573" s="21" t="s">
        <v>37550</v>
      </c>
      <c r="G8573" s="21" t="s">
        <v>37551</v>
      </c>
      <c r="H8573" s="21" t="s">
        <v>37552</v>
      </c>
    </row>
    <row r="8574" spans="3:8" ht="19.8" customHeight="1" x14ac:dyDescent="0.3">
      <c r="C8574" s="1"/>
      <c r="D8574" s="21" t="s">
        <v>37553</v>
      </c>
      <c r="E8574" s="21" t="s">
        <v>17874</v>
      </c>
      <c r="F8574" s="21" t="s">
        <v>37554</v>
      </c>
      <c r="G8574" s="21" t="s">
        <v>37555</v>
      </c>
      <c r="H8574" s="21" t="s">
        <v>37556</v>
      </c>
    </row>
    <row r="8575" spans="3:8" ht="19.8" customHeight="1" x14ac:dyDescent="0.3">
      <c r="C8575" s="1"/>
      <c r="D8575" s="21" t="s">
        <v>37557</v>
      </c>
      <c r="E8575" s="21" t="s">
        <v>1192</v>
      </c>
      <c r="F8575" s="21" t="s">
        <v>37558</v>
      </c>
      <c r="G8575" s="21" t="s">
        <v>37559</v>
      </c>
      <c r="H8575" s="21" t="s">
        <v>37560</v>
      </c>
    </row>
    <row r="8576" spans="3:8" ht="19.8" customHeight="1" x14ac:dyDescent="0.3">
      <c r="C8576" s="1"/>
      <c r="D8576" s="21" t="s">
        <v>37561</v>
      </c>
      <c r="E8576" s="21" t="s">
        <v>1884</v>
      </c>
      <c r="F8576" s="21" t="s">
        <v>37562</v>
      </c>
      <c r="G8576" s="21" t="s">
        <v>37563</v>
      </c>
      <c r="H8576" s="21" t="s">
        <v>37564</v>
      </c>
    </row>
    <row r="8577" spans="3:8" ht="19.8" customHeight="1" x14ac:dyDescent="0.3">
      <c r="C8577" s="1"/>
      <c r="D8577" s="21" t="s">
        <v>37565</v>
      </c>
      <c r="E8577" s="21" t="s">
        <v>18199</v>
      </c>
      <c r="F8577" s="21" t="s">
        <v>37566</v>
      </c>
      <c r="G8577" s="21" t="s">
        <v>37567</v>
      </c>
      <c r="H8577" s="21" t="s">
        <v>37568</v>
      </c>
    </row>
    <row r="8578" spans="3:8" ht="19.8" customHeight="1" x14ac:dyDescent="0.3">
      <c r="C8578" s="1"/>
      <c r="D8578" s="21" t="s">
        <v>37569</v>
      </c>
      <c r="E8578" s="21" t="s">
        <v>27742</v>
      </c>
      <c r="F8578" s="21" t="s">
        <v>37570</v>
      </c>
      <c r="G8578" s="21" t="s">
        <v>37571</v>
      </c>
      <c r="H8578" s="21" t="s">
        <v>37572</v>
      </c>
    </row>
    <row r="8579" spans="3:8" ht="19.8" customHeight="1" x14ac:dyDescent="0.3">
      <c r="C8579" s="1"/>
      <c r="D8579" s="21" t="s">
        <v>37573</v>
      </c>
      <c r="E8579" s="21" t="s">
        <v>1559</v>
      </c>
      <c r="F8579" s="21" t="s">
        <v>37574</v>
      </c>
      <c r="G8579" s="21" t="s">
        <v>37575</v>
      </c>
      <c r="H8579" s="21" t="s">
        <v>37576</v>
      </c>
    </row>
    <row r="8580" spans="3:8" ht="19.8" customHeight="1" x14ac:dyDescent="0.3">
      <c r="C8580" s="1"/>
      <c r="D8580" s="21" t="s">
        <v>37577</v>
      </c>
      <c r="E8580" s="21" t="s">
        <v>35852</v>
      </c>
      <c r="F8580" s="21" t="s">
        <v>37578</v>
      </c>
      <c r="G8580" s="21" t="s">
        <v>37579</v>
      </c>
      <c r="H8580" s="21" t="s">
        <v>37580</v>
      </c>
    </row>
    <row r="8581" spans="3:8" ht="19.8" customHeight="1" x14ac:dyDescent="0.3">
      <c r="C8581" s="1"/>
      <c r="D8581" s="21" t="s">
        <v>37581</v>
      </c>
      <c r="E8581" s="21" t="s">
        <v>15776</v>
      </c>
      <c r="F8581" s="21" t="s">
        <v>37582</v>
      </c>
      <c r="G8581" s="21" t="s">
        <v>37583</v>
      </c>
      <c r="H8581" s="21" t="s">
        <v>37584</v>
      </c>
    </row>
    <row r="8582" spans="3:8" ht="19.8" customHeight="1" x14ac:dyDescent="0.3">
      <c r="C8582" s="1"/>
      <c r="D8582" s="21" t="s">
        <v>37585</v>
      </c>
      <c r="E8582" s="21" t="s">
        <v>8561</v>
      </c>
      <c r="F8582" s="21" t="s">
        <v>37586</v>
      </c>
      <c r="G8582" s="21" t="s">
        <v>37587</v>
      </c>
      <c r="H8582" s="21" t="s">
        <v>37588</v>
      </c>
    </row>
    <row r="8583" spans="3:8" ht="19.8" customHeight="1" x14ac:dyDescent="0.3">
      <c r="C8583" s="1"/>
      <c r="D8583" s="21" t="s">
        <v>37589</v>
      </c>
      <c r="E8583" s="21" t="s">
        <v>19731</v>
      </c>
      <c r="F8583" s="21" t="s">
        <v>37590</v>
      </c>
      <c r="G8583" s="21" t="s">
        <v>37591</v>
      </c>
      <c r="H8583" s="21" t="s">
        <v>37592</v>
      </c>
    </row>
    <row r="8584" spans="3:8" ht="19.8" customHeight="1" x14ac:dyDescent="0.3">
      <c r="C8584" s="1"/>
      <c r="D8584" s="21" t="s">
        <v>37593</v>
      </c>
      <c r="E8584" s="21" t="s">
        <v>37594</v>
      </c>
      <c r="F8584" s="21" t="s">
        <v>37595</v>
      </c>
      <c r="G8584" s="21" t="s">
        <v>37596</v>
      </c>
      <c r="H8584" s="21" t="s">
        <v>37597</v>
      </c>
    </row>
    <row r="8585" spans="3:8" ht="19.8" customHeight="1" x14ac:dyDescent="0.3">
      <c r="C8585" s="1"/>
      <c r="D8585" s="21" t="s">
        <v>37598</v>
      </c>
      <c r="E8585" s="21" t="s">
        <v>16709</v>
      </c>
      <c r="F8585" s="21" t="s">
        <v>37599</v>
      </c>
      <c r="G8585" s="21" t="s">
        <v>37600</v>
      </c>
      <c r="H8585" s="21" t="s">
        <v>37601</v>
      </c>
    </row>
    <row r="8586" spans="3:8" ht="19.8" customHeight="1" x14ac:dyDescent="0.3">
      <c r="C8586" s="1"/>
      <c r="D8586" s="21" t="s">
        <v>37602</v>
      </c>
      <c r="E8586" s="21" t="s">
        <v>3637</v>
      </c>
      <c r="F8586" s="21" t="s">
        <v>37603</v>
      </c>
      <c r="G8586" s="21" t="s">
        <v>37604</v>
      </c>
      <c r="H8586" s="21" t="s">
        <v>37605</v>
      </c>
    </row>
    <row r="8587" spans="3:8" ht="19.8" customHeight="1" x14ac:dyDescent="0.3">
      <c r="C8587" s="1"/>
      <c r="D8587" s="21" t="s">
        <v>37606</v>
      </c>
      <c r="E8587" s="21" t="s">
        <v>13021</v>
      </c>
      <c r="F8587" s="21" t="s">
        <v>37607</v>
      </c>
      <c r="G8587" s="21" t="s">
        <v>37608</v>
      </c>
      <c r="H8587" s="21" t="s">
        <v>37609</v>
      </c>
    </row>
    <row r="8588" spans="3:8" ht="19.8" customHeight="1" x14ac:dyDescent="0.3">
      <c r="C8588" s="1"/>
      <c r="D8588" s="21" t="s">
        <v>37610</v>
      </c>
      <c r="E8588" s="21" t="s">
        <v>37611</v>
      </c>
      <c r="F8588" s="21" t="s">
        <v>37612</v>
      </c>
      <c r="G8588" s="21" t="s">
        <v>37613</v>
      </c>
      <c r="H8588" s="21" t="s">
        <v>37614</v>
      </c>
    </row>
    <row r="8589" spans="3:8" ht="19.8" customHeight="1" x14ac:dyDescent="0.3">
      <c r="C8589" s="1"/>
      <c r="D8589" s="21" t="s">
        <v>37615</v>
      </c>
      <c r="E8589" s="21" t="s">
        <v>33880</v>
      </c>
      <c r="F8589" s="21" t="s">
        <v>37616</v>
      </c>
      <c r="G8589" s="21" t="s">
        <v>37617</v>
      </c>
      <c r="H8589" s="21" t="s">
        <v>37618</v>
      </c>
    </row>
    <row r="8590" spans="3:8" ht="19.8" customHeight="1" x14ac:dyDescent="0.3">
      <c r="C8590" s="1"/>
      <c r="D8590" s="21" t="s">
        <v>37619</v>
      </c>
      <c r="E8590" s="21" t="s">
        <v>22463</v>
      </c>
      <c r="F8590" s="21" t="s">
        <v>37620</v>
      </c>
      <c r="G8590" s="21" t="s">
        <v>37621</v>
      </c>
      <c r="H8590" s="21" t="s">
        <v>37622</v>
      </c>
    </row>
    <row r="8591" spans="3:8" ht="19.8" customHeight="1" x14ac:dyDescent="0.3">
      <c r="C8591" s="1"/>
      <c r="D8591" s="21" t="s">
        <v>37623</v>
      </c>
      <c r="E8591" s="21" t="s">
        <v>29837</v>
      </c>
      <c r="F8591" s="21" t="s">
        <v>37624</v>
      </c>
      <c r="G8591" s="21" t="s">
        <v>37625</v>
      </c>
      <c r="H8591" s="21" t="s">
        <v>37626</v>
      </c>
    </row>
    <row r="8592" spans="3:8" ht="19.8" customHeight="1" x14ac:dyDescent="0.3">
      <c r="C8592" s="1"/>
      <c r="D8592" s="21" t="s">
        <v>37627</v>
      </c>
      <c r="E8592" s="21" t="s">
        <v>8929</v>
      </c>
      <c r="F8592" s="21" t="s">
        <v>37628</v>
      </c>
      <c r="G8592" s="21" t="s">
        <v>37629</v>
      </c>
      <c r="H8592" s="21" t="s">
        <v>37630</v>
      </c>
    </row>
    <row r="8593" spans="3:8" ht="19.8" customHeight="1" x14ac:dyDescent="0.3">
      <c r="C8593" s="1"/>
      <c r="D8593" s="21" t="s">
        <v>37631</v>
      </c>
      <c r="E8593" s="21" t="s">
        <v>5351</v>
      </c>
      <c r="F8593" s="21" t="s">
        <v>37632</v>
      </c>
      <c r="G8593" s="21" t="s">
        <v>37633</v>
      </c>
      <c r="H8593" s="21" t="s">
        <v>37634</v>
      </c>
    </row>
    <row r="8594" spans="3:8" ht="19.8" customHeight="1" x14ac:dyDescent="0.3">
      <c r="C8594" s="1"/>
      <c r="D8594" s="21" t="s">
        <v>37635</v>
      </c>
      <c r="E8594" s="21" t="s">
        <v>20685</v>
      </c>
      <c r="F8594" s="21" t="s">
        <v>37636</v>
      </c>
      <c r="G8594" s="21" t="s">
        <v>37637</v>
      </c>
      <c r="H8594" s="21" t="s">
        <v>37638</v>
      </c>
    </row>
    <row r="8595" spans="3:8" ht="19.8" customHeight="1" x14ac:dyDescent="0.3">
      <c r="C8595" s="1"/>
      <c r="D8595" s="21" t="s">
        <v>37639</v>
      </c>
      <c r="E8595" s="21" t="s">
        <v>17658</v>
      </c>
      <c r="F8595" s="21" t="s">
        <v>37640</v>
      </c>
      <c r="G8595" s="21" t="s">
        <v>37641</v>
      </c>
      <c r="H8595" s="21" t="s">
        <v>37642</v>
      </c>
    </row>
    <row r="8596" spans="3:8" ht="19.8" customHeight="1" x14ac:dyDescent="0.3">
      <c r="C8596" s="1"/>
      <c r="D8596" s="21" t="s">
        <v>37643</v>
      </c>
      <c r="E8596" s="21" t="s">
        <v>600</v>
      </c>
      <c r="F8596" s="21" t="s">
        <v>37644</v>
      </c>
      <c r="G8596" s="21" t="s">
        <v>37645</v>
      </c>
      <c r="H8596" s="21" t="s">
        <v>37646</v>
      </c>
    </row>
    <row r="8597" spans="3:8" ht="19.8" customHeight="1" x14ac:dyDescent="0.3">
      <c r="C8597" s="1"/>
      <c r="D8597" s="21" t="s">
        <v>37647</v>
      </c>
      <c r="E8597" s="21" t="s">
        <v>26650</v>
      </c>
      <c r="F8597" s="21" t="s">
        <v>37648</v>
      </c>
      <c r="G8597" s="21" t="s">
        <v>37649</v>
      </c>
      <c r="H8597" s="21" t="s">
        <v>37650</v>
      </c>
    </row>
    <row r="8598" spans="3:8" ht="19.8" customHeight="1" x14ac:dyDescent="0.3">
      <c r="C8598" s="1"/>
      <c r="D8598" s="21" t="s">
        <v>37651</v>
      </c>
      <c r="E8598" s="21" t="s">
        <v>610</v>
      </c>
      <c r="F8598" s="21" t="s">
        <v>37652</v>
      </c>
      <c r="G8598" s="21" t="s">
        <v>37653</v>
      </c>
      <c r="H8598" s="21" t="s">
        <v>37654</v>
      </c>
    </row>
    <row r="8599" spans="3:8" ht="19.8" customHeight="1" x14ac:dyDescent="0.3">
      <c r="C8599" s="1"/>
      <c r="D8599" s="21" t="s">
        <v>37655</v>
      </c>
      <c r="E8599" s="21" t="s">
        <v>35930</v>
      </c>
      <c r="F8599" s="21" t="s">
        <v>37656</v>
      </c>
      <c r="G8599" s="21" t="s">
        <v>37657</v>
      </c>
      <c r="H8599" s="21" t="s">
        <v>37658</v>
      </c>
    </row>
    <row r="8600" spans="3:8" ht="19.8" customHeight="1" x14ac:dyDescent="0.3">
      <c r="C8600" s="1"/>
      <c r="D8600" s="21" t="s">
        <v>37659</v>
      </c>
      <c r="E8600" s="21" t="s">
        <v>20415</v>
      </c>
      <c r="F8600" s="21" t="s">
        <v>37660</v>
      </c>
      <c r="G8600" s="21" t="s">
        <v>37661</v>
      </c>
      <c r="H8600" s="21" t="s">
        <v>37662</v>
      </c>
    </row>
    <row r="8601" spans="3:8" ht="19.8" customHeight="1" x14ac:dyDescent="0.3">
      <c r="C8601" s="1"/>
      <c r="D8601" s="21" t="s">
        <v>37663</v>
      </c>
      <c r="E8601" s="21" t="s">
        <v>33931</v>
      </c>
      <c r="F8601" s="21" t="s">
        <v>37664</v>
      </c>
      <c r="G8601" s="21" t="s">
        <v>37665</v>
      </c>
      <c r="H8601" s="21" t="s">
        <v>37666</v>
      </c>
    </row>
    <row r="8602" spans="3:8" ht="19.8" customHeight="1" x14ac:dyDescent="0.3">
      <c r="C8602" s="1"/>
      <c r="D8602" s="21" t="s">
        <v>37667</v>
      </c>
      <c r="E8602" s="21" t="s">
        <v>5731</v>
      </c>
      <c r="F8602" s="21" t="s">
        <v>37668</v>
      </c>
      <c r="G8602" s="21" t="s">
        <v>37669</v>
      </c>
      <c r="H8602" s="21" t="s">
        <v>37670</v>
      </c>
    </row>
    <row r="8603" spans="3:8" ht="19.8" customHeight="1" x14ac:dyDescent="0.3">
      <c r="C8603" s="1"/>
      <c r="D8603" s="21" t="s">
        <v>37671</v>
      </c>
      <c r="E8603" s="21" t="s">
        <v>14322</v>
      </c>
      <c r="F8603" s="21" t="s">
        <v>37672</v>
      </c>
      <c r="G8603" s="21" t="s">
        <v>37673</v>
      </c>
      <c r="H8603" s="21" t="s">
        <v>37674</v>
      </c>
    </row>
    <row r="8604" spans="3:8" ht="19.8" customHeight="1" x14ac:dyDescent="0.3">
      <c r="C8604" s="1"/>
      <c r="D8604" s="21" t="s">
        <v>37675</v>
      </c>
      <c r="E8604" s="21" t="s">
        <v>26086</v>
      </c>
      <c r="F8604" s="21" t="s">
        <v>37676</v>
      </c>
      <c r="G8604" s="21" t="s">
        <v>37677</v>
      </c>
      <c r="H8604" s="21" t="s">
        <v>37678</v>
      </c>
    </row>
    <row r="8605" spans="3:8" ht="19.8" customHeight="1" x14ac:dyDescent="0.3">
      <c r="C8605" s="1"/>
      <c r="D8605" s="21" t="s">
        <v>37679</v>
      </c>
      <c r="E8605" s="21" t="s">
        <v>4742</v>
      </c>
      <c r="F8605" s="21" t="s">
        <v>37680</v>
      </c>
      <c r="G8605" s="21" t="s">
        <v>37681</v>
      </c>
      <c r="H8605" s="21" t="s">
        <v>37682</v>
      </c>
    </row>
    <row r="8606" spans="3:8" ht="19.8" customHeight="1" x14ac:dyDescent="0.3">
      <c r="C8606" s="1"/>
      <c r="D8606" s="21" t="s">
        <v>37683</v>
      </c>
      <c r="E8606" s="21" t="s">
        <v>6405</v>
      </c>
      <c r="F8606" s="21" t="s">
        <v>37684</v>
      </c>
      <c r="G8606" s="21" t="s">
        <v>37685</v>
      </c>
      <c r="H8606" s="21" t="s">
        <v>37686</v>
      </c>
    </row>
    <row r="8607" spans="3:8" ht="19.8" customHeight="1" x14ac:dyDescent="0.3">
      <c r="C8607" s="1"/>
      <c r="D8607" s="21" t="s">
        <v>37687</v>
      </c>
      <c r="E8607" s="21" t="s">
        <v>7716</v>
      </c>
      <c r="F8607" s="21" t="s">
        <v>37688</v>
      </c>
      <c r="G8607" s="21" t="s">
        <v>37689</v>
      </c>
      <c r="H8607" s="21" t="s">
        <v>37690</v>
      </c>
    </row>
    <row r="8608" spans="3:8" ht="19.8" customHeight="1" x14ac:dyDescent="0.3">
      <c r="C8608" s="1"/>
      <c r="D8608" s="21" t="s">
        <v>37691</v>
      </c>
      <c r="E8608" s="21" t="s">
        <v>7065</v>
      </c>
      <c r="F8608" s="21" t="s">
        <v>37692</v>
      </c>
      <c r="G8608" s="21" t="s">
        <v>37693</v>
      </c>
      <c r="H8608" s="21" t="s">
        <v>37694</v>
      </c>
    </row>
    <row r="8609" spans="3:8" ht="19.8" customHeight="1" x14ac:dyDescent="0.3">
      <c r="C8609" s="1"/>
      <c r="D8609" s="21" t="s">
        <v>37695</v>
      </c>
      <c r="E8609" s="21" t="s">
        <v>13741</v>
      </c>
      <c r="F8609" s="21" t="s">
        <v>37696</v>
      </c>
      <c r="G8609" s="21" t="s">
        <v>37697</v>
      </c>
      <c r="H8609" s="21" t="s">
        <v>37698</v>
      </c>
    </row>
    <row r="8610" spans="3:8" ht="19.8" customHeight="1" x14ac:dyDescent="0.3">
      <c r="C8610" s="1"/>
      <c r="D8610" s="21" t="s">
        <v>37699</v>
      </c>
      <c r="E8610" s="21" t="s">
        <v>2052</v>
      </c>
      <c r="F8610" s="21" t="s">
        <v>37700</v>
      </c>
      <c r="G8610" s="21" t="s">
        <v>37701</v>
      </c>
      <c r="H8610" s="21" t="s">
        <v>37702</v>
      </c>
    </row>
    <row r="8611" spans="3:8" ht="19.8" customHeight="1" x14ac:dyDescent="0.3">
      <c r="C8611" s="1"/>
      <c r="D8611" s="21" t="s">
        <v>37703</v>
      </c>
      <c r="E8611" s="21" t="s">
        <v>13436</v>
      </c>
      <c r="F8611" s="21" t="s">
        <v>37704</v>
      </c>
      <c r="G8611" s="21" t="s">
        <v>37705</v>
      </c>
      <c r="H8611" s="21" t="s">
        <v>37706</v>
      </c>
    </row>
    <row r="8612" spans="3:8" ht="19.8" customHeight="1" x14ac:dyDescent="0.3">
      <c r="C8612" s="1"/>
      <c r="D8612" s="21" t="s">
        <v>37707</v>
      </c>
      <c r="E8612" s="21" t="s">
        <v>1375</v>
      </c>
      <c r="F8612" s="21" t="s">
        <v>37708</v>
      </c>
      <c r="G8612" s="21" t="s">
        <v>37709</v>
      </c>
      <c r="H8612" s="21" t="s">
        <v>37710</v>
      </c>
    </row>
    <row r="8613" spans="3:8" ht="19.8" customHeight="1" x14ac:dyDescent="0.3">
      <c r="C8613" s="1"/>
      <c r="D8613" s="21" t="s">
        <v>37711</v>
      </c>
      <c r="E8613" s="21" t="s">
        <v>7745</v>
      </c>
      <c r="F8613" s="21" t="s">
        <v>37712</v>
      </c>
      <c r="G8613" s="21" t="s">
        <v>37713</v>
      </c>
      <c r="H8613" s="21" t="s">
        <v>37714</v>
      </c>
    </row>
    <row r="8614" spans="3:8" ht="19.8" customHeight="1" x14ac:dyDescent="0.3">
      <c r="C8614" s="1"/>
      <c r="D8614" s="21" t="s">
        <v>37715</v>
      </c>
      <c r="E8614" s="21" t="s">
        <v>19261</v>
      </c>
      <c r="F8614" s="21" t="s">
        <v>37716</v>
      </c>
      <c r="G8614" s="21" t="s">
        <v>37717</v>
      </c>
      <c r="H8614" s="21" t="s">
        <v>37718</v>
      </c>
    </row>
    <row r="8615" spans="3:8" ht="19.8" customHeight="1" x14ac:dyDescent="0.3">
      <c r="C8615" s="1"/>
      <c r="D8615" s="21" t="s">
        <v>37719</v>
      </c>
      <c r="E8615" s="21" t="s">
        <v>18666</v>
      </c>
      <c r="F8615" s="21" t="s">
        <v>37720</v>
      </c>
      <c r="G8615" s="21" t="s">
        <v>37721</v>
      </c>
      <c r="H8615" s="21" t="s">
        <v>37722</v>
      </c>
    </row>
    <row r="8616" spans="3:8" ht="19.8" customHeight="1" x14ac:dyDescent="0.3">
      <c r="C8616" s="1"/>
      <c r="D8616" s="21" t="s">
        <v>37723</v>
      </c>
      <c r="E8616" s="21" t="s">
        <v>34852</v>
      </c>
      <c r="F8616" s="21" t="s">
        <v>37724</v>
      </c>
      <c r="G8616" s="21" t="s">
        <v>37725</v>
      </c>
      <c r="H8616" s="21" t="s">
        <v>37726</v>
      </c>
    </row>
    <row r="8617" spans="3:8" ht="19.8" customHeight="1" x14ac:dyDescent="0.3">
      <c r="C8617" s="1"/>
      <c r="D8617" s="21" t="s">
        <v>37727</v>
      </c>
      <c r="E8617" s="21" t="s">
        <v>2431</v>
      </c>
      <c r="F8617" s="21" t="s">
        <v>37728</v>
      </c>
      <c r="G8617" s="21" t="s">
        <v>37729</v>
      </c>
      <c r="H8617" s="21" t="s">
        <v>37730</v>
      </c>
    </row>
    <row r="8618" spans="3:8" ht="19.8" customHeight="1" x14ac:dyDescent="0.3">
      <c r="C8618" s="1"/>
      <c r="D8618" s="21" t="s">
        <v>37731</v>
      </c>
      <c r="E8618" s="21" t="s">
        <v>4127</v>
      </c>
      <c r="F8618" s="21" t="s">
        <v>37732</v>
      </c>
      <c r="G8618" s="21" t="s">
        <v>37733</v>
      </c>
      <c r="H8618" s="21" t="s">
        <v>37734</v>
      </c>
    </row>
    <row r="8619" spans="3:8" ht="19.8" customHeight="1" x14ac:dyDescent="0.3">
      <c r="C8619" s="1"/>
      <c r="D8619" s="21" t="s">
        <v>37735</v>
      </c>
      <c r="E8619" s="21" t="s">
        <v>3122</v>
      </c>
      <c r="F8619" s="21" t="s">
        <v>37736</v>
      </c>
      <c r="G8619" s="21" t="s">
        <v>37737</v>
      </c>
      <c r="H8619" s="21" t="s">
        <v>37738</v>
      </c>
    </row>
    <row r="8620" spans="3:8" ht="19.8" customHeight="1" x14ac:dyDescent="0.3">
      <c r="C8620" s="1"/>
      <c r="D8620" s="21" t="s">
        <v>37739</v>
      </c>
      <c r="E8620" s="21" t="s">
        <v>12548</v>
      </c>
      <c r="F8620" s="21" t="s">
        <v>37740</v>
      </c>
      <c r="G8620" s="21" t="s">
        <v>37741</v>
      </c>
      <c r="H8620" s="21" t="s">
        <v>37742</v>
      </c>
    </row>
    <row r="8621" spans="3:8" ht="19.8" customHeight="1" x14ac:dyDescent="0.3">
      <c r="C8621" s="1"/>
      <c r="D8621" s="21" t="s">
        <v>37743</v>
      </c>
      <c r="E8621" s="21" t="s">
        <v>2794</v>
      </c>
      <c r="F8621" s="21" t="s">
        <v>37744</v>
      </c>
      <c r="G8621" s="21" t="s">
        <v>37745</v>
      </c>
      <c r="H8621" s="21" t="s">
        <v>37746</v>
      </c>
    </row>
    <row r="8622" spans="3:8" ht="19.8" customHeight="1" x14ac:dyDescent="0.3">
      <c r="C8622" s="1"/>
      <c r="D8622" s="21" t="s">
        <v>37747</v>
      </c>
      <c r="E8622" s="21" t="s">
        <v>10980</v>
      </c>
      <c r="F8622" s="21" t="s">
        <v>37748</v>
      </c>
      <c r="G8622" s="21" t="s">
        <v>37749</v>
      </c>
      <c r="H8622" s="21" t="s">
        <v>37750</v>
      </c>
    </row>
    <row r="8623" spans="3:8" ht="19.8" customHeight="1" x14ac:dyDescent="0.3">
      <c r="C8623" s="1"/>
      <c r="D8623" s="21" t="s">
        <v>37751</v>
      </c>
      <c r="E8623" s="21" t="s">
        <v>13491</v>
      </c>
      <c r="F8623" s="21" t="s">
        <v>37752</v>
      </c>
      <c r="G8623" s="21" t="s">
        <v>37753</v>
      </c>
      <c r="H8623" s="21" t="s">
        <v>37754</v>
      </c>
    </row>
    <row r="8624" spans="3:8" ht="19.8" customHeight="1" x14ac:dyDescent="0.3">
      <c r="C8624" s="1"/>
      <c r="D8624" s="21" t="s">
        <v>37755</v>
      </c>
      <c r="E8624" s="21" t="s">
        <v>15964</v>
      </c>
      <c r="F8624" s="21" t="s">
        <v>37756</v>
      </c>
      <c r="G8624" s="21" t="s">
        <v>37757</v>
      </c>
      <c r="H8624" s="21" t="s">
        <v>37758</v>
      </c>
    </row>
    <row r="8625" spans="3:8" ht="19.8" customHeight="1" x14ac:dyDescent="0.3">
      <c r="C8625" s="1"/>
      <c r="D8625" s="21" t="s">
        <v>37759</v>
      </c>
      <c r="E8625" s="21" t="s">
        <v>1092</v>
      </c>
      <c r="F8625" s="21" t="s">
        <v>37760</v>
      </c>
      <c r="G8625" s="21" t="s">
        <v>37761</v>
      </c>
      <c r="H8625" s="21" t="s">
        <v>37762</v>
      </c>
    </row>
    <row r="8626" spans="3:8" ht="19.8" customHeight="1" x14ac:dyDescent="0.3">
      <c r="C8626" s="1"/>
      <c r="D8626" s="21" t="s">
        <v>37763</v>
      </c>
      <c r="E8626" s="21" t="s">
        <v>18411</v>
      </c>
      <c r="F8626" s="21" t="s">
        <v>37764</v>
      </c>
      <c r="G8626" s="21" t="s">
        <v>37765</v>
      </c>
      <c r="H8626" s="21" t="s">
        <v>37766</v>
      </c>
    </row>
    <row r="8627" spans="3:8" ht="19.8" customHeight="1" x14ac:dyDescent="0.3">
      <c r="C8627" s="1"/>
      <c r="D8627" s="21" t="s">
        <v>37767</v>
      </c>
      <c r="E8627" s="21" t="s">
        <v>27074</v>
      </c>
      <c r="F8627" s="21" t="s">
        <v>37768</v>
      </c>
      <c r="G8627" s="21" t="s">
        <v>37769</v>
      </c>
      <c r="H8627" s="21" t="s">
        <v>37770</v>
      </c>
    </row>
    <row r="8628" spans="3:8" ht="19.8" customHeight="1" x14ac:dyDescent="0.3">
      <c r="C8628" s="1"/>
      <c r="D8628" s="21" t="s">
        <v>37771</v>
      </c>
      <c r="E8628" s="21" t="s">
        <v>33468</v>
      </c>
      <c r="F8628" s="21" t="s">
        <v>37772</v>
      </c>
      <c r="G8628" s="21" t="s">
        <v>37773</v>
      </c>
      <c r="H8628" s="21" t="s">
        <v>37774</v>
      </c>
    </row>
    <row r="8629" spans="3:8" ht="19.8" customHeight="1" x14ac:dyDescent="0.3">
      <c r="C8629" s="1"/>
      <c r="D8629" s="21" t="s">
        <v>37775</v>
      </c>
      <c r="E8629" s="21" t="s">
        <v>5861</v>
      </c>
      <c r="F8629" s="21" t="s">
        <v>37776</v>
      </c>
      <c r="G8629" s="21" t="s">
        <v>37777</v>
      </c>
      <c r="H8629" s="21" t="s">
        <v>37778</v>
      </c>
    </row>
    <row r="8630" spans="3:8" ht="19.8" customHeight="1" x14ac:dyDescent="0.3">
      <c r="C8630" s="1"/>
      <c r="D8630" s="21" t="s">
        <v>37779</v>
      </c>
      <c r="E8630" s="21" t="s">
        <v>21736</v>
      </c>
      <c r="F8630" s="21" t="s">
        <v>37780</v>
      </c>
      <c r="G8630" s="21" t="s">
        <v>37781</v>
      </c>
      <c r="H8630" s="21" t="s">
        <v>37782</v>
      </c>
    </row>
    <row r="8631" spans="3:8" ht="19.8" customHeight="1" x14ac:dyDescent="0.3">
      <c r="C8631" s="1"/>
      <c r="D8631" s="21" t="s">
        <v>37783</v>
      </c>
      <c r="E8631" s="21" t="s">
        <v>6851</v>
      </c>
      <c r="F8631" s="21" t="s">
        <v>37784</v>
      </c>
      <c r="G8631" s="21" t="s">
        <v>37785</v>
      </c>
      <c r="H8631" s="21" t="s">
        <v>37786</v>
      </c>
    </row>
    <row r="8632" spans="3:8" ht="19.8" customHeight="1" x14ac:dyDescent="0.3">
      <c r="C8632" s="1"/>
      <c r="D8632" s="21" t="s">
        <v>37787</v>
      </c>
      <c r="E8632" s="21" t="s">
        <v>778</v>
      </c>
      <c r="F8632" s="21" t="s">
        <v>37788</v>
      </c>
      <c r="G8632" s="21" t="s">
        <v>37789</v>
      </c>
      <c r="H8632" s="21" t="s">
        <v>37790</v>
      </c>
    </row>
    <row r="8633" spans="3:8" ht="19.8" customHeight="1" x14ac:dyDescent="0.3">
      <c r="C8633" s="1"/>
      <c r="D8633" s="21" t="s">
        <v>37791</v>
      </c>
      <c r="E8633" s="21" t="s">
        <v>6861</v>
      </c>
      <c r="F8633" s="21" t="s">
        <v>37792</v>
      </c>
      <c r="G8633" s="21" t="s">
        <v>37793</v>
      </c>
      <c r="H8633" s="21" t="s">
        <v>37794</v>
      </c>
    </row>
    <row r="8634" spans="3:8" ht="19.8" customHeight="1" x14ac:dyDescent="0.3">
      <c r="C8634" s="1"/>
      <c r="D8634" s="21" t="s">
        <v>37795</v>
      </c>
      <c r="E8634" s="21" t="s">
        <v>37796</v>
      </c>
      <c r="F8634" s="21" t="s">
        <v>37797</v>
      </c>
      <c r="G8634" s="21" t="s">
        <v>37798</v>
      </c>
      <c r="H8634" s="21" t="s">
        <v>37799</v>
      </c>
    </row>
    <row r="8635" spans="3:8" ht="19.8" customHeight="1" x14ac:dyDescent="0.3">
      <c r="C8635" s="1"/>
      <c r="D8635" s="21" t="s">
        <v>37800</v>
      </c>
      <c r="E8635" s="21" t="s">
        <v>10715</v>
      </c>
      <c r="F8635" s="21" t="s">
        <v>37801</v>
      </c>
      <c r="G8635" s="21" t="s">
        <v>37802</v>
      </c>
      <c r="H8635" s="21" t="s">
        <v>37803</v>
      </c>
    </row>
    <row r="8636" spans="3:8" ht="19.8" customHeight="1" x14ac:dyDescent="0.3">
      <c r="C8636" s="1"/>
      <c r="D8636" s="21" t="s">
        <v>37804</v>
      </c>
      <c r="E8636" s="21" t="s">
        <v>23855</v>
      </c>
      <c r="F8636" s="21" t="s">
        <v>37805</v>
      </c>
      <c r="G8636" s="21" t="s">
        <v>37806</v>
      </c>
      <c r="H8636" s="21" t="s">
        <v>37807</v>
      </c>
    </row>
    <row r="8637" spans="3:8" ht="19.8" customHeight="1" x14ac:dyDescent="0.3">
      <c r="C8637" s="1"/>
      <c r="D8637" s="21" t="s">
        <v>37808</v>
      </c>
      <c r="E8637" s="21" t="s">
        <v>803</v>
      </c>
      <c r="F8637" s="21" t="s">
        <v>37809</v>
      </c>
      <c r="G8637" s="21" t="s">
        <v>37810</v>
      </c>
      <c r="H8637" s="21" t="s">
        <v>37811</v>
      </c>
    </row>
    <row r="8638" spans="3:8" ht="19.8" customHeight="1" x14ac:dyDescent="0.3">
      <c r="C8638" s="1"/>
      <c r="D8638" s="21" t="s">
        <v>37812</v>
      </c>
      <c r="E8638" s="21" t="s">
        <v>7861</v>
      </c>
      <c r="F8638" s="21" t="s">
        <v>37813</v>
      </c>
      <c r="G8638" s="21" t="s">
        <v>37814</v>
      </c>
      <c r="H8638" s="21" t="s">
        <v>37815</v>
      </c>
    </row>
    <row r="8639" spans="3:8" ht="19.8" customHeight="1" x14ac:dyDescent="0.3">
      <c r="C8639" s="1"/>
      <c r="D8639" s="21" t="s">
        <v>37816</v>
      </c>
      <c r="E8639" s="21" t="s">
        <v>5236</v>
      </c>
      <c r="F8639" s="21" t="s">
        <v>37817</v>
      </c>
      <c r="G8639" s="21" t="s">
        <v>37818</v>
      </c>
      <c r="H8639" s="21" t="s">
        <v>37819</v>
      </c>
    </row>
    <row r="8640" spans="3:8" ht="19.8" customHeight="1" x14ac:dyDescent="0.3">
      <c r="C8640" s="1"/>
      <c r="D8640" s="21" t="s">
        <v>37820</v>
      </c>
      <c r="E8640" s="21" t="s">
        <v>818</v>
      </c>
      <c r="F8640" s="21" t="s">
        <v>37821</v>
      </c>
      <c r="G8640" s="21" t="s">
        <v>37822</v>
      </c>
      <c r="H8640" s="21" t="s">
        <v>37823</v>
      </c>
    </row>
    <row r="8641" spans="3:8" ht="19.8" customHeight="1" x14ac:dyDescent="0.3">
      <c r="C8641" s="1"/>
      <c r="D8641" s="21" t="s">
        <v>37824</v>
      </c>
      <c r="E8641" s="21" t="s">
        <v>4578</v>
      </c>
      <c r="F8641" s="21" t="s">
        <v>37825</v>
      </c>
      <c r="G8641" s="21" t="s">
        <v>37826</v>
      </c>
      <c r="H8641" s="21" t="s">
        <v>37827</v>
      </c>
    </row>
    <row r="8642" spans="3:8" ht="19.8" customHeight="1" x14ac:dyDescent="0.3">
      <c r="C8642" s="1"/>
      <c r="D8642" s="21" t="s">
        <v>37828</v>
      </c>
      <c r="E8642" s="21" t="s">
        <v>37829</v>
      </c>
      <c r="F8642" s="21" t="s">
        <v>37830</v>
      </c>
      <c r="G8642" s="21" t="s">
        <v>37831</v>
      </c>
      <c r="H8642" s="21" t="s">
        <v>37832</v>
      </c>
    </row>
    <row r="8643" spans="3:8" ht="19.8" customHeight="1" x14ac:dyDescent="0.3">
      <c r="C8643" s="1"/>
      <c r="D8643" s="21" t="s">
        <v>37833</v>
      </c>
      <c r="E8643" s="21" t="s">
        <v>23587</v>
      </c>
      <c r="F8643" s="21" t="s">
        <v>37834</v>
      </c>
      <c r="G8643" s="21" t="s">
        <v>37835</v>
      </c>
      <c r="H8643" s="21" t="s">
        <v>37836</v>
      </c>
    </row>
    <row r="8644" spans="3:8" ht="19.8" customHeight="1" x14ac:dyDescent="0.3">
      <c r="C8644" s="1"/>
      <c r="D8644" s="21" t="s">
        <v>37837</v>
      </c>
      <c r="E8644" s="21" t="s">
        <v>37838</v>
      </c>
      <c r="F8644" s="21" t="s">
        <v>37839</v>
      </c>
      <c r="G8644" s="21" t="s">
        <v>37840</v>
      </c>
      <c r="H8644" s="21" t="s">
        <v>37841</v>
      </c>
    </row>
    <row r="8645" spans="3:8" ht="19.8" customHeight="1" x14ac:dyDescent="0.3">
      <c r="C8645" s="1"/>
      <c r="D8645" s="21" t="s">
        <v>37842</v>
      </c>
      <c r="E8645" s="21" t="s">
        <v>843</v>
      </c>
      <c r="F8645" s="21" t="s">
        <v>37843</v>
      </c>
      <c r="G8645" s="21" t="s">
        <v>37844</v>
      </c>
      <c r="H8645" s="21" t="s">
        <v>37845</v>
      </c>
    </row>
    <row r="8646" spans="3:8" ht="19.8" customHeight="1" x14ac:dyDescent="0.3">
      <c r="C8646" s="1"/>
      <c r="D8646" s="21" t="s">
        <v>37846</v>
      </c>
      <c r="E8646" s="21" t="s">
        <v>13902</v>
      </c>
      <c r="F8646" s="21" t="s">
        <v>37847</v>
      </c>
      <c r="G8646" s="21" t="s">
        <v>37848</v>
      </c>
      <c r="H8646" s="21" t="s">
        <v>37849</v>
      </c>
    </row>
    <row r="8647" spans="3:8" ht="19.8" customHeight="1" x14ac:dyDescent="0.3">
      <c r="C8647" s="1"/>
      <c r="D8647" s="21" t="s">
        <v>37850</v>
      </c>
      <c r="E8647" s="21" t="s">
        <v>12358</v>
      </c>
      <c r="F8647" s="21" t="s">
        <v>37851</v>
      </c>
      <c r="G8647" s="21" t="s">
        <v>37852</v>
      </c>
      <c r="H8647" s="21" t="s">
        <v>37853</v>
      </c>
    </row>
    <row r="8648" spans="3:8" ht="19.8" customHeight="1" x14ac:dyDescent="0.3">
      <c r="C8648" s="1"/>
      <c r="D8648" s="21" t="s">
        <v>37854</v>
      </c>
      <c r="E8648" s="21" t="s">
        <v>6278</v>
      </c>
      <c r="F8648" s="21" t="s">
        <v>37855</v>
      </c>
      <c r="G8648" s="21" t="s">
        <v>37856</v>
      </c>
      <c r="H8648" s="21" t="s">
        <v>37857</v>
      </c>
    </row>
    <row r="8649" spans="3:8" ht="19.8" customHeight="1" x14ac:dyDescent="0.3">
      <c r="C8649" s="1"/>
      <c r="D8649" s="21" t="s">
        <v>37858</v>
      </c>
      <c r="E8649" s="21" t="s">
        <v>3266</v>
      </c>
      <c r="F8649" s="21" t="s">
        <v>37859</v>
      </c>
      <c r="G8649" s="21" t="s">
        <v>37860</v>
      </c>
      <c r="H8649" s="21" t="s">
        <v>37861</v>
      </c>
    </row>
    <row r="8650" spans="3:8" ht="19.8" customHeight="1" x14ac:dyDescent="0.3">
      <c r="C8650" s="1"/>
      <c r="D8650" s="21" t="s">
        <v>37862</v>
      </c>
      <c r="E8650" s="21" t="s">
        <v>19114</v>
      </c>
      <c r="F8650" s="21" t="s">
        <v>37863</v>
      </c>
      <c r="G8650" s="21" t="s">
        <v>37864</v>
      </c>
      <c r="H8650" s="21" t="s">
        <v>37865</v>
      </c>
    </row>
    <row r="8651" spans="3:8" ht="19.8" customHeight="1" x14ac:dyDescent="0.3">
      <c r="C8651" s="1"/>
      <c r="D8651" s="21" t="s">
        <v>37866</v>
      </c>
      <c r="E8651" s="21" t="s">
        <v>30088</v>
      </c>
      <c r="F8651" s="21" t="s">
        <v>37867</v>
      </c>
      <c r="G8651" s="21" t="s">
        <v>37868</v>
      </c>
      <c r="H8651" s="21" t="s">
        <v>37869</v>
      </c>
    </row>
    <row r="8652" spans="3:8" ht="19.8" customHeight="1" x14ac:dyDescent="0.3">
      <c r="C8652" s="1"/>
      <c r="D8652" s="21" t="s">
        <v>37870</v>
      </c>
      <c r="E8652" s="21" t="s">
        <v>29223</v>
      </c>
      <c r="F8652" s="21" t="s">
        <v>37871</v>
      </c>
      <c r="G8652" s="21" t="s">
        <v>37872</v>
      </c>
      <c r="H8652" s="21" t="s">
        <v>37873</v>
      </c>
    </row>
    <row r="8653" spans="3:8" ht="19.8" customHeight="1" x14ac:dyDescent="0.3">
      <c r="C8653" s="1"/>
      <c r="D8653" s="21" t="s">
        <v>37874</v>
      </c>
      <c r="E8653" s="21" t="s">
        <v>7931</v>
      </c>
      <c r="F8653" s="21" t="s">
        <v>37875</v>
      </c>
      <c r="G8653" s="21" t="s">
        <v>37876</v>
      </c>
      <c r="H8653" s="21" t="s">
        <v>37877</v>
      </c>
    </row>
    <row r="8654" spans="3:8" ht="19.8" customHeight="1" x14ac:dyDescent="0.3">
      <c r="C8654" s="1"/>
      <c r="D8654" s="21" t="s">
        <v>37878</v>
      </c>
      <c r="E8654" s="21" t="s">
        <v>887</v>
      </c>
      <c r="F8654" s="21" t="s">
        <v>37879</v>
      </c>
      <c r="G8654" s="21" t="s">
        <v>37880</v>
      </c>
      <c r="H8654" s="21" t="s">
        <v>37881</v>
      </c>
    </row>
    <row r="8655" spans="3:8" ht="19.8" customHeight="1" x14ac:dyDescent="0.3">
      <c r="C8655" s="1"/>
      <c r="D8655" s="21" t="s">
        <v>37882</v>
      </c>
      <c r="E8655" s="21" t="s">
        <v>3295</v>
      </c>
      <c r="F8655" s="21" t="s">
        <v>37883</v>
      </c>
      <c r="G8655" s="21" t="s">
        <v>37884</v>
      </c>
      <c r="H8655" s="21" t="s">
        <v>37885</v>
      </c>
    </row>
    <row r="8656" spans="3:8" ht="19.8" customHeight="1" x14ac:dyDescent="0.3">
      <c r="C8656" s="1"/>
      <c r="D8656" s="21" t="s">
        <v>37886</v>
      </c>
      <c r="E8656" s="21" t="s">
        <v>37887</v>
      </c>
      <c r="F8656" s="21" t="s">
        <v>37888</v>
      </c>
      <c r="G8656" s="21" t="s">
        <v>37889</v>
      </c>
      <c r="H8656" s="21" t="s">
        <v>37890</v>
      </c>
    </row>
    <row r="8657" spans="3:8" ht="19.8" customHeight="1" x14ac:dyDescent="0.3">
      <c r="C8657" s="1"/>
      <c r="D8657" s="21" t="s">
        <v>37891</v>
      </c>
      <c r="E8657" s="21" t="s">
        <v>37892</v>
      </c>
      <c r="F8657" s="21" t="s">
        <v>37893</v>
      </c>
      <c r="G8657" s="21" t="s">
        <v>37894</v>
      </c>
      <c r="H8657" s="21" t="s">
        <v>37895</v>
      </c>
    </row>
    <row r="8658" spans="3:8" ht="19.8" customHeight="1" x14ac:dyDescent="0.3">
      <c r="C8658" s="1"/>
      <c r="D8658" s="21" t="s">
        <v>37896</v>
      </c>
      <c r="E8658" s="21" t="s">
        <v>7299</v>
      </c>
      <c r="F8658" s="21" t="s">
        <v>37897</v>
      </c>
      <c r="G8658" s="21" t="s">
        <v>37898</v>
      </c>
      <c r="H8658" s="21" t="s">
        <v>37899</v>
      </c>
    </row>
    <row r="8659" spans="3:8" ht="19.8" customHeight="1" x14ac:dyDescent="0.3">
      <c r="C8659" s="1"/>
      <c r="D8659" s="21" t="s">
        <v>37900</v>
      </c>
      <c r="E8659" s="21" t="s">
        <v>22154</v>
      </c>
      <c r="F8659" s="21" t="s">
        <v>37901</v>
      </c>
      <c r="G8659" s="21" t="s">
        <v>37902</v>
      </c>
      <c r="H8659" s="21" t="s">
        <v>37903</v>
      </c>
    </row>
    <row r="8660" spans="3:8" ht="19.8" customHeight="1" x14ac:dyDescent="0.3">
      <c r="C8660" s="1"/>
      <c r="D8660" s="21" t="s">
        <v>37904</v>
      </c>
      <c r="E8660" s="21" t="s">
        <v>5336</v>
      </c>
      <c r="F8660" s="21" t="s">
        <v>37905</v>
      </c>
      <c r="G8660" s="21" t="s">
        <v>37906</v>
      </c>
      <c r="H8660" s="21" t="s">
        <v>37907</v>
      </c>
    </row>
    <row r="8661" spans="3:8" ht="19.8" customHeight="1" x14ac:dyDescent="0.3">
      <c r="C8661" s="1"/>
      <c r="D8661" s="21" t="s">
        <v>37908</v>
      </c>
      <c r="E8661" s="21" t="s">
        <v>11786</v>
      </c>
      <c r="F8661" s="21" t="s">
        <v>37909</v>
      </c>
      <c r="G8661" s="21" t="s">
        <v>37910</v>
      </c>
      <c r="H8661" s="21" t="s">
        <v>37911</v>
      </c>
    </row>
    <row r="8662" spans="3:8" ht="19.8" customHeight="1" x14ac:dyDescent="0.3">
      <c r="C8662" s="1"/>
      <c r="D8662" s="21" t="s">
        <v>37912</v>
      </c>
      <c r="E8662" s="21" t="s">
        <v>10200</v>
      </c>
      <c r="F8662" s="21" t="s">
        <v>37913</v>
      </c>
      <c r="G8662" s="21" t="s">
        <v>37914</v>
      </c>
      <c r="H8662" s="21" t="s">
        <v>37915</v>
      </c>
    </row>
    <row r="8663" spans="3:8" ht="19.8" customHeight="1" x14ac:dyDescent="0.3">
      <c r="C8663" s="1"/>
      <c r="D8663" s="21" t="s">
        <v>37916</v>
      </c>
      <c r="E8663" s="21" t="s">
        <v>12114</v>
      </c>
      <c r="F8663" s="21" t="s">
        <v>37917</v>
      </c>
      <c r="G8663" s="21" t="s">
        <v>37918</v>
      </c>
      <c r="H8663" s="21" t="s">
        <v>37919</v>
      </c>
    </row>
    <row r="8664" spans="3:8" ht="19.8" customHeight="1" x14ac:dyDescent="0.3">
      <c r="C8664" s="1"/>
      <c r="D8664" s="21" t="s">
        <v>37920</v>
      </c>
      <c r="E8664" s="21" t="s">
        <v>1286</v>
      </c>
      <c r="F8664" s="21" t="s">
        <v>37921</v>
      </c>
      <c r="G8664" s="21" t="s">
        <v>37922</v>
      </c>
      <c r="H8664" s="21" t="s">
        <v>37923</v>
      </c>
    </row>
    <row r="8665" spans="3:8" ht="19.8" customHeight="1" x14ac:dyDescent="0.3">
      <c r="C8665" s="1"/>
      <c r="D8665" s="21" t="s">
        <v>37924</v>
      </c>
      <c r="E8665" s="21" t="s">
        <v>246</v>
      </c>
      <c r="F8665" s="21" t="s">
        <v>37925</v>
      </c>
      <c r="G8665" s="21" t="s">
        <v>37926</v>
      </c>
      <c r="H8665" s="21" t="s">
        <v>37927</v>
      </c>
    </row>
    <row r="8666" spans="3:8" ht="19.8" customHeight="1" x14ac:dyDescent="0.3">
      <c r="C8666" s="1"/>
      <c r="D8666" s="21" t="s">
        <v>37928</v>
      </c>
      <c r="E8666" s="21" t="s">
        <v>5365</v>
      </c>
      <c r="F8666" s="21" t="s">
        <v>37929</v>
      </c>
      <c r="G8666" s="21" t="s">
        <v>37930</v>
      </c>
      <c r="H8666" s="21" t="s">
        <v>37931</v>
      </c>
    </row>
    <row r="8667" spans="3:8" ht="19.8" customHeight="1" x14ac:dyDescent="0.3">
      <c r="C8667" s="1"/>
      <c r="D8667" s="21" t="s">
        <v>37932</v>
      </c>
      <c r="E8667" s="21" t="s">
        <v>37933</v>
      </c>
      <c r="F8667" s="21" t="s">
        <v>37934</v>
      </c>
      <c r="G8667" s="21" t="s">
        <v>37935</v>
      </c>
      <c r="H8667" s="21" t="s">
        <v>37936</v>
      </c>
    </row>
    <row r="8668" spans="3:8" ht="19.8" customHeight="1" x14ac:dyDescent="0.3">
      <c r="C8668" s="1"/>
      <c r="D8668" s="21" t="s">
        <v>37937</v>
      </c>
      <c r="E8668" s="21" t="s">
        <v>4708</v>
      </c>
      <c r="F8668" s="21" t="s">
        <v>37938</v>
      </c>
      <c r="G8668" s="21" t="s">
        <v>37939</v>
      </c>
      <c r="H8668" s="21" t="s">
        <v>37940</v>
      </c>
    </row>
    <row r="8669" spans="3:8" ht="19.8" customHeight="1" x14ac:dyDescent="0.3">
      <c r="C8669" s="1"/>
      <c r="D8669" s="21" t="s">
        <v>37941</v>
      </c>
      <c r="E8669" s="21" t="s">
        <v>33346</v>
      </c>
      <c r="F8669" s="21" t="s">
        <v>37942</v>
      </c>
      <c r="G8669" s="21" t="s">
        <v>37943</v>
      </c>
      <c r="H8669" s="21" t="s">
        <v>37944</v>
      </c>
    </row>
    <row r="8670" spans="3:8" ht="19.8" customHeight="1" x14ac:dyDescent="0.3">
      <c r="C8670" s="1"/>
      <c r="D8670" s="21" t="s">
        <v>37945</v>
      </c>
      <c r="E8670" s="21" t="s">
        <v>17989</v>
      </c>
      <c r="F8670" s="21" t="s">
        <v>37946</v>
      </c>
      <c r="G8670" s="21" t="s">
        <v>37947</v>
      </c>
      <c r="H8670" s="21" t="s">
        <v>37948</v>
      </c>
    </row>
    <row r="8671" spans="3:8" ht="19.8" customHeight="1" x14ac:dyDescent="0.3">
      <c r="C8671" s="1"/>
      <c r="D8671" s="21" t="s">
        <v>37949</v>
      </c>
      <c r="E8671" s="21" t="s">
        <v>12466</v>
      </c>
      <c r="F8671" s="21" t="s">
        <v>37950</v>
      </c>
      <c r="G8671" s="21" t="s">
        <v>37951</v>
      </c>
      <c r="H8671" s="21" t="s">
        <v>37952</v>
      </c>
    </row>
    <row r="8672" spans="3:8" ht="19.8" customHeight="1" x14ac:dyDescent="0.3">
      <c r="C8672" s="1"/>
      <c r="D8672" s="21" t="s">
        <v>37953</v>
      </c>
      <c r="E8672" s="21" t="s">
        <v>10565</v>
      </c>
      <c r="F8672" s="21" t="s">
        <v>37954</v>
      </c>
      <c r="G8672" s="21" t="s">
        <v>37955</v>
      </c>
      <c r="H8672" s="21" t="s">
        <v>37956</v>
      </c>
    </row>
    <row r="8673" spans="3:8" ht="19.8" customHeight="1" x14ac:dyDescent="0.3">
      <c r="C8673" s="1"/>
      <c r="D8673" s="21" t="s">
        <v>37957</v>
      </c>
      <c r="E8673" s="21" t="s">
        <v>286</v>
      </c>
      <c r="F8673" s="21" t="s">
        <v>37958</v>
      </c>
      <c r="G8673" s="21" t="s">
        <v>37959</v>
      </c>
      <c r="H8673" s="21" t="s">
        <v>37960</v>
      </c>
    </row>
    <row r="8674" spans="3:8" ht="19.8" customHeight="1" x14ac:dyDescent="0.3">
      <c r="C8674" s="1"/>
      <c r="D8674" s="21" t="s">
        <v>37961</v>
      </c>
      <c r="E8674" s="21" t="s">
        <v>13099</v>
      </c>
      <c r="F8674" s="21" t="s">
        <v>37962</v>
      </c>
      <c r="G8674" s="21" t="s">
        <v>37963</v>
      </c>
      <c r="H8674" s="21" t="s">
        <v>37964</v>
      </c>
    </row>
    <row r="8675" spans="3:8" ht="19.8" customHeight="1" x14ac:dyDescent="0.3">
      <c r="C8675" s="1"/>
      <c r="D8675" s="21" t="s">
        <v>37965</v>
      </c>
      <c r="E8675" s="21" t="s">
        <v>645</v>
      </c>
      <c r="F8675" s="21" t="s">
        <v>37966</v>
      </c>
      <c r="G8675" s="21" t="s">
        <v>37967</v>
      </c>
      <c r="H8675" s="21" t="s">
        <v>37968</v>
      </c>
    </row>
    <row r="8676" spans="3:8" ht="19.8" customHeight="1" x14ac:dyDescent="0.3">
      <c r="C8676" s="1"/>
      <c r="D8676" s="21" t="s">
        <v>37969</v>
      </c>
      <c r="E8676" s="21" t="s">
        <v>22531</v>
      </c>
      <c r="F8676" s="21" t="s">
        <v>37970</v>
      </c>
      <c r="G8676" s="21" t="s">
        <v>37971</v>
      </c>
      <c r="H8676" s="21" t="s">
        <v>37972</v>
      </c>
    </row>
    <row r="8677" spans="3:8" ht="19.8" customHeight="1" x14ac:dyDescent="0.3">
      <c r="C8677" s="1"/>
      <c r="D8677" s="21" t="s">
        <v>37973</v>
      </c>
      <c r="E8677" s="21" t="s">
        <v>29615</v>
      </c>
      <c r="F8677" s="21" t="s">
        <v>37974</v>
      </c>
      <c r="G8677" s="21" t="s">
        <v>37975</v>
      </c>
      <c r="H8677" s="21" t="s">
        <v>37976</v>
      </c>
    </row>
    <row r="8678" spans="3:8" ht="19.8" customHeight="1" x14ac:dyDescent="0.3">
      <c r="C8678" s="1"/>
      <c r="D8678" s="21" t="s">
        <v>37977</v>
      </c>
      <c r="E8678" s="21" t="s">
        <v>2042</v>
      </c>
      <c r="F8678" s="21" t="s">
        <v>37978</v>
      </c>
      <c r="G8678" s="21" t="s">
        <v>37979</v>
      </c>
      <c r="H8678" s="21" t="s">
        <v>37980</v>
      </c>
    </row>
    <row r="8679" spans="3:8" ht="19.8" customHeight="1" x14ac:dyDescent="0.3">
      <c r="C8679" s="1"/>
      <c r="D8679" s="21" t="s">
        <v>37981</v>
      </c>
      <c r="E8679" s="21" t="s">
        <v>31075</v>
      </c>
      <c r="F8679" s="21" t="s">
        <v>37982</v>
      </c>
      <c r="G8679" s="21" t="s">
        <v>37983</v>
      </c>
      <c r="H8679" s="21" t="s">
        <v>37984</v>
      </c>
    </row>
    <row r="8680" spans="3:8" ht="19.8" customHeight="1" x14ac:dyDescent="0.3">
      <c r="C8680" s="1"/>
      <c r="D8680" s="21" t="s">
        <v>37985</v>
      </c>
      <c r="E8680" s="21" t="s">
        <v>3419</v>
      </c>
      <c r="F8680" s="21" t="s">
        <v>37986</v>
      </c>
      <c r="G8680" s="21" t="s">
        <v>37987</v>
      </c>
      <c r="H8680" s="21" t="s">
        <v>37988</v>
      </c>
    </row>
    <row r="8681" spans="3:8" ht="19.8" customHeight="1" x14ac:dyDescent="0.3">
      <c r="C8681" s="1"/>
      <c r="D8681" s="21" t="s">
        <v>37989</v>
      </c>
      <c r="E8681" s="21" t="s">
        <v>33972</v>
      </c>
      <c r="F8681" s="21" t="s">
        <v>37990</v>
      </c>
      <c r="G8681" s="21" t="s">
        <v>37991</v>
      </c>
      <c r="H8681" s="21" t="s">
        <v>37992</v>
      </c>
    </row>
    <row r="8682" spans="3:8" ht="19.8" customHeight="1" x14ac:dyDescent="0.3">
      <c r="C8682" s="1"/>
      <c r="D8682" s="21" t="s">
        <v>37993</v>
      </c>
      <c r="E8682" s="21" t="s">
        <v>6759</v>
      </c>
      <c r="F8682" s="21" t="s">
        <v>37994</v>
      </c>
      <c r="G8682" s="21" t="s">
        <v>37995</v>
      </c>
      <c r="H8682" s="21" t="s">
        <v>37996</v>
      </c>
    </row>
    <row r="8683" spans="3:8" ht="19.8" customHeight="1" x14ac:dyDescent="0.3">
      <c r="C8683" s="1"/>
      <c r="D8683" s="21" t="s">
        <v>37997</v>
      </c>
      <c r="E8683" s="21" t="s">
        <v>7745</v>
      </c>
      <c r="F8683" s="21" t="s">
        <v>37998</v>
      </c>
      <c r="G8683" s="21" t="s">
        <v>37999</v>
      </c>
      <c r="H8683" s="21" t="s">
        <v>38000</v>
      </c>
    </row>
    <row r="8684" spans="3:8" ht="19.8" customHeight="1" x14ac:dyDescent="0.3">
      <c r="C8684" s="1"/>
      <c r="D8684" s="21" t="s">
        <v>38001</v>
      </c>
      <c r="E8684" s="21" t="s">
        <v>2416</v>
      </c>
      <c r="F8684" s="21" t="s">
        <v>38002</v>
      </c>
      <c r="G8684" s="21" t="s">
        <v>38003</v>
      </c>
      <c r="H8684" s="21" t="s">
        <v>38004</v>
      </c>
    </row>
    <row r="8685" spans="3:8" ht="19.8" customHeight="1" x14ac:dyDescent="0.3">
      <c r="C8685" s="1"/>
      <c r="D8685" s="21" t="s">
        <v>38005</v>
      </c>
      <c r="E8685" s="21" t="s">
        <v>1042</v>
      </c>
      <c r="F8685" s="21" t="s">
        <v>38006</v>
      </c>
      <c r="G8685" s="21" t="s">
        <v>38007</v>
      </c>
      <c r="H8685" s="21" t="s">
        <v>38008</v>
      </c>
    </row>
    <row r="8686" spans="3:8" ht="19.8" customHeight="1" x14ac:dyDescent="0.3">
      <c r="C8686" s="1"/>
      <c r="D8686" s="21" t="s">
        <v>38009</v>
      </c>
      <c r="E8686" s="21" t="s">
        <v>30519</v>
      </c>
      <c r="F8686" s="21" t="s">
        <v>38010</v>
      </c>
      <c r="G8686" s="21" t="s">
        <v>38011</v>
      </c>
      <c r="H8686" s="21" t="s">
        <v>38012</v>
      </c>
    </row>
    <row r="8687" spans="3:8" ht="19.8" customHeight="1" x14ac:dyDescent="0.3">
      <c r="C8687" s="1"/>
      <c r="D8687" s="21" t="s">
        <v>38013</v>
      </c>
      <c r="E8687" s="21" t="s">
        <v>32549</v>
      </c>
      <c r="F8687" s="21" t="s">
        <v>38014</v>
      </c>
      <c r="G8687" s="21" t="s">
        <v>38015</v>
      </c>
      <c r="H8687" s="21" t="s">
        <v>38016</v>
      </c>
    </row>
    <row r="8688" spans="3:8" ht="19.8" customHeight="1" x14ac:dyDescent="0.3">
      <c r="C8688" s="1"/>
      <c r="D8688" s="21" t="s">
        <v>38017</v>
      </c>
      <c r="E8688" s="21" t="s">
        <v>38018</v>
      </c>
      <c r="F8688" s="21" t="s">
        <v>38019</v>
      </c>
      <c r="G8688" s="21" t="s">
        <v>38020</v>
      </c>
      <c r="H8688" s="21" t="s">
        <v>38021</v>
      </c>
    </row>
    <row r="8689" spans="3:8" ht="19.8" customHeight="1" x14ac:dyDescent="0.3">
      <c r="C8689" s="1"/>
      <c r="D8689" s="21" t="s">
        <v>38022</v>
      </c>
      <c r="E8689" s="21" t="s">
        <v>33715</v>
      </c>
      <c r="F8689" s="21" t="s">
        <v>38023</v>
      </c>
      <c r="G8689" s="21" t="s">
        <v>38024</v>
      </c>
      <c r="H8689" s="21" t="s">
        <v>38025</v>
      </c>
    </row>
    <row r="8690" spans="3:8" ht="19.8" customHeight="1" x14ac:dyDescent="0.3">
      <c r="C8690" s="1"/>
      <c r="D8690" s="21" t="s">
        <v>38026</v>
      </c>
      <c r="E8690" s="21" t="s">
        <v>24673</v>
      </c>
      <c r="F8690" s="21" t="s">
        <v>38027</v>
      </c>
      <c r="G8690" s="21" t="s">
        <v>38028</v>
      </c>
      <c r="H8690" s="21" t="s">
        <v>38029</v>
      </c>
    </row>
    <row r="8691" spans="3:8" ht="19.8" customHeight="1" x14ac:dyDescent="0.3">
      <c r="C8691" s="1"/>
      <c r="D8691" s="21" t="s">
        <v>38030</v>
      </c>
      <c r="E8691" s="21" t="s">
        <v>19898</v>
      </c>
      <c r="F8691" s="21" t="s">
        <v>38031</v>
      </c>
      <c r="G8691" s="21" t="s">
        <v>38032</v>
      </c>
      <c r="H8691" s="21" t="s">
        <v>38033</v>
      </c>
    </row>
    <row r="8692" spans="3:8" ht="19.8" customHeight="1" x14ac:dyDescent="0.3">
      <c r="C8692" s="1"/>
      <c r="D8692" s="21" t="s">
        <v>38034</v>
      </c>
      <c r="E8692" s="21" t="s">
        <v>6479</v>
      </c>
      <c r="F8692" s="21" t="s">
        <v>38035</v>
      </c>
      <c r="G8692" s="21" t="s">
        <v>38036</v>
      </c>
      <c r="H8692" s="21" t="s">
        <v>38037</v>
      </c>
    </row>
    <row r="8693" spans="3:8" ht="19.8" customHeight="1" x14ac:dyDescent="0.3">
      <c r="C8693" s="1"/>
      <c r="D8693" s="21" t="s">
        <v>38038</v>
      </c>
      <c r="E8693" s="21" t="s">
        <v>23500</v>
      </c>
      <c r="F8693" s="21" t="s">
        <v>38039</v>
      </c>
      <c r="G8693" s="21" t="s">
        <v>38040</v>
      </c>
      <c r="H8693" s="21" t="s">
        <v>38041</v>
      </c>
    </row>
    <row r="8694" spans="3:8" ht="19.8" customHeight="1" x14ac:dyDescent="0.3">
      <c r="C8694" s="1"/>
      <c r="D8694" s="21" t="s">
        <v>38042</v>
      </c>
      <c r="E8694" s="21" t="s">
        <v>13804</v>
      </c>
      <c r="F8694" s="21" t="s">
        <v>38043</v>
      </c>
      <c r="G8694" s="21" t="s">
        <v>38044</v>
      </c>
      <c r="H8694" s="21" t="s">
        <v>38045</v>
      </c>
    </row>
    <row r="8695" spans="3:8" ht="19.8" customHeight="1" x14ac:dyDescent="0.3">
      <c r="C8695" s="1"/>
      <c r="D8695" s="21" t="s">
        <v>38046</v>
      </c>
      <c r="E8695" s="21" t="s">
        <v>3491</v>
      </c>
      <c r="F8695" s="21" t="s">
        <v>38047</v>
      </c>
      <c r="G8695" s="21" t="s">
        <v>38048</v>
      </c>
      <c r="H8695" s="21" t="s">
        <v>38049</v>
      </c>
    </row>
    <row r="8696" spans="3:8" ht="19.8" customHeight="1" x14ac:dyDescent="0.3">
      <c r="C8696" s="1"/>
      <c r="D8696" s="21" t="s">
        <v>38050</v>
      </c>
      <c r="E8696" s="21" t="s">
        <v>27942</v>
      </c>
      <c r="F8696" s="21" t="s">
        <v>38051</v>
      </c>
      <c r="G8696" s="21" t="s">
        <v>38052</v>
      </c>
      <c r="H8696" s="21" t="s">
        <v>38053</v>
      </c>
    </row>
    <row r="8697" spans="3:8" ht="19.8" customHeight="1" x14ac:dyDescent="0.3">
      <c r="C8697" s="1"/>
      <c r="D8697" s="21" t="s">
        <v>38054</v>
      </c>
      <c r="E8697" s="21" t="s">
        <v>16591</v>
      </c>
      <c r="F8697" s="21" t="s">
        <v>38055</v>
      </c>
      <c r="G8697" s="21" t="s">
        <v>38056</v>
      </c>
      <c r="H8697" s="21" t="s">
        <v>38057</v>
      </c>
    </row>
    <row r="8698" spans="3:8" ht="19.8" customHeight="1" x14ac:dyDescent="0.3">
      <c r="C8698" s="1"/>
      <c r="D8698" s="21" t="s">
        <v>38058</v>
      </c>
      <c r="E8698" s="21" t="s">
        <v>1107</v>
      </c>
      <c r="F8698" s="21" t="s">
        <v>38059</v>
      </c>
      <c r="G8698" s="21" t="s">
        <v>38060</v>
      </c>
      <c r="H8698" s="21" t="s">
        <v>38061</v>
      </c>
    </row>
    <row r="8699" spans="3:8" ht="19.8" customHeight="1" x14ac:dyDescent="0.3">
      <c r="C8699" s="1"/>
      <c r="D8699" s="21" t="s">
        <v>38062</v>
      </c>
      <c r="E8699" s="21" t="s">
        <v>10686</v>
      </c>
      <c r="F8699" s="21" t="s">
        <v>38063</v>
      </c>
      <c r="G8699" s="21" t="s">
        <v>38064</v>
      </c>
      <c r="H8699" s="21" t="s">
        <v>38065</v>
      </c>
    </row>
    <row r="8700" spans="3:8" ht="19.8" customHeight="1" x14ac:dyDescent="0.3">
      <c r="C8700" s="1"/>
      <c r="D8700" s="21" t="s">
        <v>38066</v>
      </c>
      <c r="E8700" s="21" t="s">
        <v>6193</v>
      </c>
      <c r="F8700" s="21" t="s">
        <v>38067</v>
      </c>
      <c r="G8700" s="21" t="s">
        <v>38068</v>
      </c>
      <c r="H8700" s="21" t="s">
        <v>38069</v>
      </c>
    </row>
    <row r="8701" spans="3:8" ht="19.8" customHeight="1" x14ac:dyDescent="0.3">
      <c r="C8701" s="1"/>
      <c r="D8701" s="21" t="s">
        <v>38070</v>
      </c>
      <c r="E8701" s="21" t="s">
        <v>10058</v>
      </c>
      <c r="F8701" s="21" t="s">
        <v>38071</v>
      </c>
      <c r="G8701" s="21" t="s">
        <v>38072</v>
      </c>
      <c r="H8701" s="21" t="s">
        <v>38073</v>
      </c>
    </row>
    <row r="8702" spans="3:8" ht="19.8" customHeight="1" x14ac:dyDescent="0.3">
      <c r="C8702" s="1"/>
      <c r="D8702" s="21" t="s">
        <v>38074</v>
      </c>
      <c r="E8702" s="21" t="s">
        <v>38075</v>
      </c>
      <c r="F8702" s="21" t="s">
        <v>38076</v>
      </c>
      <c r="G8702" s="21" t="s">
        <v>38077</v>
      </c>
      <c r="H8702" s="21" t="s">
        <v>38078</v>
      </c>
    </row>
    <row r="8703" spans="3:8" ht="19.8" customHeight="1" x14ac:dyDescent="0.3">
      <c r="C8703" s="1"/>
      <c r="D8703" s="21" t="s">
        <v>38079</v>
      </c>
      <c r="E8703" s="21" t="s">
        <v>6861</v>
      </c>
      <c r="F8703" s="21" t="s">
        <v>38080</v>
      </c>
      <c r="G8703" s="21" t="s">
        <v>38081</v>
      </c>
      <c r="H8703" s="21" t="s">
        <v>38082</v>
      </c>
    </row>
    <row r="8704" spans="3:8" ht="19.8" customHeight="1" x14ac:dyDescent="0.3">
      <c r="C8704" s="1"/>
      <c r="D8704" s="21" t="s">
        <v>38083</v>
      </c>
      <c r="E8704" s="21" t="s">
        <v>15701</v>
      </c>
      <c r="F8704" s="21" t="s">
        <v>38084</v>
      </c>
      <c r="G8704" s="21" t="s">
        <v>38085</v>
      </c>
      <c r="H8704" s="21" t="s">
        <v>38086</v>
      </c>
    </row>
    <row r="8705" spans="3:8" ht="19.8" customHeight="1" x14ac:dyDescent="0.3">
      <c r="C8705" s="1"/>
      <c r="D8705" s="21" t="s">
        <v>38087</v>
      </c>
      <c r="E8705" s="21" t="s">
        <v>27979</v>
      </c>
      <c r="F8705" s="21" t="s">
        <v>38088</v>
      </c>
      <c r="G8705" s="21" t="s">
        <v>38089</v>
      </c>
      <c r="H8705" s="21" t="s">
        <v>38090</v>
      </c>
    </row>
    <row r="8706" spans="3:8" ht="19.8" customHeight="1" x14ac:dyDescent="0.3">
      <c r="C8706" s="1"/>
      <c r="D8706" s="21" t="s">
        <v>38091</v>
      </c>
      <c r="E8706" s="21" t="s">
        <v>2869</v>
      </c>
      <c r="F8706" s="21" t="s">
        <v>38092</v>
      </c>
      <c r="G8706" s="21" t="s">
        <v>38093</v>
      </c>
      <c r="H8706" s="21" t="s">
        <v>38094</v>
      </c>
    </row>
    <row r="8707" spans="3:8" ht="19.8" customHeight="1" x14ac:dyDescent="0.3">
      <c r="C8707" s="1"/>
      <c r="D8707" s="21" t="s">
        <v>38095</v>
      </c>
      <c r="E8707" s="21" t="s">
        <v>1841</v>
      </c>
      <c r="F8707" s="21" t="s">
        <v>38096</v>
      </c>
      <c r="G8707" s="21" t="s">
        <v>38097</v>
      </c>
      <c r="H8707" s="21" t="s">
        <v>38098</v>
      </c>
    </row>
    <row r="8708" spans="3:8" ht="19.8" customHeight="1" x14ac:dyDescent="0.3">
      <c r="C8708" s="1"/>
      <c r="D8708" s="21" t="s">
        <v>38099</v>
      </c>
      <c r="E8708" s="21" t="s">
        <v>38100</v>
      </c>
      <c r="F8708" s="21" t="s">
        <v>38101</v>
      </c>
      <c r="G8708" s="21" t="s">
        <v>38102</v>
      </c>
      <c r="H8708" s="21" t="s">
        <v>38103</v>
      </c>
    </row>
    <row r="8709" spans="3:8" ht="19.8" customHeight="1" x14ac:dyDescent="0.3">
      <c r="C8709" s="1"/>
      <c r="D8709" s="21" t="s">
        <v>38104</v>
      </c>
      <c r="E8709" s="21" t="s">
        <v>2194</v>
      </c>
      <c r="F8709" s="21" t="s">
        <v>38105</v>
      </c>
      <c r="G8709" s="21" t="s">
        <v>38106</v>
      </c>
      <c r="H8709" s="21" t="s">
        <v>38107</v>
      </c>
    </row>
    <row r="8710" spans="3:8" ht="19.8" customHeight="1" x14ac:dyDescent="0.3">
      <c r="C8710" s="1"/>
      <c r="D8710" s="21" t="s">
        <v>38108</v>
      </c>
      <c r="E8710" s="21" t="s">
        <v>37249</v>
      </c>
      <c r="F8710" s="21" t="s">
        <v>38109</v>
      </c>
      <c r="G8710" s="21" t="s">
        <v>38110</v>
      </c>
      <c r="H8710" s="21" t="s">
        <v>38111</v>
      </c>
    </row>
    <row r="8711" spans="3:8" ht="19.8" customHeight="1" x14ac:dyDescent="0.3">
      <c r="C8711" s="1"/>
      <c r="D8711" s="21" t="s">
        <v>38112</v>
      </c>
      <c r="E8711" s="21" t="s">
        <v>4578</v>
      </c>
      <c r="F8711" s="21" t="s">
        <v>38113</v>
      </c>
      <c r="G8711" s="21" t="s">
        <v>38114</v>
      </c>
      <c r="H8711" s="21" t="s">
        <v>38115</v>
      </c>
    </row>
    <row r="8712" spans="3:8" ht="19.8" customHeight="1" x14ac:dyDescent="0.3">
      <c r="C8712" s="1"/>
      <c r="D8712" s="21" t="s">
        <v>38116</v>
      </c>
      <c r="E8712" s="21" t="s">
        <v>13576</v>
      </c>
      <c r="F8712" s="21" t="s">
        <v>38117</v>
      </c>
      <c r="G8712" s="21" t="s">
        <v>38118</v>
      </c>
      <c r="H8712" s="21" t="s">
        <v>38119</v>
      </c>
    </row>
    <row r="8713" spans="3:8" ht="19.8" customHeight="1" x14ac:dyDescent="0.3">
      <c r="C8713" s="1"/>
      <c r="D8713" s="21" t="s">
        <v>38120</v>
      </c>
      <c r="E8713" s="21" t="s">
        <v>13270</v>
      </c>
      <c r="F8713" s="21" t="s">
        <v>38121</v>
      </c>
      <c r="G8713" s="21" t="s">
        <v>38122</v>
      </c>
      <c r="H8713" s="21" t="s">
        <v>38123</v>
      </c>
    </row>
    <row r="8714" spans="3:8" ht="19.8" customHeight="1" x14ac:dyDescent="0.3">
      <c r="C8714" s="1"/>
      <c r="D8714" s="21" t="s">
        <v>38124</v>
      </c>
      <c r="E8714" s="21" t="s">
        <v>1187</v>
      </c>
      <c r="F8714" s="21" t="s">
        <v>38125</v>
      </c>
      <c r="G8714" s="21" t="s">
        <v>38126</v>
      </c>
      <c r="H8714" s="21" t="s">
        <v>38127</v>
      </c>
    </row>
    <row r="8715" spans="3:8" ht="19.8" customHeight="1" x14ac:dyDescent="0.3">
      <c r="C8715" s="1"/>
      <c r="D8715" s="21" t="s">
        <v>38128</v>
      </c>
      <c r="E8715" s="21" t="s">
        <v>14817</v>
      </c>
      <c r="F8715" s="21" t="s">
        <v>38129</v>
      </c>
      <c r="G8715" s="21" t="s">
        <v>38130</v>
      </c>
      <c r="H8715" s="21" t="s">
        <v>38131</v>
      </c>
    </row>
    <row r="8716" spans="3:8" ht="19.8" customHeight="1" x14ac:dyDescent="0.3">
      <c r="C8716" s="1"/>
      <c r="D8716" s="21" t="s">
        <v>38132</v>
      </c>
      <c r="E8716" s="21" t="s">
        <v>14822</v>
      </c>
      <c r="F8716" s="21" t="s">
        <v>38133</v>
      </c>
      <c r="G8716" s="21" t="s">
        <v>38134</v>
      </c>
      <c r="H8716" s="21" t="s">
        <v>38135</v>
      </c>
    </row>
    <row r="8717" spans="3:8" ht="19.8" customHeight="1" x14ac:dyDescent="0.3">
      <c r="C8717" s="1"/>
      <c r="D8717" s="21" t="s">
        <v>38136</v>
      </c>
      <c r="E8717" s="21" t="s">
        <v>38137</v>
      </c>
      <c r="F8717" s="21" t="s">
        <v>38138</v>
      </c>
      <c r="G8717" s="21" t="s">
        <v>38139</v>
      </c>
      <c r="H8717" s="21" t="s">
        <v>38140</v>
      </c>
    </row>
    <row r="8718" spans="3:8" ht="19.8" customHeight="1" x14ac:dyDescent="0.3">
      <c r="C8718" s="1"/>
      <c r="D8718" s="21" t="s">
        <v>38141</v>
      </c>
      <c r="E8718" s="21" t="s">
        <v>5280</v>
      </c>
      <c r="F8718" s="21" t="s">
        <v>38142</v>
      </c>
      <c r="G8718" s="21" t="s">
        <v>38143</v>
      </c>
      <c r="H8718" s="21" t="s">
        <v>38144</v>
      </c>
    </row>
    <row r="8719" spans="3:8" ht="19.8" customHeight="1" x14ac:dyDescent="0.3">
      <c r="C8719" s="1"/>
      <c r="D8719" s="21" t="s">
        <v>38145</v>
      </c>
      <c r="E8719" s="21" t="s">
        <v>4616</v>
      </c>
      <c r="F8719" s="21" t="s">
        <v>38146</v>
      </c>
      <c r="G8719" s="21" t="s">
        <v>38147</v>
      </c>
      <c r="H8719" s="21" t="s">
        <v>38148</v>
      </c>
    </row>
    <row r="8720" spans="3:8" ht="19.8" customHeight="1" x14ac:dyDescent="0.3">
      <c r="C8720" s="1"/>
      <c r="D8720" s="21" t="s">
        <v>38149</v>
      </c>
      <c r="E8720" s="21" t="s">
        <v>38150</v>
      </c>
      <c r="F8720" s="21" t="s">
        <v>38151</v>
      </c>
      <c r="G8720" s="21" t="s">
        <v>38152</v>
      </c>
      <c r="H8720" s="21" t="s">
        <v>38153</v>
      </c>
    </row>
    <row r="8721" spans="3:8" ht="19.8" customHeight="1" x14ac:dyDescent="0.3">
      <c r="C8721" s="1"/>
      <c r="D8721" s="21" t="s">
        <v>38154</v>
      </c>
      <c r="E8721" s="21" t="s">
        <v>4626</v>
      </c>
      <c r="F8721" s="21" t="s">
        <v>38155</v>
      </c>
      <c r="G8721" s="21" t="s">
        <v>38156</v>
      </c>
      <c r="H8721" s="21" t="s">
        <v>38157</v>
      </c>
    </row>
    <row r="8722" spans="3:8" ht="19.8" customHeight="1" x14ac:dyDescent="0.3">
      <c r="C8722" s="1"/>
      <c r="D8722" s="21" t="s">
        <v>38158</v>
      </c>
      <c r="E8722" s="21" t="s">
        <v>12063</v>
      </c>
      <c r="F8722" s="21" t="s">
        <v>38159</v>
      </c>
      <c r="G8722" s="21" t="s">
        <v>38160</v>
      </c>
      <c r="H8722" s="21" t="s">
        <v>38161</v>
      </c>
    </row>
    <row r="8723" spans="3:8" ht="19.8" customHeight="1" x14ac:dyDescent="0.3">
      <c r="C8723" s="1"/>
      <c r="D8723" s="21" t="s">
        <v>38162</v>
      </c>
      <c r="E8723" s="21" t="s">
        <v>21238</v>
      </c>
      <c r="F8723" s="21" t="s">
        <v>38163</v>
      </c>
      <c r="G8723" s="21" t="s">
        <v>38164</v>
      </c>
      <c r="H8723" s="21" t="s">
        <v>38165</v>
      </c>
    </row>
    <row r="8724" spans="3:8" ht="19.8" customHeight="1" x14ac:dyDescent="0.3">
      <c r="C8724" s="1"/>
      <c r="D8724" s="21" t="s">
        <v>38166</v>
      </c>
      <c r="E8724" s="21" t="s">
        <v>30101</v>
      </c>
      <c r="F8724" s="21" t="s">
        <v>38167</v>
      </c>
      <c r="G8724" s="21" t="s">
        <v>38168</v>
      </c>
      <c r="H8724" s="21" t="s">
        <v>38169</v>
      </c>
    </row>
    <row r="8725" spans="3:8" ht="19.8" customHeight="1" x14ac:dyDescent="0.3">
      <c r="C8725" s="1"/>
      <c r="D8725" s="21" t="s">
        <v>38170</v>
      </c>
      <c r="E8725" s="21" t="s">
        <v>2618</v>
      </c>
      <c r="F8725" s="21" t="s">
        <v>38171</v>
      </c>
      <c r="G8725" s="21" t="s">
        <v>38172</v>
      </c>
      <c r="H8725" s="21" t="s">
        <v>38173</v>
      </c>
    </row>
    <row r="8726" spans="3:8" ht="19.8" customHeight="1" x14ac:dyDescent="0.3">
      <c r="C8726" s="1"/>
      <c r="D8726" s="21" t="s">
        <v>38174</v>
      </c>
      <c r="E8726" s="21" t="s">
        <v>7289</v>
      </c>
      <c r="F8726" s="21" t="s">
        <v>38175</v>
      </c>
      <c r="G8726" s="21" t="s">
        <v>38176</v>
      </c>
      <c r="H8726" s="21" t="s">
        <v>38177</v>
      </c>
    </row>
    <row r="8727" spans="3:8" ht="19.8" customHeight="1" x14ac:dyDescent="0.3">
      <c r="C8727" s="1"/>
      <c r="D8727" s="21" t="s">
        <v>38178</v>
      </c>
      <c r="E8727" s="21" t="s">
        <v>5992</v>
      </c>
      <c r="F8727" s="21" t="s">
        <v>38179</v>
      </c>
      <c r="G8727" s="21" t="s">
        <v>38180</v>
      </c>
      <c r="H8727" s="21" t="s">
        <v>38181</v>
      </c>
    </row>
    <row r="8728" spans="3:8" ht="19.8" customHeight="1" x14ac:dyDescent="0.3">
      <c r="C8728" s="1"/>
      <c r="D8728" s="21" t="s">
        <v>38182</v>
      </c>
      <c r="E8728" s="21" t="s">
        <v>10504</v>
      </c>
      <c r="F8728" s="21" t="s">
        <v>38183</v>
      </c>
      <c r="G8728" s="21" t="s">
        <v>38184</v>
      </c>
      <c r="H8728" s="21" t="s">
        <v>38185</v>
      </c>
    </row>
    <row r="8729" spans="3:8" ht="19.8" customHeight="1" x14ac:dyDescent="0.3">
      <c r="C8729" s="1"/>
      <c r="D8729" s="21" t="s">
        <v>38186</v>
      </c>
      <c r="E8729" s="21" t="s">
        <v>566</v>
      </c>
      <c r="F8729" s="21" t="s">
        <v>38187</v>
      </c>
      <c r="G8729" s="21" t="s">
        <v>38188</v>
      </c>
      <c r="H8729" s="21" t="s">
        <v>38189</v>
      </c>
    </row>
    <row r="8730" spans="3:8" ht="19.8" customHeight="1" x14ac:dyDescent="0.3">
      <c r="C8730" s="1"/>
      <c r="D8730" s="21" t="s">
        <v>38190</v>
      </c>
      <c r="E8730" s="21" t="s">
        <v>38191</v>
      </c>
      <c r="F8730" s="21" t="s">
        <v>38192</v>
      </c>
      <c r="G8730" s="21" t="s">
        <v>38193</v>
      </c>
      <c r="H8730" s="21" t="s">
        <v>38194</v>
      </c>
    </row>
    <row r="8731" spans="3:8" ht="19.8" customHeight="1" x14ac:dyDescent="0.3">
      <c r="C8731" s="1"/>
      <c r="D8731" s="21" t="s">
        <v>38195</v>
      </c>
      <c r="E8731" s="21" t="s">
        <v>7314</v>
      </c>
      <c r="F8731" s="21" t="s">
        <v>38196</v>
      </c>
      <c r="G8731" s="21" t="s">
        <v>38197</v>
      </c>
      <c r="H8731" s="21" t="s">
        <v>38198</v>
      </c>
    </row>
    <row r="8732" spans="3:8" ht="19.8" customHeight="1" x14ac:dyDescent="0.3">
      <c r="C8732" s="1"/>
      <c r="D8732" s="21" t="s">
        <v>38199</v>
      </c>
      <c r="E8732" s="21" t="s">
        <v>21872</v>
      </c>
      <c r="F8732" s="21" t="s">
        <v>38200</v>
      </c>
      <c r="G8732" s="21" t="s">
        <v>38201</v>
      </c>
      <c r="H8732" s="21" t="s">
        <v>38202</v>
      </c>
    </row>
    <row r="8733" spans="3:8" ht="19.8" customHeight="1" x14ac:dyDescent="0.3">
      <c r="C8733" s="1"/>
      <c r="D8733" s="21" t="s">
        <v>38203</v>
      </c>
      <c r="E8733" s="21" t="s">
        <v>26929</v>
      </c>
      <c r="F8733" s="21" t="s">
        <v>38204</v>
      </c>
      <c r="G8733" s="21" t="s">
        <v>38205</v>
      </c>
      <c r="H8733" s="21" t="s">
        <v>38206</v>
      </c>
    </row>
    <row r="8734" spans="3:8" ht="19.8" customHeight="1" x14ac:dyDescent="0.3">
      <c r="C8734" s="1"/>
      <c r="D8734" s="21" t="s">
        <v>38207</v>
      </c>
      <c r="E8734" s="21" t="s">
        <v>20079</v>
      </c>
      <c r="F8734" s="21" t="s">
        <v>38208</v>
      </c>
      <c r="G8734" s="21" t="s">
        <v>38209</v>
      </c>
      <c r="H8734" s="21" t="s">
        <v>38210</v>
      </c>
    </row>
    <row r="8735" spans="3:8" ht="19.8" customHeight="1" x14ac:dyDescent="0.3">
      <c r="C8735" s="1"/>
      <c r="D8735" s="21" t="s">
        <v>38211</v>
      </c>
      <c r="E8735" s="21" t="s">
        <v>38212</v>
      </c>
      <c r="F8735" s="21" t="s">
        <v>38213</v>
      </c>
      <c r="G8735" s="21" t="s">
        <v>38214</v>
      </c>
      <c r="H8735" s="21" t="s">
        <v>38215</v>
      </c>
    </row>
    <row r="8736" spans="3:8" ht="19.8" customHeight="1" x14ac:dyDescent="0.3">
      <c r="C8736" s="1"/>
      <c r="D8736" s="21" t="s">
        <v>38216</v>
      </c>
      <c r="E8736" s="21" t="s">
        <v>17062</v>
      </c>
      <c r="F8736" s="21" t="s">
        <v>38217</v>
      </c>
      <c r="G8736" s="21" t="s">
        <v>38218</v>
      </c>
      <c r="H8736" s="21" t="s">
        <v>38219</v>
      </c>
    </row>
    <row r="8737" spans="3:8" ht="19.8" customHeight="1" x14ac:dyDescent="0.3">
      <c r="C8737" s="1"/>
      <c r="D8737" s="21" t="s">
        <v>38220</v>
      </c>
      <c r="E8737" s="21" t="s">
        <v>8311</v>
      </c>
      <c r="F8737" s="21" t="s">
        <v>38221</v>
      </c>
      <c r="G8737" s="21" t="s">
        <v>38222</v>
      </c>
      <c r="H8737" s="21" t="s">
        <v>38223</v>
      </c>
    </row>
    <row r="8738" spans="3:8" ht="19.8" customHeight="1" x14ac:dyDescent="0.3">
      <c r="C8738" s="1"/>
      <c r="D8738" s="21" t="s">
        <v>38224</v>
      </c>
      <c r="E8738" s="21" t="s">
        <v>30734</v>
      </c>
      <c r="F8738" s="21" t="s">
        <v>38225</v>
      </c>
      <c r="G8738" s="21" t="s">
        <v>38226</v>
      </c>
      <c r="H8738" s="21" t="s">
        <v>38227</v>
      </c>
    </row>
    <row r="8739" spans="3:8" ht="19.8" customHeight="1" x14ac:dyDescent="0.3">
      <c r="C8739" s="1"/>
      <c r="D8739" s="21" t="s">
        <v>38228</v>
      </c>
      <c r="E8739" s="21" t="s">
        <v>4036</v>
      </c>
      <c r="F8739" s="21" t="s">
        <v>38229</v>
      </c>
      <c r="G8739" s="21" t="s">
        <v>38230</v>
      </c>
      <c r="H8739" s="21" t="s">
        <v>38231</v>
      </c>
    </row>
    <row r="8740" spans="3:8" ht="19.8" customHeight="1" x14ac:dyDescent="0.3">
      <c r="C8740" s="1"/>
      <c r="D8740" s="21" t="s">
        <v>38232</v>
      </c>
      <c r="E8740" s="21" t="s">
        <v>4718</v>
      </c>
      <c r="F8740" s="21" t="s">
        <v>38233</v>
      </c>
      <c r="G8740" s="21" t="s">
        <v>38234</v>
      </c>
      <c r="H8740" s="21" t="s">
        <v>38235</v>
      </c>
    </row>
    <row r="8741" spans="3:8" ht="19.8" customHeight="1" x14ac:dyDescent="0.3">
      <c r="C8741" s="1"/>
      <c r="D8741" s="21" t="s">
        <v>38236</v>
      </c>
      <c r="E8741" s="21" t="s">
        <v>8650</v>
      </c>
      <c r="F8741" s="21" t="s">
        <v>38237</v>
      </c>
      <c r="G8741" s="21" t="s">
        <v>38238</v>
      </c>
      <c r="H8741" s="21" t="s">
        <v>38239</v>
      </c>
    </row>
    <row r="8742" spans="3:8" ht="19.8" customHeight="1" x14ac:dyDescent="0.3">
      <c r="C8742" s="1"/>
      <c r="D8742" s="21" t="s">
        <v>38240</v>
      </c>
      <c r="E8742" s="21" t="s">
        <v>1672</v>
      </c>
      <c r="F8742" s="21" t="s">
        <v>38241</v>
      </c>
      <c r="G8742" s="21" t="s">
        <v>38242</v>
      </c>
      <c r="H8742" s="21" t="s">
        <v>38243</v>
      </c>
    </row>
    <row r="8743" spans="3:8" ht="19.8" customHeight="1" x14ac:dyDescent="0.3">
      <c r="C8743" s="1"/>
      <c r="D8743" s="21" t="s">
        <v>38244</v>
      </c>
      <c r="E8743" s="21" t="s">
        <v>6067</v>
      </c>
      <c r="F8743" s="21" t="s">
        <v>38245</v>
      </c>
      <c r="G8743" s="21" t="s">
        <v>38246</v>
      </c>
      <c r="H8743" s="21" t="s">
        <v>38247</v>
      </c>
    </row>
    <row r="8744" spans="3:8" ht="19.8" customHeight="1" x14ac:dyDescent="0.3">
      <c r="C8744" s="1"/>
      <c r="D8744" s="21" t="s">
        <v>38248</v>
      </c>
      <c r="E8744" s="21" t="s">
        <v>22222</v>
      </c>
      <c r="F8744" s="21" t="s">
        <v>38249</v>
      </c>
      <c r="G8744" s="21" t="s">
        <v>38250</v>
      </c>
      <c r="H8744" s="21" t="s">
        <v>38251</v>
      </c>
    </row>
    <row r="8745" spans="3:8" ht="19.8" customHeight="1" x14ac:dyDescent="0.3">
      <c r="C8745" s="1"/>
      <c r="D8745" s="21" t="s">
        <v>38252</v>
      </c>
      <c r="E8745" s="21" t="s">
        <v>24019</v>
      </c>
      <c r="F8745" s="21" t="s">
        <v>38253</v>
      </c>
      <c r="G8745" s="21" t="s">
        <v>38254</v>
      </c>
      <c r="H8745" s="21" t="s">
        <v>38255</v>
      </c>
    </row>
    <row r="8746" spans="3:8" ht="19.8" customHeight="1" x14ac:dyDescent="0.3">
      <c r="C8746" s="1"/>
      <c r="D8746" s="21" t="s">
        <v>38256</v>
      </c>
      <c r="E8746" s="21" t="s">
        <v>301</v>
      </c>
      <c r="F8746" s="21" t="s">
        <v>38257</v>
      </c>
      <c r="G8746" s="21" t="s">
        <v>38258</v>
      </c>
      <c r="H8746" s="21" t="s">
        <v>38259</v>
      </c>
    </row>
    <row r="8747" spans="3:8" ht="19.8" customHeight="1" x14ac:dyDescent="0.3">
      <c r="C8747" s="1"/>
      <c r="D8747" s="21" t="s">
        <v>38260</v>
      </c>
      <c r="E8747" s="21" t="s">
        <v>14036</v>
      </c>
      <c r="F8747" s="21" t="s">
        <v>38261</v>
      </c>
      <c r="G8747" s="21" t="s">
        <v>38262</v>
      </c>
      <c r="H8747" s="21" t="s">
        <v>38263</v>
      </c>
    </row>
    <row r="8748" spans="3:8" ht="19.8" customHeight="1" x14ac:dyDescent="0.3">
      <c r="C8748" s="1"/>
      <c r="D8748" s="21" t="s">
        <v>38264</v>
      </c>
      <c r="E8748" s="21" t="s">
        <v>660</v>
      </c>
      <c r="F8748" s="21" t="s">
        <v>38265</v>
      </c>
      <c r="G8748" s="21" t="s">
        <v>38266</v>
      </c>
      <c r="H8748" s="21" t="s">
        <v>38267</v>
      </c>
    </row>
    <row r="8749" spans="3:8" ht="19.8" customHeight="1" x14ac:dyDescent="0.3">
      <c r="C8749" s="1"/>
      <c r="D8749" s="21" t="s">
        <v>38268</v>
      </c>
      <c r="E8749" s="21" t="s">
        <v>38269</v>
      </c>
      <c r="F8749" s="21" t="s">
        <v>38270</v>
      </c>
      <c r="G8749" s="21" t="s">
        <v>38271</v>
      </c>
      <c r="H8749" s="21" t="s">
        <v>38272</v>
      </c>
    </row>
    <row r="8750" spans="3:8" ht="19.8" customHeight="1" x14ac:dyDescent="0.3">
      <c r="C8750" s="1"/>
      <c r="D8750" s="21" t="s">
        <v>38273</v>
      </c>
      <c r="E8750" s="21" t="s">
        <v>8369</v>
      </c>
      <c r="F8750" s="21" t="s">
        <v>38274</v>
      </c>
      <c r="G8750" s="21" t="s">
        <v>38275</v>
      </c>
      <c r="H8750" s="21" t="s">
        <v>38276</v>
      </c>
    </row>
    <row r="8751" spans="3:8" ht="19.8" customHeight="1" x14ac:dyDescent="0.3">
      <c r="C8751" s="1"/>
      <c r="D8751" s="21" t="s">
        <v>38277</v>
      </c>
      <c r="E8751" s="21" t="s">
        <v>9965</v>
      </c>
      <c r="F8751" s="21" t="s">
        <v>38278</v>
      </c>
      <c r="G8751" s="21" t="s">
        <v>38279</v>
      </c>
      <c r="H8751" s="21" t="s">
        <v>38280</v>
      </c>
    </row>
    <row r="8752" spans="3:8" ht="19.8" customHeight="1" x14ac:dyDescent="0.3">
      <c r="C8752" s="1"/>
      <c r="D8752" s="21" t="s">
        <v>38281</v>
      </c>
      <c r="E8752" s="21" t="s">
        <v>20763</v>
      </c>
      <c r="F8752" s="21" t="s">
        <v>38282</v>
      </c>
      <c r="G8752" s="21" t="s">
        <v>38283</v>
      </c>
      <c r="H8752" s="21" t="s">
        <v>38284</v>
      </c>
    </row>
    <row r="8753" spans="3:8" ht="19.8" customHeight="1" x14ac:dyDescent="0.3">
      <c r="C8753" s="1"/>
      <c r="D8753" s="21" t="s">
        <v>38285</v>
      </c>
      <c r="E8753" s="21" t="s">
        <v>4103</v>
      </c>
      <c r="F8753" s="21" t="s">
        <v>38286</v>
      </c>
      <c r="G8753" s="21" t="s">
        <v>38287</v>
      </c>
      <c r="H8753" s="21" t="s">
        <v>38288</v>
      </c>
    </row>
    <row r="8754" spans="3:8" ht="19.8" customHeight="1" x14ac:dyDescent="0.3">
      <c r="C8754" s="1"/>
      <c r="D8754" s="21" t="s">
        <v>38289</v>
      </c>
      <c r="E8754" s="21" t="s">
        <v>1385</v>
      </c>
      <c r="F8754" s="21" t="s">
        <v>38290</v>
      </c>
      <c r="G8754" s="21" t="s">
        <v>38291</v>
      </c>
      <c r="H8754" s="21" t="s">
        <v>38292</v>
      </c>
    </row>
    <row r="8755" spans="3:8" ht="19.8" customHeight="1" x14ac:dyDescent="0.3">
      <c r="C8755" s="1"/>
      <c r="D8755" s="21" t="s">
        <v>38293</v>
      </c>
      <c r="E8755" s="21" t="s">
        <v>3443</v>
      </c>
      <c r="F8755" s="21" t="s">
        <v>38294</v>
      </c>
      <c r="G8755" s="21" t="s">
        <v>38295</v>
      </c>
      <c r="H8755" s="21" t="s">
        <v>38296</v>
      </c>
    </row>
    <row r="8756" spans="3:8" ht="19.8" customHeight="1" x14ac:dyDescent="0.3">
      <c r="C8756" s="1"/>
      <c r="D8756" s="21" t="s">
        <v>38297</v>
      </c>
      <c r="E8756" s="21" t="s">
        <v>6128</v>
      </c>
      <c r="F8756" s="21" t="s">
        <v>38298</v>
      </c>
      <c r="G8756" s="21" t="s">
        <v>38299</v>
      </c>
      <c r="H8756" s="21" t="s">
        <v>38300</v>
      </c>
    </row>
    <row r="8757" spans="3:8" ht="19.8" customHeight="1" x14ac:dyDescent="0.3">
      <c r="C8757" s="1"/>
      <c r="D8757" s="21" t="s">
        <v>38301</v>
      </c>
      <c r="E8757" s="21" t="s">
        <v>15625</v>
      </c>
      <c r="F8757" s="21" t="s">
        <v>38302</v>
      </c>
      <c r="G8757" s="21" t="s">
        <v>38303</v>
      </c>
      <c r="H8757" s="21" t="s">
        <v>38304</v>
      </c>
    </row>
    <row r="8758" spans="3:8" ht="19.8" customHeight="1" x14ac:dyDescent="0.3">
      <c r="C8758" s="1"/>
      <c r="D8758" s="21" t="s">
        <v>38305</v>
      </c>
      <c r="E8758" s="21" t="s">
        <v>38306</v>
      </c>
      <c r="F8758" s="21" t="s">
        <v>38307</v>
      </c>
      <c r="G8758" s="21" t="s">
        <v>38308</v>
      </c>
      <c r="H8758" s="21" t="s">
        <v>38309</v>
      </c>
    </row>
    <row r="8759" spans="3:8" ht="19.8" customHeight="1" x14ac:dyDescent="0.3">
      <c r="C8759" s="1"/>
      <c r="D8759" s="21" t="s">
        <v>38310</v>
      </c>
      <c r="E8759" s="21" t="s">
        <v>23784</v>
      </c>
      <c r="F8759" s="21" t="s">
        <v>38311</v>
      </c>
      <c r="G8759" s="21" t="s">
        <v>38312</v>
      </c>
      <c r="H8759" s="21" t="s">
        <v>38313</v>
      </c>
    </row>
    <row r="8760" spans="3:8" ht="19.8" customHeight="1" x14ac:dyDescent="0.3">
      <c r="C8760" s="1"/>
      <c r="D8760" s="21" t="s">
        <v>38314</v>
      </c>
      <c r="E8760" s="21" t="s">
        <v>5481</v>
      </c>
      <c r="F8760" s="21" t="s">
        <v>38315</v>
      </c>
      <c r="G8760" s="21" t="s">
        <v>38316</v>
      </c>
      <c r="H8760" s="21" t="s">
        <v>38317</v>
      </c>
    </row>
    <row r="8761" spans="3:8" ht="19.8" customHeight="1" x14ac:dyDescent="0.3">
      <c r="C8761" s="1"/>
      <c r="D8761" s="21" t="s">
        <v>38318</v>
      </c>
      <c r="E8761" s="21" t="s">
        <v>11606</v>
      </c>
      <c r="F8761" s="21" t="s">
        <v>38319</v>
      </c>
      <c r="G8761" s="21" t="s">
        <v>38320</v>
      </c>
      <c r="H8761" s="21" t="s">
        <v>38321</v>
      </c>
    </row>
    <row r="8762" spans="3:8" ht="19.8" customHeight="1" x14ac:dyDescent="0.3">
      <c r="C8762" s="1"/>
      <c r="D8762" s="21" t="s">
        <v>38322</v>
      </c>
      <c r="E8762" s="21" t="s">
        <v>28225</v>
      </c>
      <c r="F8762" s="21" t="s">
        <v>38323</v>
      </c>
      <c r="G8762" s="21" t="s">
        <v>38324</v>
      </c>
      <c r="H8762" s="21" t="s">
        <v>38325</v>
      </c>
    </row>
    <row r="8763" spans="3:8" ht="19.8" customHeight="1" x14ac:dyDescent="0.3">
      <c r="C8763" s="1"/>
      <c r="D8763" s="21" t="s">
        <v>38326</v>
      </c>
      <c r="E8763" s="21" t="s">
        <v>15341</v>
      </c>
      <c r="F8763" s="21" t="s">
        <v>38327</v>
      </c>
      <c r="G8763" s="21" t="s">
        <v>38328</v>
      </c>
      <c r="H8763" s="21" t="s">
        <v>38329</v>
      </c>
    </row>
    <row r="8764" spans="3:8" ht="19.8" customHeight="1" x14ac:dyDescent="0.3">
      <c r="C8764" s="1"/>
      <c r="D8764" s="21" t="s">
        <v>38330</v>
      </c>
      <c r="E8764" s="21" t="s">
        <v>38331</v>
      </c>
      <c r="F8764" s="21" t="s">
        <v>38332</v>
      </c>
      <c r="G8764" s="21" t="s">
        <v>38333</v>
      </c>
      <c r="H8764" s="21" t="s">
        <v>38334</v>
      </c>
    </row>
    <row r="8765" spans="3:8" ht="19.8" customHeight="1" x14ac:dyDescent="0.3">
      <c r="C8765" s="1"/>
      <c r="D8765" s="21" t="s">
        <v>38335</v>
      </c>
      <c r="E8765" s="21" t="s">
        <v>30558</v>
      </c>
      <c r="F8765" s="21" t="s">
        <v>38336</v>
      </c>
      <c r="G8765" s="21" t="s">
        <v>38337</v>
      </c>
      <c r="H8765" s="21" t="s">
        <v>38338</v>
      </c>
    </row>
    <row r="8766" spans="3:8" ht="19.8" customHeight="1" x14ac:dyDescent="0.3">
      <c r="C8766" s="1"/>
      <c r="D8766" s="21" t="s">
        <v>38339</v>
      </c>
      <c r="E8766" s="21" t="s">
        <v>11946</v>
      </c>
      <c r="F8766" s="21" t="s">
        <v>38340</v>
      </c>
      <c r="G8766" s="21" t="s">
        <v>38341</v>
      </c>
      <c r="H8766" s="21" t="s">
        <v>38342</v>
      </c>
    </row>
    <row r="8767" spans="3:8" ht="19.8" customHeight="1" x14ac:dyDescent="0.3">
      <c r="C8767" s="1"/>
      <c r="D8767" s="21" t="s">
        <v>38343</v>
      </c>
      <c r="E8767" s="21" t="s">
        <v>4172</v>
      </c>
      <c r="F8767" s="21" t="s">
        <v>38344</v>
      </c>
      <c r="G8767" s="21" t="s">
        <v>38345</v>
      </c>
      <c r="H8767" s="21" t="s">
        <v>38346</v>
      </c>
    </row>
    <row r="8768" spans="3:8" ht="19.8" customHeight="1" x14ac:dyDescent="0.3">
      <c r="C8768" s="1"/>
      <c r="D8768" s="21" t="s">
        <v>38347</v>
      </c>
      <c r="E8768" s="21" t="s">
        <v>14433</v>
      </c>
      <c r="F8768" s="21" t="s">
        <v>38348</v>
      </c>
      <c r="G8768" s="21" t="s">
        <v>38349</v>
      </c>
      <c r="H8768" s="21" t="s">
        <v>38350</v>
      </c>
    </row>
    <row r="8769" spans="3:8" ht="19.8" customHeight="1" x14ac:dyDescent="0.3">
      <c r="C8769" s="1"/>
      <c r="D8769" s="21" t="s">
        <v>38351</v>
      </c>
      <c r="E8769" s="21" t="s">
        <v>10372</v>
      </c>
      <c r="F8769" s="21" t="s">
        <v>38352</v>
      </c>
      <c r="G8769" s="21" t="s">
        <v>38353</v>
      </c>
      <c r="H8769" s="21" t="s">
        <v>38354</v>
      </c>
    </row>
    <row r="8770" spans="3:8" ht="19.8" customHeight="1" x14ac:dyDescent="0.3">
      <c r="C8770" s="1"/>
      <c r="D8770" s="21" t="s">
        <v>38355</v>
      </c>
      <c r="E8770" s="21" t="s">
        <v>421</v>
      </c>
      <c r="F8770" s="21" t="s">
        <v>38356</v>
      </c>
      <c r="G8770" s="21" t="s">
        <v>38357</v>
      </c>
      <c r="H8770" s="21" t="s">
        <v>38358</v>
      </c>
    </row>
    <row r="8771" spans="3:8" ht="19.8" customHeight="1" x14ac:dyDescent="0.3">
      <c r="C8771" s="1"/>
      <c r="D8771" s="21" t="s">
        <v>38359</v>
      </c>
      <c r="E8771" s="21" t="s">
        <v>20246</v>
      </c>
      <c r="F8771" s="21" t="s">
        <v>38360</v>
      </c>
      <c r="G8771" s="21" t="s">
        <v>38361</v>
      </c>
      <c r="H8771" s="21" t="s">
        <v>38362</v>
      </c>
    </row>
    <row r="8772" spans="3:8" ht="19.8" customHeight="1" x14ac:dyDescent="0.3">
      <c r="C8772" s="1"/>
      <c r="D8772" s="21" t="s">
        <v>38363</v>
      </c>
      <c r="E8772" s="21" t="s">
        <v>81</v>
      </c>
      <c r="F8772" s="21" t="s">
        <v>38364</v>
      </c>
      <c r="G8772" s="21" t="s">
        <v>38365</v>
      </c>
      <c r="H8772" s="21" t="s">
        <v>38366</v>
      </c>
    </row>
    <row r="8773" spans="3:8" ht="19.8" customHeight="1" x14ac:dyDescent="0.3">
      <c r="C8773" s="1"/>
      <c r="D8773" s="21" t="s">
        <v>38367</v>
      </c>
      <c r="E8773" s="21" t="s">
        <v>11979</v>
      </c>
      <c r="F8773" s="21" t="s">
        <v>38368</v>
      </c>
      <c r="G8773" s="21" t="s">
        <v>38369</v>
      </c>
      <c r="H8773" s="21" t="s">
        <v>38370</v>
      </c>
    </row>
    <row r="8774" spans="3:8" ht="19.8" customHeight="1" x14ac:dyDescent="0.3">
      <c r="C8774" s="1"/>
      <c r="D8774" s="21" t="s">
        <v>38371</v>
      </c>
      <c r="E8774" s="21" t="s">
        <v>13849</v>
      </c>
      <c r="F8774" s="21" t="s">
        <v>38372</v>
      </c>
      <c r="G8774" s="21" t="s">
        <v>38373</v>
      </c>
      <c r="H8774" s="21" t="s">
        <v>38374</v>
      </c>
    </row>
    <row r="8775" spans="3:8" ht="19.8" customHeight="1" x14ac:dyDescent="0.3">
      <c r="C8775" s="1"/>
      <c r="D8775" s="21" t="s">
        <v>38375</v>
      </c>
      <c r="E8775" s="21" t="s">
        <v>9123</v>
      </c>
      <c r="F8775" s="21" t="s">
        <v>38376</v>
      </c>
      <c r="G8775" s="21" t="s">
        <v>38377</v>
      </c>
      <c r="H8775" s="21" t="s">
        <v>38378</v>
      </c>
    </row>
    <row r="8776" spans="3:8" ht="19.8" customHeight="1" x14ac:dyDescent="0.3">
      <c r="C8776" s="1"/>
      <c r="D8776" s="21" t="s">
        <v>38379</v>
      </c>
      <c r="E8776" s="21" t="s">
        <v>4215</v>
      </c>
      <c r="F8776" s="21" t="s">
        <v>38380</v>
      </c>
      <c r="G8776" s="21" t="s">
        <v>38381</v>
      </c>
      <c r="H8776" s="21" t="s">
        <v>38382</v>
      </c>
    </row>
    <row r="8777" spans="3:8" ht="19.8" customHeight="1" x14ac:dyDescent="0.3">
      <c r="C8777" s="1"/>
      <c r="D8777" s="21" t="s">
        <v>38383</v>
      </c>
      <c r="E8777" s="21" t="s">
        <v>4559</v>
      </c>
      <c r="F8777" s="21" t="s">
        <v>38384</v>
      </c>
      <c r="G8777" s="21" t="s">
        <v>38385</v>
      </c>
      <c r="H8777" s="21" t="s">
        <v>38386</v>
      </c>
    </row>
    <row r="8778" spans="3:8" ht="19.8" customHeight="1" x14ac:dyDescent="0.3">
      <c r="C8778" s="1"/>
      <c r="D8778" s="21" t="s">
        <v>38387</v>
      </c>
      <c r="E8778" s="21" t="s">
        <v>808</v>
      </c>
      <c r="F8778" s="21" t="s">
        <v>38388</v>
      </c>
      <c r="G8778" s="21" t="s">
        <v>38389</v>
      </c>
      <c r="H8778" s="21" t="s">
        <v>38390</v>
      </c>
    </row>
    <row r="8779" spans="3:8" ht="19.8" customHeight="1" x14ac:dyDescent="0.3">
      <c r="C8779" s="1"/>
      <c r="D8779" s="21" t="s">
        <v>38391</v>
      </c>
      <c r="E8779" s="21" t="s">
        <v>4229</v>
      </c>
      <c r="F8779" s="21" t="s">
        <v>38392</v>
      </c>
      <c r="G8779" s="21" t="s">
        <v>38393</v>
      </c>
      <c r="H8779" s="21" t="s">
        <v>38394</v>
      </c>
    </row>
    <row r="8780" spans="3:8" ht="19.8" customHeight="1" x14ac:dyDescent="0.3">
      <c r="C8780" s="1"/>
      <c r="D8780" s="21" t="s">
        <v>38395</v>
      </c>
      <c r="E8780" s="21" t="s">
        <v>2543</v>
      </c>
      <c r="F8780" s="21" t="s">
        <v>38396</v>
      </c>
      <c r="G8780" s="21" t="s">
        <v>38397</v>
      </c>
      <c r="H8780" s="21" t="s">
        <v>38398</v>
      </c>
    </row>
    <row r="8781" spans="3:8" ht="19.8" customHeight="1" x14ac:dyDescent="0.3">
      <c r="C8781" s="1"/>
      <c r="D8781" s="21" t="s">
        <v>38399</v>
      </c>
      <c r="E8781" s="21" t="s">
        <v>23876</v>
      </c>
      <c r="F8781" s="21" t="s">
        <v>38400</v>
      </c>
      <c r="G8781" s="21" t="s">
        <v>38401</v>
      </c>
      <c r="H8781" s="21" t="s">
        <v>38402</v>
      </c>
    </row>
    <row r="8782" spans="3:8" ht="19.8" customHeight="1" x14ac:dyDescent="0.3">
      <c r="C8782" s="1"/>
      <c r="D8782" s="21" t="s">
        <v>38403</v>
      </c>
      <c r="E8782" s="21" t="s">
        <v>38404</v>
      </c>
      <c r="F8782" s="21" t="s">
        <v>38405</v>
      </c>
      <c r="G8782" s="21" t="s">
        <v>38406</v>
      </c>
      <c r="H8782" s="21" t="s">
        <v>38407</v>
      </c>
    </row>
    <row r="8783" spans="3:8" ht="19.8" customHeight="1" x14ac:dyDescent="0.3">
      <c r="C8783" s="1"/>
      <c r="D8783" s="21" t="s">
        <v>38408</v>
      </c>
      <c r="E8783" s="21" t="s">
        <v>23587</v>
      </c>
      <c r="F8783" s="21" t="s">
        <v>38409</v>
      </c>
      <c r="G8783" s="21" t="s">
        <v>38410</v>
      </c>
      <c r="H8783" s="21" t="s">
        <v>38411</v>
      </c>
    </row>
    <row r="8784" spans="3:8" ht="19.8" customHeight="1" x14ac:dyDescent="0.3">
      <c r="C8784" s="1"/>
      <c r="D8784" s="21" t="s">
        <v>38412</v>
      </c>
      <c r="E8784" s="21" t="s">
        <v>22698</v>
      </c>
      <c r="F8784" s="21" t="s">
        <v>38413</v>
      </c>
      <c r="G8784" s="21" t="s">
        <v>38414</v>
      </c>
      <c r="H8784" s="21" t="s">
        <v>38415</v>
      </c>
    </row>
    <row r="8785" spans="3:8" ht="19.8" customHeight="1" x14ac:dyDescent="0.3">
      <c r="C8785" s="1"/>
      <c r="D8785" s="21" t="s">
        <v>38416</v>
      </c>
      <c r="E8785" s="21" t="s">
        <v>2224</v>
      </c>
      <c r="F8785" s="21" t="s">
        <v>38417</v>
      </c>
      <c r="G8785" s="21" t="s">
        <v>38418</v>
      </c>
      <c r="H8785" s="21" t="s">
        <v>38419</v>
      </c>
    </row>
    <row r="8786" spans="3:8" ht="19.8" customHeight="1" x14ac:dyDescent="0.3">
      <c r="C8786" s="1"/>
      <c r="D8786" s="21" t="s">
        <v>38420</v>
      </c>
      <c r="E8786" s="21" t="s">
        <v>32092</v>
      </c>
      <c r="F8786" s="21" t="s">
        <v>38421</v>
      </c>
      <c r="G8786" s="21" t="s">
        <v>38422</v>
      </c>
      <c r="H8786" s="21" t="s">
        <v>38423</v>
      </c>
    </row>
    <row r="8787" spans="3:8" ht="19.8" customHeight="1" x14ac:dyDescent="0.3">
      <c r="C8787" s="1"/>
      <c r="D8787" s="21" t="s">
        <v>38424</v>
      </c>
      <c r="E8787" s="21" t="s">
        <v>17280</v>
      </c>
      <c r="F8787" s="21" t="s">
        <v>38425</v>
      </c>
      <c r="G8787" s="21" t="s">
        <v>38426</v>
      </c>
      <c r="H8787" s="21" t="s">
        <v>38427</v>
      </c>
    </row>
    <row r="8788" spans="3:8" ht="19.8" customHeight="1" x14ac:dyDescent="0.3">
      <c r="C8788" s="1"/>
      <c r="D8788" s="21" t="s">
        <v>38428</v>
      </c>
      <c r="E8788" s="21" t="s">
        <v>2583</v>
      </c>
      <c r="F8788" s="21" t="s">
        <v>38429</v>
      </c>
      <c r="G8788" s="21" t="s">
        <v>38430</v>
      </c>
      <c r="H8788" s="21" t="s">
        <v>38431</v>
      </c>
    </row>
    <row r="8789" spans="3:8" ht="19.8" customHeight="1" x14ac:dyDescent="0.3">
      <c r="C8789" s="1"/>
      <c r="D8789" s="21" t="s">
        <v>38432</v>
      </c>
      <c r="E8789" s="21" t="s">
        <v>9505</v>
      </c>
      <c r="F8789" s="21" t="s">
        <v>38433</v>
      </c>
      <c r="G8789" s="21" t="s">
        <v>38434</v>
      </c>
      <c r="H8789" s="21" t="s">
        <v>38435</v>
      </c>
    </row>
    <row r="8790" spans="3:8" ht="19.8" customHeight="1" x14ac:dyDescent="0.3">
      <c r="C8790" s="1"/>
      <c r="D8790" s="21" t="s">
        <v>38436</v>
      </c>
      <c r="E8790" s="21" t="s">
        <v>16687</v>
      </c>
      <c r="F8790" s="21" t="s">
        <v>38437</v>
      </c>
      <c r="G8790" s="21" t="s">
        <v>38438</v>
      </c>
      <c r="H8790" s="21" t="s">
        <v>38439</v>
      </c>
    </row>
    <row r="8791" spans="3:8" ht="19.8" customHeight="1" x14ac:dyDescent="0.3">
      <c r="C8791" s="1"/>
      <c r="D8791" s="21" t="s">
        <v>38440</v>
      </c>
      <c r="E8791" s="21" t="s">
        <v>15776</v>
      </c>
      <c r="F8791" s="21" t="s">
        <v>38441</v>
      </c>
      <c r="G8791" s="21" t="s">
        <v>38442</v>
      </c>
      <c r="H8791" s="21" t="s">
        <v>38443</v>
      </c>
    </row>
    <row r="8792" spans="3:8" ht="19.8" customHeight="1" x14ac:dyDescent="0.3">
      <c r="C8792" s="1"/>
      <c r="D8792" s="21" t="s">
        <v>38444</v>
      </c>
      <c r="E8792" s="21" t="s">
        <v>3954</v>
      </c>
      <c r="F8792" s="21" t="s">
        <v>38445</v>
      </c>
      <c r="G8792" s="21" t="s">
        <v>38446</v>
      </c>
      <c r="H8792" s="21" t="s">
        <v>38447</v>
      </c>
    </row>
    <row r="8793" spans="3:8" ht="19.8" customHeight="1" x14ac:dyDescent="0.3">
      <c r="C8793" s="1"/>
      <c r="D8793" s="21" t="s">
        <v>38448</v>
      </c>
      <c r="E8793" s="21" t="s">
        <v>1919</v>
      </c>
      <c r="F8793" s="21" t="s">
        <v>38449</v>
      </c>
      <c r="G8793" s="21" t="s">
        <v>38450</v>
      </c>
      <c r="H8793" s="21" t="s">
        <v>38451</v>
      </c>
    </row>
    <row r="8794" spans="3:8" ht="19.8" customHeight="1" x14ac:dyDescent="0.3">
      <c r="C8794" s="1"/>
      <c r="D8794" s="21" t="s">
        <v>38452</v>
      </c>
      <c r="E8794" s="21" t="s">
        <v>191</v>
      </c>
      <c r="F8794" s="21" t="s">
        <v>38453</v>
      </c>
      <c r="G8794" s="21" t="s">
        <v>38454</v>
      </c>
      <c r="H8794" s="21" t="s">
        <v>38455</v>
      </c>
    </row>
    <row r="8795" spans="3:8" ht="19.8" customHeight="1" x14ac:dyDescent="0.3">
      <c r="C8795" s="1"/>
      <c r="D8795" s="21" t="s">
        <v>38456</v>
      </c>
      <c r="E8795" s="21" t="s">
        <v>4980</v>
      </c>
      <c r="F8795" s="21" t="s">
        <v>38457</v>
      </c>
      <c r="G8795" s="21" t="s">
        <v>38458</v>
      </c>
      <c r="H8795" s="21" t="s">
        <v>38459</v>
      </c>
    </row>
    <row r="8796" spans="3:8" ht="19.8" customHeight="1" x14ac:dyDescent="0.3">
      <c r="C8796" s="1"/>
      <c r="D8796" s="21" t="s">
        <v>38460</v>
      </c>
      <c r="E8796" s="21" t="s">
        <v>21549</v>
      </c>
      <c r="F8796" s="21" t="s">
        <v>38461</v>
      </c>
      <c r="G8796" s="21" t="s">
        <v>38462</v>
      </c>
      <c r="H8796" s="21" t="s">
        <v>38463</v>
      </c>
    </row>
    <row r="8797" spans="3:8" ht="19.8" customHeight="1" x14ac:dyDescent="0.3">
      <c r="C8797" s="1"/>
      <c r="D8797" s="21" t="s">
        <v>38464</v>
      </c>
      <c r="E8797" s="21" t="s">
        <v>12086</v>
      </c>
      <c r="F8797" s="21" t="s">
        <v>38465</v>
      </c>
      <c r="G8797" s="21" t="s">
        <v>38466</v>
      </c>
      <c r="H8797" s="21" t="s">
        <v>38467</v>
      </c>
    </row>
    <row r="8798" spans="3:8" ht="19.8" customHeight="1" x14ac:dyDescent="0.3">
      <c r="C8798" s="1"/>
      <c r="D8798" s="21" t="s">
        <v>38468</v>
      </c>
      <c r="E8798" s="21" t="s">
        <v>38469</v>
      </c>
      <c r="F8798" s="21" t="s">
        <v>38470</v>
      </c>
      <c r="G8798" s="21" t="s">
        <v>38471</v>
      </c>
      <c r="H8798" s="21" t="s">
        <v>38472</v>
      </c>
    </row>
    <row r="8799" spans="3:8" ht="19.8" customHeight="1" x14ac:dyDescent="0.3">
      <c r="C8799" s="1"/>
      <c r="D8799" s="21" t="s">
        <v>38473</v>
      </c>
      <c r="E8799" s="21" t="s">
        <v>16121</v>
      </c>
      <c r="F8799" s="21" t="s">
        <v>38474</v>
      </c>
      <c r="G8799" s="21" t="s">
        <v>38475</v>
      </c>
      <c r="H8799" s="21" t="s">
        <v>38476</v>
      </c>
    </row>
    <row r="8800" spans="3:8" ht="19.8" customHeight="1" x14ac:dyDescent="0.3">
      <c r="C8800" s="1"/>
      <c r="D8800" s="21" t="s">
        <v>38477</v>
      </c>
      <c r="E8800" s="21" t="s">
        <v>1613</v>
      </c>
      <c r="F8800" s="21" t="s">
        <v>38478</v>
      </c>
      <c r="G8800" s="21" t="s">
        <v>38479</v>
      </c>
      <c r="H8800" s="21" t="s">
        <v>38480</v>
      </c>
    </row>
    <row r="8801" spans="3:8" ht="19.8" customHeight="1" x14ac:dyDescent="0.3">
      <c r="C8801" s="1"/>
      <c r="D8801" s="21" t="s">
        <v>38481</v>
      </c>
      <c r="E8801" s="21" t="s">
        <v>15202</v>
      </c>
      <c r="F8801" s="21" t="s">
        <v>38482</v>
      </c>
      <c r="G8801" s="21" t="s">
        <v>38483</v>
      </c>
      <c r="H8801" s="21" t="s">
        <v>38484</v>
      </c>
    </row>
    <row r="8802" spans="3:8" ht="19.8" customHeight="1" x14ac:dyDescent="0.3">
      <c r="C8802" s="1"/>
      <c r="D8802" s="21" t="s">
        <v>38485</v>
      </c>
      <c r="E8802" s="21" t="s">
        <v>11159</v>
      </c>
      <c r="F8802" s="21" t="s">
        <v>38486</v>
      </c>
      <c r="G8802" s="21" t="s">
        <v>38487</v>
      </c>
      <c r="H8802" s="21" t="s">
        <v>38488</v>
      </c>
    </row>
    <row r="8803" spans="3:8" ht="19.8" customHeight="1" x14ac:dyDescent="0.3">
      <c r="C8803" s="1"/>
      <c r="D8803" s="21" t="s">
        <v>38489</v>
      </c>
      <c r="E8803" s="21" t="s">
        <v>11796</v>
      </c>
      <c r="F8803" s="21" t="s">
        <v>38490</v>
      </c>
      <c r="G8803" s="21" t="s">
        <v>38491</v>
      </c>
      <c r="H8803" s="21" t="s">
        <v>38492</v>
      </c>
    </row>
    <row r="8804" spans="3:8" ht="19.8" customHeight="1" x14ac:dyDescent="0.3">
      <c r="C8804" s="1"/>
      <c r="D8804" s="21" t="s">
        <v>38493</v>
      </c>
      <c r="E8804" s="21" t="s">
        <v>937</v>
      </c>
      <c r="F8804" s="21" t="s">
        <v>38494</v>
      </c>
      <c r="G8804" s="21" t="s">
        <v>38495</v>
      </c>
      <c r="H8804" s="21" t="s">
        <v>38496</v>
      </c>
    </row>
    <row r="8805" spans="3:8" ht="19.8" customHeight="1" x14ac:dyDescent="0.3">
      <c r="C8805" s="1"/>
      <c r="D8805" s="21" t="s">
        <v>38497</v>
      </c>
      <c r="E8805" s="21" t="s">
        <v>26641</v>
      </c>
      <c r="F8805" s="21" t="s">
        <v>38498</v>
      </c>
      <c r="G8805" s="21" t="s">
        <v>38499</v>
      </c>
      <c r="H8805" s="21" t="s">
        <v>38500</v>
      </c>
    </row>
    <row r="8806" spans="3:8" ht="19.8" customHeight="1" x14ac:dyDescent="0.3">
      <c r="C8806" s="1"/>
      <c r="D8806" s="21" t="s">
        <v>38501</v>
      </c>
      <c r="E8806" s="21" t="s">
        <v>1296</v>
      </c>
      <c r="F8806" s="21" t="s">
        <v>38502</v>
      </c>
      <c r="G8806" s="21" t="s">
        <v>38503</v>
      </c>
      <c r="H8806" s="21" t="s">
        <v>38504</v>
      </c>
    </row>
    <row r="8807" spans="3:8" ht="19.8" customHeight="1" x14ac:dyDescent="0.3">
      <c r="C8807" s="1"/>
      <c r="D8807" s="21" t="s">
        <v>38505</v>
      </c>
      <c r="E8807" s="21" t="s">
        <v>605</v>
      </c>
      <c r="F8807" s="21" t="s">
        <v>38506</v>
      </c>
      <c r="G8807" s="21" t="s">
        <v>38507</v>
      </c>
      <c r="H8807" s="21" t="s">
        <v>38508</v>
      </c>
    </row>
    <row r="8808" spans="3:8" ht="19.8" customHeight="1" x14ac:dyDescent="0.3">
      <c r="C8808" s="1"/>
      <c r="D8808" s="21" t="s">
        <v>38509</v>
      </c>
      <c r="E8808" s="21" t="s">
        <v>1652</v>
      </c>
      <c r="F8808" s="21" t="s">
        <v>38510</v>
      </c>
      <c r="G8808" s="21" t="s">
        <v>38511</v>
      </c>
      <c r="H8808" s="21" t="s">
        <v>38512</v>
      </c>
    </row>
    <row r="8809" spans="3:8" ht="19.8" customHeight="1" x14ac:dyDescent="0.3">
      <c r="C8809" s="1"/>
      <c r="D8809" s="21" t="s">
        <v>38513</v>
      </c>
      <c r="E8809" s="21" t="s">
        <v>9599</v>
      </c>
      <c r="F8809" s="21" t="s">
        <v>38514</v>
      </c>
      <c r="G8809" s="21" t="s">
        <v>38515</v>
      </c>
      <c r="H8809" s="21" t="s">
        <v>38516</v>
      </c>
    </row>
    <row r="8810" spans="3:8" ht="19.8" customHeight="1" x14ac:dyDescent="0.3">
      <c r="C8810" s="1"/>
      <c r="D8810" s="21" t="s">
        <v>38517</v>
      </c>
      <c r="E8810" s="21" t="s">
        <v>29007</v>
      </c>
      <c r="F8810" s="21" t="s">
        <v>38518</v>
      </c>
      <c r="G8810" s="21" t="s">
        <v>38519</v>
      </c>
      <c r="H8810" s="21" t="s">
        <v>38520</v>
      </c>
    </row>
    <row r="8811" spans="3:8" ht="19.8" customHeight="1" x14ac:dyDescent="0.3">
      <c r="C8811" s="1"/>
      <c r="D8811" s="21" t="s">
        <v>38521</v>
      </c>
      <c r="E8811" s="21" t="s">
        <v>7034</v>
      </c>
      <c r="F8811" s="21" t="s">
        <v>38522</v>
      </c>
      <c r="G8811" s="21" t="s">
        <v>38523</v>
      </c>
      <c r="H8811" s="21" t="s">
        <v>38524</v>
      </c>
    </row>
    <row r="8812" spans="3:8" ht="19.8" customHeight="1" x14ac:dyDescent="0.3">
      <c r="C8812" s="1"/>
      <c r="D8812" s="21" t="s">
        <v>38525</v>
      </c>
      <c r="E8812" s="21" t="s">
        <v>3042</v>
      </c>
      <c r="F8812" s="21" t="s">
        <v>38526</v>
      </c>
      <c r="G8812" s="21" t="s">
        <v>38527</v>
      </c>
      <c r="H8812" s="21" t="s">
        <v>38528</v>
      </c>
    </row>
    <row r="8813" spans="3:8" ht="19.8" customHeight="1" x14ac:dyDescent="0.3">
      <c r="C8813" s="1"/>
      <c r="D8813" s="21" t="s">
        <v>38529</v>
      </c>
      <c r="E8813" s="21" t="s">
        <v>12161</v>
      </c>
      <c r="F8813" s="21" t="s">
        <v>38530</v>
      </c>
      <c r="G8813" s="21" t="s">
        <v>38531</v>
      </c>
      <c r="H8813" s="21" t="s">
        <v>38532</v>
      </c>
    </row>
    <row r="8814" spans="3:8" ht="19.8" customHeight="1" x14ac:dyDescent="0.3">
      <c r="C8814" s="1"/>
      <c r="D8814" s="21" t="s">
        <v>38533</v>
      </c>
      <c r="E8814" s="21" t="s">
        <v>14641</v>
      </c>
      <c r="F8814" s="21" t="s">
        <v>38534</v>
      </c>
      <c r="G8814" s="21" t="s">
        <v>38535</v>
      </c>
      <c r="H8814" s="21" t="s">
        <v>38536</v>
      </c>
    </row>
    <row r="8815" spans="3:8" ht="19.8" customHeight="1" x14ac:dyDescent="0.3">
      <c r="C8815" s="1"/>
      <c r="D8815" s="21" t="s">
        <v>38537</v>
      </c>
      <c r="E8815" s="21" t="s">
        <v>20437</v>
      </c>
      <c r="F8815" s="21" t="s">
        <v>38538</v>
      </c>
      <c r="G8815" s="21" t="s">
        <v>38539</v>
      </c>
      <c r="H8815" s="21" t="s">
        <v>38540</v>
      </c>
    </row>
    <row r="8816" spans="3:8" ht="19.8" customHeight="1" x14ac:dyDescent="0.3">
      <c r="C8816" s="1"/>
      <c r="D8816" s="21" t="s">
        <v>38541</v>
      </c>
      <c r="E8816" s="21" t="s">
        <v>1692</v>
      </c>
      <c r="F8816" s="21" t="s">
        <v>38542</v>
      </c>
      <c r="G8816" s="21" t="s">
        <v>38543</v>
      </c>
      <c r="H8816" s="21" t="s">
        <v>38544</v>
      </c>
    </row>
    <row r="8817" spans="3:8" ht="19.8" customHeight="1" x14ac:dyDescent="0.3">
      <c r="C8817" s="1"/>
      <c r="D8817" s="21" t="s">
        <v>38545</v>
      </c>
      <c r="E8817" s="21" t="s">
        <v>25804</v>
      </c>
      <c r="F8817" s="21" t="s">
        <v>38546</v>
      </c>
      <c r="G8817" s="21" t="s">
        <v>38547</v>
      </c>
      <c r="H8817" s="21" t="s">
        <v>38548</v>
      </c>
    </row>
    <row r="8818" spans="3:8" ht="19.8" customHeight="1" x14ac:dyDescent="0.3">
      <c r="C8818" s="1"/>
      <c r="D8818" s="21" t="s">
        <v>38549</v>
      </c>
      <c r="E8818" s="21" t="s">
        <v>12183</v>
      </c>
      <c r="F8818" s="21" t="s">
        <v>38550</v>
      </c>
      <c r="G8818" s="21" t="s">
        <v>38551</v>
      </c>
      <c r="H8818" s="21" t="s">
        <v>38552</v>
      </c>
    </row>
    <row r="8819" spans="3:8" ht="19.8" customHeight="1" x14ac:dyDescent="0.3">
      <c r="C8819" s="1"/>
      <c r="D8819" s="21" t="s">
        <v>38553</v>
      </c>
      <c r="E8819" s="21" t="s">
        <v>19844</v>
      </c>
      <c r="F8819" s="21" t="s">
        <v>38554</v>
      </c>
      <c r="G8819" s="21" t="s">
        <v>38555</v>
      </c>
      <c r="H8819" s="21" t="s">
        <v>38556</v>
      </c>
    </row>
    <row r="8820" spans="3:8" ht="19.8" customHeight="1" x14ac:dyDescent="0.3">
      <c r="C8820" s="1"/>
      <c r="D8820" s="21" t="s">
        <v>38557</v>
      </c>
      <c r="E8820" s="21" t="s">
        <v>38558</v>
      </c>
      <c r="F8820" s="21" t="s">
        <v>38559</v>
      </c>
      <c r="G8820" s="21" t="s">
        <v>38560</v>
      </c>
      <c r="H8820" s="21" t="s">
        <v>38561</v>
      </c>
    </row>
    <row r="8821" spans="3:8" ht="19.8" customHeight="1" x14ac:dyDescent="0.3">
      <c r="C8821" s="1"/>
      <c r="D8821" s="21" t="s">
        <v>38562</v>
      </c>
      <c r="E8821" s="21" t="s">
        <v>6105</v>
      </c>
      <c r="F8821" s="21" t="s">
        <v>38563</v>
      </c>
      <c r="G8821" s="21" t="s">
        <v>38564</v>
      </c>
      <c r="H8821" s="21" t="s">
        <v>38565</v>
      </c>
    </row>
    <row r="8822" spans="3:8" ht="19.8" customHeight="1" x14ac:dyDescent="0.3">
      <c r="C8822" s="1"/>
      <c r="D8822" s="21" t="s">
        <v>38566</v>
      </c>
      <c r="E8822" s="21" t="s">
        <v>5110</v>
      </c>
      <c r="F8822" s="21" t="s">
        <v>38567</v>
      </c>
      <c r="G8822" s="21" t="s">
        <v>38568</v>
      </c>
      <c r="H8822" s="21" t="s">
        <v>38569</v>
      </c>
    </row>
    <row r="8823" spans="3:8" ht="19.8" customHeight="1" x14ac:dyDescent="0.3">
      <c r="C8823" s="1"/>
      <c r="D8823" s="21" t="s">
        <v>38570</v>
      </c>
      <c r="E8823" s="21" t="s">
        <v>6764</v>
      </c>
      <c r="F8823" s="21" t="s">
        <v>38571</v>
      </c>
      <c r="G8823" s="21" t="s">
        <v>38572</v>
      </c>
      <c r="H8823" s="21" t="s">
        <v>38573</v>
      </c>
    </row>
    <row r="8824" spans="3:8" ht="19.8" customHeight="1" x14ac:dyDescent="0.3">
      <c r="C8824" s="1"/>
      <c r="D8824" s="21" t="s">
        <v>38574</v>
      </c>
      <c r="E8824" s="21" t="s">
        <v>3099</v>
      </c>
      <c r="F8824" s="21" t="s">
        <v>38575</v>
      </c>
      <c r="G8824" s="21" t="s">
        <v>38576</v>
      </c>
      <c r="H8824" s="21" t="s">
        <v>38577</v>
      </c>
    </row>
    <row r="8825" spans="3:8" ht="19.8" customHeight="1" x14ac:dyDescent="0.3">
      <c r="C8825" s="1"/>
      <c r="D8825" s="21" t="s">
        <v>38578</v>
      </c>
      <c r="E8825" s="21" t="s">
        <v>17745</v>
      </c>
      <c r="F8825" s="21" t="s">
        <v>38579</v>
      </c>
      <c r="G8825" s="21" t="s">
        <v>38580</v>
      </c>
      <c r="H8825" s="21" t="s">
        <v>38581</v>
      </c>
    </row>
    <row r="8826" spans="3:8" ht="19.8" customHeight="1" x14ac:dyDescent="0.3">
      <c r="C8826" s="1"/>
      <c r="D8826" s="21" t="s">
        <v>38582</v>
      </c>
      <c r="E8826" s="21" t="s">
        <v>20780</v>
      </c>
      <c r="F8826" s="21" t="s">
        <v>38583</v>
      </c>
      <c r="G8826" s="21" t="s">
        <v>38584</v>
      </c>
      <c r="H8826" s="21" t="s">
        <v>38585</v>
      </c>
    </row>
    <row r="8827" spans="3:8" ht="19.8" customHeight="1" x14ac:dyDescent="0.3">
      <c r="C8827" s="1"/>
      <c r="D8827" s="21" t="s">
        <v>38586</v>
      </c>
      <c r="E8827" s="21" t="s">
        <v>3453</v>
      </c>
      <c r="F8827" s="21" t="s">
        <v>38587</v>
      </c>
      <c r="G8827" s="21" t="s">
        <v>38588</v>
      </c>
      <c r="H8827" s="21" t="s">
        <v>38589</v>
      </c>
    </row>
    <row r="8828" spans="3:8" ht="19.8" customHeight="1" x14ac:dyDescent="0.3">
      <c r="C8828" s="1"/>
      <c r="D8828" s="21" t="s">
        <v>38590</v>
      </c>
      <c r="E8828" s="21" t="s">
        <v>8406</v>
      </c>
      <c r="F8828" s="21" t="s">
        <v>38591</v>
      </c>
      <c r="G8828" s="21" t="s">
        <v>38592</v>
      </c>
      <c r="H8828" s="21" t="s">
        <v>38593</v>
      </c>
    </row>
    <row r="8829" spans="3:8" ht="19.8" customHeight="1" x14ac:dyDescent="0.3">
      <c r="C8829" s="1"/>
      <c r="D8829" s="21" t="s">
        <v>38594</v>
      </c>
      <c r="E8829" s="21" t="s">
        <v>15942</v>
      </c>
      <c r="F8829" s="21" t="s">
        <v>38595</v>
      </c>
      <c r="G8829" s="21" t="s">
        <v>38596</v>
      </c>
      <c r="H8829" s="21" t="s">
        <v>38597</v>
      </c>
    </row>
    <row r="8830" spans="3:8" ht="19.8" customHeight="1" x14ac:dyDescent="0.3">
      <c r="C8830" s="1"/>
      <c r="D8830" s="21" t="s">
        <v>38598</v>
      </c>
      <c r="E8830" s="21" t="s">
        <v>8742</v>
      </c>
      <c r="F8830" s="21" t="s">
        <v>38599</v>
      </c>
      <c r="G8830" s="21" t="s">
        <v>38600</v>
      </c>
      <c r="H8830" s="21" t="s">
        <v>38601</v>
      </c>
    </row>
    <row r="8831" spans="3:8" ht="19.8" customHeight="1" x14ac:dyDescent="0.3">
      <c r="C8831" s="1"/>
      <c r="D8831" s="21" t="s">
        <v>38602</v>
      </c>
      <c r="E8831" s="21" t="s">
        <v>16566</v>
      </c>
      <c r="F8831" s="21" t="s">
        <v>38603</v>
      </c>
      <c r="G8831" s="21" t="s">
        <v>38604</v>
      </c>
      <c r="H8831" s="21" t="s">
        <v>38605</v>
      </c>
    </row>
    <row r="8832" spans="3:8" ht="19.8" customHeight="1" x14ac:dyDescent="0.3">
      <c r="C8832" s="1"/>
      <c r="D8832" s="21" t="s">
        <v>38606</v>
      </c>
      <c r="E8832" s="21" t="s">
        <v>18393</v>
      </c>
      <c r="F8832" s="21" t="s">
        <v>38607</v>
      </c>
      <c r="G8832" s="21" t="s">
        <v>38608</v>
      </c>
      <c r="H8832" s="21" t="s">
        <v>38609</v>
      </c>
    </row>
    <row r="8833" spans="3:8" ht="19.8" customHeight="1" x14ac:dyDescent="0.3">
      <c r="C8833" s="1"/>
      <c r="D8833" s="21" t="s">
        <v>38610</v>
      </c>
      <c r="E8833" s="21" t="s">
        <v>5162</v>
      </c>
      <c r="F8833" s="21" t="s">
        <v>38611</v>
      </c>
      <c r="G8833" s="21" t="s">
        <v>38612</v>
      </c>
      <c r="H8833" s="21" t="s">
        <v>38613</v>
      </c>
    </row>
    <row r="8834" spans="3:8" ht="19.8" customHeight="1" x14ac:dyDescent="0.3">
      <c r="C8834" s="1"/>
      <c r="D8834" s="21" t="s">
        <v>38614</v>
      </c>
      <c r="E8834" s="21" t="s">
        <v>1435</v>
      </c>
      <c r="F8834" s="21" t="s">
        <v>38615</v>
      </c>
      <c r="G8834" s="21" t="s">
        <v>38616</v>
      </c>
      <c r="H8834" s="21" t="s">
        <v>38617</v>
      </c>
    </row>
    <row r="8835" spans="3:8" ht="19.8" customHeight="1" x14ac:dyDescent="0.3">
      <c r="C8835" s="1"/>
      <c r="D8835" s="21" t="s">
        <v>38618</v>
      </c>
      <c r="E8835" s="21" t="s">
        <v>1440</v>
      </c>
      <c r="F8835" s="21" t="s">
        <v>38619</v>
      </c>
      <c r="G8835" s="21" t="s">
        <v>38620</v>
      </c>
      <c r="H8835" s="21" t="s">
        <v>38621</v>
      </c>
    </row>
    <row r="8836" spans="3:8" ht="19.8" customHeight="1" x14ac:dyDescent="0.3">
      <c r="C8836" s="1"/>
      <c r="D8836" s="21" t="s">
        <v>38622</v>
      </c>
      <c r="E8836" s="21" t="s">
        <v>4167</v>
      </c>
      <c r="F8836" s="21" t="s">
        <v>38623</v>
      </c>
      <c r="G8836" s="21" t="s">
        <v>38624</v>
      </c>
      <c r="H8836" s="21" t="s">
        <v>38625</v>
      </c>
    </row>
    <row r="8837" spans="3:8" ht="19.8" customHeight="1" x14ac:dyDescent="0.3">
      <c r="C8837" s="1"/>
      <c r="D8837" s="21" t="s">
        <v>38626</v>
      </c>
      <c r="E8837" s="21" t="s">
        <v>1793</v>
      </c>
      <c r="F8837" s="21" t="s">
        <v>38627</v>
      </c>
      <c r="G8837" s="21" t="s">
        <v>38628</v>
      </c>
      <c r="H8837" s="21" t="s">
        <v>38629</v>
      </c>
    </row>
    <row r="8838" spans="3:8" ht="19.8" customHeight="1" x14ac:dyDescent="0.3">
      <c r="C8838" s="1"/>
      <c r="D8838" s="21" t="s">
        <v>38630</v>
      </c>
      <c r="E8838" s="21" t="s">
        <v>6183</v>
      </c>
      <c r="F8838" s="21" t="s">
        <v>38631</v>
      </c>
      <c r="G8838" s="21" t="s">
        <v>38632</v>
      </c>
      <c r="H8838" s="21" t="s">
        <v>38633</v>
      </c>
    </row>
    <row r="8839" spans="3:8" ht="19.8" customHeight="1" x14ac:dyDescent="0.3">
      <c r="C8839" s="1"/>
      <c r="D8839" s="21" t="s">
        <v>38634</v>
      </c>
      <c r="E8839" s="21" t="s">
        <v>5525</v>
      </c>
      <c r="F8839" s="21" t="s">
        <v>38635</v>
      </c>
      <c r="G8839" s="21" t="s">
        <v>38636</v>
      </c>
      <c r="H8839" s="21" t="s">
        <v>38637</v>
      </c>
    </row>
    <row r="8840" spans="3:8" ht="19.8" customHeight="1" x14ac:dyDescent="0.3">
      <c r="C8840" s="1"/>
      <c r="D8840" s="21" t="s">
        <v>38638</v>
      </c>
      <c r="E8840" s="21" t="s">
        <v>6193</v>
      </c>
      <c r="F8840" s="21" t="s">
        <v>38639</v>
      </c>
      <c r="G8840" s="21" t="s">
        <v>38640</v>
      </c>
      <c r="H8840" s="21" t="s">
        <v>38641</v>
      </c>
    </row>
    <row r="8841" spans="3:8" ht="19.8" customHeight="1" x14ac:dyDescent="0.3">
      <c r="C8841" s="1"/>
      <c r="D8841" s="21" t="s">
        <v>38642</v>
      </c>
      <c r="E8841" s="21" t="s">
        <v>11020</v>
      </c>
      <c r="F8841" s="21" t="s">
        <v>38643</v>
      </c>
      <c r="G8841" s="21" t="s">
        <v>38644</v>
      </c>
      <c r="H8841" s="21" t="s">
        <v>38645</v>
      </c>
    </row>
    <row r="8842" spans="3:8" ht="19.8" customHeight="1" x14ac:dyDescent="0.3">
      <c r="C8842" s="1"/>
      <c r="D8842" s="21" t="s">
        <v>38646</v>
      </c>
      <c r="E8842" s="21" t="s">
        <v>2849</v>
      </c>
      <c r="F8842" s="21" t="s">
        <v>38647</v>
      </c>
      <c r="G8842" s="21" t="s">
        <v>38648</v>
      </c>
      <c r="H8842" s="21" t="s">
        <v>38649</v>
      </c>
    </row>
    <row r="8843" spans="3:8" ht="19.8" customHeight="1" x14ac:dyDescent="0.3">
      <c r="C8843" s="1"/>
      <c r="D8843" s="21" t="s">
        <v>38650</v>
      </c>
      <c r="E8843" s="21" t="s">
        <v>9114</v>
      </c>
      <c r="F8843" s="21" t="s">
        <v>38651</v>
      </c>
      <c r="G8843" s="21" t="s">
        <v>38652</v>
      </c>
      <c r="H8843" s="21" t="s">
        <v>38653</v>
      </c>
    </row>
    <row r="8844" spans="3:8" ht="19.8" customHeight="1" x14ac:dyDescent="0.3">
      <c r="C8844" s="1"/>
      <c r="D8844" s="21" t="s">
        <v>38654</v>
      </c>
      <c r="E8844" s="21" t="s">
        <v>20260</v>
      </c>
      <c r="F8844" s="21" t="s">
        <v>38655</v>
      </c>
      <c r="G8844" s="21" t="s">
        <v>38656</v>
      </c>
      <c r="H8844" s="21" t="s">
        <v>38657</v>
      </c>
    </row>
    <row r="8845" spans="3:8" ht="19.8" customHeight="1" x14ac:dyDescent="0.3">
      <c r="C8845" s="1"/>
      <c r="D8845" s="21" t="s">
        <v>38658</v>
      </c>
      <c r="E8845" s="21" t="s">
        <v>22355</v>
      </c>
      <c r="F8845" s="21" t="s">
        <v>38659</v>
      </c>
      <c r="G8845" s="21" t="s">
        <v>38660</v>
      </c>
      <c r="H8845" s="21" t="s">
        <v>38661</v>
      </c>
    </row>
    <row r="8846" spans="3:8" ht="19.8" customHeight="1" x14ac:dyDescent="0.3">
      <c r="C8846" s="1"/>
      <c r="D8846" s="21" t="s">
        <v>38662</v>
      </c>
      <c r="E8846" s="21" t="s">
        <v>27114</v>
      </c>
      <c r="F8846" s="21" t="s">
        <v>38663</v>
      </c>
      <c r="G8846" s="21" t="s">
        <v>38664</v>
      </c>
      <c r="H8846" s="21" t="s">
        <v>38665</v>
      </c>
    </row>
    <row r="8847" spans="3:8" ht="19.8" customHeight="1" x14ac:dyDescent="0.3">
      <c r="C8847" s="1"/>
      <c r="D8847" s="21" t="s">
        <v>38666</v>
      </c>
      <c r="E8847" s="21" t="s">
        <v>9768</v>
      </c>
      <c r="F8847" s="21" t="s">
        <v>38667</v>
      </c>
      <c r="G8847" s="21" t="s">
        <v>38668</v>
      </c>
      <c r="H8847" s="21" t="s">
        <v>38669</v>
      </c>
    </row>
    <row r="8848" spans="3:8" ht="19.8" customHeight="1" x14ac:dyDescent="0.3">
      <c r="C8848" s="1"/>
      <c r="D8848" s="21" t="s">
        <v>38670</v>
      </c>
      <c r="E8848" s="21" t="s">
        <v>1504</v>
      </c>
      <c r="F8848" s="21" t="s">
        <v>38671</v>
      </c>
      <c r="G8848" s="21" t="s">
        <v>38672</v>
      </c>
      <c r="H8848" s="21" t="s">
        <v>38673</v>
      </c>
    </row>
    <row r="8849" spans="3:8" ht="19.8" customHeight="1" x14ac:dyDescent="0.3">
      <c r="C8849" s="1"/>
      <c r="D8849" s="21" t="s">
        <v>38674</v>
      </c>
      <c r="E8849" s="21" t="s">
        <v>8183</v>
      </c>
      <c r="F8849" s="21" t="s">
        <v>38675</v>
      </c>
      <c r="G8849" s="21" t="s">
        <v>38676</v>
      </c>
      <c r="H8849" s="21" t="s">
        <v>38677</v>
      </c>
    </row>
    <row r="8850" spans="3:8" ht="19.8" customHeight="1" x14ac:dyDescent="0.3">
      <c r="C8850" s="1"/>
      <c r="D8850" s="21" t="s">
        <v>38678</v>
      </c>
      <c r="E8850" s="21" t="s">
        <v>10739</v>
      </c>
      <c r="F8850" s="21" t="s">
        <v>38679</v>
      </c>
      <c r="G8850" s="21" t="s">
        <v>38680</v>
      </c>
      <c r="H8850" s="21" t="s">
        <v>38681</v>
      </c>
    </row>
    <row r="8851" spans="3:8" ht="19.8" customHeight="1" x14ac:dyDescent="0.3">
      <c r="C8851" s="1"/>
      <c r="D8851" s="21" t="s">
        <v>38682</v>
      </c>
      <c r="E8851" s="21" t="s">
        <v>2894</v>
      </c>
      <c r="F8851" s="21" t="s">
        <v>38683</v>
      </c>
      <c r="G8851" s="21" t="s">
        <v>38684</v>
      </c>
      <c r="H8851" s="21" t="s">
        <v>38685</v>
      </c>
    </row>
    <row r="8852" spans="3:8" ht="19.8" customHeight="1" x14ac:dyDescent="0.3">
      <c r="C8852" s="1"/>
      <c r="D8852" s="21" t="s">
        <v>38686</v>
      </c>
      <c r="E8852" s="21" t="s">
        <v>38687</v>
      </c>
      <c r="F8852" s="21" t="s">
        <v>38688</v>
      </c>
      <c r="G8852" s="21" t="s">
        <v>38689</v>
      </c>
      <c r="H8852" s="21" t="s">
        <v>38690</v>
      </c>
    </row>
    <row r="8853" spans="3:8" ht="19.8" customHeight="1" x14ac:dyDescent="0.3">
      <c r="C8853" s="1"/>
      <c r="D8853" s="21" t="s">
        <v>38691</v>
      </c>
      <c r="E8853" s="21" t="s">
        <v>8201</v>
      </c>
      <c r="F8853" s="21" t="s">
        <v>38692</v>
      </c>
      <c r="G8853" s="21" t="s">
        <v>38693</v>
      </c>
      <c r="H8853" s="21" t="s">
        <v>38694</v>
      </c>
    </row>
    <row r="8854" spans="3:8" ht="19.8" customHeight="1" x14ac:dyDescent="0.3">
      <c r="C8854" s="1"/>
      <c r="D8854" s="21" t="s">
        <v>38695</v>
      </c>
      <c r="E8854" s="21" t="s">
        <v>5931</v>
      </c>
      <c r="F8854" s="21" t="s">
        <v>38696</v>
      </c>
      <c r="G8854" s="21" t="s">
        <v>38697</v>
      </c>
      <c r="H8854" s="21" t="s">
        <v>38698</v>
      </c>
    </row>
    <row r="8855" spans="3:8" ht="19.8" customHeight="1" x14ac:dyDescent="0.3">
      <c r="C8855" s="1"/>
      <c r="D8855" s="21" t="s">
        <v>38699</v>
      </c>
      <c r="E8855" s="21" t="s">
        <v>11083</v>
      </c>
      <c r="F8855" s="21" t="s">
        <v>38700</v>
      </c>
      <c r="G8855" s="21" t="s">
        <v>38701</v>
      </c>
      <c r="H8855" s="21" t="s">
        <v>38702</v>
      </c>
    </row>
    <row r="8856" spans="3:8" ht="19.8" customHeight="1" x14ac:dyDescent="0.3">
      <c r="C8856" s="1"/>
      <c r="D8856" s="21" t="s">
        <v>38703</v>
      </c>
      <c r="E8856" s="21" t="s">
        <v>4936</v>
      </c>
      <c r="F8856" s="21" t="s">
        <v>38704</v>
      </c>
      <c r="G8856" s="21" t="s">
        <v>38705</v>
      </c>
      <c r="H8856" s="21" t="s">
        <v>38706</v>
      </c>
    </row>
    <row r="8857" spans="3:8" ht="19.8" customHeight="1" x14ac:dyDescent="0.3">
      <c r="C8857" s="1"/>
      <c r="D8857" s="21" t="s">
        <v>38707</v>
      </c>
      <c r="E8857" s="21" t="s">
        <v>5946</v>
      </c>
      <c r="F8857" s="21" t="s">
        <v>38708</v>
      </c>
      <c r="G8857" s="21" t="s">
        <v>38709</v>
      </c>
      <c r="H8857" s="21" t="s">
        <v>38710</v>
      </c>
    </row>
    <row r="8858" spans="3:8" ht="19.8" customHeight="1" x14ac:dyDescent="0.3">
      <c r="C8858" s="1"/>
      <c r="D8858" s="21" t="s">
        <v>38711</v>
      </c>
      <c r="E8858" s="21" t="s">
        <v>1207</v>
      </c>
      <c r="F8858" s="21" t="s">
        <v>38712</v>
      </c>
      <c r="G8858" s="21" t="s">
        <v>38713</v>
      </c>
      <c r="H8858" s="21" t="s">
        <v>38714</v>
      </c>
    </row>
    <row r="8859" spans="3:8" ht="19.8" customHeight="1" x14ac:dyDescent="0.3">
      <c r="C8859" s="1"/>
      <c r="D8859" s="21" t="s">
        <v>38715</v>
      </c>
      <c r="E8859" s="21" t="s">
        <v>2933</v>
      </c>
      <c r="F8859" s="21" t="s">
        <v>38716</v>
      </c>
      <c r="G8859" s="21" t="s">
        <v>38717</v>
      </c>
      <c r="H8859" s="21" t="s">
        <v>38718</v>
      </c>
    </row>
    <row r="8860" spans="3:8" ht="19.8" customHeight="1" x14ac:dyDescent="0.3">
      <c r="C8860" s="1"/>
      <c r="D8860" s="21" t="s">
        <v>38719</v>
      </c>
      <c r="E8860" s="21" t="s">
        <v>16388</v>
      </c>
      <c r="F8860" s="21" t="s">
        <v>38720</v>
      </c>
      <c r="G8860" s="21" t="s">
        <v>38721</v>
      </c>
      <c r="H8860" s="21" t="s">
        <v>38722</v>
      </c>
    </row>
    <row r="8861" spans="3:8" ht="19.8" customHeight="1" x14ac:dyDescent="0.3">
      <c r="C8861" s="1"/>
      <c r="D8861" s="21" t="s">
        <v>38723</v>
      </c>
      <c r="E8861" s="21" t="s">
        <v>38724</v>
      </c>
      <c r="F8861" s="21" t="s">
        <v>38725</v>
      </c>
      <c r="G8861" s="21" t="s">
        <v>38726</v>
      </c>
      <c r="H8861" s="21" t="s">
        <v>38727</v>
      </c>
    </row>
    <row r="8862" spans="3:8" ht="19.8" customHeight="1" x14ac:dyDescent="0.3">
      <c r="C8862" s="1"/>
      <c r="D8862" s="21" t="s">
        <v>38728</v>
      </c>
      <c r="E8862" s="21" t="s">
        <v>29223</v>
      </c>
      <c r="F8862" s="21" t="s">
        <v>38729</v>
      </c>
      <c r="G8862" s="21" t="s">
        <v>38730</v>
      </c>
      <c r="H8862" s="21" t="s">
        <v>38731</v>
      </c>
    </row>
    <row r="8863" spans="3:8" ht="19.8" customHeight="1" x14ac:dyDescent="0.3">
      <c r="C8863" s="1"/>
      <c r="D8863" s="21" t="s">
        <v>38732</v>
      </c>
      <c r="E8863" s="21" t="s">
        <v>19731</v>
      </c>
      <c r="F8863" s="21" t="s">
        <v>38733</v>
      </c>
      <c r="G8863" s="21" t="s">
        <v>38734</v>
      </c>
      <c r="H8863" s="21" t="s">
        <v>38735</v>
      </c>
    </row>
    <row r="8864" spans="3:8" ht="19.8" customHeight="1" x14ac:dyDescent="0.3">
      <c r="C8864" s="1"/>
      <c r="D8864" s="21" t="s">
        <v>38736</v>
      </c>
      <c r="E8864" s="21" t="s">
        <v>13936</v>
      </c>
      <c r="F8864" s="21" t="s">
        <v>38737</v>
      </c>
      <c r="G8864" s="21" t="s">
        <v>38738</v>
      </c>
      <c r="H8864" s="21" t="s">
        <v>38739</v>
      </c>
    </row>
    <row r="8865" spans="3:8" ht="19.8" customHeight="1" x14ac:dyDescent="0.3">
      <c r="C8865" s="1"/>
      <c r="D8865" s="21" t="s">
        <v>38740</v>
      </c>
      <c r="E8865" s="21" t="s">
        <v>5650</v>
      </c>
      <c r="F8865" s="21" t="s">
        <v>38741</v>
      </c>
      <c r="G8865" s="21" t="s">
        <v>38742</v>
      </c>
      <c r="H8865" s="21" t="s">
        <v>38743</v>
      </c>
    </row>
    <row r="8866" spans="3:8" ht="19.8" customHeight="1" x14ac:dyDescent="0.3">
      <c r="C8866" s="1"/>
      <c r="D8866" s="21" t="s">
        <v>38744</v>
      </c>
      <c r="E8866" s="21" t="s">
        <v>4312</v>
      </c>
      <c r="F8866" s="21" t="s">
        <v>38745</v>
      </c>
      <c r="G8866" s="21" t="s">
        <v>38746</v>
      </c>
      <c r="H8866" s="21" t="s">
        <v>38747</v>
      </c>
    </row>
    <row r="8867" spans="3:8" ht="19.8" customHeight="1" x14ac:dyDescent="0.3">
      <c r="C8867" s="1"/>
      <c r="D8867" s="21" t="s">
        <v>38748</v>
      </c>
      <c r="E8867" s="21" t="s">
        <v>6971</v>
      </c>
      <c r="F8867" s="21" t="s">
        <v>38749</v>
      </c>
      <c r="G8867" s="21" t="s">
        <v>38750</v>
      </c>
      <c r="H8867" s="21" t="s">
        <v>38751</v>
      </c>
    </row>
    <row r="8868" spans="3:8" ht="19.8" customHeight="1" x14ac:dyDescent="0.3">
      <c r="C8868" s="1"/>
      <c r="D8868" s="21" t="s">
        <v>38752</v>
      </c>
      <c r="E8868" s="21" t="s">
        <v>10504</v>
      </c>
      <c r="F8868" s="21" t="s">
        <v>38753</v>
      </c>
      <c r="G8868" s="21" t="s">
        <v>38754</v>
      </c>
      <c r="H8868" s="21" t="s">
        <v>38755</v>
      </c>
    </row>
    <row r="8869" spans="3:8" ht="19.8" customHeight="1" x14ac:dyDescent="0.3">
      <c r="C8869" s="1"/>
      <c r="D8869" s="21" t="s">
        <v>38756</v>
      </c>
      <c r="E8869" s="21" t="s">
        <v>216</v>
      </c>
      <c r="F8869" s="21" t="s">
        <v>38757</v>
      </c>
      <c r="G8869" s="21" t="s">
        <v>38758</v>
      </c>
      <c r="H8869" s="21" t="s">
        <v>38759</v>
      </c>
    </row>
    <row r="8870" spans="3:8" ht="19.8" customHeight="1" x14ac:dyDescent="0.3">
      <c r="C8870" s="1"/>
      <c r="D8870" s="21" t="s">
        <v>38760</v>
      </c>
      <c r="E8870" s="21" t="s">
        <v>24547</v>
      </c>
      <c r="F8870" s="21" t="s">
        <v>38761</v>
      </c>
      <c r="G8870" s="21" t="s">
        <v>38762</v>
      </c>
      <c r="H8870" s="21" t="s">
        <v>38763</v>
      </c>
    </row>
    <row r="8871" spans="3:8" ht="19.8" customHeight="1" x14ac:dyDescent="0.3">
      <c r="C8871" s="1"/>
      <c r="D8871" s="21" t="s">
        <v>38764</v>
      </c>
      <c r="E8871" s="21" t="s">
        <v>10837</v>
      </c>
      <c r="F8871" s="21" t="s">
        <v>38765</v>
      </c>
      <c r="G8871" s="21" t="s">
        <v>38766</v>
      </c>
      <c r="H8871" s="21" t="s">
        <v>38767</v>
      </c>
    </row>
    <row r="8872" spans="3:8" ht="19.8" customHeight="1" x14ac:dyDescent="0.3">
      <c r="C8872" s="1"/>
      <c r="D8872" s="21" t="s">
        <v>38768</v>
      </c>
      <c r="E8872" s="21" t="s">
        <v>26330</v>
      </c>
      <c r="F8872" s="21" t="s">
        <v>38769</v>
      </c>
      <c r="G8872" s="21" t="s">
        <v>38770</v>
      </c>
      <c r="H8872" s="21" t="s">
        <v>38771</v>
      </c>
    </row>
    <row r="8873" spans="3:8" ht="19.8" customHeight="1" x14ac:dyDescent="0.3">
      <c r="C8873" s="1"/>
      <c r="D8873" s="21" t="s">
        <v>38772</v>
      </c>
      <c r="E8873" s="21" t="s">
        <v>11796</v>
      </c>
      <c r="F8873" s="21" t="s">
        <v>38773</v>
      </c>
      <c r="G8873" s="21" t="s">
        <v>38774</v>
      </c>
      <c r="H8873" s="21" t="s">
        <v>38775</v>
      </c>
    </row>
    <row r="8874" spans="3:8" ht="19.8" customHeight="1" x14ac:dyDescent="0.3">
      <c r="C8874" s="1"/>
      <c r="D8874" s="21" t="s">
        <v>38776</v>
      </c>
      <c r="E8874" s="21" t="s">
        <v>25747</v>
      </c>
      <c r="F8874" s="21" t="s">
        <v>38777</v>
      </c>
      <c r="G8874" s="21" t="s">
        <v>38778</v>
      </c>
      <c r="H8874" s="21" t="s">
        <v>38779</v>
      </c>
    </row>
    <row r="8875" spans="3:8" ht="19.8" customHeight="1" x14ac:dyDescent="0.3">
      <c r="C8875" s="1"/>
      <c r="D8875" s="21" t="s">
        <v>38780</v>
      </c>
      <c r="E8875" s="21" t="s">
        <v>38781</v>
      </c>
      <c r="F8875" s="21" t="s">
        <v>38782</v>
      </c>
      <c r="G8875" s="21" t="s">
        <v>38783</v>
      </c>
      <c r="H8875" s="21" t="s">
        <v>38784</v>
      </c>
    </row>
    <row r="8876" spans="3:8" ht="19.8" customHeight="1" x14ac:dyDescent="0.3">
      <c r="C8876" s="1"/>
      <c r="D8876" s="21" t="s">
        <v>38785</v>
      </c>
      <c r="E8876" s="21" t="s">
        <v>16756</v>
      </c>
      <c r="F8876" s="21" t="s">
        <v>38786</v>
      </c>
      <c r="G8876" s="21" t="s">
        <v>38787</v>
      </c>
      <c r="H8876" s="21" t="s">
        <v>38788</v>
      </c>
    </row>
    <row r="8877" spans="3:8" ht="19.8" customHeight="1" x14ac:dyDescent="0.3">
      <c r="C8877" s="1"/>
      <c r="D8877" s="21" t="s">
        <v>38789</v>
      </c>
      <c r="E8877" s="21" t="s">
        <v>17975</v>
      </c>
      <c r="F8877" s="21" t="s">
        <v>38790</v>
      </c>
      <c r="G8877" s="21" t="s">
        <v>38791</v>
      </c>
      <c r="H8877" s="21" t="s">
        <v>38792</v>
      </c>
    </row>
    <row r="8878" spans="3:8" ht="19.8" customHeight="1" x14ac:dyDescent="0.3">
      <c r="C8878" s="1"/>
      <c r="D8878" s="21" t="s">
        <v>38793</v>
      </c>
      <c r="E8878" s="21" t="s">
        <v>15539</v>
      </c>
      <c r="F8878" s="21" t="s">
        <v>38794</v>
      </c>
      <c r="G8878" s="21" t="s">
        <v>38795</v>
      </c>
      <c r="H8878" s="21" t="s">
        <v>38796</v>
      </c>
    </row>
    <row r="8879" spans="3:8" ht="19.8" customHeight="1" x14ac:dyDescent="0.3">
      <c r="C8879" s="1"/>
      <c r="D8879" s="21" t="s">
        <v>38797</v>
      </c>
      <c r="E8879" s="21" t="s">
        <v>266</v>
      </c>
      <c r="F8879" s="21" t="s">
        <v>38798</v>
      </c>
      <c r="G8879" s="21" t="s">
        <v>38799</v>
      </c>
      <c r="H8879" s="21" t="s">
        <v>38800</v>
      </c>
    </row>
    <row r="8880" spans="3:8" ht="19.8" customHeight="1" x14ac:dyDescent="0.3">
      <c r="C8880" s="1"/>
      <c r="D8880" s="21" t="s">
        <v>38801</v>
      </c>
      <c r="E8880" s="21" t="s">
        <v>13080</v>
      </c>
      <c r="F8880" s="21" t="s">
        <v>38802</v>
      </c>
      <c r="G8880" s="21" t="s">
        <v>38803</v>
      </c>
      <c r="H8880" s="21" t="s">
        <v>38804</v>
      </c>
    </row>
    <row r="8881" spans="3:8" ht="19.8" customHeight="1" x14ac:dyDescent="0.3">
      <c r="C8881" s="1"/>
      <c r="D8881" s="21" t="s">
        <v>38805</v>
      </c>
      <c r="E8881" s="21" t="s">
        <v>14313</v>
      </c>
      <c r="F8881" s="21" t="s">
        <v>38806</v>
      </c>
      <c r="G8881" s="21" t="s">
        <v>38807</v>
      </c>
      <c r="H8881" s="21" t="s">
        <v>38808</v>
      </c>
    </row>
    <row r="8882" spans="3:8" ht="19.8" customHeight="1" x14ac:dyDescent="0.3">
      <c r="C8882" s="1"/>
      <c r="D8882" s="21" t="s">
        <v>38809</v>
      </c>
      <c r="E8882" s="21" t="s">
        <v>36513</v>
      </c>
      <c r="F8882" s="21" t="s">
        <v>38810</v>
      </c>
      <c r="G8882" s="21" t="s">
        <v>38811</v>
      </c>
      <c r="H8882" s="21" t="s">
        <v>38812</v>
      </c>
    </row>
    <row r="8883" spans="3:8" ht="19.8" customHeight="1" x14ac:dyDescent="0.3">
      <c r="C8883" s="1"/>
      <c r="D8883" s="21" t="s">
        <v>38813</v>
      </c>
      <c r="E8883" s="21" t="s">
        <v>6717</v>
      </c>
      <c r="F8883" s="21" t="s">
        <v>38814</v>
      </c>
      <c r="G8883" s="21" t="s">
        <v>38815</v>
      </c>
      <c r="H8883" s="21" t="s">
        <v>38816</v>
      </c>
    </row>
    <row r="8884" spans="3:8" ht="19.8" customHeight="1" x14ac:dyDescent="0.3">
      <c r="C8884" s="1"/>
      <c r="D8884" s="21" t="s">
        <v>38817</v>
      </c>
      <c r="E8884" s="21" t="s">
        <v>1335</v>
      </c>
      <c r="F8884" s="21" t="s">
        <v>38818</v>
      </c>
      <c r="G8884" s="21" t="s">
        <v>38819</v>
      </c>
      <c r="H8884" s="21" t="s">
        <v>38820</v>
      </c>
    </row>
    <row r="8885" spans="3:8" ht="19.8" customHeight="1" x14ac:dyDescent="0.3">
      <c r="C8885" s="1"/>
      <c r="D8885" s="21" t="s">
        <v>38821</v>
      </c>
      <c r="E8885" s="21" t="s">
        <v>14646</v>
      </c>
      <c r="F8885" s="21" t="s">
        <v>38822</v>
      </c>
      <c r="G8885" s="21" t="s">
        <v>38823</v>
      </c>
      <c r="H8885" s="21" t="s">
        <v>38824</v>
      </c>
    </row>
    <row r="8886" spans="3:8" ht="19.8" customHeight="1" x14ac:dyDescent="0.3">
      <c r="C8886" s="1"/>
      <c r="D8886" s="21" t="s">
        <v>38825</v>
      </c>
      <c r="E8886" s="21" t="s">
        <v>29032</v>
      </c>
      <c r="F8886" s="21" t="s">
        <v>38826</v>
      </c>
      <c r="G8886" s="21" t="s">
        <v>38827</v>
      </c>
      <c r="H8886" s="21" t="s">
        <v>38828</v>
      </c>
    </row>
    <row r="8887" spans="3:8" ht="19.8" customHeight="1" x14ac:dyDescent="0.3">
      <c r="C8887" s="1"/>
      <c r="D8887" s="21" t="s">
        <v>38829</v>
      </c>
      <c r="E8887" s="21" t="s">
        <v>15580</v>
      </c>
      <c r="F8887" s="21" t="s">
        <v>38830</v>
      </c>
      <c r="G8887" s="21" t="s">
        <v>38831</v>
      </c>
      <c r="H8887" s="21" t="s">
        <v>38832</v>
      </c>
    </row>
    <row r="8888" spans="3:8" ht="19.8" customHeight="1" x14ac:dyDescent="0.3">
      <c r="C8888" s="1"/>
      <c r="D8888" s="21" t="s">
        <v>38833</v>
      </c>
      <c r="E8888" s="21" t="s">
        <v>14041</v>
      </c>
      <c r="F8888" s="21" t="s">
        <v>38834</v>
      </c>
      <c r="G8888" s="21" t="s">
        <v>38835</v>
      </c>
      <c r="H8888" s="21" t="s">
        <v>38836</v>
      </c>
    </row>
    <row r="8889" spans="3:8" ht="19.8" customHeight="1" x14ac:dyDescent="0.3">
      <c r="C8889" s="1"/>
      <c r="D8889" s="21" t="s">
        <v>38837</v>
      </c>
      <c r="E8889" s="21" t="s">
        <v>19844</v>
      </c>
      <c r="F8889" s="21" t="s">
        <v>38838</v>
      </c>
      <c r="G8889" s="21" t="s">
        <v>38839</v>
      </c>
      <c r="H8889" s="21" t="s">
        <v>38840</v>
      </c>
    </row>
    <row r="8890" spans="3:8" ht="19.8" customHeight="1" x14ac:dyDescent="0.3">
      <c r="C8890" s="1"/>
      <c r="D8890" s="21" t="s">
        <v>38841</v>
      </c>
      <c r="E8890" s="21" t="s">
        <v>25521</v>
      </c>
      <c r="F8890" s="21" t="s">
        <v>38842</v>
      </c>
      <c r="G8890" s="21" t="s">
        <v>38843</v>
      </c>
      <c r="H8890" s="21" t="s">
        <v>38844</v>
      </c>
    </row>
    <row r="8891" spans="3:8" ht="19.8" customHeight="1" x14ac:dyDescent="0.3">
      <c r="C8891" s="1"/>
      <c r="D8891" s="21" t="s">
        <v>38845</v>
      </c>
      <c r="E8891" s="21" t="s">
        <v>38846</v>
      </c>
      <c r="F8891" s="21" t="s">
        <v>38847</v>
      </c>
      <c r="G8891" s="21" t="s">
        <v>38848</v>
      </c>
      <c r="H8891" s="21" t="s">
        <v>38849</v>
      </c>
    </row>
    <row r="8892" spans="3:8" ht="19.8" customHeight="1" x14ac:dyDescent="0.3">
      <c r="C8892" s="1"/>
      <c r="D8892" s="21" t="s">
        <v>38850</v>
      </c>
      <c r="E8892" s="21" t="s">
        <v>3762</v>
      </c>
      <c r="F8892" s="21" t="s">
        <v>38851</v>
      </c>
      <c r="G8892" s="21" t="s">
        <v>38852</v>
      </c>
      <c r="H8892" s="21" t="s">
        <v>38853</v>
      </c>
    </row>
    <row r="8893" spans="3:8" ht="19.8" customHeight="1" x14ac:dyDescent="0.3">
      <c r="C8893" s="1"/>
      <c r="D8893" s="21" t="s">
        <v>38854</v>
      </c>
      <c r="E8893" s="21" t="s">
        <v>9023</v>
      </c>
      <c r="F8893" s="21" t="s">
        <v>38855</v>
      </c>
      <c r="G8893" s="21" t="s">
        <v>38856</v>
      </c>
      <c r="H8893" s="21" t="s">
        <v>38857</v>
      </c>
    </row>
    <row r="8894" spans="3:8" ht="19.8" customHeight="1" x14ac:dyDescent="0.3">
      <c r="C8894" s="1"/>
      <c r="D8894" s="21" t="s">
        <v>38858</v>
      </c>
      <c r="E8894" s="21" t="s">
        <v>17138</v>
      </c>
      <c r="F8894" s="21" t="s">
        <v>38859</v>
      </c>
      <c r="G8894" s="21" t="s">
        <v>38860</v>
      </c>
      <c r="H8894" s="21" t="s">
        <v>38861</v>
      </c>
    </row>
    <row r="8895" spans="3:8" ht="19.8" customHeight="1" x14ac:dyDescent="0.3">
      <c r="C8895" s="1"/>
      <c r="D8895" s="21" t="s">
        <v>38862</v>
      </c>
      <c r="E8895" s="21" t="s">
        <v>28195</v>
      </c>
      <c r="F8895" s="21" t="s">
        <v>38863</v>
      </c>
      <c r="G8895" s="21" t="s">
        <v>38864</v>
      </c>
      <c r="H8895" s="21" t="s">
        <v>38865</v>
      </c>
    </row>
    <row r="8896" spans="3:8" ht="19.8" customHeight="1" x14ac:dyDescent="0.3">
      <c r="C8896" s="1"/>
      <c r="D8896" s="21" t="s">
        <v>38866</v>
      </c>
      <c r="E8896" s="21" t="s">
        <v>2426</v>
      </c>
      <c r="F8896" s="21" t="s">
        <v>38867</v>
      </c>
      <c r="G8896" s="21" t="s">
        <v>38868</v>
      </c>
      <c r="H8896" s="21" t="s">
        <v>38869</v>
      </c>
    </row>
    <row r="8897" spans="3:8" ht="19.8" customHeight="1" x14ac:dyDescent="0.3">
      <c r="C8897" s="1"/>
      <c r="D8897" s="21" t="s">
        <v>38870</v>
      </c>
      <c r="E8897" s="21" t="s">
        <v>16850</v>
      </c>
      <c r="F8897" s="21" t="s">
        <v>38871</v>
      </c>
      <c r="G8897" s="21" t="s">
        <v>38872</v>
      </c>
      <c r="H8897" s="21" t="s">
        <v>38873</v>
      </c>
    </row>
    <row r="8898" spans="3:8" ht="19.8" customHeight="1" x14ac:dyDescent="0.3">
      <c r="C8898" s="1"/>
      <c r="D8898" s="21" t="s">
        <v>38874</v>
      </c>
      <c r="E8898" s="21" t="s">
        <v>15937</v>
      </c>
      <c r="F8898" s="21" t="s">
        <v>38875</v>
      </c>
      <c r="G8898" s="21" t="s">
        <v>38876</v>
      </c>
      <c r="H8898" s="21" t="s">
        <v>38877</v>
      </c>
    </row>
    <row r="8899" spans="3:8" ht="19.8" customHeight="1" x14ac:dyDescent="0.3">
      <c r="C8899" s="1"/>
      <c r="D8899" s="21" t="s">
        <v>38878</v>
      </c>
      <c r="E8899" s="21" t="s">
        <v>12854</v>
      </c>
      <c r="F8899" s="21" t="s">
        <v>38879</v>
      </c>
      <c r="G8899" s="21" t="s">
        <v>38880</v>
      </c>
      <c r="H8899" s="21" t="s">
        <v>38881</v>
      </c>
    </row>
    <row r="8900" spans="3:8" ht="19.8" customHeight="1" x14ac:dyDescent="0.3">
      <c r="C8900" s="1"/>
      <c r="D8900" s="21" t="s">
        <v>38882</v>
      </c>
      <c r="E8900" s="21" t="s">
        <v>29957</v>
      </c>
      <c r="F8900" s="21" t="s">
        <v>38883</v>
      </c>
      <c r="G8900" s="21" t="s">
        <v>38884</v>
      </c>
      <c r="H8900" s="21" t="s">
        <v>38885</v>
      </c>
    </row>
    <row r="8901" spans="3:8" ht="19.8" customHeight="1" x14ac:dyDescent="0.3">
      <c r="C8901" s="1"/>
      <c r="D8901" s="21" t="s">
        <v>38886</v>
      </c>
      <c r="E8901" s="21" t="s">
        <v>2451</v>
      </c>
      <c r="F8901" s="21" t="s">
        <v>38887</v>
      </c>
      <c r="G8901" s="21" t="s">
        <v>38888</v>
      </c>
      <c r="H8901" s="21" t="s">
        <v>38889</v>
      </c>
    </row>
    <row r="8902" spans="3:8" ht="19.8" customHeight="1" x14ac:dyDescent="0.3">
      <c r="C8902" s="1"/>
      <c r="D8902" s="21" t="s">
        <v>38890</v>
      </c>
      <c r="E8902" s="21" t="s">
        <v>3477</v>
      </c>
      <c r="F8902" s="21" t="s">
        <v>38891</v>
      </c>
      <c r="G8902" s="21" t="s">
        <v>38892</v>
      </c>
      <c r="H8902" s="21" t="s">
        <v>38893</v>
      </c>
    </row>
    <row r="8903" spans="3:8" ht="19.8" customHeight="1" x14ac:dyDescent="0.3">
      <c r="C8903" s="1"/>
      <c r="D8903" s="21" t="s">
        <v>38894</v>
      </c>
      <c r="E8903" s="21" t="s">
        <v>2804</v>
      </c>
      <c r="F8903" s="21" t="s">
        <v>38895</v>
      </c>
      <c r="G8903" s="21" t="s">
        <v>38896</v>
      </c>
      <c r="H8903" s="21" t="s">
        <v>38897</v>
      </c>
    </row>
    <row r="8904" spans="3:8" ht="19.8" customHeight="1" x14ac:dyDescent="0.3">
      <c r="C8904" s="1"/>
      <c r="D8904" s="21" t="s">
        <v>38898</v>
      </c>
      <c r="E8904" s="21" t="s">
        <v>1087</v>
      </c>
      <c r="F8904" s="21" t="s">
        <v>38899</v>
      </c>
      <c r="G8904" s="21" t="s">
        <v>38900</v>
      </c>
      <c r="H8904" s="21" t="s">
        <v>38901</v>
      </c>
    </row>
    <row r="8905" spans="3:8" ht="19.8" customHeight="1" x14ac:dyDescent="0.3">
      <c r="C8905" s="1"/>
      <c r="D8905" s="21" t="s">
        <v>38902</v>
      </c>
      <c r="E8905" s="21" t="s">
        <v>3825</v>
      </c>
      <c r="F8905" s="21" t="s">
        <v>38903</v>
      </c>
      <c r="G8905" s="21" t="s">
        <v>38904</v>
      </c>
      <c r="H8905" s="21" t="s">
        <v>38905</v>
      </c>
    </row>
    <row r="8906" spans="3:8" ht="19.8" customHeight="1" x14ac:dyDescent="0.3">
      <c r="C8906" s="1"/>
      <c r="D8906" s="21" t="s">
        <v>38906</v>
      </c>
      <c r="E8906" s="21" t="s">
        <v>19011</v>
      </c>
      <c r="F8906" s="21" t="s">
        <v>38907</v>
      </c>
      <c r="G8906" s="21" t="s">
        <v>38908</v>
      </c>
      <c r="H8906" s="21" t="s">
        <v>38909</v>
      </c>
    </row>
    <row r="8907" spans="3:8" ht="19.8" customHeight="1" x14ac:dyDescent="0.3">
      <c r="C8907" s="1"/>
      <c r="D8907" s="21" t="s">
        <v>38910</v>
      </c>
      <c r="E8907" s="21" t="s">
        <v>56</v>
      </c>
      <c r="F8907" s="21" t="s">
        <v>38911</v>
      </c>
      <c r="G8907" s="21" t="s">
        <v>38912</v>
      </c>
      <c r="H8907" s="21" t="s">
        <v>38913</v>
      </c>
    </row>
    <row r="8908" spans="3:8" ht="19.8" customHeight="1" x14ac:dyDescent="0.3">
      <c r="C8908" s="1"/>
      <c r="D8908" s="21" t="s">
        <v>38914</v>
      </c>
      <c r="E8908" s="21" t="s">
        <v>19322</v>
      </c>
      <c r="F8908" s="21" t="s">
        <v>38915</v>
      </c>
      <c r="G8908" s="21" t="s">
        <v>38916</v>
      </c>
      <c r="H8908" s="21" t="s">
        <v>38917</v>
      </c>
    </row>
    <row r="8909" spans="3:8" ht="19.8" customHeight="1" x14ac:dyDescent="0.3">
      <c r="C8909" s="1"/>
      <c r="D8909" s="21" t="s">
        <v>38918</v>
      </c>
      <c r="E8909" s="21" t="s">
        <v>18121</v>
      </c>
      <c r="F8909" s="21" t="s">
        <v>38919</v>
      </c>
      <c r="G8909" s="21" t="s">
        <v>38920</v>
      </c>
      <c r="H8909" s="21" t="s">
        <v>38921</v>
      </c>
    </row>
    <row r="8910" spans="3:8" ht="19.8" customHeight="1" x14ac:dyDescent="0.3">
      <c r="C8910" s="1"/>
      <c r="D8910" s="21" t="s">
        <v>38922</v>
      </c>
      <c r="E8910" s="21" t="s">
        <v>2495</v>
      </c>
      <c r="F8910" s="21" t="s">
        <v>38923</v>
      </c>
      <c r="G8910" s="21" t="s">
        <v>38924</v>
      </c>
      <c r="H8910" s="21" t="s">
        <v>38925</v>
      </c>
    </row>
    <row r="8911" spans="3:8" ht="19.8" customHeight="1" x14ac:dyDescent="0.3">
      <c r="C8911" s="1"/>
      <c r="D8911" s="21" t="s">
        <v>38926</v>
      </c>
      <c r="E8911" s="21" t="s">
        <v>6198</v>
      </c>
      <c r="F8911" s="21" t="s">
        <v>38927</v>
      </c>
      <c r="G8911" s="21" t="s">
        <v>38928</v>
      </c>
      <c r="H8911" s="21" t="s">
        <v>38929</v>
      </c>
    </row>
    <row r="8912" spans="3:8" ht="19.8" customHeight="1" x14ac:dyDescent="0.3">
      <c r="C8912" s="1"/>
      <c r="D8912" s="21" t="s">
        <v>38930</v>
      </c>
      <c r="E8912" s="21" t="s">
        <v>7508</v>
      </c>
      <c r="F8912" s="21" t="s">
        <v>38931</v>
      </c>
      <c r="G8912" s="21" t="s">
        <v>38932</v>
      </c>
      <c r="H8912" s="21" t="s">
        <v>38933</v>
      </c>
    </row>
    <row r="8913" spans="3:8" ht="19.8" customHeight="1" x14ac:dyDescent="0.3">
      <c r="C8913" s="1"/>
      <c r="D8913" s="21" t="s">
        <v>38934</v>
      </c>
      <c r="E8913" s="21" t="s">
        <v>7183</v>
      </c>
      <c r="F8913" s="21" t="s">
        <v>38935</v>
      </c>
      <c r="G8913" s="21" t="s">
        <v>38936</v>
      </c>
      <c r="H8913" s="21" t="s">
        <v>38937</v>
      </c>
    </row>
    <row r="8914" spans="3:8" ht="19.8" customHeight="1" x14ac:dyDescent="0.3">
      <c r="C8914" s="1"/>
      <c r="D8914" s="21" t="s">
        <v>38938</v>
      </c>
      <c r="E8914" s="21" t="s">
        <v>16010</v>
      </c>
      <c r="F8914" s="21" t="s">
        <v>38939</v>
      </c>
      <c r="G8914" s="21" t="s">
        <v>38940</v>
      </c>
      <c r="H8914" s="21" t="s">
        <v>38941</v>
      </c>
    </row>
    <row r="8915" spans="3:8" ht="19.8" customHeight="1" x14ac:dyDescent="0.3">
      <c r="C8915" s="1"/>
      <c r="D8915" s="21" t="s">
        <v>38942</v>
      </c>
      <c r="E8915" s="21" t="s">
        <v>10715</v>
      </c>
      <c r="F8915" s="21" t="s">
        <v>38943</v>
      </c>
      <c r="G8915" s="21" t="s">
        <v>38944</v>
      </c>
      <c r="H8915" s="21" t="s">
        <v>38945</v>
      </c>
    </row>
    <row r="8916" spans="3:8" ht="19.8" customHeight="1" x14ac:dyDescent="0.3">
      <c r="C8916" s="1"/>
      <c r="D8916" s="21" t="s">
        <v>38946</v>
      </c>
      <c r="E8916" s="21" t="s">
        <v>22664</v>
      </c>
      <c r="F8916" s="21" t="s">
        <v>38947</v>
      </c>
      <c r="G8916" s="21" t="s">
        <v>38948</v>
      </c>
      <c r="H8916" s="21" t="s">
        <v>38949</v>
      </c>
    </row>
    <row r="8917" spans="3:8" ht="19.8" customHeight="1" x14ac:dyDescent="0.3">
      <c r="C8917" s="1"/>
      <c r="D8917" s="21" t="s">
        <v>38950</v>
      </c>
      <c r="E8917" s="21" t="s">
        <v>27988</v>
      </c>
      <c r="F8917" s="21" t="s">
        <v>38951</v>
      </c>
      <c r="G8917" s="21" t="s">
        <v>38952</v>
      </c>
      <c r="H8917" s="21" t="s">
        <v>38953</v>
      </c>
    </row>
    <row r="8918" spans="3:8" ht="19.8" customHeight="1" x14ac:dyDescent="0.3">
      <c r="C8918" s="1"/>
      <c r="D8918" s="21" t="s">
        <v>38954</v>
      </c>
      <c r="E8918" s="21" t="s">
        <v>6554</v>
      </c>
      <c r="F8918" s="21" t="s">
        <v>38955</v>
      </c>
      <c r="G8918" s="21" t="s">
        <v>38956</v>
      </c>
      <c r="H8918" s="21" t="s">
        <v>38957</v>
      </c>
    </row>
    <row r="8919" spans="3:8" ht="19.8" customHeight="1" x14ac:dyDescent="0.3">
      <c r="C8919" s="1"/>
      <c r="D8919" s="21" t="s">
        <v>38958</v>
      </c>
      <c r="E8919" s="21" t="s">
        <v>813</v>
      </c>
      <c r="F8919" s="21" t="s">
        <v>38959</v>
      </c>
      <c r="G8919" s="21" t="s">
        <v>38960</v>
      </c>
      <c r="H8919" s="21" t="s">
        <v>38961</v>
      </c>
    </row>
    <row r="8920" spans="3:8" ht="19.8" customHeight="1" x14ac:dyDescent="0.3">
      <c r="C8920" s="1"/>
      <c r="D8920" s="21" t="s">
        <v>38962</v>
      </c>
      <c r="E8920" s="21" t="s">
        <v>18474</v>
      </c>
      <c r="F8920" s="21" t="s">
        <v>38963</v>
      </c>
      <c r="G8920" s="21" t="s">
        <v>38964</v>
      </c>
      <c r="H8920" s="21" t="s">
        <v>38965</v>
      </c>
    </row>
    <row r="8921" spans="3:8" ht="19.8" customHeight="1" x14ac:dyDescent="0.3">
      <c r="C8921" s="1"/>
      <c r="D8921" s="21" t="s">
        <v>38966</v>
      </c>
      <c r="E8921" s="21" t="s">
        <v>9786</v>
      </c>
      <c r="F8921" s="21" t="s">
        <v>38967</v>
      </c>
      <c r="G8921" s="21" t="s">
        <v>38968</v>
      </c>
      <c r="H8921" s="21" t="s">
        <v>38969</v>
      </c>
    </row>
    <row r="8922" spans="3:8" ht="19.8" customHeight="1" x14ac:dyDescent="0.3">
      <c r="C8922" s="1"/>
      <c r="D8922" s="21" t="s">
        <v>38970</v>
      </c>
      <c r="E8922" s="21" t="s">
        <v>13265</v>
      </c>
      <c r="F8922" s="21" t="s">
        <v>38971</v>
      </c>
      <c r="G8922" s="21" t="s">
        <v>38972</v>
      </c>
      <c r="H8922" s="21" t="s">
        <v>38973</v>
      </c>
    </row>
    <row r="8923" spans="3:8" ht="19.8" customHeight="1" x14ac:dyDescent="0.3">
      <c r="C8923" s="1"/>
      <c r="D8923" s="21" t="s">
        <v>38974</v>
      </c>
      <c r="E8923" s="21" t="s">
        <v>5255</v>
      </c>
      <c r="F8923" s="21" t="s">
        <v>38975</v>
      </c>
      <c r="G8923" s="21" t="s">
        <v>38976</v>
      </c>
      <c r="H8923" s="21" t="s">
        <v>38977</v>
      </c>
    </row>
    <row r="8924" spans="3:8" ht="19.8" customHeight="1" x14ac:dyDescent="0.3">
      <c r="C8924" s="1"/>
      <c r="D8924" s="21" t="s">
        <v>38978</v>
      </c>
      <c r="E8924" s="21" t="s">
        <v>1534</v>
      </c>
      <c r="F8924" s="21" t="s">
        <v>38979</v>
      </c>
      <c r="G8924" s="21" t="s">
        <v>38980</v>
      </c>
      <c r="H8924" s="21" t="s">
        <v>38981</v>
      </c>
    </row>
    <row r="8925" spans="3:8" ht="19.8" customHeight="1" x14ac:dyDescent="0.3">
      <c r="C8925" s="1"/>
      <c r="D8925" s="21" t="s">
        <v>38982</v>
      </c>
      <c r="E8925" s="21" t="s">
        <v>28321</v>
      </c>
      <c r="F8925" s="21" t="s">
        <v>38983</v>
      </c>
      <c r="G8925" s="21" t="s">
        <v>38984</v>
      </c>
      <c r="H8925" s="21" t="s">
        <v>38985</v>
      </c>
    </row>
    <row r="8926" spans="3:8" ht="19.8" customHeight="1" x14ac:dyDescent="0.3">
      <c r="C8926" s="1"/>
      <c r="D8926" s="21" t="s">
        <v>38986</v>
      </c>
      <c r="E8926" s="21" t="s">
        <v>15134</v>
      </c>
      <c r="F8926" s="21" t="s">
        <v>38987</v>
      </c>
      <c r="G8926" s="21" t="s">
        <v>38988</v>
      </c>
      <c r="H8926" s="21" t="s">
        <v>38989</v>
      </c>
    </row>
    <row r="8927" spans="3:8" ht="19.8" customHeight="1" x14ac:dyDescent="0.3">
      <c r="C8927" s="1"/>
      <c r="D8927" s="21" t="s">
        <v>38990</v>
      </c>
      <c r="E8927" s="21" t="s">
        <v>5275</v>
      </c>
      <c r="F8927" s="21" t="s">
        <v>38991</v>
      </c>
      <c r="G8927" s="21" t="s">
        <v>38992</v>
      </c>
      <c r="H8927" s="21" t="s">
        <v>38993</v>
      </c>
    </row>
    <row r="8928" spans="3:8" ht="19.8" customHeight="1" x14ac:dyDescent="0.3">
      <c r="C8928" s="1"/>
      <c r="D8928" s="21" t="s">
        <v>38994</v>
      </c>
      <c r="E8928" s="21" t="s">
        <v>3935</v>
      </c>
      <c r="F8928" s="21" t="s">
        <v>38995</v>
      </c>
      <c r="G8928" s="21" t="s">
        <v>38996</v>
      </c>
      <c r="H8928" s="21" t="s">
        <v>38997</v>
      </c>
    </row>
    <row r="8929" spans="3:8" ht="19.8" customHeight="1" x14ac:dyDescent="0.3">
      <c r="C8929" s="1"/>
      <c r="D8929" s="21" t="s">
        <v>38998</v>
      </c>
      <c r="E8929" s="21" t="s">
        <v>38999</v>
      </c>
      <c r="F8929" s="21" t="s">
        <v>39000</v>
      </c>
      <c r="G8929" s="21" t="s">
        <v>39001</v>
      </c>
      <c r="H8929" s="21" t="s">
        <v>39002</v>
      </c>
    </row>
    <row r="8930" spans="3:8" ht="19.8" customHeight="1" x14ac:dyDescent="0.3">
      <c r="C8930" s="1"/>
      <c r="D8930" s="21" t="s">
        <v>39003</v>
      </c>
      <c r="E8930" s="21" t="s">
        <v>12372</v>
      </c>
      <c r="F8930" s="21" t="s">
        <v>39004</v>
      </c>
      <c r="G8930" s="21" t="s">
        <v>39005</v>
      </c>
      <c r="H8930" s="21" t="s">
        <v>39006</v>
      </c>
    </row>
    <row r="8931" spans="3:8" ht="19.8" customHeight="1" x14ac:dyDescent="0.3">
      <c r="C8931" s="1"/>
      <c r="D8931" s="21" t="s">
        <v>39007</v>
      </c>
      <c r="E8931" s="21" t="s">
        <v>1221</v>
      </c>
      <c r="F8931" s="21" t="s">
        <v>39008</v>
      </c>
      <c r="G8931" s="21" t="s">
        <v>39009</v>
      </c>
      <c r="H8931" s="21" t="s">
        <v>39010</v>
      </c>
    </row>
    <row r="8932" spans="3:8" ht="19.8" customHeight="1" x14ac:dyDescent="0.3">
      <c r="C8932" s="1"/>
      <c r="D8932" s="21" t="s">
        <v>39011</v>
      </c>
      <c r="E8932" s="21" t="s">
        <v>1226</v>
      </c>
      <c r="F8932" s="21" t="s">
        <v>39012</v>
      </c>
      <c r="G8932" s="21" t="s">
        <v>39013</v>
      </c>
      <c r="H8932" s="21" t="s">
        <v>39014</v>
      </c>
    </row>
    <row r="8933" spans="3:8" ht="19.8" customHeight="1" x14ac:dyDescent="0.3">
      <c r="C8933" s="1"/>
      <c r="D8933" s="21" t="s">
        <v>39015</v>
      </c>
      <c r="E8933" s="21" t="s">
        <v>8566</v>
      </c>
      <c r="F8933" s="21" t="s">
        <v>39016</v>
      </c>
      <c r="G8933" s="21" t="s">
        <v>39017</v>
      </c>
      <c r="H8933" s="21" t="s">
        <v>39018</v>
      </c>
    </row>
    <row r="8934" spans="3:8" ht="19.8" customHeight="1" x14ac:dyDescent="0.3">
      <c r="C8934" s="1"/>
      <c r="D8934" s="21" t="s">
        <v>39019</v>
      </c>
      <c r="E8934" s="21" t="s">
        <v>3627</v>
      </c>
      <c r="F8934" s="21" t="s">
        <v>39020</v>
      </c>
      <c r="G8934" s="21" t="s">
        <v>39021</v>
      </c>
      <c r="H8934" s="21" t="s">
        <v>39022</v>
      </c>
    </row>
    <row r="8935" spans="3:8" ht="19.8" customHeight="1" x14ac:dyDescent="0.3">
      <c r="C8935" s="1"/>
      <c r="D8935" s="21" t="s">
        <v>39023</v>
      </c>
      <c r="E8935" s="21" t="s">
        <v>5313</v>
      </c>
      <c r="F8935" s="21" t="s">
        <v>39024</v>
      </c>
      <c r="G8935" s="21" t="s">
        <v>39025</v>
      </c>
      <c r="H8935" s="21" t="s">
        <v>39026</v>
      </c>
    </row>
    <row r="8936" spans="3:8" ht="19.8" customHeight="1" x14ac:dyDescent="0.3">
      <c r="C8936" s="1"/>
      <c r="D8936" s="21" t="s">
        <v>39027</v>
      </c>
      <c r="E8936" s="21" t="s">
        <v>18240</v>
      </c>
      <c r="F8936" s="21" t="s">
        <v>39028</v>
      </c>
      <c r="G8936" s="21" t="s">
        <v>39029</v>
      </c>
      <c r="H8936" s="21" t="s">
        <v>39030</v>
      </c>
    </row>
    <row r="8937" spans="3:8" ht="19.8" customHeight="1" x14ac:dyDescent="0.3">
      <c r="C8937" s="1"/>
      <c r="D8937" s="21" t="s">
        <v>39031</v>
      </c>
      <c r="E8937" s="21" t="s">
        <v>39032</v>
      </c>
      <c r="F8937" s="21" t="s">
        <v>39033</v>
      </c>
      <c r="G8937" s="21" t="s">
        <v>39034</v>
      </c>
      <c r="H8937" s="21" t="s">
        <v>39035</v>
      </c>
    </row>
    <row r="8938" spans="3:8" ht="19.8" customHeight="1" x14ac:dyDescent="0.3">
      <c r="C8938" s="1"/>
      <c r="D8938" s="21" t="s">
        <v>39036</v>
      </c>
      <c r="E8938" s="21" t="s">
        <v>35025</v>
      </c>
      <c r="F8938" s="21" t="s">
        <v>39037</v>
      </c>
      <c r="G8938" s="21" t="s">
        <v>39038</v>
      </c>
      <c r="H8938" s="21" t="s">
        <v>39039</v>
      </c>
    </row>
    <row r="8939" spans="3:8" ht="19.8" customHeight="1" x14ac:dyDescent="0.3">
      <c r="C8939" s="1"/>
      <c r="D8939" s="21" t="s">
        <v>39040</v>
      </c>
      <c r="E8939" s="21" t="s">
        <v>2981</v>
      </c>
      <c r="F8939" s="21" t="s">
        <v>39041</v>
      </c>
      <c r="G8939" s="21" t="s">
        <v>39042</v>
      </c>
      <c r="H8939" s="21" t="s">
        <v>39043</v>
      </c>
    </row>
    <row r="8940" spans="3:8" ht="19.8" customHeight="1" x14ac:dyDescent="0.3">
      <c r="C8940" s="1"/>
      <c r="D8940" s="21" t="s">
        <v>39044</v>
      </c>
      <c r="E8940" s="21" t="s">
        <v>15197</v>
      </c>
      <c r="F8940" s="21" t="s">
        <v>39045</v>
      </c>
      <c r="G8940" s="21" t="s">
        <v>39046</v>
      </c>
      <c r="H8940" s="21" t="s">
        <v>39047</v>
      </c>
    </row>
    <row r="8941" spans="3:8" ht="19.8" customHeight="1" x14ac:dyDescent="0.3">
      <c r="C8941" s="1"/>
      <c r="D8941" s="21" t="s">
        <v>39048</v>
      </c>
      <c r="E8941" s="21" t="s">
        <v>226</v>
      </c>
      <c r="F8941" s="21" t="s">
        <v>39049</v>
      </c>
      <c r="G8941" s="21" t="s">
        <v>39050</v>
      </c>
      <c r="H8941" s="21" t="s">
        <v>39051</v>
      </c>
    </row>
    <row r="8942" spans="3:8" ht="19.8" customHeight="1" x14ac:dyDescent="0.3">
      <c r="C8942" s="1"/>
      <c r="D8942" s="21" t="s">
        <v>39052</v>
      </c>
      <c r="E8942" s="21" t="s">
        <v>2996</v>
      </c>
      <c r="F8942" s="21" t="s">
        <v>39053</v>
      </c>
      <c r="G8942" s="21" t="s">
        <v>39054</v>
      </c>
      <c r="H8942" s="21" t="s">
        <v>39055</v>
      </c>
    </row>
    <row r="8943" spans="3:8" ht="19.8" customHeight="1" x14ac:dyDescent="0.3">
      <c r="C8943" s="1"/>
      <c r="D8943" s="21" t="s">
        <v>39056</v>
      </c>
      <c r="E8943" s="21" t="s">
        <v>31300</v>
      </c>
      <c r="F8943" s="21" t="s">
        <v>39057</v>
      </c>
      <c r="G8943" s="21" t="s">
        <v>39058</v>
      </c>
      <c r="H8943" s="21" t="s">
        <v>39059</v>
      </c>
    </row>
    <row r="8944" spans="3:8" ht="19.8" customHeight="1" x14ac:dyDescent="0.3">
      <c r="C8944" s="1"/>
      <c r="D8944" s="21" t="s">
        <v>39060</v>
      </c>
      <c r="E8944" s="21" t="s">
        <v>7329</v>
      </c>
      <c r="F8944" s="21" t="s">
        <v>39061</v>
      </c>
      <c r="G8944" s="21" t="s">
        <v>39062</v>
      </c>
      <c r="H8944" s="21" t="s">
        <v>39063</v>
      </c>
    </row>
    <row r="8945" spans="3:8" ht="19.8" customHeight="1" x14ac:dyDescent="0.3">
      <c r="C8945" s="1"/>
      <c r="D8945" s="21" t="s">
        <v>39064</v>
      </c>
      <c r="E8945" s="21" t="s">
        <v>13366</v>
      </c>
      <c r="F8945" s="21" t="s">
        <v>39065</v>
      </c>
      <c r="G8945" s="21" t="s">
        <v>39066</v>
      </c>
      <c r="H8945" s="21" t="s">
        <v>39067</v>
      </c>
    </row>
    <row r="8946" spans="3:8" ht="19.8" customHeight="1" x14ac:dyDescent="0.3">
      <c r="C8946" s="1"/>
      <c r="D8946" s="21" t="s">
        <v>39068</v>
      </c>
      <c r="E8946" s="21" t="s">
        <v>39069</v>
      </c>
      <c r="F8946" s="21" t="s">
        <v>39070</v>
      </c>
      <c r="G8946" s="21" t="s">
        <v>39071</v>
      </c>
      <c r="H8946" s="21" t="s">
        <v>39072</v>
      </c>
    </row>
    <row r="8947" spans="3:8" ht="19.8" customHeight="1" x14ac:dyDescent="0.3">
      <c r="C8947" s="1"/>
      <c r="D8947" s="21" t="s">
        <v>39073</v>
      </c>
      <c r="E8947" s="21" t="s">
        <v>2675</v>
      </c>
      <c r="F8947" s="21" t="s">
        <v>39074</v>
      </c>
      <c r="G8947" s="21" t="s">
        <v>39075</v>
      </c>
      <c r="H8947" s="21" t="s">
        <v>39076</v>
      </c>
    </row>
    <row r="8948" spans="3:8" ht="19.8" customHeight="1" x14ac:dyDescent="0.3">
      <c r="C8948" s="1"/>
      <c r="D8948" s="21" t="s">
        <v>39077</v>
      </c>
      <c r="E8948" s="21" t="s">
        <v>25171</v>
      </c>
      <c r="F8948" s="21" t="s">
        <v>39078</v>
      </c>
      <c r="G8948" s="21" t="s">
        <v>39079</v>
      </c>
      <c r="H8948" s="21" t="s">
        <v>39080</v>
      </c>
    </row>
    <row r="8949" spans="3:8" ht="19.8" customHeight="1" x14ac:dyDescent="0.3">
      <c r="C8949" s="1"/>
      <c r="D8949" s="21" t="s">
        <v>39081</v>
      </c>
      <c r="E8949" s="21" t="s">
        <v>28422</v>
      </c>
      <c r="F8949" s="21" t="s">
        <v>39082</v>
      </c>
      <c r="G8949" s="21" t="s">
        <v>39083</v>
      </c>
      <c r="H8949" s="21" t="s">
        <v>39084</v>
      </c>
    </row>
    <row r="8950" spans="3:8" ht="19.8" customHeight="1" x14ac:dyDescent="0.3">
      <c r="C8950" s="1"/>
      <c r="D8950" s="21" t="s">
        <v>39085</v>
      </c>
      <c r="E8950" s="21" t="s">
        <v>1315</v>
      </c>
      <c r="F8950" s="21" t="s">
        <v>39086</v>
      </c>
      <c r="G8950" s="21" t="s">
        <v>39087</v>
      </c>
      <c r="H8950" s="21" t="s">
        <v>39088</v>
      </c>
    </row>
    <row r="8951" spans="3:8" ht="19.8" customHeight="1" x14ac:dyDescent="0.3">
      <c r="C8951" s="1"/>
      <c r="D8951" s="21" t="s">
        <v>39089</v>
      </c>
      <c r="E8951" s="21" t="s">
        <v>25185</v>
      </c>
      <c r="F8951" s="21" t="s">
        <v>39090</v>
      </c>
      <c r="G8951" s="21" t="s">
        <v>39091</v>
      </c>
      <c r="H8951" s="21" t="s">
        <v>39092</v>
      </c>
    </row>
    <row r="8952" spans="3:8" ht="19.8" customHeight="1" x14ac:dyDescent="0.3">
      <c r="C8952" s="1"/>
      <c r="D8952" s="21" t="s">
        <v>39093</v>
      </c>
      <c r="E8952" s="21" t="s">
        <v>1325</v>
      </c>
      <c r="F8952" s="21" t="s">
        <v>39094</v>
      </c>
      <c r="G8952" s="21" t="s">
        <v>39095</v>
      </c>
      <c r="H8952" s="21" t="s">
        <v>39096</v>
      </c>
    </row>
    <row r="8953" spans="3:8" ht="19.8" customHeight="1" x14ac:dyDescent="0.3">
      <c r="C8953" s="1"/>
      <c r="D8953" s="21" t="s">
        <v>39097</v>
      </c>
      <c r="E8953" s="21" t="s">
        <v>18312</v>
      </c>
      <c r="F8953" s="21" t="s">
        <v>39098</v>
      </c>
      <c r="G8953" s="21" t="s">
        <v>39099</v>
      </c>
      <c r="H8953" s="21" t="s">
        <v>39100</v>
      </c>
    </row>
    <row r="8954" spans="3:8" ht="19.8" customHeight="1" x14ac:dyDescent="0.3">
      <c r="C8954" s="1"/>
      <c r="D8954" s="21" t="s">
        <v>39101</v>
      </c>
      <c r="E8954" s="21" t="s">
        <v>640</v>
      </c>
      <c r="F8954" s="21" t="s">
        <v>39102</v>
      </c>
      <c r="G8954" s="21" t="s">
        <v>39103</v>
      </c>
      <c r="H8954" s="21" t="s">
        <v>39104</v>
      </c>
    </row>
    <row r="8955" spans="3:8" ht="19.8" customHeight="1" x14ac:dyDescent="0.3">
      <c r="C8955" s="1"/>
      <c r="D8955" s="21" t="s">
        <v>39105</v>
      </c>
      <c r="E8955" s="21" t="s">
        <v>28738</v>
      </c>
      <c r="F8955" s="21" t="s">
        <v>39106</v>
      </c>
      <c r="G8955" s="21" t="s">
        <v>39107</v>
      </c>
      <c r="H8955" s="21" t="s">
        <v>39108</v>
      </c>
    </row>
    <row r="8956" spans="3:8" ht="19.8" customHeight="1" x14ac:dyDescent="0.3">
      <c r="C8956" s="1"/>
      <c r="D8956" s="21" t="s">
        <v>39109</v>
      </c>
      <c r="E8956" s="21" t="s">
        <v>997</v>
      </c>
      <c r="F8956" s="21" t="s">
        <v>39110</v>
      </c>
      <c r="G8956" s="21" t="s">
        <v>39111</v>
      </c>
      <c r="H8956" s="21" t="s">
        <v>39112</v>
      </c>
    </row>
    <row r="8957" spans="3:8" ht="19.8" customHeight="1" x14ac:dyDescent="0.3">
      <c r="C8957" s="1"/>
      <c r="D8957" s="21" t="s">
        <v>39113</v>
      </c>
      <c r="E8957" s="21" t="s">
        <v>12797</v>
      </c>
      <c r="F8957" s="21" t="s">
        <v>39114</v>
      </c>
      <c r="G8957" s="21" t="s">
        <v>39115</v>
      </c>
      <c r="H8957" s="21" t="s">
        <v>39116</v>
      </c>
    </row>
    <row r="8958" spans="3:8" ht="19.8" customHeight="1" x14ac:dyDescent="0.3">
      <c r="C8958" s="1"/>
      <c r="D8958" s="21" t="s">
        <v>39117</v>
      </c>
      <c r="E8958" s="21" t="s">
        <v>18026</v>
      </c>
      <c r="F8958" s="21" t="s">
        <v>39118</v>
      </c>
      <c r="G8958" s="21" t="s">
        <v>39119</v>
      </c>
      <c r="H8958" s="21" t="s">
        <v>39120</v>
      </c>
    </row>
    <row r="8959" spans="3:8" ht="19.8" customHeight="1" x14ac:dyDescent="0.3">
      <c r="C8959" s="1"/>
      <c r="D8959" s="21" t="s">
        <v>39121</v>
      </c>
      <c r="E8959" s="21" t="s">
        <v>7726</v>
      </c>
      <c r="F8959" s="21" t="s">
        <v>39122</v>
      </c>
      <c r="G8959" s="21" t="s">
        <v>39123</v>
      </c>
      <c r="H8959" s="21" t="s">
        <v>39124</v>
      </c>
    </row>
    <row r="8960" spans="3:8" ht="19.8" customHeight="1" x14ac:dyDescent="0.3">
      <c r="C8960" s="1"/>
      <c r="D8960" s="21" t="s">
        <v>39125</v>
      </c>
      <c r="E8960" s="21" t="s">
        <v>16819</v>
      </c>
      <c r="F8960" s="21" t="s">
        <v>39126</v>
      </c>
      <c r="G8960" s="21" t="s">
        <v>39127</v>
      </c>
      <c r="H8960" s="21" t="s">
        <v>39128</v>
      </c>
    </row>
    <row r="8961" spans="3:8" ht="19.8" customHeight="1" x14ac:dyDescent="0.3">
      <c r="C8961" s="1"/>
      <c r="D8961" s="21" t="s">
        <v>39129</v>
      </c>
      <c r="E8961" s="21" t="s">
        <v>31376</v>
      </c>
      <c r="F8961" s="21" t="s">
        <v>39130</v>
      </c>
      <c r="G8961" s="21" t="s">
        <v>39131</v>
      </c>
      <c r="H8961" s="21" t="s">
        <v>39132</v>
      </c>
    </row>
    <row r="8962" spans="3:8" ht="19.8" customHeight="1" x14ac:dyDescent="0.3">
      <c r="C8962" s="1"/>
      <c r="D8962" s="21" t="s">
        <v>39133</v>
      </c>
      <c r="E8962" s="21" t="s">
        <v>2406</v>
      </c>
      <c r="F8962" s="21" t="s">
        <v>39134</v>
      </c>
      <c r="G8962" s="21" t="s">
        <v>39135</v>
      </c>
      <c r="H8962" s="21" t="s">
        <v>39136</v>
      </c>
    </row>
    <row r="8963" spans="3:8" ht="19.8" customHeight="1" x14ac:dyDescent="0.3">
      <c r="C8963" s="1"/>
      <c r="D8963" s="21" t="s">
        <v>39137</v>
      </c>
      <c r="E8963" s="21" t="s">
        <v>10937</v>
      </c>
      <c r="F8963" s="21" t="s">
        <v>39138</v>
      </c>
      <c r="G8963" s="21" t="s">
        <v>39139</v>
      </c>
      <c r="H8963" s="21" t="s">
        <v>39140</v>
      </c>
    </row>
    <row r="8964" spans="3:8" ht="19.8" customHeight="1" x14ac:dyDescent="0.3">
      <c r="C8964" s="1"/>
      <c r="D8964" s="21" t="s">
        <v>39141</v>
      </c>
      <c r="E8964" s="21" t="s">
        <v>7750</v>
      </c>
      <c r="F8964" s="21" t="s">
        <v>39142</v>
      </c>
      <c r="G8964" s="21" t="s">
        <v>39143</v>
      </c>
      <c r="H8964" s="21" t="s">
        <v>39144</v>
      </c>
    </row>
    <row r="8965" spans="3:8" ht="19.8" customHeight="1" x14ac:dyDescent="0.3">
      <c r="C8965" s="1"/>
      <c r="D8965" s="21" t="s">
        <v>39145</v>
      </c>
      <c r="E8965" s="21" t="s">
        <v>11264</v>
      </c>
      <c r="F8965" s="21" t="s">
        <v>39146</v>
      </c>
      <c r="G8965" s="21" t="s">
        <v>39147</v>
      </c>
      <c r="H8965" s="21" t="s">
        <v>39148</v>
      </c>
    </row>
    <row r="8966" spans="3:8" ht="19.8" customHeight="1" x14ac:dyDescent="0.3">
      <c r="C8966" s="1"/>
      <c r="D8966" s="21" t="s">
        <v>39149</v>
      </c>
      <c r="E8966" s="21" t="s">
        <v>35141</v>
      </c>
      <c r="F8966" s="21" t="s">
        <v>39150</v>
      </c>
      <c r="G8966" s="21" t="s">
        <v>39151</v>
      </c>
      <c r="H8966" s="21" t="s">
        <v>39152</v>
      </c>
    </row>
    <row r="8967" spans="3:8" ht="19.8" customHeight="1" x14ac:dyDescent="0.3">
      <c r="C8967" s="1"/>
      <c r="D8967" s="21" t="s">
        <v>39153</v>
      </c>
      <c r="E8967" s="21" t="s">
        <v>8401</v>
      </c>
      <c r="F8967" s="21" t="s">
        <v>39154</v>
      </c>
      <c r="G8967" s="21" t="s">
        <v>39155</v>
      </c>
      <c r="H8967" s="21" t="s">
        <v>39156</v>
      </c>
    </row>
    <row r="8968" spans="3:8" ht="19.8" customHeight="1" x14ac:dyDescent="0.3">
      <c r="C8968" s="1"/>
      <c r="D8968" s="21" t="s">
        <v>39157</v>
      </c>
      <c r="E8968" s="21" t="s">
        <v>26440</v>
      </c>
      <c r="F8968" s="21" t="s">
        <v>39158</v>
      </c>
      <c r="G8968" s="21" t="s">
        <v>39159</v>
      </c>
      <c r="H8968" s="21" t="s">
        <v>39160</v>
      </c>
    </row>
    <row r="8969" spans="3:8" ht="19.8" customHeight="1" x14ac:dyDescent="0.3">
      <c r="C8969" s="1"/>
      <c r="D8969" s="21" t="s">
        <v>39161</v>
      </c>
      <c r="E8969" s="21" t="s">
        <v>21687</v>
      </c>
      <c r="F8969" s="21" t="s">
        <v>39162</v>
      </c>
      <c r="G8969" s="21" t="s">
        <v>39163</v>
      </c>
      <c r="H8969" s="21" t="s">
        <v>39164</v>
      </c>
    </row>
    <row r="8970" spans="3:8" ht="19.8" customHeight="1" x14ac:dyDescent="0.3">
      <c r="C8970" s="1"/>
      <c r="D8970" s="21" t="s">
        <v>39165</v>
      </c>
      <c r="E8970" s="21" t="s">
        <v>29957</v>
      </c>
      <c r="F8970" s="21" t="s">
        <v>39166</v>
      </c>
      <c r="G8970" s="21" t="s">
        <v>39167</v>
      </c>
      <c r="H8970" s="21" t="s">
        <v>39168</v>
      </c>
    </row>
    <row r="8971" spans="3:8" ht="19.8" customHeight="1" x14ac:dyDescent="0.3">
      <c r="C8971" s="1"/>
      <c r="D8971" s="21" t="s">
        <v>39169</v>
      </c>
      <c r="E8971" s="21" t="s">
        <v>25271</v>
      </c>
      <c r="F8971" s="21" t="s">
        <v>39170</v>
      </c>
      <c r="G8971" s="21" t="s">
        <v>39171</v>
      </c>
      <c r="H8971" s="21" t="s">
        <v>39172</v>
      </c>
    </row>
    <row r="8972" spans="3:8" ht="19.8" customHeight="1" x14ac:dyDescent="0.3">
      <c r="C8972" s="1"/>
      <c r="D8972" s="21" t="s">
        <v>39173</v>
      </c>
      <c r="E8972" s="21" t="s">
        <v>2456</v>
      </c>
      <c r="F8972" s="21" t="s">
        <v>39174</v>
      </c>
      <c r="G8972" s="21" t="s">
        <v>39175</v>
      </c>
      <c r="H8972" s="21" t="s">
        <v>39176</v>
      </c>
    </row>
    <row r="8973" spans="3:8" ht="19.8" customHeight="1" x14ac:dyDescent="0.3">
      <c r="C8973" s="1"/>
      <c r="D8973" s="21" t="s">
        <v>39177</v>
      </c>
      <c r="E8973" s="21" t="s">
        <v>733</v>
      </c>
      <c r="F8973" s="21" t="s">
        <v>39178</v>
      </c>
      <c r="G8973" s="21" t="s">
        <v>39179</v>
      </c>
      <c r="H8973" s="21" t="s">
        <v>39180</v>
      </c>
    </row>
    <row r="8974" spans="3:8" ht="19.8" customHeight="1" x14ac:dyDescent="0.3">
      <c r="C8974" s="1"/>
      <c r="D8974" s="21" t="s">
        <v>39181</v>
      </c>
      <c r="E8974" s="21" t="s">
        <v>10024</v>
      </c>
      <c r="F8974" s="21" t="s">
        <v>39182</v>
      </c>
      <c r="G8974" s="21" t="s">
        <v>39183</v>
      </c>
      <c r="H8974" s="21" t="s">
        <v>39184</v>
      </c>
    </row>
    <row r="8975" spans="3:8" ht="19.8" customHeight="1" x14ac:dyDescent="0.3">
      <c r="C8975" s="1"/>
      <c r="D8975" s="21" t="s">
        <v>39185</v>
      </c>
      <c r="E8975" s="21" t="s">
        <v>39186</v>
      </c>
      <c r="F8975" s="21" t="s">
        <v>39187</v>
      </c>
      <c r="G8975" s="21" t="s">
        <v>39188</v>
      </c>
      <c r="H8975" s="21" t="s">
        <v>39189</v>
      </c>
    </row>
    <row r="8976" spans="3:8" ht="19.8" customHeight="1" x14ac:dyDescent="0.3">
      <c r="C8976" s="1"/>
      <c r="D8976" s="21" t="s">
        <v>39190</v>
      </c>
      <c r="E8976" s="21" t="s">
        <v>748</v>
      </c>
      <c r="F8976" s="21" t="s">
        <v>39191</v>
      </c>
      <c r="G8976" s="21" t="s">
        <v>39192</v>
      </c>
      <c r="H8976" s="21" t="s">
        <v>39193</v>
      </c>
    </row>
    <row r="8977" spans="3:8" ht="19.8" customHeight="1" x14ac:dyDescent="0.3">
      <c r="C8977" s="1"/>
      <c r="D8977" s="21" t="s">
        <v>39194</v>
      </c>
      <c r="E8977" s="21" t="s">
        <v>8128</v>
      </c>
      <c r="F8977" s="21" t="s">
        <v>39195</v>
      </c>
      <c r="G8977" s="21" t="s">
        <v>39196</v>
      </c>
      <c r="H8977" s="21" t="s">
        <v>39197</v>
      </c>
    </row>
    <row r="8978" spans="3:8" ht="19.8" customHeight="1" x14ac:dyDescent="0.3">
      <c r="C8978" s="1"/>
      <c r="D8978" s="21" t="s">
        <v>39198</v>
      </c>
      <c r="E8978" s="21" t="s">
        <v>16596</v>
      </c>
      <c r="F8978" s="21" t="s">
        <v>39199</v>
      </c>
      <c r="G8978" s="21" t="s">
        <v>39200</v>
      </c>
      <c r="H8978" s="21" t="s">
        <v>39201</v>
      </c>
    </row>
    <row r="8979" spans="3:8" ht="19.8" customHeight="1" x14ac:dyDescent="0.3">
      <c r="C8979" s="1"/>
      <c r="D8979" s="21" t="s">
        <v>39202</v>
      </c>
      <c r="E8979" s="21" t="s">
        <v>39203</v>
      </c>
      <c r="F8979" s="21" t="s">
        <v>39204</v>
      </c>
      <c r="G8979" s="21" t="s">
        <v>39205</v>
      </c>
      <c r="H8979" s="21" t="s">
        <v>39206</v>
      </c>
    </row>
    <row r="8980" spans="3:8" ht="19.8" customHeight="1" x14ac:dyDescent="0.3">
      <c r="C8980" s="1"/>
      <c r="D8980" s="21" t="s">
        <v>39207</v>
      </c>
      <c r="E8980" s="21" t="s">
        <v>39208</v>
      </c>
      <c r="F8980" s="21" t="s">
        <v>39209</v>
      </c>
      <c r="G8980" s="21" t="s">
        <v>39210</v>
      </c>
      <c r="H8980" s="21" t="s">
        <v>39211</v>
      </c>
    </row>
    <row r="8981" spans="3:8" ht="19.8" customHeight="1" x14ac:dyDescent="0.3">
      <c r="C8981" s="1"/>
      <c r="D8981" s="21" t="s">
        <v>39212</v>
      </c>
      <c r="E8981" s="21" t="s">
        <v>12287</v>
      </c>
      <c r="F8981" s="21" t="s">
        <v>39213</v>
      </c>
      <c r="G8981" s="21" t="s">
        <v>39214</v>
      </c>
      <c r="H8981" s="21" t="s">
        <v>39215</v>
      </c>
    </row>
    <row r="8982" spans="3:8" ht="19.8" customHeight="1" x14ac:dyDescent="0.3">
      <c r="C8982" s="1"/>
      <c r="D8982" s="21" t="s">
        <v>39216</v>
      </c>
      <c r="E8982" s="21" t="s">
        <v>11974</v>
      </c>
      <c r="F8982" s="21" t="s">
        <v>39217</v>
      </c>
      <c r="G8982" s="21" t="s">
        <v>39218</v>
      </c>
      <c r="H8982" s="21" t="s">
        <v>39219</v>
      </c>
    </row>
    <row r="8983" spans="3:8" ht="19.8" customHeight="1" x14ac:dyDescent="0.3">
      <c r="C8983" s="1"/>
      <c r="D8983" s="21" t="s">
        <v>39220</v>
      </c>
      <c r="E8983" s="21" t="s">
        <v>39221</v>
      </c>
      <c r="F8983" s="21" t="s">
        <v>39222</v>
      </c>
      <c r="G8983" s="21" t="s">
        <v>39223</v>
      </c>
      <c r="H8983" s="21" t="s">
        <v>39224</v>
      </c>
    </row>
    <row r="8984" spans="3:8" ht="19.8" customHeight="1" x14ac:dyDescent="0.3">
      <c r="C8984" s="1"/>
      <c r="D8984" s="21" t="s">
        <v>39225</v>
      </c>
      <c r="E8984" s="21" t="s">
        <v>10710</v>
      </c>
      <c r="F8984" s="21" t="s">
        <v>39226</v>
      </c>
      <c r="G8984" s="21" t="s">
        <v>39227</v>
      </c>
      <c r="H8984" s="21" t="s">
        <v>39228</v>
      </c>
    </row>
    <row r="8985" spans="3:8" ht="19.8" customHeight="1" x14ac:dyDescent="0.3">
      <c r="C8985" s="1"/>
      <c r="D8985" s="21" t="s">
        <v>39229</v>
      </c>
      <c r="E8985" s="21" t="s">
        <v>33497</v>
      </c>
      <c r="F8985" s="21" t="s">
        <v>39230</v>
      </c>
      <c r="G8985" s="21" t="s">
        <v>39231</v>
      </c>
      <c r="H8985" s="21" t="s">
        <v>39232</v>
      </c>
    </row>
    <row r="8986" spans="3:8" ht="19.8" customHeight="1" x14ac:dyDescent="0.3">
      <c r="C8986" s="1"/>
      <c r="D8986" s="21" t="s">
        <v>39233</v>
      </c>
      <c r="E8986" s="21" t="s">
        <v>39234</v>
      </c>
      <c r="F8986" s="21" t="s">
        <v>39235</v>
      </c>
      <c r="G8986" s="21" t="s">
        <v>39236</v>
      </c>
      <c r="H8986" s="21" t="s">
        <v>39237</v>
      </c>
    </row>
    <row r="8987" spans="3:8" ht="19.8" customHeight="1" x14ac:dyDescent="0.3">
      <c r="C8987" s="1"/>
      <c r="D8987" s="21" t="s">
        <v>39238</v>
      </c>
      <c r="E8987" s="21" t="s">
        <v>36370</v>
      </c>
      <c r="F8987" s="21" t="s">
        <v>39239</v>
      </c>
      <c r="G8987" s="21" t="s">
        <v>39240</v>
      </c>
      <c r="H8987" s="21" t="s">
        <v>39241</v>
      </c>
    </row>
    <row r="8988" spans="3:8" ht="19.8" customHeight="1" x14ac:dyDescent="0.3">
      <c r="C8988" s="1"/>
      <c r="D8988" s="21" t="s">
        <v>39242</v>
      </c>
      <c r="E8988" s="21" t="s">
        <v>22968</v>
      </c>
      <c r="F8988" s="21" t="s">
        <v>39243</v>
      </c>
      <c r="G8988" s="21" t="s">
        <v>39244</v>
      </c>
      <c r="H8988" s="21" t="s">
        <v>39245</v>
      </c>
    </row>
    <row r="8989" spans="3:8" ht="19.8" customHeight="1" x14ac:dyDescent="0.3">
      <c r="C8989" s="1"/>
      <c r="D8989" s="21" t="s">
        <v>39246</v>
      </c>
      <c r="E8989" s="21" t="s">
        <v>116</v>
      </c>
      <c r="F8989" s="21" t="s">
        <v>39247</v>
      </c>
      <c r="G8989" s="21" t="s">
        <v>39248</v>
      </c>
      <c r="H8989" s="21" t="s">
        <v>39249</v>
      </c>
    </row>
    <row r="8990" spans="3:8" ht="19.8" customHeight="1" x14ac:dyDescent="0.3">
      <c r="C8990" s="1"/>
      <c r="D8990" s="21" t="s">
        <v>39250</v>
      </c>
      <c r="E8990" s="21" t="s">
        <v>19676</v>
      </c>
      <c r="F8990" s="21" t="s">
        <v>39251</v>
      </c>
      <c r="G8990" s="21" t="s">
        <v>39252</v>
      </c>
      <c r="H8990" s="21" t="s">
        <v>39253</v>
      </c>
    </row>
    <row r="8991" spans="3:8" ht="19.8" customHeight="1" x14ac:dyDescent="0.3">
      <c r="C8991" s="1"/>
      <c r="D8991" s="21" t="s">
        <v>39254</v>
      </c>
      <c r="E8991" s="21" t="s">
        <v>6898</v>
      </c>
      <c r="F8991" s="21" t="s">
        <v>39255</v>
      </c>
      <c r="G8991" s="21" t="s">
        <v>39256</v>
      </c>
      <c r="H8991" s="21" t="s">
        <v>39257</v>
      </c>
    </row>
    <row r="8992" spans="3:8" ht="19.8" customHeight="1" x14ac:dyDescent="0.3">
      <c r="C8992" s="1"/>
      <c r="D8992" s="21" t="s">
        <v>39258</v>
      </c>
      <c r="E8992" s="21" t="s">
        <v>12645</v>
      </c>
      <c r="F8992" s="21" t="s">
        <v>39259</v>
      </c>
      <c r="G8992" s="21" t="s">
        <v>39260</v>
      </c>
      <c r="H8992" s="21" t="s">
        <v>39261</v>
      </c>
    </row>
    <row r="8993" spans="3:8" ht="19.8" customHeight="1" x14ac:dyDescent="0.3">
      <c r="C8993" s="1"/>
      <c r="D8993" s="21" t="s">
        <v>39262</v>
      </c>
      <c r="E8993" s="21" t="s">
        <v>10113</v>
      </c>
      <c r="F8993" s="21" t="s">
        <v>39263</v>
      </c>
      <c r="G8993" s="21" t="s">
        <v>39264</v>
      </c>
      <c r="H8993" s="21" t="s">
        <v>39265</v>
      </c>
    </row>
    <row r="8994" spans="3:8" ht="19.8" customHeight="1" x14ac:dyDescent="0.3">
      <c r="C8994" s="1"/>
      <c r="D8994" s="21" t="s">
        <v>39266</v>
      </c>
      <c r="E8994" s="21" t="s">
        <v>5931</v>
      </c>
      <c r="F8994" s="21" t="s">
        <v>39267</v>
      </c>
      <c r="G8994" s="21" t="s">
        <v>39268</v>
      </c>
      <c r="H8994" s="21" t="s">
        <v>39269</v>
      </c>
    </row>
    <row r="8995" spans="3:8" ht="19.8" customHeight="1" x14ac:dyDescent="0.3">
      <c r="C8995" s="1"/>
      <c r="D8995" s="21" t="s">
        <v>39270</v>
      </c>
      <c r="E8995" s="21" t="s">
        <v>22095</v>
      </c>
      <c r="F8995" s="21" t="s">
        <v>39271</v>
      </c>
      <c r="G8995" s="21" t="s">
        <v>39272</v>
      </c>
      <c r="H8995" s="21" t="s">
        <v>39273</v>
      </c>
    </row>
    <row r="8996" spans="3:8" ht="19.8" customHeight="1" x14ac:dyDescent="0.3">
      <c r="C8996" s="1"/>
      <c r="D8996" s="21" t="s">
        <v>39274</v>
      </c>
      <c r="E8996" s="21" t="s">
        <v>6268</v>
      </c>
      <c r="F8996" s="21" t="s">
        <v>39275</v>
      </c>
      <c r="G8996" s="21" t="s">
        <v>39276</v>
      </c>
      <c r="H8996" s="21" t="s">
        <v>39277</v>
      </c>
    </row>
    <row r="8997" spans="3:8" ht="19.8" customHeight="1" x14ac:dyDescent="0.3">
      <c r="C8997" s="1"/>
      <c r="D8997" s="21" t="s">
        <v>39278</v>
      </c>
      <c r="E8997" s="21" t="s">
        <v>2578</v>
      </c>
      <c r="F8997" s="21" t="s">
        <v>39279</v>
      </c>
      <c r="G8997" s="21" t="s">
        <v>39280</v>
      </c>
      <c r="H8997" s="21" t="s">
        <v>39281</v>
      </c>
    </row>
    <row r="8998" spans="3:8" ht="19.8" customHeight="1" x14ac:dyDescent="0.3">
      <c r="C8998" s="1"/>
      <c r="D8998" s="21" t="s">
        <v>39282</v>
      </c>
      <c r="E8998" s="21" t="s">
        <v>5280</v>
      </c>
      <c r="F8998" s="21" t="s">
        <v>39283</v>
      </c>
      <c r="G8998" s="21" t="s">
        <v>39284</v>
      </c>
      <c r="H8998" s="21" t="s">
        <v>39285</v>
      </c>
    </row>
    <row r="8999" spans="3:8" ht="19.8" customHeight="1" x14ac:dyDescent="0.3">
      <c r="C8999" s="1"/>
      <c r="D8999" s="21" t="s">
        <v>39286</v>
      </c>
      <c r="E8999" s="21" t="s">
        <v>32969</v>
      </c>
      <c r="F8999" s="21" t="s">
        <v>39287</v>
      </c>
      <c r="G8999" s="21" t="s">
        <v>39288</v>
      </c>
      <c r="H8999" s="21" t="s">
        <v>39289</v>
      </c>
    </row>
    <row r="9000" spans="3:8" ht="19.8" customHeight="1" x14ac:dyDescent="0.3">
      <c r="C9000" s="1"/>
      <c r="D9000" s="21" t="s">
        <v>39290</v>
      </c>
      <c r="E9000" s="21" t="s">
        <v>15771</v>
      </c>
      <c r="F9000" s="21" t="s">
        <v>39291</v>
      </c>
      <c r="G9000" s="21" t="s">
        <v>39292</v>
      </c>
      <c r="H9000" s="21" t="s">
        <v>39293</v>
      </c>
    </row>
    <row r="9001" spans="3:8" ht="19.8" customHeight="1" x14ac:dyDescent="0.3">
      <c r="C9001" s="1"/>
      <c r="D9001" s="21" t="s">
        <v>39294</v>
      </c>
      <c r="E9001" s="21" t="s">
        <v>30956</v>
      </c>
      <c r="F9001" s="21" t="s">
        <v>39295</v>
      </c>
      <c r="G9001" s="21" t="s">
        <v>39296</v>
      </c>
      <c r="H9001" s="21" t="s">
        <v>39297</v>
      </c>
    </row>
    <row r="9002" spans="3:8" ht="19.8" customHeight="1" x14ac:dyDescent="0.3">
      <c r="C9002" s="1"/>
      <c r="D9002" s="21" t="s">
        <v>39298</v>
      </c>
      <c r="E9002" s="21" t="s">
        <v>39299</v>
      </c>
      <c r="F9002" s="21" t="s">
        <v>39300</v>
      </c>
      <c r="G9002" s="21" t="s">
        <v>39301</v>
      </c>
      <c r="H9002" s="21" t="s">
        <v>39302</v>
      </c>
    </row>
    <row r="9003" spans="3:8" ht="19.8" customHeight="1" x14ac:dyDescent="0.3">
      <c r="C9003" s="1"/>
      <c r="D9003" s="21" t="s">
        <v>39303</v>
      </c>
      <c r="E9003" s="21" t="s">
        <v>27188</v>
      </c>
      <c r="F9003" s="21" t="s">
        <v>39304</v>
      </c>
      <c r="G9003" s="21" t="s">
        <v>39305</v>
      </c>
      <c r="H9003" s="21" t="s">
        <v>39306</v>
      </c>
    </row>
    <row r="9004" spans="3:8" ht="19.8" customHeight="1" x14ac:dyDescent="0.3">
      <c r="C9004" s="1"/>
      <c r="D9004" s="21" t="s">
        <v>39307</v>
      </c>
      <c r="E9004" s="21" t="s">
        <v>6305</v>
      </c>
      <c r="F9004" s="21" t="s">
        <v>39308</v>
      </c>
      <c r="G9004" s="21" t="s">
        <v>39309</v>
      </c>
      <c r="H9004" s="21" t="s">
        <v>39310</v>
      </c>
    </row>
    <row r="9005" spans="3:8" ht="19.8" customHeight="1" x14ac:dyDescent="0.3">
      <c r="C9005" s="1"/>
      <c r="D9005" s="21" t="s">
        <v>39311</v>
      </c>
      <c r="E9005" s="21" t="s">
        <v>26301</v>
      </c>
      <c r="F9005" s="21" t="s">
        <v>39312</v>
      </c>
      <c r="G9005" s="21" t="s">
        <v>39313</v>
      </c>
      <c r="H9005" s="21" t="s">
        <v>39314</v>
      </c>
    </row>
    <row r="9006" spans="3:8" ht="19.8" customHeight="1" x14ac:dyDescent="0.3">
      <c r="C9006" s="1"/>
      <c r="D9006" s="21" t="s">
        <v>39315</v>
      </c>
      <c r="E9006" s="21" t="s">
        <v>24234</v>
      </c>
      <c r="F9006" s="21" t="s">
        <v>39316</v>
      </c>
      <c r="G9006" s="21" t="s">
        <v>39317</v>
      </c>
      <c r="H9006" s="21" t="s">
        <v>39318</v>
      </c>
    </row>
    <row r="9007" spans="3:8" ht="19.8" customHeight="1" x14ac:dyDescent="0.3">
      <c r="C9007" s="1"/>
      <c r="D9007" s="21" t="s">
        <v>39319</v>
      </c>
      <c r="E9007" s="21" t="s">
        <v>206</v>
      </c>
      <c r="F9007" s="21" t="s">
        <v>39320</v>
      </c>
      <c r="G9007" s="21" t="s">
        <v>39321</v>
      </c>
      <c r="H9007" s="21" t="s">
        <v>39322</v>
      </c>
    </row>
    <row r="9008" spans="3:8" ht="19.8" customHeight="1" x14ac:dyDescent="0.3">
      <c r="C9008" s="1"/>
      <c r="D9008" s="21" t="s">
        <v>39323</v>
      </c>
      <c r="E9008" s="21" t="s">
        <v>11772</v>
      </c>
      <c r="F9008" s="21" t="s">
        <v>39324</v>
      </c>
      <c r="G9008" s="21" t="s">
        <v>39325</v>
      </c>
      <c r="H9008" s="21" t="s">
        <v>39326</v>
      </c>
    </row>
    <row r="9009" spans="3:8" ht="19.8" customHeight="1" x14ac:dyDescent="0.3">
      <c r="C9009" s="1"/>
      <c r="D9009" s="21" t="s">
        <v>39327</v>
      </c>
      <c r="E9009" s="21" t="s">
        <v>15810</v>
      </c>
      <c r="F9009" s="21" t="s">
        <v>39328</v>
      </c>
      <c r="G9009" s="21" t="s">
        <v>39329</v>
      </c>
      <c r="H9009" s="21" t="s">
        <v>39330</v>
      </c>
    </row>
    <row r="9010" spans="3:8" ht="19.8" customHeight="1" x14ac:dyDescent="0.3">
      <c r="C9010" s="1"/>
      <c r="D9010" s="21" t="s">
        <v>39331</v>
      </c>
      <c r="E9010" s="21" t="s">
        <v>8919</v>
      </c>
      <c r="F9010" s="21" t="s">
        <v>39332</v>
      </c>
      <c r="G9010" s="21" t="s">
        <v>39333</v>
      </c>
      <c r="H9010" s="21" t="s">
        <v>39334</v>
      </c>
    </row>
    <row r="9011" spans="3:8" ht="19.8" customHeight="1" x14ac:dyDescent="0.3">
      <c r="C9011" s="1"/>
      <c r="D9011" s="21" t="s">
        <v>39335</v>
      </c>
      <c r="E9011" s="21" t="s">
        <v>15202</v>
      </c>
      <c r="F9011" s="21" t="s">
        <v>39336</v>
      </c>
      <c r="G9011" s="21" t="s">
        <v>39337</v>
      </c>
      <c r="H9011" s="21" t="s">
        <v>39338</v>
      </c>
    </row>
    <row r="9012" spans="3:8" ht="19.8" customHeight="1" x14ac:dyDescent="0.3">
      <c r="C9012" s="1"/>
      <c r="D9012" s="21" t="s">
        <v>39339</v>
      </c>
      <c r="E9012" s="21" t="s">
        <v>4679</v>
      </c>
      <c r="F9012" s="21" t="s">
        <v>39340</v>
      </c>
      <c r="G9012" s="21" t="s">
        <v>39341</v>
      </c>
      <c r="H9012" s="21" t="s">
        <v>39342</v>
      </c>
    </row>
    <row r="9013" spans="3:8" ht="19.8" customHeight="1" x14ac:dyDescent="0.3">
      <c r="C9013" s="1"/>
      <c r="D9013" s="21" t="s">
        <v>39343</v>
      </c>
      <c r="E9013" s="21" t="s">
        <v>4007</v>
      </c>
      <c r="F9013" s="21" t="s">
        <v>39344</v>
      </c>
      <c r="G9013" s="21" t="s">
        <v>39345</v>
      </c>
      <c r="H9013" s="21" t="s">
        <v>39346</v>
      </c>
    </row>
    <row r="9014" spans="3:8" ht="19.8" customHeight="1" x14ac:dyDescent="0.3">
      <c r="C9014" s="1"/>
      <c r="D9014" s="21" t="s">
        <v>39347</v>
      </c>
      <c r="E9014" s="21" t="s">
        <v>10210</v>
      </c>
      <c r="F9014" s="21" t="s">
        <v>39348</v>
      </c>
      <c r="G9014" s="21" t="s">
        <v>39349</v>
      </c>
      <c r="H9014" s="21" t="s">
        <v>39350</v>
      </c>
    </row>
    <row r="9015" spans="3:8" ht="19.8" customHeight="1" x14ac:dyDescent="0.3">
      <c r="C9015" s="1"/>
      <c r="D9015" s="21" t="s">
        <v>39351</v>
      </c>
      <c r="E9015" s="21" t="s">
        <v>26938</v>
      </c>
      <c r="F9015" s="21" t="s">
        <v>39352</v>
      </c>
      <c r="G9015" s="21" t="s">
        <v>39353</v>
      </c>
      <c r="H9015" s="21" t="s">
        <v>39354</v>
      </c>
    </row>
    <row r="9016" spans="3:8" ht="19.8" customHeight="1" x14ac:dyDescent="0.3">
      <c r="C9016" s="1"/>
      <c r="D9016" s="21" t="s">
        <v>39355</v>
      </c>
      <c r="E9016" s="21" t="s">
        <v>34199</v>
      </c>
      <c r="F9016" s="21" t="s">
        <v>39356</v>
      </c>
      <c r="G9016" s="21" t="s">
        <v>39357</v>
      </c>
      <c r="H9016" s="21" t="s">
        <v>39358</v>
      </c>
    </row>
    <row r="9017" spans="3:8" ht="19.8" customHeight="1" x14ac:dyDescent="0.3">
      <c r="C9017" s="1"/>
      <c r="D9017" s="21" t="s">
        <v>39359</v>
      </c>
      <c r="E9017" s="21" t="s">
        <v>16761</v>
      </c>
      <c r="F9017" s="21" t="s">
        <v>39360</v>
      </c>
      <c r="G9017" s="21" t="s">
        <v>39361</v>
      </c>
      <c r="H9017" s="21" t="s">
        <v>39362</v>
      </c>
    </row>
    <row r="9018" spans="3:8" ht="19.8" customHeight="1" x14ac:dyDescent="0.3">
      <c r="C9018" s="1"/>
      <c r="D9018" s="21" t="s">
        <v>39363</v>
      </c>
      <c r="E9018" s="21" t="s">
        <v>24580</v>
      </c>
      <c r="F9018" s="21" t="s">
        <v>39364</v>
      </c>
      <c r="G9018" s="21" t="s">
        <v>39365</v>
      </c>
      <c r="H9018" s="21" t="s">
        <v>39366</v>
      </c>
    </row>
    <row r="9019" spans="3:8" ht="19.8" customHeight="1" x14ac:dyDescent="0.3">
      <c r="C9019" s="1"/>
      <c r="D9019" s="21" t="s">
        <v>39367</v>
      </c>
      <c r="E9019" s="21" t="s">
        <v>6047</v>
      </c>
      <c r="F9019" s="21" t="s">
        <v>39368</v>
      </c>
      <c r="G9019" s="21" t="s">
        <v>39369</v>
      </c>
      <c r="H9019" s="21" t="s">
        <v>39370</v>
      </c>
    </row>
    <row r="9020" spans="3:8" ht="19.8" customHeight="1" x14ac:dyDescent="0.3">
      <c r="C9020" s="1"/>
      <c r="D9020" s="21" t="s">
        <v>39371</v>
      </c>
      <c r="E9020" s="21" t="s">
        <v>23401</v>
      </c>
      <c r="F9020" s="21" t="s">
        <v>39372</v>
      </c>
      <c r="G9020" s="21" t="s">
        <v>39373</v>
      </c>
      <c r="H9020" s="21" t="s">
        <v>39374</v>
      </c>
    </row>
    <row r="9021" spans="3:8" ht="19.8" customHeight="1" x14ac:dyDescent="0.3">
      <c r="C9021" s="1"/>
      <c r="D9021" s="21" t="s">
        <v>39375</v>
      </c>
      <c r="E9021" s="21" t="s">
        <v>2007</v>
      </c>
      <c r="F9021" s="21" t="s">
        <v>39376</v>
      </c>
      <c r="G9021" s="21" t="s">
        <v>39377</v>
      </c>
      <c r="H9021" s="21" t="s">
        <v>39378</v>
      </c>
    </row>
    <row r="9022" spans="3:8" ht="19.8" customHeight="1" x14ac:dyDescent="0.3">
      <c r="C9022" s="1"/>
      <c r="D9022" s="21" t="s">
        <v>39379</v>
      </c>
      <c r="E9022" s="21" t="s">
        <v>8655</v>
      </c>
      <c r="F9022" s="21" t="s">
        <v>39380</v>
      </c>
      <c r="G9022" s="21" t="s">
        <v>39381</v>
      </c>
      <c r="H9022" s="21" t="s">
        <v>39382</v>
      </c>
    </row>
    <row r="9023" spans="3:8" ht="19.8" customHeight="1" x14ac:dyDescent="0.3">
      <c r="C9023" s="1"/>
      <c r="D9023" s="21" t="s">
        <v>39383</v>
      </c>
      <c r="E9023" s="21" t="s">
        <v>32491</v>
      </c>
      <c r="F9023" s="21" t="s">
        <v>39384</v>
      </c>
      <c r="G9023" s="21" t="s">
        <v>39385</v>
      </c>
      <c r="H9023" s="21" t="s">
        <v>39386</v>
      </c>
    </row>
    <row r="9024" spans="3:8" ht="19.8" customHeight="1" x14ac:dyDescent="0.3">
      <c r="C9024" s="1"/>
      <c r="D9024" s="21" t="s">
        <v>39387</v>
      </c>
      <c r="E9024" s="21" t="s">
        <v>8985</v>
      </c>
      <c r="F9024" s="21" t="s">
        <v>39388</v>
      </c>
      <c r="G9024" s="21" t="s">
        <v>39389</v>
      </c>
      <c r="H9024" s="21" t="s">
        <v>39390</v>
      </c>
    </row>
    <row r="9025" spans="3:8" ht="19.8" customHeight="1" x14ac:dyDescent="0.3">
      <c r="C9025" s="1"/>
      <c r="D9025" s="21" t="s">
        <v>39391</v>
      </c>
      <c r="E9025" s="21" t="s">
        <v>19530</v>
      </c>
      <c r="F9025" s="21" t="s">
        <v>39392</v>
      </c>
      <c r="G9025" s="21" t="s">
        <v>39393</v>
      </c>
      <c r="H9025" s="21" t="s">
        <v>39394</v>
      </c>
    </row>
    <row r="9026" spans="3:8" ht="19.8" customHeight="1" x14ac:dyDescent="0.3">
      <c r="C9026" s="1"/>
      <c r="D9026" s="21" t="s">
        <v>39395</v>
      </c>
      <c r="E9026" s="21" t="s">
        <v>14335</v>
      </c>
      <c r="F9026" s="21" t="s">
        <v>39396</v>
      </c>
      <c r="G9026" s="21" t="s">
        <v>39397</v>
      </c>
      <c r="H9026" s="21" t="s">
        <v>39398</v>
      </c>
    </row>
    <row r="9027" spans="3:8" ht="19.8" customHeight="1" x14ac:dyDescent="0.3">
      <c r="C9027" s="1"/>
      <c r="D9027" s="21" t="s">
        <v>39399</v>
      </c>
      <c r="E9027" s="21" t="s">
        <v>3064</v>
      </c>
      <c r="F9027" s="21" t="s">
        <v>39400</v>
      </c>
      <c r="G9027" s="21" t="s">
        <v>39401</v>
      </c>
      <c r="H9027" s="21" t="s">
        <v>39402</v>
      </c>
    </row>
    <row r="9028" spans="3:8" ht="19.8" customHeight="1" x14ac:dyDescent="0.3">
      <c r="C9028" s="1"/>
      <c r="D9028" s="21" t="s">
        <v>39403</v>
      </c>
      <c r="E9028" s="21" t="s">
        <v>28751</v>
      </c>
      <c r="F9028" s="21" t="s">
        <v>39404</v>
      </c>
      <c r="G9028" s="21" t="s">
        <v>39405</v>
      </c>
      <c r="H9028" s="21" t="s">
        <v>39406</v>
      </c>
    </row>
    <row r="9029" spans="3:8" ht="19.8" customHeight="1" x14ac:dyDescent="0.3">
      <c r="C9029" s="1"/>
      <c r="D9029" s="21" t="s">
        <v>39407</v>
      </c>
      <c r="E9029" s="21" t="s">
        <v>13741</v>
      </c>
      <c r="F9029" s="21" t="s">
        <v>39408</v>
      </c>
      <c r="G9029" s="21" t="s">
        <v>39409</v>
      </c>
      <c r="H9029" s="21" t="s">
        <v>39410</v>
      </c>
    </row>
    <row r="9030" spans="3:8" ht="19.8" customHeight="1" x14ac:dyDescent="0.3">
      <c r="C9030" s="1"/>
      <c r="D9030" s="21" t="s">
        <v>39411</v>
      </c>
      <c r="E9030" s="21" t="s">
        <v>7075</v>
      </c>
      <c r="F9030" s="21" t="s">
        <v>39412</v>
      </c>
      <c r="G9030" s="21" t="s">
        <v>39413</v>
      </c>
      <c r="H9030" s="21" t="s">
        <v>39414</v>
      </c>
    </row>
    <row r="9031" spans="3:8" ht="19.8" customHeight="1" x14ac:dyDescent="0.3">
      <c r="C9031" s="1"/>
      <c r="D9031" s="21" t="s">
        <v>39415</v>
      </c>
      <c r="E9031" s="21" t="s">
        <v>2057</v>
      </c>
      <c r="F9031" s="21" t="s">
        <v>39416</v>
      </c>
      <c r="G9031" s="21" t="s">
        <v>39417</v>
      </c>
      <c r="H9031" s="21" t="s">
        <v>39418</v>
      </c>
    </row>
    <row r="9032" spans="3:8" ht="19.8" customHeight="1" x14ac:dyDescent="0.3">
      <c r="C9032" s="1"/>
      <c r="D9032" s="21" t="s">
        <v>39419</v>
      </c>
      <c r="E9032" s="21" t="s">
        <v>32528</v>
      </c>
      <c r="F9032" s="21" t="s">
        <v>39420</v>
      </c>
      <c r="G9032" s="21" t="s">
        <v>39421</v>
      </c>
      <c r="H9032" s="21" t="s">
        <v>39422</v>
      </c>
    </row>
    <row r="9033" spans="3:8" ht="19.8" customHeight="1" x14ac:dyDescent="0.3">
      <c r="C9033" s="1"/>
      <c r="D9033" s="21" t="s">
        <v>39423</v>
      </c>
      <c r="E9033" s="21" t="s">
        <v>4103</v>
      </c>
      <c r="F9033" s="21" t="s">
        <v>39424</v>
      </c>
      <c r="G9033" s="21" t="s">
        <v>39425</v>
      </c>
      <c r="H9033" s="21" t="s">
        <v>39426</v>
      </c>
    </row>
    <row r="9034" spans="3:8" ht="19.8" customHeight="1" x14ac:dyDescent="0.3">
      <c r="C9034" s="1"/>
      <c r="D9034" s="21" t="s">
        <v>39427</v>
      </c>
      <c r="E9034" s="21" t="s">
        <v>21074</v>
      </c>
      <c r="F9034" s="21" t="s">
        <v>39428</v>
      </c>
      <c r="G9034" s="21" t="s">
        <v>39429</v>
      </c>
      <c r="H9034" s="21" t="s">
        <v>39430</v>
      </c>
    </row>
    <row r="9035" spans="3:8" ht="19.8" customHeight="1" x14ac:dyDescent="0.3">
      <c r="C9035" s="1"/>
      <c r="D9035" s="21" t="s">
        <v>39431</v>
      </c>
      <c r="E9035" s="21" t="s">
        <v>34847</v>
      </c>
      <c r="F9035" s="21" t="s">
        <v>39432</v>
      </c>
      <c r="G9035" s="21" t="s">
        <v>39433</v>
      </c>
      <c r="H9035" s="21" t="s">
        <v>39434</v>
      </c>
    </row>
    <row r="9036" spans="3:8" ht="19.8" customHeight="1" x14ac:dyDescent="0.3">
      <c r="C9036" s="1"/>
      <c r="D9036" s="21" t="s">
        <v>39435</v>
      </c>
      <c r="E9036" s="21" t="s">
        <v>12218</v>
      </c>
      <c r="F9036" s="21" t="s">
        <v>39436</v>
      </c>
      <c r="G9036" s="21" t="s">
        <v>39437</v>
      </c>
      <c r="H9036" s="21" t="s">
        <v>39438</v>
      </c>
    </row>
    <row r="9037" spans="3:8" ht="19.8" customHeight="1" x14ac:dyDescent="0.3">
      <c r="C9037" s="1"/>
      <c r="D9037" s="21" t="s">
        <v>39439</v>
      </c>
      <c r="E9037" s="21" t="s">
        <v>17453</v>
      </c>
      <c r="F9037" s="21" t="s">
        <v>39440</v>
      </c>
      <c r="G9037" s="21" t="s">
        <v>39441</v>
      </c>
      <c r="H9037" s="21" t="s">
        <v>39442</v>
      </c>
    </row>
    <row r="9038" spans="3:8" ht="19.8" customHeight="1" x14ac:dyDescent="0.3">
      <c r="C9038" s="1"/>
      <c r="D9038" s="21" t="s">
        <v>39443</v>
      </c>
      <c r="E9038" s="21" t="s">
        <v>1057</v>
      </c>
      <c r="F9038" s="21" t="s">
        <v>39444</v>
      </c>
      <c r="G9038" s="21" t="s">
        <v>39445</v>
      </c>
      <c r="H9038" s="21" t="s">
        <v>39446</v>
      </c>
    </row>
    <row r="9039" spans="3:8" ht="19.8" customHeight="1" x14ac:dyDescent="0.3">
      <c r="C9039" s="1"/>
      <c r="D9039" s="21" t="s">
        <v>39447</v>
      </c>
      <c r="E9039" s="21" t="s">
        <v>1062</v>
      </c>
      <c r="F9039" s="21" t="s">
        <v>39448</v>
      </c>
      <c r="G9039" s="21" t="s">
        <v>39449</v>
      </c>
      <c r="H9039" s="21" t="s">
        <v>39450</v>
      </c>
    </row>
    <row r="9040" spans="3:8" ht="19.8" customHeight="1" x14ac:dyDescent="0.3">
      <c r="C9040" s="1"/>
      <c r="D9040" s="21" t="s">
        <v>39451</v>
      </c>
      <c r="E9040" s="21" t="s">
        <v>9055</v>
      </c>
      <c r="F9040" s="21" t="s">
        <v>39452</v>
      </c>
      <c r="G9040" s="21" t="s">
        <v>39453</v>
      </c>
      <c r="H9040" s="21" t="s">
        <v>39454</v>
      </c>
    </row>
    <row r="9041" spans="3:8" ht="19.8" customHeight="1" x14ac:dyDescent="0.3">
      <c r="C9041" s="1"/>
      <c r="D9041" s="21" t="s">
        <v>39455</v>
      </c>
      <c r="E9041" s="21" t="s">
        <v>11606</v>
      </c>
      <c r="F9041" s="21" t="s">
        <v>39456</v>
      </c>
      <c r="G9041" s="21" t="s">
        <v>39457</v>
      </c>
      <c r="H9041" s="21" t="s">
        <v>39458</v>
      </c>
    </row>
    <row r="9042" spans="3:8" ht="19.8" customHeight="1" x14ac:dyDescent="0.3">
      <c r="C9042" s="1"/>
      <c r="D9042" s="21" t="s">
        <v>39459</v>
      </c>
      <c r="E9042" s="21" t="s">
        <v>5491</v>
      </c>
      <c r="F9042" s="21" t="s">
        <v>39460</v>
      </c>
      <c r="G9042" s="21" t="s">
        <v>39461</v>
      </c>
      <c r="H9042" s="21" t="s">
        <v>39462</v>
      </c>
    </row>
    <row r="9043" spans="3:8" ht="19.8" customHeight="1" x14ac:dyDescent="0.3">
      <c r="C9043" s="1"/>
      <c r="D9043" s="21" t="s">
        <v>39463</v>
      </c>
      <c r="E9043" s="21" t="s">
        <v>4152</v>
      </c>
      <c r="F9043" s="21" t="s">
        <v>39464</v>
      </c>
      <c r="G9043" s="21" t="s">
        <v>39465</v>
      </c>
      <c r="H9043" s="21" t="s">
        <v>39466</v>
      </c>
    </row>
    <row r="9044" spans="3:8" ht="19.8" customHeight="1" x14ac:dyDescent="0.3">
      <c r="C9044" s="1"/>
      <c r="D9044" s="21" t="s">
        <v>39467</v>
      </c>
      <c r="E9044" s="21" t="s">
        <v>1087</v>
      </c>
      <c r="F9044" s="21" t="s">
        <v>39468</v>
      </c>
      <c r="G9044" s="21" t="s">
        <v>39469</v>
      </c>
      <c r="H9044" s="21" t="s">
        <v>39470</v>
      </c>
    </row>
    <row r="9045" spans="3:8" ht="19.8" customHeight="1" x14ac:dyDescent="0.3">
      <c r="C9045" s="1"/>
      <c r="D9045" s="21" t="s">
        <v>39471</v>
      </c>
      <c r="E9045" s="21" t="s">
        <v>39472</v>
      </c>
      <c r="F9045" s="21" t="s">
        <v>39473</v>
      </c>
      <c r="G9045" s="21" t="s">
        <v>39474</v>
      </c>
      <c r="H9045" s="21" t="s">
        <v>39475</v>
      </c>
    </row>
    <row r="9046" spans="3:8" ht="19.8" customHeight="1" x14ac:dyDescent="0.3">
      <c r="C9046" s="1"/>
      <c r="D9046" s="21" t="s">
        <v>39476</v>
      </c>
      <c r="E9046" s="21" t="s">
        <v>2475</v>
      </c>
      <c r="F9046" s="21" t="s">
        <v>39477</v>
      </c>
      <c r="G9046" s="21" t="s">
        <v>39478</v>
      </c>
      <c r="H9046" s="21" t="s">
        <v>39479</v>
      </c>
    </row>
    <row r="9047" spans="3:8" ht="19.8" customHeight="1" x14ac:dyDescent="0.3">
      <c r="C9047" s="1"/>
      <c r="D9047" s="21" t="s">
        <v>39480</v>
      </c>
      <c r="E9047" s="21" t="s">
        <v>25594</v>
      </c>
      <c r="F9047" s="21" t="s">
        <v>39481</v>
      </c>
      <c r="G9047" s="21" t="s">
        <v>39482</v>
      </c>
      <c r="H9047" s="21" t="s">
        <v>39483</v>
      </c>
    </row>
    <row r="9048" spans="3:8" ht="19.8" customHeight="1" x14ac:dyDescent="0.3">
      <c r="C9048" s="1"/>
      <c r="D9048" s="21" t="s">
        <v>39484</v>
      </c>
      <c r="E9048" s="21" t="s">
        <v>25894</v>
      </c>
      <c r="F9048" s="21" t="s">
        <v>39485</v>
      </c>
      <c r="G9048" s="21" t="s">
        <v>39486</v>
      </c>
      <c r="H9048" s="21" t="s">
        <v>39487</v>
      </c>
    </row>
    <row r="9049" spans="3:8" ht="19.8" customHeight="1" x14ac:dyDescent="0.3">
      <c r="C9049" s="1"/>
      <c r="D9049" s="21" t="s">
        <v>39488</v>
      </c>
      <c r="E9049" s="21" t="s">
        <v>12278</v>
      </c>
      <c r="F9049" s="21" t="s">
        <v>39489</v>
      </c>
      <c r="G9049" s="21" t="s">
        <v>39490</v>
      </c>
      <c r="H9049" s="21" t="s">
        <v>39491</v>
      </c>
    </row>
    <row r="9050" spans="3:8" ht="19.8" customHeight="1" x14ac:dyDescent="0.3">
      <c r="C9050" s="1"/>
      <c r="D9050" s="21" t="s">
        <v>39492</v>
      </c>
      <c r="E9050" s="21" t="s">
        <v>26788</v>
      </c>
      <c r="F9050" s="21" t="s">
        <v>39493</v>
      </c>
      <c r="G9050" s="21" t="s">
        <v>39494</v>
      </c>
      <c r="H9050" s="21" t="s">
        <v>39495</v>
      </c>
    </row>
    <row r="9051" spans="3:8" ht="19.8" customHeight="1" x14ac:dyDescent="0.3">
      <c r="C9051" s="1"/>
      <c r="D9051" s="21" t="s">
        <v>39496</v>
      </c>
      <c r="E9051" s="21" t="s">
        <v>9422</v>
      </c>
      <c r="F9051" s="21" t="s">
        <v>39497</v>
      </c>
      <c r="G9051" s="21" t="s">
        <v>39498</v>
      </c>
      <c r="H9051" s="21" t="s">
        <v>39499</v>
      </c>
    </row>
    <row r="9052" spans="3:8" ht="19.8" customHeight="1" x14ac:dyDescent="0.3">
      <c r="C9052" s="1"/>
      <c r="D9052" s="21" t="s">
        <v>39500</v>
      </c>
      <c r="E9052" s="21" t="s">
        <v>29428</v>
      </c>
      <c r="F9052" s="21" t="s">
        <v>39501</v>
      </c>
      <c r="G9052" s="21" t="s">
        <v>39502</v>
      </c>
      <c r="H9052" s="21" t="s">
        <v>39503</v>
      </c>
    </row>
    <row r="9053" spans="3:8" ht="19.8" customHeight="1" x14ac:dyDescent="0.3">
      <c r="C9053" s="1"/>
      <c r="D9053" s="21" t="s">
        <v>39504</v>
      </c>
      <c r="E9053" s="21" t="s">
        <v>5544</v>
      </c>
      <c r="F9053" s="21" t="s">
        <v>39505</v>
      </c>
      <c r="G9053" s="21" t="s">
        <v>39506</v>
      </c>
      <c r="H9053" s="21" t="s">
        <v>39507</v>
      </c>
    </row>
    <row r="9054" spans="3:8" ht="19.8" customHeight="1" x14ac:dyDescent="0.3">
      <c r="C9054" s="1"/>
      <c r="D9054" s="21" t="s">
        <v>39508</v>
      </c>
      <c r="E9054" s="21" t="s">
        <v>441</v>
      </c>
      <c r="F9054" s="21" t="s">
        <v>39509</v>
      </c>
      <c r="G9054" s="21" t="s">
        <v>39510</v>
      </c>
      <c r="H9054" s="21" t="s">
        <v>39511</v>
      </c>
    </row>
    <row r="9055" spans="3:8" ht="19.8" customHeight="1" x14ac:dyDescent="0.3">
      <c r="C9055" s="1"/>
      <c r="D9055" s="21" t="s">
        <v>39512</v>
      </c>
      <c r="E9055" s="21" t="s">
        <v>24144</v>
      </c>
      <c r="F9055" s="21" t="s">
        <v>39513</v>
      </c>
      <c r="G9055" s="21" t="s">
        <v>39514</v>
      </c>
      <c r="H9055" s="21" t="s">
        <v>39515</v>
      </c>
    </row>
    <row r="9056" spans="3:8" ht="19.8" customHeight="1" x14ac:dyDescent="0.3">
      <c r="C9056" s="1"/>
      <c r="D9056" s="21" t="s">
        <v>39516</v>
      </c>
      <c r="E9056" s="21" t="s">
        <v>30025</v>
      </c>
      <c r="F9056" s="21" t="s">
        <v>39517</v>
      </c>
      <c r="G9056" s="21" t="s">
        <v>39518</v>
      </c>
      <c r="H9056" s="21" t="s">
        <v>39519</v>
      </c>
    </row>
    <row r="9057" spans="3:8" ht="19.8" customHeight="1" x14ac:dyDescent="0.3">
      <c r="C9057" s="1"/>
      <c r="D9057" s="21" t="s">
        <v>39520</v>
      </c>
      <c r="E9057" s="21" t="s">
        <v>8819</v>
      </c>
      <c r="F9057" s="21" t="s">
        <v>39521</v>
      </c>
      <c r="G9057" s="21" t="s">
        <v>39522</v>
      </c>
      <c r="H9057" s="21" t="s">
        <v>39523</v>
      </c>
    </row>
    <row r="9058" spans="3:8" ht="19.8" customHeight="1" x14ac:dyDescent="0.3">
      <c r="C9058" s="1"/>
      <c r="D9058" s="21" t="s">
        <v>39524</v>
      </c>
      <c r="E9058" s="21" t="s">
        <v>2189</v>
      </c>
      <c r="F9058" s="21" t="s">
        <v>39525</v>
      </c>
      <c r="G9058" s="21" t="s">
        <v>39526</v>
      </c>
      <c r="H9058" s="21" t="s">
        <v>39527</v>
      </c>
    </row>
    <row r="9059" spans="3:8" ht="19.8" customHeight="1" x14ac:dyDescent="0.3">
      <c r="C9059" s="1"/>
      <c r="D9059" s="21" t="s">
        <v>39528</v>
      </c>
      <c r="E9059" s="21" t="s">
        <v>34660</v>
      </c>
      <c r="F9059" s="21" t="s">
        <v>39529</v>
      </c>
      <c r="G9059" s="21" t="s">
        <v>39530</v>
      </c>
      <c r="H9059" s="21" t="s">
        <v>39531</v>
      </c>
    </row>
    <row r="9060" spans="3:8" ht="19.8" customHeight="1" x14ac:dyDescent="0.3">
      <c r="C9060" s="1"/>
      <c r="D9060" s="21" t="s">
        <v>39532</v>
      </c>
      <c r="E9060" s="21" t="s">
        <v>3560</v>
      </c>
      <c r="F9060" s="21" t="s">
        <v>39533</v>
      </c>
      <c r="G9060" s="21" t="s">
        <v>39534</v>
      </c>
      <c r="H9060" s="21" t="s">
        <v>39535</v>
      </c>
    </row>
    <row r="9061" spans="3:8" ht="19.8" customHeight="1" x14ac:dyDescent="0.3">
      <c r="C9061" s="1"/>
      <c r="D9061" s="21" t="s">
        <v>39536</v>
      </c>
      <c r="E9061" s="21" t="s">
        <v>11381</v>
      </c>
      <c r="F9061" s="21" t="s">
        <v>39537</v>
      </c>
      <c r="G9061" s="21" t="s">
        <v>39538</v>
      </c>
      <c r="H9061" s="21" t="s">
        <v>39539</v>
      </c>
    </row>
    <row r="9062" spans="3:8" ht="19.8" customHeight="1" x14ac:dyDescent="0.3">
      <c r="C9062" s="1"/>
      <c r="D9062" s="21" t="s">
        <v>39540</v>
      </c>
      <c r="E9062" s="21" t="s">
        <v>10748</v>
      </c>
      <c r="F9062" s="21" t="s">
        <v>39541</v>
      </c>
      <c r="G9062" s="21" t="s">
        <v>39542</v>
      </c>
      <c r="H9062" s="21" t="s">
        <v>39543</v>
      </c>
    </row>
    <row r="9063" spans="3:8" ht="19.8" customHeight="1" x14ac:dyDescent="0.3">
      <c r="C9063" s="1"/>
      <c r="D9063" s="21" t="s">
        <v>39544</v>
      </c>
      <c r="E9063" s="21" t="s">
        <v>32369</v>
      </c>
      <c r="F9063" s="21" t="s">
        <v>39545</v>
      </c>
      <c r="G9063" s="21" t="s">
        <v>39546</v>
      </c>
      <c r="H9063" s="21" t="s">
        <v>39547</v>
      </c>
    </row>
    <row r="9064" spans="3:8" ht="19.8" customHeight="1" x14ac:dyDescent="0.3">
      <c r="C9064" s="1"/>
      <c r="D9064" s="21" t="s">
        <v>39548</v>
      </c>
      <c r="E9064" s="21" t="s">
        <v>34681</v>
      </c>
      <c r="F9064" s="21" t="s">
        <v>39549</v>
      </c>
      <c r="G9064" s="21" t="s">
        <v>39550</v>
      </c>
      <c r="H9064" s="21" t="s">
        <v>39551</v>
      </c>
    </row>
    <row r="9065" spans="3:8" ht="19.8" customHeight="1" x14ac:dyDescent="0.3">
      <c r="C9065" s="1"/>
      <c r="D9065" s="21" t="s">
        <v>39552</v>
      </c>
      <c r="E9065" s="21" t="s">
        <v>16972</v>
      </c>
      <c r="F9065" s="21" t="s">
        <v>39553</v>
      </c>
      <c r="G9065" s="21" t="s">
        <v>39554</v>
      </c>
      <c r="H9065" s="21" t="s">
        <v>39555</v>
      </c>
    </row>
    <row r="9066" spans="3:8" ht="19.8" customHeight="1" x14ac:dyDescent="0.3">
      <c r="C9066" s="1"/>
      <c r="D9066" s="21" t="s">
        <v>39556</v>
      </c>
      <c r="E9066" s="21" t="s">
        <v>7241</v>
      </c>
      <c r="F9066" s="21" t="s">
        <v>39557</v>
      </c>
      <c r="G9066" s="21" t="s">
        <v>39558</v>
      </c>
      <c r="H9066" s="21" t="s">
        <v>39559</v>
      </c>
    </row>
    <row r="9067" spans="3:8" ht="19.8" customHeight="1" x14ac:dyDescent="0.3">
      <c r="C9067" s="1"/>
      <c r="D9067" s="21" t="s">
        <v>39560</v>
      </c>
      <c r="E9067" s="21" t="s">
        <v>39561</v>
      </c>
      <c r="F9067" s="21" t="s">
        <v>39562</v>
      </c>
      <c r="G9067" s="21" t="s">
        <v>39563</v>
      </c>
      <c r="H9067" s="21" t="s">
        <v>39564</v>
      </c>
    </row>
    <row r="9068" spans="3:8" ht="19.8" customHeight="1" x14ac:dyDescent="0.3">
      <c r="C9068" s="1"/>
      <c r="D9068" s="21" t="s">
        <v>39565</v>
      </c>
      <c r="E9068" s="21" t="s">
        <v>39566</v>
      </c>
      <c r="F9068" s="21" t="s">
        <v>39567</v>
      </c>
      <c r="G9068" s="21" t="s">
        <v>39568</v>
      </c>
      <c r="H9068" s="21" t="s">
        <v>39569</v>
      </c>
    </row>
    <row r="9069" spans="3:8" ht="19.8" customHeight="1" x14ac:dyDescent="0.3">
      <c r="C9069" s="1"/>
      <c r="D9069" s="21" t="s">
        <v>39570</v>
      </c>
      <c r="E9069" s="21" t="s">
        <v>1559</v>
      </c>
      <c r="F9069" s="21" t="s">
        <v>39571</v>
      </c>
      <c r="G9069" s="21" t="s">
        <v>39572</v>
      </c>
      <c r="H9069" s="21" t="s">
        <v>39573</v>
      </c>
    </row>
    <row r="9070" spans="3:8" ht="19.8" customHeight="1" x14ac:dyDescent="0.3">
      <c r="C9070" s="1"/>
      <c r="D9070" s="21" t="s">
        <v>39574</v>
      </c>
      <c r="E9070" s="21" t="s">
        <v>18212</v>
      </c>
      <c r="F9070" s="21" t="s">
        <v>39575</v>
      </c>
      <c r="G9070" s="21" t="s">
        <v>39576</v>
      </c>
      <c r="H9070" s="21" t="s">
        <v>39577</v>
      </c>
    </row>
    <row r="9071" spans="3:8" ht="19.8" customHeight="1" x14ac:dyDescent="0.3">
      <c r="C9071" s="1"/>
      <c r="D9071" s="21" t="s">
        <v>39578</v>
      </c>
      <c r="E9071" s="21" t="s">
        <v>30956</v>
      </c>
      <c r="F9071" s="21" t="s">
        <v>39579</v>
      </c>
      <c r="G9071" s="21" t="s">
        <v>39580</v>
      </c>
      <c r="H9071" s="21" t="s">
        <v>39581</v>
      </c>
    </row>
    <row r="9072" spans="3:8" ht="19.8" customHeight="1" x14ac:dyDescent="0.3">
      <c r="C9072" s="1"/>
      <c r="D9072" s="21" t="s">
        <v>39582</v>
      </c>
      <c r="E9072" s="21" t="s">
        <v>3618</v>
      </c>
      <c r="F9072" s="21" t="s">
        <v>39583</v>
      </c>
      <c r="G9072" s="21" t="s">
        <v>39584</v>
      </c>
      <c r="H9072" s="21" t="s">
        <v>39585</v>
      </c>
    </row>
    <row r="9073" spans="3:8" ht="19.8" customHeight="1" x14ac:dyDescent="0.3">
      <c r="C9073" s="1"/>
      <c r="D9073" s="21" t="s">
        <v>39586</v>
      </c>
      <c r="E9073" s="21" t="s">
        <v>14853</v>
      </c>
      <c r="F9073" s="21" t="s">
        <v>39587</v>
      </c>
      <c r="G9073" s="21" t="s">
        <v>39588</v>
      </c>
      <c r="H9073" s="21" t="s">
        <v>39589</v>
      </c>
    </row>
    <row r="9074" spans="3:8" ht="19.8" customHeight="1" x14ac:dyDescent="0.3">
      <c r="C9074" s="1"/>
      <c r="D9074" s="21" t="s">
        <v>39590</v>
      </c>
      <c r="E9074" s="21" t="s">
        <v>7610</v>
      </c>
      <c r="F9074" s="21" t="s">
        <v>39591</v>
      </c>
      <c r="G9074" s="21" t="s">
        <v>39592</v>
      </c>
      <c r="H9074" s="21" t="s">
        <v>39593</v>
      </c>
    </row>
    <row r="9075" spans="3:8" ht="19.8" customHeight="1" x14ac:dyDescent="0.3">
      <c r="C9075" s="1"/>
      <c r="D9075" s="21" t="s">
        <v>39594</v>
      </c>
      <c r="E9075" s="21" t="s">
        <v>20040</v>
      </c>
      <c r="F9075" s="21" t="s">
        <v>39595</v>
      </c>
      <c r="G9075" s="21" t="s">
        <v>39596</v>
      </c>
      <c r="H9075" s="21" t="s">
        <v>39597</v>
      </c>
    </row>
    <row r="9076" spans="3:8" ht="19.8" customHeight="1" x14ac:dyDescent="0.3">
      <c r="C9076" s="1"/>
      <c r="D9076" s="21" t="s">
        <v>39598</v>
      </c>
      <c r="E9076" s="21" t="s">
        <v>9219</v>
      </c>
      <c r="F9076" s="21" t="s">
        <v>39599</v>
      </c>
      <c r="G9076" s="21" t="s">
        <v>39600</v>
      </c>
      <c r="H9076" s="21" t="s">
        <v>39601</v>
      </c>
    </row>
    <row r="9077" spans="3:8" ht="19.8" customHeight="1" x14ac:dyDescent="0.3">
      <c r="C9077" s="1"/>
      <c r="D9077" s="21" t="s">
        <v>39602</v>
      </c>
      <c r="E9077" s="21" t="s">
        <v>12404</v>
      </c>
      <c r="F9077" s="21" t="s">
        <v>39603</v>
      </c>
      <c r="G9077" s="21" t="s">
        <v>39604</v>
      </c>
      <c r="H9077" s="21" t="s">
        <v>39605</v>
      </c>
    </row>
    <row r="9078" spans="3:8" ht="19.8" customHeight="1" x14ac:dyDescent="0.3">
      <c r="C9078" s="1"/>
      <c r="D9078" s="21" t="s">
        <v>39606</v>
      </c>
      <c r="E9078" s="21" t="s">
        <v>30693</v>
      </c>
      <c r="F9078" s="21" t="s">
        <v>39607</v>
      </c>
      <c r="G9078" s="21" t="s">
        <v>39608</v>
      </c>
      <c r="H9078" s="21" t="s">
        <v>39609</v>
      </c>
    </row>
    <row r="9079" spans="3:8" ht="19.8" customHeight="1" x14ac:dyDescent="0.3">
      <c r="C9079" s="1"/>
      <c r="D9079" s="21" t="s">
        <v>39610</v>
      </c>
      <c r="E9079" s="21" t="s">
        <v>28670</v>
      </c>
      <c r="F9079" s="21" t="s">
        <v>39611</v>
      </c>
      <c r="G9079" s="21" t="s">
        <v>39612</v>
      </c>
      <c r="H9079" s="21" t="s">
        <v>39613</v>
      </c>
    </row>
    <row r="9080" spans="3:8" ht="19.8" customHeight="1" x14ac:dyDescent="0.3">
      <c r="C9080" s="1"/>
      <c r="D9080" s="21" t="s">
        <v>39614</v>
      </c>
      <c r="E9080" s="21" t="s">
        <v>6654</v>
      </c>
      <c r="F9080" s="21" t="s">
        <v>39615</v>
      </c>
      <c r="G9080" s="21" t="s">
        <v>39616</v>
      </c>
      <c r="H9080" s="21" t="s">
        <v>39617</v>
      </c>
    </row>
    <row r="9081" spans="3:8" ht="19.8" customHeight="1" x14ac:dyDescent="0.3">
      <c r="C9081" s="1"/>
      <c r="D9081" s="21" t="s">
        <v>39618</v>
      </c>
      <c r="E9081" s="21" t="s">
        <v>13349</v>
      </c>
      <c r="F9081" s="21" t="s">
        <v>39619</v>
      </c>
      <c r="G9081" s="21" t="s">
        <v>39620</v>
      </c>
      <c r="H9081" s="21" t="s">
        <v>39621</v>
      </c>
    </row>
    <row r="9082" spans="3:8" ht="19.8" customHeight="1" x14ac:dyDescent="0.3">
      <c r="C9082" s="1"/>
      <c r="D9082" s="21" t="s">
        <v>39622</v>
      </c>
      <c r="E9082" s="21" t="s">
        <v>18862</v>
      </c>
      <c r="F9082" s="21" t="s">
        <v>39623</v>
      </c>
      <c r="G9082" s="21" t="s">
        <v>39624</v>
      </c>
      <c r="H9082" s="21" t="s">
        <v>39625</v>
      </c>
    </row>
    <row r="9083" spans="3:8" ht="19.8" customHeight="1" x14ac:dyDescent="0.3">
      <c r="C9083" s="1"/>
      <c r="D9083" s="21" t="s">
        <v>39626</v>
      </c>
      <c r="E9083" s="21" t="s">
        <v>28687</v>
      </c>
      <c r="F9083" s="21" t="s">
        <v>39627</v>
      </c>
      <c r="G9083" s="21" t="s">
        <v>39628</v>
      </c>
      <c r="H9083" s="21" t="s">
        <v>39629</v>
      </c>
    </row>
    <row r="9084" spans="3:8" ht="19.8" customHeight="1" x14ac:dyDescent="0.3">
      <c r="C9084" s="1"/>
      <c r="D9084" s="21" t="s">
        <v>39630</v>
      </c>
      <c r="E9084" s="21" t="s">
        <v>7657</v>
      </c>
      <c r="F9084" s="21" t="s">
        <v>39631</v>
      </c>
      <c r="G9084" s="21" t="s">
        <v>39632</v>
      </c>
      <c r="H9084" s="21" t="s">
        <v>39633</v>
      </c>
    </row>
    <row r="9085" spans="3:8" ht="19.8" customHeight="1" x14ac:dyDescent="0.3">
      <c r="C9085" s="1"/>
      <c r="D9085" s="21" t="s">
        <v>39634</v>
      </c>
      <c r="E9085" s="21" t="s">
        <v>5698</v>
      </c>
      <c r="F9085" s="21" t="s">
        <v>39635</v>
      </c>
      <c r="G9085" s="21" t="s">
        <v>39636</v>
      </c>
      <c r="H9085" s="21" t="s">
        <v>39637</v>
      </c>
    </row>
    <row r="9086" spans="3:8" ht="19.8" customHeight="1" x14ac:dyDescent="0.3">
      <c r="C9086" s="1"/>
      <c r="D9086" s="21" t="s">
        <v>39638</v>
      </c>
      <c r="E9086" s="21" t="s">
        <v>35058</v>
      </c>
      <c r="F9086" s="21" t="s">
        <v>39639</v>
      </c>
      <c r="G9086" s="21" t="s">
        <v>39640</v>
      </c>
      <c r="H9086" s="21" t="s">
        <v>39641</v>
      </c>
    </row>
    <row r="9087" spans="3:8" ht="19.8" customHeight="1" x14ac:dyDescent="0.3">
      <c r="C9087" s="1"/>
      <c r="D9087" s="21" t="s">
        <v>39642</v>
      </c>
      <c r="E9087" s="21" t="s">
        <v>20998</v>
      </c>
      <c r="F9087" s="21" t="s">
        <v>39643</v>
      </c>
      <c r="G9087" s="21" t="s">
        <v>39644</v>
      </c>
      <c r="H9087" s="21" t="s">
        <v>39645</v>
      </c>
    </row>
    <row r="9088" spans="3:8" ht="19.8" customHeight="1" x14ac:dyDescent="0.3">
      <c r="C9088" s="1"/>
      <c r="D9088" s="21" t="s">
        <v>39646</v>
      </c>
      <c r="E9088" s="21" t="s">
        <v>30734</v>
      </c>
      <c r="F9088" s="21" t="s">
        <v>39647</v>
      </c>
      <c r="G9088" s="21" t="s">
        <v>39648</v>
      </c>
      <c r="H9088" s="21" t="s">
        <v>39649</v>
      </c>
    </row>
    <row r="9089" spans="3:8" ht="19.8" customHeight="1" x14ac:dyDescent="0.3">
      <c r="C9089" s="1"/>
      <c r="D9089" s="21" t="s">
        <v>39650</v>
      </c>
      <c r="E9089" s="21" t="s">
        <v>1657</v>
      </c>
      <c r="F9089" s="21" t="s">
        <v>39651</v>
      </c>
      <c r="G9089" s="21" t="s">
        <v>39652</v>
      </c>
      <c r="H9089" s="21" t="s">
        <v>39653</v>
      </c>
    </row>
    <row r="9090" spans="3:8" ht="19.8" customHeight="1" x14ac:dyDescent="0.3">
      <c r="C9090" s="1"/>
      <c r="D9090" s="21" t="s">
        <v>39654</v>
      </c>
      <c r="E9090" s="21" t="s">
        <v>7358</v>
      </c>
      <c r="F9090" s="21" t="s">
        <v>39655</v>
      </c>
      <c r="G9090" s="21" t="s">
        <v>39656</v>
      </c>
      <c r="H9090" s="21" t="s">
        <v>39657</v>
      </c>
    </row>
    <row r="9091" spans="3:8" ht="19.8" customHeight="1" x14ac:dyDescent="0.3">
      <c r="C9091" s="1"/>
      <c r="D9091" s="21" t="s">
        <v>39658</v>
      </c>
      <c r="E9091" s="21" t="s">
        <v>22208</v>
      </c>
      <c r="F9091" s="21" t="s">
        <v>39659</v>
      </c>
      <c r="G9091" s="21" t="s">
        <v>39660</v>
      </c>
      <c r="H9091" s="21" t="s">
        <v>39661</v>
      </c>
    </row>
    <row r="9092" spans="3:8" ht="19.8" customHeight="1" x14ac:dyDescent="0.3">
      <c r="C9092" s="1"/>
      <c r="D9092" s="21" t="s">
        <v>39662</v>
      </c>
      <c r="E9092" s="21" t="s">
        <v>39663</v>
      </c>
      <c r="F9092" s="21" t="s">
        <v>39664</v>
      </c>
      <c r="G9092" s="21" t="s">
        <v>39665</v>
      </c>
      <c r="H9092" s="21" t="s">
        <v>39666</v>
      </c>
    </row>
    <row r="9093" spans="3:8" ht="19.8" customHeight="1" x14ac:dyDescent="0.3">
      <c r="C9093" s="1"/>
      <c r="D9093" s="21" t="s">
        <v>39667</v>
      </c>
      <c r="E9093" s="21" t="s">
        <v>982</v>
      </c>
      <c r="F9093" s="21" t="s">
        <v>39668</v>
      </c>
      <c r="G9093" s="21" t="s">
        <v>39669</v>
      </c>
      <c r="H9093" s="21" t="s">
        <v>39670</v>
      </c>
    </row>
    <row r="9094" spans="3:8" ht="19.8" customHeight="1" x14ac:dyDescent="0.3">
      <c r="C9094" s="1"/>
      <c r="D9094" s="21" t="s">
        <v>39671</v>
      </c>
      <c r="E9094" s="21" t="s">
        <v>8985</v>
      </c>
      <c r="F9094" s="21" t="s">
        <v>39672</v>
      </c>
      <c r="G9094" s="21" t="s">
        <v>39673</v>
      </c>
      <c r="H9094" s="21" t="s">
        <v>39674</v>
      </c>
    </row>
    <row r="9095" spans="3:8" ht="19.8" customHeight="1" x14ac:dyDescent="0.3">
      <c r="C9095" s="1"/>
      <c r="D9095" s="21" t="s">
        <v>39675</v>
      </c>
      <c r="E9095" s="21" t="s">
        <v>5075</v>
      </c>
      <c r="F9095" s="21" t="s">
        <v>39676</v>
      </c>
      <c r="G9095" s="21" t="s">
        <v>39677</v>
      </c>
      <c r="H9095" s="21" t="s">
        <v>39678</v>
      </c>
    </row>
    <row r="9096" spans="3:8" ht="19.8" customHeight="1" x14ac:dyDescent="0.3">
      <c r="C9096" s="1"/>
      <c r="D9096" s="21" t="s">
        <v>39679</v>
      </c>
      <c r="E9096" s="21" t="s">
        <v>8994</v>
      </c>
      <c r="F9096" s="21" t="s">
        <v>39680</v>
      </c>
      <c r="G9096" s="21" t="s">
        <v>39681</v>
      </c>
      <c r="H9096" s="21" t="s">
        <v>39682</v>
      </c>
    </row>
    <row r="9097" spans="3:8" ht="19.8" customHeight="1" x14ac:dyDescent="0.3">
      <c r="C9097" s="1"/>
      <c r="D9097" s="21" t="s">
        <v>39683</v>
      </c>
      <c r="E9097" s="21" t="s">
        <v>18928</v>
      </c>
      <c r="F9097" s="21" t="s">
        <v>39684</v>
      </c>
      <c r="G9097" s="21" t="s">
        <v>39685</v>
      </c>
      <c r="H9097" s="21" t="s">
        <v>39686</v>
      </c>
    </row>
    <row r="9098" spans="3:8" ht="19.8" customHeight="1" x14ac:dyDescent="0.3">
      <c r="C9098" s="1"/>
      <c r="D9098" s="21" t="s">
        <v>39687</v>
      </c>
      <c r="E9098" s="21" t="s">
        <v>9317</v>
      </c>
      <c r="F9098" s="21" t="s">
        <v>39688</v>
      </c>
      <c r="G9098" s="21" t="s">
        <v>39689</v>
      </c>
      <c r="H9098" s="21" t="s">
        <v>39690</v>
      </c>
    </row>
    <row r="9099" spans="3:8" ht="19.8" customHeight="1" x14ac:dyDescent="0.3">
      <c r="C9099" s="1"/>
      <c r="D9099" s="21" t="s">
        <v>39691</v>
      </c>
      <c r="E9099" s="21" t="s">
        <v>24329</v>
      </c>
      <c r="F9099" s="21" t="s">
        <v>39692</v>
      </c>
      <c r="G9099" s="21" t="s">
        <v>39693</v>
      </c>
      <c r="H9099" s="21" t="s">
        <v>39694</v>
      </c>
    </row>
    <row r="9100" spans="3:8" ht="19.8" customHeight="1" x14ac:dyDescent="0.3">
      <c r="C9100" s="1"/>
      <c r="D9100" s="21" t="s">
        <v>39695</v>
      </c>
      <c r="E9100" s="21" t="s">
        <v>1365</v>
      </c>
      <c r="F9100" s="21" t="s">
        <v>39696</v>
      </c>
      <c r="G9100" s="21" t="s">
        <v>39697</v>
      </c>
      <c r="H9100" s="21" t="s">
        <v>39698</v>
      </c>
    </row>
    <row r="9101" spans="3:8" ht="19.8" customHeight="1" x14ac:dyDescent="0.3">
      <c r="C9101" s="1"/>
      <c r="D9101" s="21" t="s">
        <v>39699</v>
      </c>
      <c r="E9101" s="21" t="s">
        <v>326</v>
      </c>
      <c r="F9101" s="21" t="s">
        <v>39700</v>
      </c>
      <c r="G9101" s="21" t="s">
        <v>39701</v>
      </c>
      <c r="H9101" s="21" t="s">
        <v>39702</v>
      </c>
    </row>
    <row r="9102" spans="3:8" ht="19.8" customHeight="1" x14ac:dyDescent="0.3">
      <c r="C9102" s="1"/>
      <c r="D9102" s="21" t="s">
        <v>39703</v>
      </c>
      <c r="E9102" s="21" t="s">
        <v>6759</v>
      </c>
      <c r="F9102" s="21" t="s">
        <v>39704</v>
      </c>
      <c r="G9102" s="21" t="s">
        <v>39705</v>
      </c>
      <c r="H9102" s="21" t="s">
        <v>39706</v>
      </c>
    </row>
    <row r="9103" spans="3:8" ht="19.8" customHeight="1" x14ac:dyDescent="0.3">
      <c r="C9103" s="1"/>
      <c r="D9103" s="21" t="s">
        <v>39707</v>
      </c>
      <c r="E9103" s="21" t="s">
        <v>16231</v>
      </c>
      <c r="F9103" s="21" t="s">
        <v>39708</v>
      </c>
      <c r="G9103" s="21" t="s">
        <v>39709</v>
      </c>
      <c r="H9103" s="21" t="s">
        <v>39710</v>
      </c>
    </row>
    <row r="9104" spans="3:8" ht="19.8" customHeight="1" x14ac:dyDescent="0.3">
      <c r="C9104" s="1"/>
      <c r="D9104" s="21" t="s">
        <v>39711</v>
      </c>
      <c r="E9104" s="21" t="s">
        <v>3099</v>
      </c>
      <c r="F9104" s="21" t="s">
        <v>39712</v>
      </c>
      <c r="G9104" s="21" t="s">
        <v>39713</v>
      </c>
      <c r="H9104" s="21" t="s">
        <v>39714</v>
      </c>
    </row>
    <row r="9105" spans="3:8" ht="19.8" customHeight="1" x14ac:dyDescent="0.3">
      <c r="C9105" s="1"/>
      <c r="D9105" s="21" t="s">
        <v>39715</v>
      </c>
      <c r="E9105" s="21" t="s">
        <v>1736</v>
      </c>
      <c r="F9105" s="21" t="s">
        <v>39716</v>
      </c>
      <c r="G9105" s="21" t="s">
        <v>39717</v>
      </c>
      <c r="H9105" s="21" t="s">
        <v>39718</v>
      </c>
    </row>
    <row r="9106" spans="3:8" ht="19.8" customHeight="1" x14ac:dyDescent="0.3">
      <c r="C9106" s="1"/>
      <c r="D9106" s="21" t="s">
        <v>39719</v>
      </c>
      <c r="E9106" s="21" t="s">
        <v>20179</v>
      </c>
      <c r="F9106" s="21" t="s">
        <v>39720</v>
      </c>
      <c r="G9106" s="21" t="s">
        <v>39721</v>
      </c>
      <c r="H9106" s="21" t="s">
        <v>39722</v>
      </c>
    </row>
    <row r="9107" spans="3:8" ht="19.8" customHeight="1" x14ac:dyDescent="0.3">
      <c r="C9107" s="1"/>
      <c r="D9107" s="21" t="s">
        <v>39723</v>
      </c>
      <c r="E9107" s="21" t="s">
        <v>16850</v>
      </c>
      <c r="F9107" s="21" t="s">
        <v>39724</v>
      </c>
      <c r="G9107" s="21" t="s">
        <v>39725</v>
      </c>
      <c r="H9107" s="21" t="s">
        <v>39726</v>
      </c>
    </row>
    <row r="9108" spans="3:8" ht="19.8" customHeight="1" x14ac:dyDescent="0.3">
      <c r="C9108" s="1"/>
      <c r="D9108" s="21" t="s">
        <v>39727</v>
      </c>
      <c r="E9108" s="21" t="s">
        <v>26440</v>
      </c>
      <c r="F9108" s="21" t="s">
        <v>39728</v>
      </c>
      <c r="G9108" s="21" t="s">
        <v>39729</v>
      </c>
      <c r="H9108" s="21" t="s">
        <v>39730</v>
      </c>
    </row>
    <row r="9109" spans="3:8" ht="19.8" customHeight="1" x14ac:dyDescent="0.3">
      <c r="C9109" s="1"/>
      <c r="D9109" s="21" t="s">
        <v>39731</v>
      </c>
      <c r="E9109" s="21" t="s">
        <v>5813</v>
      </c>
      <c r="F9109" s="21" t="s">
        <v>39732</v>
      </c>
      <c r="G9109" s="21" t="s">
        <v>39733</v>
      </c>
      <c r="H9109" s="21" t="s">
        <v>39734</v>
      </c>
    </row>
    <row r="9110" spans="3:8" ht="19.8" customHeight="1" x14ac:dyDescent="0.3">
      <c r="C9110" s="1"/>
      <c r="D9110" s="21" t="s">
        <v>39735</v>
      </c>
      <c r="E9110" s="21" t="s">
        <v>13167</v>
      </c>
      <c r="F9110" s="21" t="s">
        <v>39736</v>
      </c>
      <c r="G9110" s="21" t="s">
        <v>39737</v>
      </c>
      <c r="H9110" s="21" t="s">
        <v>39738</v>
      </c>
    </row>
    <row r="9111" spans="3:8" ht="19.8" customHeight="1" x14ac:dyDescent="0.3">
      <c r="C9111" s="1"/>
      <c r="D9111" s="21" t="s">
        <v>39739</v>
      </c>
      <c r="E9111" s="21" t="s">
        <v>32853</v>
      </c>
      <c r="F9111" s="21" t="s">
        <v>39740</v>
      </c>
      <c r="G9111" s="21" t="s">
        <v>39741</v>
      </c>
      <c r="H9111" s="21" t="s">
        <v>39742</v>
      </c>
    </row>
    <row r="9112" spans="3:8" ht="19.8" customHeight="1" x14ac:dyDescent="0.3">
      <c r="C9112" s="1"/>
      <c r="D9112" s="21" t="s">
        <v>39743</v>
      </c>
      <c r="E9112" s="21" t="s">
        <v>4147</v>
      </c>
      <c r="F9112" s="21" t="s">
        <v>39744</v>
      </c>
      <c r="G9112" s="21" t="s">
        <v>39745</v>
      </c>
      <c r="H9112" s="21" t="s">
        <v>39746</v>
      </c>
    </row>
    <row r="9113" spans="3:8" ht="19.8" customHeight="1" x14ac:dyDescent="0.3">
      <c r="C9113" s="1"/>
      <c r="D9113" s="21" t="s">
        <v>39747</v>
      </c>
      <c r="E9113" s="21" t="s">
        <v>15032</v>
      </c>
      <c r="F9113" s="21" t="s">
        <v>39748</v>
      </c>
      <c r="G9113" s="21" t="s">
        <v>39749</v>
      </c>
      <c r="H9113" s="21" t="s">
        <v>39750</v>
      </c>
    </row>
    <row r="9114" spans="3:8" ht="19.8" customHeight="1" x14ac:dyDescent="0.3">
      <c r="C9114" s="1"/>
      <c r="D9114" s="21" t="s">
        <v>39751</v>
      </c>
      <c r="E9114" s="21" t="s">
        <v>11936</v>
      </c>
      <c r="F9114" s="21" t="s">
        <v>39752</v>
      </c>
      <c r="G9114" s="21" t="s">
        <v>39753</v>
      </c>
      <c r="H9114" s="21" t="s">
        <v>39754</v>
      </c>
    </row>
    <row r="9115" spans="3:8" ht="19.8" customHeight="1" x14ac:dyDescent="0.3">
      <c r="C9115" s="1"/>
      <c r="D9115" s="21" t="s">
        <v>39755</v>
      </c>
      <c r="E9115" s="21" t="s">
        <v>6823</v>
      </c>
      <c r="F9115" s="21" t="s">
        <v>39756</v>
      </c>
      <c r="G9115" s="21" t="s">
        <v>39757</v>
      </c>
      <c r="H9115" s="21" t="s">
        <v>39758</v>
      </c>
    </row>
    <row r="9116" spans="3:8" ht="19.8" customHeight="1" x14ac:dyDescent="0.3">
      <c r="C9116" s="1"/>
      <c r="D9116" s="21" t="s">
        <v>39759</v>
      </c>
      <c r="E9116" s="21" t="s">
        <v>4506</v>
      </c>
      <c r="F9116" s="21" t="s">
        <v>39760</v>
      </c>
      <c r="G9116" s="21" t="s">
        <v>39761</v>
      </c>
      <c r="H9116" s="21" t="s">
        <v>39762</v>
      </c>
    </row>
    <row r="9117" spans="3:8" ht="19.8" customHeight="1" x14ac:dyDescent="0.3">
      <c r="C9117" s="1"/>
      <c r="D9117" s="21" t="s">
        <v>39763</v>
      </c>
      <c r="E9117" s="21" t="s">
        <v>15670</v>
      </c>
      <c r="F9117" s="21" t="s">
        <v>39764</v>
      </c>
      <c r="G9117" s="21" t="s">
        <v>39765</v>
      </c>
      <c r="H9117" s="21" t="s">
        <v>39766</v>
      </c>
    </row>
    <row r="9118" spans="3:8" ht="19.8" customHeight="1" x14ac:dyDescent="0.3">
      <c r="C9118" s="1"/>
      <c r="D9118" s="21" t="s">
        <v>39767</v>
      </c>
      <c r="E9118" s="21" t="s">
        <v>32018</v>
      </c>
      <c r="F9118" s="21" t="s">
        <v>39768</v>
      </c>
      <c r="G9118" s="21" t="s">
        <v>39769</v>
      </c>
      <c r="H9118" s="21" t="s">
        <v>39770</v>
      </c>
    </row>
    <row r="9119" spans="3:8" ht="19.8" customHeight="1" x14ac:dyDescent="0.3">
      <c r="C9119" s="1"/>
      <c r="D9119" s="21" t="s">
        <v>39771</v>
      </c>
      <c r="E9119" s="21" t="s">
        <v>5191</v>
      </c>
      <c r="F9119" s="21" t="s">
        <v>39772</v>
      </c>
      <c r="G9119" s="21" t="s">
        <v>39773</v>
      </c>
      <c r="H9119" s="21" t="s">
        <v>39774</v>
      </c>
    </row>
    <row r="9120" spans="3:8" ht="19.8" customHeight="1" x14ac:dyDescent="0.3">
      <c r="C9120" s="1"/>
      <c r="D9120" s="21" t="s">
        <v>39775</v>
      </c>
      <c r="E9120" s="21" t="s">
        <v>24714</v>
      </c>
      <c r="F9120" s="21" t="s">
        <v>39776</v>
      </c>
      <c r="G9120" s="21" t="s">
        <v>39777</v>
      </c>
      <c r="H9120" s="21" t="s">
        <v>39778</v>
      </c>
    </row>
    <row r="9121" spans="3:8" ht="19.8" customHeight="1" x14ac:dyDescent="0.3">
      <c r="C9121" s="1"/>
      <c r="D9121" s="21" t="s">
        <v>39779</v>
      </c>
      <c r="E9121" s="21" t="s">
        <v>18434</v>
      </c>
      <c r="F9121" s="21" t="s">
        <v>39780</v>
      </c>
      <c r="G9121" s="21" t="s">
        <v>39781</v>
      </c>
      <c r="H9121" s="21" t="s">
        <v>39782</v>
      </c>
    </row>
    <row r="9122" spans="3:8" ht="19.8" customHeight="1" x14ac:dyDescent="0.3">
      <c r="C9122" s="1"/>
      <c r="D9122" s="21" t="s">
        <v>39783</v>
      </c>
      <c r="E9122" s="21" t="s">
        <v>25319</v>
      </c>
      <c r="F9122" s="21" t="s">
        <v>39784</v>
      </c>
      <c r="G9122" s="21" t="s">
        <v>39785</v>
      </c>
      <c r="H9122" s="21" t="s">
        <v>39786</v>
      </c>
    </row>
    <row r="9123" spans="3:8" ht="19.8" customHeight="1" x14ac:dyDescent="0.3">
      <c r="C9123" s="1"/>
      <c r="D9123" s="21" t="s">
        <v>39787</v>
      </c>
      <c r="E9123" s="21" t="s">
        <v>3863</v>
      </c>
      <c r="F9123" s="21" t="s">
        <v>39788</v>
      </c>
      <c r="G9123" s="21" t="s">
        <v>39789</v>
      </c>
      <c r="H9123" s="21" t="s">
        <v>39790</v>
      </c>
    </row>
    <row r="9124" spans="3:8" ht="19.8" customHeight="1" x14ac:dyDescent="0.3">
      <c r="C9124" s="1"/>
      <c r="D9124" s="21" t="s">
        <v>39791</v>
      </c>
      <c r="E9124" s="21" t="s">
        <v>28275</v>
      </c>
      <c r="F9124" s="21" t="s">
        <v>39792</v>
      </c>
      <c r="G9124" s="21" t="s">
        <v>39793</v>
      </c>
      <c r="H9124" s="21" t="s">
        <v>39794</v>
      </c>
    </row>
    <row r="9125" spans="3:8" ht="19.8" customHeight="1" x14ac:dyDescent="0.3">
      <c r="C9125" s="1"/>
      <c r="D9125" s="21" t="s">
        <v>39795</v>
      </c>
      <c r="E9125" s="21" t="s">
        <v>30889</v>
      </c>
      <c r="F9125" s="21" t="s">
        <v>39796</v>
      </c>
      <c r="G9125" s="21" t="s">
        <v>39797</v>
      </c>
      <c r="H9125" s="21" t="s">
        <v>39798</v>
      </c>
    </row>
    <row r="9126" spans="3:8" ht="19.8" customHeight="1" x14ac:dyDescent="0.3">
      <c r="C9126" s="1"/>
      <c r="D9126" s="21" t="s">
        <v>39799</v>
      </c>
      <c r="E9126" s="21" t="s">
        <v>14162</v>
      </c>
      <c r="F9126" s="21" t="s">
        <v>39800</v>
      </c>
      <c r="G9126" s="21" t="s">
        <v>39801</v>
      </c>
      <c r="H9126" s="21" t="s">
        <v>39802</v>
      </c>
    </row>
    <row r="9127" spans="3:8" ht="19.8" customHeight="1" x14ac:dyDescent="0.3">
      <c r="C9127" s="1"/>
      <c r="D9127" s="21" t="s">
        <v>39803</v>
      </c>
      <c r="E9127" s="21" t="s">
        <v>17238</v>
      </c>
      <c r="F9127" s="21" t="s">
        <v>39804</v>
      </c>
      <c r="G9127" s="21" t="s">
        <v>39805</v>
      </c>
      <c r="H9127" s="21" t="s">
        <v>39806</v>
      </c>
    </row>
    <row r="9128" spans="3:8" ht="19.8" customHeight="1" x14ac:dyDescent="0.3">
      <c r="C9128" s="1"/>
      <c r="D9128" s="21" t="s">
        <v>39807</v>
      </c>
      <c r="E9128" s="21" t="s">
        <v>7861</v>
      </c>
      <c r="F9128" s="21" t="s">
        <v>39808</v>
      </c>
      <c r="G9128" s="21" t="s">
        <v>39809</v>
      </c>
      <c r="H9128" s="21" t="s">
        <v>39810</v>
      </c>
    </row>
    <row r="9129" spans="3:8" ht="19.8" customHeight="1" x14ac:dyDescent="0.3">
      <c r="C9129" s="1"/>
      <c r="D9129" s="21" t="s">
        <v>39811</v>
      </c>
      <c r="E9129" s="21" t="s">
        <v>7866</v>
      </c>
      <c r="F9129" s="21" t="s">
        <v>39812</v>
      </c>
      <c r="G9129" s="21" t="s">
        <v>39813</v>
      </c>
      <c r="H9129" s="21" t="s">
        <v>39814</v>
      </c>
    </row>
    <row r="9130" spans="3:8" ht="19.8" customHeight="1" x14ac:dyDescent="0.3">
      <c r="C9130" s="1"/>
      <c r="D9130" s="21" t="s">
        <v>39815</v>
      </c>
      <c r="E9130" s="21" t="s">
        <v>25648</v>
      </c>
      <c r="F9130" s="21" t="s">
        <v>39816</v>
      </c>
      <c r="G9130" s="21" t="s">
        <v>39817</v>
      </c>
      <c r="H9130" s="21" t="s">
        <v>39818</v>
      </c>
    </row>
    <row r="9131" spans="3:8" ht="19.8" customHeight="1" x14ac:dyDescent="0.3">
      <c r="C9131" s="1"/>
      <c r="D9131" s="21" t="s">
        <v>39819</v>
      </c>
      <c r="E9131" s="21" t="s">
        <v>5246</v>
      </c>
      <c r="F9131" s="21" t="s">
        <v>39820</v>
      </c>
      <c r="G9131" s="21" t="s">
        <v>39821</v>
      </c>
      <c r="H9131" s="21" t="s">
        <v>39822</v>
      </c>
    </row>
    <row r="9132" spans="3:8" ht="19.8" customHeight="1" x14ac:dyDescent="0.3">
      <c r="C9132" s="1"/>
      <c r="D9132" s="21" t="s">
        <v>39823</v>
      </c>
      <c r="E9132" s="21" t="s">
        <v>2899</v>
      </c>
      <c r="F9132" s="21" t="s">
        <v>39824</v>
      </c>
      <c r="G9132" s="21" t="s">
        <v>39825</v>
      </c>
      <c r="H9132" s="21" t="s">
        <v>39826</v>
      </c>
    </row>
    <row r="9133" spans="3:8" ht="19.8" customHeight="1" x14ac:dyDescent="0.3">
      <c r="C9133" s="1"/>
      <c r="D9133" s="21" t="s">
        <v>39827</v>
      </c>
      <c r="E9133" s="21" t="s">
        <v>833</v>
      </c>
      <c r="F9133" s="21" t="s">
        <v>39828</v>
      </c>
      <c r="G9133" s="21" t="s">
        <v>39829</v>
      </c>
      <c r="H9133" s="21" t="s">
        <v>39830</v>
      </c>
    </row>
    <row r="9134" spans="3:8" ht="19.8" customHeight="1" x14ac:dyDescent="0.3">
      <c r="C9134" s="1"/>
      <c r="D9134" s="21" t="s">
        <v>39831</v>
      </c>
      <c r="E9134" s="21" t="s">
        <v>22698</v>
      </c>
      <c r="F9134" s="21" t="s">
        <v>39832</v>
      </c>
      <c r="G9134" s="21" t="s">
        <v>39833</v>
      </c>
      <c r="H9134" s="21" t="s">
        <v>39834</v>
      </c>
    </row>
    <row r="9135" spans="3:8" ht="19.8" customHeight="1" x14ac:dyDescent="0.3">
      <c r="C9135" s="1"/>
      <c r="D9135" s="21" t="s">
        <v>39835</v>
      </c>
      <c r="E9135" s="21" t="s">
        <v>5265</v>
      </c>
      <c r="F9135" s="21" t="s">
        <v>39836</v>
      </c>
      <c r="G9135" s="21" t="s">
        <v>39837</v>
      </c>
      <c r="H9135" s="21" t="s">
        <v>39838</v>
      </c>
    </row>
    <row r="9136" spans="3:8" ht="19.8" customHeight="1" x14ac:dyDescent="0.3">
      <c r="C9136" s="1"/>
      <c r="D9136" s="21" t="s">
        <v>39839</v>
      </c>
      <c r="E9136" s="21" t="s">
        <v>9490</v>
      </c>
      <c r="F9136" s="21" t="s">
        <v>39840</v>
      </c>
      <c r="G9136" s="21" t="s">
        <v>39841</v>
      </c>
      <c r="H9136" s="21" t="s">
        <v>39842</v>
      </c>
    </row>
    <row r="9137" spans="3:8" ht="19.8" customHeight="1" x14ac:dyDescent="0.3">
      <c r="C9137" s="1"/>
      <c r="D9137" s="21" t="s">
        <v>39843</v>
      </c>
      <c r="E9137" s="21" t="s">
        <v>6596</v>
      </c>
      <c r="F9137" s="21" t="s">
        <v>39844</v>
      </c>
      <c r="G9137" s="21" t="s">
        <v>39845</v>
      </c>
      <c r="H9137" s="21" t="s">
        <v>39846</v>
      </c>
    </row>
    <row r="9138" spans="3:8" ht="19.8" customHeight="1" x14ac:dyDescent="0.3">
      <c r="C9138" s="1"/>
      <c r="D9138" s="21" t="s">
        <v>39847</v>
      </c>
      <c r="E9138" s="21" t="s">
        <v>39848</v>
      </c>
      <c r="F9138" s="21" t="s">
        <v>39849</v>
      </c>
      <c r="G9138" s="21" t="s">
        <v>39850</v>
      </c>
      <c r="H9138" s="21" t="s">
        <v>39851</v>
      </c>
    </row>
    <row r="9139" spans="3:8" ht="19.8" customHeight="1" x14ac:dyDescent="0.3">
      <c r="C9139" s="1"/>
      <c r="D9139" s="21" t="s">
        <v>39852</v>
      </c>
      <c r="E9139" s="21" t="s">
        <v>28338</v>
      </c>
      <c r="F9139" s="21" t="s">
        <v>39853</v>
      </c>
      <c r="G9139" s="21" t="s">
        <v>39854</v>
      </c>
      <c r="H9139" s="21" t="s">
        <v>39855</v>
      </c>
    </row>
    <row r="9140" spans="3:8" ht="19.8" customHeight="1" x14ac:dyDescent="0.3">
      <c r="C9140" s="1"/>
      <c r="D9140" s="21" t="s">
        <v>39856</v>
      </c>
      <c r="E9140" s="21" t="s">
        <v>14532</v>
      </c>
      <c r="F9140" s="21" t="s">
        <v>39857</v>
      </c>
      <c r="G9140" s="21" t="s">
        <v>39858</v>
      </c>
      <c r="H9140" s="21" t="s">
        <v>39859</v>
      </c>
    </row>
    <row r="9141" spans="3:8" ht="19.8" customHeight="1" x14ac:dyDescent="0.3">
      <c r="C9141" s="1"/>
      <c r="D9141" s="21" t="s">
        <v>39860</v>
      </c>
      <c r="E9141" s="21" t="s">
        <v>2598</v>
      </c>
      <c r="F9141" s="21" t="s">
        <v>39861</v>
      </c>
      <c r="G9141" s="21" t="s">
        <v>39862</v>
      </c>
      <c r="H9141" s="21" t="s">
        <v>39863</v>
      </c>
    </row>
    <row r="9142" spans="3:8" ht="19.8" customHeight="1" x14ac:dyDescent="0.3">
      <c r="C9142" s="1"/>
      <c r="D9142" s="21" t="s">
        <v>39864</v>
      </c>
      <c r="E9142" s="21" t="s">
        <v>5636</v>
      </c>
      <c r="F9142" s="21" t="s">
        <v>39865</v>
      </c>
      <c r="G9142" s="21" t="s">
        <v>39866</v>
      </c>
      <c r="H9142" s="21" t="s">
        <v>39867</v>
      </c>
    </row>
    <row r="9143" spans="3:8" ht="19.8" customHeight="1" x14ac:dyDescent="0.3">
      <c r="C9143" s="1"/>
      <c r="D9143" s="21" t="s">
        <v>39868</v>
      </c>
      <c r="E9143" s="21" t="s">
        <v>4636</v>
      </c>
      <c r="F9143" s="21" t="s">
        <v>39869</v>
      </c>
      <c r="G9143" s="21" t="s">
        <v>39870</v>
      </c>
      <c r="H9143" s="21" t="s">
        <v>39871</v>
      </c>
    </row>
    <row r="9144" spans="3:8" ht="19.8" customHeight="1" x14ac:dyDescent="0.3">
      <c r="C9144" s="1"/>
      <c r="D9144" s="21" t="s">
        <v>39872</v>
      </c>
      <c r="E9144" s="21" t="s">
        <v>541</v>
      </c>
      <c r="F9144" s="21" t="s">
        <v>39873</v>
      </c>
      <c r="G9144" s="21" t="s">
        <v>39874</v>
      </c>
      <c r="H9144" s="21" t="s">
        <v>39875</v>
      </c>
    </row>
    <row r="9145" spans="3:8" ht="19.8" customHeight="1" x14ac:dyDescent="0.3">
      <c r="C9145" s="1"/>
      <c r="D9145" s="21" t="s">
        <v>39876</v>
      </c>
      <c r="E9145" s="21" t="s">
        <v>36157</v>
      </c>
      <c r="F9145" s="21" t="s">
        <v>39877</v>
      </c>
      <c r="G9145" s="21" t="s">
        <v>39878</v>
      </c>
      <c r="H9145" s="21" t="s">
        <v>39879</v>
      </c>
    </row>
    <row r="9146" spans="3:8" ht="19.8" customHeight="1" x14ac:dyDescent="0.3">
      <c r="C9146" s="1"/>
      <c r="D9146" s="21" t="s">
        <v>39880</v>
      </c>
      <c r="E9146" s="21" t="s">
        <v>11132</v>
      </c>
      <c r="F9146" s="21" t="s">
        <v>39881</v>
      </c>
      <c r="G9146" s="21" t="s">
        <v>39882</v>
      </c>
      <c r="H9146" s="21" t="s">
        <v>39883</v>
      </c>
    </row>
    <row r="9147" spans="3:8" ht="19.8" customHeight="1" x14ac:dyDescent="0.3">
      <c r="C9147" s="1"/>
      <c r="D9147" s="21" t="s">
        <v>39884</v>
      </c>
      <c r="E9147" s="21" t="s">
        <v>39032</v>
      </c>
      <c r="F9147" s="21" t="s">
        <v>39885</v>
      </c>
      <c r="G9147" s="21" t="s">
        <v>39886</v>
      </c>
      <c r="H9147" s="21" t="s">
        <v>39887</v>
      </c>
    </row>
    <row r="9148" spans="3:8" ht="19.8" customHeight="1" x14ac:dyDescent="0.3">
      <c r="C9148" s="1"/>
      <c r="D9148" s="21" t="s">
        <v>39888</v>
      </c>
      <c r="E9148" s="21" t="s">
        <v>28376</v>
      </c>
      <c r="F9148" s="21" t="s">
        <v>39889</v>
      </c>
      <c r="G9148" s="21" t="s">
        <v>39890</v>
      </c>
      <c r="H9148" s="21" t="s">
        <v>39891</v>
      </c>
    </row>
    <row r="9149" spans="3:8" ht="19.8" customHeight="1" x14ac:dyDescent="0.3">
      <c r="C9149" s="1"/>
      <c r="D9149" s="21" t="s">
        <v>39892</v>
      </c>
      <c r="E9149" s="21" t="s">
        <v>7304</v>
      </c>
      <c r="F9149" s="21" t="s">
        <v>39893</v>
      </c>
      <c r="G9149" s="21" t="s">
        <v>39894</v>
      </c>
      <c r="H9149" s="21" t="s">
        <v>39895</v>
      </c>
    </row>
    <row r="9150" spans="3:8" ht="19.8" customHeight="1" x14ac:dyDescent="0.3">
      <c r="C9150" s="1"/>
      <c r="D9150" s="21" t="s">
        <v>39896</v>
      </c>
      <c r="E9150" s="21" t="s">
        <v>9556</v>
      </c>
      <c r="F9150" s="21" t="s">
        <v>39897</v>
      </c>
      <c r="G9150" s="21" t="s">
        <v>39898</v>
      </c>
      <c r="H9150" s="21" t="s">
        <v>39899</v>
      </c>
    </row>
    <row r="9151" spans="3:8" ht="19.8" customHeight="1" x14ac:dyDescent="0.3">
      <c r="C9151" s="1"/>
      <c r="D9151" s="21" t="s">
        <v>39900</v>
      </c>
      <c r="E9151" s="21" t="s">
        <v>17340</v>
      </c>
      <c r="F9151" s="21" t="s">
        <v>39901</v>
      </c>
      <c r="G9151" s="21" t="s">
        <v>39902</v>
      </c>
      <c r="H9151" s="21" t="s">
        <v>39903</v>
      </c>
    </row>
    <row r="9152" spans="3:8" ht="19.8" customHeight="1" x14ac:dyDescent="0.3">
      <c r="C9152" s="1"/>
      <c r="D9152" s="21" t="s">
        <v>39904</v>
      </c>
      <c r="E9152" s="21" t="s">
        <v>17345</v>
      </c>
      <c r="F9152" s="21" t="s">
        <v>39905</v>
      </c>
      <c r="G9152" s="21" t="s">
        <v>39906</v>
      </c>
      <c r="H9152" s="21" t="s">
        <v>39907</v>
      </c>
    </row>
    <row r="9153" spans="3:8" ht="19.8" customHeight="1" x14ac:dyDescent="0.3">
      <c r="C9153" s="1"/>
      <c r="D9153" s="21" t="s">
        <v>39908</v>
      </c>
      <c r="E9153" s="21" t="s">
        <v>13049</v>
      </c>
      <c r="F9153" s="21" t="s">
        <v>39909</v>
      </c>
      <c r="G9153" s="21" t="s">
        <v>39910</v>
      </c>
      <c r="H9153" s="21" t="s">
        <v>39911</v>
      </c>
    </row>
    <row r="9154" spans="3:8" ht="19.8" customHeight="1" x14ac:dyDescent="0.3">
      <c r="C9154" s="1"/>
      <c r="D9154" s="21" t="s">
        <v>39912</v>
      </c>
      <c r="E9154" s="21" t="s">
        <v>1632</v>
      </c>
      <c r="F9154" s="21" t="s">
        <v>39913</v>
      </c>
      <c r="G9154" s="21" t="s">
        <v>39914</v>
      </c>
      <c r="H9154" s="21" t="s">
        <v>39915</v>
      </c>
    </row>
    <row r="9155" spans="3:8" ht="19.8" customHeight="1" x14ac:dyDescent="0.3">
      <c r="C9155" s="1"/>
      <c r="D9155" s="21" t="s">
        <v>39916</v>
      </c>
      <c r="E9155" s="21" t="s">
        <v>246</v>
      </c>
      <c r="F9155" s="21" t="s">
        <v>39917</v>
      </c>
      <c r="G9155" s="21" t="s">
        <v>39918</v>
      </c>
      <c r="H9155" s="21" t="s">
        <v>39919</v>
      </c>
    </row>
    <row r="9156" spans="3:8" ht="19.8" customHeight="1" x14ac:dyDescent="0.3">
      <c r="C9156" s="1"/>
      <c r="D9156" s="21" t="s">
        <v>39920</v>
      </c>
      <c r="E9156" s="21" t="s">
        <v>13988</v>
      </c>
      <c r="F9156" s="21" t="s">
        <v>39921</v>
      </c>
      <c r="G9156" s="21" t="s">
        <v>39922</v>
      </c>
      <c r="H9156" s="21" t="s">
        <v>39923</v>
      </c>
    </row>
    <row r="9157" spans="3:8" ht="19.8" customHeight="1" x14ac:dyDescent="0.3">
      <c r="C9157" s="1"/>
      <c r="D9157" s="21" t="s">
        <v>39924</v>
      </c>
      <c r="E9157" s="21" t="s">
        <v>605</v>
      </c>
      <c r="F9157" s="21" t="s">
        <v>39925</v>
      </c>
      <c r="G9157" s="21" t="s">
        <v>39926</v>
      </c>
      <c r="H9157" s="21" t="s">
        <v>39927</v>
      </c>
    </row>
    <row r="9158" spans="3:8" ht="19.8" customHeight="1" x14ac:dyDescent="0.3">
      <c r="C9158" s="1"/>
      <c r="D9158" s="21" t="s">
        <v>39928</v>
      </c>
      <c r="E9158" s="21" t="s">
        <v>17672</v>
      </c>
      <c r="F9158" s="21" t="s">
        <v>39929</v>
      </c>
      <c r="G9158" s="21" t="s">
        <v>39930</v>
      </c>
      <c r="H9158" s="21" t="s">
        <v>39931</v>
      </c>
    </row>
    <row r="9159" spans="3:8" ht="19.8" customHeight="1" x14ac:dyDescent="0.3">
      <c r="C9159" s="1"/>
      <c r="D9159" s="21" t="s">
        <v>39932</v>
      </c>
      <c r="E9159" s="21" t="s">
        <v>39933</v>
      </c>
      <c r="F9159" s="21" t="s">
        <v>39934</v>
      </c>
      <c r="G9159" s="21" t="s">
        <v>39935</v>
      </c>
      <c r="H9159" s="21" t="s">
        <v>39936</v>
      </c>
    </row>
    <row r="9160" spans="3:8" ht="19.8" customHeight="1" x14ac:dyDescent="0.3">
      <c r="C9160" s="1"/>
      <c r="D9160" s="21" t="s">
        <v>39937</v>
      </c>
      <c r="E9160" s="21" t="s">
        <v>620</v>
      </c>
      <c r="F9160" s="21" t="s">
        <v>39938</v>
      </c>
      <c r="G9160" s="21" t="s">
        <v>39939</v>
      </c>
      <c r="H9160" s="21" t="s">
        <v>39940</v>
      </c>
    </row>
    <row r="9161" spans="3:8" ht="19.8" customHeight="1" x14ac:dyDescent="0.3">
      <c r="C9161" s="1"/>
      <c r="D9161" s="21" t="s">
        <v>39941</v>
      </c>
      <c r="E9161" s="21" t="s">
        <v>12151</v>
      </c>
      <c r="F9161" s="21" t="s">
        <v>39942</v>
      </c>
      <c r="G9161" s="21" t="s">
        <v>39943</v>
      </c>
      <c r="H9161" s="21" t="s">
        <v>39944</v>
      </c>
    </row>
    <row r="9162" spans="3:8" ht="19.8" customHeight="1" x14ac:dyDescent="0.3">
      <c r="C9162" s="1"/>
      <c r="D9162" s="21" t="s">
        <v>39945</v>
      </c>
      <c r="E9162" s="21" t="s">
        <v>26969</v>
      </c>
      <c r="F9162" s="21" t="s">
        <v>39946</v>
      </c>
      <c r="G9162" s="21" t="s">
        <v>39947</v>
      </c>
      <c r="H9162" s="21" t="s">
        <v>39948</v>
      </c>
    </row>
    <row r="9163" spans="3:8" ht="19.8" customHeight="1" x14ac:dyDescent="0.3">
      <c r="C9163" s="1"/>
      <c r="D9163" s="21" t="s">
        <v>39949</v>
      </c>
      <c r="E9163" s="21" t="s">
        <v>9296</v>
      </c>
      <c r="F9163" s="21" t="s">
        <v>39950</v>
      </c>
      <c r="G9163" s="21" t="s">
        <v>39951</v>
      </c>
      <c r="H9163" s="21" t="s">
        <v>39952</v>
      </c>
    </row>
    <row r="9164" spans="3:8" ht="19.8" customHeight="1" x14ac:dyDescent="0.3">
      <c r="C9164" s="1"/>
      <c r="D9164" s="21" t="s">
        <v>39953</v>
      </c>
      <c r="E9164" s="21" t="s">
        <v>987</v>
      </c>
      <c r="F9164" s="21" t="s">
        <v>39954</v>
      </c>
      <c r="G9164" s="21" t="s">
        <v>39955</v>
      </c>
      <c r="H9164" s="21" t="s">
        <v>39956</v>
      </c>
    </row>
    <row r="9165" spans="3:8" ht="19.8" customHeight="1" x14ac:dyDescent="0.3">
      <c r="C9165" s="1"/>
      <c r="D9165" s="21" t="s">
        <v>39957</v>
      </c>
      <c r="E9165" s="21" t="s">
        <v>4742</v>
      </c>
      <c r="F9165" s="21" t="s">
        <v>39958</v>
      </c>
      <c r="G9165" s="21" t="s">
        <v>39959</v>
      </c>
      <c r="H9165" s="21" t="s">
        <v>39960</v>
      </c>
    </row>
    <row r="9166" spans="3:8" ht="19.8" customHeight="1" x14ac:dyDescent="0.3">
      <c r="C9166" s="1"/>
      <c r="D9166" s="21" t="s">
        <v>39961</v>
      </c>
      <c r="E9166" s="21" t="s">
        <v>5080</v>
      </c>
      <c r="F9166" s="21" t="s">
        <v>39962</v>
      </c>
      <c r="G9166" s="21" t="s">
        <v>39963</v>
      </c>
      <c r="H9166" s="21" t="s">
        <v>39964</v>
      </c>
    </row>
    <row r="9167" spans="3:8" ht="19.8" customHeight="1" x14ac:dyDescent="0.3">
      <c r="C9167" s="1"/>
      <c r="D9167" s="21" t="s">
        <v>39965</v>
      </c>
      <c r="E9167" s="21" t="s">
        <v>2725</v>
      </c>
      <c r="F9167" s="21" t="s">
        <v>39966</v>
      </c>
      <c r="G9167" s="21" t="s">
        <v>39967</v>
      </c>
      <c r="H9167" s="21" t="s">
        <v>39968</v>
      </c>
    </row>
    <row r="9168" spans="3:8" ht="19.8" customHeight="1" x14ac:dyDescent="0.3">
      <c r="C9168" s="1"/>
      <c r="D9168" s="21" t="s">
        <v>39969</v>
      </c>
      <c r="E9168" s="21" t="s">
        <v>28751</v>
      </c>
      <c r="F9168" s="21" t="s">
        <v>39970</v>
      </c>
      <c r="G9168" s="21" t="s">
        <v>39971</v>
      </c>
      <c r="H9168" s="21" t="s">
        <v>39972</v>
      </c>
    </row>
    <row r="9169" spans="3:8" ht="19.8" customHeight="1" x14ac:dyDescent="0.3">
      <c r="C9169" s="1"/>
      <c r="D9169" s="21" t="s">
        <v>39973</v>
      </c>
      <c r="E9169" s="21" t="s">
        <v>8688</v>
      </c>
      <c r="F9169" s="21" t="s">
        <v>39974</v>
      </c>
      <c r="G9169" s="21" t="s">
        <v>39975</v>
      </c>
      <c r="H9169" s="21" t="s">
        <v>39976</v>
      </c>
    </row>
    <row r="9170" spans="3:8" ht="19.8" customHeight="1" x14ac:dyDescent="0.3">
      <c r="C9170" s="1"/>
      <c r="D9170" s="21" t="s">
        <v>39977</v>
      </c>
      <c r="E9170" s="21" t="s">
        <v>39978</v>
      </c>
      <c r="F9170" s="21" t="s">
        <v>39979</v>
      </c>
      <c r="G9170" s="21" t="s">
        <v>39980</v>
      </c>
      <c r="H9170" s="21" t="s">
        <v>39981</v>
      </c>
    </row>
    <row r="9171" spans="3:8" ht="19.8" customHeight="1" x14ac:dyDescent="0.3">
      <c r="C9171" s="1"/>
      <c r="D9171" s="21" t="s">
        <v>39982</v>
      </c>
      <c r="E9171" s="21" t="s">
        <v>8374</v>
      </c>
      <c r="F9171" s="21" t="s">
        <v>39983</v>
      </c>
      <c r="G9171" s="21" t="s">
        <v>39984</v>
      </c>
      <c r="H9171" s="21" t="s">
        <v>39985</v>
      </c>
    </row>
    <row r="9172" spans="3:8" ht="19.8" customHeight="1" x14ac:dyDescent="0.3">
      <c r="C9172" s="1"/>
      <c r="D9172" s="21" t="s">
        <v>39986</v>
      </c>
      <c r="E9172" s="21" t="s">
        <v>32816</v>
      </c>
      <c r="F9172" s="21" t="s">
        <v>39987</v>
      </c>
      <c r="G9172" s="21" t="s">
        <v>39988</v>
      </c>
      <c r="H9172" s="21" t="s">
        <v>39989</v>
      </c>
    </row>
    <row r="9173" spans="3:8" ht="19.8" customHeight="1" x14ac:dyDescent="0.3">
      <c r="C9173" s="1"/>
      <c r="D9173" s="21" t="s">
        <v>39990</v>
      </c>
      <c r="E9173" s="21" t="s">
        <v>16832</v>
      </c>
      <c r="F9173" s="21" t="s">
        <v>39991</v>
      </c>
      <c r="G9173" s="21" t="s">
        <v>39992</v>
      </c>
      <c r="H9173" s="21" t="s">
        <v>39993</v>
      </c>
    </row>
    <row r="9174" spans="3:8" ht="19.8" customHeight="1" x14ac:dyDescent="0.3">
      <c r="C9174" s="1"/>
      <c r="D9174" s="21" t="s">
        <v>39994</v>
      </c>
      <c r="E9174" s="21" t="s">
        <v>4447</v>
      </c>
      <c r="F9174" s="21" t="s">
        <v>39995</v>
      </c>
      <c r="G9174" s="21" t="s">
        <v>39996</v>
      </c>
      <c r="H9174" s="21" t="s">
        <v>39997</v>
      </c>
    </row>
    <row r="9175" spans="3:8" ht="19.8" customHeight="1" x14ac:dyDescent="0.3">
      <c r="C9175" s="1"/>
      <c r="D9175" s="21" t="s">
        <v>39998</v>
      </c>
      <c r="E9175" s="21" t="s">
        <v>12835</v>
      </c>
      <c r="F9175" s="21" t="s">
        <v>39999</v>
      </c>
      <c r="G9175" s="21" t="s">
        <v>40000</v>
      </c>
      <c r="H9175" s="21" t="s">
        <v>40001</v>
      </c>
    </row>
    <row r="9176" spans="3:8" ht="19.8" customHeight="1" x14ac:dyDescent="0.3">
      <c r="C9176" s="1"/>
      <c r="D9176" s="21" t="s">
        <v>40002</v>
      </c>
      <c r="E9176" s="21" t="s">
        <v>22273</v>
      </c>
      <c r="F9176" s="21" t="s">
        <v>40003</v>
      </c>
      <c r="G9176" s="21" t="s">
        <v>40004</v>
      </c>
      <c r="H9176" s="21" t="s">
        <v>40005</v>
      </c>
    </row>
    <row r="9177" spans="3:8" ht="19.8" customHeight="1" x14ac:dyDescent="0.3">
      <c r="C9177" s="1"/>
      <c r="D9177" s="21" t="s">
        <v>40006</v>
      </c>
      <c r="E9177" s="21" t="s">
        <v>11903</v>
      </c>
      <c r="F9177" s="21" t="s">
        <v>40007</v>
      </c>
      <c r="G9177" s="21" t="s">
        <v>40008</v>
      </c>
      <c r="H9177" s="21" t="s">
        <v>40009</v>
      </c>
    </row>
    <row r="9178" spans="3:8" ht="19.8" customHeight="1" x14ac:dyDescent="0.3">
      <c r="C9178" s="1"/>
      <c r="D9178" s="21" t="s">
        <v>40010</v>
      </c>
      <c r="E9178" s="21" t="s">
        <v>14387</v>
      </c>
      <c r="F9178" s="21" t="s">
        <v>40011</v>
      </c>
      <c r="G9178" s="21" t="s">
        <v>40012</v>
      </c>
      <c r="H9178" s="21" t="s">
        <v>40013</v>
      </c>
    </row>
    <row r="9179" spans="3:8" ht="19.8" customHeight="1" x14ac:dyDescent="0.3">
      <c r="C9179" s="1"/>
      <c r="D9179" s="21" t="s">
        <v>40014</v>
      </c>
      <c r="E9179" s="21" t="s">
        <v>19889</v>
      </c>
      <c r="F9179" s="21" t="s">
        <v>40015</v>
      </c>
      <c r="G9179" s="21" t="s">
        <v>40016</v>
      </c>
      <c r="H9179" s="21" t="s">
        <v>40017</v>
      </c>
    </row>
    <row r="9180" spans="3:8" ht="19.8" customHeight="1" x14ac:dyDescent="0.3">
      <c r="C9180" s="1"/>
      <c r="D9180" s="21" t="s">
        <v>40018</v>
      </c>
      <c r="E9180" s="21" t="s">
        <v>25564</v>
      </c>
      <c r="F9180" s="21" t="s">
        <v>40019</v>
      </c>
      <c r="G9180" s="21" t="s">
        <v>40020</v>
      </c>
      <c r="H9180" s="21" t="s">
        <v>40021</v>
      </c>
    </row>
    <row r="9181" spans="3:8" ht="19.8" customHeight="1" x14ac:dyDescent="0.3">
      <c r="C9181" s="1"/>
      <c r="D9181" s="21" t="s">
        <v>40022</v>
      </c>
      <c r="E9181" s="21" t="s">
        <v>4818</v>
      </c>
      <c r="F9181" s="21" t="s">
        <v>40023</v>
      </c>
      <c r="G9181" s="21" t="s">
        <v>40024</v>
      </c>
      <c r="H9181" s="21" t="s">
        <v>40025</v>
      </c>
    </row>
    <row r="9182" spans="3:8" ht="19.8" customHeight="1" x14ac:dyDescent="0.3">
      <c r="C9182" s="1"/>
      <c r="D9182" s="21" t="s">
        <v>40026</v>
      </c>
      <c r="E9182" s="21" t="s">
        <v>21406</v>
      </c>
      <c r="F9182" s="21" t="s">
        <v>40027</v>
      </c>
      <c r="G9182" s="21" t="s">
        <v>40028</v>
      </c>
      <c r="H9182" s="21" t="s">
        <v>40029</v>
      </c>
    </row>
    <row r="9183" spans="3:8" ht="19.8" customHeight="1" x14ac:dyDescent="0.3">
      <c r="C9183" s="1"/>
      <c r="D9183" s="21" t="s">
        <v>40030</v>
      </c>
      <c r="E9183" s="21" t="s">
        <v>6160</v>
      </c>
      <c r="F9183" s="21" t="s">
        <v>40031</v>
      </c>
      <c r="G9183" s="21" t="s">
        <v>40032</v>
      </c>
      <c r="H9183" s="21" t="s">
        <v>40033</v>
      </c>
    </row>
    <row r="9184" spans="3:8" ht="19.8" customHeight="1" x14ac:dyDescent="0.3">
      <c r="C9184" s="1"/>
      <c r="D9184" s="21" t="s">
        <v>40034</v>
      </c>
      <c r="E9184" s="21" t="s">
        <v>5836</v>
      </c>
      <c r="F9184" s="21" t="s">
        <v>40035</v>
      </c>
      <c r="G9184" s="21" t="s">
        <v>40036</v>
      </c>
      <c r="H9184" s="21" t="s">
        <v>40037</v>
      </c>
    </row>
    <row r="9185" spans="3:8" ht="19.8" customHeight="1" x14ac:dyDescent="0.3">
      <c r="C9185" s="1"/>
      <c r="D9185" s="21" t="s">
        <v>40038</v>
      </c>
      <c r="E9185" s="21" t="s">
        <v>29689</v>
      </c>
      <c r="F9185" s="21" t="s">
        <v>40039</v>
      </c>
      <c r="G9185" s="21" t="s">
        <v>40040</v>
      </c>
      <c r="H9185" s="21" t="s">
        <v>40041</v>
      </c>
    </row>
    <row r="9186" spans="3:8" ht="19.8" customHeight="1" x14ac:dyDescent="0.3">
      <c r="C9186" s="1"/>
      <c r="D9186" s="21" t="s">
        <v>40042</v>
      </c>
      <c r="E9186" s="21" t="s">
        <v>2475</v>
      </c>
      <c r="F9186" s="21" t="s">
        <v>40043</v>
      </c>
      <c r="G9186" s="21" t="s">
        <v>40044</v>
      </c>
      <c r="H9186" s="21" t="s">
        <v>40045</v>
      </c>
    </row>
    <row r="9187" spans="3:8" ht="19.8" customHeight="1" x14ac:dyDescent="0.3">
      <c r="C9187" s="1"/>
      <c r="D9187" s="21" t="s">
        <v>40046</v>
      </c>
      <c r="E9187" s="21" t="s">
        <v>7484</v>
      </c>
      <c r="F9187" s="21" t="s">
        <v>40047</v>
      </c>
      <c r="G9187" s="21" t="s">
        <v>40048</v>
      </c>
      <c r="H9187" s="21" t="s">
        <v>40049</v>
      </c>
    </row>
    <row r="9188" spans="3:8" ht="19.8" customHeight="1" x14ac:dyDescent="0.3">
      <c r="C9188" s="1"/>
      <c r="D9188" s="21" t="s">
        <v>40050</v>
      </c>
      <c r="E9188" s="21" t="s">
        <v>411</v>
      </c>
      <c r="F9188" s="21" t="s">
        <v>40051</v>
      </c>
      <c r="G9188" s="21" t="s">
        <v>40052</v>
      </c>
      <c r="H9188" s="21" t="s">
        <v>40053</v>
      </c>
    </row>
    <row r="9189" spans="3:8" ht="19.8" customHeight="1" x14ac:dyDescent="0.3">
      <c r="C9189" s="1"/>
      <c r="D9189" s="21" t="s">
        <v>40054</v>
      </c>
      <c r="E9189" s="21" t="s">
        <v>8783</v>
      </c>
      <c r="F9189" s="21" t="s">
        <v>40055</v>
      </c>
      <c r="G9189" s="21" t="s">
        <v>40056</v>
      </c>
      <c r="H9189" s="21" t="s">
        <v>40057</v>
      </c>
    </row>
    <row r="9190" spans="3:8" ht="19.8" customHeight="1" x14ac:dyDescent="0.3">
      <c r="C9190" s="1"/>
      <c r="D9190" s="21" t="s">
        <v>40058</v>
      </c>
      <c r="E9190" s="21" t="s">
        <v>16906</v>
      </c>
      <c r="F9190" s="21" t="s">
        <v>40059</v>
      </c>
      <c r="G9190" s="21" t="s">
        <v>40060</v>
      </c>
      <c r="H9190" s="21" t="s">
        <v>40061</v>
      </c>
    </row>
    <row r="9191" spans="3:8" ht="19.8" customHeight="1" x14ac:dyDescent="0.3">
      <c r="C9191" s="1"/>
      <c r="D9191" s="21" t="s">
        <v>40062</v>
      </c>
      <c r="E9191" s="21" t="s">
        <v>40063</v>
      </c>
      <c r="F9191" s="21" t="s">
        <v>40064</v>
      </c>
      <c r="G9191" s="21" t="s">
        <v>40065</v>
      </c>
      <c r="H9191" s="21" t="s">
        <v>40066</v>
      </c>
    </row>
    <row r="9192" spans="3:8" ht="19.8" customHeight="1" x14ac:dyDescent="0.3">
      <c r="C9192" s="1"/>
      <c r="D9192" s="21" t="s">
        <v>40067</v>
      </c>
      <c r="E9192" s="21" t="s">
        <v>10063</v>
      </c>
      <c r="F9192" s="21" t="s">
        <v>40068</v>
      </c>
      <c r="G9192" s="21" t="s">
        <v>40069</v>
      </c>
      <c r="H9192" s="21" t="s">
        <v>40070</v>
      </c>
    </row>
    <row r="9193" spans="3:8" ht="19.8" customHeight="1" x14ac:dyDescent="0.3">
      <c r="C9193" s="1"/>
      <c r="D9193" s="21" t="s">
        <v>40071</v>
      </c>
      <c r="E9193" s="21" t="s">
        <v>11030</v>
      </c>
      <c r="F9193" s="21" t="s">
        <v>40072</v>
      </c>
      <c r="G9193" s="21" t="s">
        <v>40073</v>
      </c>
      <c r="H9193" s="21" t="s">
        <v>40074</v>
      </c>
    </row>
    <row r="9194" spans="3:8" ht="19.8" customHeight="1" x14ac:dyDescent="0.3">
      <c r="C9194" s="1"/>
      <c r="D9194" s="21" t="s">
        <v>40075</v>
      </c>
      <c r="E9194" s="21" t="s">
        <v>4206</v>
      </c>
      <c r="F9194" s="21" t="s">
        <v>40076</v>
      </c>
      <c r="G9194" s="21" t="s">
        <v>40077</v>
      </c>
      <c r="H9194" s="21" t="s">
        <v>40078</v>
      </c>
    </row>
    <row r="9195" spans="3:8" ht="19.8" customHeight="1" x14ac:dyDescent="0.3">
      <c r="C9195" s="1"/>
      <c r="D9195" s="21" t="s">
        <v>40079</v>
      </c>
      <c r="E9195" s="21" t="s">
        <v>40080</v>
      </c>
      <c r="F9195" s="21" t="s">
        <v>40081</v>
      </c>
      <c r="G9195" s="21" t="s">
        <v>40082</v>
      </c>
      <c r="H9195" s="21" t="s">
        <v>40083</v>
      </c>
    </row>
    <row r="9196" spans="3:8" ht="19.8" customHeight="1" x14ac:dyDescent="0.3">
      <c r="C9196" s="1"/>
      <c r="D9196" s="21" t="s">
        <v>40084</v>
      </c>
      <c r="E9196" s="21" t="s">
        <v>17837</v>
      </c>
      <c r="F9196" s="21" t="s">
        <v>40085</v>
      </c>
      <c r="G9196" s="21" t="s">
        <v>40086</v>
      </c>
      <c r="H9196" s="21" t="s">
        <v>40087</v>
      </c>
    </row>
    <row r="9197" spans="3:8" ht="19.8" customHeight="1" x14ac:dyDescent="0.3">
      <c r="C9197" s="1"/>
      <c r="D9197" s="21" t="s">
        <v>40088</v>
      </c>
      <c r="E9197" s="21" t="s">
        <v>6879</v>
      </c>
      <c r="F9197" s="21" t="s">
        <v>40089</v>
      </c>
      <c r="G9197" s="21" t="s">
        <v>40090</v>
      </c>
      <c r="H9197" s="21" t="s">
        <v>40091</v>
      </c>
    </row>
    <row r="9198" spans="3:8" ht="19.8" customHeight="1" x14ac:dyDescent="0.3">
      <c r="C9198" s="1"/>
      <c r="D9198" s="21" t="s">
        <v>40092</v>
      </c>
      <c r="E9198" s="21" t="s">
        <v>11052</v>
      </c>
      <c r="F9198" s="21" t="s">
        <v>40093</v>
      </c>
      <c r="G9198" s="21" t="s">
        <v>40094</v>
      </c>
      <c r="H9198" s="21" t="s">
        <v>40095</v>
      </c>
    </row>
    <row r="9199" spans="3:8" ht="19.8" customHeight="1" x14ac:dyDescent="0.3">
      <c r="C9199" s="1"/>
      <c r="D9199" s="21" t="s">
        <v>40096</v>
      </c>
      <c r="E9199" s="21" t="s">
        <v>5573</v>
      </c>
      <c r="F9199" s="21" t="s">
        <v>40097</v>
      </c>
      <c r="G9199" s="21" t="s">
        <v>40098</v>
      </c>
      <c r="H9199" s="21" t="s">
        <v>40099</v>
      </c>
    </row>
    <row r="9200" spans="3:8" ht="19.8" customHeight="1" x14ac:dyDescent="0.3">
      <c r="C9200" s="1"/>
      <c r="D9200" s="21" t="s">
        <v>40100</v>
      </c>
      <c r="E9200" s="21" t="s">
        <v>2543</v>
      </c>
      <c r="F9200" s="21" t="s">
        <v>40101</v>
      </c>
      <c r="G9200" s="21" t="s">
        <v>40102</v>
      </c>
      <c r="H9200" s="21" t="s">
        <v>40103</v>
      </c>
    </row>
    <row r="9201" spans="3:8" ht="19.8" customHeight="1" x14ac:dyDescent="0.3">
      <c r="C9201" s="1"/>
      <c r="D9201" s="21" t="s">
        <v>40104</v>
      </c>
      <c r="E9201" s="21" t="s">
        <v>5917</v>
      </c>
      <c r="F9201" s="21" t="s">
        <v>40105</v>
      </c>
      <c r="G9201" s="21" t="s">
        <v>40106</v>
      </c>
      <c r="H9201" s="21" t="s">
        <v>40107</v>
      </c>
    </row>
    <row r="9202" spans="3:8" ht="19.8" customHeight="1" x14ac:dyDescent="0.3">
      <c r="C9202" s="1"/>
      <c r="D9202" s="21" t="s">
        <v>40108</v>
      </c>
      <c r="E9202" s="21" t="s">
        <v>38404</v>
      </c>
      <c r="F9202" s="21" t="s">
        <v>40109</v>
      </c>
      <c r="G9202" s="21" t="s">
        <v>40110</v>
      </c>
      <c r="H9202" s="21" t="s">
        <v>40111</v>
      </c>
    </row>
    <row r="9203" spans="3:8" ht="19.8" customHeight="1" x14ac:dyDescent="0.3">
      <c r="C9203" s="1"/>
      <c r="D9203" s="21" t="s">
        <v>40112</v>
      </c>
      <c r="E9203" s="21" t="s">
        <v>4587</v>
      </c>
      <c r="F9203" s="21" t="s">
        <v>40113</v>
      </c>
      <c r="G9203" s="21" t="s">
        <v>40114</v>
      </c>
      <c r="H9203" s="21" t="s">
        <v>40115</v>
      </c>
    </row>
    <row r="9204" spans="3:8" ht="19.8" customHeight="1" x14ac:dyDescent="0.3">
      <c r="C9204" s="1"/>
      <c r="D9204" s="21" t="s">
        <v>40116</v>
      </c>
      <c r="E9204" s="21" t="s">
        <v>1874</v>
      </c>
      <c r="F9204" s="21" t="s">
        <v>40117</v>
      </c>
      <c r="G9204" s="21" t="s">
        <v>40118</v>
      </c>
      <c r="H9204" s="21" t="s">
        <v>40119</v>
      </c>
    </row>
    <row r="9205" spans="3:8" ht="19.8" customHeight="1" x14ac:dyDescent="0.3">
      <c r="C9205" s="1"/>
      <c r="D9205" s="21" t="s">
        <v>40120</v>
      </c>
      <c r="E9205" s="21" t="s">
        <v>40121</v>
      </c>
      <c r="F9205" s="21" t="s">
        <v>40122</v>
      </c>
      <c r="G9205" s="21" t="s">
        <v>40123</v>
      </c>
      <c r="H9205" s="21" t="s">
        <v>40124</v>
      </c>
    </row>
    <row r="9206" spans="3:8" ht="19.8" customHeight="1" x14ac:dyDescent="0.3">
      <c r="C9206" s="1"/>
      <c r="D9206" s="21" t="s">
        <v>40125</v>
      </c>
      <c r="E9206" s="21" t="s">
        <v>21209</v>
      </c>
      <c r="F9206" s="21" t="s">
        <v>40126</v>
      </c>
      <c r="G9206" s="21" t="s">
        <v>40127</v>
      </c>
      <c r="H9206" s="21" t="s">
        <v>40128</v>
      </c>
    </row>
    <row r="9207" spans="3:8" ht="19.8" customHeight="1" x14ac:dyDescent="0.3">
      <c r="C9207" s="1"/>
      <c r="D9207" s="21" t="s">
        <v>40129</v>
      </c>
      <c r="E9207" s="21" t="s">
        <v>6926</v>
      </c>
      <c r="F9207" s="21" t="s">
        <v>40130</v>
      </c>
      <c r="G9207" s="21" t="s">
        <v>40131</v>
      </c>
      <c r="H9207" s="21" t="s">
        <v>40132</v>
      </c>
    </row>
    <row r="9208" spans="3:8" ht="19.8" customHeight="1" x14ac:dyDescent="0.3">
      <c r="C9208" s="1"/>
      <c r="D9208" s="21" t="s">
        <v>40133</v>
      </c>
      <c r="E9208" s="21" t="s">
        <v>40134</v>
      </c>
      <c r="F9208" s="21" t="s">
        <v>40135</v>
      </c>
      <c r="G9208" s="21" t="s">
        <v>40136</v>
      </c>
      <c r="H9208" s="21" t="s">
        <v>40137</v>
      </c>
    </row>
    <row r="9209" spans="3:8" ht="19.8" customHeight="1" x14ac:dyDescent="0.3">
      <c r="C9209" s="1"/>
      <c r="D9209" s="21" t="s">
        <v>40138</v>
      </c>
      <c r="E9209" s="21" t="s">
        <v>7256</v>
      </c>
      <c r="F9209" s="21" t="s">
        <v>40139</v>
      </c>
      <c r="G9209" s="21" t="s">
        <v>40140</v>
      </c>
      <c r="H9209" s="21" t="s">
        <v>40141</v>
      </c>
    </row>
    <row r="9210" spans="3:8" ht="19.8" customHeight="1" x14ac:dyDescent="0.3">
      <c r="C9210" s="1"/>
      <c r="D9210" s="21" t="s">
        <v>40142</v>
      </c>
      <c r="E9210" s="21" t="s">
        <v>16388</v>
      </c>
      <c r="F9210" s="21" t="s">
        <v>40143</v>
      </c>
      <c r="G9210" s="21" t="s">
        <v>40144</v>
      </c>
      <c r="H9210" s="21" t="s">
        <v>40145</v>
      </c>
    </row>
    <row r="9211" spans="3:8" ht="19.8" customHeight="1" x14ac:dyDescent="0.3">
      <c r="C9211" s="1"/>
      <c r="D9211" s="21" t="s">
        <v>40146</v>
      </c>
      <c r="E9211" s="21" t="s">
        <v>38724</v>
      </c>
      <c r="F9211" s="21" t="s">
        <v>40147</v>
      </c>
      <c r="G9211" s="21" t="s">
        <v>40148</v>
      </c>
      <c r="H9211" s="21" t="s">
        <v>40149</v>
      </c>
    </row>
    <row r="9212" spans="3:8" ht="19.8" customHeight="1" x14ac:dyDescent="0.3">
      <c r="C9212" s="1"/>
      <c r="D9212" s="21" t="s">
        <v>40150</v>
      </c>
      <c r="E9212" s="21" t="s">
        <v>20633</v>
      </c>
      <c r="F9212" s="21" t="s">
        <v>40151</v>
      </c>
      <c r="G9212" s="21" t="s">
        <v>40152</v>
      </c>
      <c r="H9212" s="21" t="s">
        <v>40153</v>
      </c>
    </row>
    <row r="9213" spans="3:8" ht="19.8" customHeight="1" x14ac:dyDescent="0.3">
      <c r="C9213" s="1"/>
      <c r="D9213" s="21" t="s">
        <v>40154</v>
      </c>
      <c r="E9213" s="21" t="s">
        <v>9206</v>
      </c>
      <c r="F9213" s="21" t="s">
        <v>40155</v>
      </c>
      <c r="G9213" s="21" t="s">
        <v>40156</v>
      </c>
      <c r="H9213" s="21" t="s">
        <v>40157</v>
      </c>
    </row>
    <row r="9214" spans="3:8" ht="19.8" customHeight="1" x14ac:dyDescent="0.3">
      <c r="C9214" s="1"/>
      <c r="D9214" s="21" t="s">
        <v>40158</v>
      </c>
      <c r="E9214" s="21" t="s">
        <v>10163</v>
      </c>
      <c r="F9214" s="21" t="s">
        <v>40159</v>
      </c>
      <c r="G9214" s="21" t="s">
        <v>40160</v>
      </c>
      <c r="H9214" s="21" t="s">
        <v>40161</v>
      </c>
    </row>
    <row r="9215" spans="3:8" ht="19.8" customHeight="1" x14ac:dyDescent="0.3">
      <c r="C9215" s="1"/>
      <c r="D9215" s="21" t="s">
        <v>40162</v>
      </c>
      <c r="E9215" s="21" t="s">
        <v>3969</v>
      </c>
      <c r="F9215" s="21" t="s">
        <v>40163</v>
      </c>
      <c r="G9215" s="21" t="s">
        <v>40164</v>
      </c>
      <c r="H9215" s="21" t="s">
        <v>40165</v>
      </c>
    </row>
    <row r="9216" spans="3:8" ht="19.8" customHeight="1" x14ac:dyDescent="0.3">
      <c r="C9216" s="1"/>
      <c r="D9216" s="21" t="s">
        <v>40166</v>
      </c>
      <c r="E9216" s="21" t="s">
        <v>2623</v>
      </c>
      <c r="F9216" s="21" t="s">
        <v>40167</v>
      </c>
      <c r="G9216" s="21" t="s">
        <v>40168</v>
      </c>
      <c r="H9216" s="21" t="s">
        <v>40169</v>
      </c>
    </row>
    <row r="9217" spans="3:8" ht="19.8" customHeight="1" x14ac:dyDescent="0.3">
      <c r="C9217" s="1"/>
      <c r="D9217" s="21" t="s">
        <v>40170</v>
      </c>
      <c r="E9217" s="21" t="s">
        <v>1939</v>
      </c>
      <c r="F9217" s="21" t="s">
        <v>40171</v>
      </c>
      <c r="G9217" s="21" t="s">
        <v>40172</v>
      </c>
      <c r="H9217" s="21" t="s">
        <v>40173</v>
      </c>
    </row>
    <row r="9218" spans="3:8" ht="19.8" customHeight="1" x14ac:dyDescent="0.3">
      <c r="C9218" s="1"/>
      <c r="D9218" s="21" t="s">
        <v>40174</v>
      </c>
      <c r="E9218" s="21" t="s">
        <v>40175</v>
      </c>
      <c r="F9218" s="21" t="s">
        <v>40176</v>
      </c>
      <c r="G9218" s="21" t="s">
        <v>40177</v>
      </c>
      <c r="H9218" s="21" t="s">
        <v>40178</v>
      </c>
    </row>
    <row r="9219" spans="3:8" ht="19.8" customHeight="1" x14ac:dyDescent="0.3">
      <c r="C9219" s="1"/>
      <c r="D9219" s="21" t="s">
        <v>40179</v>
      </c>
      <c r="E9219" s="21" t="s">
        <v>28670</v>
      </c>
      <c r="F9219" s="21" t="s">
        <v>40180</v>
      </c>
      <c r="G9219" s="21" t="s">
        <v>40181</v>
      </c>
      <c r="H9219" s="21" t="s">
        <v>40182</v>
      </c>
    </row>
    <row r="9220" spans="3:8" ht="19.8" customHeight="1" x14ac:dyDescent="0.3">
      <c r="C9220" s="1"/>
      <c r="D9220" s="21" t="s">
        <v>40183</v>
      </c>
      <c r="E9220" s="21" t="s">
        <v>4670</v>
      </c>
      <c r="F9220" s="21" t="s">
        <v>40184</v>
      </c>
      <c r="G9220" s="21" t="s">
        <v>40185</v>
      </c>
      <c r="H9220" s="21" t="s">
        <v>40186</v>
      </c>
    </row>
    <row r="9221" spans="3:8" ht="19.8" customHeight="1" x14ac:dyDescent="0.3">
      <c r="C9221" s="1"/>
      <c r="D9221" s="21" t="s">
        <v>40187</v>
      </c>
      <c r="E9221" s="21" t="s">
        <v>13349</v>
      </c>
      <c r="F9221" s="21" t="s">
        <v>40188</v>
      </c>
      <c r="G9221" s="21" t="s">
        <v>40189</v>
      </c>
      <c r="H9221" s="21" t="s">
        <v>40190</v>
      </c>
    </row>
    <row r="9222" spans="3:8" ht="19.8" customHeight="1" x14ac:dyDescent="0.3">
      <c r="C9222" s="1"/>
      <c r="D9222" s="21" t="s">
        <v>40191</v>
      </c>
      <c r="E9222" s="21" t="s">
        <v>26330</v>
      </c>
      <c r="F9222" s="21" t="s">
        <v>40192</v>
      </c>
      <c r="G9222" s="21" t="s">
        <v>40193</v>
      </c>
      <c r="H9222" s="21" t="s">
        <v>40194</v>
      </c>
    </row>
    <row r="9223" spans="3:8" ht="19.8" customHeight="1" x14ac:dyDescent="0.3">
      <c r="C9223" s="1"/>
      <c r="D9223" s="21" t="s">
        <v>40195</v>
      </c>
      <c r="E9223" s="21" t="s">
        <v>20384</v>
      </c>
      <c r="F9223" s="21" t="s">
        <v>40196</v>
      </c>
      <c r="G9223" s="21" t="s">
        <v>40197</v>
      </c>
      <c r="H9223" s="21" t="s">
        <v>40198</v>
      </c>
    </row>
    <row r="9224" spans="3:8" ht="19.8" customHeight="1" x14ac:dyDescent="0.3">
      <c r="C9224" s="1"/>
      <c r="D9224" s="21" t="s">
        <v>40199</v>
      </c>
      <c r="E9224" s="21" t="s">
        <v>2318</v>
      </c>
      <c r="F9224" s="21" t="s">
        <v>40200</v>
      </c>
      <c r="G9224" s="21" t="s">
        <v>40201</v>
      </c>
      <c r="H9224" s="21" t="s">
        <v>40202</v>
      </c>
    </row>
    <row r="9225" spans="3:8" ht="19.8" customHeight="1" x14ac:dyDescent="0.3">
      <c r="C9225" s="1"/>
      <c r="D9225" s="21" t="s">
        <v>40203</v>
      </c>
      <c r="E9225" s="21" t="s">
        <v>2665</v>
      </c>
      <c r="F9225" s="21" t="s">
        <v>40204</v>
      </c>
      <c r="G9225" s="21" t="s">
        <v>40205</v>
      </c>
      <c r="H9225" s="21" t="s">
        <v>40206</v>
      </c>
    </row>
    <row r="9226" spans="3:8" ht="19.8" customHeight="1" x14ac:dyDescent="0.3">
      <c r="C9226" s="1"/>
      <c r="D9226" s="21" t="s">
        <v>40207</v>
      </c>
      <c r="E9226" s="21" t="s">
        <v>5703</v>
      </c>
      <c r="F9226" s="21" t="s">
        <v>40208</v>
      </c>
      <c r="G9226" s="21" t="s">
        <v>40209</v>
      </c>
      <c r="H9226" s="21" t="s">
        <v>40210</v>
      </c>
    </row>
    <row r="9227" spans="3:8" ht="19.8" customHeight="1" x14ac:dyDescent="0.3">
      <c r="C9227" s="1"/>
      <c r="D9227" s="21" t="s">
        <v>40211</v>
      </c>
      <c r="E9227" s="21" t="s">
        <v>8954</v>
      </c>
      <c r="F9227" s="21" t="s">
        <v>40212</v>
      </c>
      <c r="G9227" s="21" t="s">
        <v>40213</v>
      </c>
      <c r="H9227" s="21" t="s">
        <v>40214</v>
      </c>
    </row>
    <row r="9228" spans="3:8" ht="19.8" customHeight="1" x14ac:dyDescent="0.3">
      <c r="C9228" s="1"/>
      <c r="D9228" s="21" t="s">
        <v>40215</v>
      </c>
      <c r="E9228" s="21" t="s">
        <v>12136</v>
      </c>
      <c r="F9228" s="21" t="s">
        <v>40216</v>
      </c>
      <c r="G9228" s="21" t="s">
        <v>40217</v>
      </c>
      <c r="H9228" s="21" t="s">
        <v>40218</v>
      </c>
    </row>
    <row r="9229" spans="3:8" ht="19.8" customHeight="1" x14ac:dyDescent="0.3">
      <c r="C9229" s="1"/>
      <c r="D9229" s="21" t="s">
        <v>40219</v>
      </c>
      <c r="E9229" s="21" t="s">
        <v>5379</v>
      </c>
      <c r="F9229" s="21" t="s">
        <v>40220</v>
      </c>
      <c r="G9229" s="21" t="s">
        <v>40221</v>
      </c>
      <c r="H9229" s="21" t="s">
        <v>40222</v>
      </c>
    </row>
    <row r="9230" spans="3:8" ht="19.8" customHeight="1" x14ac:dyDescent="0.3">
      <c r="C9230" s="1"/>
      <c r="D9230" s="21" t="s">
        <v>40223</v>
      </c>
      <c r="E9230" s="21" t="s">
        <v>14931</v>
      </c>
      <c r="F9230" s="21" t="s">
        <v>40224</v>
      </c>
      <c r="G9230" s="21" t="s">
        <v>40225</v>
      </c>
      <c r="H9230" s="21" t="s">
        <v>40226</v>
      </c>
    </row>
    <row r="9231" spans="3:8" ht="19.8" customHeight="1" x14ac:dyDescent="0.3">
      <c r="C9231" s="1"/>
      <c r="D9231" s="21" t="s">
        <v>40227</v>
      </c>
      <c r="E9231" s="21" t="s">
        <v>17385</v>
      </c>
      <c r="F9231" s="21" t="s">
        <v>40228</v>
      </c>
      <c r="G9231" s="21" t="s">
        <v>40229</v>
      </c>
      <c r="H9231" s="21" t="s">
        <v>40230</v>
      </c>
    </row>
    <row r="9232" spans="3:8" ht="19.8" customHeight="1" x14ac:dyDescent="0.3">
      <c r="C9232" s="1"/>
      <c r="D9232" s="21" t="s">
        <v>40231</v>
      </c>
      <c r="E9232" s="21" t="s">
        <v>8655</v>
      </c>
      <c r="F9232" s="21" t="s">
        <v>40232</v>
      </c>
      <c r="G9232" s="21" t="s">
        <v>40233</v>
      </c>
      <c r="H9232" s="21" t="s">
        <v>40234</v>
      </c>
    </row>
    <row r="9233" spans="3:8" ht="19.8" customHeight="1" x14ac:dyDescent="0.3">
      <c r="C9233" s="1"/>
      <c r="D9233" s="21" t="s">
        <v>40235</v>
      </c>
      <c r="E9233" s="21" t="s">
        <v>28729</v>
      </c>
      <c r="F9233" s="21" t="s">
        <v>40236</v>
      </c>
      <c r="G9233" s="21" t="s">
        <v>40237</v>
      </c>
      <c r="H9233" s="21" t="s">
        <v>40238</v>
      </c>
    </row>
    <row r="9234" spans="3:8" ht="19.8" customHeight="1" x14ac:dyDescent="0.3">
      <c r="C9234" s="1"/>
      <c r="D9234" s="21" t="s">
        <v>40239</v>
      </c>
      <c r="E9234" s="21" t="s">
        <v>25790</v>
      </c>
      <c r="F9234" s="21" t="s">
        <v>40240</v>
      </c>
      <c r="G9234" s="21" t="s">
        <v>40241</v>
      </c>
      <c r="H9234" s="21" t="s">
        <v>40242</v>
      </c>
    </row>
    <row r="9235" spans="3:8" ht="19.8" customHeight="1" x14ac:dyDescent="0.3">
      <c r="C9235" s="1"/>
      <c r="D9235" s="21" t="s">
        <v>40243</v>
      </c>
      <c r="E9235" s="21" t="s">
        <v>5075</v>
      </c>
      <c r="F9235" s="21" t="s">
        <v>40244</v>
      </c>
      <c r="G9235" s="21" t="s">
        <v>40245</v>
      </c>
      <c r="H9235" s="21" t="s">
        <v>40246</v>
      </c>
    </row>
    <row r="9236" spans="3:8" ht="19.8" customHeight="1" x14ac:dyDescent="0.3">
      <c r="C9236" s="1"/>
      <c r="D9236" s="21" t="s">
        <v>40247</v>
      </c>
      <c r="E9236" s="21" t="s">
        <v>18627</v>
      </c>
      <c r="F9236" s="21" t="s">
        <v>40248</v>
      </c>
      <c r="G9236" s="21" t="s">
        <v>40249</v>
      </c>
      <c r="H9236" s="21" t="s">
        <v>40250</v>
      </c>
    </row>
    <row r="9237" spans="3:8" ht="19.8" customHeight="1" x14ac:dyDescent="0.3">
      <c r="C9237" s="1"/>
      <c r="D9237" s="21" t="s">
        <v>40251</v>
      </c>
      <c r="E9237" s="21" t="s">
        <v>31359</v>
      </c>
      <c r="F9237" s="21" t="s">
        <v>40252</v>
      </c>
      <c r="G9237" s="21" t="s">
        <v>40253</v>
      </c>
      <c r="H9237" s="21" t="s">
        <v>40254</v>
      </c>
    </row>
    <row r="9238" spans="3:8" ht="19.8" customHeight="1" x14ac:dyDescent="0.3">
      <c r="C9238" s="1"/>
      <c r="D9238" s="21" t="s">
        <v>40255</v>
      </c>
      <c r="E9238" s="21" t="s">
        <v>30777</v>
      </c>
      <c r="F9238" s="21" t="s">
        <v>40256</v>
      </c>
      <c r="G9238" s="21" t="s">
        <v>40257</v>
      </c>
      <c r="H9238" s="21" t="s">
        <v>40258</v>
      </c>
    </row>
    <row r="9239" spans="3:8" ht="19.8" customHeight="1" x14ac:dyDescent="0.3">
      <c r="C9239" s="1"/>
      <c r="D9239" s="21" t="s">
        <v>40259</v>
      </c>
      <c r="E9239" s="21" t="s">
        <v>6095</v>
      </c>
      <c r="F9239" s="21" t="s">
        <v>40260</v>
      </c>
      <c r="G9239" s="21" t="s">
        <v>40261</v>
      </c>
      <c r="H9239" s="21" t="s">
        <v>40262</v>
      </c>
    </row>
    <row r="9240" spans="3:8" ht="19.8" customHeight="1" x14ac:dyDescent="0.3">
      <c r="C9240" s="1"/>
      <c r="D9240" s="21" t="s">
        <v>40263</v>
      </c>
      <c r="E9240" s="21" t="s">
        <v>11241</v>
      </c>
      <c r="F9240" s="21" t="s">
        <v>40264</v>
      </c>
      <c r="G9240" s="21" t="s">
        <v>40265</v>
      </c>
      <c r="H9240" s="21" t="s">
        <v>40266</v>
      </c>
    </row>
    <row r="9241" spans="3:8" ht="19.8" customHeight="1" x14ac:dyDescent="0.3">
      <c r="C9241" s="1"/>
      <c r="D9241" s="21" t="s">
        <v>40267</v>
      </c>
      <c r="E9241" s="21" t="s">
        <v>6105</v>
      </c>
      <c r="F9241" s="21" t="s">
        <v>40268</v>
      </c>
      <c r="G9241" s="21" t="s">
        <v>40269</v>
      </c>
      <c r="H9241" s="21" t="s">
        <v>40270</v>
      </c>
    </row>
    <row r="9242" spans="3:8" ht="19.8" customHeight="1" x14ac:dyDescent="0.3">
      <c r="C9242" s="1"/>
      <c r="D9242" s="21" t="s">
        <v>40271</v>
      </c>
      <c r="E9242" s="21" t="s">
        <v>15603</v>
      </c>
      <c r="F9242" s="21" t="s">
        <v>40272</v>
      </c>
      <c r="G9242" s="21" t="s">
        <v>40273</v>
      </c>
      <c r="H9242" s="21" t="s">
        <v>40274</v>
      </c>
    </row>
    <row r="9243" spans="3:8" ht="19.8" customHeight="1" x14ac:dyDescent="0.3">
      <c r="C9243" s="1"/>
      <c r="D9243" s="21" t="s">
        <v>40275</v>
      </c>
      <c r="E9243" s="21" t="s">
        <v>21661</v>
      </c>
      <c r="F9243" s="21" t="s">
        <v>40276</v>
      </c>
      <c r="G9243" s="21" t="s">
        <v>40277</v>
      </c>
      <c r="H9243" s="21" t="s">
        <v>40278</v>
      </c>
    </row>
    <row r="9244" spans="3:8" ht="19.8" customHeight="1" x14ac:dyDescent="0.3">
      <c r="C9244" s="1"/>
      <c r="D9244" s="21" t="s">
        <v>40279</v>
      </c>
      <c r="E9244" s="21" t="s">
        <v>5119</v>
      </c>
      <c r="F9244" s="21" t="s">
        <v>40280</v>
      </c>
      <c r="G9244" s="21" t="s">
        <v>40281</v>
      </c>
      <c r="H9244" s="21" t="s">
        <v>40282</v>
      </c>
    </row>
    <row r="9245" spans="3:8" ht="19.8" customHeight="1" x14ac:dyDescent="0.3">
      <c r="C9245" s="1"/>
      <c r="D9245" s="21" t="s">
        <v>40283</v>
      </c>
      <c r="E9245" s="21" t="s">
        <v>3443</v>
      </c>
      <c r="F9245" s="21" t="s">
        <v>40284</v>
      </c>
      <c r="G9245" s="21" t="s">
        <v>40285</v>
      </c>
      <c r="H9245" s="21" t="s">
        <v>40286</v>
      </c>
    </row>
    <row r="9246" spans="3:8" ht="19.8" customHeight="1" x14ac:dyDescent="0.3">
      <c r="C9246" s="1"/>
      <c r="D9246" s="21" t="s">
        <v>40287</v>
      </c>
      <c r="E9246" s="21" t="s">
        <v>1395</v>
      </c>
      <c r="F9246" s="21" t="s">
        <v>40288</v>
      </c>
      <c r="G9246" s="21" t="s">
        <v>40289</v>
      </c>
      <c r="H9246" s="21" t="s">
        <v>40290</v>
      </c>
    </row>
    <row r="9247" spans="3:8" ht="19.8" customHeight="1" x14ac:dyDescent="0.3">
      <c r="C9247" s="1"/>
      <c r="D9247" s="21" t="s">
        <v>40291</v>
      </c>
      <c r="E9247" s="21" t="s">
        <v>6133</v>
      </c>
      <c r="F9247" s="21" t="s">
        <v>40292</v>
      </c>
      <c r="G9247" s="21" t="s">
        <v>40293</v>
      </c>
      <c r="H9247" s="21" t="s">
        <v>40294</v>
      </c>
    </row>
    <row r="9248" spans="3:8" ht="19.8" customHeight="1" x14ac:dyDescent="0.3">
      <c r="C9248" s="1"/>
      <c r="D9248" s="21" t="s">
        <v>40295</v>
      </c>
      <c r="E9248" s="21" t="s">
        <v>5139</v>
      </c>
      <c r="F9248" s="21" t="s">
        <v>40296</v>
      </c>
      <c r="G9248" s="21" t="s">
        <v>40297</v>
      </c>
      <c r="H9248" s="21" t="s">
        <v>40298</v>
      </c>
    </row>
    <row r="9249" spans="3:8" ht="19.8" customHeight="1" x14ac:dyDescent="0.3">
      <c r="C9249" s="1"/>
      <c r="D9249" s="21" t="s">
        <v>40299</v>
      </c>
      <c r="E9249" s="21" t="s">
        <v>18683</v>
      </c>
      <c r="F9249" s="21" t="s">
        <v>40300</v>
      </c>
      <c r="G9249" s="21" t="s">
        <v>40301</v>
      </c>
      <c r="H9249" s="21" t="s">
        <v>40302</v>
      </c>
    </row>
    <row r="9250" spans="3:8" ht="19.8" customHeight="1" x14ac:dyDescent="0.3">
      <c r="C9250" s="1"/>
      <c r="D9250" s="21" t="s">
        <v>40303</v>
      </c>
      <c r="E9250" s="21" t="s">
        <v>20499</v>
      </c>
      <c r="F9250" s="21" t="s">
        <v>40304</v>
      </c>
      <c r="G9250" s="21" t="s">
        <v>40305</v>
      </c>
      <c r="H9250" s="21" t="s">
        <v>40306</v>
      </c>
    </row>
    <row r="9251" spans="3:8" ht="19.8" customHeight="1" x14ac:dyDescent="0.3">
      <c r="C9251" s="1"/>
      <c r="D9251" s="21" t="s">
        <v>40307</v>
      </c>
      <c r="E9251" s="21" t="s">
        <v>40308</v>
      </c>
      <c r="F9251" s="21" t="s">
        <v>40309</v>
      </c>
      <c r="G9251" s="21" t="s">
        <v>40310</v>
      </c>
      <c r="H9251" s="21" t="s">
        <v>40311</v>
      </c>
    </row>
    <row r="9252" spans="3:8" ht="19.8" customHeight="1" x14ac:dyDescent="0.3">
      <c r="C9252" s="1"/>
      <c r="D9252" s="21" t="s">
        <v>40312</v>
      </c>
      <c r="E9252" s="21" t="s">
        <v>9379</v>
      </c>
      <c r="F9252" s="21" t="s">
        <v>40313</v>
      </c>
      <c r="G9252" s="21" t="s">
        <v>40314</v>
      </c>
      <c r="H9252" s="21" t="s">
        <v>40315</v>
      </c>
    </row>
    <row r="9253" spans="3:8" ht="19.8" customHeight="1" x14ac:dyDescent="0.3">
      <c r="C9253" s="1"/>
      <c r="D9253" s="21" t="s">
        <v>40316</v>
      </c>
      <c r="E9253" s="21" t="s">
        <v>8109</v>
      </c>
      <c r="F9253" s="21" t="s">
        <v>40317</v>
      </c>
      <c r="G9253" s="21" t="s">
        <v>40318</v>
      </c>
      <c r="H9253" s="21" t="s">
        <v>40319</v>
      </c>
    </row>
    <row r="9254" spans="3:8" ht="19.8" customHeight="1" x14ac:dyDescent="0.3">
      <c r="C9254" s="1"/>
      <c r="D9254" s="21" t="s">
        <v>40320</v>
      </c>
      <c r="E9254" s="21" t="s">
        <v>32290</v>
      </c>
      <c r="F9254" s="21" t="s">
        <v>40321</v>
      </c>
      <c r="G9254" s="21" t="s">
        <v>40322</v>
      </c>
      <c r="H9254" s="21" t="s">
        <v>40323</v>
      </c>
    </row>
    <row r="9255" spans="3:8" ht="19.8" customHeight="1" x14ac:dyDescent="0.3">
      <c r="C9255" s="1"/>
      <c r="D9255" s="21" t="s">
        <v>40324</v>
      </c>
      <c r="E9255" s="21" t="s">
        <v>1440</v>
      </c>
      <c r="F9255" s="21" t="s">
        <v>40325</v>
      </c>
      <c r="G9255" s="21" t="s">
        <v>40326</v>
      </c>
      <c r="H9255" s="21" t="s">
        <v>40327</v>
      </c>
    </row>
    <row r="9256" spans="3:8" ht="19.8" customHeight="1" x14ac:dyDescent="0.3">
      <c r="C9256" s="1"/>
      <c r="D9256" s="21" t="s">
        <v>40328</v>
      </c>
      <c r="E9256" s="21" t="s">
        <v>14424</v>
      </c>
      <c r="F9256" s="21" t="s">
        <v>40329</v>
      </c>
      <c r="G9256" s="21" t="s">
        <v>40330</v>
      </c>
      <c r="H9256" s="21" t="s">
        <v>40331</v>
      </c>
    </row>
    <row r="9257" spans="3:8" ht="19.8" customHeight="1" x14ac:dyDescent="0.3">
      <c r="C9257" s="1"/>
      <c r="D9257" s="21" t="s">
        <v>40332</v>
      </c>
      <c r="E9257" s="21" t="s">
        <v>36903</v>
      </c>
      <c r="F9257" s="21" t="s">
        <v>40333</v>
      </c>
      <c r="G9257" s="21" t="s">
        <v>40334</v>
      </c>
      <c r="H9257" s="21" t="s">
        <v>40335</v>
      </c>
    </row>
    <row r="9258" spans="3:8" ht="19.8" customHeight="1" x14ac:dyDescent="0.3">
      <c r="C9258" s="1"/>
      <c r="D9258" s="21" t="s">
        <v>40336</v>
      </c>
      <c r="E9258" s="21" t="s">
        <v>13513</v>
      </c>
      <c r="F9258" s="21" t="s">
        <v>40337</v>
      </c>
      <c r="G9258" s="21" t="s">
        <v>40338</v>
      </c>
      <c r="H9258" s="21" t="s">
        <v>40339</v>
      </c>
    </row>
    <row r="9259" spans="3:8" ht="19.8" customHeight="1" x14ac:dyDescent="0.3">
      <c r="C9259" s="1"/>
      <c r="D9259" s="21" t="s">
        <v>40340</v>
      </c>
      <c r="E9259" s="21" t="s">
        <v>2144</v>
      </c>
      <c r="F9259" s="21" t="s">
        <v>40341</v>
      </c>
      <c r="G9259" s="21" t="s">
        <v>40342</v>
      </c>
      <c r="H9259" s="21" t="s">
        <v>40343</v>
      </c>
    </row>
    <row r="9260" spans="3:8" ht="19.8" customHeight="1" x14ac:dyDescent="0.3">
      <c r="C9260" s="1"/>
      <c r="D9260" s="21" t="s">
        <v>40344</v>
      </c>
      <c r="E9260" s="21" t="s">
        <v>7823</v>
      </c>
      <c r="F9260" s="21" t="s">
        <v>40345</v>
      </c>
      <c r="G9260" s="21" t="s">
        <v>40346</v>
      </c>
      <c r="H9260" s="21" t="s">
        <v>40347</v>
      </c>
    </row>
    <row r="9261" spans="3:8" ht="19.8" customHeight="1" x14ac:dyDescent="0.3">
      <c r="C9261" s="1"/>
      <c r="D9261" s="21" t="s">
        <v>40348</v>
      </c>
      <c r="E9261" s="21" t="s">
        <v>22639</v>
      </c>
      <c r="F9261" s="21" t="s">
        <v>40349</v>
      </c>
      <c r="G9261" s="21" t="s">
        <v>40350</v>
      </c>
      <c r="H9261" s="21" t="s">
        <v>40351</v>
      </c>
    </row>
    <row r="9262" spans="3:8" ht="19.8" customHeight="1" x14ac:dyDescent="0.3">
      <c r="C9262" s="1"/>
      <c r="D9262" s="21" t="s">
        <v>40352</v>
      </c>
      <c r="E9262" s="21" t="s">
        <v>31462</v>
      </c>
      <c r="F9262" s="21" t="s">
        <v>40353</v>
      </c>
      <c r="G9262" s="21" t="s">
        <v>40354</v>
      </c>
      <c r="H9262" s="21" t="s">
        <v>40355</v>
      </c>
    </row>
    <row r="9263" spans="3:8" ht="19.8" customHeight="1" x14ac:dyDescent="0.3">
      <c r="C9263" s="1"/>
      <c r="D9263" s="21" t="s">
        <v>40356</v>
      </c>
      <c r="E9263" s="21" t="s">
        <v>12604</v>
      </c>
      <c r="F9263" s="21" t="s">
        <v>40357</v>
      </c>
      <c r="G9263" s="21" t="s">
        <v>40358</v>
      </c>
      <c r="H9263" s="21" t="s">
        <v>40359</v>
      </c>
    </row>
    <row r="9264" spans="3:8" ht="19.8" customHeight="1" x14ac:dyDescent="0.3">
      <c r="C9264" s="1"/>
      <c r="D9264" s="21" t="s">
        <v>40360</v>
      </c>
      <c r="E9264" s="21" t="s">
        <v>2859</v>
      </c>
      <c r="F9264" s="21" t="s">
        <v>40361</v>
      </c>
      <c r="G9264" s="21" t="s">
        <v>40362</v>
      </c>
      <c r="H9264" s="21" t="s">
        <v>40363</v>
      </c>
    </row>
    <row r="9265" spans="3:8" ht="19.8" customHeight="1" x14ac:dyDescent="0.3">
      <c r="C9265" s="1"/>
      <c r="D9265" s="21" t="s">
        <v>40364</v>
      </c>
      <c r="E9265" s="21" t="s">
        <v>17228</v>
      </c>
      <c r="F9265" s="21" t="s">
        <v>40365</v>
      </c>
      <c r="G9265" s="21" t="s">
        <v>40366</v>
      </c>
      <c r="H9265" s="21" t="s">
        <v>40367</v>
      </c>
    </row>
    <row r="9266" spans="3:8" ht="19.8" customHeight="1" x14ac:dyDescent="0.3">
      <c r="C9266" s="1"/>
      <c r="D9266" s="21" t="s">
        <v>40368</v>
      </c>
      <c r="E9266" s="21" t="s">
        <v>17535</v>
      </c>
      <c r="F9266" s="21" t="s">
        <v>40369</v>
      </c>
      <c r="G9266" s="21" t="s">
        <v>40370</v>
      </c>
      <c r="H9266" s="21" t="s">
        <v>40371</v>
      </c>
    </row>
    <row r="9267" spans="3:8" ht="19.8" customHeight="1" x14ac:dyDescent="0.3">
      <c r="C9267" s="1"/>
      <c r="D9267" s="21" t="s">
        <v>40372</v>
      </c>
      <c r="E9267" s="21" t="s">
        <v>2874</v>
      </c>
      <c r="F9267" s="21" t="s">
        <v>40373</v>
      </c>
      <c r="G9267" s="21" t="s">
        <v>40374</v>
      </c>
      <c r="H9267" s="21" t="s">
        <v>40375</v>
      </c>
    </row>
    <row r="9268" spans="3:8" ht="19.8" customHeight="1" x14ac:dyDescent="0.3">
      <c r="C9268" s="1"/>
      <c r="D9268" s="21" t="s">
        <v>40376</v>
      </c>
      <c r="E9268" s="21" t="s">
        <v>26823</v>
      </c>
      <c r="F9268" s="21" t="s">
        <v>40377</v>
      </c>
      <c r="G9268" s="21" t="s">
        <v>40378</v>
      </c>
      <c r="H9268" s="21" t="s">
        <v>40379</v>
      </c>
    </row>
    <row r="9269" spans="3:8" ht="19.8" customHeight="1" x14ac:dyDescent="0.3">
      <c r="C9269" s="1"/>
      <c r="D9269" s="21" t="s">
        <v>40380</v>
      </c>
      <c r="E9269" s="21" t="s">
        <v>11057</v>
      </c>
      <c r="F9269" s="21" t="s">
        <v>40381</v>
      </c>
      <c r="G9269" s="21" t="s">
        <v>40382</v>
      </c>
      <c r="H9269" s="21" t="s">
        <v>40383</v>
      </c>
    </row>
    <row r="9270" spans="3:8" ht="19.8" customHeight="1" x14ac:dyDescent="0.3">
      <c r="C9270" s="1"/>
      <c r="D9270" s="21" t="s">
        <v>40384</v>
      </c>
      <c r="E9270" s="21" t="s">
        <v>4234</v>
      </c>
      <c r="F9270" s="21" t="s">
        <v>40385</v>
      </c>
      <c r="G9270" s="21" t="s">
        <v>40386</v>
      </c>
      <c r="H9270" s="21" t="s">
        <v>40387</v>
      </c>
    </row>
    <row r="9271" spans="3:8" ht="19.8" customHeight="1" x14ac:dyDescent="0.3">
      <c r="C9271" s="1"/>
      <c r="D9271" s="21" t="s">
        <v>40388</v>
      </c>
      <c r="E9271" s="21" t="s">
        <v>33805</v>
      </c>
      <c r="F9271" s="21" t="s">
        <v>40389</v>
      </c>
      <c r="G9271" s="21" t="s">
        <v>40390</v>
      </c>
      <c r="H9271" s="21" t="s">
        <v>40391</v>
      </c>
    </row>
    <row r="9272" spans="3:8" ht="19.8" customHeight="1" x14ac:dyDescent="0.3">
      <c r="C9272" s="1"/>
      <c r="D9272" s="21" t="s">
        <v>40392</v>
      </c>
      <c r="E9272" s="21" t="s">
        <v>2209</v>
      </c>
      <c r="F9272" s="21" t="s">
        <v>40393</v>
      </c>
      <c r="G9272" s="21" t="s">
        <v>40394</v>
      </c>
      <c r="H9272" s="21" t="s">
        <v>40395</v>
      </c>
    </row>
    <row r="9273" spans="3:8" ht="19.8" customHeight="1" x14ac:dyDescent="0.3">
      <c r="C9273" s="1"/>
      <c r="D9273" s="21" t="s">
        <v>40396</v>
      </c>
      <c r="E9273" s="21" t="s">
        <v>40397</v>
      </c>
      <c r="F9273" s="21" t="s">
        <v>40398</v>
      </c>
      <c r="G9273" s="21" t="s">
        <v>40399</v>
      </c>
      <c r="H9273" s="21" t="s">
        <v>40400</v>
      </c>
    </row>
    <row r="9274" spans="3:8" ht="19.8" customHeight="1" x14ac:dyDescent="0.3">
      <c r="C9274" s="1"/>
      <c r="D9274" s="21" t="s">
        <v>40401</v>
      </c>
      <c r="E9274" s="21" t="s">
        <v>141</v>
      </c>
      <c r="F9274" s="21" t="s">
        <v>40402</v>
      </c>
      <c r="G9274" s="21" t="s">
        <v>40403</v>
      </c>
      <c r="H9274" s="21" t="s">
        <v>40404</v>
      </c>
    </row>
    <row r="9275" spans="3:8" ht="19.8" customHeight="1" x14ac:dyDescent="0.3">
      <c r="C9275" s="1"/>
      <c r="D9275" s="21" t="s">
        <v>40405</v>
      </c>
      <c r="E9275" s="21" t="s">
        <v>3246</v>
      </c>
      <c r="F9275" s="21" t="s">
        <v>40406</v>
      </c>
      <c r="G9275" s="21" t="s">
        <v>40407</v>
      </c>
      <c r="H9275" s="21" t="s">
        <v>40408</v>
      </c>
    </row>
    <row r="9276" spans="3:8" ht="19.8" customHeight="1" x14ac:dyDescent="0.3">
      <c r="C9276" s="1"/>
      <c r="D9276" s="21" t="s">
        <v>40409</v>
      </c>
      <c r="E9276" s="21" t="s">
        <v>9490</v>
      </c>
      <c r="F9276" s="21" t="s">
        <v>40410</v>
      </c>
      <c r="G9276" s="21" t="s">
        <v>40411</v>
      </c>
      <c r="H9276" s="21" t="s">
        <v>40412</v>
      </c>
    </row>
    <row r="9277" spans="3:8" ht="19.8" customHeight="1" x14ac:dyDescent="0.3">
      <c r="C9277" s="1"/>
      <c r="D9277" s="21" t="s">
        <v>40413</v>
      </c>
      <c r="E9277" s="21" t="s">
        <v>11724</v>
      </c>
      <c r="F9277" s="21" t="s">
        <v>40414</v>
      </c>
      <c r="G9277" s="21" t="s">
        <v>40415</v>
      </c>
      <c r="H9277" s="21" t="s">
        <v>40416</v>
      </c>
    </row>
    <row r="9278" spans="3:8" ht="19.8" customHeight="1" x14ac:dyDescent="0.3">
      <c r="C9278" s="1"/>
      <c r="D9278" s="21" t="s">
        <v>40417</v>
      </c>
      <c r="E9278" s="21" t="s">
        <v>6278</v>
      </c>
      <c r="F9278" s="21" t="s">
        <v>40418</v>
      </c>
      <c r="G9278" s="21" t="s">
        <v>40419</v>
      </c>
      <c r="H9278" s="21" t="s">
        <v>40420</v>
      </c>
    </row>
    <row r="9279" spans="3:8" ht="19.8" customHeight="1" x14ac:dyDescent="0.3">
      <c r="C9279" s="1"/>
      <c r="D9279" s="21" t="s">
        <v>40421</v>
      </c>
      <c r="E9279" s="21" t="s">
        <v>22720</v>
      </c>
      <c r="F9279" s="21" t="s">
        <v>40422</v>
      </c>
      <c r="G9279" s="21" t="s">
        <v>40423</v>
      </c>
      <c r="H9279" s="21" t="s">
        <v>40424</v>
      </c>
    </row>
    <row r="9280" spans="3:8" ht="19.8" customHeight="1" x14ac:dyDescent="0.3">
      <c r="C9280" s="1"/>
      <c r="D9280" s="21" t="s">
        <v>40425</v>
      </c>
      <c r="E9280" s="21" t="s">
        <v>19114</v>
      </c>
      <c r="F9280" s="21" t="s">
        <v>40426</v>
      </c>
      <c r="G9280" s="21" t="s">
        <v>40427</v>
      </c>
      <c r="H9280" s="21" t="s">
        <v>40428</v>
      </c>
    </row>
    <row r="9281" spans="3:8" ht="19.8" customHeight="1" x14ac:dyDescent="0.3">
      <c r="C9281" s="1"/>
      <c r="D9281" s="21" t="s">
        <v>40429</v>
      </c>
      <c r="E9281" s="21" t="s">
        <v>1221</v>
      </c>
      <c r="F9281" s="21" t="s">
        <v>40430</v>
      </c>
      <c r="G9281" s="21" t="s">
        <v>40431</v>
      </c>
      <c r="H9281" s="21" t="s">
        <v>40432</v>
      </c>
    </row>
    <row r="9282" spans="3:8" ht="19.8" customHeight="1" x14ac:dyDescent="0.3">
      <c r="C9282" s="1"/>
      <c r="D9282" s="21" t="s">
        <v>40433</v>
      </c>
      <c r="E9282" s="21" t="s">
        <v>1226</v>
      </c>
      <c r="F9282" s="21" t="s">
        <v>40434</v>
      </c>
      <c r="G9282" s="21" t="s">
        <v>40435</v>
      </c>
      <c r="H9282" s="21" t="s">
        <v>40436</v>
      </c>
    </row>
    <row r="9283" spans="3:8" ht="19.8" customHeight="1" x14ac:dyDescent="0.3">
      <c r="C9283" s="1"/>
      <c r="D9283" s="21" t="s">
        <v>40437</v>
      </c>
      <c r="E9283" s="21" t="s">
        <v>40438</v>
      </c>
      <c r="F9283" s="21" t="s">
        <v>40439</v>
      </c>
      <c r="G9283" s="21" t="s">
        <v>40440</v>
      </c>
      <c r="H9283" s="21" t="s">
        <v>40441</v>
      </c>
    </row>
    <row r="9284" spans="3:8" ht="19.8" customHeight="1" x14ac:dyDescent="0.3">
      <c r="C9284" s="1"/>
      <c r="D9284" s="21" t="s">
        <v>40442</v>
      </c>
      <c r="E9284" s="21" t="s">
        <v>3964</v>
      </c>
      <c r="F9284" s="21" t="s">
        <v>40443</v>
      </c>
      <c r="G9284" s="21" t="s">
        <v>40444</v>
      </c>
      <c r="H9284" s="21" t="s">
        <v>40445</v>
      </c>
    </row>
    <row r="9285" spans="3:8" ht="19.8" customHeight="1" x14ac:dyDescent="0.3">
      <c r="C9285" s="1"/>
      <c r="D9285" s="21" t="s">
        <v>40446</v>
      </c>
      <c r="E9285" s="21" t="s">
        <v>5650</v>
      </c>
      <c r="F9285" s="21" t="s">
        <v>40447</v>
      </c>
      <c r="G9285" s="21" t="s">
        <v>40448</v>
      </c>
      <c r="H9285" s="21" t="s">
        <v>40449</v>
      </c>
    </row>
    <row r="9286" spans="3:8" ht="19.8" customHeight="1" x14ac:dyDescent="0.3">
      <c r="C9286" s="1"/>
      <c r="D9286" s="21" t="s">
        <v>40450</v>
      </c>
      <c r="E9286" s="21" t="s">
        <v>5987</v>
      </c>
      <c r="F9286" s="21" t="s">
        <v>40451</v>
      </c>
      <c r="G9286" s="21" t="s">
        <v>40452</v>
      </c>
      <c r="H9286" s="21" t="s">
        <v>40453</v>
      </c>
    </row>
    <row r="9287" spans="3:8" ht="19.8" customHeight="1" x14ac:dyDescent="0.3">
      <c r="C9287" s="1"/>
      <c r="D9287" s="21" t="s">
        <v>40454</v>
      </c>
      <c r="E9287" s="21" t="s">
        <v>4655</v>
      </c>
      <c r="F9287" s="21" t="s">
        <v>40455</v>
      </c>
      <c r="G9287" s="21" t="s">
        <v>40456</v>
      </c>
      <c r="H9287" s="21" t="s">
        <v>40457</v>
      </c>
    </row>
    <row r="9288" spans="3:8" ht="19.8" customHeight="1" x14ac:dyDescent="0.3">
      <c r="C9288" s="1"/>
      <c r="D9288" s="21" t="s">
        <v>40458</v>
      </c>
      <c r="E9288" s="21" t="s">
        <v>10822</v>
      </c>
      <c r="F9288" s="21" t="s">
        <v>40459</v>
      </c>
      <c r="G9288" s="21" t="s">
        <v>40460</v>
      </c>
      <c r="H9288" s="21" t="s">
        <v>40461</v>
      </c>
    </row>
    <row r="9289" spans="3:8" ht="19.8" customHeight="1" x14ac:dyDescent="0.3">
      <c r="C9289" s="1"/>
      <c r="D9289" s="21" t="s">
        <v>40462</v>
      </c>
      <c r="E9289" s="21" t="s">
        <v>28670</v>
      </c>
      <c r="F9289" s="21" t="s">
        <v>40463</v>
      </c>
      <c r="G9289" s="21" t="s">
        <v>40464</v>
      </c>
      <c r="H9289" s="21" t="s">
        <v>40465</v>
      </c>
    </row>
    <row r="9290" spans="3:8" ht="19.8" customHeight="1" x14ac:dyDescent="0.3">
      <c r="C9290" s="1"/>
      <c r="D9290" s="21" t="s">
        <v>40466</v>
      </c>
      <c r="E9290" s="21" t="s">
        <v>10832</v>
      </c>
      <c r="F9290" s="21" t="s">
        <v>40467</v>
      </c>
      <c r="G9290" s="21" t="s">
        <v>40468</v>
      </c>
      <c r="H9290" s="21" t="s">
        <v>40469</v>
      </c>
    </row>
    <row r="9291" spans="3:8" ht="19.8" customHeight="1" x14ac:dyDescent="0.3">
      <c r="C9291" s="1"/>
      <c r="D9291" s="21" t="s">
        <v>40470</v>
      </c>
      <c r="E9291" s="21" t="s">
        <v>40471</v>
      </c>
      <c r="F9291" s="21" t="s">
        <v>40472</v>
      </c>
      <c r="G9291" s="21" t="s">
        <v>40473</v>
      </c>
      <c r="H9291" s="21" t="s">
        <v>40474</v>
      </c>
    </row>
    <row r="9292" spans="3:8" ht="19.8" customHeight="1" x14ac:dyDescent="0.3">
      <c r="C9292" s="1"/>
      <c r="D9292" s="21" t="s">
        <v>40475</v>
      </c>
      <c r="E9292" s="21" t="s">
        <v>4679</v>
      </c>
      <c r="F9292" s="21" t="s">
        <v>40476</v>
      </c>
      <c r="G9292" s="21" t="s">
        <v>40477</v>
      </c>
      <c r="H9292" s="21" t="s">
        <v>40478</v>
      </c>
    </row>
    <row r="9293" spans="3:8" ht="19.8" customHeight="1" x14ac:dyDescent="0.3">
      <c r="C9293" s="1"/>
      <c r="D9293" s="21" t="s">
        <v>40479</v>
      </c>
      <c r="E9293" s="21" t="s">
        <v>4684</v>
      </c>
      <c r="F9293" s="21" t="s">
        <v>40480</v>
      </c>
      <c r="G9293" s="21" t="s">
        <v>40481</v>
      </c>
      <c r="H9293" s="21" t="s">
        <v>40482</v>
      </c>
    </row>
    <row r="9294" spans="3:8" ht="19.8" customHeight="1" x14ac:dyDescent="0.3">
      <c r="C9294" s="1"/>
      <c r="D9294" s="21" t="s">
        <v>40483</v>
      </c>
      <c r="E9294" s="21" t="s">
        <v>40484</v>
      </c>
      <c r="F9294" s="21" t="s">
        <v>40485</v>
      </c>
      <c r="G9294" s="21" t="s">
        <v>40486</v>
      </c>
      <c r="H9294" s="21" t="s">
        <v>40487</v>
      </c>
    </row>
    <row r="9295" spans="3:8" ht="19.8" customHeight="1" x14ac:dyDescent="0.3">
      <c r="C9295" s="1"/>
      <c r="D9295" s="21" t="s">
        <v>40488</v>
      </c>
      <c r="E9295" s="21" t="s">
        <v>23681</v>
      </c>
      <c r="F9295" s="21" t="s">
        <v>40489</v>
      </c>
      <c r="G9295" s="21" t="s">
        <v>40490</v>
      </c>
      <c r="H9295" s="21" t="s">
        <v>40491</v>
      </c>
    </row>
    <row r="9296" spans="3:8" ht="19.8" customHeight="1" x14ac:dyDescent="0.3">
      <c r="C9296" s="1"/>
      <c r="D9296" s="21" t="s">
        <v>40492</v>
      </c>
      <c r="E9296" s="21" t="s">
        <v>28990</v>
      </c>
      <c r="F9296" s="21" t="s">
        <v>40493</v>
      </c>
      <c r="G9296" s="21" t="s">
        <v>40494</v>
      </c>
      <c r="H9296" s="21" t="s">
        <v>40495</v>
      </c>
    </row>
    <row r="9297" spans="3:8" ht="19.8" customHeight="1" x14ac:dyDescent="0.3">
      <c r="C9297" s="1"/>
      <c r="D9297" s="21" t="s">
        <v>40496</v>
      </c>
      <c r="E9297" s="21" t="s">
        <v>8631</v>
      </c>
      <c r="F9297" s="21" t="s">
        <v>40497</v>
      </c>
      <c r="G9297" s="21" t="s">
        <v>40498</v>
      </c>
      <c r="H9297" s="21" t="s">
        <v>40499</v>
      </c>
    </row>
    <row r="9298" spans="3:8" ht="19.8" customHeight="1" x14ac:dyDescent="0.3">
      <c r="C9298" s="1"/>
      <c r="D9298" s="21" t="s">
        <v>40500</v>
      </c>
      <c r="E9298" s="21" t="s">
        <v>10868</v>
      </c>
      <c r="F9298" s="21" t="s">
        <v>40501</v>
      </c>
      <c r="G9298" s="21" t="s">
        <v>40502</v>
      </c>
      <c r="H9298" s="21" t="s">
        <v>40503</v>
      </c>
    </row>
    <row r="9299" spans="3:8" ht="19.8" customHeight="1" x14ac:dyDescent="0.3">
      <c r="C9299" s="1"/>
      <c r="D9299" s="21" t="s">
        <v>40504</v>
      </c>
      <c r="E9299" s="21" t="s">
        <v>16771</v>
      </c>
      <c r="F9299" s="21" t="s">
        <v>40505</v>
      </c>
      <c r="G9299" s="21" t="s">
        <v>40506</v>
      </c>
      <c r="H9299" s="21" t="s">
        <v>40507</v>
      </c>
    </row>
    <row r="9300" spans="3:8" ht="19.8" customHeight="1" x14ac:dyDescent="0.3">
      <c r="C9300" s="1"/>
      <c r="D9300" s="21" t="s">
        <v>40508</v>
      </c>
      <c r="E9300" s="21" t="s">
        <v>4379</v>
      </c>
      <c r="F9300" s="21" t="s">
        <v>40509</v>
      </c>
      <c r="G9300" s="21" t="s">
        <v>40510</v>
      </c>
      <c r="H9300" s="21" t="s">
        <v>40511</v>
      </c>
    </row>
    <row r="9301" spans="3:8" ht="19.8" customHeight="1" x14ac:dyDescent="0.3">
      <c r="C9301" s="1"/>
      <c r="D9301" s="21" t="s">
        <v>40512</v>
      </c>
      <c r="E9301" s="21" t="s">
        <v>2007</v>
      </c>
      <c r="F9301" s="21" t="s">
        <v>40513</v>
      </c>
      <c r="G9301" s="21" t="s">
        <v>40514</v>
      </c>
      <c r="H9301" s="21" t="s">
        <v>40515</v>
      </c>
    </row>
    <row r="9302" spans="3:8" ht="19.8" customHeight="1" x14ac:dyDescent="0.3">
      <c r="C9302" s="1"/>
      <c r="D9302" s="21" t="s">
        <v>40516</v>
      </c>
      <c r="E9302" s="21" t="s">
        <v>2012</v>
      </c>
      <c r="F9302" s="21" t="s">
        <v>40517</v>
      </c>
      <c r="G9302" s="21" t="s">
        <v>40518</v>
      </c>
      <c r="H9302" s="21" t="s">
        <v>40519</v>
      </c>
    </row>
    <row r="9303" spans="3:8" ht="19.8" customHeight="1" x14ac:dyDescent="0.3">
      <c r="C9303" s="1"/>
      <c r="D9303" s="21" t="s">
        <v>40520</v>
      </c>
      <c r="E9303" s="21" t="s">
        <v>4055</v>
      </c>
      <c r="F9303" s="21" t="s">
        <v>40521</v>
      </c>
      <c r="G9303" s="21" t="s">
        <v>40522</v>
      </c>
      <c r="H9303" s="21" t="s">
        <v>40523</v>
      </c>
    </row>
    <row r="9304" spans="3:8" ht="19.8" customHeight="1" x14ac:dyDescent="0.3">
      <c r="C9304" s="1"/>
      <c r="D9304" s="21" t="s">
        <v>40524</v>
      </c>
      <c r="E9304" s="21" t="s">
        <v>4737</v>
      </c>
      <c r="F9304" s="21" t="s">
        <v>40525</v>
      </c>
      <c r="G9304" s="21" t="s">
        <v>40526</v>
      </c>
      <c r="H9304" s="21" t="s">
        <v>40527</v>
      </c>
    </row>
    <row r="9305" spans="3:8" ht="19.8" customHeight="1" x14ac:dyDescent="0.3">
      <c r="C9305" s="1"/>
      <c r="D9305" s="21" t="s">
        <v>40528</v>
      </c>
      <c r="E9305" s="21" t="s">
        <v>20733</v>
      </c>
      <c r="F9305" s="21" t="s">
        <v>40529</v>
      </c>
      <c r="G9305" s="21" t="s">
        <v>40530</v>
      </c>
      <c r="H9305" s="21" t="s">
        <v>40531</v>
      </c>
    </row>
    <row r="9306" spans="3:8" ht="19.8" customHeight="1" x14ac:dyDescent="0.3">
      <c r="C9306" s="1"/>
      <c r="D9306" s="21" t="s">
        <v>40532</v>
      </c>
      <c r="E9306" s="21" t="s">
        <v>5080</v>
      </c>
      <c r="F9306" s="21" t="s">
        <v>40533</v>
      </c>
      <c r="G9306" s="21" t="s">
        <v>40534</v>
      </c>
      <c r="H9306" s="21" t="s">
        <v>40535</v>
      </c>
    </row>
    <row r="9307" spans="3:8" ht="19.8" customHeight="1" x14ac:dyDescent="0.3">
      <c r="C9307" s="1"/>
      <c r="D9307" s="21" t="s">
        <v>40536</v>
      </c>
      <c r="E9307" s="21" t="s">
        <v>3064</v>
      </c>
      <c r="F9307" s="21" t="s">
        <v>40537</v>
      </c>
      <c r="G9307" s="21" t="s">
        <v>40538</v>
      </c>
      <c r="H9307" s="21" t="s">
        <v>40539</v>
      </c>
    </row>
    <row r="9308" spans="3:8" ht="19.8" customHeight="1" x14ac:dyDescent="0.3">
      <c r="C9308" s="1"/>
      <c r="D9308" s="21" t="s">
        <v>40540</v>
      </c>
      <c r="E9308" s="21" t="s">
        <v>22841</v>
      </c>
      <c r="F9308" s="21" t="s">
        <v>40541</v>
      </c>
      <c r="G9308" s="21" t="s">
        <v>40542</v>
      </c>
      <c r="H9308" s="21" t="s">
        <v>40543</v>
      </c>
    </row>
    <row r="9309" spans="3:8" ht="19.8" customHeight="1" x14ac:dyDescent="0.3">
      <c r="C9309" s="1"/>
      <c r="D9309" s="21" t="s">
        <v>40544</v>
      </c>
      <c r="E9309" s="21" t="s">
        <v>16513</v>
      </c>
      <c r="F9309" s="21" t="s">
        <v>40545</v>
      </c>
      <c r="G9309" s="21" t="s">
        <v>40546</v>
      </c>
      <c r="H9309" s="21" t="s">
        <v>40547</v>
      </c>
    </row>
    <row r="9310" spans="3:8" ht="19.8" customHeight="1" x14ac:dyDescent="0.3">
      <c r="C9310" s="1"/>
      <c r="D9310" s="21" t="s">
        <v>40548</v>
      </c>
      <c r="E9310" s="21" t="s">
        <v>7075</v>
      </c>
      <c r="F9310" s="21" t="s">
        <v>40549</v>
      </c>
      <c r="G9310" s="21" t="s">
        <v>40550</v>
      </c>
      <c r="H9310" s="21" t="s">
        <v>40551</v>
      </c>
    </row>
    <row r="9311" spans="3:8" ht="19.8" customHeight="1" x14ac:dyDescent="0.3">
      <c r="C9311" s="1"/>
      <c r="D9311" s="21" t="s">
        <v>40552</v>
      </c>
      <c r="E9311" s="21" t="s">
        <v>18039</v>
      </c>
      <c r="F9311" s="21" t="s">
        <v>40553</v>
      </c>
      <c r="G9311" s="21" t="s">
        <v>40554</v>
      </c>
      <c r="H9311" s="21" t="s">
        <v>40555</v>
      </c>
    </row>
    <row r="9312" spans="3:8" ht="19.8" customHeight="1" x14ac:dyDescent="0.3">
      <c r="C9312" s="1"/>
      <c r="D9312" s="21" t="s">
        <v>40556</v>
      </c>
      <c r="E9312" s="21" t="s">
        <v>3429</v>
      </c>
      <c r="F9312" s="21" t="s">
        <v>40557</v>
      </c>
      <c r="G9312" s="21" t="s">
        <v>40558</v>
      </c>
      <c r="H9312" s="21" t="s">
        <v>40559</v>
      </c>
    </row>
    <row r="9313" spans="3:8" ht="19.8" customHeight="1" x14ac:dyDescent="0.3">
      <c r="C9313" s="1"/>
      <c r="D9313" s="21" t="s">
        <v>40560</v>
      </c>
      <c r="E9313" s="21" t="s">
        <v>11571</v>
      </c>
      <c r="F9313" s="21" t="s">
        <v>40561</v>
      </c>
      <c r="G9313" s="21" t="s">
        <v>40562</v>
      </c>
      <c r="H9313" s="21" t="s">
        <v>40563</v>
      </c>
    </row>
    <row r="9314" spans="3:8" ht="19.8" customHeight="1" x14ac:dyDescent="0.3">
      <c r="C9314" s="1"/>
      <c r="D9314" s="21" t="s">
        <v>40564</v>
      </c>
      <c r="E9314" s="21" t="s">
        <v>5119</v>
      </c>
      <c r="F9314" s="21" t="s">
        <v>40565</v>
      </c>
      <c r="G9314" s="21" t="s">
        <v>40566</v>
      </c>
      <c r="H9314" s="21" t="s">
        <v>40567</v>
      </c>
    </row>
    <row r="9315" spans="3:8" ht="19.8" customHeight="1" x14ac:dyDescent="0.3">
      <c r="C9315" s="1"/>
      <c r="D9315" s="21" t="s">
        <v>40568</v>
      </c>
      <c r="E9315" s="21" t="s">
        <v>17444</v>
      </c>
      <c r="F9315" s="21" t="s">
        <v>40569</v>
      </c>
      <c r="G9315" s="21" t="s">
        <v>40570</v>
      </c>
      <c r="H9315" s="21" t="s">
        <v>40571</v>
      </c>
    </row>
    <row r="9316" spans="3:8" ht="19.8" customHeight="1" x14ac:dyDescent="0.3">
      <c r="C9316" s="1"/>
      <c r="D9316" s="21" t="s">
        <v>40572</v>
      </c>
      <c r="E9316" s="21" t="s">
        <v>40573</v>
      </c>
      <c r="F9316" s="21" t="s">
        <v>40574</v>
      </c>
      <c r="G9316" s="21" t="s">
        <v>40575</v>
      </c>
      <c r="H9316" s="21" t="s">
        <v>40576</v>
      </c>
    </row>
    <row r="9317" spans="3:8" ht="19.8" customHeight="1" x14ac:dyDescent="0.3">
      <c r="C9317" s="1"/>
      <c r="D9317" s="21" t="s">
        <v>40577</v>
      </c>
      <c r="E9317" s="21" t="s">
        <v>28204</v>
      </c>
      <c r="F9317" s="21" t="s">
        <v>40578</v>
      </c>
      <c r="G9317" s="21" t="s">
        <v>40579</v>
      </c>
      <c r="H9317" s="21" t="s">
        <v>40580</v>
      </c>
    </row>
    <row r="9318" spans="3:8" ht="19.8" customHeight="1" x14ac:dyDescent="0.3">
      <c r="C9318" s="1"/>
      <c r="D9318" s="21" t="s">
        <v>40581</v>
      </c>
      <c r="E9318" s="21" t="s">
        <v>19884</v>
      </c>
      <c r="F9318" s="21" t="s">
        <v>40582</v>
      </c>
      <c r="G9318" s="21" t="s">
        <v>40583</v>
      </c>
      <c r="H9318" s="21" t="s">
        <v>40584</v>
      </c>
    </row>
    <row r="9319" spans="3:8" ht="19.8" customHeight="1" x14ac:dyDescent="0.3">
      <c r="C9319" s="1"/>
      <c r="D9319" s="21" t="s">
        <v>40585</v>
      </c>
      <c r="E9319" s="21" t="s">
        <v>5476</v>
      </c>
      <c r="F9319" s="21" t="s">
        <v>40586</v>
      </c>
      <c r="G9319" s="21" t="s">
        <v>40587</v>
      </c>
      <c r="H9319" s="21" t="s">
        <v>40588</v>
      </c>
    </row>
    <row r="9320" spans="3:8" ht="19.8" customHeight="1" x14ac:dyDescent="0.3">
      <c r="C9320" s="1"/>
      <c r="D9320" s="21" t="s">
        <v>40589</v>
      </c>
      <c r="E9320" s="21" t="s">
        <v>11286</v>
      </c>
      <c r="F9320" s="21" t="s">
        <v>40590</v>
      </c>
      <c r="G9320" s="21" t="s">
        <v>40591</v>
      </c>
      <c r="H9320" s="21" t="s">
        <v>40592</v>
      </c>
    </row>
    <row r="9321" spans="3:8" ht="19.8" customHeight="1" x14ac:dyDescent="0.3">
      <c r="C9321" s="1"/>
      <c r="D9321" s="21" t="s">
        <v>40593</v>
      </c>
      <c r="E9321" s="21" t="s">
        <v>2794</v>
      </c>
      <c r="F9321" s="21" t="s">
        <v>40594</v>
      </c>
      <c r="G9321" s="21" t="s">
        <v>40595</v>
      </c>
      <c r="H9321" s="21" t="s">
        <v>40596</v>
      </c>
    </row>
    <row r="9322" spans="3:8" ht="19.8" customHeight="1" x14ac:dyDescent="0.3">
      <c r="C9322" s="1"/>
      <c r="D9322" s="21" t="s">
        <v>40597</v>
      </c>
      <c r="E9322" s="21" t="s">
        <v>18994</v>
      </c>
      <c r="F9322" s="21" t="s">
        <v>40598</v>
      </c>
      <c r="G9322" s="21" t="s">
        <v>40599</v>
      </c>
      <c r="H9322" s="21" t="s">
        <v>40600</v>
      </c>
    </row>
    <row r="9323" spans="3:8" ht="19.8" customHeight="1" x14ac:dyDescent="0.3">
      <c r="C9323" s="1"/>
      <c r="D9323" s="21" t="s">
        <v>40601</v>
      </c>
      <c r="E9323" s="21" t="s">
        <v>11931</v>
      </c>
      <c r="F9323" s="21" t="s">
        <v>40602</v>
      </c>
      <c r="G9323" s="21" t="s">
        <v>40603</v>
      </c>
      <c r="H9323" s="21" t="s">
        <v>40604</v>
      </c>
    </row>
    <row r="9324" spans="3:8" ht="19.8" customHeight="1" x14ac:dyDescent="0.3">
      <c r="C9324" s="1"/>
      <c r="D9324" s="21" t="s">
        <v>40605</v>
      </c>
      <c r="E9324" s="21" t="s">
        <v>11620</v>
      </c>
      <c r="F9324" s="21" t="s">
        <v>40606</v>
      </c>
      <c r="G9324" s="21" t="s">
        <v>40607</v>
      </c>
      <c r="H9324" s="21" t="s">
        <v>40608</v>
      </c>
    </row>
    <row r="9325" spans="3:8" ht="19.8" customHeight="1" x14ac:dyDescent="0.3">
      <c r="C9325" s="1"/>
      <c r="D9325" s="21" t="s">
        <v>40609</v>
      </c>
      <c r="E9325" s="21" t="s">
        <v>23809</v>
      </c>
      <c r="F9325" s="21" t="s">
        <v>40610</v>
      </c>
      <c r="G9325" s="21" t="s">
        <v>40611</v>
      </c>
      <c r="H9325" s="21" t="s">
        <v>40612</v>
      </c>
    </row>
    <row r="9326" spans="3:8" ht="19.8" customHeight="1" x14ac:dyDescent="0.3">
      <c r="C9326" s="1"/>
      <c r="D9326" s="21" t="s">
        <v>40613</v>
      </c>
      <c r="E9326" s="21" t="s">
        <v>40614</v>
      </c>
      <c r="F9326" s="21" t="s">
        <v>40615</v>
      </c>
      <c r="G9326" s="21" t="s">
        <v>40616</v>
      </c>
      <c r="H9326" s="21" t="s">
        <v>40617</v>
      </c>
    </row>
    <row r="9327" spans="3:8" ht="19.8" customHeight="1" x14ac:dyDescent="0.3">
      <c r="C9327" s="1"/>
      <c r="D9327" s="21" t="s">
        <v>40618</v>
      </c>
      <c r="E9327" s="21" t="s">
        <v>2480</v>
      </c>
      <c r="F9327" s="21" t="s">
        <v>40619</v>
      </c>
      <c r="G9327" s="21" t="s">
        <v>40620</v>
      </c>
      <c r="H9327" s="21" t="s">
        <v>40621</v>
      </c>
    </row>
    <row r="9328" spans="3:8" ht="19.8" customHeight="1" x14ac:dyDescent="0.3">
      <c r="C9328" s="1"/>
      <c r="D9328" s="21" t="s">
        <v>40622</v>
      </c>
      <c r="E9328" s="21" t="s">
        <v>15982</v>
      </c>
      <c r="F9328" s="21" t="s">
        <v>40623</v>
      </c>
      <c r="G9328" s="21" t="s">
        <v>40624</v>
      </c>
      <c r="H9328" s="21" t="s">
        <v>40625</v>
      </c>
    </row>
    <row r="9329" spans="3:8" ht="19.8" customHeight="1" x14ac:dyDescent="0.3">
      <c r="C9329" s="1"/>
      <c r="D9329" s="21" t="s">
        <v>40626</v>
      </c>
      <c r="E9329" s="21" t="s">
        <v>416</v>
      </c>
      <c r="F9329" s="21" t="s">
        <v>40627</v>
      </c>
      <c r="G9329" s="21" t="s">
        <v>40628</v>
      </c>
      <c r="H9329" s="21" t="s">
        <v>40629</v>
      </c>
    </row>
    <row r="9330" spans="3:8" ht="19.8" customHeight="1" x14ac:dyDescent="0.3">
      <c r="C9330" s="1"/>
      <c r="D9330" s="21" t="s">
        <v>40630</v>
      </c>
      <c r="E9330" s="21" t="s">
        <v>1117</v>
      </c>
      <c r="F9330" s="21" t="s">
        <v>40631</v>
      </c>
      <c r="G9330" s="21" t="s">
        <v>40632</v>
      </c>
      <c r="H9330" s="21" t="s">
        <v>40633</v>
      </c>
    </row>
    <row r="9331" spans="3:8" ht="19.8" customHeight="1" x14ac:dyDescent="0.3">
      <c r="C9331" s="1"/>
      <c r="D9331" s="21" t="s">
        <v>40634</v>
      </c>
      <c r="E9331" s="21" t="s">
        <v>22639</v>
      </c>
      <c r="F9331" s="21" t="s">
        <v>40635</v>
      </c>
      <c r="G9331" s="21" t="s">
        <v>40636</v>
      </c>
      <c r="H9331" s="21" t="s">
        <v>40637</v>
      </c>
    </row>
    <row r="9332" spans="3:8" ht="19.8" customHeight="1" x14ac:dyDescent="0.3">
      <c r="C9332" s="1"/>
      <c r="D9332" s="21" t="s">
        <v>40638</v>
      </c>
      <c r="E9332" s="21" t="s">
        <v>1127</v>
      </c>
      <c r="F9332" s="21" t="s">
        <v>40639</v>
      </c>
      <c r="G9332" s="21" t="s">
        <v>40640</v>
      </c>
      <c r="H9332" s="21" t="s">
        <v>40641</v>
      </c>
    </row>
    <row r="9333" spans="3:8" ht="19.8" customHeight="1" x14ac:dyDescent="0.3">
      <c r="C9333" s="1"/>
      <c r="D9333" s="21" t="s">
        <v>40642</v>
      </c>
      <c r="E9333" s="21" t="s">
        <v>1480</v>
      </c>
      <c r="F9333" s="21" t="s">
        <v>40643</v>
      </c>
      <c r="G9333" s="21" t="s">
        <v>40644</v>
      </c>
      <c r="H9333" s="21" t="s">
        <v>40645</v>
      </c>
    </row>
    <row r="9334" spans="3:8" ht="19.8" customHeight="1" x14ac:dyDescent="0.3">
      <c r="C9334" s="1"/>
      <c r="D9334" s="21" t="s">
        <v>40646</v>
      </c>
      <c r="E9334" s="21" t="s">
        <v>2859</v>
      </c>
      <c r="F9334" s="21" t="s">
        <v>40647</v>
      </c>
      <c r="G9334" s="21" t="s">
        <v>40648</v>
      </c>
      <c r="H9334" s="21" t="s">
        <v>40649</v>
      </c>
    </row>
    <row r="9335" spans="3:8" ht="19.8" customHeight="1" x14ac:dyDescent="0.3">
      <c r="C9335" s="1"/>
      <c r="D9335" s="21" t="s">
        <v>40650</v>
      </c>
      <c r="E9335" s="21" t="s">
        <v>30020</v>
      </c>
      <c r="F9335" s="21" t="s">
        <v>40651</v>
      </c>
      <c r="G9335" s="21" t="s">
        <v>40652</v>
      </c>
      <c r="H9335" s="21" t="s">
        <v>40653</v>
      </c>
    </row>
    <row r="9336" spans="3:8" ht="19.8" customHeight="1" x14ac:dyDescent="0.3">
      <c r="C9336" s="1"/>
      <c r="D9336" s="21" t="s">
        <v>40654</v>
      </c>
      <c r="E9336" s="21" t="s">
        <v>30025</v>
      </c>
      <c r="F9336" s="21" t="s">
        <v>40655</v>
      </c>
      <c r="G9336" s="21" t="s">
        <v>40656</v>
      </c>
      <c r="H9336" s="21" t="s">
        <v>40657</v>
      </c>
    </row>
    <row r="9337" spans="3:8" ht="19.8" customHeight="1" x14ac:dyDescent="0.3">
      <c r="C9337" s="1"/>
      <c r="D9337" s="21" t="s">
        <v>40658</v>
      </c>
      <c r="E9337" s="21" t="s">
        <v>33788</v>
      </c>
      <c r="F9337" s="21" t="s">
        <v>40659</v>
      </c>
      <c r="G9337" s="21" t="s">
        <v>40660</v>
      </c>
      <c r="H9337" s="21" t="s">
        <v>40661</v>
      </c>
    </row>
    <row r="9338" spans="3:8" ht="19.8" customHeight="1" x14ac:dyDescent="0.3">
      <c r="C9338" s="1"/>
      <c r="D9338" s="21" t="s">
        <v>40662</v>
      </c>
      <c r="E9338" s="21" t="s">
        <v>2189</v>
      </c>
      <c r="F9338" s="21" t="s">
        <v>40663</v>
      </c>
      <c r="G9338" s="21" t="s">
        <v>40664</v>
      </c>
      <c r="H9338" s="21" t="s">
        <v>40665</v>
      </c>
    </row>
    <row r="9339" spans="3:8" ht="19.8" customHeight="1" x14ac:dyDescent="0.3">
      <c r="C9339" s="1"/>
      <c r="D9339" s="21" t="s">
        <v>40666</v>
      </c>
      <c r="E9339" s="21" t="s">
        <v>5236</v>
      </c>
      <c r="F9339" s="21" t="s">
        <v>40667</v>
      </c>
      <c r="G9339" s="21" t="s">
        <v>40668</v>
      </c>
      <c r="H9339" s="21" t="s">
        <v>40669</v>
      </c>
    </row>
    <row r="9340" spans="3:8" ht="19.8" customHeight="1" x14ac:dyDescent="0.3">
      <c r="C9340" s="1"/>
      <c r="D9340" s="21" t="s">
        <v>40670</v>
      </c>
      <c r="E9340" s="21" t="s">
        <v>40671</v>
      </c>
      <c r="F9340" s="21" t="s">
        <v>40672</v>
      </c>
      <c r="G9340" s="21" t="s">
        <v>40673</v>
      </c>
      <c r="H9340" s="21" t="s">
        <v>40674</v>
      </c>
    </row>
    <row r="9341" spans="3:8" ht="19.8" customHeight="1" x14ac:dyDescent="0.3">
      <c r="C9341" s="1"/>
      <c r="D9341" s="21" t="s">
        <v>40675</v>
      </c>
      <c r="E9341" s="21" t="s">
        <v>40676</v>
      </c>
      <c r="F9341" s="21" t="s">
        <v>40677</v>
      </c>
      <c r="G9341" s="21" t="s">
        <v>40678</v>
      </c>
      <c r="H9341" s="21" t="s">
        <v>40679</v>
      </c>
    </row>
    <row r="9342" spans="3:8" ht="19.8" customHeight="1" x14ac:dyDescent="0.3">
      <c r="C9342" s="1"/>
      <c r="D9342" s="21" t="s">
        <v>40680</v>
      </c>
      <c r="E9342" s="21" t="s">
        <v>11700</v>
      </c>
      <c r="F9342" s="21" t="s">
        <v>40681</v>
      </c>
      <c r="G9342" s="21" t="s">
        <v>40682</v>
      </c>
      <c r="H9342" s="21" t="s">
        <v>40683</v>
      </c>
    </row>
    <row r="9343" spans="3:8" ht="19.8" customHeight="1" x14ac:dyDescent="0.3">
      <c r="C9343" s="1"/>
      <c r="D9343" s="21" t="s">
        <v>40684</v>
      </c>
      <c r="E9343" s="21" t="s">
        <v>40685</v>
      </c>
      <c r="F9343" s="21" t="s">
        <v>40686</v>
      </c>
      <c r="G9343" s="21" t="s">
        <v>40687</v>
      </c>
      <c r="H9343" s="21" t="s">
        <v>40688</v>
      </c>
    </row>
    <row r="9344" spans="3:8" ht="19.8" customHeight="1" x14ac:dyDescent="0.3">
      <c r="C9344" s="1"/>
      <c r="D9344" s="21" t="s">
        <v>40689</v>
      </c>
      <c r="E9344" s="21" t="s">
        <v>23889</v>
      </c>
      <c r="F9344" s="21" t="s">
        <v>40690</v>
      </c>
      <c r="G9344" s="21" t="s">
        <v>40691</v>
      </c>
      <c r="H9344" s="21" t="s">
        <v>40692</v>
      </c>
    </row>
    <row r="9345" spans="3:8" ht="19.8" customHeight="1" x14ac:dyDescent="0.3">
      <c r="C9345" s="1"/>
      <c r="D9345" s="21" t="s">
        <v>40693</v>
      </c>
      <c r="E9345" s="21" t="s">
        <v>19092</v>
      </c>
      <c r="F9345" s="21" t="s">
        <v>40694</v>
      </c>
      <c r="G9345" s="21" t="s">
        <v>40695</v>
      </c>
      <c r="H9345" s="21" t="s">
        <v>40696</v>
      </c>
    </row>
    <row r="9346" spans="3:8" ht="19.8" customHeight="1" x14ac:dyDescent="0.3">
      <c r="C9346" s="1"/>
      <c r="D9346" s="21" t="s">
        <v>40697</v>
      </c>
      <c r="E9346" s="21" t="s">
        <v>9490</v>
      </c>
      <c r="F9346" s="21" t="s">
        <v>40698</v>
      </c>
      <c r="G9346" s="21" t="s">
        <v>40699</v>
      </c>
      <c r="H9346" s="21" t="s">
        <v>40700</v>
      </c>
    </row>
    <row r="9347" spans="3:8" ht="19.8" customHeight="1" x14ac:dyDescent="0.3">
      <c r="C9347" s="1"/>
      <c r="D9347" s="21" t="s">
        <v>40701</v>
      </c>
      <c r="E9347" s="21" t="s">
        <v>1549</v>
      </c>
      <c r="F9347" s="21" t="s">
        <v>40702</v>
      </c>
      <c r="G9347" s="21" t="s">
        <v>40703</v>
      </c>
      <c r="H9347" s="21" t="s">
        <v>40704</v>
      </c>
    </row>
    <row r="9348" spans="3:8" ht="19.8" customHeight="1" x14ac:dyDescent="0.3">
      <c r="C9348" s="1"/>
      <c r="D9348" s="21" t="s">
        <v>40705</v>
      </c>
      <c r="E9348" s="21" t="s">
        <v>10137</v>
      </c>
      <c r="F9348" s="21" t="s">
        <v>40706</v>
      </c>
      <c r="G9348" s="21" t="s">
        <v>40707</v>
      </c>
      <c r="H9348" s="21" t="s">
        <v>40708</v>
      </c>
    </row>
    <row r="9349" spans="3:8" ht="19.8" customHeight="1" x14ac:dyDescent="0.3">
      <c r="C9349" s="1"/>
      <c r="D9349" s="21" t="s">
        <v>40709</v>
      </c>
      <c r="E9349" s="21" t="s">
        <v>32969</v>
      </c>
      <c r="F9349" s="21" t="s">
        <v>40710</v>
      </c>
      <c r="G9349" s="21" t="s">
        <v>40711</v>
      </c>
      <c r="H9349" s="21" t="s">
        <v>40712</v>
      </c>
    </row>
    <row r="9350" spans="3:8" ht="19.8" customHeight="1" x14ac:dyDescent="0.3">
      <c r="C9350" s="1"/>
      <c r="D9350" s="21" t="s">
        <v>40713</v>
      </c>
      <c r="E9350" s="21" t="s">
        <v>1564</v>
      </c>
      <c r="F9350" s="21" t="s">
        <v>40714</v>
      </c>
      <c r="G9350" s="21" t="s">
        <v>40715</v>
      </c>
      <c r="H9350" s="21" t="s">
        <v>40716</v>
      </c>
    </row>
    <row r="9351" spans="3:8" ht="19.8" customHeight="1" x14ac:dyDescent="0.3">
      <c r="C9351" s="1"/>
      <c r="D9351" s="21" t="s">
        <v>40717</v>
      </c>
      <c r="E9351" s="21" t="s">
        <v>6944</v>
      </c>
      <c r="F9351" s="21" t="s">
        <v>40718</v>
      </c>
      <c r="G9351" s="21" t="s">
        <v>40719</v>
      </c>
      <c r="H9351" s="21" t="s">
        <v>40720</v>
      </c>
    </row>
    <row r="9352" spans="3:8" ht="19.8" customHeight="1" x14ac:dyDescent="0.3">
      <c r="C9352" s="1"/>
      <c r="D9352" s="21" t="s">
        <v>40721</v>
      </c>
      <c r="E9352" s="21" t="s">
        <v>5636</v>
      </c>
      <c r="F9352" s="21" t="s">
        <v>40722</v>
      </c>
      <c r="G9352" s="21" t="s">
        <v>40723</v>
      </c>
      <c r="H9352" s="21" t="s">
        <v>40724</v>
      </c>
    </row>
    <row r="9353" spans="3:8" ht="19.8" customHeight="1" x14ac:dyDescent="0.3">
      <c r="C9353" s="1"/>
      <c r="D9353" s="21" t="s">
        <v>40725</v>
      </c>
      <c r="E9353" s="21" t="s">
        <v>5973</v>
      </c>
      <c r="F9353" s="21" t="s">
        <v>40726</v>
      </c>
      <c r="G9353" s="21" t="s">
        <v>40727</v>
      </c>
      <c r="H9353" s="21" t="s">
        <v>40728</v>
      </c>
    </row>
    <row r="9354" spans="3:8" ht="19.8" customHeight="1" x14ac:dyDescent="0.3">
      <c r="C9354" s="1"/>
      <c r="D9354" s="21" t="s">
        <v>40729</v>
      </c>
      <c r="E9354" s="21" t="s">
        <v>30970</v>
      </c>
      <c r="F9354" s="21" t="s">
        <v>40730</v>
      </c>
      <c r="G9354" s="21" t="s">
        <v>40731</v>
      </c>
      <c r="H9354" s="21" t="s">
        <v>40732</v>
      </c>
    </row>
    <row r="9355" spans="3:8" ht="19.8" customHeight="1" x14ac:dyDescent="0.3">
      <c r="C9355" s="1"/>
      <c r="D9355" s="21" t="s">
        <v>40733</v>
      </c>
      <c r="E9355" s="21" t="s">
        <v>196</v>
      </c>
      <c r="F9355" s="21" t="s">
        <v>40734</v>
      </c>
      <c r="G9355" s="21" t="s">
        <v>40735</v>
      </c>
      <c r="H9355" s="21" t="s">
        <v>40736</v>
      </c>
    </row>
    <row r="9356" spans="3:8" ht="19.8" customHeight="1" x14ac:dyDescent="0.3">
      <c r="C9356" s="1"/>
      <c r="D9356" s="21" t="s">
        <v>40737</v>
      </c>
      <c r="E9356" s="21" t="s">
        <v>2966</v>
      </c>
      <c r="F9356" s="21" t="s">
        <v>40738</v>
      </c>
      <c r="G9356" s="21" t="s">
        <v>40739</v>
      </c>
      <c r="H9356" s="21" t="s">
        <v>40740</v>
      </c>
    </row>
    <row r="9357" spans="3:8" ht="19.8" customHeight="1" x14ac:dyDescent="0.3">
      <c r="C9357" s="1"/>
      <c r="D9357" s="21" t="s">
        <v>40741</v>
      </c>
      <c r="E9357" s="21" t="s">
        <v>24832</v>
      </c>
      <c r="F9357" s="21" t="s">
        <v>40742</v>
      </c>
      <c r="G9357" s="21" t="s">
        <v>40743</v>
      </c>
      <c r="H9357" s="21" t="s">
        <v>40744</v>
      </c>
    </row>
    <row r="9358" spans="3:8" ht="19.8" customHeight="1" x14ac:dyDescent="0.3">
      <c r="C9358" s="1"/>
      <c r="D9358" s="21" t="s">
        <v>40745</v>
      </c>
      <c r="E9358" s="21" t="s">
        <v>211</v>
      </c>
      <c r="F9358" s="21" t="s">
        <v>40746</v>
      </c>
      <c r="G9358" s="21" t="s">
        <v>40747</v>
      </c>
      <c r="H9358" s="21" t="s">
        <v>40748</v>
      </c>
    </row>
    <row r="9359" spans="3:8" ht="19.8" customHeight="1" x14ac:dyDescent="0.3">
      <c r="C9359" s="1"/>
      <c r="D9359" s="21" t="s">
        <v>40749</v>
      </c>
      <c r="E9359" s="21" t="s">
        <v>3314</v>
      </c>
      <c r="F9359" s="21" t="s">
        <v>40750</v>
      </c>
      <c r="G9359" s="21" t="s">
        <v>40751</v>
      </c>
      <c r="H9359" s="21" t="s">
        <v>40752</v>
      </c>
    </row>
    <row r="9360" spans="3:8" ht="19.8" customHeight="1" x14ac:dyDescent="0.3">
      <c r="C9360" s="1"/>
      <c r="D9360" s="21" t="s">
        <v>40753</v>
      </c>
      <c r="E9360" s="21" t="s">
        <v>1266</v>
      </c>
      <c r="F9360" s="21" t="s">
        <v>40754</v>
      </c>
      <c r="G9360" s="21" t="s">
        <v>40755</v>
      </c>
      <c r="H9360" s="21" t="s">
        <v>40756</v>
      </c>
    </row>
    <row r="9361" spans="3:8" ht="19.8" customHeight="1" x14ac:dyDescent="0.3">
      <c r="C9361" s="1"/>
      <c r="D9361" s="21" t="s">
        <v>40757</v>
      </c>
      <c r="E9361" s="21" t="s">
        <v>2303</v>
      </c>
      <c r="F9361" s="21" t="s">
        <v>40758</v>
      </c>
      <c r="G9361" s="21" t="s">
        <v>40759</v>
      </c>
      <c r="H9361" s="21" t="s">
        <v>40760</v>
      </c>
    </row>
    <row r="9362" spans="3:8" ht="19.8" customHeight="1" x14ac:dyDescent="0.3">
      <c r="C9362" s="1"/>
      <c r="D9362" s="21" t="s">
        <v>40761</v>
      </c>
      <c r="E9362" s="21" t="s">
        <v>4679</v>
      </c>
      <c r="F9362" s="21" t="s">
        <v>40762</v>
      </c>
      <c r="G9362" s="21" t="s">
        <v>40763</v>
      </c>
      <c r="H9362" s="21" t="s">
        <v>40764</v>
      </c>
    </row>
    <row r="9363" spans="3:8" ht="19.8" customHeight="1" x14ac:dyDescent="0.3">
      <c r="C9363" s="1"/>
      <c r="D9363" s="21" t="s">
        <v>40765</v>
      </c>
      <c r="E9363" s="21" t="s">
        <v>932</v>
      </c>
      <c r="F9363" s="21" t="s">
        <v>40766</v>
      </c>
      <c r="G9363" s="21" t="s">
        <v>40767</v>
      </c>
      <c r="H9363" s="21" t="s">
        <v>40768</v>
      </c>
    </row>
    <row r="9364" spans="3:8" ht="19.8" customHeight="1" x14ac:dyDescent="0.3">
      <c r="C9364" s="1"/>
      <c r="D9364" s="21" t="s">
        <v>40769</v>
      </c>
      <c r="E9364" s="21" t="s">
        <v>19481</v>
      </c>
      <c r="F9364" s="21" t="s">
        <v>40770</v>
      </c>
      <c r="G9364" s="21" t="s">
        <v>40771</v>
      </c>
      <c r="H9364" s="21" t="s">
        <v>40772</v>
      </c>
    </row>
    <row r="9365" spans="3:8" ht="19.8" customHeight="1" x14ac:dyDescent="0.3">
      <c r="C9365" s="1"/>
      <c r="D9365" s="21" t="s">
        <v>40773</v>
      </c>
      <c r="E9365" s="21" t="s">
        <v>6028</v>
      </c>
      <c r="F9365" s="21" t="s">
        <v>40774</v>
      </c>
      <c r="G9365" s="21" t="s">
        <v>40775</v>
      </c>
      <c r="H9365" s="21" t="s">
        <v>40776</v>
      </c>
    </row>
    <row r="9366" spans="3:8" ht="19.8" customHeight="1" x14ac:dyDescent="0.3">
      <c r="C9366" s="1"/>
      <c r="D9366" s="21" t="s">
        <v>40777</v>
      </c>
      <c r="E9366" s="21" t="s">
        <v>7989</v>
      </c>
      <c r="F9366" s="21" t="s">
        <v>40778</v>
      </c>
      <c r="G9366" s="21" t="s">
        <v>40779</v>
      </c>
      <c r="H9366" s="21" t="s">
        <v>40780</v>
      </c>
    </row>
    <row r="9367" spans="3:8" ht="19.8" customHeight="1" x14ac:dyDescent="0.3">
      <c r="C9367" s="1"/>
      <c r="D9367" s="21" t="s">
        <v>40781</v>
      </c>
      <c r="E9367" s="21" t="s">
        <v>7343</v>
      </c>
      <c r="F9367" s="21" t="s">
        <v>40782</v>
      </c>
      <c r="G9367" s="21" t="s">
        <v>40783</v>
      </c>
      <c r="H9367" s="21" t="s">
        <v>40784</v>
      </c>
    </row>
    <row r="9368" spans="3:8" ht="19.8" customHeight="1" x14ac:dyDescent="0.3">
      <c r="C9368" s="1"/>
      <c r="D9368" s="21" t="s">
        <v>40785</v>
      </c>
      <c r="E9368" s="21" t="s">
        <v>5712</v>
      </c>
      <c r="F9368" s="21" t="s">
        <v>40786</v>
      </c>
      <c r="G9368" s="21" t="s">
        <v>40787</v>
      </c>
      <c r="H9368" s="21" t="s">
        <v>40788</v>
      </c>
    </row>
    <row r="9369" spans="3:8" ht="19.8" customHeight="1" x14ac:dyDescent="0.3">
      <c r="C9369" s="1"/>
      <c r="D9369" s="21" t="s">
        <v>40789</v>
      </c>
      <c r="E9369" s="21" t="s">
        <v>17075</v>
      </c>
      <c r="F9369" s="21" t="s">
        <v>40790</v>
      </c>
      <c r="G9369" s="21" t="s">
        <v>40791</v>
      </c>
      <c r="H9369" s="21" t="s">
        <v>40792</v>
      </c>
    </row>
    <row r="9370" spans="3:8" ht="19.8" customHeight="1" x14ac:dyDescent="0.3">
      <c r="C9370" s="1"/>
      <c r="D9370" s="21" t="s">
        <v>40793</v>
      </c>
      <c r="E9370" s="21" t="s">
        <v>6702</v>
      </c>
      <c r="F9370" s="21" t="s">
        <v>40794</v>
      </c>
      <c r="G9370" s="21" t="s">
        <v>40795</v>
      </c>
      <c r="H9370" s="21" t="s">
        <v>40796</v>
      </c>
    </row>
    <row r="9371" spans="3:8" ht="19.8" customHeight="1" x14ac:dyDescent="0.3">
      <c r="C9371" s="1"/>
      <c r="D9371" s="21" t="s">
        <v>40797</v>
      </c>
      <c r="E9371" s="21" t="s">
        <v>12771</v>
      </c>
      <c r="F9371" s="21" t="s">
        <v>40798</v>
      </c>
      <c r="G9371" s="21" t="s">
        <v>40799</v>
      </c>
      <c r="H9371" s="21" t="s">
        <v>40800</v>
      </c>
    </row>
    <row r="9372" spans="3:8" ht="19.8" customHeight="1" x14ac:dyDescent="0.3">
      <c r="C9372" s="1"/>
      <c r="D9372" s="21" t="s">
        <v>40801</v>
      </c>
      <c r="E9372" s="21" t="s">
        <v>11204</v>
      </c>
      <c r="F9372" s="21" t="s">
        <v>40802</v>
      </c>
      <c r="G9372" s="21" t="s">
        <v>40803</v>
      </c>
      <c r="H9372" s="21" t="s">
        <v>40804</v>
      </c>
    </row>
    <row r="9373" spans="3:8" ht="19.8" customHeight="1" x14ac:dyDescent="0.3">
      <c r="C9373" s="1"/>
      <c r="D9373" s="21" t="s">
        <v>40805</v>
      </c>
      <c r="E9373" s="21" t="s">
        <v>33365</v>
      </c>
      <c r="F9373" s="21" t="s">
        <v>40806</v>
      </c>
      <c r="G9373" s="21" t="s">
        <v>40807</v>
      </c>
      <c r="H9373" s="21" t="s">
        <v>40808</v>
      </c>
    </row>
    <row r="9374" spans="3:8" ht="19.8" customHeight="1" x14ac:dyDescent="0.3">
      <c r="C9374" s="1"/>
      <c r="D9374" s="21" t="s">
        <v>40809</v>
      </c>
      <c r="E9374" s="21" t="s">
        <v>26086</v>
      </c>
      <c r="F9374" s="21" t="s">
        <v>40810</v>
      </c>
      <c r="G9374" s="21" t="s">
        <v>40811</v>
      </c>
      <c r="H9374" s="21" t="s">
        <v>40812</v>
      </c>
    </row>
    <row r="9375" spans="3:8" ht="19.8" customHeight="1" x14ac:dyDescent="0.3">
      <c r="C9375" s="1"/>
      <c r="D9375" s="21" t="s">
        <v>40813</v>
      </c>
      <c r="E9375" s="21" t="s">
        <v>6726</v>
      </c>
      <c r="F9375" s="21" t="s">
        <v>40814</v>
      </c>
      <c r="G9375" s="21" t="s">
        <v>40815</v>
      </c>
      <c r="H9375" s="21" t="s">
        <v>40816</v>
      </c>
    </row>
    <row r="9376" spans="3:8" ht="19.8" customHeight="1" x14ac:dyDescent="0.3">
      <c r="C9376" s="1"/>
      <c r="D9376" s="21" t="s">
        <v>40817</v>
      </c>
      <c r="E9376" s="21" t="s">
        <v>19535</v>
      </c>
      <c r="F9376" s="21" t="s">
        <v>40818</v>
      </c>
      <c r="G9376" s="21" t="s">
        <v>40819</v>
      </c>
      <c r="H9376" s="21" t="s">
        <v>40820</v>
      </c>
    </row>
    <row r="9377" spans="3:8" ht="19.8" customHeight="1" x14ac:dyDescent="0.3">
      <c r="C9377" s="1"/>
      <c r="D9377" s="21" t="s">
        <v>40821</v>
      </c>
      <c r="E9377" s="21" t="s">
        <v>25508</v>
      </c>
      <c r="F9377" s="21" t="s">
        <v>40822</v>
      </c>
      <c r="G9377" s="21" t="s">
        <v>40823</v>
      </c>
      <c r="H9377" s="21" t="s">
        <v>40824</v>
      </c>
    </row>
    <row r="9378" spans="3:8" ht="19.8" customHeight="1" x14ac:dyDescent="0.3">
      <c r="C9378" s="1"/>
      <c r="D9378" s="21" t="s">
        <v>40825</v>
      </c>
      <c r="E9378" s="21" t="s">
        <v>40826</v>
      </c>
      <c r="F9378" s="21" t="s">
        <v>40827</v>
      </c>
      <c r="G9378" s="21" t="s">
        <v>40828</v>
      </c>
      <c r="H9378" s="21" t="s">
        <v>40829</v>
      </c>
    </row>
    <row r="9379" spans="3:8" ht="19.8" customHeight="1" x14ac:dyDescent="0.3">
      <c r="C9379" s="1"/>
      <c r="D9379" s="21" t="s">
        <v>40830</v>
      </c>
      <c r="E9379" s="21" t="s">
        <v>24329</v>
      </c>
      <c r="F9379" s="21" t="s">
        <v>40831</v>
      </c>
      <c r="G9379" s="21" t="s">
        <v>40832</v>
      </c>
      <c r="H9379" s="21" t="s">
        <v>40833</v>
      </c>
    </row>
    <row r="9380" spans="3:8" ht="19.8" customHeight="1" x14ac:dyDescent="0.3">
      <c r="C9380" s="1"/>
      <c r="D9380" s="21" t="s">
        <v>40834</v>
      </c>
      <c r="E9380" s="21" t="s">
        <v>7404</v>
      </c>
      <c r="F9380" s="21" t="s">
        <v>40835</v>
      </c>
      <c r="G9380" s="21" t="s">
        <v>40836</v>
      </c>
      <c r="H9380" s="21" t="s">
        <v>40837</v>
      </c>
    </row>
    <row r="9381" spans="3:8" ht="19.8" customHeight="1" x14ac:dyDescent="0.3">
      <c r="C9381" s="1"/>
      <c r="D9381" s="21" t="s">
        <v>40838</v>
      </c>
      <c r="E9381" s="21" t="s">
        <v>15905</v>
      </c>
      <c r="F9381" s="21" t="s">
        <v>40839</v>
      </c>
      <c r="G9381" s="21" t="s">
        <v>40840</v>
      </c>
      <c r="H9381" s="21" t="s">
        <v>40841</v>
      </c>
    </row>
    <row r="9382" spans="3:8" ht="19.8" customHeight="1" x14ac:dyDescent="0.3">
      <c r="C9382" s="1"/>
      <c r="D9382" s="21" t="s">
        <v>40842</v>
      </c>
      <c r="E9382" s="21" t="s">
        <v>4437</v>
      </c>
      <c r="F9382" s="21" t="s">
        <v>40843</v>
      </c>
      <c r="G9382" s="21" t="s">
        <v>40844</v>
      </c>
      <c r="H9382" s="21" t="s">
        <v>40845</v>
      </c>
    </row>
    <row r="9383" spans="3:8" ht="19.8" customHeight="1" x14ac:dyDescent="0.3">
      <c r="C9383" s="1"/>
      <c r="D9383" s="21" t="s">
        <v>40846</v>
      </c>
      <c r="E9383" s="21" t="s">
        <v>25830</v>
      </c>
      <c r="F9383" s="21" t="s">
        <v>40847</v>
      </c>
      <c r="G9383" s="21" t="s">
        <v>40848</v>
      </c>
      <c r="H9383" s="21" t="s">
        <v>40849</v>
      </c>
    </row>
    <row r="9384" spans="3:8" ht="19.8" customHeight="1" x14ac:dyDescent="0.3">
      <c r="C9384" s="1"/>
      <c r="D9384" s="21" t="s">
        <v>40850</v>
      </c>
      <c r="E9384" s="21" t="s">
        <v>11259</v>
      </c>
      <c r="F9384" s="21" t="s">
        <v>40851</v>
      </c>
      <c r="G9384" s="21" t="s">
        <v>40852</v>
      </c>
      <c r="H9384" s="21" t="s">
        <v>40853</v>
      </c>
    </row>
    <row r="9385" spans="3:8" ht="19.8" customHeight="1" x14ac:dyDescent="0.3">
      <c r="C9385" s="1"/>
      <c r="D9385" s="21" t="s">
        <v>40854</v>
      </c>
      <c r="E9385" s="21" t="s">
        <v>17444</v>
      </c>
      <c r="F9385" s="21" t="s">
        <v>40855</v>
      </c>
      <c r="G9385" s="21" t="s">
        <v>40856</v>
      </c>
      <c r="H9385" s="21" t="s">
        <v>40857</v>
      </c>
    </row>
    <row r="9386" spans="3:8" ht="19.8" customHeight="1" x14ac:dyDescent="0.3">
      <c r="C9386" s="1"/>
      <c r="D9386" s="21" t="s">
        <v>40858</v>
      </c>
      <c r="E9386" s="21" t="s">
        <v>4794</v>
      </c>
      <c r="F9386" s="21" t="s">
        <v>40859</v>
      </c>
      <c r="G9386" s="21" t="s">
        <v>40860</v>
      </c>
      <c r="H9386" s="21" t="s">
        <v>40861</v>
      </c>
    </row>
    <row r="9387" spans="3:8" ht="19.8" customHeight="1" x14ac:dyDescent="0.3">
      <c r="C9387" s="1"/>
      <c r="D9387" s="21" t="s">
        <v>40862</v>
      </c>
      <c r="E9387" s="21" t="s">
        <v>40863</v>
      </c>
      <c r="F9387" s="21" t="s">
        <v>40864</v>
      </c>
      <c r="G9387" s="21" t="s">
        <v>40865</v>
      </c>
      <c r="H9387" s="21" t="s">
        <v>40866</v>
      </c>
    </row>
    <row r="9388" spans="3:8" ht="19.8" customHeight="1" x14ac:dyDescent="0.3">
      <c r="C9388" s="1"/>
      <c r="D9388" s="21" t="s">
        <v>40867</v>
      </c>
      <c r="E9388" s="21" t="s">
        <v>21682</v>
      </c>
      <c r="F9388" s="21" t="s">
        <v>40868</v>
      </c>
      <c r="G9388" s="21" t="s">
        <v>40869</v>
      </c>
      <c r="H9388" s="21" t="s">
        <v>40870</v>
      </c>
    </row>
    <row r="9389" spans="3:8" ht="19.8" customHeight="1" x14ac:dyDescent="0.3">
      <c r="C9389" s="1"/>
      <c r="D9389" s="21" t="s">
        <v>40871</v>
      </c>
      <c r="E9389" s="21" t="s">
        <v>18380</v>
      </c>
      <c r="F9389" s="21" t="s">
        <v>40872</v>
      </c>
      <c r="G9389" s="21" t="s">
        <v>40873</v>
      </c>
      <c r="H9389" s="21" t="s">
        <v>40874</v>
      </c>
    </row>
    <row r="9390" spans="3:8" ht="19.8" customHeight="1" x14ac:dyDescent="0.3">
      <c r="C9390" s="1"/>
      <c r="D9390" s="21" t="s">
        <v>40875</v>
      </c>
      <c r="E9390" s="21" t="s">
        <v>29957</v>
      </c>
      <c r="F9390" s="21" t="s">
        <v>40876</v>
      </c>
      <c r="G9390" s="21" t="s">
        <v>40877</v>
      </c>
      <c r="H9390" s="21" t="s">
        <v>40878</v>
      </c>
    </row>
    <row r="9391" spans="3:8" ht="19.8" customHeight="1" x14ac:dyDescent="0.3">
      <c r="C9391" s="1"/>
      <c r="D9391" s="21" t="s">
        <v>40879</v>
      </c>
      <c r="E9391" s="21" t="s">
        <v>36877</v>
      </c>
      <c r="F9391" s="21" t="s">
        <v>40880</v>
      </c>
      <c r="G9391" s="21" t="s">
        <v>40881</v>
      </c>
      <c r="H9391" s="21" t="s">
        <v>40882</v>
      </c>
    </row>
    <row r="9392" spans="3:8" ht="19.8" customHeight="1" x14ac:dyDescent="0.3">
      <c r="C9392" s="1"/>
      <c r="D9392" s="21" t="s">
        <v>40883</v>
      </c>
      <c r="E9392" s="21" t="s">
        <v>10014</v>
      </c>
      <c r="F9392" s="21" t="s">
        <v>40884</v>
      </c>
      <c r="G9392" s="21" t="s">
        <v>40885</v>
      </c>
      <c r="H9392" s="21" t="s">
        <v>40886</v>
      </c>
    </row>
    <row r="9393" spans="3:8" ht="19.8" customHeight="1" x14ac:dyDescent="0.3">
      <c r="C9393" s="1"/>
      <c r="D9393" s="21" t="s">
        <v>40887</v>
      </c>
      <c r="E9393" s="21" t="s">
        <v>10985</v>
      </c>
      <c r="F9393" s="21" t="s">
        <v>40888</v>
      </c>
      <c r="G9393" s="21" t="s">
        <v>40889</v>
      </c>
      <c r="H9393" s="21" t="s">
        <v>40890</v>
      </c>
    </row>
    <row r="9394" spans="3:8" ht="19.8" customHeight="1" x14ac:dyDescent="0.3">
      <c r="C9394" s="1"/>
      <c r="D9394" s="21" t="s">
        <v>40891</v>
      </c>
      <c r="E9394" s="21" t="s">
        <v>40892</v>
      </c>
      <c r="F9394" s="21" t="s">
        <v>40893</v>
      </c>
      <c r="G9394" s="21" t="s">
        <v>40894</v>
      </c>
      <c r="H9394" s="21" t="s">
        <v>40895</v>
      </c>
    </row>
    <row r="9395" spans="3:8" ht="19.8" customHeight="1" x14ac:dyDescent="0.3">
      <c r="C9395" s="1"/>
      <c r="D9395" s="21" t="s">
        <v>40896</v>
      </c>
      <c r="E9395" s="21" t="s">
        <v>22310</v>
      </c>
      <c r="F9395" s="21" t="s">
        <v>40897</v>
      </c>
      <c r="G9395" s="21" t="s">
        <v>40898</v>
      </c>
      <c r="H9395" s="21" t="s">
        <v>40899</v>
      </c>
    </row>
    <row r="9396" spans="3:8" ht="19.8" customHeight="1" x14ac:dyDescent="0.3">
      <c r="C9396" s="1"/>
      <c r="D9396" s="21" t="s">
        <v>40900</v>
      </c>
      <c r="E9396" s="21" t="s">
        <v>5846</v>
      </c>
      <c r="F9396" s="21" t="s">
        <v>40901</v>
      </c>
      <c r="G9396" s="21" t="s">
        <v>40902</v>
      </c>
      <c r="H9396" s="21" t="s">
        <v>40903</v>
      </c>
    </row>
    <row r="9397" spans="3:8" ht="19.8" customHeight="1" x14ac:dyDescent="0.3">
      <c r="C9397" s="1"/>
      <c r="D9397" s="21" t="s">
        <v>40904</v>
      </c>
      <c r="E9397" s="21" t="s">
        <v>56</v>
      </c>
      <c r="F9397" s="21" t="s">
        <v>40905</v>
      </c>
      <c r="G9397" s="21" t="s">
        <v>40906</v>
      </c>
      <c r="H9397" s="21" t="s">
        <v>40907</v>
      </c>
    </row>
    <row r="9398" spans="3:8" ht="19.8" customHeight="1" x14ac:dyDescent="0.3">
      <c r="C9398" s="1"/>
      <c r="D9398" s="21" t="s">
        <v>40908</v>
      </c>
      <c r="E9398" s="21" t="s">
        <v>7489</v>
      </c>
      <c r="F9398" s="21" t="s">
        <v>40909</v>
      </c>
      <c r="G9398" s="21" t="s">
        <v>40910</v>
      </c>
      <c r="H9398" s="21" t="s">
        <v>40911</v>
      </c>
    </row>
    <row r="9399" spans="3:8" ht="19.8" customHeight="1" x14ac:dyDescent="0.3">
      <c r="C9399" s="1"/>
      <c r="D9399" s="21" t="s">
        <v>40912</v>
      </c>
      <c r="E9399" s="21" t="s">
        <v>39203</v>
      </c>
      <c r="F9399" s="21" t="s">
        <v>40913</v>
      </c>
      <c r="G9399" s="21" t="s">
        <v>40914</v>
      </c>
      <c r="H9399" s="21" t="s">
        <v>40915</v>
      </c>
    </row>
    <row r="9400" spans="3:8" ht="19.8" customHeight="1" x14ac:dyDescent="0.3">
      <c r="C9400" s="1"/>
      <c r="D9400" s="21" t="s">
        <v>40916</v>
      </c>
      <c r="E9400" s="21" t="s">
        <v>7498</v>
      </c>
      <c r="F9400" s="21" t="s">
        <v>40917</v>
      </c>
      <c r="G9400" s="21" t="s">
        <v>40918</v>
      </c>
      <c r="H9400" s="21" t="s">
        <v>40919</v>
      </c>
    </row>
    <row r="9401" spans="3:8" ht="19.8" customHeight="1" x14ac:dyDescent="0.3">
      <c r="C9401" s="1"/>
      <c r="D9401" s="21" t="s">
        <v>40920</v>
      </c>
      <c r="E9401" s="21" t="s">
        <v>18130</v>
      </c>
      <c r="F9401" s="21" t="s">
        <v>40921</v>
      </c>
      <c r="G9401" s="21" t="s">
        <v>40922</v>
      </c>
      <c r="H9401" s="21" t="s">
        <v>40923</v>
      </c>
    </row>
    <row r="9402" spans="3:8" ht="19.8" customHeight="1" x14ac:dyDescent="0.3">
      <c r="C9402" s="1"/>
      <c r="D9402" s="21" t="s">
        <v>40924</v>
      </c>
      <c r="E9402" s="21" t="s">
        <v>2159</v>
      </c>
      <c r="F9402" s="21" t="s">
        <v>40925</v>
      </c>
      <c r="G9402" s="21" t="s">
        <v>40926</v>
      </c>
      <c r="H9402" s="21" t="s">
        <v>40927</v>
      </c>
    </row>
    <row r="9403" spans="3:8" ht="19.8" customHeight="1" x14ac:dyDescent="0.3">
      <c r="C9403" s="1"/>
      <c r="D9403" s="21" t="s">
        <v>40928</v>
      </c>
      <c r="E9403" s="21" t="s">
        <v>40929</v>
      </c>
      <c r="F9403" s="21" t="s">
        <v>40930</v>
      </c>
      <c r="G9403" s="21" t="s">
        <v>40931</v>
      </c>
      <c r="H9403" s="21" t="s">
        <v>40932</v>
      </c>
    </row>
    <row r="9404" spans="3:8" ht="19.8" customHeight="1" x14ac:dyDescent="0.3">
      <c r="C9404" s="1"/>
      <c r="D9404" s="21" t="s">
        <v>40933</v>
      </c>
      <c r="E9404" s="21" t="s">
        <v>17828</v>
      </c>
      <c r="F9404" s="21" t="s">
        <v>40934</v>
      </c>
      <c r="G9404" s="21" t="s">
        <v>40935</v>
      </c>
      <c r="H9404" s="21" t="s">
        <v>40936</v>
      </c>
    </row>
    <row r="9405" spans="3:8" ht="19.8" customHeight="1" x14ac:dyDescent="0.3">
      <c r="C9405" s="1"/>
      <c r="D9405" s="21" t="s">
        <v>40937</v>
      </c>
      <c r="E9405" s="21" t="s">
        <v>5554</v>
      </c>
      <c r="F9405" s="21" t="s">
        <v>40938</v>
      </c>
      <c r="G9405" s="21" t="s">
        <v>40939</v>
      </c>
      <c r="H9405" s="21" t="s">
        <v>40940</v>
      </c>
    </row>
    <row r="9406" spans="3:8" ht="19.8" customHeight="1" x14ac:dyDescent="0.3">
      <c r="C9406" s="1"/>
      <c r="D9406" s="21" t="s">
        <v>40941</v>
      </c>
      <c r="E9406" s="21" t="s">
        <v>13236</v>
      </c>
      <c r="F9406" s="21" t="s">
        <v>40942</v>
      </c>
      <c r="G9406" s="21" t="s">
        <v>40943</v>
      </c>
      <c r="H9406" s="21" t="s">
        <v>40944</v>
      </c>
    </row>
    <row r="9407" spans="3:8" ht="19.8" customHeight="1" x14ac:dyDescent="0.3">
      <c r="C9407" s="1"/>
      <c r="D9407" s="21" t="s">
        <v>40945</v>
      </c>
      <c r="E9407" s="21" t="s">
        <v>33788</v>
      </c>
      <c r="F9407" s="21" t="s">
        <v>40946</v>
      </c>
      <c r="G9407" s="21" t="s">
        <v>40947</v>
      </c>
      <c r="H9407" s="21" t="s">
        <v>40948</v>
      </c>
    </row>
    <row r="9408" spans="3:8" ht="19.8" customHeight="1" x14ac:dyDescent="0.3">
      <c r="C9408" s="1"/>
      <c r="D9408" s="21" t="s">
        <v>40949</v>
      </c>
      <c r="E9408" s="21" t="s">
        <v>18159</v>
      </c>
      <c r="F9408" s="21" t="s">
        <v>40950</v>
      </c>
      <c r="G9408" s="21" t="s">
        <v>40951</v>
      </c>
      <c r="H9408" s="21" t="s">
        <v>40952</v>
      </c>
    </row>
    <row r="9409" spans="3:8" ht="19.8" customHeight="1" x14ac:dyDescent="0.3">
      <c r="C9409" s="1"/>
      <c r="D9409" s="21" t="s">
        <v>40953</v>
      </c>
      <c r="E9409" s="21" t="s">
        <v>116</v>
      </c>
      <c r="F9409" s="21" t="s">
        <v>40954</v>
      </c>
      <c r="G9409" s="21" t="s">
        <v>40955</v>
      </c>
      <c r="H9409" s="21" t="s">
        <v>40956</v>
      </c>
    </row>
    <row r="9410" spans="3:8" ht="19.8" customHeight="1" x14ac:dyDescent="0.3">
      <c r="C9410" s="1"/>
      <c r="D9410" s="21" t="s">
        <v>40957</v>
      </c>
      <c r="E9410" s="21" t="s">
        <v>10739</v>
      </c>
      <c r="F9410" s="21" t="s">
        <v>40958</v>
      </c>
      <c r="G9410" s="21" t="s">
        <v>40959</v>
      </c>
      <c r="H9410" s="21" t="s">
        <v>40960</v>
      </c>
    </row>
    <row r="9411" spans="3:8" ht="19.8" customHeight="1" x14ac:dyDescent="0.3">
      <c r="C9411" s="1"/>
      <c r="D9411" s="21" t="s">
        <v>40961</v>
      </c>
      <c r="E9411" s="21" t="s">
        <v>3226</v>
      </c>
      <c r="F9411" s="21" t="s">
        <v>40962</v>
      </c>
      <c r="G9411" s="21" t="s">
        <v>40963</v>
      </c>
      <c r="H9411" s="21" t="s">
        <v>40964</v>
      </c>
    </row>
    <row r="9412" spans="3:8" ht="19.8" customHeight="1" x14ac:dyDescent="0.3">
      <c r="C9412" s="1"/>
      <c r="D9412" s="21" t="s">
        <v>40965</v>
      </c>
      <c r="E9412" s="21" t="s">
        <v>20889</v>
      </c>
      <c r="F9412" s="21" t="s">
        <v>40966</v>
      </c>
      <c r="G9412" s="21" t="s">
        <v>40967</v>
      </c>
      <c r="H9412" s="21" t="s">
        <v>40968</v>
      </c>
    </row>
    <row r="9413" spans="3:8" ht="19.8" customHeight="1" x14ac:dyDescent="0.3">
      <c r="C9413" s="1"/>
      <c r="D9413" s="21" t="s">
        <v>40969</v>
      </c>
      <c r="E9413" s="21" t="s">
        <v>136</v>
      </c>
      <c r="F9413" s="21" t="s">
        <v>40970</v>
      </c>
      <c r="G9413" s="21" t="s">
        <v>40971</v>
      </c>
      <c r="H9413" s="21" t="s">
        <v>40972</v>
      </c>
    </row>
    <row r="9414" spans="3:8" ht="19.8" customHeight="1" x14ac:dyDescent="0.3">
      <c r="C9414" s="1"/>
      <c r="D9414" s="21" t="s">
        <v>40973</v>
      </c>
      <c r="E9414" s="21" t="s">
        <v>5597</v>
      </c>
      <c r="F9414" s="21" t="s">
        <v>40974</v>
      </c>
      <c r="G9414" s="21" t="s">
        <v>40975</v>
      </c>
      <c r="H9414" s="21" t="s">
        <v>40976</v>
      </c>
    </row>
    <row r="9415" spans="3:8" ht="19.8" customHeight="1" x14ac:dyDescent="0.3">
      <c r="C9415" s="1"/>
      <c r="D9415" s="21" t="s">
        <v>40977</v>
      </c>
      <c r="E9415" s="21" t="s">
        <v>1192</v>
      </c>
      <c r="F9415" s="21" t="s">
        <v>40978</v>
      </c>
      <c r="G9415" s="21" t="s">
        <v>40979</v>
      </c>
      <c r="H9415" s="21" t="s">
        <v>40980</v>
      </c>
    </row>
    <row r="9416" spans="3:8" ht="19.8" customHeight="1" x14ac:dyDescent="0.3">
      <c r="C9416" s="1"/>
      <c r="D9416" s="21" t="s">
        <v>40981</v>
      </c>
      <c r="E9416" s="21" t="s">
        <v>25674</v>
      </c>
      <c r="F9416" s="21" t="s">
        <v>40982</v>
      </c>
      <c r="G9416" s="21" t="s">
        <v>40983</v>
      </c>
      <c r="H9416" s="21" t="s">
        <v>40984</v>
      </c>
    </row>
    <row r="9417" spans="3:8" ht="19.8" customHeight="1" x14ac:dyDescent="0.3">
      <c r="C9417" s="1"/>
      <c r="D9417" s="21" t="s">
        <v>40985</v>
      </c>
      <c r="E9417" s="21" t="s">
        <v>7246</v>
      </c>
      <c r="F9417" s="21" t="s">
        <v>40986</v>
      </c>
      <c r="G9417" s="21" t="s">
        <v>40987</v>
      </c>
      <c r="H9417" s="21" t="s">
        <v>40988</v>
      </c>
    </row>
    <row r="9418" spans="3:8" ht="19.8" customHeight="1" x14ac:dyDescent="0.3">
      <c r="C9418" s="1"/>
      <c r="D9418" s="21" t="s">
        <v>40989</v>
      </c>
      <c r="E9418" s="21" t="s">
        <v>39566</v>
      </c>
      <c r="F9418" s="21" t="s">
        <v>40990</v>
      </c>
      <c r="G9418" s="21" t="s">
        <v>40991</v>
      </c>
      <c r="H9418" s="21" t="s">
        <v>40992</v>
      </c>
    </row>
    <row r="9419" spans="3:8" ht="19.8" customHeight="1" x14ac:dyDescent="0.3">
      <c r="C9419" s="1"/>
      <c r="D9419" s="21" t="s">
        <v>40993</v>
      </c>
      <c r="E9419" s="21" t="s">
        <v>7586</v>
      </c>
      <c r="F9419" s="21" t="s">
        <v>40994</v>
      </c>
      <c r="G9419" s="21" t="s">
        <v>40995</v>
      </c>
      <c r="H9419" s="21" t="s">
        <v>40996</v>
      </c>
    </row>
    <row r="9420" spans="3:8" ht="19.8" customHeight="1" x14ac:dyDescent="0.3">
      <c r="C9420" s="1"/>
      <c r="D9420" s="21" t="s">
        <v>40997</v>
      </c>
      <c r="E9420" s="21" t="s">
        <v>9192</v>
      </c>
      <c r="F9420" s="21" t="s">
        <v>40998</v>
      </c>
      <c r="G9420" s="21" t="s">
        <v>40999</v>
      </c>
      <c r="H9420" s="21" t="s">
        <v>41000</v>
      </c>
    </row>
    <row r="9421" spans="3:8" ht="19.8" customHeight="1" x14ac:dyDescent="0.3">
      <c r="C9421" s="1"/>
      <c r="D9421" s="21" t="s">
        <v>41001</v>
      </c>
      <c r="E9421" s="21" t="s">
        <v>11426</v>
      </c>
      <c r="F9421" s="21" t="s">
        <v>41002</v>
      </c>
      <c r="G9421" s="21" t="s">
        <v>41003</v>
      </c>
      <c r="H9421" s="21" t="s">
        <v>41004</v>
      </c>
    </row>
    <row r="9422" spans="3:8" ht="19.8" customHeight="1" x14ac:dyDescent="0.3">
      <c r="C9422" s="1"/>
      <c r="D9422" s="21" t="s">
        <v>41005</v>
      </c>
      <c r="E9422" s="21" t="s">
        <v>1914</v>
      </c>
      <c r="F9422" s="21" t="s">
        <v>41006</v>
      </c>
      <c r="G9422" s="21" t="s">
        <v>41007</v>
      </c>
      <c r="H9422" s="21" t="s">
        <v>41008</v>
      </c>
    </row>
    <row r="9423" spans="3:8" ht="19.8" customHeight="1" x14ac:dyDescent="0.3">
      <c r="C9423" s="1"/>
      <c r="D9423" s="21" t="s">
        <v>41009</v>
      </c>
      <c r="E9423" s="21" t="s">
        <v>20638</v>
      </c>
      <c r="F9423" s="21" t="s">
        <v>41010</v>
      </c>
      <c r="G9423" s="21" t="s">
        <v>41011</v>
      </c>
      <c r="H9423" s="21" t="s">
        <v>41012</v>
      </c>
    </row>
    <row r="9424" spans="3:8" ht="19.8" customHeight="1" x14ac:dyDescent="0.3">
      <c r="C9424" s="1"/>
      <c r="D9424" s="21" t="s">
        <v>41013</v>
      </c>
      <c r="E9424" s="21" t="s">
        <v>28940</v>
      </c>
      <c r="F9424" s="21" t="s">
        <v>41014</v>
      </c>
      <c r="G9424" s="21" t="s">
        <v>41015</v>
      </c>
      <c r="H9424" s="21" t="s">
        <v>41016</v>
      </c>
    </row>
    <row r="9425" spans="3:8" ht="19.8" customHeight="1" x14ac:dyDescent="0.3">
      <c r="C9425" s="1"/>
      <c r="D9425" s="21" t="s">
        <v>41017</v>
      </c>
      <c r="E9425" s="21" t="s">
        <v>19441</v>
      </c>
      <c r="F9425" s="21" t="s">
        <v>41018</v>
      </c>
      <c r="G9425" s="21" t="s">
        <v>41019</v>
      </c>
      <c r="H9425" s="21" t="s">
        <v>41020</v>
      </c>
    </row>
    <row r="9426" spans="3:8" ht="19.8" customHeight="1" x14ac:dyDescent="0.3">
      <c r="C9426" s="1"/>
      <c r="D9426" s="21" t="s">
        <v>41021</v>
      </c>
      <c r="E9426" s="21" t="s">
        <v>41022</v>
      </c>
      <c r="F9426" s="21" t="s">
        <v>41023</v>
      </c>
      <c r="G9426" s="21" t="s">
        <v>41024</v>
      </c>
      <c r="H9426" s="21" t="s">
        <v>41025</v>
      </c>
    </row>
    <row r="9427" spans="3:8" ht="19.8" customHeight="1" x14ac:dyDescent="0.3">
      <c r="C9427" s="1"/>
      <c r="D9427" s="21" t="s">
        <v>41026</v>
      </c>
      <c r="E9427" s="21" t="s">
        <v>7294</v>
      </c>
      <c r="F9427" s="21" t="s">
        <v>41027</v>
      </c>
      <c r="G9427" s="21" t="s">
        <v>41028</v>
      </c>
      <c r="H9427" s="21" t="s">
        <v>41029</v>
      </c>
    </row>
    <row r="9428" spans="3:8" ht="19.8" customHeight="1" x14ac:dyDescent="0.3">
      <c r="C9428" s="1"/>
      <c r="D9428" s="21" t="s">
        <v>41030</v>
      </c>
      <c r="E9428" s="21" t="s">
        <v>28957</v>
      </c>
      <c r="F9428" s="21" t="s">
        <v>41031</v>
      </c>
      <c r="G9428" s="21" t="s">
        <v>41032</v>
      </c>
      <c r="H9428" s="21" t="s">
        <v>41033</v>
      </c>
    </row>
    <row r="9429" spans="3:8" ht="19.8" customHeight="1" x14ac:dyDescent="0.3">
      <c r="C9429" s="1"/>
      <c r="D9429" s="21" t="s">
        <v>41034</v>
      </c>
      <c r="E9429" s="21" t="s">
        <v>216</v>
      </c>
      <c r="F9429" s="21" t="s">
        <v>41035</v>
      </c>
      <c r="G9429" s="21" t="s">
        <v>41036</v>
      </c>
      <c r="H9429" s="21" t="s">
        <v>41037</v>
      </c>
    </row>
    <row r="9430" spans="3:8" ht="19.8" customHeight="1" x14ac:dyDescent="0.3">
      <c r="C9430" s="1"/>
      <c r="D9430" s="21" t="s">
        <v>41038</v>
      </c>
      <c r="E9430" s="21" t="s">
        <v>4670</v>
      </c>
      <c r="F9430" s="21" t="s">
        <v>41039</v>
      </c>
      <c r="G9430" s="21" t="s">
        <v>41040</v>
      </c>
      <c r="H9430" s="21" t="s">
        <v>41041</v>
      </c>
    </row>
    <row r="9431" spans="3:8" ht="19.8" customHeight="1" x14ac:dyDescent="0.3">
      <c r="C9431" s="1"/>
      <c r="D9431" s="21" t="s">
        <v>41042</v>
      </c>
      <c r="E9431" s="21" t="s">
        <v>9561</v>
      </c>
      <c r="F9431" s="21" t="s">
        <v>41043</v>
      </c>
      <c r="G9431" s="21" t="s">
        <v>41044</v>
      </c>
      <c r="H9431" s="21" t="s">
        <v>41045</v>
      </c>
    </row>
    <row r="9432" spans="3:8" ht="19.8" customHeight="1" x14ac:dyDescent="0.3">
      <c r="C9432" s="1"/>
      <c r="D9432" s="21" t="s">
        <v>41046</v>
      </c>
      <c r="E9432" s="21" t="s">
        <v>1963</v>
      </c>
      <c r="F9432" s="21" t="s">
        <v>41047</v>
      </c>
      <c r="G9432" s="21" t="s">
        <v>41048</v>
      </c>
      <c r="H9432" s="21" t="s">
        <v>41049</v>
      </c>
    </row>
    <row r="9433" spans="3:8" ht="19.8" customHeight="1" x14ac:dyDescent="0.3">
      <c r="C9433" s="1"/>
      <c r="D9433" s="21" t="s">
        <v>41050</v>
      </c>
      <c r="E9433" s="21" t="s">
        <v>7975</v>
      </c>
      <c r="F9433" s="21" t="s">
        <v>41051</v>
      </c>
      <c r="G9433" s="21" t="s">
        <v>41052</v>
      </c>
      <c r="H9433" s="21" t="s">
        <v>41053</v>
      </c>
    </row>
    <row r="9434" spans="3:8" ht="19.8" customHeight="1" x14ac:dyDescent="0.3">
      <c r="C9434" s="1"/>
      <c r="D9434" s="21" t="s">
        <v>41054</v>
      </c>
      <c r="E9434" s="21" t="s">
        <v>4689</v>
      </c>
      <c r="F9434" s="21" t="s">
        <v>41055</v>
      </c>
      <c r="G9434" s="21" t="s">
        <v>41056</v>
      </c>
      <c r="H9434" s="21" t="s">
        <v>41057</v>
      </c>
    </row>
    <row r="9435" spans="3:8" ht="19.8" customHeight="1" x14ac:dyDescent="0.3">
      <c r="C9435" s="1"/>
      <c r="D9435" s="21" t="s">
        <v>41058</v>
      </c>
      <c r="E9435" s="21" t="s">
        <v>15525</v>
      </c>
      <c r="F9435" s="21" t="s">
        <v>41059</v>
      </c>
      <c r="G9435" s="21" t="s">
        <v>41060</v>
      </c>
      <c r="H9435" s="21" t="s">
        <v>41061</v>
      </c>
    </row>
    <row r="9436" spans="3:8" ht="19.8" customHeight="1" x14ac:dyDescent="0.3">
      <c r="C9436" s="1"/>
      <c r="D9436" s="21" t="s">
        <v>41062</v>
      </c>
      <c r="E9436" s="21" t="s">
        <v>21295</v>
      </c>
      <c r="F9436" s="21" t="s">
        <v>41063</v>
      </c>
      <c r="G9436" s="21" t="s">
        <v>41064</v>
      </c>
      <c r="H9436" s="21" t="s">
        <v>41065</v>
      </c>
    </row>
    <row r="9437" spans="3:8" ht="19.8" customHeight="1" x14ac:dyDescent="0.3">
      <c r="C9437" s="1"/>
      <c r="D9437" s="21" t="s">
        <v>41066</v>
      </c>
      <c r="E9437" s="21" t="s">
        <v>8954</v>
      </c>
      <c r="F9437" s="21" t="s">
        <v>41067</v>
      </c>
      <c r="G9437" s="21" t="s">
        <v>41068</v>
      </c>
      <c r="H9437" s="21" t="s">
        <v>41069</v>
      </c>
    </row>
    <row r="9438" spans="3:8" ht="19.8" customHeight="1" x14ac:dyDescent="0.3">
      <c r="C9438" s="1"/>
      <c r="D9438" s="21" t="s">
        <v>41070</v>
      </c>
      <c r="E9438" s="21" t="s">
        <v>28118</v>
      </c>
      <c r="F9438" s="21" t="s">
        <v>41071</v>
      </c>
      <c r="G9438" s="21" t="s">
        <v>41072</v>
      </c>
      <c r="H9438" s="21" t="s">
        <v>41073</v>
      </c>
    </row>
    <row r="9439" spans="3:8" ht="19.8" customHeight="1" x14ac:dyDescent="0.3">
      <c r="C9439" s="1"/>
      <c r="D9439" s="21" t="s">
        <v>41074</v>
      </c>
      <c r="E9439" s="21" t="s">
        <v>28712</v>
      </c>
      <c r="F9439" s="21" t="s">
        <v>41075</v>
      </c>
      <c r="G9439" s="21" t="s">
        <v>41076</v>
      </c>
      <c r="H9439" s="21" t="s">
        <v>41077</v>
      </c>
    </row>
    <row r="9440" spans="3:8" ht="19.8" customHeight="1" x14ac:dyDescent="0.3">
      <c r="C9440" s="1"/>
      <c r="D9440" s="21" t="s">
        <v>41078</v>
      </c>
      <c r="E9440" s="21" t="s">
        <v>6702</v>
      </c>
      <c r="F9440" s="21" t="s">
        <v>41079</v>
      </c>
      <c r="G9440" s="21" t="s">
        <v>41080</v>
      </c>
      <c r="H9440" s="21" t="s">
        <v>41081</v>
      </c>
    </row>
    <row r="9441" spans="3:8" ht="19.8" customHeight="1" x14ac:dyDescent="0.3">
      <c r="C9441" s="1"/>
      <c r="D9441" s="21" t="s">
        <v>41082</v>
      </c>
      <c r="E9441" s="21" t="s">
        <v>5389</v>
      </c>
      <c r="F9441" s="21" t="s">
        <v>41083</v>
      </c>
      <c r="G9441" s="21" t="s">
        <v>41084</v>
      </c>
      <c r="H9441" s="21" t="s">
        <v>41085</v>
      </c>
    </row>
    <row r="9442" spans="3:8" ht="19.8" customHeight="1" x14ac:dyDescent="0.3">
      <c r="C9442" s="1"/>
      <c r="D9442" s="21" t="s">
        <v>41086</v>
      </c>
      <c r="E9442" s="21" t="s">
        <v>26969</v>
      </c>
      <c r="F9442" s="21" t="s">
        <v>41087</v>
      </c>
      <c r="G9442" s="21" t="s">
        <v>41088</v>
      </c>
      <c r="H9442" s="21" t="s">
        <v>41089</v>
      </c>
    </row>
    <row r="9443" spans="3:8" ht="19.8" customHeight="1" x14ac:dyDescent="0.3">
      <c r="C9443" s="1"/>
      <c r="D9443" s="21" t="s">
        <v>41090</v>
      </c>
      <c r="E9443" s="21" t="s">
        <v>21326</v>
      </c>
      <c r="F9443" s="21" t="s">
        <v>41091</v>
      </c>
      <c r="G9443" s="21" t="s">
        <v>41092</v>
      </c>
      <c r="H9443" s="21" t="s">
        <v>41093</v>
      </c>
    </row>
    <row r="9444" spans="3:8" ht="19.8" customHeight="1" x14ac:dyDescent="0.3">
      <c r="C9444" s="1"/>
      <c r="D9444" s="21" t="s">
        <v>41094</v>
      </c>
      <c r="E9444" s="21" t="s">
        <v>16189</v>
      </c>
      <c r="F9444" s="21" t="s">
        <v>41095</v>
      </c>
      <c r="G9444" s="21" t="s">
        <v>41096</v>
      </c>
      <c r="H9444" s="21" t="s">
        <v>41097</v>
      </c>
    </row>
    <row r="9445" spans="3:8" ht="19.8" customHeight="1" x14ac:dyDescent="0.3">
      <c r="C9445" s="1"/>
      <c r="D9445" s="21" t="s">
        <v>41098</v>
      </c>
      <c r="E9445" s="21" t="s">
        <v>10260</v>
      </c>
      <c r="F9445" s="21" t="s">
        <v>41099</v>
      </c>
      <c r="G9445" s="21" t="s">
        <v>41100</v>
      </c>
      <c r="H9445" s="21" t="s">
        <v>41101</v>
      </c>
    </row>
    <row r="9446" spans="3:8" ht="19.8" customHeight="1" x14ac:dyDescent="0.3">
      <c r="C9446" s="1"/>
      <c r="D9446" s="21" t="s">
        <v>41102</v>
      </c>
      <c r="E9446" s="21" t="s">
        <v>28154</v>
      </c>
      <c r="F9446" s="21" t="s">
        <v>41103</v>
      </c>
      <c r="G9446" s="21" t="s">
        <v>41104</v>
      </c>
      <c r="H9446" s="21" t="s">
        <v>41105</v>
      </c>
    </row>
    <row r="9447" spans="3:8" ht="19.8" customHeight="1" x14ac:dyDescent="0.3">
      <c r="C9447" s="1"/>
      <c r="D9447" s="21" t="s">
        <v>41106</v>
      </c>
      <c r="E9447" s="21" t="s">
        <v>15580</v>
      </c>
      <c r="F9447" s="21" t="s">
        <v>41107</v>
      </c>
      <c r="G9447" s="21" t="s">
        <v>41108</v>
      </c>
      <c r="H9447" s="21" t="s">
        <v>41109</v>
      </c>
    </row>
    <row r="9448" spans="3:8" ht="19.8" customHeight="1" x14ac:dyDescent="0.3">
      <c r="C9448" s="1"/>
      <c r="D9448" s="21" t="s">
        <v>41110</v>
      </c>
      <c r="E9448" s="21" t="s">
        <v>22841</v>
      </c>
      <c r="F9448" s="21" t="s">
        <v>41111</v>
      </c>
      <c r="G9448" s="21" t="s">
        <v>41112</v>
      </c>
      <c r="H9448" s="21" t="s">
        <v>41113</v>
      </c>
    </row>
    <row r="9449" spans="3:8" ht="19.8" customHeight="1" x14ac:dyDescent="0.3">
      <c r="C9449" s="1"/>
      <c r="D9449" s="21" t="s">
        <v>41114</v>
      </c>
      <c r="E9449" s="21" t="s">
        <v>22846</v>
      </c>
      <c r="F9449" s="21" t="s">
        <v>41115</v>
      </c>
      <c r="G9449" s="21" t="s">
        <v>41116</v>
      </c>
      <c r="H9449" s="21" t="s">
        <v>41117</v>
      </c>
    </row>
    <row r="9450" spans="3:8" ht="19.8" customHeight="1" x14ac:dyDescent="0.3">
      <c r="C9450" s="1"/>
      <c r="D9450" s="21" t="s">
        <v>41118</v>
      </c>
      <c r="E9450" s="21" t="s">
        <v>15283</v>
      </c>
      <c r="F9450" s="21" t="s">
        <v>41119</v>
      </c>
      <c r="G9450" s="21" t="s">
        <v>41120</v>
      </c>
      <c r="H9450" s="21" t="s">
        <v>41121</v>
      </c>
    </row>
    <row r="9451" spans="3:8" ht="19.8" customHeight="1" x14ac:dyDescent="0.3">
      <c r="C9451" s="1"/>
      <c r="D9451" s="21" t="s">
        <v>41122</v>
      </c>
      <c r="E9451" s="21" t="s">
        <v>10288</v>
      </c>
      <c r="F9451" s="21" t="s">
        <v>41123</v>
      </c>
      <c r="G9451" s="21" t="s">
        <v>41124</v>
      </c>
      <c r="H9451" s="21" t="s">
        <v>41125</v>
      </c>
    </row>
    <row r="9452" spans="3:8" ht="19.8" customHeight="1" x14ac:dyDescent="0.3">
      <c r="C9452" s="1"/>
      <c r="D9452" s="21" t="s">
        <v>41126</v>
      </c>
      <c r="E9452" s="21" t="s">
        <v>12820</v>
      </c>
      <c r="F9452" s="21" t="s">
        <v>41127</v>
      </c>
      <c r="G9452" s="21" t="s">
        <v>41128</v>
      </c>
      <c r="H9452" s="21" t="s">
        <v>41129</v>
      </c>
    </row>
    <row r="9453" spans="3:8" ht="19.8" customHeight="1" x14ac:dyDescent="0.3">
      <c r="C9453" s="1"/>
      <c r="D9453" s="21" t="s">
        <v>41130</v>
      </c>
      <c r="E9453" s="21" t="s">
        <v>41131</v>
      </c>
      <c r="F9453" s="21" t="s">
        <v>41132</v>
      </c>
      <c r="G9453" s="21" t="s">
        <v>41133</v>
      </c>
      <c r="H9453" s="21" t="s">
        <v>41134</v>
      </c>
    </row>
    <row r="9454" spans="3:8" ht="19.8" customHeight="1" x14ac:dyDescent="0.3">
      <c r="C9454" s="1"/>
      <c r="D9454" s="21" t="s">
        <v>41135</v>
      </c>
      <c r="E9454" s="21" t="s">
        <v>6119</v>
      </c>
      <c r="F9454" s="21" t="s">
        <v>41136</v>
      </c>
      <c r="G9454" s="21" t="s">
        <v>41137</v>
      </c>
      <c r="H9454" s="21" t="s">
        <v>41138</v>
      </c>
    </row>
    <row r="9455" spans="3:8" ht="19.8" customHeight="1" x14ac:dyDescent="0.3">
      <c r="C9455" s="1"/>
      <c r="D9455" s="21" t="s">
        <v>41139</v>
      </c>
      <c r="E9455" s="21" t="s">
        <v>7755</v>
      </c>
      <c r="F9455" s="21" t="s">
        <v>41140</v>
      </c>
      <c r="G9455" s="21" t="s">
        <v>41141</v>
      </c>
      <c r="H9455" s="21" t="s">
        <v>41142</v>
      </c>
    </row>
    <row r="9456" spans="3:8" ht="19.8" customHeight="1" x14ac:dyDescent="0.3">
      <c r="C9456" s="1"/>
      <c r="D9456" s="21" t="s">
        <v>41143</v>
      </c>
      <c r="E9456" s="21" t="s">
        <v>7103</v>
      </c>
      <c r="F9456" s="21" t="s">
        <v>41144</v>
      </c>
      <c r="G9456" s="21" t="s">
        <v>41145</v>
      </c>
      <c r="H9456" s="21" t="s">
        <v>41146</v>
      </c>
    </row>
    <row r="9457" spans="3:8" ht="19.8" customHeight="1" x14ac:dyDescent="0.3">
      <c r="C9457" s="1"/>
      <c r="D9457" s="21" t="s">
        <v>41147</v>
      </c>
      <c r="E9457" s="21" t="s">
        <v>8401</v>
      </c>
      <c r="F9457" s="21" t="s">
        <v>41148</v>
      </c>
      <c r="G9457" s="21" t="s">
        <v>41149</v>
      </c>
      <c r="H9457" s="21" t="s">
        <v>41150</v>
      </c>
    </row>
    <row r="9458" spans="3:8" ht="19.8" customHeight="1" x14ac:dyDescent="0.3">
      <c r="C9458" s="1"/>
      <c r="D9458" s="21" t="s">
        <v>41151</v>
      </c>
      <c r="E9458" s="21" t="s">
        <v>709</v>
      </c>
      <c r="F9458" s="21" t="s">
        <v>41152</v>
      </c>
      <c r="G9458" s="21" t="s">
        <v>41153</v>
      </c>
      <c r="H9458" s="21" t="s">
        <v>41154</v>
      </c>
    </row>
    <row r="9459" spans="3:8" ht="19.8" customHeight="1" x14ac:dyDescent="0.3">
      <c r="C9459" s="1"/>
      <c r="D9459" s="21" t="s">
        <v>41155</v>
      </c>
      <c r="E9459" s="21" t="s">
        <v>12854</v>
      </c>
      <c r="F9459" s="21" t="s">
        <v>41156</v>
      </c>
      <c r="G9459" s="21" t="s">
        <v>41157</v>
      </c>
      <c r="H9459" s="21" t="s">
        <v>41158</v>
      </c>
    </row>
    <row r="9460" spans="3:8" ht="19.8" customHeight="1" x14ac:dyDescent="0.3">
      <c r="C9460" s="1"/>
      <c r="D9460" s="21" t="s">
        <v>41159</v>
      </c>
      <c r="E9460" s="21" t="s">
        <v>21692</v>
      </c>
      <c r="F9460" s="21" t="s">
        <v>41160</v>
      </c>
      <c r="G9460" s="21" t="s">
        <v>41161</v>
      </c>
      <c r="H9460" s="21" t="s">
        <v>41162</v>
      </c>
    </row>
    <row r="9461" spans="3:8" ht="19.8" customHeight="1" x14ac:dyDescent="0.3">
      <c r="C9461" s="1"/>
      <c r="D9461" s="21" t="s">
        <v>41163</v>
      </c>
      <c r="E9461" s="21" t="s">
        <v>15644</v>
      </c>
      <c r="F9461" s="21" t="s">
        <v>41164</v>
      </c>
      <c r="G9461" s="21" t="s">
        <v>41165</v>
      </c>
      <c r="H9461" s="21" t="s">
        <v>41166</v>
      </c>
    </row>
    <row r="9462" spans="3:8" ht="19.8" customHeight="1" x14ac:dyDescent="0.3">
      <c r="C9462" s="1"/>
      <c r="D9462" s="21" t="s">
        <v>41167</v>
      </c>
      <c r="E9462" s="21" t="s">
        <v>20205</v>
      </c>
      <c r="F9462" s="21" t="s">
        <v>41168</v>
      </c>
      <c r="G9462" s="21" t="s">
        <v>41169</v>
      </c>
      <c r="H9462" s="21" t="s">
        <v>41170</v>
      </c>
    </row>
    <row r="9463" spans="3:8" ht="19.8" customHeight="1" x14ac:dyDescent="0.3">
      <c r="C9463" s="1"/>
      <c r="D9463" s="21" t="s">
        <v>41171</v>
      </c>
      <c r="E9463" s="21" t="s">
        <v>6160</v>
      </c>
      <c r="F9463" s="21" t="s">
        <v>41172</v>
      </c>
      <c r="G9463" s="21" t="s">
        <v>41173</v>
      </c>
      <c r="H9463" s="21" t="s">
        <v>41174</v>
      </c>
    </row>
    <row r="9464" spans="3:8" ht="19.8" customHeight="1" x14ac:dyDescent="0.3">
      <c r="C9464" s="1"/>
      <c r="D9464" s="21" t="s">
        <v>41175</v>
      </c>
      <c r="E9464" s="21" t="s">
        <v>10024</v>
      </c>
      <c r="F9464" s="21" t="s">
        <v>41176</v>
      </c>
      <c r="G9464" s="21" t="s">
        <v>41177</v>
      </c>
      <c r="H9464" s="21" t="s">
        <v>41178</v>
      </c>
    </row>
    <row r="9465" spans="3:8" ht="19.8" customHeight="1" x14ac:dyDescent="0.3">
      <c r="C9465" s="1"/>
      <c r="D9465" s="21" t="s">
        <v>41179</v>
      </c>
      <c r="E9465" s="21" t="s">
        <v>39186</v>
      </c>
      <c r="F9465" s="21" t="s">
        <v>41180</v>
      </c>
      <c r="G9465" s="21" t="s">
        <v>41181</v>
      </c>
      <c r="H9465" s="21" t="s">
        <v>41182</v>
      </c>
    </row>
    <row r="9466" spans="3:8" ht="19.8" customHeight="1" x14ac:dyDescent="0.3">
      <c r="C9466" s="1"/>
      <c r="D9466" s="21" t="s">
        <v>41183</v>
      </c>
      <c r="E9466" s="21" t="s">
        <v>4842</v>
      </c>
      <c r="F9466" s="21" t="s">
        <v>41184</v>
      </c>
      <c r="G9466" s="21" t="s">
        <v>41185</v>
      </c>
      <c r="H9466" s="21" t="s">
        <v>41186</v>
      </c>
    </row>
    <row r="9467" spans="3:8" ht="19.8" customHeight="1" x14ac:dyDescent="0.3">
      <c r="C9467" s="1"/>
      <c r="D9467" s="21" t="s">
        <v>41187</v>
      </c>
      <c r="E9467" s="21" t="s">
        <v>8128</v>
      </c>
      <c r="F9467" s="21" t="s">
        <v>41188</v>
      </c>
      <c r="G9467" s="21" t="s">
        <v>41189</v>
      </c>
      <c r="H9467" s="21" t="s">
        <v>41190</v>
      </c>
    </row>
    <row r="9468" spans="3:8" ht="19.8" customHeight="1" x14ac:dyDescent="0.3">
      <c r="C9468" s="1"/>
      <c r="D9468" s="21" t="s">
        <v>41191</v>
      </c>
      <c r="E9468" s="21" t="s">
        <v>13822</v>
      </c>
      <c r="F9468" s="21" t="s">
        <v>41192</v>
      </c>
      <c r="G9468" s="21" t="s">
        <v>41193</v>
      </c>
      <c r="H9468" s="21" t="s">
        <v>41194</v>
      </c>
    </row>
    <row r="9469" spans="3:8" ht="19.8" customHeight="1" x14ac:dyDescent="0.3">
      <c r="C9469" s="1"/>
      <c r="D9469" s="21" t="s">
        <v>41195</v>
      </c>
      <c r="E9469" s="21" t="s">
        <v>9732</v>
      </c>
      <c r="F9469" s="21" t="s">
        <v>41196</v>
      </c>
      <c r="G9469" s="21" t="s">
        <v>41197</v>
      </c>
      <c r="H9469" s="21" t="s">
        <v>41198</v>
      </c>
    </row>
    <row r="9470" spans="3:8" ht="19.8" customHeight="1" x14ac:dyDescent="0.3">
      <c r="C9470" s="1"/>
      <c r="D9470" s="21" t="s">
        <v>41199</v>
      </c>
      <c r="E9470" s="21" t="s">
        <v>4186</v>
      </c>
      <c r="F9470" s="21" t="s">
        <v>41200</v>
      </c>
      <c r="G9470" s="21" t="s">
        <v>41201</v>
      </c>
      <c r="H9470" s="21" t="s">
        <v>41202</v>
      </c>
    </row>
    <row r="9471" spans="3:8" ht="19.8" customHeight="1" x14ac:dyDescent="0.3">
      <c r="C9471" s="1"/>
      <c r="D9471" s="21" t="s">
        <v>41203</v>
      </c>
      <c r="E9471" s="21" t="s">
        <v>3854</v>
      </c>
      <c r="F9471" s="21" t="s">
        <v>41204</v>
      </c>
      <c r="G9471" s="21" t="s">
        <v>41205</v>
      </c>
      <c r="H9471" s="21" t="s">
        <v>41206</v>
      </c>
    </row>
    <row r="9472" spans="3:8" ht="19.8" customHeight="1" x14ac:dyDescent="0.3">
      <c r="C9472" s="1"/>
      <c r="D9472" s="21" t="s">
        <v>41207</v>
      </c>
      <c r="E9472" s="21" t="s">
        <v>4536</v>
      </c>
      <c r="F9472" s="21" t="s">
        <v>41208</v>
      </c>
      <c r="G9472" s="21" t="s">
        <v>41209</v>
      </c>
      <c r="H9472" s="21" t="s">
        <v>41210</v>
      </c>
    </row>
    <row r="9473" spans="3:8" ht="19.8" customHeight="1" x14ac:dyDescent="0.3">
      <c r="C9473" s="1"/>
      <c r="D9473" s="21" t="s">
        <v>41211</v>
      </c>
      <c r="E9473" s="21" t="s">
        <v>6530</v>
      </c>
      <c r="F9473" s="21" t="s">
        <v>41212</v>
      </c>
      <c r="G9473" s="21" t="s">
        <v>41213</v>
      </c>
      <c r="H9473" s="21" t="s">
        <v>41214</v>
      </c>
    </row>
    <row r="9474" spans="3:8" ht="19.8" customHeight="1" x14ac:dyDescent="0.3">
      <c r="C9474" s="1"/>
      <c r="D9474" s="21" t="s">
        <v>41215</v>
      </c>
      <c r="E9474" s="21" t="s">
        <v>441</v>
      </c>
      <c r="F9474" s="21" t="s">
        <v>41216</v>
      </c>
      <c r="G9474" s="21" t="s">
        <v>41217</v>
      </c>
      <c r="H9474" s="21" t="s">
        <v>41218</v>
      </c>
    </row>
    <row r="9475" spans="3:8" ht="19.8" customHeight="1" x14ac:dyDescent="0.3">
      <c r="C9475" s="1"/>
      <c r="D9475" s="21" t="s">
        <v>41219</v>
      </c>
      <c r="E9475" s="21" t="s">
        <v>41220</v>
      </c>
      <c r="F9475" s="21" t="s">
        <v>41221</v>
      </c>
      <c r="G9475" s="21" t="s">
        <v>41222</v>
      </c>
      <c r="H9475" s="21" t="s">
        <v>41223</v>
      </c>
    </row>
    <row r="9476" spans="3:8" ht="19.8" customHeight="1" x14ac:dyDescent="0.3">
      <c r="C9476" s="1"/>
      <c r="D9476" s="21" t="s">
        <v>41224</v>
      </c>
      <c r="E9476" s="21" t="s">
        <v>4889</v>
      </c>
      <c r="F9476" s="21" t="s">
        <v>41225</v>
      </c>
      <c r="G9476" s="21" t="s">
        <v>41226</v>
      </c>
      <c r="H9476" s="21" t="s">
        <v>41227</v>
      </c>
    </row>
    <row r="9477" spans="3:8" ht="19.8" customHeight="1" x14ac:dyDescent="0.3">
      <c r="C9477" s="1"/>
      <c r="D9477" s="21" t="s">
        <v>41228</v>
      </c>
      <c r="E9477" s="21" t="s">
        <v>13241</v>
      </c>
      <c r="F9477" s="21" t="s">
        <v>41229</v>
      </c>
      <c r="G9477" s="21" t="s">
        <v>41230</v>
      </c>
      <c r="H9477" s="21" t="s">
        <v>41231</v>
      </c>
    </row>
    <row r="9478" spans="3:8" ht="19.8" customHeight="1" x14ac:dyDescent="0.3">
      <c r="C9478" s="1"/>
      <c r="D9478" s="21" t="s">
        <v>41232</v>
      </c>
      <c r="E9478" s="21" t="s">
        <v>41233</v>
      </c>
      <c r="F9478" s="21" t="s">
        <v>41234</v>
      </c>
      <c r="G9478" s="21" t="s">
        <v>41235</v>
      </c>
      <c r="H9478" s="21" t="s">
        <v>41236</v>
      </c>
    </row>
    <row r="9479" spans="3:8" ht="19.8" customHeight="1" x14ac:dyDescent="0.3">
      <c r="C9479" s="1"/>
      <c r="D9479" s="21" t="s">
        <v>41237</v>
      </c>
      <c r="E9479" s="21" t="s">
        <v>14483</v>
      </c>
      <c r="F9479" s="21" t="s">
        <v>41238</v>
      </c>
      <c r="G9479" s="21" t="s">
        <v>41239</v>
      </c>
      <c r="H9479" s="21" t="s">
        <v>41240</v>
      </c>
    </row>
    <row r="9480" spans="3:8" ht="19.8" customHeight="1" x14ac:dyDescent="0.3">
      <c r="C9480" s="1"/>
      <c r="D9480" s="21" t="s">
        <v>41241</v>
      </c>
      <c r="E9480" s="21" t="s">
        <v>25648</v>
      </c>
      <c r="F9480" s="21" t="s">
        <v>41242</v>
      </c>
      <c r="G9480" s="21" t="s">
        <v>41243</v>
      </c>
      <c r="H9480" s="21" t="s">
        <v>41244</v>
      </c>
    </row>
    <row r="9481" spans="3:8" ht="19.8" customHeight="1" x14ac:dyDescent="0.3">
      <c r="C9481" s="1"/>
      <c r="D9481" s="21" t="s">
        <v>41245</v>
      </c>
      <c r="E9481" s="21" t="s">
        <v>1519</v>
      </c>
      <c r="F9481" s="21" t="s">
        <v>41246</v>
      </c>
      <c r="G9481" s="21" t="s">
        <v>41247</v>
      </c>
      <c r="H9481" s="21" t="s">
        <v>41248</v>
      </c>
    </row>
    <row r="9482" spans="3:8" ht="19.8" customHeight="1" x14ac:dyDescent="0.3">
      <c r="C9482" s="1"/>
      <c r="D9482" s="21" t="s">
        <v>41249</v>
      </c>
      <c r="E9482" s="21" t="s">
        <v>41250</v>
      </c>
      <c r="F9482" s="21" t="s">
        <v>41251</v>
      </c>
      <c r="G9482" s="21" t="s">
        <v>41252</v>
      </c>
      <c r="H9482" s="21" t="s">
        <v>41253</v>
      </c>
    </row>
    <row r="9483" spans="3:8" ht="19.8" customHeight="1" x14ac:dyDescent="0.3">
      <c r="C9483" s="1"/>
      <c r="D9483" s="21" t="s">
        <v>41254</v>
      </c>
      <c r="E9483" s="21" t="s">
        <v>10113</v>
      </c>
      <c r="F9483" s="21" t="s">
        <v>41255</v>
      </c>
      <c r="G9483" s="21" t="s">
        <v>41256</v>
      </c>
      <c r="H9483" s="21" t="s">
        <v>41257</v>
      </c>
    </row>
    <row r="9484" spans="3:8" ht="19.8" customHeight="1" x14ac:dyDescent="0.3">
      <c r="C9484" s="1"/>
      <c r="D9484" s="21" t="s">
        <v>41258</v>
      </c>
      <c r="E9484" s="21" t="s">
        <v>2909</v>
      </c>
      <c r="F9484" s="21" t="s">
        <v>41259</v>
      </c>
      <c r="G9484" s="21" t="s">
        <v>41260</v>
      </c>
      <c r="H9484" s="21" t="s">
        <v>41261</v>
      </c>
    </row>
    <row r="9485" spans="3:8" ht="19.8" customHeight="1" x14ac:dyDescent="0.3">
      <c r="C9485" s="1"/>
      <c r="D9485" s="21" t="s">
        <v>41262</v>
      </c>
      <c r="E9485" s="21" t="s">
        <v>4931</v>
      </c>
      <c r="F9485" s="21" t="s">
        <v>41263</v>
      </c>
      <c r="G9485" s="21" t="s">
        <v>41264</v>
      </c>
      <c r="H9485" s="21" t="s">
        <v>41265</v>
      </c>
    </row>
    <row r="9486" spans="3:8" ht="19.8" customHeight="1" x14ac:dyDescent="0.3">
      <c r="C9486" s="1"/>
      <c r="D9486" s="21" t="s">
        <v>41266</v>
      </c>
      <c r="E9486" s="21" t="s">
        <v>2573</v>
      </c>
      <c r="F9486" s="21" t="s">
        <v>41267</v>
      </c>
      <c r="G9486" s="21" t="s">
        <v>41268</v>
      </c>
      <c r="H9486" s="21" t="s">
        <v>41269</v>
      </c>
    </row>
    <row r="9487" spans="3:8" ht="19.8" customHeight="1" x14ac:dyDescent="0.3">
      <c r="C9487" s="1"/>
      <c r="D9487" s="21" t="s">
        <v>41270</v>
      </c>
      <c r="E9487" s="21" t="s">
        <v>3930</v>
      </c>
      <c r="F9487" s="21" t="s">
        <v>41271</v>
      </c>
      <c r="G9487" s="21" t="s">
        <v>41272</v>
      </c>
      <c r="H9487" s="21" t="s">
        <v>41273</v>
      </c>
    </row>
    <row r="9488" spans="3:8" ht="19.8" customHeight="1" x14ac:dyDescent="0.3">
      <c r="C9488" s="1"/>
      <c r="D9488" s="21" t="s">
        <v>41274</v>
      </c>
      <c r="E9488" s="21" t="s">
        <v>9818</v>
      </c>
      <c r="F9488" s="21" t="s">
        <v>41275</v>
      </c>
      <c r="G9488" s="21" t="s">
        <v>41276</v>
      </c>
      <c r="H9488" s="21" t="s">
        <v>41277</v>
      </c>
    </row>
    <row r="9489" spans="3:8" ht="19.8" customHeight="1" x14ac:dyDescent="0.3">
      <c r="C9489" s="1"/>
      <c r="D9489" s="21" t="s">
        <v>41278</v>
      </c>
      <c r="E9489" s="21" t="s">
        <v>8227</v>
      </c>
      <c r="F9489" s="21" t="s">
        <v>41279</v>
      </c>
      <c r="G9489" s="21" t="s">
        <v>41280</v>
      </c>
      <c r="H9489" s="21" t="s">
        <v>41281</v>
      </c>
    </row>
    <row r="9490" spans="3:8" ht="19.8" customHeight="1" x14ac:dyDescent="0.3">
      <c r="C9490" s="1"/>
      <c r="D9490" s="21" t="s">
        <v>41282</v>
      </c>
      <c r="E9490" s="21" t="s">
        <v>521</v>
      </c>
      <c r="F9490" s="21" t="s">
        <v>41283</v>
      </c>
      <c r="G9490" s="21" t="s">
        <v>41284</v>
      </c>
      <c r="H9490" s="21" t="s">
        <v>41285</v>
      </c>
    </row>
    <row r="9491" spans="3:8" ht="19.8" customHeight="1" x14ac:dyDescent="0.3">
      <c r="C9491" s="1"/>
      <c r="D9491" s="21" t="s">
        <v>41286</v>
      </c>
      <c r="E9491" s="21" t="s">
        <v>30956</v>
      </c>
      <c r="F9491" s="21" t="s">
        <v>41287</v>
      </c>
      <c r="G9491" s="21" t="s">
        <v>41288</v>
      </c>
      <c r="H9491" s="21" t="s">
        <v>41289</v>
      </c>
    </row>
    <row r="9492" spans="3:8" ht="19.8" customHeight="1" x14ac:dyDescent="0.3">
      <c r="C9492" s="1"/>
      <c r="D9492" s="21" t="s">
        <v>41290</v>
      </c>
      <c r="E9492" s="21" t="s">
        <v>23626</v>
      </c>
      <c r="F9492" s="21" t="s">
        <v>41291</v>
      </c>
      <c r="G9492" s="21" t="s">
        <v>41292</v>
      </c>
      <c r="H9492" s="21" t="s">
        <v>41293</v>
      </c>
    </row>
    <row r="9493" spans="3:8" ht="19.8" customHeight="1" x14ac:dyDescent="0.3">
      <c r="C9493" s="1"/>
      <c r="D9493" s="21" t="s">
        <v>41294</v>
      </c>
      <c r="E9493" s="21" t="s">
        <v>3285</v>
      </c>
      <c r="F9493" s="21" t="s">
        <v>41295</v>
      </c>
      <c r="G9493" s="21" t="s">
        <v>41296</v>
      </c>
      <c r="H9493" s="21" t="s">
        <v>41297</v>
      </c>
    </row>
    <row r="9494" spans="3:8" ht="19.8" customHeight="1" x14ac:dyDescent="0.3">
      <c r="C9494" s="1"/>
      <c r="D9494" s="21" t="s">
        <v>41298</v>
      </c>
      <c r="E9494" s="21" t="s">
        <v>1236</v>
      </c>
      <c r="F9494" s="21" t="s">
        <v>41299</v>
      </c>
      <c r="G9494" s="21" t="s">
        <v>41300</v>
      </c>
      <c r="H9494" s="21" t="s">
        <v>41301</v>
      </c>
    </row>
    <row r="9495" spans="3:8" ht="19.8" customHeight="1" x14ac:dyDescent="0.3">
      <c r="C9495" s="1"/>
      <c r="D9495" s="21" t="s">
        <v>41302</v>
      </c>
      <c r="E9495" s="21" t="s">
        <v>196</v>
      </c>
      <c r="F9495" s="21" t="s">
        <v>41303</v>
      </c>
      <c r="G9495" s="21" t="s">
        <v>41304</v>
      </c>
      <c r="H9495" s="21" t="s">
        <v>41305</v>
      </c>
    </row>
    <row r="9496" spans="3:8" ht="19.8" customHeight="1" x14ac:dyDescent="0.3">
      <c r="C9496" s="1"/>
      <c r="D9496" s="21" t="s">
        <v>41306</v>
      </c>
      <c r="E9496" s="21" t="s">
        <v>20651</v>
      </c>
      <c r="F9496" s="21" t="s">
        <v>41307</v>
      </c>
      <c r="G9496" s="21" t="s">
        <v>41308</v>
      </c>
      <c r="H9496" s="21" t="s">
        <v>41309</v>
      </c>
    </row>
    <row r="9497" spans="3:8" ht="19.8" customHeight="1" x14ac:dyDescent="0.3">
      <c r="C9497" s="1"/>
      <c r="D9497" s="21" t="s">
        <v>41310</v>
      </c>
      <c r="E9497" s="21" t="s">
        <v>12086</v>
      </c>
      <c r="F9497" s="21" t="s">
        <v>41311</v>
      </c>
      <c r="G9497" s="21" t="s">
        <v>41312</v>
      </c>
      <c r="H9497" s="21" t="s">
        <v>41313</v>
      </c>
    </row>
    <row r="9498" spans="3:8" ht="19.8" customHeight="1" x14ac:dyDescent="0.3">
      <c r="C9498" s="1"/>
      <c r="D9498" s="21" t="s">
        <v>41314</v>
      </c>
      <c r="E9498" s="21" t="s">
        <v>7299</v>
      </c>
      <c r="F9498" s="21" t="s">
        <v>41315</v>
      </c>
      <c r="G9498" s="21" t="s">
        <v>41316</v>
      </c>
      <c r="H9498" s="21" t="s">
        <v>41317</v>
      </c>
    </row>
    <row r="9499" spans="3:8" ht="19.8" customHeight="1" x14ac:dyDescent="0.3">
      <c r="C9499" s="1"/>
      <c r="D9499" s="21" t="s">
        <v>41318</v>
      </c>
      <c r="E9499" s="21" t="s">
        <v>18553</v>
      </c>
      <c r="F9499" s="21" t="s">
        <v>41319</v>
      </c>
      <c r="G9499" s="21" t="s">
        <v>41320</v>
      </c>
      <c r="H9499" s="21" t="s">
        <v>41321</v>
      </c>
    </row>
    <row r="9500" spans="3:8" ht="19.8" customHeight="1" x14ac:dyDescent="0.3">
      <c r="C9500" s="1"/>
      <c r="D9500" s="21" t="s">
        <v>41322</v>
      </c>
      <c r="E9500" s="21" t="s">
        <v>2642</v>
      </c>
      <c r="F9500" s="21" t="s">
        <v>41323</v>
      </c>
      <c r="G9500" s="21" t="s">
        <v>41324</v>
      </c>
      <c r="H9500" s="21" t="s">
        <v>41325</v>
      </c>
    </row>
    <row r="9501" spans="3:8" ht="19.8" customHeight="1" x14ac:dyDescent="0.3">
      <c r="C9501" s="1"/>
      <c r="D9501" s="21" t="s">
        <v>41326</v>
      </c>
      <c r="E9501" s="21" t="s">
        <v>5679</v>
      </c>
      <c r="F9501" s="21" t="s">
        <v>41327</v>
      </c>
      <c r="G9501" s="21" t="s">
        <v>41328</v>
      </c>
      <c r="H9501" s="21" t="s">
        <v>41329</v>
      </c>
    </row>
    <row r="9502" spans="3:8" ht="19.8" customHeight="1" x14ac:dyDescent="0.3">
      <c r="C9502" s="1"/>
      <c r="D9502" s="21" t="s">
        <v>41330</v>
      </c>
      <c r="E9502" s="21" t="s">
        <v>8929</v>
      </c>
      <c r="F9502" s="21" t="s">
        <v>41331</v>
      </c>
      <c r="G9502" s="21" t="s">
        <v>41332</v>
      </c>
      <c r="H9502" s="21" t="s">
        <v>41333</v>
      </c>
    </row>
    <row r="9503" spans="3:8" ht="19.8" customHeight="1" x14ac:dyDescent="0.3">
      <c r="C9503" s="1"/>
      <c r="D9503" s="21" t="s">
        <v>41334</v>
      </c>
      <c r="E9503" s="21" t="s">
        <v>4684</v>
      </c>
      <c r="F9503" s="21" t="s">
        <v>41335</v>
      </c>
      <c r="G9503" s="21" t="s">
        <v>41336</v>
      </c>
      <c r="H9503" s="21" t="s">
        <v>41337</v>
      </c>
    </row>
    <row r="9504" spans="3:8" ht="19.8" customHeight="1" x14ac:dyDescent="0.3">
      <c r="C9504" s="1"/>
      <c r="D9504" s="21" t="s">
        <v>41338</v>
      </c>
      <c r="E9504" s="21" t="s">
        <v>11801</v>
      </c>
      <c r="F9504" s="21" t="s">
        <v>41339</v>
      </c>
      <c r="G9504" s="21" t="s">
        <v>41340</v>
      </c>
      <c r="H9504" s="21" t="s">
        <v>41341</v>
      </c>
    </row>
    <row r="9505" spans="3:8" ht="19.8" customHeight="1" x14ac:dyDescent="0.3">
      <c r="C9505" s="1"/>
      <c r="D9505" s="21" t="s">
        <v>41342</v>
      </c>
      <c r="E9505" s="21" t="s">
        <v>16452</v>
      </c>
      <c r="F9505" s="21" t="s">
        <v>41343</v>
      </c>
      <c r="G9505" s="21" t="s">
        <v>41344</v>
      </c>
      <c r="H9505" s="21" t="s">
        <v>41345</v>
      </c>
    </row>
    <row r="9506" spans="3:8" ht="19.8" customHeight="1" x14ac:dyDescent="0.3">
      <c r="C9506" s="1"/>
      <c r="D9506" s="21" t="s">
        <v>41346</v>
      </c>
      <c r="E9506" s="21" t="s">
        <v>17062</v>
      </c>
      <c r="F9506" s="21" t="s">
        <v>41347</v>
      </c>
      <c r="G9506" s="21" t="s">
        <v>41348</v>
      </c>
      <c r="H9506" s="21" t="s">
        <v>41349</v>
      </c>
    </row>
    <row r="9507" spans="3:8" ht="19.8" customHeight="1" x14ac:dyDescent="0.3">
      <c r="C9507" s="1"/>
      <c r="D9507" s="21" t="s">
        <v>41350</v>
      </c>
      <c r="E9507" s="21" t="s">
        <v>16158</v>
      </c>
      <c r="F9507" s="21" t="s">
        <v>41351</v>
      </c>
      <c r="G9507" s="21" t="s">
        <v>41352</v>
      </c>
      <c r="H9507" s="21" t="s">
        <v>41353</v>
      </c>
    </row>
    <row r="9508" spans="3:8" ht="19.8" customHeight="1" x14ac:dyDescent="0.3">
      <c r="C9508" s="1"/>
      <c r="D9508" s="21" t="s">
        <v>41354</v>
      </c>
      <c r="E9508" s="21" t="s">
        <v>17372</v>
      </c>
      <c r="F9508" s="21" t="s">
        <v>41355</v>
      </c>
      <c r="G9508" s="21" t="s">
        <v>41356</v>
      </c>
      <c r="H9508" s="21" t="s">
        <v>41357</v>
      </c>
    </row>
    <row r="9509" spans="3:8" ht="19.8" customHeight="1" x14ac:dyDescent="0.3">
      <c r="C9509" s="1"/>
      <c r="D9509" s="21" t="s">
        <v>41358</v>
      </c>
      <c r="E9509" s="21" t="s">
        <v>29580</v>
      </c>
      <c r="F9509" s="21" t="s">
        <v>41359</v>
      </c>
      <c r="G9509" s="21" t="s">
        <v>41360</v>
      </c>
      <c r="H9509" s="21" t="s">
        <v>41361</v>
      </c>
    </row>
    <row r="9510" spans="3:8" ht="19.8" customHeight="1" x14ac:dyDescent="0.3">
      <c r="C9510" s="1"/>
      <c r="D9510" s="21" t="s">
        <v>41362</v>
      </c>
      <c r="E9510" s="21" t="s">
        <v>1662</v>
      </c>
      <c r="F9510" s="21" t="s">
        <v>41363</v>
      </c>
      <c r="G9510" s="21" t="s">
        <v>41364</v>
      </c>
      <c r="H9510" s="21" t="s">
        <v>41365</v>
      </c>
    </row>
    <row r="9511" spans="3:8" ht="19.8" customHeight="1" x14ac:dyDescent="0.3">
      <c r="C9511" s="1"/>
      <c r="D9511" s="21" t="s">
        <v>41366</v>
      </c>
      <c r="E9511" s="21" t="s">
        <v>6707</v>
      </c>
      <c r="F9511" s="21" t="s">
        <v>41367</v>
      </c>
      <c r="G9511" s="21" t="s">
        <v>41368</v>
      </c>
      <c r="H9511" s="21" t="s">
        <v>41369</v>
      </c>
    </row>
    <row r="9512" spans="3:8" ht="19.8" customHeight="1" x14ac:dyDescent="0.3">
      <c r="C9512" s="1"/>
      <c r="D9512" s="21" t="s">
        <v>41370</v>
      </c>
      <c r="E9512" s="21" t="s">
        <v>13090</v>
      </c>
      <c r="F9512" s="21" t="s">
        <v>41371</v>
      </c>
      <c r="G9512" s="21" t="s">
        <v>41372</v>
      </c>
      <c r="H9512" s="21" t="s">
        <v>41373</v>
      </c>
    </row>
    <row r="9513" spans="3:8" ht="19.8" customHeight="1" x14ac:dyDescent="0.3">
      <c r="C9513" s="1"/>
      <c r="D9513" s="21" t="s">
        <v>41374</v>
      </c>
      <c r="E9513" s="21" t="s">
        <v>2705</v>
      </c>
      <c r="F9513" s="21" t="s">
        <v>41375</v>
      </c>
      <c r="G9513" s="21" t="s">
        <v>41376</v>
      </c>
      <c r="H9513" s="21" t="s">
        <v>41377</v>
      </c>
    </row>
    <row r="9514" spans="3:8" ht="19.8" customHeight="1" x14ac:dyDescent="0.3">
      <c r="C9514" s="1"/>
      <c r="D9514" s="21" t="s">
        <v>41378</v>
      </c>
      <c r="E9514" s="21" t="s">
        <v>1335</v>
      </c>
      <c r="F9514" s="21" t="s">
        <v>41379</v>
      </c>
      <c r="G9514" s="21" t="s">
        <v>41380</v>
      </c>
      <c r="H9514" s="21" t="s">
        <v>41381</v>
      </c>
    </row>
    <row r="9515" spans="3:8" ht="19.8" customHeight="1" x14ac:dyDescent="0.3">
      <c r="C9515" s="1"/>
      <c r="D9515" s="21" t="s">
        <v>41382</v>
      </c>
      <c r="E9515" s="21" t="s">
        <v>10580</v>
      </c>
      <c r="F9515" s="21" t="s">
        <v>41383</v>
      </c>
      <c r="G9515" s="21" t="s">
        <v>41384</v>
      </c>
      <c r="H9515" s="21" t="s">
        <v>41385</v>
      </c>
    </row>
    <row r="9516" spans="3:8" ht="19.8" customHeight="1" x14ac:dyDescent="0.3">
      <c r="C9516" s="1"/>
      <c r="D9516" s="21" t="s">
        <v>41386</v>
      </c>
      <c r="E9516" s="21" t="s">
        <v>18325</v>
      </c>
      <c r="F9516" s="21" t="s">
        <v>41387</v>
      </c>
      <c r="G9516" s="21" t="s">
        <v>41388</v>
      </c>
      <c r="H9516" s="21" t="s">
        <v>41389</v>
      </c>
    </row>
    <row r="9517" spans="3:8" ht="19.8" customHeight="1" x14ac:dyDescent="0.3">
      <c r="C9517" s="1"/>
      <c r="D9517" s="21" t="s">
        <v>41390</v>
      </c>
      <c r="E9517" s="21" t="s">
        <v>23431</v>
      </c>
      <c r="F9517" s="21" t="s">
        <v>41391</v>
      </c>
      <c r="G9517" s="21" t="s">
        <v>41392</v>
      </c>
      <c r="H9517" s="21" t="s">
        <v>41393</v>
      </c>
    </row>
    <row r="9518" spans="3:8" ht="19.8" customHeight="1" x14ac:dyDescent="0.3">
      <c r="C9518" s="1"/>
      <c r="D9518" s="21" t="s">
        <v>41394</v>
      </c>
      <c r="E9518" s="21" t="s">
        <v>31651</v>
      </c>
      <c r="F9518" s="21" t="s">
        <v>41395</v>
      </c>
      <c r="G9518" s="21" t="s">
        <v>41396</v>
      </c>
      <c r="H9518" s="21" t="s">
        <v>41397</v>
      </c>
    </row>
    <row r="9519" spans="3:8" ht="19.8" customHeight="1" x14ac:dyDescent="0.3">
      <c r="C9519" s="1"/>
      <c r="D9519" s="21" t="s">
        <v>41398</v>
      </c>
      <c r="E9519" s="21" t="s">
        <v>41399</v>
      </c>
      <c r="F9519" s="21" t="s">
        <v>41400</v>
      </c>
      <c r="G9519" s="21" t="s">
        <v>41401</v>
      </c>
      <c r="H9519" s="21" t="s">
        <v>41402</v>
      </c>
    </row>
    <row r="9520" spans="3:8" ht="19.8" customHeight="1" x14ac:dyDescent="0.3">
      <c r="C9520" s="1"/>
      <c r="D9520" s="21" t="s">
        <v>41403</v>
      </c>
      <c r="E9520" s="21" t="s">
        <v>25521</v>
      </c>
      <c r="F9520" s="21" t="s">
        <v>41404</v>
      </c>
      <c r="G9520" s="21" t="s">
        <v>41405</v>
      </c>
      <c r="H9520" s="21" t="s">
        <v>41406</v>
      </c>
    </row>
    <row r="9521" spans="3:8" ht="19.8" customHeight="1" x14ac:dyDescent="0.3">
      <c r="C9521" s="1"/>
      <c r="D9521" s="21" t="s">
        <v>41407</v>
      </c>
      <c r="E9521" s="21" t="s">
        <v>20155</v>
      </c>
      <c r="F9521" s="21" t="s">
        <v>41408</v>
      </c>
      <c r="G9521" s="21" t="s">
        <v>41409</v>
      </c>
      <c r="H9521" s="21" t="s">
        <v>41410</v>
      </c>
    </row>
    <row r="9522" spans="3:8" ht="19.8" customHeight="1" x14ac:dyDescent="0.3">
      <c r="C9522" s="1"/>
      <c r="D9522" s="21" t="s">
        <v>41411</v>
      </c>
      <c r="E9522" s="21" t="s">
        <v>6433</v>
      </c>
      <c r="F9522" s="21" t="s">
        <v>41412</v>
      </c>
      <c r="G9522" s="21" t="s">
        <v>41413</v>
      </c>
      <c r="H9522" s="21" t="s">
        <v>41414</v>
      </c>
    </row>
    <row r="9523" spans="3:8" ht="19.8" customHeight="1" x14ac:dyDescent="0.3">
      <c r="C9523" s="1"/>
      <c r="D9523" s="21" t="s">
        <v>41415</v>
      </c>
      <c r="E9523" s="21" t="s">
        <v>1726</v>
      </c>
      <c r="F9523" s="21" t="s">
        <v>41416</v>
      </c>
      <c r="G9523" s="21" t="s">
        <v>41417</v>
      </c>
      <c r="H9523" s="21" t="s">
        <v>41418</v>
      </c>
    </row>
    <row r="9524" spans="3:8" ht="19.8" customHeight="1" x14ac:dyDescent="0.3">
      <c r="C9524" s="1"/>
      <c r="D9524" s="21" t="s">
        <v>41419</v>
      </c>
      <c r="E9524" s="21" t="s">
        <v>41420</v>
      </c>
      <c r="F9524" s="21" t="s">
        <v>41421</v>
      </c>
      <c r="G9524" s="21" t="s">
        <v>41422</v>
      </c>
      <c r="H9524" s="21" t="s">
        <v>41423</v>
      </c>
    </row>
    <row r="9525" spans="3:8" ht="19.8" customHeight="1" x14ac:dyDescent="0.3">
      <c r="C9525" s="1"/>
      <c r="D9525" s="21" t="s">
        <v>41424</v>
      </c>
      <c r="E9525" s="21" t="s">
        <v>13455</v>
      </c>
      <c r="F9525" s="21" t="s">
        <v>41425</v>
      </c>
      <c r="G9525" s="21" t="s">
        <v>41426</v>
      </c>
      <c r="H9525" s="21" t="s">
        <v>41427</v>
      </c>
    </row>
    <row r="9526" spans="3:8" ht="19.8" customHeight="1" x14ac:dyDescent="0.3">
      <c r="C9526" s="1"/>
      <c r="D9526" s="21" t="s">
        <v>41428</v>
      </c>
      <c r="E9526" s="21" t="s">
        <v>11898</v>
      </c>
      <c r="F9526" s="21" t="s">
        <v>41429</v>
      </c>
      <c r="G9526" s="21" t="s">
        <v>41430</v>
      </c>
      <c r="H9526" s="21" t="s">
        <v>41431</v>
      </c>
    </row>
    <row r="9527" spans="3:8" ht="19.8" customHeight="1" x14ac:dyDescent="0.3">
      <c r="C9527" s="1"/>
      <c r="D9527" s="21" t="s">
        <v>41432</v>
      </c>
      <c r="E9527" s="21" t="s">
        <v>6133</v>
      </c>
      <c r="F9527" s="21" t="s">
        <v>41433</v>
      </c>
      <c r="G9527" s="21" t="s">
        <v>41434</v>
      </c>
      <c r="H9527" s="21" t="s">
        <v>41435</v>
      </c>
    </row>
    <row r="9528" spans="3:8" ht="19.8" customHeight="1" x14ac:dyDescent="0.3">
      <c r="C9528" s="1"/>
      <c r="D9528" s="21" t="s">
        <v>41436</v>
      </c>
      <c r="E9528" s="21" t="s">
        <v>10321</v>
      </c>
      <c r="F9528" s="21" t="s">
        <v>41437</v>
      </c>
      <c r="G9528" s="21" t="s">
        <v>41438</v>
      </c>
      <c r="H9528" s="21" t="s">
        <v>41439</v>
      </c>
    </row>
    <row r="9529" spans="3:8" ht="19.8" customHeight="1" x14ac:dyDescent="0.3">
      <c r="C9529" s="1"/>
      <c r="D9529" s="21" t="s">
        <v>41440</v>
      </c>
      <c r="E9529" s="21" t="s">
        <v>2441</v>
      </c>
      <c r="F9529" s="21" t="s">
        <v>41441</v>
      </c>
      <c r="G9529" s="21" t="s">
        <v>41442</v>
      </c>
      <c r="H9529" s="21" t="s">
        <v>41443</v>
      </c>
    </row>
    <row r="9530" spans="3:8" ht="19.8" customHeight="1" x14ac:dyDescent="0.3">
      <c r="C9530" s="1"/>
      <c r="D9530" s="21" t="s">
        <v>41444</v>
      </c>
      <c r="E9530" s="21" t="s">
        <v>9055</v>
      </c>
      <c r="F9530" s="21" t="s">
        <v>41445</v>
      </c>
      <c r="G9530" s="21" t="s">
        <v>41446</v>
      </c>
      <c r="H9530" s="21" t="s">
        <v>41447</v>
      </c>
    </row>
    <row r="9531" spans="3:8" ht="19.8" customHeight="1" x14ac:dyDescent="0.3">
      <c r="C9531" s="1"/>
      <c r="D9531" s="21" t="s">
        <v>41448</v>
      </c>
      <c r="E9531" s="21" t="s">
        <v>2451</v>
      </c>
      <c r="F9531" s="21" t="s">
        <v>41449</v>
      </c>
      <c r="G9531" s="21" t="s">
        <v>41450</v>
      </c>
      <c r="H9531" s="21" t="s">
        <v>41451</v>
      </c>
    </row>
    <row r="9532" spans="3:8" ht="19.8" customHeight="1" x14ac:dyDescent="0.3">
      <c r="C9532" s="1"/>
      <c r="D9532" s="21" t="s">
        <v>41452</v>
      </c>
      <c r="E9532" s="21" t="s">
        <v>6808</v>
      </c>
      <c r="F9532" s="21" t="s">
        <v>41453</v>
      </c>
      <c r="G9532" s="21" t="s">
        <v>41454</v>
      </c>
      <c r="H9532" s="21" t="s">
        <v>41455</v>
      </c>
    </row>
    <row r="9533" spans="3:8" ht="19.8" customHeight="1" x14ac:dyDescent="0.3">
      <c r="C9533" s="1"/>
      <c r="D9533" s="21" t="s">
        <v>41456</v>
      </c>
      <c r="E9533" s="21" t="s">
        <v>4491</v>
      </c>
      <c r="F9533" s="21" t="s">
        <v>41457</v>
      </c>
      <c r="G9533" s="21" t="s">
        <v>41458</v>
      </c>
      <c r="H9533" s="21" t="s">
        <v>41459</v>
      </c>
    </row>
    <row r="9534" spans="3:8" ht="19.8" customHeight="1" x14ac:dyDescent="0.3">
      <c r="C9534" s="1"/>
      <c r="D9534" s="21" t="s">
        <v>41460</v>
      </c>
      <c r="E9534" s="21" t="s">
        <v>20215</v>
      </c>
      <c r="F9534" s="21" t="s">
        <v>41461</v>
      </c>
      <c r="G9534" s="21" t="s">
        <v>41462</v>
      </c>
      <c r="H9534" s="21" t="s">
        <v>41463</v>
      </c>
    </row>
    <row r="9535" spans="3:8" ht="19.8" customHeight="1" x14ac:dyDescent="0.3">
      <c r="C9535" s="1"/>
      <c r="D9535" s="21" t="s">
        <v>41464</v>
      </c>
      <c r="E9535" s="21" t="s">
        <v>12881</v>
      </c>
      <c r="F9535" s="21" t="s">
        <v>41465</v>
      </c>
      <c r="G9535" s="21" t="s">
        <v>41466</v>
      </c>
      <c r="H9535" s="21" t="s">
        <v>41467</v>
      </c>
    </row>
    <row r="9536" spans="3:8" ht="19.8" customHeight="1" x14ac:dyDescent="0.3">
      <c r="C9536" s="1"/>
      <c r="D9536" s="21" t="s">
        <v>41468</v>
      </c>
      <c r="E9536" s="21" t="s">
        <v>21718</v>
      </c>
      <c r="F9536" s="21" t="s">
        <v>41469</v>
      </c>
      <c r="G9536" s="21" t="s">
        <v>41470</v>
      </c>
      <c r="H9536" s="21" t="s">
        <v>41471</v>
      </c>
    </row>
    <row r="9537" spans="3:8" ht="19.8" customHeight="1" x14ac:dyDescent="0.3">
      <c r="C9537" s="1"/>
      <c r="D9537" s="21" t="s">
        <v>41472</v>
      </c>
      <c r="E9537" s="21" t="s">
        <v>406</v>
      </c>
      <c r="F9537" s="21" t="s">
        <v>41473</v>
      </c>
      <c r="G9537" s="21" t="s">
        <v>41474</v>
      </c>
      <c r="H9537" s="21" t="s">
        <v>41475</v>
      </c>
    </row>
    <row r="9538" spans="3:8" ht="19.8" customHeight="1" x14ac:dyDescent="0.3">
      <c r="C9538" s="1"/>
      <c r="D9538" s="21" t="s">
        <v>41476</v>
      </c>
      <c r="E9538" s="21" t="s">
        <v>61</v>
      </c>
      <c r="F9538" s="21" t="s">
        <v>41477</v>
      </c>
      <c r="G9538" s="21" t="s">
        <v>41478</v>
      </c>
      <c r="H9538" s="21" t="s">
        <v>41479</v>
      </c>
    </row>
    <row r="9539" spans="3:8" ht="19.8" customHeight="1" x14ac:dyDescent="0.3">
      <c r="C9539" s="1"/>
      <c r="D9539" s="21" t="s">
        <v>41480</v>
      </c>
      <c r="E9539" s="21" t="s">
        <v>2834</v>
      </c>
      <c r="F9539" s="21" t="s">
        <v>41481</v>
      </c>
      <c r="G9539" s="21" t="s">
        <v>41482</v>
      </c>
      <c r="H9539" s="21" t="s">
        <v>41483</v>
      </c>
    </row>
    <row r="9540" spans="3:8" ht="19.8" customHeight="1" x14ac:dyDescent="0.3">
      <c r="C9540" s="1"/>
      <c r="D9540" s="21" t="s">
        <v>41484</v>
      </c>
      <c r="E9540" s="21" t="s">
        <v>6516</v>
      </c>
      <c r="F9540" s="21" t="s">
        <v>41485</v>
      </c>
      <c r="G9540" s="21" t="s">
        <v>41486</v>
      </c>
      <c r="H9540" s="21" t="s">
        <v>41487</v>
      </c>
    </row>
    <row r="9541" spans="3:8" ht="19.8" customHeight="1" x14ac:dyDescent="0.3">
      <c r="C9541" s="1"/>
      <c r="D9541" s="21" t="s">
        <v>41488</v>
      </c>
      <c r="E9541" s="21" t="s">
        <v>7173</v>
      </c>
      <c r="F9541" s="21" t="s">
        <v>41489</v>
      </c>
      <c r="G9541" s="21" t="s">
        <v>41490</v>
      </c>
      <c r="H9541" s="21" t="s">
        <v>41491</v>
      </c>
    </row>
    <row r="9542" spans="3:8" ht="19.8" customHeight="1" x14ac:dyDescent="0.3">
      <c r="C9542" s="1"/>
      <c r="D9542" s="21" t="s">
        <v>41492</v>
      </c>
      <c r="E9542" s="21" t="s">
        <v>3183</v>
      </c>
      <c r="F9542" s="21" t="s">
        <v>41493</v>
      </c>
      <c r="G9542" s="21" t="s">
        <v>41494</v>
      </c>
      <c r="H9542" s="21" t="s">
        <v>41495</v>
      </c>
    </row>
    <row r="9543" spans="3:8" ht="19.8" customHeight="1" x14ac:dyDescent="0.3">
      <c r="C9543" s="1"/>
      <c r="D9543" s="21" t="s">
        <v>41496</v>
      </c>
      <c r="E9543" s="21" t="s">
        <v>5880</v>
      </c>
      <c r="F9543" s="21" t="s">
        <v>41497</v>
      </c>
      <c r="G9543" s="21" t="s">
        <v>41498</v>
      </c>
      <c r="H9543" s="21" t="s">
        <v>41499</v>
      </c>
    </row>
    <row r="9544" spans="3:8" ht="19.8" customHeight="1" x14ac:dyDescent="0.3">
      <c r="C9544" s="1"/>
      <c r="D9544" s="21" t="s">
        <v>41500</v>
      </c>
      <c r="E9544" s="21" t="s">
        <v>10710</v>
      </c>
      <c r="F9544" s="21" t="s">
        <v>41501</v>
      </c>
      <c r="G9544" s="21" t="s">
        <v>41502</v>
      </c>
      <c r="H9544" s="21" t="s">
        <v>41503</v>
      </c>
    </row>
    <row r="9545" spans="3:8" ht="19.8" customHeight="1" x14ac:dyDescent="0.3">
      <c r="C9545" s="1"/>
      <c r="D9545" s="21" t="s">
        <v>41504</v>
      </c>
      <c r="E9545" s="21" t="s">
        <v>15392</v>
      </c>
      <c r="F9545" s="21" t="s">
        <v>41505</v>
      </c>
      <c r="G9545" s="21" t="s">
        <v>41506</v>
      </c>
      <c r="H9545" s="21" t="s">
        <v>41507</v>
      </c>
    </row>
    <row r="9546" spans="3:8" ht="19.8" customHeight="1" x14ac:dyDescent="0.3">
      <c r="C9546" s="1"/>
      <c r="D9546" s="21" t="s">
        <v>41508</v>
      </c>
      <c r="E9546" s="21" t="s">
        <v>23855</v>
      </c>
      <c r="F9546" s="21" t="s">
        <v>41509</v>
      </c>
      <c r="G9546" s="21" t="s">
        <v>41510</v>
      </c>
      <c r="H9546" s="21" t="s">
        <v>41511</v>
      </c>
    </row>
    <row r="9547" spans="3:8" ht="19.8" customHeight="1" x14ac:dyDescent="0.3">
      <c r="C9547" s="1"/>
      <c r="D9547" s="21" t="s">
        <v>41512</v>
      </c>
      <c r="E9547" s="21" t="s">
        <v>37525</v>
      </c>
      <c r="F9547" s="21" t="s">
        <v>41513</v>
      </c>
      <c r="G9547" s="21" t="s">
        <v>41514</v>
      </c>
      <c r="H9547" s="21" t="s">
        <v>41515</v>
      </c>
    </row>
    <row r="9548" spans="3:8" ht="19.8" customHeight="1" x14ac:dyDescent="0.3">
      <c r="C9548" s="1"/>
      <c r="D9548" s="21" t="s">
        <v>41516</v>
      </c>
      <c r="E9548" s="21" t="s">
        <v>16029</v>
      </c>
      <c r="F9548" s="21" t="s">
        <v>41517</v>
      </c>
      <c r="G9548" s="21" t="s">
        <v>41518</v>
      </c>
      <c r="H9548" s="21" t="s">
        <v>41519</v>
      </c>
    </row>
    <row r="9549" spans="3:8" ht="19.8" customHeight="1" x14ac:dyDescent="0.3">
      <c r="C9549" s="1"/>
      <c r="D9549" s="21" t="s">
        <v>41520</v>
      </c>
      <c r="E9549" s="21" t="s">
        <v>3216</v>
      </c>
      <c r="F9549" s="21" t="s">
        <v>41521</v>
      </c>
      <c r="G9549" s="21" t="s">
        <v>41522</v>
      </c>
      <c r="H9549" s="21" t="s">
        <v>41523</v>
      </c>
    </row>
    <row r="9550" spans="3:8" ht="19.8" customHeight="1" x14ac:dyDescent="0.3">
      <c r="C9550" s="1"/>
      <c r="D9550" s="21" t="s">
        <v>41524</v>
      </c>
      <c r="E9550" s="21" t="s">
        <v>16344</v>
      </c>
      <c r="F9550" s="21" t="s">
        <v>41525</v>
      </c>
      <c r="G9550" s="21" t="s">
        <v>41526</v>
      </c>
      <c r="H9550" s="21" t="s">
        <v>41527</v>
      </c>
    </row>
    <row r="9551" spans="3:8" ht="19.8" customHeight="1" x14ac:dyDescent="0.3">
      <c r="C9551" s="1"/>
      <c r="D9551" s="21" t="s">
        <v>41528</v>
      </c>
      <c r="E9551" s="21" t="s">
        <v>14492</v>
      </c>
      <c r="F9551" s="21" t="s">
        <v>41529</v>
      </c>
      <c r="G9551" s="21" t="s">
        <v>41530</v>
      </c>
      <c r="H9551" s="21" t="s">
        <v>41531</v>
      </c>
    </row>
    <row r="9552" spans="3:8" ht="19.8" customHeight="1" x14ac:dyDescent="0.3">
      <c r="C9552" s="1"/>
      <c r="D9552" s="21" t="s">
        <v>41532</v>
      </c>
      <c r="E9552" s="21" t="s">
        <v>15735</v>
      </c>
      <c r="F9552" s="21" t="s">
        <v>41533</v>
      </c>
      <c r="G9552" s="21" t="s">
        <v>41534</v>
      </c>
      <c r="H9552" s="21" t="s">
        <v>41535</v>
      </c>
    </row>
    <row r="9553" spans="3:8" ht="19.8" customHeight="1" x14ac:dyDescent="0.3">
      <c r="C9553" s="1"/>
      <c r="D9553" s="21" t="s">
        <v>41536</v>
      </c>
      <c r="E9553" s="21" t="s">
        <v>136</v>
      </c>
      <c r="F9553" s="21" t="s">
        <v>41537</v>
      </c>
      <c r="G9553" s="21" t="s">
        <v>41538</v>
      </c>
      <c r="H9553" s="21" t="s">
        <v>41539</v>
      </c>
    </row>
    <row r="9554" spans="3:8" ht="19.8" customHeight="1" x14ac:dyDescent="0.3">
      <c r="C9554" s="1"/>
      <c r="D9554" s="21" t="s">
        <v>41540</v>
      </c>
      <c r="E9554" s="21" t="s">
        <v>17874</v>
      </c>
      <c r="F9554" s="21" t="s">
        <v>41541</v>
      </c>
      <c r="G9554" s="21" t="s">
        <v>41542</v>
      </c>
      <c r="H9554" s="21" t="s">
        <v>41543</v>
      </c>
    </row>
    <row r="9555" spans="3:8" ht="19.8" customHeight="1" x14ac:dyDescent="0.3">
      <c r="C9555" s="1"/>
      <c r="D9555" s="21" t="s">
        <v>41544</v>
      </c>
      <c r="E9555" s="21" t="s">
        <v>2224</v>
      </c>
      <c r="F9555" s="21" t="s">
        <v>41545</v>
      </c>
      <c r="G9555" s="21" t="s">
        <v>41546</v>
      </c>
      <c r="H9555" s="21" t="s">
        <v>41547</v>
      </c>
    </row>
    <row r="9556" spans="3:8" ht="19.8" customHeight="1" x14ac:dyDescent="0.3">
      <c r="C9556" s="1"/>
      <c r="D9556" s="21" t="s">
        <v>41548</v>
      </c>
      <c r="E9556" s="21" t="s">
        <v>1544</v>
      </c>
      <c r="F9556" s="21" t="s">
        <v>41549</v>
      </c>
      <c r="G9556" s="21" t="s">
        <v>41550</v>
      </c>
      <c r="H9556" s="21" t="s">
        <v>41551</v>
      </c>
    </row>
    <row r="9557" spans="3:8" ht="19.8" customHeight="1" x14ac:dyDescent="0.3">
      <c r="C9557" s="1"/>
      <c r="D9557" s="21" t="s">
        <v>41552</v>
      </c>
      <c r="E9557" s="21" t="s">
        <v>35554</v>
      </c>
      <c r="F9557" s="21" t="s">
        <v>41553</v>
      </c>
      <c r="G9557" s="21" t="s">
        <v>41554</v>
      </c>
      <c r="H9557" s="21" t="s">
        <v>41555</v>
      </c>
    </row>
    <row r="9558" spans="3:8" ht="19.8" customHeight="1" x14ac:dyDescent="0.3">
      <c r="C9558" s="1"/>
      <c r="D9558" s="21" t="s">
        <v>41556</v>
      </c>
      <c r="E9558" s="21" t="s">
        <v>5616</v>
      </c>
      <c r="F9558" s="21" t="s">
        <v>41557</v>
      </c>
      <c r="G9558" s="21" t="s">
        <v>41558</v>
      </c>
      <c r="H9558" s="21" t="s">
        <v>41559</v>
      </c>
    </row>
    <row r="9559" spans="3:8" ht="19.8" customHeight="1" x14ac:dyDescent="0.3">
      <c r="C9559" s="1"/>
      <c r="D9559" s="21" t="s">
        <v>41560</v>
      </c>
      <c r="E9559" s="21" t="s">
        <v>9505</v>
      </c>
      <c r="F9559" s="21" t="s">
        <v>41561</v>
      </c>
      <c r="G9559" s="21" t="s">
        <v>41562</v>
      </c>
      <c r="H9559" s="21" t="s">
        <v>41563</v>
      </c>
    </row>
    <row r="9560" spans="3:8" ht="19.8" customHeight="1" x14ac:dyDescent="0.3">
      <c r="C9560" s="1"/>
      <c r="D9560" s="21" t="s">
        <v>41564</v>
      </c>
      <c r="E9560" s="21" t="s">
        <v>41565</v>
      </c>
      <c r="F9560" s="21" t="s">
        <v>41566</v>
      </c>
      <c r="G9560" s="21" t="s">
        <v>41567</v>
      </c>
      <c r="H9560" s="21" t="s">
        <v>41568</v>
      </c>
    </row>
    <row r="9561" spans="3:8" ht="19.8" customHeight="1" x14ac:dyDescent="0.3">
      <c r="C9561" s="1"/>
      <c r="D9561" s="21" t="s">
        <v>41569</v>
      </c>
      <c r="E9561" s="21" t="s">
        <v>31828</v>
      </c>
      <c r="F9561" s="21" t="s">
        <v>41570</v>
      </c>
      <c r="G9561" s="21" t="s">
        <v>41571</v>
      </c>
      <c r="H9561" s="21" t="s">
        <v>41572</v>
      </c>
    </row>
    <row r="9562" spans="3:8" ht="19.8" customHeight="1" x14ac:dyDescent="0.3">
      <c r="C9562" s="1"/>
      <c r="D9562" s="21" t="s">
        <v>41573</v>
      </c>
      <c r="E9562" s="21" t="s">
        <v>10478</v>
      </c>
      <c r="F9562" s="21" t="s">
        <v>41574</v>
      </c>
      <c r="G9562" s="21" t="s">
        <v>41575</v>
      </c>
      <c r="H9562" s="21" t="s">
        <v>41576</v>
      </c>
    </row>
    <row r="9563" spans="3:8" ht="19.8" customHeight="1" x14ac:dyDescent="0.3">
      <c r="C9563" s="1"/>
      <c r="D9563" s="21" t="s">
        <v>41577</v>
      </c>
      <c r="E9563" s="21" t="s">
        <v>8566</v>
      </c>
      <c r="F9563" s="21" t="s">
        <v>41578</v>
      </c>
      <c r="G9563" s="21" t="s">
        <v>41579</v>
      </c>
      <c r="H9563" s="21" t="s">
        <v>41580</v>
      </c>
    </row>
    <row r="9564" spans="3:8" ht="19.8" customHeight="1" x14ac:dyDescent="0.3">
      <c r="C9564" s="1"/>
      <c r="D9564" s="21" t="s">
        <v>41581</v>
      </c>
      <c r="E9564" s="21" t="s">
        <v>8893</v>
      </c>
      <c r="F9564" s="21" t="s">
        <v>41582</v>
      </c>
      <c r="G9564" s="21" t="s">
        <v>41583</v>
      </c>
      <c r="H9564" s="21" t="s">
        <v>41584</v>
      </c>
    </row>
    <row r="9565" spans="3:8" ht="19.8" customHeight="1" x14ac:dyDescent="0.3">
      <c r="C9565" s="1"/>
      <c r="D9565" s="21" t="s">
        <v>41585</v>
      </c>
      <c r="E9565" s="21" t="s">
        <v>3969</v>
      </c>
      <c r="F9565" s="21" t="s">
        <v>41586</v>
      </c>
      <c r="G9565" s="21" t="s">
        <v>41587</v>
      </c>
      <c r="H9565" s="21" t="s">
        <v>41588</v>
      </c>
    </row>
    <row r="9566" spans="3:8" ht="19.8" customHeight="1" x14ac:dyDescent="0.3">
      <c r="C9566" s="1"/>
      <c r="D9566" s="21" t="s">
        <v>41589</v>
      </c>
      <c r="E9566" s="21" t="s">
        <v>1934</v>
      </c>
      <c r="F9566" s="21" t="s">
        <v>41590</v>
      </c>
      <c r="G9566" s="21" t="s">
        <v>41591</v>
      </c>
      <c r="H9566" s="21" t="s">
        <v>41592</v>
      </c>
    </row>
    <row r="9567" spans="3:8" ht="19.8" customHeight="1" x14ac:dyDescent="0.3">
      <c r="C9567" s="1"/>
      <c r="D9567" s="21" t="s">
        <v>41593</v>
      </c>
      <c r="E9567" s="21" t="s">
        <v>6320</v>
      </c>
      <c r="F9567" s="21" t="s">
        <v>41594</v>
      </c>
      <c r="G9567" s="21" t="s">
        <v>41595</v>
      </c>
      <c r="H9567" s="21" t="s">
        <v>41596</v>
      </c>
    </row>
    <row r="9568" spans="3:8" ht="19.8" customHeight="1" x14ac:dyDescent="0.3">
      <c r="C9568" s="1"/>
      <c r="D9568" s="21" t="s">
        <v>41597</v>
      </c>
      <c r="E9568" s="21" t="s">
        <v>21261</v>
      </c>
      <c r="F9568" s="21" t="s">
        <v>41598</v>
      </c>
      <c r="G9568" s="21" t="s">
        <v>41599</v>
      </c>
      <c r="H9568" s="21" t="s">
        <v>41600</v>
      </c>
    </row>
    <row r="9569" spans="3:8" ht="19.8" customHeight="1" x14ac:dyDescent="0.3">
      <c r="C9569" s="1"/>
      <c r="D9569" s="21" t="s">
        <v>41601</v>
      </c>
      <c r="E9569" s="21" t="s">
        <v>28670</v>
      </c>
      <c r="F9569" s="21" t="s">
        <v>41602</v>
      </c>
      <c r="G9569" s="21" t="s">
        <v>41603</v>
      </c>
      <c r="H9569" s="21" t="s">
        <v>41604</v>
      </c>
    </row>
    <row r="9570" spans="3:8" ht="19.8" customHeight="1" x14ac:dyDescent="0.3">
      <c r="C9570" s="1"/>
      <c r="D9570" s="21" t="s">
        <v>41605</v>
      </c>
      <c r="E9570" s="21" t="s">
        <v>8598</v>
      </c>
      <c r="F9570" s="21" t="s">
        <v>41606</v>
      </c>
      <c r="G9570" s="21" t="s">
        <v>41607</v>
      </c>
      <c r="H9570" s="21" t="s">
        <v>41608</v>
      </c>
    </row>
    <row r="9571" spans="3:8" ht="19.8" customHeight="1" x14ac:dyDescent="0.3">
      <c r="C9571" s="1"/>
      <c r="D9571" s="21" t="s">
        <v>41609</v>
      </c>
      <c r="E9571" s="21" t="s">
        <v>5341</v>
      </c>
      <c r="F9571" s="21" t="s">
        <v>41610</v>
      </c>
      <c r="G9571" s="21" t="s">
        <v>41611</v>
      </c>
      <c r="H9571" s="21" t="s">
        <v>41612</v>
      </c>
    </row>
    <row r="9572" spans="3:8" ht="19.8" customHeight="1" x14ac:dyDescent="0.3">
      <c r="C9572" s="1"/>
      <c r="D9572" s="21" t="s">
        <v>41613</v>
      </c>
      <c r="E9572" s="21" t="s">
        <v>3329</v>
      </c>
      <c r="F9572" s="21" t="s">
        <v>41614</v>
      </c>
      <c r="G9572" s="21" t="s">
        <v>41615</v>
      </c>
      <c r="H9572" s="21" t="s">
        <v>41616</v>
      </c>
    </row>
    <row r="9573" spans="3:8" ht="19.8" customHeight="1" x14ac:dyDescent="0.3">
      <c r="C9573" s="1"/>
      <c r="D9573" s="21" t="s">
        <v>41617</v>
      </c>
      <c r="E9573" s="21" t="s">
        <v>11480</v>
      </c>
      <c r="F9573" s="21" t="s">
        <v>41618</v>
      </c>
      <c r="G9573" s="21" t="s">
        <v>41619</v>
      </c>
      <c r="H9573" s="21" t="s">
        <v>41620</v>
      </c>
    </row>
    <row r="9574" spans="3:8" ht="19.8" customHeight="1" x14ac:dyDescent="0.3">
      <c r="C9574" s="1"/>
      <c r="D9574" s="21" t="s">
        <v>41621</v>
      </c>
      <c r="E9574" s="21" t="s">
        <v>41622</v>
      </c>
      <c r="F9574" s="21" t="s">
        <v>41623</v>
      </c>
      <c r="G9574" s="21" t="s">
        <v>41624</v>
      </c>
      <c r="H9574" s="21" t="s">
        <v>41625</v>
      </c>
    </row>
    <row r="9575" spans="3:8" ht="19.8" customHeight="1" x14ac:dyDescent="0.3">
      <c r="C9575" s="1"/>
      <c r="D9575" s="21" t="s">
        <v>41626</v>
      </c>
      <c r="E9575" s="21" t="s">
        <v>41627</v>
      </c>
      <c r="F9575" s="21" t="s">
        <v>41628</v>
      </c>
      <c r="G9575" s="21" t="s">
        <v>41629</v>
      </c>
      <c r="H9575" s="21" t="s">
        <v>41630</v>
      </c>
    </row>
    <row r="9576" spans="3:8" ht="19.8" customHeight="1" x14ac:dyDescent="0.3">
      <c r="C9576" s="1"/>
      <c r="D9576" s="21" t="s">
        <v>41631</v>
      </c>
      <c r="E9576" s="21" t="s">
        <v>20088</v>
      </c>
      <c r="F9576" s="21" t="s">
        <v>41632</v>
      </c>
      <c r="G9576" s="21" t="s">
        <v>41633</v>
      </c>
      <c r="H9576" s="21" t="s">
        <v>41634</v>
      </c>
    </row>
    <row r="9577" spans="3:8" ht="19.8" customHeight="1" x14ac:dyDescent="0.3">
      <c r="C9577" s="1"/>
      <c r="D9577" s="21" t="s">
        <v>41635</v>
      </c>
      <c r="E9577" s="21" t="s">
        <v>8954</v>
      </c>
      <c r="F9577" s="21" t="s">
        <v>41636</v>
      </c>
      <c r="G9577" s="21" t="s">
        <v>41637</v>
      </c>
      <c r="H9577" s="21" t="s">
        <v>41638</v>
      </c>
    </row>
    <row r="9578" spans="3:8" ht="19.8" customHeight="1" x14ac:dyDescent="0.3">
      <c r="C9578" s="1"/>
      <c r="D9578" s="21" t="s">
        <v>41639</v>
      </c>
      <c r="E9578" s="21" t="s">
        <v>34208</v>
      </c>
      <c r="F9578" s="21" t="s">
        <v>41640</v>
      </c>
      <c r="G9578" s="21" t="s">
        <v>41641</v>
      </c>
      <c r="H9578" s="21" t="s">
        <v>41642</v>
      </c>
    </row>
    <row r="9579" spans="3:8" ht="19.8" customHeight="1" x14ac:dyDescent="0.3">
      <c r="C9579" s="1"/>
      <c r="D9579" s="21" t="s">
        <v>41643</v>
      </c>
      <c r="E9579" s="21" t="s">
        <v>16469</v>
      </c>
      <c r="F9579" s="21" t="s">
        <v>41644</v>
      </c>
      <c r="G9579" s="21" t="s">
        <v>41645</v>
      </c>
      <c r="H9579" s="21" t="s">
        <v>41646</v>
      </c>
    </row>
    <row r="9580" spans="3:8" ht="19.8" customHeight="1" x14ac:dyDescent="0.3">
      <c r="C9580" s="1"/>
      <c r="D9580" s="21" t="s">
        <v>41647</v>
      </c>
      <c r="E9580" s="21" t="s">
        <v>12766</v>
      </c>
      <c r="F9580" s="21" t="s">
        <v>41648</v>
      </c>
      <c r="G9580" s="21" t="s">
        <v>41649</v>
      </c>
      <c r="H9580" s="21" t="s">
        <v>41650</v>
      </c>
    </row>
    <row r="9581" spans="3:8" ht="19.8" customHeight="1" x14ac:dyDescent="0.3">
      <c r="C9581" s="1"/>
      <c r="D9581" s="21" t="s">
        <v>41651</v>
      </c>
      <c r="E9581" s="21" t="s">
        <v>41652</v>
      </c>
      <c r="F9581" s="21" t="s">
        <v>41653</v>
      </c>
      <c r="G9581" s="21" t="s">
        <v>41654</v>
      </c>
      <c r="H9581" s="21" t="s">
        <v>41655</v>
      </c>
    </row>
    <row r="9582" spans="3:8" ht="19.8" customHeight="1" x14ac:dyDescent="0.3">
      <c r="C9582" s="1"/>
      <c r="D9582" s="21" t="s">
        <v>41656</v>
      </c>
      <c r="E9582" s="21" t="s">
        <v>12156</v>
      </c>
      <c r="F9582" s="21" t="s">
        <v>41657</v>
      </c>
      <c r="G9582" s="21" t="s">
        <v>41658</v>
      </c>
      <c r="H9582" s="21" t="s">
        <v>41659</v>
      </c>
    </row>
    <row r="9583" spans="3:8" ht="19.8" customHeight="1" x14ac:dyDescent="0.3">
      <c r="C9583" s="1"/>
      <c r="D9583" s="21" t="s">
        <v>41660</v>
      </c>
      <c r="E9583" s="21" t="s">
        <v>6067</v>
      </c>
      <c r="F9583" s="21" t="s">
        <v>41661</v>
      </c>
      <c r="G9583" s="21" t="s">
        <v>41662</v>
      </c>
      <c r="H9583" s="21" t="s">
        <v>41663</v>
      </c>
    </row>
    <row r="9584" spans="3:8" ht="19.8" customHeight="1" x14ac:dyDescent="0.3">
      <c r="C9584" s="1"/>
      <c r="D9584" s="21" t="s">
        <v>41664</v>
      </c>
      <c r="E9584" s="21" t="s">
        <v>10897</v>
      </c>
      <c r="F9584" s="21" t="s">
        <v>41665</v>
      </c>
      <c r="G9584" s="21" t="s">
        <v>41666</v>
      </c>
      <c r="H9584" s="21" t="s">
        <v>41667</v>
      </c>
    </row>
    <row r="9585" spans="3:8" ht="19.8" customHeight="1" x14ac:dyDescent="0.3">
      <c r="C9585" s="1"/>
      <c r="D9585" s="21" t="s">
        <v>41668</v>
      </c>
      <c r="E9585" s="21" t="s">
        <v>18011</v>
      </c>
      <c r="F9585" s="21" t="s">
        <v>41669</v>
      </c>
      <c r="G9585" s="21" t="s">
        <v>41670</v>
      </c>
      <c r="H9585" s="21" t="s">
        <v>41671</v>
      </c>
    </row>
    <row r="9586" spans="3:8" ht="19.8" customHeight="1" x14ac:dyDescent="0.3">
      <c r="C9586" s="1"/>
      <c r="D9586" s="21" t="s">
        <v>41672</v>
      </c>
      <c r="E9586" s="21" t="s">
        <v>35671</v>
      </c>
      <c r="F9586" s="21" t="s">
        <v>41673</v>
      </c>
      <c r="G9586" s="21" t="s">
        <v>41674</v>
      </c>
      <c r="H9586" s="21" t="s">
        <v>41675</v>
      </c>
    </row>
    <row r="9587" spans="3:8" ht="19.8" customHeight="1" x14ac:dyDescent="0.3">
      <c r="C9587" s="1"/>
      <c r="D9587" s="21" t="s">
        <v>41676</v>
      </c>
      <c r="E9587" s="21" t="s">
        <v>19540</v>
      </c>
      <c r="F9587" s="21" t="s">
        <v>41677</v>
      </c>
      <c r="G9587" s="21" t="s">
        <v>41678</v>
      </c>
      <c r="H9587" s="21" t="s">
        <v>41679</v>
      </c>
    </row>
    <row r="9588" spans="3:8" ht="19.8" customHeight="1" x14ac:dyDescent="0.3">
      <c r="C9588" s="1"/>
      <c r="D9588" s="21" t="s">
        <v>41680</v>
      </c>
      <c r="E9588" s="21" t="s">
        <v>17113</v>
      </c>
      <c r="F9588" s="21" t="s">
        <v>41681</v>
      </c>
      <c r="G9588" s="21" t="s">
        <v>41682</v>
      </c>
      <c r="H9588" s="21" t="s">
        <v>41683</v>
      </c>
    </row>
    <row r="9589" spans="3:8" ht="19.8" customHeight="1" x14ac:dyDescent="0.3">
      <c r="C9589" s="1"/>
      <c r="D9589" s="21" t="s">
        <v>41684</v>
      </c>
      <c r="E9589" s="21" t="s">
        <v>2392</v>
      </c>
      <c r="F9589" s="21" t="s">
        <v>41685</v>
      </c>
      <c r="G9589" s="21" t="s">
        <v>41686</v>
      </c>
      <c r="H9589" s="21" t="s">
        <v>41687</v>
      </c>
    </row>
    <row r="9590" spans="3:8" ht="19.8" customHeight="1" x14ac:dyDescent="0.3">
      <c r="C9590" s="1"/>
      <c r="D9590" s="21" t="s">
        <v>41688</v>
      </c>
      <c r="E9590" s="21" t="s">
        <v>11241</v>
      </c>
      <c r="F9590" s="21" t="s">
        <v>41689</v>
      </c>
      <c r="G9590" s="21" t="s">
        <v>41690</v>
      </c>
      <c r="H9590" s="21" t="s">
        <v>41691</v>
      </c>
    </row>
    <row r="9591" spans="3:8" ht="19.8" customHeight="1" x14ac:dyDescent="0.3">
      <c r="C9591" s="1"/>
      <c r="D9591" s="21" t="s">
        <v>41692</v>
      </c>
      <c r="E9591" s="21" t="s">
        <v>20758</v>
      </c>
      <c r="F9591" s="21" t="s">
        <v>41693</v>
      </c>
      <c r="G9591" s="21" t="s">
        <v>41694</v>
      </c>
      <c r="H9591" s="21" t="s">
        <v>41695</v>
      </c>
    </row>
    <row r="9592" spans="3:8" ht="19.8" customHeight="1" x14ac:dyDescent="0.3">
      <c r="C9592" s="1"/>
      <c r="D9592" s="21" t="s">
        <v>41696</v>
      </c>
      <c r="E9592" s="21" t="s">
        <v>1027</v>
      </c>
      <c r="F9592" s="21" t="s">
        <v>41697</v>
      </c>
      <c r="G9592" s="21" t="s">
        <v>41698</v>
      </c>
      <c r="H9592" s="21" t="s">
        <v>41699</v>
      </c>
    </row>
    <row r="9593" spans="3:8" ht="19.8" customHeight="1" x14ac:dyDescent="0.3">
      <c r="C9593" s="1"/>
      <c r="D9593" s="21" t="s">
        <v>41700</v>
      </c>
      <c r="E9593" s="21" t="s">
        <v>28480</v>
      </c>
      <c r="F9593" s="21" t="s">
        <v>41701</v>
      </c>
      <c r="G9593" s="21" t="s">
        <v>41702</v>
      </c>
      <c r="H9593" s="21" t="s">
        <v>41703</v>
      </c>
    </row>
    <row r="9594" spans="3:8" ht="19.8" customHeight="1" x14ac:dyDescent="0.3">
      <c r="C9594" s="1"/>
      <c r="D9594" s="21" t="s">
        <v>41704</v>
      </c>
      <c r="E9594" s="21" t="s">
        <v>1037</v>
      </c>
      <c r="F9594" s="21" t="s">
        <v>41705</v>
      </c>
      <c r="G9594" s="21" t="s">
        <v>41706</v>
      </c>
      <c r="H9594" s="21" t="s">
        <v>41707</v>
      </c>
    </row>
    <row r="9595" spans="3:8" ht="19.8" customHeight="1" x14ac:dyDescent="0.3">
      <c r="C9595" s="1"/>
      <c r="D9595" s="21" t="s">
        <v>41708</v>
      </c>
      <c r="E9595" s="21" t="s">
        <v>41709</v>
      </c>
      <c r="F9595" s="21" t="s">
        <v>41710</v>
      </c>
      <c r="G9595" s="21" t="s">
        <v>41711</v>
      </c>
      <c r="H9595" s="21" t="s">
        <v>41712</v>
      </c>
    </row>
    <row r="9596" spans="3:8" ht="19.8" customHeight="1" x14ac:dyDescent="0.3">
      <c r="C9596" s="1"/>
      <c r="D9596" s="21" t="s">
        <v>41713</v>
      </c>
      <c r="E9596" s="21" t="s">
        <v>31104</v>
      </c>
      <c r="F9596" s="21" t="s">
        <v>41714</v>
      </c>
      <c r="G9596" s="21" t="s">
        <v>41715</v>
      </c>
      <c r="H9596" s="21" t="s">
        <v>41716</v>
      </c>
    </row>
    <row r="9597" spans="3:8" ht="19.8" customHeight="1" x14ac:dyDescent="0.3">
      <c r="C9597" s="1"/>
      <c r="D9597" s="21" t="s">
        <v>41717</v>
      </c>
      <c r="E9597" s="21" t="s">
        <v>21385</v>
      </c>
      <c r="F9597" s="21" t="s">
        <v>41718</v>
      </c>
      <c r="G9597" s="21" t="s">
        <v>41719</v>
      </c>
      <c r="H9597" s="21" t="s">
        <v>41720</v>
      </c>
    </row>
    <row r="9598" spans="3:8" ht="19.8" customHeight="1" x14ac:dyDescent="0.3">
      <c r="C9598" s="1"/>
      <c r="D9598" s="21" t="s">
        <v>41721</v>
      </c>
      <c r="E9598" s="21" t="s">
        <v>18071</v>
      </c>
      <c r="F9598" s="21" t="s">
        <v>41722</v>
      </c>
      <c r="G9598" s="21" t="s">
        <v>41723</v>
      </c>
      <c r="H9598" s="21" t="s">
        <v>41724</v>
      </c>
    </row>
    <row r="9599" spans="3:8" ht="19.8" customHeight="1" x14ac:dyDescent="0.3">
      <c r="C9599" s="1"/>
      <c r="D9599" s="21" t="s">
        <v>41725</v>
      </c>
      <c r="E9599" s="21" t="s">
        <v>26445</v>
      </c>
      <c r="F9599" s="21" t="s">
        <v>41726</v>
      </c>
      <c r="G9599" s="21" t="s">
        <v>41727</v>
      </c>
      <c r="H9599" s="21" t="s">
        <v>41728</v>
      </c>
    </row>
    <row r="9600" spans="3:8" ht="19.8" customHeight="1" x14ac:dyDescent="0.3">
      <c r="C9600" s="1"/>
      <c r="D9600" s="21" t="s">
        <v>41729</v>
      </c>
      <c r="E9600" s="21" t="s">
        <v>16561</v>
      </c>
      <c r="F9600" s="21" t="s">
        <v>41730</v>
      </c>
      <c r="G9600" s="21" t="s">
        <v>41731</v>
      </c>
      <c r="H9600" s="21" t="s">
        <v>41732</v>
      </c>
    </row>
    <row r="9601" spans="3:8" ht="19.8" customHeight="1" x14ac:dyDescent="0.3">
      <c r="C9601" s="1"/>
      <c r="D9601" s="21" t="s">
        <v>41733</v>
      </c>
      <c r="E9601" s="21" t="s">
        <v>25864</v>
      </c>
      <c r="F9601" s="21" t="s">
        <v>41734</v>
      </c>
      <c r="G9601" s="21" t="s">
        <v>41735</v>
      </c>
      <c r="H9601" s="21" t="s">
        <v>41736</v>
      </c>
    </row>
    <row r="9602" spans="3:8" ht="19.8" customHeight="1" x14ac:dyDescent="0.3">
      <c r="C9602" s="1"/>
      <c r="D9602" s="21" t="s">
        <v>41737</v>
      </c>
      <c r="E9602" s="21" t="s">
        <v>18994</v>
      </c>
      <c r="F9602" s="21" t="s">
        <v>41738</v>
      </c>
      <c r="G9602" s="21" t="s">
        <v>41739</v>
      </c>
      <c r="H9602" s="21" t="s">
        <v>41740</v>
      </c>
    </row>
    <row r="9603" spans="3:8" ht="19.8" customHeight="1" x14ac:dyDescent="0.3">
      <c r="C9603" s="1"/>
      <c r="D9603" s="21" t="s">
        <v>41741</v>
      </c>
      <c r="E9603" s="21" t="s">
        <v>22604</v>
      </c>
      <c r="F9603" s="21" t="s">
        <v>41742</v>
      </c>
      <c r="G9603" s="21" t="s">
        <v>41743</v>
      </c>
      <c r="H9603" s="21" t="s">
        <v>41744</v>
      </c>
    </row>
    <row r="9604" spans="3:8" ht="19.8" customHeight="1" x14ac:dyDescent="0.3">
      <c r="C9604" s="1"/>
      <c r="D9604" s="21" t="s">
        <v>41745</v>
      </c>
      <c r="E9604" s="21" t="s">
        <v>11620</v>
      </c>
      <c r="F9604" s="21" t="s">
        <v>41746</v>
      </c>
      <c r="G9604" s="21" t="s">
        <v>41747</v>
      </c>
      <c r="H9604" s="21" t="s">
        <v>41748</v>
      </c>
    </row>
    <row r="9605" spans="3:8" ht="19.8" customHeight="1" x14ac:dyDescent="0.3">
      <c r="C9605" s="1"/>
      <c r="D9605" s="21" t="s">
        <v>41749</v>
      </c>
      <c r="E9605" s="21" t="s">
        <v>22310</v>
      </c>
      <c r="F9605" s="21" t="s">
        <v>41750</v>
      </c>
      <c r="G9605" s="21" t="s">
        <v>41751</v>
      </c>
      <c r="H9605" s="21" t="s">
        <v>41752</v>
      </c>
    </row>
    <row r="9606" spans="3:8" ht="19.8" customHeight="1" x14ac:dyDescent="0.3">
      <c r="C9606" s="1"/>
      <c r="D9606" s="21" t="s">
        <v>41753</v>
      </c>
      <c r="E9606" s="21" t="s">
        <v>13813</v>
      </c>
      <c r="F9606" s="21" t="s">
        <v>41754</v>
      </c>
      <c r="G9606" s="21" t="s">
        <v>41755</v>
      </c>
      <c r="H9606" s="21" t="s">
        <v>41756</v>
      </c>
    </row>
    <row r="9607" spans="3:8" ht="19.8" customHeight="1" x14ac:dyDescent="0.3">
      <c r="C9607" s="1"/>
      <c r="D9607" s="21" t="s">
        <v>41757</v>
      </c>
      <c r="E9607" s="21" t="s">
        <v>25594</v>
      </c>
      <c r="F9607" s="21" t="s">
        <v>41758</v>
      </c>
      <c r="G9607" s="21" t="s">
        <v>41759</v>
      </c>
      <c r="H9607" s="21" t="s">
        <v>41760</v>
      </c>
    </row>
    <row r="9608" spans="3:8" ht="19.8" customHeight="1" x14ac:dyDescent="0.3">
      <c r="C9608" s="1"/>
      <c r="D9608" s="21" t="s">
        <v>41761</v>
      </c>
      <c r="E9608" s="21" t="s">
        <v>6837</v>
      </c>
      <c r="F9608" s="21" t="s">
        <v>41762</v>
      </c>
      <c r="G9608" s="21" t="s">
        <v>41763</v>
      </c>
      <c r="H9608" s="21" t="s">
        <v>41764</v>
      </c>
    </row>
    <row r="9609" spans="3:8" ht="19.8" customHeight="1" x14ac:dyDescent="0.3">
      <c r="C9609" s="1"/>
      <c r="D9609" s="21" t="s">
        <v>41765</v>
      </c>
      <c r="E9609" s="21" t="s">
        <v>6188</v>
      </c>
      <c r="F9609" s="21" t="s">
        <v>41766</v>
      </c>
      <c r="G9609" s="21" t="s">
        <v>41767</v>
      </c>
      <c r="H9609" s="21" t="s">
        <v>41768</v>
      </c>
    </row>
    <row r="9610" spans="3:8" ht="19.8" customHeight="1" x14ac:dyDescent="0.3">
      <c r="C9610" s="1"/>
      <c r="D9610" s="21" t="s">
        <v>41769</v>
      </c>
      <c r="E9610" s="21" t="s">
        <v>14753</v>
      </c>
      <c r="F9610" s="21" t="s">
        <v>41770</v>
      </c>
      <c r="G9610" s="21" t="s">
        <v>41771</v>
      </c>
      <c r="H9610" s="21" t="s">
        <v>41772</v>
      </c>
    </row>
    <row r="9611" spans="3:8" ht="19.8" customHeight="1" x14ac:dyDescent="0.3">
      <c r="C9611" s="1"/>
      <c r="D9611" s="21" t="s">
        <v>41773</v>
      </c>
      <c r="E9611" s="21" t="s">
        <v>12287</v>
      </c>
      <c r="F9611" s="21" t="s">
        <v>41774</v>
      </c>
      <c r="G9611" s="21" t="s">
        <v>41775</v>
      </c>
      <c r="H9611" s="21" t="s">
        <v>41776</v>
      </c>
    </row>
    <row r="9612" spans="3:8" ht="19.8" customHeight="1" x14ac:dyDescent="0.3">
      <c r="C9612" s="1"/>
      <c r="D9612" s="21" t="s">
        <v>41777</v>
      </c>
      <c r="E9612" s="21" t="s">
        <v>24130</v>
      </c>
      <c r="F9612" s="21" t="s">
        <v>41778</v>
      </c>
      <c r="G9612" s="21" t="s">
        <v>41779</v>
      </c>
      <c r="H9612" s="21" t="s">
        <v>41780</v>
      </c>
    </row>
    <row r="9613" spans="3:8" ht="19.8" customHeight="1" x14ac:dyDescent="0.3">
      <c r="C9613" s="1"/>
      <c r="D9613" s="21" t="s">
        <v>41781</v>
      </c>
      <c r="E9613" s="21" t="s">
        <v>11979</v>
      </c>
      <c r="F9613" s="21" t="s">
        <v>41782</v>
      </c>
      <c r="G9613" s="21" t="s">
        <v>41783</v>
      </c>
      <c r="H9613" s="21" t="s">
        <v>41784</v>
      </c>
    </row>
    <row r="9614" spans="3:8" ht="19.8" customHeight="1" x14ac:dyDescent="0.3">
      <c r="C9614" s="1"/>
      <c r="D9614" s="21" t="s">
        <v>41785</v>
      </c>
      <c r="E9614" s="21" t="s">
        <v>441</v>
      </c>
      <c r="F9614" s="21" t="s">
        <v>41786</v>
      </c>
      <c r="G9614" s="21" t="s">
        <v>41787</v>
      </c>
      <c r="H9614" s="21" t="s">
        <v>41788</v>
      </c>
    </row>
    <row r="9615" spans="3:8" ht="19.8" customHeight="1" x14ac:dyDescent="0.3">
      <c r="C9615" s="1"/>
      <c r="D9615" s="21" t="s">
        <v>41789</v>
      </c>
      <c r="E9615" s="21" t="s">
        <v>33497</v>
      </c>
      <c r="F9615" s="21" t="s">
        <v>41790</v>
      </c>
      <c r="G9615" s="21" t="s">
        <v>41791</v>
      </c>
      <c r="H9615" s="21" t="s">
        <v>41792</v>
      </c>
    </row>
    <row r="9616" spans="3:8" ht="19.8" customHeight="1" x14ac:dyDescent="0.3">
      <c r="C9616" s="1"/>
      <c r="D9616" s="21" t="s">
        <v>41793</v>
      </c>
      <c r="E9616" s="21" t="s">
        <v>14468</v>
      </c>
      <c r="F9616" s="21" t="s">
        <v>41794</v>
      </c>
      <c r="G9616" s="21" t="s">
        <v>41795</v>
      </c>
      <c r="H9616" s="21" t="s">
        <v>41796</v>
      </c>
    </row>
    <row r="9617" spans="3:8" ht="19.8" customHeight="1" x14ac:dyDescent="0.3">
      <c r="C9617" s="1"/>
      <c r="D9617" s="21" t="s">
        <v>41797</v>
      </c>
      <c r="E9617" s="21" t="s">
        <v>1152</v>
      </c>
      <c r="F9617" s="21" t="s">
        <v>41798</v>
      </c>
      <c r="G9617" s="21" t="s">
        <v>41799</v>
      </c>
      <c r="H9617" s="21" t="s">
        <v>41800</v>
      </c>
    </row>
    <row r="9618" spans="3:8" ht="19.8" customHeight="1" x14ac:dyDescent="0.3">
      <c r="C9618" s="1"/>
      <c r="D9618" s="21" t="s">
        <v>41801</v>
      </c>
      <c r="E9618" s="21" t="s">
        <v>1846</v>
      </c>
      <c r="F9618" s="21" t="s">
        <v>41802</v>
      </c>
      <c r="G9618" s="21" t="s">
        <v>41803</v>
      </c>
      <c r="H9618" s="21" t="s">
        <v>41804</v>
      </c>
    </row>
    <row r="9619" spans="3:8" ht="19.8" customHeight="1" x14ac:dyDescent="0.3">
      <c r="C9619" s="1"/>
      <c r="D9619" s="21" t="s">
        <v>41805</v>
      </c>
      <c r="E9619" s="21" t="s">
        <v>5908</v>
      </c>
      <c r="F9619" s="21" t="s">
        <v>41806</v>
      </c>
      <c r="G9619" s="21" t="s">
        <v>41807</v>
      </c>
      <c r="H9619" s="21" t="s">
        <v>41808</v>
      </c>
    </row>
    <row r="9620" spans="3:8" ht="19.8" customHeight="1" x14ac:dyDescent="0.3">
      <c r="C9620" s="1"/>
      <c r="D9620" s="21" t="s">
        <v>41809</v>
      </c>
      <c r="E9620" s="21" t="s">
        <v>30042</v>
      </c>
      <c r="F9620" s="21" t="s">
        <v>41810</v>
      </c>
      <c r="G9620" s="21" t="s">
        <v>41811</v>
      </c>
      <c r="H9620" s="21" t="s">
        <v>41812</v>
      </c>
    </row>
    <row r="9621" spans="3:8" ht="19.8" customHeight="1" x14ac:dyDescent="0.3">
      <c r="C9621" s="1"/>
      <c r="D9621" s="21" t="s">
        <v>41813</v>
      </c>
      <c r="E9621" s="21" t="s">
        <v>11066</v>
      </c>
      <c r="F9621" s="21" t="s">
        <v>41814</v>
      </c>
      <c r="G9621" s="21" t="s">
        <v>41815</v>
      </c>
      <c r="H9621" s="21" t="s">
        <v>41816</v>
      </c>
    </row>
    <row r="9622" spans="3:8" ht="19.8" customHeight="1" x14ac:dyDescent="0.3">
      <c r="C9622" s="1"/>
      <c r="D9622" s="21" t="s">
        <v>41817</v>
      </c>
      <c r="E9622" s="21" t="s">
        <v>15424</v>
      </c>
      <c r="F9622" s="21" t="s">
        <v>41818</v>
      </c>
      <c r="G9622" s="21" t="s">
        <v>41819</v>
      </c>
      <c r="H9622" s="21" t="s">
        <v>41820</v>
      </c>
    </row>
    <row r="9623" spans="3:8" ht="19.8" customHeight="1" x14ac:dyDescent="0.3">
      <c r="C9623" s="1"/>
      <c r="D9623" s="21" t="s">
        <v>41821</v>
      </c>
      <c r="E9623" s="21" t="s">
        <v>4248</v>
      </c>
      <c r="F9623" s="21" t="s">
        <v>41822</v>
      </c>
      <c r="G9623" s="21" t="s">
        <v>41823</v>
      </c>
      <c r="H9623" s="21" t="s">
        <v>41824</v>
      </c>
    </row>
    <row r="9624" spans="3:8" ht="19.8" customHeight="1" x14ac:dyDescent="0.3">
      <c r="C9624" s="1"/>
      <c r="D9624" s="21" t="s">
        <v>41825</v>
      </c>
      <c r="E9624" s="21" t="s">
        <v>5597</v>
      </c>
      <c r="F9624" s="21" t="s">
        <v>41826</v>
      </c>
      <c r="G9624" s="21" t="s">
        <v>41827</v>
      </c>
      <c r="H9624" s="21" t="s">
        <v>41828</v>
      </c>
    </row>
    <row r="9625" spans="3:8" ht="19.8" customHeight="1" x14ac:dyDescent="0.3">
      <c r="C9625" s="1"/>
      <c r="D9625" s="21" t="s">
        <v>41829</v>
      </c>
      <c r="E9625" s="21" t="s">
        <v>11083</v>
      </c>
      <c r="F9625" s="21" t="s">
        <v>41830</v>
      </c>
      <c r="G9625" s="21" t="s">
        <v>41831</v>
      </c>
      <c r="H9625" s="21" t="s">
        <v>41832</v>
      </c>
    </row>
    <row r="9626" spans="3:8" ht="19.8" customHeight="1" x14ac:dyDescent="0.3">
      <c r="C9626" s="1"/>
      <c r="D9626" s="21" t="s">
        <v>41833</v>
      </c>
      <c r="E9626" s="21" t="s">
        <v>26559</v>
      </c>
      <c r="F9626" s="21" t="s">
        <v>41834</v>
      </c>
      <c r="G9626" s="21" t="s">
        <v>41835</v>
      </c>
      <c r="H9626" s="21" t="s">
        <v>41836</v>
      </c>
    </row>
    <row r="9627" spans="3:8" ht="19.8" customHeight="1" x14ac:dyDescent="0.3">
      <c r="C9627" s="1"/>
      <c r="D9627" s="21" t="s">
        <v>41837</v>
      </c>
      <c r="E9627" s="21" t="s">
        <v>41838</v>
      </c>
      <c r="F9627" s="21" t="s">
        <v>41839</v>
      </c>
      <c r="G9627" s="21" t="s">
        <v>41840</v>
      </c>
      <c r="H9627" s="21" t="s">
        <v>41841</v>
      </c>
    </row>
    <row r="9628" spans="3:8" ht="19.8" customHeight="1" x14ac:dyDescent="0.3">
      <c r="C9628" s="1"/>
      <c r="D9628" s="21" t="s">
        <v>41842</v>
      </c>
      <c r="E9628" s="21" t="s">
        <v>7251</v>
      </c>
      <c r="F9628" s="21" t="s">
        <v>41843</v>
      </c>
      <c r="G9628" s="21" t="s">
        <v>41844</v>
      </c>
      <c r="H9628" s="21" t="s">
        <v>41845</v>
      </c>
    </row>
    <row r="9629" spans="3:8" ht="19.8" customHeight="1" x14ac:dyDescent="0.3">
      <c r="C9629" s="1"/>
      <c r="D9629" s="21" t="s">
        <v>41846</v>
      </c>
      <c r="E9629" s="21" t="s">
        <v>22417</v>
      </c>
      <c r="F9629" s="21" t="s">
        <v>41847</v>
      </c>
      <c r="G9629" s="21" t="s">
        <v>41848</v>
      </c>
      <c r="H9629" s="21" t="s">
        <v>41849</v>
      </c>
    </row>
    <row r="9630" spans="3:8" ht="19.8" customHeight="1" x14ac:dyDescent="0.3">
      <c r="C9630" s="1"/>
      <c r="D9630" s="21" t="s">
        <v>41850</v>
      </c>
      <c r="E9630" s="21" t="s">
        <v>1564</v>
      </c>
      <c r="F9630" s="21" t="s">
        <v>41851</v>
      </c>
      <c r="G9630" s="21" t="s">
        <v>41852</v>
      </c>
      <c r="H9630" s="21" t="s">
        <v>41853</v>
      </c>
    </row>
    <row r="9631" spans="3:8" ht="19.8" customHeight="1" x14ac:dyDescent="0.3">
      <c r="C9631" s="1"/>
      <c r="D9631" s="21" t="s">
        <v>41854</v>
      </c>
      <c r="E9631" s="21" t="s">
        <v>5631</v>
      </c>
      <c r="F9631" s="21" t="s">
        <v>41855</v>
      </c>
      <c r="G9631" s="21" t="s">
        <v>41856</v>
      </c>
      <c r="H9631" s="21" t="s">
        <v>41857</v>
      </c>
    </row>
    <row r="9632" spans="3:8" ht="19.8" customHeight="1" x14ac:dyDescent="0.3">
      <c r="C9632" s="1"/>
      <c r="D9632" s="21" t="s">
        <v>41858</v>
      </c>
      <c r="E9632" s="21" t="s">
        <v>21532</v>
      </c>
      <c r="F9632" s="21" t="s">
        <v>41859</v>
      </c>
      <c r="G9632" s="21" t="s">
        <v>41860</v>
      </c>
      <c r="H9632" s="21" t="s">
        <v>41861</v>
      </c>
    </row>
    <row r="9633" spans="3:8" ht="19.8" customHeight="1" x14ac:dyDescent="0.3">
      <c r="C9633" s="1"/>
      <c r="D9633" s="21" t="s">
        <v>41862</v>
      </c>
      <c r="E9633" s="21" t="s">
        <v>1919</v>
      </c>
      <c r="F9633" s="21" t="s">
        <v>41863</v>
      </c>
      <c r="G9633" s="21" t="s">
        <v>41864</v>
      </c>
      <c r="H9633" s="21" t="s">
        <v>41865</v>
      </c>
    </row>
    <row r="9634" spans="3:8" ht="19.8" customHeight="1" x14ac:dyDescent="0.3">
      <c r="C9634" s="1"/>
      <c r="D9634" s="21" t="s">
        <v>41866</v>
      </c>
      <c r="E9634" s="21" t="s">
        <v>10163</v>
      </c>
      <c r="F9634" s="21" t="s">
        <v>41867</v>
      </c>
      <c r="G9634" s="21" t="s">
        <v>41868</v>
      </c>
      <c r="H9634" s="21" t="s">
        <v>41869</v>
      </c>
    </row>
    <row r="9635" spans="3:8" ht="19.8" customHeight="1" x14ac:dyDescent="0.3">
      <c r="C9635" s="1"/>
      <c r="D9635" s="21" t="s">
        <v>41870</v>
      </c>
      <c r="E9635" s="21" t="s">
        <v>4307</v>
      </c>
      <c r="F9635" s="21" t="s">
        <v>41871</v>
      </c>
      <c r="G9635" s="21" t="s">
        <v>41872</v>
      </c>
      <c r="H9635" s="21" t="s">
        <v>41873</v>
      </c>
    </row>
    <row r="9636" spans="3:8" ht="19.8" customHeight="1" x14ac:dyDescent="0.3">
      <c r="C9636" s="1"/>
      <c r="D9636" s="21" t="s">
        <v>41874</v>
      </c>
      <c r="E9636" s="21" t="s">
        <v>1593</v>
      </c>
      <c r="F9636" s="21" t="s">
        <v>41875</v>
      </c>
      <c r="G9636" s="21" t="s">
        <v>41876</v>
      </c>
      <c r="H9636" s="21" t="s">
        <v>41877</v>
      </c>
    </row>
    <row r="9637" spans="3:8" ht="19.8" customHeight="1" x14ac:dyDescent="0.3">
      <c r="C9637" s="1"/>
      <c r="D9637" s="21" t="s">
        <v>41878</v>
      </c>
      <c r="E9637" s="21" t="s">
        <v>35881</v>
      </c>
      <c r="F9637" s="21" t="s">
        <v>41879</v>
      </c>
      <c r="G9637" s="21" t="s">
        <v>41880</v>
      </c>
      <c r="H9637" s="21" t="s">
        <v>41881</v>
      </c>
    </row>
    <row r="9638" spans="3:8" ht="19.8" customHeight="1" x14ac:dyDescent="0.3">
      <c r="C9638" s="1"/>
      <c r="D9638" s="21" t="s">
        <v>41882</v>
      </c>
      <c r="E9638" s="21" t="s">
        <v>2976</v>
      </c>
      <c r="F9638" s="21" t="s">
        <v>41883</v>
      </c>
      <c r="G9638" s="21" t="s">
        <v>41884</v>
      </c>
      <c r="H9638" s="21" t="s">
        <v>41885</v>
      </c>
    </row>
    <row r="9639" spans="3:8" ht="19.8" customHeight="1" x14ac:dyDescent="0.3">
      <c r="C9639" s="1"/>
      <c r="D9639" s="21" t="s">
        <v>41886</v>
      </c>
      <c r="E9639" s="21" t="s">
        <v>216</v>
      </c>
      <c r="F9639" s="21" t="s">
        <v>41887</v>
      </c>
      <c r="G9639" s="21" t="s">
        <v>41888</v>
      </c>
      <c r="H9639" s="21" t="s">
        <v>41889</v>
      </c>
    </row>
    <row r="9640" spans="3:8" ht="19.8" customHeight="1" x14ac:dyDescent="0.3">
      <c r="C9640" s="1"/>
      <c r="D9640" s="21" t="s">
        <v>41890</v>
      </c>
      <c r="E9640" s="21" t="s">
        <v>2298</v>
      </c>
      <c r="F9640" s="21" t="s">
        <v>41891</v>
      </c>
      <c r="G9640" s="21" t="s">
        <v>41892</v>
      </c>
      <c r="H9640" s="21" t="s">
        <v>41893</v>
      </c>
    </row>
    <row r="9641" spans="3:8" ht="19.8" customHeight="1" x14ac:dyDescent="0.3">
      <c r="C9641" s="1"/>
      <c r="D9641" s="21" t="s">
        <v>41894</v>
      </c>
      <c r="E9641" s="21" t="s">
        <v>15202</v>
      </c>
      <c r="F9641" s="21" t="s">
        <v>41895</v>
      </c>
      <c r="G9641" s="21" t="s">
        <v>41896</v>
      </c>
      <c r="H9641" s="21" t="s">
        <v>41897</v>
      </c>
    </row>
    <row r="9642" spans="3:8" ht="19.8" customHeight="1" x14ac:dyDescent="0.3">
      <c r="C9642" s="1"/>
      <c r="D9642" s="21" t="s">
        <v>41898</v>
      </c>
      <c r="E9642" s="21" t="s">
        <v>2308</v>
      </c>
      <c r="F9642" s="21" t="s">
        <v>41899</v>
      </c>
      <c r="G9642" s="21" t="s">
        <v>41900</v>
      </c>
      <c r="H9642" s="21" t="s">
        <v>41901</v>
      </c>
    </row>
    <row r="9643" spans="3:8" ht="19.8" customHeight="1" x14ac:dyDescent="0.3">
      <c r="C9643" s="1"/>
      <c r="D9643" s="21" t="s">
        <v>41902</v>
      </c>
      <c r="E9643" s="21" t="s">
        <v>236</v>
      </c>
      <c r="F9643" s="21" t="s">
        <v>41903</v>
      </c>
      <c r="G9643" s="21" t="s">
        <v>41904</v>
      </c>
      <c r="H9643" s="21" t="s">
        <v>41905</v>
      </c>
    </row>
    <row r="9644" spans="3:8" ht="19.8" customHeight="1" x14ac:dyDescent="0.3">
      <c r="C9644" s="1"/>
      <c r="D9644" s="21" t="s">
        <v>41906</v>
      </c>
      <c r="E9644" s="21" t="s">
        <v>8297</v>
      </c>
      <c r="F9644" s="21" t="s">
        <v>41907</v>
      </c>
      <c r="G9644" s="21" t="s">
        <v>41908</v>
      </c>
      <c r="H9644" s="21" t="s">
        <v>41909</v>
      </c>
    </row>
    <row r="9645" spans="3:8" ht="19.8" customHeight="1" x14ac:dyDescent="0.3">
      <c r="C9645" s="1"/>
      <c r="D9645" s="21" t="s">
        <v>41910</v>
      </c>
      <c r="E9645" s="21" t="s">
        <v>25158</v>
      </c>
      <c r="F9645" s="21" t="s">
        <v>41911</v>
      </c>
      <c r="G9645" s="21" t="s">
        <v>41912</v>
      </c>
      <c r="H9645" s="21" t="s">
        <v>41913</v>
      </c>
    </row>
    <row r="9646" spans="3:8" ht="19.8" customHeight="1" x14ac:dyDescent="0.3">
      <c r="C9646" s="1"/>
      <c r="D9646" s="21" t="s">
        <v>41914</v>
      </c>
      <c r="E9646" s="21" t="s">
        <v>34199</v>
      </c>
      <c r="F9646" s="21" t="s">
        <v>41915</v>
      </c>
      <c r="G9646" s="21" t="s">
        <v>41916</v>
      </c>
      <c r="H9646" s="21" t="s">
        <v>41917</v>
      </c>
    </row>
    <row r="9647" spans="3:8" ht="19.8" customHeight="1" x14ac:dyDescent="0.3">
      <c r="C9647" s="1"/>
      <c r="D9647" s="21" t="s">
        <v>41918</v>
      </c>
      <c r="E9647" s="21" t="s">
        <v>21893</v>
      </c>
      <c r="F9647" s="21" t="s">
        <v>41919</v>
      </c>
      <c r="G9647" s="21" t="s">
        <v>41920</v>
      </c>
      <c r="H9647" s="21" t="s">
        <v>41921</v>
      </c>
    </row>
    <row r="9648" spans="3:8" ht="19.8" customHeight="1" x14ac:dyDescent="0.3">
      <c r="C9648" s="1"/>
      <c r="D9648" s="21" t="s">
        <v>41922</v>
      </c>
      <c r="E9648" s="21" t="s">
        <v>1652</v>
      </c>
      <c r="F9648" s="21" t="s">
        <v>41923</v>
      </c>
      <c r="G9648" s="21" t="s">
        <v>41924</v>
      </c>
      <c r="H9648" s="21" t="s">
        <v>41925</v>
      </c>
    </row>
    <row r="9649" spans="3:8" ht="19.8" customHeight="1" x14ac:dyDescent="0.3">
      <c r="C9649" s="1"/>
      <c r="D9649" s="21" t="s">
        <v>41926</v>
      </c>
      <c r="E9649" s="21" t="s">
        <v>13075</v>
      </c>
      <c r="F9649" s="21" t="s">
        <v>41927</v>
      </c>
      <c r="G9649" s="21" t="s">
        <v>41928</v>
      </c>
      <c r="H9649" s="21" t="s">
        <v>41929</v>
      </c>
    </row>
    <row r="9650" spans="3:8" ht="19.8" customHeight="1" x14ac:dyDescent="0.3">
      <c r="C9650" s="1"/>
      <c r="D9650" s="21" t="s">
        <v>41930</v>
      </c>
      <c r="E9650" s="21" t="s">
        <v>32766</v>
      </c>
      <c r="F9650" s="21" t="s">
        <v>41931</v>
      </c>
      <c r="G9650" s="21" t="s">
        <v>41932</v>
      </c>
      <c r="H9650" s="21" t="s">
        <v>41933</v>
      </c>
    </row>
    <row r="9651" spans="3:8" ht="19.8" customHeight="1" x14ac:dyDescent="0.3">
      <c r="C9651" s="1"/>
      <c r="D9651" s="21" t="s">
        <v>41934</v>
      </c>
      <c r="E9651" s="21" t="s">
        <v>41652</v>
      </c>
      <c r="F9651" s="21" t="s">
        <v>41935</v>
      </c>
      <c r="G9651" s="21" t="s">
        <v>41936</v>
      </c>
      <c r="H9651" s="21" t="s">
        <v>41937</v>
      </c>
    </row>
    <row r="9652" spans="3:8" ht="19.8" customHeight="1" x14ac:dyDescent="0.3">
      <c r="C9652" s="1"/>
      <c r="D9652" s="21" t="s">
        <v>41938</v>
      </c>
      <c r="E9652" s="21" t="s">
        <v>281</v>
      </c>
      <c r="F9652" s="21" t="s">
        <v>41939</v>
      </c>
      <c r="G9652" s="21" t="s">
        <v>41940</v>
      </c>
      <c r="H9652" s="21" t="s">
        <v>41941</v>
      </c>
    </row>
    <row r="9653" spans="3:8" ht="19.8" customHeight="1" x14ac:dyDescent="0.3">
      <c r="C9653" s="1"/>
      <c r="D9653" s="21" t="s">
        <v>41942</v>
      </c>
      <c r="E9653" s="21" t="s">
        <v>6067</v>
      </c>
      <c r="F9653" s="21" t="s">
        <v>41943</v>
      </c>
      <c r="G9653" s="21" t="s">
        <v>41944</v>
      </c>
      <c r="H9653" s="21" t="s">
        <v>41945</v>
      </c>
    </row>
    <row r="9654" spans="3:8" ht="19.8" customHeight="1" x14ac:dyDescent="0.3">
      <c r="C9654" s="1"/>
      <c r="D9654" s="21" t="s">
        <v>41946</v>
      </c>
      <c r="E9654" s="21" t="s">
        <v>15566</v>
      </c>
      <c r="F9654" s="21" t="s">
        <v>41947</v>
      </c>
      <c r="G9654" s="21" t="s">
        <v>41948</v>
      </c>
      <c r="H9654" s="21" t="s">
        <v>41949</v>
      </c>
    </row>
    <row r="9655" spans="3:8" ht="19.8" customHeight="1" x14ac:dyDescent="0.3">
      <c r="C9655" s="1"/>
      <c r="D9655" s="21" t="s">
        <v>41950</v>
      </c>
      <c r="E9655" s="21" t="s">
        <v>15262</v>
      </c>
      <c r="F9655" s="21" t="s">
        <v>41951</v>
      </c>
      <c r="G9655" s="21" t="s">
        <v>41952</v>
      </c>
      <c r="H9655" s="21" t="s">
        <v>41953</v>
      </c>
    </row>
    <row r="9656" spans="3:8" ht="19.8" customHeight="1" x14ac:dyDescent="0.3">
      <c r="C9656" s="1"/>
      <c r="D9656" s="21" t="s">
        <v>41954</v>
      </c>
      <c r="E9656" s="21" t="s">
        <v>19831</v>
      </c>
      <c r="F9656" s="21" t="s">
        <v>41955</v>
      </c>
      <c r="G9656" s="21" t="s">
        <v>41956</v>
      </c>
      <c r="H9656" s="21" t="s">
        <v>41957</v>
      </c>
    </row>
    <row r="9657" spans="3:8" ht="19.8" customHeight="1" x14ac:dyDescent="0.3">
      <c r="C9657" s="1"/>
      <c r="D9657" s="21" t="s">
        <v>41958</v>
      </c>
      <c r="E9657" s="21" t="s">
        <v>18632</v>
      </c>
      <c r="F9657" s="21" t="s">
        <v>41959</v>
      </c>
      <c r="G9657" s="21" t="s">
        <v>41960</v>
      </c>
      <c r="H9657" s="21" t="s">
        <v>41961</v>
      </c>
    </row>
    <row r="9658" spans="3:8" ht="19.8" customHeight="1" x14ac:dyDescent="0.3">
      <c r="C9658" s="1"/>
      <c r="D9658" s="21" t="s">
        <v>41962</v>
      </c>
      <c r="E9658" s="21" t="s">
        <v>1355</v>
      </c>
      <c r="F9658" s="21" t="s">
        <v>41963</v>
      </c>
      <c r="G9658" s="21" t="s">
        <v>41964</v>
      </c>
      <c r="H9658" s="21" t="s">
        <v>41965</v>
      </c>
    </row>
    <row r="9659" spans="3:8" ht="19.8" customHeight="1" x14ac:dyDescent="0.3">
      <c r="C9659" s="1"/>
      <c r="D9659" s="21" t="s">
        <v>41966</v>
      </c>
      <c r="E9659" s="21" t="s">
        <v>20146</v>
      </c>
      <c r="F9659" s="21" t="s">
        <v>41967</v>
      </c>
      <c r="G9659" s="21" t="s">
        <v>41968</v>
      </c>
      <c r="H9659" s="21" t="s">
        <v>41969</v>
      </c>
    </row>
    <row r="9660" spans="3:8" ht="19.8" customHeight="1" x14ac:dyDescent="0.3">
      <c r="C9660" s="1"/>
      <c r="D9660" s="21" t="s">
        <v>41970</v>
      </c>
      <c r="E9660" s="21" t="s">
        <v>13431</v>
      </c>
      <c r="F9660" s="21" t="s">
        <v>41971</v>
      </c>
      <c r="G9660" s="21" t="s">
        <v>41972</v>
      </c>
      <c r="H9660" s="21" t="s">
        <v>41973</v>
      </c>
    </row>
    <row r="9661" spans="3:8" ht="19.8" customHeight="1" x14ac:dyDescent="0.3">
      <c r="C9661" s="1"/>
      <c r="D9661" s="21" t="s">
        <v>41974</v>
      </c>
      <c r="E9661" s="21" t="s">
        <v>15905</v>
      </c>
      <c r="F9661" s="21" t="s">
        <v>41975</v>
      </c>
      <c r="G9661" s="21" t="s">
        <v>41976</v>
      </c>
      <c r="H9661" s="21" t="s">
        <v>41977</v>
      </c>
    </row>
    <row r="9662" spans="3:8" ht="19.8" customHeight="1" x14ac:dyDescent="0.3">
      <c r="C9662" s="1"/>
      <c r="D9662" s="21" t="s">
        <v>41978</v>
      </c>
      <c r="E9662" s="21" t="s">
        <v>5442</v>
      </c>
      <c r="F9662" s="21" t="s">
        <v>41979</v>
      </c>
      <c r="G9662" s="21" t="s">
        <v>41980</v>
      </c>
      <c r="H9662" s="21" t="s">
        <v>41981</v>
      </c>
    </row>
    <row r="9663" spans="3:8" ht="19.8" customHeight="1" x14ac:dyDescent="0.3">
      <c r="C9663" s="1"/>
      <c r="D9663" s="21" t="s">
        <v>41982</v>
      </c>
      <c r="E9663" s="21" t="s">
        <v>4442</v>
      </c>
      <c r="F9663" s="21" t="s">
        <v>41983</v>
      </c>
      <c r="G9663" s="21" t="s">
        <v>41984</v>
      </c>
      <c r="H9663" s="21" t="s">
        <v>41985</v>
      </c>
    </row>
    <row r="9664" spans="3:8" ht="19.8" customHeight="1" x14ac:dyDescent="0.3">
      <c r="C9664" s="1"/>
      <c r="D9664" s="21" t="s">
        <v>41986</v>
      </c>
      <c r="E9664" s="21" t="s">
        <v>17740</v>
      </c>
      <c r="F9664" s="21" t="s">
        <v>41987</v>
      </c>
      <c r="G9664" s="21" t="s">
        <v>41988</v>
      </c>
      <c r="H9664" s="21" t="s">
        <v>41989</v>
      </c>
    </row>
    <row r="9665" spans="3:8" ht="19.8" customHeight="1" x14ac:dyDescent="0.3">
      <c r="C9665" s="1"/>
      <c r="D9665" s="21" t="s">
        <v>41990</v>
      </c>
      <c r="E9665" s="21" t="s">
        <v>7755</v>
      </c>
      <c r="F9665" s="21" t="s">
        <v>41991</v>
      </c>
      <c r="G9665" s="21" t="s">
        <v>41992</v>
      </c>
      <c r="H9665" s="21" t="s">
        <v>41993</v>
      </c>
    </row>
    <row r="9666" spans="3:8" ht="19.8" customHeight="1" x14ac:dyDescent="0.3">
      <c r="C9666" s="1"/>
      <c r="D9666" s="21" t="s">
        <v>41994</v>
      </c>
      <c r="E9666" s="21" t="s">
        <v>6128</v>
      </c>
      <c r="F9666" s="21" t="s">
        <v>41995</v>
      </c>
      <c r="G9666" s="21" t="s">
        <v>41996</v>
      </c>
      <c r="H9666" s="21" t="s">
        <v>41997</v>
      </c>
    </row>
    <row r="9667" spans="3:8" ht="19.8" customHeight="1" x14ac:dyDescent="0.3">
      <c r="C9667" s="1"/>
      <c r="D9667" s="21" t="s">
        <v>41998</v>
      </c>
      <c r="E9667" s="21" t="s">
        <v>18971</v>
      </c>
      <c r="F9667" s="21" t="s">
        <v>41999</v>
      </c>
      <c r="G9667" s="21" t="s">
        <v>42000</v>
      </c>
      <c r="H9667" s="21" t="s">
        <v>42001</v>
      </c>
    </row>
    <row r="9668" spans="3:8" ht="19.8" customHeight="1" x14ac:dyDescent="0.3">
      <c r="C9668" s="1"/>
      <c r="D9668" s="21" t="s">
        <v>42002</v>
      </c>
      <c r="E9668" s="21" t="s">
        <v>19884</v>
      </c>
      <c r="F9668" s="21" t="s">
        <v>42003</v>
      </c>
      <c r="G9668" s="21" t="s">
        <v>42004</v>
      </c>
      <c r="H9668" s="21" t="s">
        <v>42005</v>
      </c>
    </row>
    <row r="9669" spans="3:8" ht="19.8" customHeight="1" x14ac:dyDescent="0.3">
      <c r="C9669" s="1"/>
      <c r="D9669" s="21" t="s">
        <v>42006</v>
      </c>
      <c r="E9669" s="21" t="s">
        <v>1062</v>
      </c>
      <c r="F9669" s="21" t="s">
        <v>42007</v>
      </c>
      <c r="G9669" s="21" t="s">
        <v>42008</v>
      </c>
      <c r="H9669" s="21" t="s">
        <v>42009</v>
      </c>
    </row>
    <row r="9670" spans="3:8" ht="19.8" customHeight="1" x14ac:dyDescent="0.3">
      <c r="C9670" s="1"/>
      <c r="D9670" s="21" t="s">
        <v>42010</v>
      </c>
      <c r="E9670" s="21" t="s">
        <v>371</v>
      </c>
      <c r="F9670" s="21" t="s">
        <v>42011</v>
      </c>
      <c r="G9670" s="21" t="s">
        <v>42012</v>
      </c>
      <c r="H9670" s="21" t="s">
        <v>42013</v>
      </c>
    </row>
    <row r="9671" spans="3:8" ht="19.8" customHeight="1" x14ac:dyDescent="0.3">
      <c r="C9671" s="1"/>
      <c r="D9671" s="21" t="s">
        <v>42014</v>
      </c>
      <c r="E9671" s="21" t="s">
        <v>2451</v>
      </c>
      <c r="F9671" s="21" t="s">
        <v>42015</v>
      </c>
      <c r="G9671" s="21" t="s">
        <v>42016</v>
      </c>
      <c r="H9671" s="21" t="s">
        <v>42017</v>
      </c>
    </row>
    <row r="9672" spans="3:8" ht="19.8" customHeight="1" x14ac:dyDescent="0.3">
      <c r="C9672" s="1"/>
      <c r="D9672" s="21" t="s">
        <v>42018</v>
      </c>
      <c r="E9672" s="21" t="s">
        <v>11295</v>
      </c>
      <c r="F9672" s="21" t="s">
        <v>42019</v>
      </c>
      <c r="G9672" s="21" t="s">
        <v>42020</v>
      </c>
      <c r="H9672" s="21" t="s">
        <v>42021</v>
      </c>
    </row>
    <row r="9673" spans="3:8" ht="19.8" customHeight="1" x14ac:dyDescent="0.3">
      <c r="C9673" s="1"/>
      <c r="D9673" s="21" t="s">
        <v>42022</v>
      </c>
      <c r="E9673" s="21" t="s">
        <v>14410</v>
      </c>
      <c r="F9673" s="21" t="s">
        <v>42023</v>
      </c>
      <c r="G9673" s="21" t="s">
        <v>42024</v>
      </c>
      <c r="H9673" s="21" t="s">
        <v>42025</v>
      </c>
    </row>
    <row r="9674" spans="3:8" ht="19.8" customHeight="1" x14ac:dyDescent="0.3">
      <c r="C9674" s="1"/>
      <c r="D9674" s="21" t="s">
        <v>42026</v>
      </c>
      <c r="E9674" s="21" t="s">
        <v>2809</v>
      </c>
      <c r="F9674" s="21" t="s">
        <v>42027</v>
      </c>
      <c r="G9674" s="21" t="s">
        <v>42028</v>
      </c>
      <c r="H9674" s="21" t="s">
        <v>42029</v>
      </c>
    </row>
    <row r="9675" spans="3:8" ht="19.8" customHeight="1" x14ac:dyDescent="0.3">
      <c r="C9675" s="1"/>
      <c r="D9675" s="21" t="s">
        <v>42030</v>
      </c>
      <c r="E9675" s="21" t="s">
        <v>10029</v>
      </c>
      <c r="F9675" s="21" t="s">
        <v>42031</v>
      </c>
      <c r="G9675" s="21" t="s">
        <v>42032</v>
      </c>
      <c r="H9675" s="21" t="s">
        <v>42033</v>
      </c>
    </row>
    <row r="9676" spans="3:8" ht="19.8" customHeight="1" x14ac:dyDescent="0.3">
      <c r="C9676" s="1"/>
      <c r="D9676" s="21" t="s">
        <v>42034</v>
      </c>
      <c r="E9676" s="21" t="s">
        <v>42035</v>
      </c>
      <c r="F9676" s="21" t="s">
        <v>42036</v>
      </c>
      <c r="G9676" s="21" t="s">
        <v>42037</v>
      </c>
      <c r="H9676" s="21" t="s">
        <v>42038</v>
      </c>
    </row>
    <row r="9677" spans="3:8" ht="19.8" customHeight="1" x14ac:dyDescent="0.3">
      <c r="C9677" s="1"/>
      <c r="D9677" s="21" t="s">
        <v>42039</v>
      </c>
      <c r="E9677" s="21" t="s">
        <v>9402</v>
      </c>
      <c r="F9677" s="21" t="s">
        <v>42040</v>
      </c>
      <c r="G9677" s="21" t="s">
        <v>42041</v>
      </c>
      <c r="H9677" s="21" t="s">
        <v>42042</v>
      </c>
    </row>
    <row r="9678" spans="3:8" ht="19.8" customHeight="1" x14ac:dyDescent="0.3">
      <c r="C9678" s="1"/>
      <c r="D9678" s="21" t="s">
        <v>42043</v>
      </c>
      <c r="E9678" s="21" t="s">
        <v>24410</v>
      </c>
      <c r="F9678" s="21" t="s">
        <v>42044</v>
      </c>
      <c r="G9678" s="21" t="s">
        <v>42045</v>
      </c>
      <c r="H9678" s="21" t="s">
        <v>42046</v>
      </c>
    </row>
    <row r="9679" spans="3:8" ht="19.8" customHeight="1" x14ac:dyDescent="0.3">
      <c r="C9679" s="1"/>
      <c r="D9679" s="21" t="s">
        <v>42047</v>
      </c>
      <c r="E9679" s="21" t="s">
        <v>42048</v>
      </c>
      <c r="F9679" s="21" t="s">
        <v>42049</v>
      </c>
      <c r="G9679" s="21" t="s">
        <v>42050</v>
      </c>
      <c r="H9679" s="21" t="s">
        <v>42051</v>
      </c>
    </row>
    <row r="9680" spans="3:8" ht="19.8" customHeight="1" x14ac:dyDescent="0.3">
      <c r="C9680" s="1"/>
      <c r="D9680" s="21" t="s">
        <v>42052</v>
      </c>
      <c r="E9680" s="21" t="s">
        <v>16906</v>
      </c>
      <c r="F9680" s="21" t="s">
        <v>42053</v>
      </c>
      <c r="G9680" s="21" t="s">
        <v>42054</v>
      </c>
      <c r="H9680" s="21" t="s">
        <v>42055</v>
      </c>
    </row>
    <row r="9681" spans="3:8" ht="19.8" customHeight="1" x14ac:dyDescent="0.3">
      <c r="C9681" s="1"/>
      <c r="D9681" s="21" t="s">
        <v>42056</v>
      </c>
      <c r="E9681" s="21" t="s">
        <v>18130</v>
      </c>
      <c r="F9681" s="21" t="s">
        <v>42057</v>
      </c>
      <c r="G9681" s="21" t="s">
        <v>42058</v>
      </c>
      <c r="H9681" s="21" t="s">
        <v>42059</v>
      </c>
    </row>
    <row r="9682" spans="3:8" ht="19.8" customHeight="1" x14ac:dyDescent="0.3">
      <c r="C9682" s="1"/>
      <c r="D9682" s="21" t="s">
        <v>42060</v>
      </c>
      <c r="E9682" s="21" t="s">
        <v>14450</v>
      </c>
      <c r="F9682" s="21" t="s">
        <v>42061</v>
      </c>
      <c r="G9682" s="21" t="s">
        <v>42062</v>
      </c>
      <c r="H9682" s="21" t="s">
        <v>42063</v>
      </c>
    </row>
    <row r="9683" spans="3:8" ht="19.8" customHeight="1" x14ac:dyDescent="0.3">
      <c r="C9683" s="1"/>
      <c r="D9683" s="21" t="s">
        <v>42064</v>
      </c>
      <c r="E9683" s="21" t="s">
        <v>22947</v>
      </c>
      <c r="F9683" s="21" t="s">
        <v>42065</v>
      </c>
      <c r="G9683" s="21" t="s">
        <v>42066</v>
      </c>
      <c r="H9683" s="21" t="s">
        <v>42067</v>
      </c>
    </row>
    <row r="9684" spans="3:8" ht="19.8" customHeight="1" x14ac:dyDescent="0.3">
      <c r="C9684" s="1"/>
      <c r="D9684" s="21" t="s">
        <v>42068</v>
      </c>
      <c r="E9684" s="21" t="s">
        <v>3868</v>
      </c>
      <c r="F9684" s="21" t="s">
        <v>42069</v>
      </c>
      <c r="G9684" s="21" t="s">
        <v>42070</v>
      </c>
      <c r="H9684" s="21" t="s">
        <v>42071</v>
      </c>
    </row>
    <row r="9685" spans="3:8" ht="19.8" customHeight="1" x14ac:dyDescent="0.3">
      <c r="C9685" s="1"/>
      <c r="D9685" s="21" t="s">
        <v>42072</v>
      </c>
      <c r="E9685" s="21" t="s">
        <v>6540</v>
      </c>
      <c r="F9685" s="21" t="s">
        <v>42073</v>
      </c>
      <c r="G9685" s="21" t="s">
        <v>42074</v>
      </c>
      <c r="H9685" s="21" t="s">
        <v>42075</v>
      </c>
    </row>
    <row r="9686" spans="3:8" ht="19.8" customHeight="1" x14ac:dyDescent="0.3">
      <c r="C9686" s="1"/>
      <c r="D9686" s="21" t="s">
        <v>42076</v>
      </c>
      <c r="E9686" s="21" t="s">
        <v>7852</v>
      </c>
      <c r="F9686" s="21" t="s">
        <v>42077</v>
      </c>
      <c r="G9686" s="21" t="s">
        <v>42078</v>
      </c>
      <c r="H9686" s="21" t="s">
        <v>42079</v>
      </c>
    </row>
    <row r="9687" spans="3:8" ht="19.8" customHeight="1" x14ac:dyDescent="0.3">
      <c r="C9687" s="1"/>
      <c r="D9687" s="21" t="s">
        <v>42080</v>
      </c>
      <c r="E9687" s="21" t="s">
        <v>106</v>
      </c>
      <c r="F9687" s="21" t="s">
        <v>42081</v>
      </c>
      <c r="G9687" s="21" t="s">
        <v>42082</v>
      </c>
      <c r="H9687" s="21" t="s">
        <v>42083</v>
      </c>
    </row>
    <row r="9688" spans="3:8" ht="19.8" customHeight="1" x14ac:dyDescent="0.3">
      <c r="C9688" s="1"/>
      <c r="D9688" s="21" t="s">
        <v>42084</v>
      </c>
      <c r="E9688" s="21" t="s">
        <v>24157</v>
      </c>
      <c r="F9688" s="21" t="s">
        <v>42085</v>
      </c>
      <c r="G9688" s="21" t="s">
        <v>42086</v>
      </c>
      <c r="H9688" s="21" t="s">
        <v>42087</v>
      </c>
    </row>
    <row r="9689" spans="3:8" ht="19.8" customHeight="1" x14ac:dyDescent="0.3">
      <c r="C9689" s="1"/>
      <c r="D9689" s="21" t="s">
        <v>42088</v>
      </c>
      <c r="E9689" s="21" t="s">
        <v>3216</v>
      </c>
      <c r="F9689" s="21" t="s">
        <v>42089</v>
      </c>
      <c r="G9689" s="21" t="s">
        <v>42090</v>
      </c>
      <c r="H9689" s="21" t="s">
        <v>42091</v>
      </c>
    </row>
    <row r="9690" spans="3:8" ht="19.8" customHeight="1" x14ac:dyDescent="0.3">
      <c r="C9690" s="1"/>
      <c r="D9690" s="21" t="s">
        <v>42092</v>
      </c>
      <c r="E9690" s="21" t="s">
        <v>11691</v>
      </c>
      <c r="F9690" s="21" t="s">
        <v>42093</v>
      </c>
      <c r="G9690" s="21" t="s">
        <v>42094</v>
      </c>
      <c r="H9690" s="21" t="s">
        <v>42095</v>
      </c>
    </row>
    <row r="9691" spans="3:8" ht="19.8" customHeight="1" x14ac:dyDescent="0.3">
      <c r="C9691" s="1"/>
      <c r="D9691" s="21" t="s">
        <v>42096</v>
      </c>
      <c r="E9691" s="21" t="s">
        <v>30623</v>
      </c>
      <c r="F9691" s="21" t="s">
        <v>42097</v>
      </c>
      <c r="G9691" s="21" t="s">
        <v>42098</v>
      </c>
      <c r="H9691" s="21" t="s">
        <v>42099</v>
      </c>
    </row>
    <row r="9692" spans="3:8" ht="19.8" customHeight="1" x14ac:dyDescent="0.3">
      <c r="C9692" s="1"/>
      <c r="D9692" s="21" t="s">
        <v>42100</v>
      </c>
      <c r="E9692" s="21" t="s">
        <v>13576</v>
      </c>
      <c r="F9692" s="21" t="s">
        <v>42101</v>
      </c>
      <c r="G9692" s="21" t="s">
        <v>42102</v>
      </c>
      <c r="H9692" s="21" t="s">
        <v>42103</v>
      </c>
    </row>
    <row r="9693" spans="3:8" ht="19.8" customHeight="1" x14ac:dyDescent="0.3">
      <c r="C9693" s="1"/>
      <c r="D9693" s="21" t="s">
        <v>42104</v>
      </c>
      <c r="E9693" s="21" t="s">
        <v>28603</v>
      </c>
      <c r="F9693" s="21" t="s">
        <v>42105</v>
      </c>
      <c r="G9693" s="21" t="s">
        <v>42106</v>
      </c>
      <c r="H9693" s="21" t="s">
        <v>42107</v>
      </c>
    </row>
    <row r="9694" spans="3:8" ht="19.8" customHeight="1" x14ac:dyDescent="0.3">
      <c r="C9694" s="1"/>
      <c r="D9694" s="21" t="s">
        <v>42108</v>
      </c>
      <c r="E9694" s="21" t="s">
        <v>23889</v>
      </c>
      <c r="F9694" s="21" t="s">
        <v>42109</v>
      </c>
      <c r="G9694" s="21" t="s">
        <v>42110</v>
      </c>
      <c r="H9694" s="21" t="s">
        <v>42111</v>
      </c>
    </row>
    <row r="9695" spans="3:8" ht="19.8" customHeight="1" x14ac:dyDescent="0.3">
      <c r="C9695" s="1"/>
      <c r="D9695" s="21" t="s">
        <v>42112</v>
      </c>
      <c r="E9695" s="21" t="s">
        <v>843</v>
      </c>
      <c r="F9695" s="21" t="s">
        <v>42113</v>
      </c>
      <c r="G9695" s="21" t="s">
        <v>42114</v>
      </c>
      <c r="H9695" s="21" t="s">
        <v>42115</v>
      </c>
    </row>
    <row r="9696" spans="3:8" ht="19.8" customHeight="1" x14ac:dyDescent="0.3">
      <c r="C9696" s="1"/>
      <c r="D9696" s="21" t="s">
        <v>42116</v>
      </c>
      <c r="E9696" s="21" t="s">
        <v>1544</v>
      </c>
      <c r="F9696" s="21" t="s">
        <v>42117</v>
      </c>
      <c r="G9696" s="21" t="s">
        <v>42118</v>
      </c>
      <c r="H9696" s="21" t="s">
        <v>42119</v>
      </c>
    </row>
    <row r="9697" spans="3:8" ht="19.8" customHeight="1" x14ac:dyDescent="0.3">
      <c r="C9697" s="1"/>
      <c r="D9697" s="21" t="s">
        <v>42120</v>
      </c>
      <c r="E9697" s="21" t="s">
        <v>17280</v>
      </c>
      <c r="F9697" s="21" t="s">
        <v>42121</v>
      </c>
      <c r="G9697" s="21" t="s">
        <v>42122</v>
      </c>
      <c r="H9697" s="21" t="s">
        <v>42123</v>
      </c>
    </row>
    <row r="9698" spans="3:8" ht="19.8" customHeight="1" x14ac:dyDescent="0.3">
      <c r="C9698" s="1"/>
      <c r="D9698" s="21" t="s">
        <v>42124</v>
      </c>
      <c r="E9698" s="21" t="s">
        <v>6278</v>
      </c>
      <c r="F9698" s="21" t="s">
        <v>42125</v>
      </c>
      <c r="G9698" s="21" t="s">
        <v>42126</v>
      </c>
      <c r="H9698" s="21" t="s">
        <v>42127</v>
      </c>
    </row>
    <row r="9699" spans="3:8" ht="19.8" customHeight="1" x14ac:dyDescent="0.3">
      <c r="C9699" s="1"/>
      <c r="D9699" s="21" t="s">
        <v>42128</v>
      </c>
      <c r="E9699" s="21" t="s">
        <v>1559</v>
      </c>
      <c r="F9699" s="21" t="s">
        <v>42129</v>
      </c>
      <c r="G9699" s="21" t="s">
        <v>42130</v>
      </c>
      <c r="H9699" s="21" t="s">
        <v>42131</v>
      </c>
    </row>
    <row r="9700" spans="3:8" ht="19.8" customHeight="1" x14ac:dyDescent="0.3">
      <c r="C9700" s="1"/>
      <c r="D9700" s="21" t="s">
        <v>42132</v>
      </c>
      <c r="E9700" s="21" t="s">
        <v>11104</v>
      </c>
      <c r="F9700" s="21" t="s">
        <v>42133</v>
      </c>
      <c r="G9700" s="21" t="s">
        <v>42134</v>
      </c>
      <c r="H9700" s="21" t="s">
        <v>42135</v>
      </c>
    </row>
    <row r="9701" spans="3:8" ht="19.8" customHeight="1" x14ac:dyDescent="0.3">
      <c r="C9701" s="1"/>
      <c r="D9701" s="21" t="s">
        <v>42136</v>
      </c>
      <c r="E9701" s="21" t="s">
        <v>23319</v>
      </c>
      <c r="F9701" s="21" t="s">
        <v>42137</v>
      </c>
      <c r="G9701" s="21" t="s">
        <v>42138</v>
      </c>
      <c r="H9701" s="21" t="s">
        <v>42139</v>
      </c>
    </row>
    <row r="9702" spans="3:8" ht="19.8" customHeight="1" x14ac:dyDescent="0.3">
      <c r="C9702" s="1"/>
      <c r="D9702" s="21" t="s">
        <v>42140</v>
      </c>
      <c r="E9702" s="21" t="s">
        <v>4292</v>
      </c>
      <c r="F9702" s="21" t="s">
        <v>42141</v>
      </c>
      <c r="G9702" s="21" t="s">
        <v>42142</v>
      </c>
      <c r="H9702" s="21" t="s">
        <v>42143</v>
      </c>
    </row>
    <row r="9703" spans="3:8" ht="19.8" customHeight="1" x14ac:dyDescent="0.3">
      <c r="C9703" s="1"/>
      <c r="D9703" s="21" t="s">
        <v>42144</v>
      </c>
      <c r="E9703" s="21" t="s">
        <v>24514</v>
      </c>
      <c r="F9703" s="21" t="s">
        <v>42145</v>
      </c>
      <c r="G9703" s="21" t="s">
        <v>42146</v>
      </c>
      <c r="H9703" s="21" t="s">
        <v>42147</v>
      </c>
    </row>
    <row r="9704" spans="3:8" ht="19.8" customHeight="1" x14ac:dyDescent="0.3">
      <c r="C9704" s="1"/>
      <c r="D9704" s="21" t="s">
        <v>42148</v>
      </c>
      <c r="E9704" s="21" t="s">
        <v>24519</v>
      </c>
      <c r="F9704" s="21" t="s">
        <v>42149</v>
      </c>
      <c r="G9704" s="21" t="s">
        <v>42150</v>
      </c>
      <c r="H9704" s="21" t="s">
        <v>42151</v>
      </c>
    </row>
    <row r="9705" spans="3:8" ht="19.8" customHeight="1" x14ac:dyDescent="0.3">
      <c r="C9705" s="1"/>
      <c r="D9705" s="21" t="s">
        <v>42152</v>
      </c>
      <c r="E9705" s="21" t="s">
        <v>13012</v>
      </c>
      <c r="F9705" s="21" t="s">
        <v>42153</v>
      </c>
      <c r="G9705" s="21" t="s">
        <v>42154</v>
      </c>
      <c r="H9705" s="21" t="s">
        <v>42155</v>
      </c>
    </row>
    <row r="9706" spans="3:8" ht="19.8" customHeight="1" x14ac:dyDescent="0.3">
      <c r="C9706" s="1"/>
      <c r="D9706" s="21" t="s">
        <v>42156</v>
      </c>
      <c r="E9706" s="21" t="s">
        <v>1246</v>
      </c>
      <c r="F9706" s="21" t="s">
        <v>42157</v>
      </c>
      <c r="G9706" s="21" t="s">
        <v>42158</v>
      </c>
      <c r="H9706" s="21" t="s">
        <v>42159</v>
      </c>
    </row>
    <row r="9707" spans="3:8" ht="19.8" customHeight="1" x14ac:dyDescent="0.3">
      <c r="C9707" s="1"/>
      <c r="D9707" s="21" t="s">
        <v>42160</v>
      </c>
      <c r="E9707" s="21" t="s">
        <v>8266</v>
      </c>
      <c r="F9707" s="21" t="s">
        <v>42161</v>
      </c>
      <c r="G9707" s="21" t="s">
        <v>42162</v>
      </c>
      <c r="H9707" s="21" t="s">
        <v>42163</v>
      </c>
    </row>
    <row r="9708" spans="3:8" ht="19.8" customHeight="1" x14ac:dyDescent="0.3">
      <c r="C9708" s="1"/>
      <c r="D9708" s="21" t="s">
        <v>42164</v>
      </c>
      <c r="E9708" s="21" t="s">
        <v>37611</v>
      </c>
      <c r="F9708" s="21" t="s">
        <v>42165</v>
      </c>
      <c r="G9708" s="21" t="s">
        <v>42166</v>
      </c>
      <c r="H9708" s="21" t="s">
        <v>42167</v>
      </c>
    </row>
    <row r="9709" spans="3:8" ht="19.8" customHeight="1" x14ac:dyDescent="0.3">
      <c r="C9709" s="1"/>
      <c r="D9709" s="21" t="s">
        <v>42168</v>
      </c>
      <c r="E9709" s="21" t="s">
        <v>7304</v>
      </c>
      <c r="F9709" s="21" t="s">
        <v>42169</v>
      </c>
      <c r="G9709" s="21" t="s">
        <v>42170</v>
      </c>
      <c r="H9709" s="21" t="s">
        <v>42171</v>
      </c>
    </row>
    <row r="9710" spans="3:8" ht="19.8" customHeight="1" x14ac:dyDescent="0.3">
      <c r="C9710" s="1"/>
      <c r="D9710" s="21" t="s">
        <v>42172</v>
      </c>
      <c r="E9710" s="21" t="s">
        <v>19761</v>
      </c>
      <c r="F9710" s="21" t="s">
        <v>42173</v>
      </c>
      <c r="G9710" s="21" t="s">
        <v>42174</v>
      </c>
      <c r="H9710" s="21" t="s">
        <v>42175</v>
      </c>
    </row>
    <row r="9711" spans="3:8" ht="19.8" customHeight="1" x14ac:dyDescent="0.3">
      <c r="C9711" s="1"/>
      <c r="D9711" s="21" t="s">
        <v>42176</v>
      </c>
      <c r="E9711" s="21" t="s">
        <v>42177</v>
      </c>
      <c r="F9711" s="21" t="s">
        <v>42178</v>
      </c>
      <c r="G9711" s="21" t="s">
        <v>42179</v>
      </c>
      <c r="H9711" s="21" t="s">
        <v>42180</v>
      </c>
    </row>
    <row r="9712" spans="3:8" ht="19.8" customHeight="1" x14ac:dyDescent="0.3">
      <c r="C9712" s="1"/>
      <c r="D9712" s="21" t="s">
        <v>42181</v>
      </c>
      <c r="E9712" s="21" t="s">
        <v>42182</v>
      </c>
      <c r="F9712" s="21" t="s">
        <v>42183</v>
      </c>
      <c r="G9712" s="21" t="s">
        <v>42184</v>
      </c>
      <c r="H9712" s="21" t="s">
        <v>42185</v>
      </c>
    </row>
    <row r="9713" spans="3:8" ht="19.8" customHeight="1" x14ac:dyDescent="0.3">
      <c r="C9713" s="1"/>
      <c r="D9713" s="21" t="s">
        <v>42186</v>
      </c>
      <c r="E9713" s="21" t="s">
        <v>28687</v>
      </c>
      <c r="F9713" s="21" t="s">
        <v>42187</v>
      </c>
      <c r="G9713" s="21" t="s">
        <v>42188</v>
      </c>
      <c r="H9713" s="21" t="s">
        <v>42189</v>
      </c>
    </row>
    <row r="9714" spans="3:8" ht="19.8" customHeight="1" x14ac:dyDescent="0.3">
      <c r="C9714" s="1"/>
      <c r="D9714" s="21" t="s">
        <v>42190</v>
      </c>
      <c r="E9714" s="21" t="s">
        <v>12739</v>
      </c>
      <c r="F9714" s="21" t="s">
        <v>42191</v>
      </c>
      <c r="G9714" s="21" t="s">
        <v>42192</v>
      </c>
      <c r="H9714" s="21" t="s">
        <v>42193</v>
      </c>
    </row>
    <row r="9715" spans="3:8" ht="19.8" customHeight="1" x14ac:dyDescent="0.3">
      <c r="C9715" s="1"/>
      <c r="D9715" s="21" t="s">
        <v>42194</v>
      </c>
      <c r="E9715" s="21" t="s">
        <v>246</v>
      </c>
      <c r="F9715" s="21" t="s">
        <v>42195</v>
      </c>
      <c r="G9715" s="21" t="s">
        <v>42196</v>
      </c>
      <c r="H9715" s="21" t="s">
        <v>42197</v>
      </c>
    </row>
    <row r="9716" spans="3:8" ht="19.8" customHeight="1" x14ac:dyDescent="0.3">
      <c r="C9716" s="1"/>
      <c r="D9716" s="21" t="s">
        <v>42198</v>
      </c>
      <c r="E9716" s="21" t="s">
        <v>39069</v>
      </c>
      <c r="F9716" s="21" t="s">
        <v>42199</v>
      </c>
      <c r="G9716" s="21" t="s">
        <v>42200</v>
      </c>
      <c r="H9716" s="21" t="s">
        <v>42201</v>
      </c>
    </row>
    <row r="9717" spans="3:8" ht="19.8" customHeight="1" x14ac:dyDescent="0.3">
      <c r="C9717" s="1"/>
      <c r="D9717" s="21" t="s">
        <v>42202</v>
      </c>
      <c r="E9717" s="21" t="s">
        <v>4365</v>
      </c>
      <c r="F9717" s="21" t="s">
        <v>42203</v>
      </c>
      <c r="G9717" s="21" t="s">
        <v>42204</v>
      </c>
      <c r="H9717" s="21" t="s">
        <v>42205</v>
      </c>
    </row>
    <row r="9718" spans="3:8" ht="19.8" customHeight="1" x14ac:dyDescent="0.3">
      <c r="C9718" s="1"/>
      <c r="D9718" s="21" t="s">
        <v>42206</v>
      </c>
      <c r="E9718" s="21" t="s">
        <v>10229</v>
      </c>
      <c r="F9718" s="21" t="s">
        <v>42207</v>
      </c>
      <c r="G9718" s="21" t="s">
        <v>42208</v>
      </c>
      <c r="H9718" s="21" t="s">
        <v>42209</v>
      </c>
    </row>
    <row r="9719" spans="3:8" ht="19.8" customHeight="1" x14ac:dyDescent="0.3">
      <c r="C9719" s="1"/>
      <c r="D9719" s="21" t="s">
        <v>42210</v>
      </c>
      <c r="E9719" s="21" t="s">
        <v>28422</v>
      </c>
      <c r="F9719" s="21" t="s">
        <v>42211</v>
      </c>
      <c r="G9719" s="21" t="s">
        <v>42212</v>
      </c>
      <c r="H9719" s="21" t="s">
        <v>42213</v>
      </c>
    </row>
    <row r="9720" spans="3:8" ht="19.8" customHeight="1" x14ac:dyDescent="0.3">
      <c r="C9720" s="1"/>
      <c r="D9720" s="21" t="s">
        <v>42214</v>
      </c>
      <c r="E9720" s="21" t="s">
        <v>4379</v>
      </c>
      <c r="F9720" s="21" t="s">
        <v>42215</v>
      </c>
      <c r="G9720" s="21" t="s">
        <v>42216</v>
      </c>
      <c r="H9720" s="21" t="s">
        <v>42217</v>
      </c>
    </row>
    <row r="9721" spans="3:8" ht="19.8" customHeight="1" x14ac:dyDescent="0.3">
      <c r="C9721" s="1"/>
      <c r="D9721" s="21" t="s">
        <v>42218</v>
      </c>
      <c r="E9721" s="21" t="s">
        <v>5389</v>
      </c>
      <c r="F9721" s="21" t="s">
        <v>42219</v>
      </c>
      <c r="G9721" s="21" t="s">
        <v>42220</v>
      </c>
      <c r="H9721" s="21" t="s">
        <v>42221</v>
      </c>
    </row>
    <row r="9722" spans="3:8" ht="19.8" customHeight="1" x14ac:dyDescent="0.3">
      <c r="C9722" s="1"/>
      <c r="D9722" s="21" t="s">
        <v>42222</v>
      </c>
      <c r="E9722" s="21" t="s">
        <v>12156</v>
      </c>
      <c r="F9722" s="21" t="s">
        <v>42223</v>
      </c>
      <c r="G9722" s="21" t="s">
        <v>42224</v>
      </c>
      <c r="H9722" s="21" t="s">
        <v>42225</v>
      </c>
    </row>
    <row r="9723" spans="3:8" ht="19.8" customHeight="1" x14ac:dyDescent="0.3">
      <c r="C9723" s="1"/>
      <c r="D9723" s="21" t="s">
        <v>42226</v>
      </c>
      <c r="E9723" s="21" t="s">
        <v>14636</v>
      </c>
      <c r="F9723" s="21" t="s">
        <v>42227</v>
      </c>
      <c r="G9723" s="21" t="s">
        <v>42228</v>
      </c>
      <c r="H9723" s="21" t="s">
        <v>42229</v>
      </c>
    </row>
    <row r="9724" spans="3:8" ht="19.8" customHeight="1" x14ac:dyDescent="0.3">
      <c r="C9724" s="1"/>
      <c r="D9724" s="21" t="s">
        <v>42230</v>
      </c>
      <c r="E9724" s="21" t="s">
        <v>16492</v>
      </c>
      <c r="F9724" s="21" t="s">
        <v>42231</v>
      </c>
      <c r="G9724" s="21" t="s">
        <v>42232</v>
      </c>
      <c r="H9724" s="21" t="s">
        <v>42233</v>
      </c>
    </row>
    <row r="9725" spans="3:8" ht="19.8" customHeight="1" x14ac:dyDescent="0.3">
      <c r="C9725" s="1"/>
      <c r="D9725" s="21" t="s">
        <v>42234</v>
      </c>
      <c r="E9725" s="21" t="s">
        <v>12484</v>
      </c>
      <c r="F9725" s="21" t="s">
        <v>42235</v>
      </c>
      <c r="G9725" s="21" t="s">
        <v>42236</v>
      </c>
      <c r="H9725" s="21" t="s">
        <v>42237</v>
      </c>
    </row>
    <row r="9726" spans="3:8" ht="19.8" customHeight="1" x14ac:dyDescent="0.3">
      <c r="C9726" s="1"/>
      <c r="D9726" s="21" t="s">
        <v>42238</v>
      </c>
      <c r="E9726" s="21" t="s">
        <v>42239</v>
      </c>
      <c r="F9726" s="21" t="s">
        <v>42240</v>
      </c>
      <c r="G9726" s="21" t="s">
        <v>42241</v>
      </c>
      <c r="H9726" s="21" t="s">
        <v>42242</v>
      </c>
    </row>
    <row r="9727" spans="3:8" ht="19.8" customHeight="1" x14ac:dyDescent="0.3">
      <c r="C9727" s="1"/>
      <c r="D9727" s="21" t="s">
        <v>42243</v>
      </c>
      <c r="E9727" s="21" t="s">
        <v>4075</v>
      </c>
      <c r="F9727" s="21" t="s">
        <v>42244</v>
      </c>
      <c r="G9727" s="21" t="s">
        <v>42245</v>
      </c>
      <c r="H9727" s="21" t="s">
        <v>42246</v>
      </c>
    </row>
    <row r="9728" spans="3:8" ht="19.8" customHeight="1" x14ac:dyDescent="0.3">
      <c r="C9728" s="1"/>
      <c r="D9728" s="21" t="s">
        <v>42247</v>
      </c>
      <c r="E9728" s="21" t="s">
        <v>9640</v>
      </c>
      <c r="F9728" s="21" t="s">
        <v>42248</v>
      </c>
      <c r="G9728" s="21" t="s">
        <v>42249</v>
      </c>
      <c r="H9728" s="21" t="s">
        <v>42250</v>
      </c>
    </row>
    <row r="9729" spans="3:8" ht="19.8" customHeight="1" x14ac:dyDescent="0.3">
      <c r="C9729" s="1"/>
      <c r="D9729" s="21" t="s">
        <v>42251</v>
      </c>
      <c r="E9729" s="21" t="s">
        <v>2735</v>
      </c>
      <c r="F9729" s="21" t="s">
        <v>42252</v>
      </c>
      <c r="G9729" s="21" t="s">
        <v>42253</v>
      </c>
      <c r="H9729" s="21" t="s">
        <v>42254</v>
      </c>
    </row>
    <row r="9730" spans="3:8" ht="19.8" customHeight="1" x14ac:dyDescent="0.3">
      <c r="C9730" s="1"/>
      <c r="D9730" s="21" t="s">
        <v>42255</v>
      </c>
      <c r="E9730" s="21" t="s">
        <v>4427</v>
      </c>
      <c r="F9730" s="21" t="s">
        <v>42256</v>
      </c>
      <c r="G9730" s="21" t="s">
        <v>42257</v>
      </c>
      <c r="H9730" s="21" t="s">
        <v>42258</v>
      </c>
    </row>
    <row r="9731" spans="3:8" ht="19.8" customHeight="1" x14ac:dyDescent="0.3">
      <c r="C9731" s="1"/>
      <c r="D9731" s="21" t="s">
        <v>42259</v>
      </c>
      <c r="E9731" s="21" t="s">
        <v>1370</v>
      </c>
      <c r="F9731" s="21" t="s">
        <v>42260</v>
      </c>
      <c r="G9731" s="21" t="s">
        <v>42261</v>
      </c>
      <c r="H9731" s="21" t="s">
        <v>42262</v>
      </c>
    </row>
    <row r="9732" spans="3:8" ht="19.8" customHeight="1" x14ac:dyDescent="0.3">
      <c r="C9732" s="1"/>
      <c r="D9732" s="21" t="s">
        <v>42263</v>
      </c>
      <c r="E9732" s="21" t="s">
        <v>32816</v>
      </c>
      <c r="F9732" s="21" t="s">
        <v>42264</v>
      </c>
      <c r="G9732" s="21" t="s">
        <v>42265</v>
      </c>
      <c r="H9732" s="21" t="s">
        <v>42266</v>
      </c>
    </row>
    <row r="9733" spans="3:8" ht="19.8" customHeight="1" x14ac:dyDescent="0.3">
      <c r="C9733" s="1"/>
      <c r="D9733" s="21" t="s">
        <v>42267</v>
      </c>
      <c r="E9733" s="21" t="s">
        <v>1032</v>
      </c>
      <c r="F9733" s="21" t="s">
        <v>42268</v>
      </c>
      <c r="G9733" s="21" t="s">
        <v>42269</v>
      </c>
      <c r="H9733" s="21" t="s">
        <v>42270</v>
      </c>
    </row>
    <row r="9734" spans="3:8" ht="19.8" customHeight="1" x14ac:dyDescent="0.3">
      <c r="C9734" s="1"/>
      <c r="D9734" s="21" t="s">
        <v>42271</v>
      </c>
      <c r="E9734" s="21" t="s">
        <v>14992</v>
      </c>
      <c r="F9734" s="21" t="s">
        <v>42272</v>
      </c>
      <c r="G9734" s="21" t="s">
        <v>42273</v>
      </c>
      <c r="H9734" s="21" t="s">
        <v>42274</v>
      </c>
    </row>
    <row r="9735" spans="3:8" ht="19.8" customHeight="1" x14ac:dyDescent="0.3">
      <c r="C9735" s="1"/>
      <c r="D9735" s="21" t="s">
        <v>42275</v>
      </c>
      <c r="E9735" s="21" t="s">
        <v>6774</v>
      </c>
      <c r="F9735" s="21" t="s">
        <v>42276</v>
      </c>
      <c r="G9735" s="21" t="s">
        <v>42277</v>
      </c>
      <c r="H9735" s="21" t="s">
        <v>42278</v>
      </c>
    </row>
    <row r="9736" spans="3:8" ht="19.8" customHeight="1" x14ac:dyDescent="0.3">
      <c r="C9736" s="1"/>
      <c r="D9736" s="21" t="s">
        <v>42279</v>
      </c>
      <c r="E9736" s="21" t="s">
        <v>2769</v>
      </c>
      <c r="F9736" s="21" t="s">
        <v>42280</v>
      </c>
      <c r="G9736" s="21" t="s">
        <v>42281</v>
      </c>
      <c r="H9736" s="21" t="s">
        <v>42282</v>
      </c>
    </row>
    <row r="9737" spans="3:8" ht="19.8" customHeight="1" x14ac:dyDescent="0.3">
      <c r="C9737" s="1"/>
      <c r="D9737" s="21" t="s">
        <v>42283</v>
      </c>
      <c r="E9737" s="21" t="s">
        <v>21385</v>
      </c>
      <c r="F9737" s="21" t="s">
        <v>42284</v>
      </c>
      <c r="G9737" s="21" t="s">
        <v>42285</v>
      </c>
      <c r="H9737" s="21" t="s">
        <v>42286</v>
      </c>
    </row>
    <row r="9738" spans="3:8" ht="19.8" customHeight="1" x14ac:dyDescent="0.3">
      <c r="C9738" s="1"/>
      <c r="D9738" s="21" t="s">
        <v>42287</v>
      </c>
      <c r="E9738" s="21" t="s">
        <v>2436</v>
      </c>
      <c r="F9738" s="21" t="s">
        <v>42288</v>
      </c>
      <c r="G9738" s="21" t="s">
        <v>42289</v>
      </c>
      <c r="H9738" s="21" t="s">
        <v>42290</v>
      </c>
    </row>
    <row r="9739" spans="3:8" ht="19.8" customHeight="1" x14ac:dyDescent="0.3">
      <c r="C9739" s="1"/>
      <c r="D9739" s="21" t="s">
        <v>42291</v>
      </c>
      <c r="E9739" s="21" t="s">
        <v>1062</v>
      </c>
      <c r="F9739" s="21" t="s">
        <v>42292</v>
      </c>
      <c r="G9739" s="21" t="s">
        <v>42293</v>
      </c>
      <c r="H9739" s="21" t="s">
        <v>42294</v>
      </c>
    </row>
    <row r="9740" spans="3:8" ht="19.8" customHeight="1" x14ac:dyDescent="0.3">
      <c r="C9740" s="1"/>
      <c r="D9740" s="21" t="s">
        <v>42295</v>
      </c>
      <c r="E9740" s="21" t="s">
        <v>27339</v>
      </c>
      <c r="F9740" s="21" t="s">
        <v>42296</v>
      </c>
      <c r="G9740" s="21" t="s">
        <v>42297</v>
      </c>
      <c r="H9740" s="21" t="s">
        <v>42298</v>
      </c>
    </row>
    <row r="9741" spans="3:8" ht="19.8" customHeight="1" x14ac:dyDescent="0.3">
      <c r="C9741" s="1"/>
      <c r="D9741" s="21" t="s">
        <v>42299</v>
      </c>
      <c r="E9741" s="21" t="s">
        <v>42300</v>
      </c>
      <c r="F9741" s="21" t="s">
        <v>42301</v>
      </c>
      <c r="G9741" s="21" t="s">
        <v>42302</v>
      </c>
      <c r="H9741" s="21" t="s">
        <v>42303</v>
      </c>
    </row>
    <row r="9742" spans="3:8" ht="19.8" customHeight="1" x14ac:dyDescent="0.3">
      <c r="C9742" s="1"/>
      <c r="D9742" s="21" t="s">
        <v>42304</v>
      </c>
      <c r="E9742" s="21" t="s">
        <v>14718</v>
      </c>
      <c r="F9742" s="21" t="s">
        <v>42305</v>
      </c>
      <c r="G9742" s="21" t="s">
        <v>42306</v>
      </c>
      <c r="H9742" s="21" t="s">
        <v>42307</v>
      </c>
    </row>
    <row r="9743" spans="3:8" ht="19.8" customHeight="1" x14ac:dyDescent="0.3">
      <c r="C9743" s="1"/>
      <c r="D9743" s="21" t="s">
        <v>42308</v>
      </c>
      <c r="E9743" s="21" t="s">
        <v>6160</v>
      </c>
      <c r="F9743" s="21" t="s">
        <v>42309</v>
      </c>
      <c r="G9743" s="21" t="s">
        <v>42310</v>
      </c>
      <c r="H9743" s="21" t="s">
        <v>42311</v>
      </c>
    </row>
    <row r="9744" spans="3:8" ht="19.8" customHeight="1" x14ac:dyDescent="0.3">
      <c r="C9744" s="1"/>
      <c r="D9744" s="21" t="s">
        <v>42312</v>
      </c>
      <c r="E9744" s="21" t="s">
        <v>6488</v>
      </c>
      <c r="F9744" s="21" t="s">
        <v>42313</v>
      </c>
      <c r="G9744" s="21" t="s">
        <v>42314</v>
      </c>
      <c r="H9744" s="21" t="s">
        <v>42315</v>
      </c>
    </row>
    <row r="9745" spans="3:8" ht="19.8" customHeight="1" x14ac:dyDescent="0.3">
      <c r="C9745" s="1"/>
      <c r="D9745" s="21" t="s">
        <v>42316</v>
      </c>
      <c r="E9745" s="21" t="s">
        <v>11308</v>
      </c>
      <c r="F9745" s="21" t="s">
        <v>42317</v>
      </c>
      <c r="G9745" s="21" t="s">
        <v>42318</v>
      </c>
      <c r="H9745" s="21" t="s">
        <v>42319</v>
      </c>
    </row>
    <row r="9746" spans="3:8" ht="19.8" customHeight="1" x14ac:dyDescent="0.3">
      <c r="C9746" s="1"/>
      <c r="D9746" s="21" t="s">
        <v>42320</v>
      </c>
      <c r="E9746" s="21" t="s">
        <v>35466</v>
      </c>
      <c r="F9746" s="21" t="s">
        <v>42321</v>
      </c>
      <c r="G9746" s="21" t="s">
        <v>42322</v>
      </c>
      <c r="H9746" s="21" t="s">
        <v>42323</v>
      </c>
    </row>
    <row r="9747" spans="3:8" ht="19.8" customHeight="1" x14ac:dyDescent="0.3">
      <c r="C9747" s="1"/>
      <c r="D9747" s="21" t="s">
        <v>42324</v>
      </c>
      <c r="E9747" s="21" t="s">
        <v>20530</v>
      </c>
      <c r="F9747" s="21" t="s">
        <v>42325</v>
      </c>
      <c r="G9747" s="21" t="s">
        <v>42326</v>
      </c>
      <c r="H9747" s="21" t="s">
        <v>42327</v>
      </c>
    </row>
    <row r="9748" spans="3:8" ht="19.8" customHeight="1" x14ac:dyDescent="0.3">
      <c r="C9748" s="1"/>
      <c r="D9748" s="21" t="s">
        <v>42328</v>
      </c>
      <c r="E9748" s="21" t="s">
        <v>9407</v>
      </c>
      <c r="F9748" s="21" t="s">
        <v>42329</v>
      </c>
      <c r="G9748" s="21" t="s">
        <v>42330</v>
      </c>
      <c r="H9748" s="21" t="s">
        <v>42331</v>
      </c>
    </row>
    <row r="9749" spans="3:8" ht="19.8" customHeight="1" x14ac:dyDescent="0.3">
      <c r="C9749" s="1"/>
      <c r="D9749" s="21" t="s">
        <v>42332</v>
      </c>
      <c r="E9749" s="21" t="s">
        <v>18121</v>
      </c>
      <c r="F9749" s="21" t="s">
        <v>42333</v>
      </c>
      <c r="G9749" s="21" t="s">
        <v>42334</v>
      </c>
      <c r="H9749" s="21" t="s">
        <v>42335</v>
      </c>
    </row>
    <row r="9750" spans="3:8" ht="19.8" customHeight="1" x14ac:dyDescent="0.3">
      <c r="C9750" s="1"/>
      <c r="D9750" s="21" t="s">
        <v>42336</v>
      </c>
      <c r="E9750" s="21" t="s">
        <v>7498</v>
      </c>
      <c r="F9750" s="21" t="s">
        <v>42337</v>
      </c>
      <c r="G9750" s="21" t="s">
        <v>42338</v>
      </c>
      <c r="H9750" s="21" t="s">
        <v>42339</v>
      </c>
    </row>
    <row r="9751" spans="3:8" ht="19.8" customHeight="1" x14ac:dyDescent="0.3">
      <c r="C9751" s="1"/>
      <c r="D9751" s="21" t="s">
        <v>42340</v>
      </c>
      <c r="E9751" s="21" t="s">
        <v>12287</v>
      </c>
      <c r="F9751" s="21" t="s">
        <v>42341</v>
      </c>
      <c r="G9751" s="21" t="s">
        <v>42342</v>
      </c>
      <c r="H9751" s="21" t="s">
        <v>42343</v>
      </c>
    </row>
    <row r="9752" spans="3:8" ht="19.8" customHeight="1" x14ac:dyDescent="0.3">
      <c r="C9752" s="1"/>
      <c r="D9752" s="21" t="s">
        <v>42344</v>
      </c>
      <c r="E9752" s="21" t="s">
        <v>24723</v>
      </c>
      <c r="F9752" s="21" t="s">
        <v>42345</v>
      </c>
      <c r="G9752" s="21" t="s">
        <v>42346</v>
      </c>
      <c r="H9752" s="21" t="s">
        <v>42347</v>
      </c>
    </row>
    <row r="9753" spans="3:8" ht="19.8" customHeight="1" x14ac:dyDescent="0.3">
      <c r="C9753" s="1"/>
      <c r="D9753" s="21" t="s">
        <v>42348</v>
      </c>
      <c r="E9753" s="21" t="s">
        <v>1480</v>
      </c>
      <c r="F9753" s="21" t="s">
        <v>42349</v>
      </c>
      <c r="G9753" s="21" t="s">
        <v>42350</v>
      </c>
      <c r="H9753" s="21" t="s">
        <v>42351</v>
      </c>
    </row>
    <row r="9754" spans="3:8" ht="19.8" customHeight="1" x14ac:dyDescent="0.3">
      <c r="C9754" s="1"/>
      <c r="D9754" s="21" t="s">
        <v>42352</v>
      </c>
      <c r="E9754" s="21" t="s">
        <v>16010</v>
      </c>
      <c r="F9754" s="21" t="s">
        <v>42353</v>
      </c>
      <c r="G9754" s="21" t="s">
        <v>42354</v>
      </c>
      <c r="H9754" s="21" t="s">
        <v>42355</v>
      </c>
    </row>
    <row r="9755" spans="3:8" ht="19.8" customHeight="1" x14ac:dyDescent="0.3">
      <c r="C9755" s="1"/>
      <c r="D9755" s="21" t="s">
        <v>42356</v>
      </c>
      <c r="E9755" s="21" t="s">
        <v>41220</v>
      </c>
      <c r="F9755" s="21" t="s">
        <v>42357</v>
      </c>
      <c r="G9755" s="21" t="s">
        <v>42358</v>
      </c>
      <c r="H9755" s="21" t="s">
        <v>42359</v>
      </c>
    </row>
    <row r="9756" spans="3:8" ht="19.8" customHeight="1" x14ac:dyDescent="0.3">
      <c r="C9756" s="1"/>
      <c r="D9756" s="21" t="s">
        <v>42360</v>
      </c>
      <c r="E9756" s="21" t="s">
        <v>16933</v>
      </c>
      <c r="F9756" s="21" t="s">
        <v>42361</v>
      </c>
      <c r="G9756" s="21" t="s">
        <v>42362</v>
      </c>
      <c r="H9756" s="21" t="s">
        <v>42363</v>
      </c>
    </row>
    <row r="9757" spans="3:8" ht="19.8" customHeight="1" x14ac:dyDescent="0.3">
      <c r="C9757" s="1"/>
      <c r="D9757" s="21" t="s">
        <v>42364</v>
      </c>
      <c r="E9757" s="21" t="s">
        <v>19965</v>
      </c>
      <c r="F9757" s="21" t="s">
        <v>42365</v>
      </c>
      <c r="G9757" s="21" t="s">
        <v>42366</v>
      </c>
      <c r="H9757" s="21" t="s">
        <v>42367</v>
      </c>
    </row>
    <row r="9758" spans="3:8" ht="19.8" customHeight="1" x14ac:dyDescent="0.3">
      <c r="C9758" s="1"/>
      <c r="D9758" s="21" t="s">
        <v>42368</v>
      </c>
      <c r="E9758" s="21" t="s">
        <v>22368</v>
      </c>
      <c r="F9758" s="21" t="s">
        <v>42369</v>
      </c>
      <c r="G9758" s="21" t="s">
        <v>42370</v>
      </c>
      <c r="H9758" s="21" t="s">
        <v>42371</v>
      </c>
    </row>
    <row r="9759" spans="3:8" ht="19.8" customHeight="1" x14ac:dyDescent="0.3">
      <c r="C9759" s="1"/>
      <c r="D9759" s="21" t="s">
        <v>42372</v>
      </c>
      <c r="E9759" s="21" t="s">
        <v>13251</v>
      </c>
      <c r="F9759" s="21" t="s">
        <v>42373</v>
      </c>
      <c r="G9759" s="21" t="s">
        <v>42374</v>
      </c>
      <c r="H9759" s="21" t="s">
        <v>42375</v>
      </c>
    </row>
    <row r="9760" spans="3:8" ht="19.8" customHeight="1" x14ac:dyDescent="0.3">
      <c r="C9760" s="1"/>
      <c r="D9760" s="21" t="s">
        <v>42376</v>
      </c>
      <c r="E9760" s="21" t="s">
        <v>2543</v>
      </c>
      <c r="F9760" s="21" t="s">
        <v>42377</v>
      </c>
      <c r="G9760" s="21" t="s">
        <v>42378</v>
      </c>
      <c r="H9760" s="21" t="s">
        <v>42379</v>
      </c>
    </row>
    <row r="9761" spans="3:8" ht="19.8" customHeight="1" x14ac:dyDescent="0.3">
      <c r="C9761" s="1"/>
      <c r="D9761" s="21" t="s">
        <v>42380</v>
      </c>
      <c r="E9761" s="21" t="s">
        <v>5246</v>
      </c>
      <c r="F9761" s="21" t="s">
        <v>42381</v>
      </c>
      <c r="G9761" s="21" t="s">
        <v>42382</v>
      </c>
      <c r="H9761" s="21" t="s">
        <v>42383</v>
      </c>
    </row>
    <row r="9762" spans="3:8" ht="19.8" customHeight="1" x14ac:dyDescent="0.3">
      <c r="C9762" s="1"/>
      <c r="D9762" s="21" t="s">
        <v>42384</v>
      </c>
      <c r="E9762" s="21" t="s">
        <v>2553</v>
      </c>
      <c r="F9762" s="21" t="s">
        <v>42385</v>
      </c>
      <c r="G9762" s="21" t="s">
        <v>42386</v>
      </c>
      <c r="H9762" s="21" t="s">
        <v>42387</v>
      </c>
    </row>
    <row r="9763" spans="3:8" ht="19.8" customHeight="1" x14ac:dyDescent="0.3">
      <c r="C9763" s="1"/>
      <c r="D9763" s="21" t="s">
        <v>42388</v>
      </c>
      <c r="E9763" s="21" t="s">
        <v>8520</v>
      </c>
      <c r="F9763" s="21" t="s">
        <v>42389</v>
      </c>
      <c r="G9763" s="21" t="s">
        <v>42390</v>
      </c>
      <c r="H9763" s="21" t="s">
        <v>42391</v>
      </c>
    </row>
    <row r="9764" spans="3:8" ht="19.8" customHeight="1" x14ac:dyDescent="0.3">
      <c r="C9764" s="1"/>
      <c r="D9764" s="21" t="s">
        <v>42392</v>
      </c>
      <c r="E9764" s="21" t="s">
        <v>10440</v>
      </c>
      <c r="F9764" s="21" t="s">
        <v>42393</v>
      </c>
      <c r="G9764" s="21" t="s">
        <v>42394</v>
      </c>
      <c r="H9764" s="21" t="s">
        <v>42395</v>
      </c>
    </row>
    <row r="9765" spans="3:8" ht="19.8" customHeight="1" x14ac:dyDescent="0.3">
      <c r="C9765" s="1"/>
      <c r="D9765" s="21" t="s">
        <v>42396</v>
      </c>
      <c r="E9765" s="21" t="s">
        <v>4258</v>
      </c>
      <c r="F9765" s="21" t="s">
        <v>42397</v>
      </c>
      <c r="G9765" s="21" t="s">
        <v>42398</v>
      </c>
      <c r="H9765" s="21" t="s">
        <v>42399</v>
      </c>
    </row>
    <row r="9766" spans="3:8" ht="19.8" customHeight="1" x14ac:dyDescent="0.3">
      <c r="C9766" s="1"/>
      <c r="D9766" s="21" t="s">
        <v>42400</v>
      </c>
      <c r="E9766" s="21" t="s">
        <v>2229</v>
      </c>
      <c r="F9766" s="21" t="s">
        <v>42401</v>
      </c>
      <c r="G9766" s="21" t="s">
        <v>42402</v>
      </c>
      <c r="H9766" s="21" t="s">
        <v>42403</v>
      </c>
    </row>
    <row r="9767" spans="3:8" ht="19.8" customHeight="1" x14ac:dyDescent="0.3">
      <c r="C9767" s="1"/>
      <c r="D9767" s="21" t="s">
        <v>42404</v>
      </c>
      <c r="E9767" s="21" t="s">
        <v>6273</v>
      </c>
      <c r="F9767" s="21" t="s">
        <v>42405</v>
      </c>
      <c r="G9767" s="21" t="s">
        <v>42406</v>
      </c>
      <c r="H9767" s="21" t="s">
        <v>42407</v>
      </c>
    </row>
    <row r="9768" spans="3:8" ht="19.8" customHeight="1" x14ac:dyDescent="0.3">
      <c r="C9768" s="1"/>
      <c r="D9768" s="21" t="s">
        <v>42408</v>
      </c>
      <c r="E9768" s="21" t="s">
        <v>4272</v>
      </c>
      <c r="F9768" s="21" t="s">
        <v>42409</v>
      </c>
      <c r="G9768" s="21" t="s">
        <v>42410</v>
      </c>
      <c r="H9768" s="21" t="s">
        <v>42411</v>
      </c>
    </row>
    <row r="9769" spans="3:8" ht="19.8" customHeight="1" x14ac:dyDescent="0.3">
      <c r="C9769" s="1"/>
      <c r="D9769" s="21" t="s">
        <v>42412</v>
      </c>
      <c r="E9769" s="21" t="s">
        <v>31819</v>
      </c>
      <c r="F9769" s="21" t="s">
        <v>42413</v>
      </c>
      <c r="G9769" s="21" t="s">
        <v>42414</v>
      </c>
      <c r="H9769" s="21" t="s">
        <v>42415</v>
      </c>
    </row>
    <row r="9770" spans="3:8" ht="19.8" customHeight="1" x14ac:dyDescent="0.3">
      <c r="C9770" s="1"/>
      <c r="D9770" s="21" t="s">
        <v>42416</v>
      </c>
      <c r="E9770" s="21" t="s">
        <v>12054</v>
      </c>
      <c r="F9770" s="21" t="s">
        <v>42417</v>
      </c>
      <c r="G9770" s="21" t="s">
        <v>42418</v>
      </c>
      <c r="H9770" s="21" t="s">
        <v>42419</v>
      </c>
    </row>
    <row r="9771" spans="3:8" ht="19.8" customHeight="1" x14ac:dyDescent="0.3">
      <c r="C9771" s="1"/>
      <c r="D9771" s="21" t="s">
        <v>42420</v>
      </c>
      <c r="E9771" s="21" t="s">
        <v>23621</v>
      </c>
      <c r="F9771" s="21" t="s">
        <v>42421</v>
      </c>
      <c r="G9771" s="21" t="s">
        <v>42422</v>
      </c>
      <c r="H9771" s="21" t="s">
        <v>42423</v>
      </c>
    </row>
    <row r="9772" spans="3:8" ht="19.8" customHeight="1" x14ac:dyDescent="0.3">
      <c r="C9772" s="1"/>
      <c r="D9772" s="21" t="s">
        <v>42424</v>
      </c>
      <c r="E9772" s="21" t="s">
        <v>13620</v>
      </c>
      <c r="F9772" s="21" t="s">
        <v>42425</v>
      </c>
      <c r="G9772" s="21" t="s">
        <v>42426</v>
      </c>
      <c r="H9772" s="21" t="s">
        <v>42427</v>
      </c>
    </row>
    <row r="9773" spans="3:8" ht="19.8" customHeight="1" x14ac:dyDescent="0.3">
      <c r="C9773" s="1"/>
      <c r="D9773" s="21" t="s">
        <v>42428</v>
      </c>
      <c r="E9773" s="21" t="s">
        <v>42429</v>
      </c>
      <c r="F9773" s="21" t="s">
        <v>42430</v>
      </c>
      <c r="G9773" s="21" t="s">
        <v>42431</v>
      </c>
      <c r="H9773" s="21" t="s">
        <v>42432</v>
      </c>
    </row>
    <row r="9774" spans="3:8" ht="19.8" customHeight="1" x14ac:dyDescent="0.3">
      <c r="C9774" s="1"/>
      <c r="D9774" s="21" t="s">
        <v>42433</v>
      </c>
      <c r="E9774" s="21" t="s">
        <v>6305</v>
      </c>
      <c r="F9774" s="21" t="s">
        <v>42434</v>
      </c>
      <c r="G9774" s="21" t="s">
        <v>42435</v>
      </c>
      <c r="H9774" s="21" t="s">
        <v>42436</v>
      </c>
    </row>
    <row r="9775" spans="3:8" ht="19.8" customHeight="1" x14ac:dyDescent="0.3">
      <c r="C9775" s="1"/>
      <c r="D9775" s="21" t="s">
        <v>42437</v>
      </c>
      <c r="E9775" s="21" t="s">
        <v>7284</v>
      </c>
      <c r="F9775" s="21" t="s">
        <v>42438</v>
      </c>
      <c r="G9775" s="21" t="s">
        <v>42439</v>
      </c>
      <c r="H9775" s="21" t="s">
        <v>42440</v>
      </c>
    </row>
    <row r="9776" spans="3:8" ht="19.8" customHeight="1" x14ac:dyDescent="0.3">
      <c r="C9776" s="1"/>
      <c r="D9776" s="21" t="s">
        <v>42441</v>
      </c>
      <c r="E9776" s="21" t="s">
        <v>2278</v>
      </c>
      <c r="F9776" s="21" t="s">
        <v>42442</v>
      </c>
      <c r="G9776" s="21" t="s">
        <v>42443</v>
      </c>
      <c r="H9776" s="21" t="s">
        <v>42444</v>
      </c>
    </row>
    <row r="9777" spans="3:8" ht="19.8" customHeight="1" x14ac:dyDescent="0.3">
      <c r="C9777" s="1"/>
      <c r="D9777" s="21" t="s">
        <v>42445</v>
      </c>
      <c r="E9777" s="21" t="s">
        <v>8584</v>
      </c>
      <c r="F9777" s="21" t="s">
        <v>42446</v>
      </c>
      <c r="G9777" s="21" t="s">
        <v>42447</v>
      </c>
      <c r="H9777" s="21" t="s">
        <v>42448</v>
      </c>
    </row>
    <row r="9778" spans="3:8" ht="19.8" customHeight="1" x14ac:dyDescent="0.3">
      <c r="C9778" s="1"/>
      <c r="D9778" s="21" t="s">
        <v>42449</v>
      </c>
      <c r="E9778" s="21" t="s">
        <v>2288</v>
      </c>
      <c r="F9778" s="21" t="s">
        <v>42450</v>
      </c>
      <c r="G9778" s="21" t="s">
        <v>42451</v>
      </c>
      <c r="H9778" s="21" t="s">
        <v>42452</v>
      </c>
    </row>
    <row r="9779" spans="3:8" ht="19.8" customHeight="1" x14ac:dyDescent="0.3">
      <c r="C9779" s="1"/>
      <c r="D9779" s="21" t="s">
        <v>42453</v>
      </c>
      <c r="E9779" s="21" t="s">
        <v>33880</v>
      </c>
      <c r="F9779" s="21" t="s">
        <v>42454</v>
      </c>
      <c r="G9779" s="21" t="s">
        <v>42455</v>
      </c>
      <c r="H9779" s="21" t="s">
        <v>42456</v>
      </c>
    </row>
    <row r="9780" spans="3:8" ht="19.8" customHeight="1" x14ac:dyDescent="0.3">
      <c r="C9780" s="1"/>
      <c r="D9780" s="21" t="s">
        <v>42457</v>
      </c>
      <c r="E9780" s="21" t="s">
        <v>30127</v>
      </c>
      <c r="F9780" s="21" t="s">
        <v>42458</v>
      </c>
      <c r="G9780" s="21" t="s">
        <v>42459</v>
      </c>
      <c r="H9780" s="21" t="s">
        <v>42460</v>
      </c>
    </row>
    <row r="9781" spans="3:8" ht="19.8" customHeight="1" x14ac:dyDescent="0.3">
      <c r="C9781" s="1"/>
      <c r="D9781" s="21" t="s">
        <v>42461</v>
      </c>
      <c r="E9781" s="21" t="s">
        <v>10195</v>
      </c>
      <c r="F9781" s="21" t="s">
        <v>42462</v>
      </c>
      <c r="G9781" s="21" t="s">
        <v>42463</v>
      </c>
      <c r="H9781" s="21" t="s">
        <v>42464</v>
      </c>
    </row>
    <row r="9782" spans="3:8" ht="19.8" customHeight="1" x14ac:dyDescent="0.3">
      <c r="C9782" s="1"/>
      <c r="D9782" s="21" t="s">
        <v>42465</v>
      </c>
      <c r="E9782" s="21" t="s">
        <v>42182</v>
      </c>
      <c r="F9782" s="21" t="s">
        <v>42466</v>
      </c>
      <c r="G9782" s="21" t="s">
        <v>42467</v>
      </c>
      <c r="H9782" s="21" t="s">
        <v>42468</v>
      </c>
    </row>
    <row r="9783" spans="3:8" ht="19.8" customHeight="1" x14ac:dyDescent="0.3">
      <c r="C9783" s="1"/>
      <c r="D9783" s="21" t="s">
        <v>42469</v>
      </c>
      <c r="E9783" s="21" t="s">
        <v>20981</v>
      </c>
      <c r="F9783" s="21" t="s">
        <v>42470</v>
      </c>
      <c r="G9783" s="21" t="s">
        <v>42471</v>
      </c>
      <c r="H9783" s="21" t="s">
        <v>42472</v>
      </c>
    </row>
    <row r="9784" spans="3:8" ht="19.8" customHeight="1" x14ac:dyDescent="0.3">
      <c r="C9784" s="1"/>
      <c r="D9784" s="21" t="s">
        <v>42473</v>
      </c>
      <c r="E9784" s="21" t="s">
        <v>12739</v>
      </c>
      <c r="F9784" s="21" t="s">
        <v>42474</v>
      </c>
      <c r="G9784" s="21" t="s">
        <v>42475</v>
      </c>
      <c r="H9784" s="21" t="s">
        <v>42476</v>
      </c>
    </row>
    <row r="9785" spans="3:8" ht="19.8" customHeight="1" x14ac:dyDescent="0.3">
      <c r="C9785" s="1"/>
      <c r="D9785" s="21" t="s">
        <v>42477</v>
      </c>
      <c r="E9785" s="21" t="s">
        <v>2323</v>
      </c>
      <c r="F9785" s="21" t="s">
        <v>42478</v>
      </c>
      <c r="G9785" s="21" t="s">
        <v>42479</v>
      </c>
      <c r="H9785" s="21" t="s">
        <v>42480</v>
      </c>
    </row>
    <row r="9786" spans="3:8" ht="19.8" customHeight="1" x14ac:dyDescent="0.3">
      <c r="C9786" s="1"/>
      <c r="D9786" s="21" t="s">
        <v>42481</v>
      </c>
      <c r="E9786" s="21" t="s">
        <v>6683</v>
      </c>
      <c r="F9786" s="21" t="s">
        <v>42482</v>
      </c>
      <c r="G9786" s="21" t="s">
        <v>42483</v>
      </c>
      <c r="H9786" s="21" t="s">
        <v>42484</v>
      </c>
    </row>
    <row r="9787" spans="3:8" ht="19.8" customHeight="1" x14ac:dyDescent="0.3">
      <c r="C9787" s="1"/>
      <c r="D9787" s="21" t="s">
        <v>42485</v>
      </c>
      <c r="E9787" s="21" t="s">
        <v>3354</v>
      </c>
      <c r="F9787" s="21" t="s">
        <v>42486</v>
      </c>
      <c r="G9787" s="21" t="s">
        <v>42487</v>
      </c>
      <c r="H9787" s="21" t="s">
        <v>42488</v>
      </c>
    </row>
    <row r="9788" spans="3:8" ht="19.8" customHeight="1" x14ac:dyDescent="0.3">
      <c r="C9788" s="1"/>
      <c r="D9788" s="21" t="s">
        <v>42489</v>
      </c>
      <c r="E9788" s="21" t="s">
        <v>12453</v>
      </c>
      <c r="F9788" s="21" t="s">
        <v>42490</v>
      </c>
      <c r="G9788" s="21" t="s">
        <v>42491</v>
      </c>
      <c r="H9788" s="21" t="s">
        <v>42492</v>
      </c>
    </row>
    <row r="9789" spans="3:8" ht="19.8" customHeight="1" x14ac:dyDescent="0.3">
      <c r="C9789" s="1"/>
      <c r="D9789" s="21" t="s">
        <v>42493</v>
      </c>
      <c r="E9789" s="21" t="s">
        <v>5379</v>
      </c>
      <c r="F9789" s="21" t="s">
        <v>42494</v>
      </c>
      <c r="G9789" s="21" t="s">
        <v>42495</v>
      </c>
      <c r="H9789" s="21" t="s">
        <v>42496</v>
      </c>
    </row>
    <row r="9790" spans="3:8" ht="19.8" customHeight="1" x14ac:dyDescent="0.3">
      <c r="C9790" s="1"/>
      <c r="D9790" s="21" t="s">
        <v>42497</v>
      </c>
      <c r="E9790" s="21" t="s">
        <v>42498</v>
      </c>
      <c r="F9790" s="21" t="s">
        <v>42499</v>
      </c>
      <c r="G9790" s="21" t="s">
        <v>42500</v>
      </c>
      <c r="H9790" s="21" t="s">
        <v>42501</v>
      </c>
    </row>
    <row r="9791" spans="3:8" ht="19.8" customHeight="1" x14ac:dyDescent="0.3">
      <c r="C9791" s="1"/>
      <c r="D9791" s="21" t="s">
        <v>42502</v>
      </c>
      <c r="E9791" s="21" t="s">
        <v>17385</v>
      </c>
      <c r="F9791" s="21" t="s">
        <v>42503</v>
      </c>
      <c r="G9791" s="21" t="s">
        <v>42504</v>
      </c>
      <c r="H9791" s="21" t="s">
        <v>42505</v>
      </c>
    </row>
    <row r="9792" spans="3:8" ht="19.8" customHeight="1" x14ac:dyDescent="0.3">
      <c r="C9792" s="1"/>
      <c r="D9792" s="21" t="s">
        <v>42506</v>
      </c>
      <c r="E9792" s="21" t="s">
        <v>10887</v>
      </c>
      <c r="F9792" s="21" t="s">
        <v>42507</v>
      </c>
      <c r="G9792" s="21" t="s">
        <v>42508</v>
      </c>
      <c r="H9792" s="21" t="s">
        <v>42509</v>
      </c>
    </row>
    <row r="9793" spans="3:8" ht="19.8" customHeight="1" x14ac:dyDescent="0.3">
      <c r="C9793" s="1"/>
      <c r="D9793" s="21" t="s">
        <v>42510</v>
      </c>
      <c r="E9793" s="21" t="s">
        <v>6067</v>
      </c>
      <c r="F9793" s="21" t="s">
        <v>42511</v>
      </c>
      <c r="G9793" s="21" t="s">
        <v>42512</v>
      </c>
      <c r="H9793" s="21" t="s">
        <v>42513</v>
      </c>
    </row>
    <row r="9794" spans="3:8" ht="19.8" customHeight="1" x14ac:dyDescent="0.3">
      <c r="C9794" s="1"/>
      <c r="D9794" s="21" t="s">
        <v>42514</v>
      </c>
      <c r="E9794" s="21" t="s">
        <v>2368</v>
      </c>
      <c r="F9794" s="21" t="s">
        <v>42515</v>
      </c>
      <c r="G9794" s="21" t="s">
        <v>42516</v>
      </c>
      <c r="H9794" s="21" t="s">
        <v>42517</v>
      </c>
    </row>
    <row r="9795" spans="3:8" ht="19.8" customHeight="1" x14ac:dyDescent="0.3">
      <c r="C9795" s="1"/>
      <c r="D9795" s="21" t="s">
        <v>42518</v>
      </c>
      <c r="E9795" s="21" t="s">
        <v>10902</v>
      </c>
      <c r="F9795" s="21" t="s">
        <v>42519</v>
      </c>
      <c r="G9795" s="21" t="s">
        <v>42520</v>
      </c>
      <c r="H9795" s="21" t="s">
        <v>42521</v>
      </c>
    </row>
    <row r="9796" spans="3:8" ht="19.8" customHeight="1" x14ac:dyDescent="0.3">
      <c r="C9796" s="1"/>
      <c r="D9796" s="21" t="s">
        <v>42522</v>
      </c>
      <c r="E9796" s="21" t="s">
        <v>35671</v>
      </c>
      <c r="F9796" s="21" t="s">
        <v>42523</v>
      </c>
      <c r="G9796" s="21" t="s">
        <v>42524</v>
      </c>
      <c r="H9796" s="21" t="s">
        <v>42525</v>
      </c>
    </row>
    <row r="9797" spans="3:8" ht="19.8" customHeight="1" x14ac:dyDescent="0.3">
      <c r="C9797" s="1"/>
      <c r="D9797" s="21" t="s">
        <v>42526</v>
      </c>
      <c r="E9797" s="21" t="s">
        <v>18021</v>
      </c>
      <c r="F9797" s="21" t="s">
        <v>42527</v>
      </c>
      <c r="G9797" s="21" t="s">
        <v>42528</v>
      </c>
      <c r="H9797" s="21" t="s">
        <v>42529</v>
      </c>
    </row>
    <row r="9798" spans="3:8" ht="19.8" customHeight="1" x14ac:dyDescent="0.3">
      <c r="C9798" s="1"/>
      <c r="D9798" s="21" t="s">
        <v>42530</v>
      </c>
      <c r="E9798" s="21" t="s">
        <v>1355</v>
      </c>
      <c r="F9798" s="21" t="s">
        <v>42531</v>
      </c>
      <c r="G9798" s="21" t="s">
        <v>42532</v>
      </c>
      <c r="H9798" s="21" t="s">
        <v>42533</v>
      </c>
    </row>
    <row r="9799" spans="3:8" ht="19.8" customHeight="1" x14ac:dyDescent="0.3">
      <c r="C9799" s="1"/>
      <c r="D9799" s="21" t="s">
        <v>42534</v>
      </c>
      <c r="E9799" s="21" t="s">
        <v>10279</v>
      </c>
      <c r="F9799" s="21" t="s">
        <v>42535</v>
      </c>
      <c r="G9799" s="21" t="s">
        <v>42536</v>
      </c>
      <c r="H9799" s="21" t="s">
        <v>42537</v>
      </c>
    </row>
    <row r="9800" spans="3:8" ht="19.8" customHeight="1" x14ac:dyDescent="0.3">
      <c r="C9800" s="1"/>
      <c r="D9800" s="21" t="s">
        <v>42538</v>
      </c>
      <c r="E9800" s="21" t="s">
        <v>15283</v>
      </c>
      <c r="F9800" s="21" t="s">
        <v>42539</v>
      </c>
      <c r="G9800" s="21" t="s">
        <v>42540</v>
      </c>
      <c r="H9800" s="21" t="s">
        <v>42541</v>
      </c>
    </row>
    <row r="9801" spans="3:8" ht="19.8" customHeight="1" x14ac:dyDescent="0.3">
      <c r="C9801" s="1"/>
      <c r="D9801" s="21" t="s">
        <v>42542</v>
      </c>
      <c r="E9801" s="21" t="s">
        <v>42543</v>
      </c>
      <c r="F9801" s="21" t="s">
        <v>42544</v>
      </c>
      <c r="G9801" s="21" t="s">
        <v>42545</v>
      </c>
      <c r="H9801" s="21" t="s">
        <v>42546</v>
      </c>
    </row>
    <row r="9802" spans="3:8" ht="19.8" customHeight="1" x14ac:dyDescent="0.3">
      <c r="C9802" s="1"/>
      <c r="D9802" s="21" t="s">
        <v>42547</v>
      </c>
      <c r="E9802" s="21" t="s">
        <v>7085</v>
      </c>
      <c r="F9802" s="21" t="s">
        <v>42548</v>
      </c>
      <c r="G9802" s="21" t="s">
        <v>42549</v>
      </c>
      <c r="H9802" s="21" t="s">
        <v>42550</v>
      </c>
    </row>
    <row r="9803" spans="3:8" ht="19.8" customHeight="1" x14ac:dyDescent="0.3">
      <c r="C9803" s="1"/>
      <c r="D9803" s="21" t="s">
        <v>42551</v>
      </c>
      <c r="E9803" s="21" t="s">
        <v>8384</v>
      </c>
      <c r="F9803" s="21" t="s">
        <v>42552</v>
      </c>
      <c r="G9803" s="21" t="s">
        <v>42553</v>
      </c>
      <c r="H9803" s="21" t="s">
        <v>42554</v>
      </c>
    </row>
    <row r="9804" spans="3:8" ht="19.8" customHeight="1" x14ac:dyDescent="0.3">
      <c r="C9804" s="1"/>
      <c r="D9804" s="21" t="s">
        <v>42555</v>
      </c>
      <c r="E9804" s="21" t="s">
        <v>4447</v>
      </c>
      <c r="F9804" s="21" t="s">
        <v>42556</v>
      </c>
      <c r="G9804" s="21" t="s">
        <v>42557</v>
      </c>
      <c r="H9804" s="21" t="s">
        <v>42558</v>
      </c>
    </row>
    <row r="9805" spans="3:8" ht="19.8" customHeight="1" x14ac:dyDescent="0.3">
      <c r="C9805" s="1"/>
      <c r="D9805" s="21" t="s">
        <v>42559</v>
      </c>
      <c r="E9805" s="21" t="s">
        <v>8717</v>
      </c>
      <c r="F9805" s="21" t="s">
        <v>42560</v>
      </c>
      <c r="G9805" s="21" t="s">
        <v>42561</v>
      </c>
      <c r="H9805" s="21" t="s">
        <v>42562</v>
      </c>
    </row>
    <row r="9806" spans="3:8" ht="19.8" customHeight="1" x14ac:dyDescent="0.3">
      <c r="C9806" s="1"/>
      <c r="D9806" s="21" t="s">
        <v>42563</v>
      </c>
      <c r="E9806" s="21" t="s">
        <v>34852</v>
      </c>
      <c r="F9806" s="21" t="s">
        <v>42564</v>
      </c>
      <c r="G9806" s="21" t="s">
        <v>42565</v>
      </c>
      <c r="H9806" s="21" t="s">
        <v>42566</v>
      </c>
    </row>
    <row r="9807" spans="3:8" ht="19.8" customHeight="1" x14ac:dyDescent="0.3">
      <c r="C9807" s="1"/>
      <c r="D9807" s="21" t="s">
        <v>42567</v>
      </c>
      <c r="E9807" s="21" t="s">
        <v>7765</v>
      </c>
      <c r="F9807" s="21" t="s">
        <v>42568</v>
      </c>
      <c r="G9807" s="21" t="s">
        <v>42569</v>
      </c>
      <c r="H9807" s="21" t="s">
        <v>42570</v>
      </c>
    </row>
    <row r="9808" spans="3:8" ht="19.8" customHeight="1" x14ac:dyDescent="0.3">
      <c r="C9808" s="1"/>
      <c r="D9808" s="21" t="s">
        <v>42571</v>
      </c>
      <c r="E9808" s="21" t="s">
        <v>27035</v>
      </c>
      <c r="F9808" s="21" t="s">
        <v>42572</v>
      </c>
      <c r="G9808" s="21" t="s">
        <v>42573</v>
      </c>
      <c r="H9808" s="21" t="s">
        <v>42574</v>
      </c>
    </row>
    <row r="9809" spans="3:8" ht="19.8" customHeight="1" x14ac:dyDescent="0.3">
      <c r="C9809" s="1"/>
      <c r="D9809" s="21" t="s">
        <v>42575</v>
      </c>
      <c r="E9809" s="21" t="s">
        <v>10326</v>
      </c>
      <c r="F9809" s="21" t="s">
        <v>42576</v>
      </c>
      <c r="G9809" s="21" t="s">
        <v>42577</v>
      </c>
      <c r="H9809" s="21" t="s">
        <v>42578</v>
      </c>
    </row>
    <row r="9810" spans="3:8" ht="19.8" customHeight="1" x14ac:dyDescent="0.3">
      <c r="C9810" s="1"/>
      <c r="D9810" s="21" t="s">
        <v>42579</v>
      </c>
      <c r="E9810" s="21" t="s">
        <v>21</v>
      </c>
      <c r="F9810" s="21" t="s">
        <v>42580</v>
      </c>
      <c r="G9810" s="21" t="s">
        <v>42581</v>
      </c>
      <c r="H9810" s="21" t="s">
        <v>42582</v>
      </c>
    </row>
    <row r="9811" spans="3:8" ht="19.8" customHeight="1" x14ac:dyDescent="0.3">
      <c r="C9811" s="1"/>
      <c r="D9811" s="21" t="s">
        <v>42583</v>
      </c>
      <c r="E9811" s="21" t="s">
        <v>23490</v>
      </c>
      <c r="F9811" s="21" t="s">
        <v>42584</v>
      </c>
      <c r="G9811" s="21" t="s">
        <v>42585</v>
      </c>
      <c r="H9811" s="21" t="s">
        <v>42586</v>
      </c>
    </row>
    <row r="9812" spans="3:8" ht="19.8" customHeight="1" x14ac:dyDescent="0.3">
      <c r="C9812" s="1"/>
      <c r="D9812" s="21" t="s">
        <v>42587</v>
      </c>
      <c r="E9812" s="21" t="s">
        <v>42588</v>
      </c>
      <c r="F9812" s="21" t="s">
        <v>42589</v>
      </c>
      <c r="G9812" s="21" t="s">
        <v>42590</v>
      </c>
      <c r="H9812" s="21" t="s">
        <v>42591</v>
      </c>
    </row>
    <row r="9813" spans="3:8" ht="19.8" customHeight="1" x14ac:dyDescent="0.3">
      <c r="C9813" s="1"/>
      <c r="D9813" s="21" t="s">
        <v>42592</v>
      </c>
      <c r="E9813" s="21" t="s">
        <v>733</v>
      </c>
      <c r="F9813" s="21" t="s">
        <v>42593</v>
      </c>
      <c r="G9813" s="21" t="s">
        <v>42594</v>
      </c>
      <c r="H9813" s="21" t="s">
        <v>42595</v>
      </c>
    </row>
    <row r="9814" spans="3:8" ht="19.8" customHeight="1" x14ac:dyDescent="0.3">
      <c r="C9814" s="1"/>
      <c r="D9814" s="21" t="s">
        <v>42596</v>
      </c>
      <c r="E9814" s="21" t="s">
        <v>19911</v>
      </c>
      <c r="F9814" s="21" t="s">
        <v>42597</v>
      </c>
      <c r="G9814" s="21" t="s">
        <v>42598</v>
      </c>
      <c r="H9814" s="21" t="s">
        <v>42599</v>
      </c>
    </row>
    <row r="9815" spans="3:8" ht="19.8" customHeight="1" x14ac:dyDescent="0.3">
      <c r="C9815" s="1"/>
      <c r="D9815" s="21" t="s">
        <v>42600</v>
      </c>
      <c r="E9815" s="21" t="s">
        <v>32295</v>
      </c>
      <c r="F9815" s="21" t="s">
        <v>42601</v>
      </c>
      <c r="G9815" s="21" t="s">
        <v>42602</v>
      </c>
      <c r="H9815" s="21" t="s">
        <v>42603</v>
      </c>
    </row>
    <row r="9816" spans="3:8" ht="19.8" customHeight="1" x14ac:dyDescent="0.3">
      <c r="C9816" s="1"/>
      <c r="D9816" s="21" t="s">
        <v>42604</v>
      </c>
      <c r="E9816" s="21" t="s">
        <v>7479</v>
      </c>
      <c r="F9816" s="21" t="s">
        <v>42605</v>
      </c>
      <c r="G9816" s="21" t="s">
        <v>42606</v>
      </c>
      <c r="H9816" s="21" t="s">
        <v>42607</v>
      </c>
    </row>
    <row r="9817" spans="3:8" ht="19.8" customHeight="1" x14ac:dyDescent="0.3">
      <c r="C9817" s="1"/>
      <c r="D9817" s="21" t="s">
        <v>42608</v>
      </c>
      <c r="E9817" s="21" t="s">
        <v>15359</v>
      </c>
      <c r="F9817" s="21" t="s">
        <v>42609</v>
      </c>
      <c r="G9817" s="21" t="s">
        <v>42610</v>
      </c>
      <c r="H9817" s="21" t="s">
        <v>42611</v>
      </c>
    </row>
    <row r="9818" spans="3:8" ht="19.8" customHeight="1" x14ac:dyDescent="0.3">
      <c r="C9818" s="1"/>
      <c r="D9818" s="21" t="s">
        <v>42612</v>
      </c>
      <c r="E9818" s="21" t="s">
        <v>32018</v>
      </c>
      <c r="F9818" s="21" t="s">
        <v>42613</v>
      </c>
      <c r="G9818" s="21" t="s">
        <v>42614</v>
      </c>
      <c r="H9818" s="21" t="s">
        <v>42615</v>
      </c>
    </row>
    <row r="9819" spans="3:8" ht="19.8" customHeight="1" x14ac:dyDescent="0.3">
      <c r="C9819" s="1"/>
      <c r="D9819" s="21" t="s">
        <v>42616</v>
      </c>
      <c r="E9819" s="21" t="s">
        <v>10686</v>
      </c>
      <c r="F9819" s="21" t="s">
        <v>42617</v>
      </c>
      <c r="G9819" s="21" t="s">
        <v>42618</v>
      </c>
      <c r="H9819" s="21" t="s">
        <v>42619</v>
      </c>
    </row>
    <row r="9820" spans="3:8" ht="19.8" customHeight="1" x14ac:dyDescent="0.3">
      <c r="C9820" s="1"/>
      <c r="D9820" s="21" t="s">
        <v>42620</v>
      </c>
      <c r="E9820" s="21" t="s">
        <v>7498</v>
      </c>
      <c r="F9820" s="21" t="s">
        <v>42621</v>
      </c>
      <c r="G9820" s="21" t="s">
        <v>42622</v>
      </c>
      <c r="H9820" s="21" t="s">
        <v>42623</v>
      </c>
    </row>
    <row r="9821" spans="3:8" ht="19.8" customHeight="1" x14ac:dyDescent="0.3">
      <c r="C9821" s="1"/>
      <c r="D9821" s="21" t="s">
        <v>42624</v>
      </c>
      <c r="E9821" s="21" t="s">
        <v>25611</v>
      </c>
      <c r="F9821" s="21" t="s">
        <v>42625</v>
      </c>
      <c r="G9821" s="21" t="s">
        <v>42626</v>
      </c>
      <c r="H9821" s="21" t="s">
        <v>42627</v>
      </c>
    </row>
    <row r="9822" spans="3:8" ht="19.8" customHeight="1" x14ac:dyDescent="0.3">
      <c r="C9822" s="1"/>
      <c r="D9822" s="21" t="s">
        <v>42628</v>
      </c>
      <c r="E9822" s="21" t="s">
        <v>8797</v>
      </c>
      <c r="F9822" s="21" t="s">
        <v>42629</v>
      </c>
      <c r="G9822" s="21" t="s">
        <v>42630</v>
      </c>
      <c r="H9822" s="21" t="s">
        <v>42631</v>
      </c>
    </row>
    <row r="9823" spans="3:8" ht="19.8" customHeight="1" x14ac:dyDescent="0.3">
      <c r="C9823" s="1"/>
      <c r="D9823" s="21" t="s">
        <v>42632</v>
      </c>
      <c r="E9823" s="21" t="s">
        <v>22649</v>
      </c>
      <c r="F9823" s="21" t="s">
        <v>42633</v>
      </c>
      <c r="G9823" s="21" t="s">
        <v>42634</v>
      </c>
      <c r="H9823" s="21" t="s">
        <v>42635</v>
      </c>
    </row>
    <row r="9824" spans="3:8" ht="19.8" customHeight="1" x14ac:dyDescent="0.3">
      <c r="C9824" s="1"/>
      <c r="D9824" s="21" t="s">
        <v>42636</v>
      </c>
      <c r="E9824" s="21" t="s">
        <v>18447</v>
      </c>
      <c r="F9824" s="21" t="s">
        <v>42637</v>
      </c>
      <c r="G9824" s="21" t="s">
        <v>42638</v>
      </c>
      <c r="H9824" s="21" t="s">
        <v>42639</v>
      </c>
    </row>
    <row r="9825" spans="3:8" ht="19.8" customHeight="1" x14ac:dyDescent="0.3">
      <c r="C9825" s="1"/>
      <c r="D9825" s="21" t="s">
        <v>42640</v>
      </c>
      <c r="E9825" s="21" t="s">
        <v>17228</v>
      </c>
      <c r="F9825" s="21" t="s">
        <v>42641</v>
      </c>
      <c r="G9825" s="21" t="s">
        <v>42642</v>
      </c>
      <c r="H9825" s="21" t="s">
        <v>42643</v>
      </c>
    </row>
    <row r="9826" spans="3:8" ht="19.8" customHeight="1" x14ac:dyDescent="0.3">
      <c r="C9826" s="1"/>
      <c r="D9826" s="21" t="s">
        <v>42644</v>
      </c>
      <c r="E9826" s="21" t="s">
        <v>11358</v>
      </c>
      <c r="F9826" s="21" t="s">
        <v>42645</v>
      </c>
      <c r="G9826" s="21" t="s">
        <v>42646</v>
      </c>
      <c r="H9826" s="21" t="s">
        <v>42647</v>
      </c>
    </row>
    <row r="9827" spans="3:8" ht="19.8" customHeight="1" x14ac:dyDescent="0.3">
      <c r="C9827" s="1"/>
      <c r="D9827" s="21" t="s">
        <v>42648</v>
      </c>
      <c r="E9827" s="21" t="s">
        <v>42649</v>
      </c>
      <c r="F9827" s="21" t="s">
        <v>42650</v>
      </c>
      <c r="G9827" s="21" t="s">
        <v>42651</v>
      </c>
      <c r="H9827" s="21" t="s">
        <v>42652</v>
      </c>
    </row>
    <row r="9828" spans="3:8" ht="19.8" customHeight="1" x14ac:dyDescent="0.3">
      <c r="C9828" s="1"/>
      <c r="D9828" s="21" t="s">
        <v>42653</v>
      </c>
      <c r="E9828" s="21" t="s">
        <v>28874</v>
      </c>
      <c r="F9828" s="21" t="s">
        <v>42654</v>
      </c>
      <c r="G9828" s="21" t="s">
        <v>42655</v>
      </c>
      <c r="H9828" s="21" t="s">
        <v>42656</v>
      </c>
    </row>
    <row r="9829" spans="3:8" ht="19.8" customHeight="1" x14ac:dyDescent="0.3">
      <c r="C9829" s="1"/>
      <c r="D9829" s="21" t="s">
        <v>42657</v>
      </c>
      <c r="E9829" s="21" t="s">
        <v>28879</v>
      </c>
      <c r="F9829" s="21" t="s">
        <v>42658</v>
      </c>
      <c r="G9829" s="21" t="s">
        <v>42659</v>
      </c>
      <c r="H9829" s="21" t="s">
        <v>42660</v>
      </c>
    </row>
    <row r="9830" spans="3:8" ht="19.8" customHeight="1" x14ac:dyDescent="0.3">
      <c r="C9830" s="1"/>
      <c r="D9830" s="21" t="s">
        <v>42661</v>
      </c>
      <c r="E9830" s="21" t="s">
        <v>42662</v>
      </c>
      <c r="F9830" s="21" t="s">
        <v>42663</v>
      </c>
      <c r="G9830" s="21" t="s">
        <v>42664</v>
      </c>
      <c r="H9830" s="21" t="s">
        <v>42665</v>
      </c>
    </row>
    <row r="9831" spans="3:8" ht="19.8" customHeight="1" x14ac:dyDescent="0.3">
      <c r="C9831" s="1"/>
      <c r="D9831" s="21" t="s">
        <v>42666</v>
      </c>
      <c r="E9831" s="21" t="s">
        <v>7550</v>
      </c>
      <c r="F9831" s="21" t="s">
        <v>42667</v>
      </c>
      <c r="G9831" s="21" t="s">
        <v>42668</v>
      </c>
      <c r="H9831" s="21" t="s">
        <v>42669</v>
      </c>
    </row>
    <row r="9832" spans="3:8" ht="19.8" customHeight="1" x14ac:dyDescent="0.3">
      <c r="C9832" s="1"/>
      <c r="D9832" s="21" t="s">
        <v>42670</v>
      </c>
      <c r="E9832" s="21" t="s">
        <v>1177</v>
      </c>
      <c r="F9832" s="21" t="s">
        <v>42671</v>
      </c>
      <c r="G9832" s="21" t="s">
        <v>42672</v>
      </c>
      <c r="H9832" s="21" t="s">
        <v>42673</v>
      </c>
    </row>
    <row r="9833" spans="3:8" ht="19.8" customHeight="1" x14ac:dyDescent="0.3">
      <c r="C9833" s="1"/>
      <c r="D9833" s="21" t="s">
        <v>42674</v>
      </c>
      <c r="E9833" s="21" t="s">
        <v>9477</v>
      </c>
      <c r="F9833" s="21" t="s">
        <v>42675</v>
      </c>
      <c r="G9833" s="21" t="s">
        <v>42676</v>
      </c>
      <c r="H9833" s="21" t="s">
        <v>42677</v>
      </c>
    </row>
    <row r="9834" spans="3:8" ht="19.8" customHeight="1" x14ac:dyDescent="0.3">
      <c r="C9834" s="1"/>
      <c r="D9834" s="21" t="s">
        <v>42678</v>
      </c>
      <c r="E9834" s="21" t="s">
        <v>42679</v>
      </c>
      <c r="F9834" s="21" t="s">
        <v>42680</v>
      </c>
      <c r="G9834" s="21" t="s">
        <v>42681</v>
      </c>
      <c r="H9834" s="21" t="s">
        <v>42682</v>
      </c>
    </row>
    <row r="9835" spans="3:8" ht="19.8" customHeight="1" x14ac:dyDescent="0.3">
      <c r="C9835" s="1"/>
      <c r="D9835" s="21" t="s">
        <v>42683</v>
      </c>
      <c r="E9835" s="21" t="s">
        <v>28022</v>
      </c>
      <c r="F9835" s="21" t="s">
        <v>42684</v>
      </c>
      <c r="G9835" s="21" t="s">
        <v>42685</v>
      </c>
      <c r="H9835" s="21" t="s">
        <v>42686</v>
      </c>
    </row>
    <row r="9836" spans="3:8" ht="19.8" customHeight="1" x14ac:dyDescent="0.3">
      <c r="C9836" s="1"/>
      <c r="D9836" s="21" t="s">
        <v>42687</v>
      </c>
      <c r="E9836" s="21" t="s">
        <v>11719</v>
      </c>
      <c r="F9836" s="21" t="s">
        <v>42688</v>
      </c>
      <c r="G9836" s="21" t="s">
        <v>42689</v>
      </c>
      <c r="H9836" s="21" t="s">
        <v>42690</v>
      </c>
    </row>
    <row r="9837" spans="3:8" ht="19.8" customHeight="1" x14ac:dyDescent="0.3">
      <c r="C9837" s="1"/>
      <c r="D9837" s="21" t="s">
        <v>42691</v>
      </c>
      <c r="E9837" s="21" t="s">
        <v>4941</v>
      </c>
      <c r="F9837" s="21" t="s">
        <v>42692</v>
      </c>
      <c r="G9837" s="21" t="s">
        <v>42693</v>
      </c>
      <c r="H9837" s="21" t="s">
        <v>42694</v>
      </c>
    </row>
    <row r="9838" spans="3:8" ht="19.8" customHeight="1" x14ac:dyDescent="0.3">
      <c r="C9838" s="1"/>
      <c r="D9838" s="21" t="s">
        <v>42695</v>
      </c>
      <c r="E9838" s="21" t="s">
        <v>21814</v>
      </c>
      <c r="F9838" s="21" t="s">
        <v>42696</v>
      </c>
      <c r="G9838" s="21" t="s">
        <v>42697</v>
      </c>
      <c r="H9838" s="21" t="s">
        <v>42698</v>
      </c>
    </row>
    <row r="9839" spans="3:8" ht="19.8" customHeight="1" x14ac:dyDescent="0.3">
      <c r="C9839" s="1"/>
      <c r="D9839" s="21" t="s">
        <v>42699</v>
      </c>
      <c r="E9839" s="21" t="s">
        <v>16989</v>
      </c>
      <c r="F9839" s="21" t="s">
        <v>42700</v>
      </c>
      <c r="G9839" s="21" t="s">
        <v>42701</v>
      </c>
      <c r="H9839" s="21" t="s">
        <v>42702</v>
      </c>
    </row>
    <row r="9840" spans="3:8" ht="19.8" customHeight="1" x14ac:dyDescent="0.3">
      <c r="C9840" s="1"/>
      <c r="D9840" s="21" t="s">
        <v>42703</v>
      </c>
      <c r="E9840" s="21" t="s">
        <v>20923</v>
      </c>
      <c r="F9840" s="21" t="s">
        <v>42704</v>
      </c>
      <c r="G9840" s="21" t="s">
        <v>42705</v>
      </c>
      <c r="H9840" s="21" t="s">
        <v>42706</v>
      </c>
    </row>
    <row r="9841" spans="3:8" ht="19.8" customHeight="1" x14ac:dyDescent="0.3">
      <c r="C9841" s="1"/>
      <c r="D9841" s="21" t="s">
        <v>42707</v>
      </c>
      <c r="E9841" s="21" t="s">
        <v>24505</v>
      </c>
      <c r="F9841" s="21" t="s">
        <v>42708</v>
      </c>
      <c r="G9841" s="21" t="s">
        <v>42709</v>
      </c>
      <c r="H9841" s="21" t="s">
        <v>42710</v>
      </c>
    </row>
    <row r="9842" spans="3:8" ht="19.8" customHeight="1" x14ac:dyDescent="0.3">
      <c r="C9842" s="1"/>
      <c r="D9842" s="21" t="s">
        <v>42711</v>
      </c>
      <c r="E9842" s="21" t="s">
        <v>1914</v>
      </c>
      <c r="F9842" s="21" t="s">
        <v>42712</v>
      </c>
      <c r="G9842" s="21" t="s">
        <v>42713</v>
      </c>
      <c r="H9842" s="21" t="s">
        <v>42714</v>
      </c>
    </row>
    <row r="9843" spans="3:8" ht="19.8" customHeight="1" x14ac:dyDescent="0.3">
      <c r="C9843" s="1"/>
      <c r="D9843" s="21" t="s">
        <v>42715</v>
      </c>
      <c r="E9843" s="21" t="s">
        <v>1231</v>
      </c>
      <c r="F9843" s="21" t="s">
        <v>42716</v>
      </c>
      <c r="G9843" s="21" t="s">
        <v>42717</v>
      </c>
      <c r="H9843" s="21" t="s">
        <v>42718</v>
      </c>
    </row>
    <row r="9844" spans="3:8" ht="19.8" customHeight="1" x14ac:dyDescent="0.3">
      <c r="C9844" s="1"/>
      <c r="D9844" s="21" t="s">
        <v>42719</v>
      </c>
      <c r="E9844" s="21" t="s">
        <v>3964</v>
      </c>
      <c r="F9844" s="21" t="s">
        <v>42720</v>
      </c>
      <c r="G9844" s="21" t="s">
        <v>42721</v>
      </c>
      <c r="H9844" s="21" t="s">
        <v>42722</v>
      </c>
    </row>
    <row r="9845" spans="3:8" ht="19.8" customHeight="1" x14ac:dyDescent="0.3">
      <c r="C9845" s="1"/>
      <c r="D9845" s="21" t="s">
        <v>42723</v>
      </c>
      <c r="E9845" s="21" t="s">
        <v>11127</v>
      </c>
      <c r="F9845" s="21" t="s">
        <v>42724</v>
      </c>
      <c r="G9845" s="21" t="s">
        <v>42725</v>
      </c>
      <c r="H9845" s="21" t="s">
        <v>42726</v>
      </c>
    </row>
    <row r="9846" spans="3:8" ht="19.8" customHeight="1" x14ac:dyDescent="0.3">
      <c r="C9846" s="1"/>
      <c r="D9846" s="21" t="s">
        <v>42727</v>
      </c>
      <c r="E9846" s="21" t="s">
        <v>9219</v>
      </c>
      <c r="F9846" s="21" t="s">
        <v>42728</v>
      </c>
      <c r="G9846" s="21" t="s">
        <v>42729</v>
      </c>
      <c r="H9846" s="21" t="s">
        <v>42730</v>
      </c>
    </row>
    <row r="9847" spans="3:8" ht="19.8" customHeight="1" x14ac:dyDescent="0.3">
      <c r="C9847" s="1"/>
      <c r="D9847" s="21" t="s">
        <v>42731</v>
      </c>
      <c r="E9847" s="21" t="s">
        <v>6640</v>
      </c>
      <c r="F9847" s="21" t="s">
        <v>42732</v>
      </c>
      <c r="G9847" s="21" t="s">
        <v>42733</v>
      </c>
      <c r="H9847" s="21" t="s">
        <v>42734</v>
      </c>
    </row>
    <row r="9848" spans="3:8" ht="19.8" customHeight="1" x14ac:dyDescent="0.3">
      <c r="C9848" s="1"/>
      <c r="D9848" s="21" t="s">
        <v>42735</v>
      </c>
      <c r="E9848" s="21" t="s">
        <v>40175</v>
      </c>
      <c r="F9848" s="21" t="s">
        <v>42736</v>
      </c>
      <c r="G9848" s="21" t="s">
        <v>42737</v>
      </c>
      <c r="H9848" s="21" t="s">
        <v>42738</v>
      </c>
    </row>
    <row r="9849" spans="3:8" ht="19.8" customHeight="1" x14ac:dyDescent="0.3">
      <c r="C9849" s="1"/>
      <c r="D9849" s="21" t="s">
        <v>42739</v>
      </c>
      <c r="E9849" s="21" t="s">
        <v>25432</v>
      </c>
      <c r="F9849" s="21" t="s">
        <v>42740</v>
      </c>
      <c r="G9849" s="21" t="s">
        <v>42741</v>
      </c>
      <c r="H9849" s="21" t="s">
        <v>42742</v>
      </c>
    </row>
    <row r="9850" spans="3:8" ht="19.8" customHeight="1" x14ac:dyDescent="0.3">
      <c r="C9850" s="1"/>
      <c r="D9850" s="21" t="s">
        <v>42743</v>
      </c>
      <c r="E9850" s="21" t="s">
        <v>17636</v>
      </c>
      <c r="F9850" s="21" t="s">
        <v>42744</v>
      </c>
      <c r="G9850" s="21" t="s">
        <v>42745</v>
      </c>
      <c r="H9850" s="21" t="s">
        <v>42746</v>
      </c>
    </row>
    <row r="9851" spans="3:8" ht="19.8" customHeight="1" x14ac:dyDescent="0.3">
      <c r="C9851" s="1"/>
      <c r="D9851" s="21" t="s">
        <v>42747</v>
      </c>
      <c r="E9851" s="21" t="s">
        <v>5008</v>
      </c>
      <c r="F9851" s="21" t="s">
        <v>42748</v>
      </c>
      <c r="G9851" s="21" t="s">
        <v>42749</v>
      </c>
      <c r="H9851" s="21" t="s">
        <v>42750</v>
      </c>
    </row>
    <row r="9852" spans="3:8" ht="19.8" customHeight="1" x14ac:dyDescent="0.3">
      <c r="C9852" s="1"/>
      <c r="D9852" s="21" t="s">
        <v>42751</v>
      </c>
      <c r="E9852" s="21" t="s">
        <v>11159</v>
      </c>
      <c r="F9852" s="21" t="s">
        <v>42752</v>
      </c>
      <c r="G9852" s="21" t="s">
        <v>42753</v>
      </c>
      <c r="H9852" s="21" t="s">
        <v>42754</v>
      </c>
    </row>
    <row r="9853" spans="3:8" ht="19.8" customHeight="1" x14ac:dyDescent="0.3">
      <c r="C9853" s="1"/>
      <c r="D9853" s="21" t="s">
        <v>42755</v>
      </c>
      <c r="E9853" s="21" t="s">
        <v>13671</v>
      </c>
      <c r="F9853" s="21" t="s">
        <v>42756</v>
      </c>
      <c r="G9853" s="21" t="s">
        <v>42757</v>
      </c>
      <c r="H9853" s="21" t="s">
        <v>42758</v>
      </c>
    </row>
    <row r="9854" spans="3:8" ht="19.8" customHeight="1" x14ac:dyDescent="0.3">
      <c r="C9854" s="1"/>
      <c r="D9854" s="21" t="s">
        <v>42759</v>
      </c>
      <c r="E9854" s="21" t="s">
        <v>7329</v>
      </c>
      <c r="F9854" s="21" t="s">
        <v>42760</v>
      </c>
      <c r="G9854" s="21" t="s">
        <v>42761</v>
      </c>
      <c r="H9854" s="21" t="s">
        <v>42762</v>
      </c>
    </row>
    <row r="9855" spans="3:8" ht="19.8" customHeight="1" x14ac:dyDescent="0.3">
      <c r="C9855" s="1"/>
      <c r="D9855" s="21" t="s">
        <v>42763</v>
      </c>
      <c r="E9855" s="21" t="s">
        <v>1291</v>
      </c>
      <c r="F9855" s="21" t="s">
        <v>42764</v>
      </c>
      <c r="G9855" s="21" t="s">
        <v>42765</v>
      </c>
      <c r="H9855" s="21" t="s">
        <v>42766</v>
      </c>
    </row>
    <row r="9856" spans="3:8" ht="19.8" customHeight="1" x14ac:dyDescent="0.3">
      <c r="C9856" s="1"/>
      <c r="D9856" s="21" t="s">
        <v>42767</v>
      </c>
      <c r="E9856" s="21" t="s">
        <v>947</v>
      </c>
      <c r="F9856" s="21" t="s">
        <v>42768</v>
      </c>
      <c r="G9856" s="21" t="s">
        <v>42769</v>
      </c>
      <c r="H9856" s="21" t="s">
        <v>42770</v>
      </c>
    </row>
    <row r="9857" spans="3:8" ht="19.8" customHeight="1" x14ac:dyDescent="0.3">
      <c r="C9857" s="1"/>
      <c r="D9857" s="21" t="s">
        <v>42771</v>
      </c>
      <c r="E9857" s="21" t="s">
        <v>26056</v>
      </c>
      <c r="F9857" s="21" t="s">
        <v>42772</v>
      </c>
      <c r="G9857" s="21" t="s">
        <v>42773</v>
      </c>
      <c r="H9857" s="21" t="s">
        <v>42774</v>
      </c>
    </row>
    <row r="9858" spans="3:8" ht="19.8" customHeight="1" x14ac:dyDescent="0.3">
      <c r="C9858" s="1"/>
      <c r="D9858" s="21" t="s">
        <v>42775</v>
      </c>
      <c r="E9858" s="21" t="s">
        <v>13070</v>
      </c>
      <c r="F9858" s="21" t="s">
        <v>42776</v>
      </c>
      <c r="G9858" s="21" t="s">
        <v>42777</v>
      </c>
      <c r="H9858" s="21" t="s">
        <v>42778</v>
      </c>
    </row>
    <row r="9859" spans="3:8" ht="19.8" customHeight="1" x14ac:dyDescent="0.3">
      <c r="C9859" s="1"/>
      <c r="D9859" s="21" t="s">
        <v>42779</v>
      </c>
      <c r="E9859" s="21" t="s">
        <v>25176</v>
      </c>
      <c r="F9859" s="21" t="s">
        <v>42780</v>
      </c>
      <c r="G9859" s="21" t="s">
        <v>42781</v>
      </c>
      <c r="H9859" s="21" t="s">
        <v>42782</v>
      </c>
    </row>
    <row r="9860" spans="3:8" ht="19.8" customHeight="1" x14ac:dyDescent="0.3">
      <c r="C9860" s="1"/>
      <c r="D9860" s="21" t="s">
        <v>42783</v>
      </c>
      <c r="E9860" s="21" t="s">
        <v>967</v>
      </c>
      <c r="F9860" s="21" t="s">
        <v>42784</v>
      </c>
      <c r="G9860" s="21" t="s">
        <v>42785</v>
      </c>
      <c r="H9860" s="21" t="s">
        <v>42786</v>
      </c>
    </row>
    <row r="9861" spans="3:8" ht="19.8" customHeight="1" x14ac:dyDescent="0.3">
      <c r="C9861" s="1"/>
      <c r="D9861" s="21" t="s">
        <v>42787</v>
      </c>
      <c r="E9861" s="21" t="s">
        <v>33356</v>
      </c>
      <c r="F9861" s="21" t="s">
        <v>42788</v>
      </c>
      <c r="G9861" s="21" t="s">
        <v>42789</v>
      </c>
      <c r="H9861" s="21" t="s">
        <v>42790</v>
      </c>
    </row>
    <row r="9862" spans="3:8" ht="19.8" customHeight="1" x14ac:dyDescent="0.3">
      <c r="C9862" s="1"/>
      <c r="D9862" s="21" t="s">
        <v>42791</v>
      </c>
      <c r="E9862" s="21" t="s">
        <v>3379</v>
      </c>
      <c r="F9862" s="21" t="s">
        <v>42792</v>
      </c>
      <c r="G9862" s="21" t="s">
        <v>42793</v>
      </c>
      <c r="H9862" s="21" t="s">
        <v>42794</v>
      </c>
    </row>
    <row r="9863" spans="3:8" ht="19.8" customHeight="1" x14ac:dyDescent="0.3">
      <c r="C9863" s="1"/>
      <c r="D9863" s="21" t="s">
        <v>42795</v>
      </c>
      <c r="E9863" s="21" t="s">
        <v>42796</v>
      </c>
      <c r="F9863" s="21" t="s">
        <v>42797</v>
      </c>
      <c r="G9863" s="21" t="s">
        <v>42798</v>
      </c>
      <c r="H9863" s="21" t="s">
        <v>42799</v>
      </c>
    </row>
    <row r="9864" spans="3:8" ht="19.8" customHeight="1" x14ac:dyDescent="0.3">
      <c r="C9864" s="1"/>
      <c r="D9864" s="21" t="s">
        <v>42800</v>
      </c>
      <c r="E9864" s="21" t="s">
        <v>24606</v>
      </c>
      <c r="F9864" s="21" t="s">
        <v>42801</v>
      </c>
      <c r="G9864" s="21" t="s">
        <v>42802</v>
      </c>
      <c r="H9864" s="21" t="s">
        <v>42803</v>
      </c>
    </row>
    <row r="9865" spans="3:8" ht="19.8" customHeight="1" x14ac:dyDescent="0.3">
      <c r="C9865" s="1"/>
      <c r="D9865" s="21" t="s">
        <v>42804</v>
      </c>
      <c r="E9865" s="21" t="s">
        <v>35096</v>
      </c>
      <c r="F9865" s="21" t="s">
        <v>42805</v>
      </c>
      <c r="G9865" s="21" t="s">
        <v>42806</v>
      </c>
      <c r="H9865" s="21" t="s">
        <v>42807</v>
      </c>
    </row>
    <row r="9866" spans="3:8" ht="19.8" customHeight="1" x14ac:dyDescent="0.3">
      <c r="C9866" s="1"/>
      <c r="D9866" s="21" t="s">
        <v>42808</v>
      </c>
      <c r="E9866" s="21" t="s">
        <v>8673</v>
      </c>
      <c r="F9866" s="21" t="s">
        <v>42809</v>
      </c>
      <c r="G9866" s="21" t="s">
        <v>42810</v>
      </c>
      <c r="H9866" s="21" t="s">
        <v>42811</v>
      </c>
    </row>
    <row r="9867" spans="3:8" ht="19.8" customHeight="1" x14ac:dyDescent="0.3">
      <c r="C9867" s="1"/>
      <c r="D9867" s="21" t="s">
        <v>42812</v>
      </c>
      <c r="E9867" s="21" t="s">
        <v>2037</v>
      </c>
      <c r="F9867" s="21" t="s">
        <v>42813</v>
      </c>
      <c r="G9867" s="21" t="s">
        <v>42814</v>
      </c>
      <c r="H9867" s="21" t="s">
        <v>42815</v>
      </c>
    </row>
    <row r="9868" spans="3:8" ht="19.8" customHeight="1" x14ac:dyDescent="0.3">
      <c r="C9868" s="1"/>
      <c r="D9868" s="21" t="s">
        <v>42816</v>
      </c>
      <c r="E9868" s="21" t="s">
        <v>31651</v>
      </c>
      <c r="F9868" s="21" t="s">
        <v>42817</v>
      </c>
      <c r="G9868" s="21" t="s">
        <v>42818</v>
      </c>
      <c r="H9868" s="21" t="s">
        <v>42819</v>
      </c>
    </row>
    <row r="9869" spans="3:8" ht="19.8" customHeight="1" x14ac:dyDescent="0.3">
      <c r="C9869" s="1"/>
      <c r="D9869" s="21" t="s">
        <v>42820</v>
      </c>
      <c r="E9869" s="21" t="s">
        <v>41399</v>
      </c>
      <c r="F9869" s="21" t="s">
        <v>42821</v>
      </c>
      <c r="G9869" s="21" t="s">
        <v>42822</v>
      </c>
      <c r="H9869" s="21" t="s">
        <v>42823</v>
      </c>
    </row>
    <row r="9870" spans="3:8" ht="19.8" customHeight="1" x14ac:dyDescent="0.3">
      <c r="C9870" s="1"/>
      <c r="D9870" s="21" t="s">
        <v>42824</v>
      </c>
      <c r="E9870" s="21" t="s">
        <v>11241</v>
      </c>
      <c r="F9870" s="21" t="s">
        <v>42825</v>
      </c>
      <c r="G9870" s="21" t="s">
        <v>42826</v>
      </c>
      <c r="H9870" s="21" t="s">
        <v>42827</v>
      </c>
    </row>
    <row r="9871" spans="3:8" ht="19.8" customHeight="1" x14ac:dyDescent="0.3">
      <c r="C9871" s="1"/>
      <c r="D9871" s="21" t="s">
        <v>42828</v>
      </c>
      <c r="E9871" s="21" t="s">
        <v>5105</v>
      </c>
      <c r="F9871" s="21" t="s">
        <v>42829</v>
      </c>
      <c r="G9871" s="21" t="s">
        <v>42830</v>
      </c>
      <c r="H9871" s="21" t="s">
        <v>42831</v>
      </c>
    </row>
    <row r="9872" spans="3:8" ht="19.8" customHeight="1" x14ac:dyDescent="0.3">
      <c r="C9872" s="1"/>
      <c r="D9872" s="21" t="s">
        <v>42832</v>
      </c>
      <c r="E9872" s="21" t="s">
        <v>3762</v>
      </c>
      <c r="F9872" s="21" t="s">
        <v>42833</v>
      </c>
      <c r="G9872" s="21" t="s">
        <v>42834</v>
      </c>
      <c r="H9872" s="21" t="s">
        <v>42835</v>
      </c>
    </row>
    <row r="9873" spans="3:8" ht="19.8" customHeight="1" x14ac:dyDescent="0.3">
      <c r="C9873" s="1"/>
      <c r="D9873" s="21" t="s">
        <v>42836</v>
      </c>
      <c r="E9873" s="21" t="s">
        <v>9338</v>
      </c>
      <c r="F9873" s="21" t="s">
        <v>42837</v>
      </c>
      <c r="G9873" s="21" t="s">
        <v>42838</v>
      </c>
      <c r="H9873" s="21" t="s">
        <v>42839</v>
      </c>
    </row>
    <row r="9874" spans="3:8" ht="19.8" customHeight="1" x14ac:dyDescent="0.3">
      <c r="C9874" s="1"/>
      <c r="D9874" s="21" t="s">
        <v>42840</v>
      </c>
      <c r="E9874" s="21" t="s">
        <v>689</v>
      </c>
      <c r="F9874" s="21" t="s">
        <v>42841</v>
      </c>
      <c r="G9874" s="21" t="s">
        <v>42842</v>
      </c>
      <c r="H9874" s="21" t="s">
        <v>42843</v>
      </c>
    </row>
    <row r="9875" spans="3:8" ht="19.8" customHeight="1" x14ac:dyDescent="0.3">
      <c r="C9875" s="1"/>
      <c r="D9875" s="21" t="s">
        <v>42844</v>
      </c>
      <c r="E9875" s="21" t="s">
        <v>15616</v>
      </c>
      <c r="F9875" s="21" t="s">
        <v>42845</v>
      </c>
      <c r="G9875" s="21" t="s">
        <v>42846</v>
      </c>
      <c r="H9875" s="21" t="s">
        <v>42847</v>
      </c>
    </row>
    <row r="9876" spans="3:8" ht="19.8" customHeight="1" x14ac:dyDescent="0.3">
      <c r="C9876" s="1"/>
      <c r="D9876" s="21" t="s">
        <v>42848</v>
      </c>
      <c r="E9876" s="21" t="s">
        <v>9988</v>
      </c>
      <c r="F9876" s="21" t="s">
        <v>42849</v>
      </c>
      <c r="G9876" s="21" t="s">
        <v>42850</v>
      </c>
      <c r="H9876" s="21" t="s">
        <v>42851</v>
      </c>
    </row>
    <row r="9877" spans="3:8" ht="19.8" customHeight="1" x14ac:dyDescent="0.3">
      <c r="C9877" s="1"/>
      <c r="D9877" s="21" t="s">
        <v>42852</v>
      </c>
      <c r="E9877" s="21" t="s">
        <v>7765</v>
      </c>
      <c r="F9877" s="21" t="s">
        <v>42853</v>
      </c>
      <c r="G9877" s="21" t="s">
        <v>42854</v>
      </c>
      <c r="H9877" s="21" t="s">
        <v>42855</v>
      </c>
    </row>
    <row r="9878" spans="3:8" ht="19.8" customHeight="1" x14ac:dyDescent="0.3">
      <c r="C9878" s="1"/>
      <c r="D9878" s="21" t="s">
        <v>42856</v>
      </c>
      <c r="E9878" s="21" t="s">
        <v>8406</v>
      </c>
      <c r="F9878" s="21" t="s">
        <v>42857</v>
      </c>
      <c r="G9878" s="21" t="s">
        <v>42858</v>
      </c>
      <c r="H9878" s="21" t="s">
        <v>42859</v>
      </c>
    </row>
    <row r="9879" spans="3:8" ht="19.8" customHeight="1" x14ac:dyDescent="0.3">
      <c r="C9879" s="1"/>
      <c r="D9879" s="21" t="s">
        <v>42860</v>
      </c>
      <c r="E9879" s="21" t="s">
        <v>14392</v>
      </c>
      <c r="F9879" s="21" t="s">
        <v>42861</v>
      </c>
      <c r="G9879" s="21" t="s">
        <v>42862</v>
      </c>
      <c r="H9879" s="21" t="s">
        <v>42863</v>
      </c>
    </row>
    <row r="9880" spans="3:8" ht="19.8" customHeight="1" x14ac:dyDescent="0.3">
      <c r="C9880" s="1"/>
      <c r="D9880" s="21" t="s">
        <v>42864</v>
      </c>
      <c r="E9880" s="21" t="s">
        <v>9693</v>
      </c>
      <c r="F9880" s="21" t="s">
        <v>42865</v>
      </c>
      <c r="G9880" s="21" t="s">
        <v>42866</v>
      </c>
      <c r="H9880" s="21" t="s">
        <v>42867</v>
      </c>
    </row>
    <row r="9881" spans="3:8" ht="19.8" customHeight="1" x14ac:dyDescent="0.3">
      <c r="C9881" s="1"/>
      <c r="D9881" s="21" t="s">
        <v>42868</v>
      </c>
      <c r="E9881" s="21" t="s">
        <v>2794</v>
      </c>
      <c r="F9881" s="21" t="s">
        <v>42869</v>
      </c>
      <c r="G9881" s="21" t="s">
        <v>42870</v>
      </c>
      <c r="H9881" s="21" t="s">
        <v>42871</v>
      </c>
    </row>
    <row r="9882" spans="3:8" ht="19.8" customHeight="1" x14ac:dyDescent="0.3">
      <c r="C9882" s="1"/>
      <c r="D9882" s="21" t="s">
        <v>42872</v>
      </c>
      <c r="E9882" s="21" t="s">
        <v>28225</v>
      </c>
      <c r="F9882" s="21" t="s">
        <v>42873</v>
      </c>
      <c r="G9882" s="21" t="s">
        <v>42874</v>
      </c>
      <c r="H9882" s="21" t="s">
        <v>42875</v>
      </c>
    </row>
    <row r="9883" spans="3:8" ht="19.8" customHeight="1" x14ac:dyDescent="0.3">
      <c r="C9883" s="1"/>
      <c r="D9883" s="21" t="s">
        <v>42876</v>
      </c>
      <c r="E9883" s="21" t="s">
        <v>34881</v>
      </c>
      <c r="F9883" s="21" t="s">
        <v>42877</v>
      </c>
      <c r="G9883" s="21" t="s">
        <v>42878</v>
      </c>
      <c r="H9883" s="21" t="s">
        <v>42879</v>
      </c>
    </row>
    <row r="9884" spans="3:8" ht="19.8" customHeight="1" x14ac:dyDescent="0.3">
      <c r="C9884" s="1"/>
      <c r="D9884" s="21" t="s">
        <v>42880</v>
      </c>
      <c r="E9884" s="21" t="s">
        <v>8434</v>
      </c>
      <c r="F9884" s="21" t="s">
        <v>42881</v>
      </c>
      <c r="G9884" s="21" t="s">
        <v>42882</v>
      </c>
      <c r="H9884" s="21" t="s">
        <v>42883</v>
      </c>
    </row>
    <row r="9885" spans="3:8" ht="19.8" customHeight="1" x14ac:dyDescent="0.3">
      <c r="C9885" s="1"/>
      <c r="D9885" s="21" t="s">
        <v>42884</v>
      </c>
      <c r="E9885" s="21" t="s">
        <v>23809</v>
      </c>
      <c r="F9885" s="21" t="s">
        <v>42885</v>
      </c>
      <c r="G9885" s="21" t="s">
        <v>42886</v>
      </c>
      <c r="H9885" s="21" t="s">
        <v>42887</v>
      </c>
    </row>
    <row r="9886" spans="3:8" ht="19.8" customHeight="1" x14ac:dyDescent="0.3">
      <c r="C9886" s="1"/>
      <c r="D9886" s="21" t="s">
        <v>42888</v>
      </c>
      <c r="E9886" s="21" t="s">
        <v>5846</v>
      </c>
      <c r="F9886" s="21" t="s">
        <v>42889</v>
      </c>
      <c r="G9886" s="21" t="s">
        <v>42890</v>
      </c>
      <c r="H9886" s="21" t="s">
        <v>42891</v>
      </c>
    </row>
    <row r="9887" spans="3:8" ht="19.8" customHeight="1" x14ac:dyDescent="0.3">
      <c r="C9887" s="1"/>
      <c r="D9887" s="21" t="s">
        <v>42892</v>
      </c>
      <c r="E9887" s="21" t="s">
        <v>27368</v>
      </c>
      <c r="F9887" s="21" t="s">
        <v>42893</v>
      </c>
      <c r="G9887" s="21" t="s">
        <v>42894</v>
      </c>
      <c r="H9887" s="21" t="s">
        <v>42895</v>
      </c>
    </row>
    <row r="9888" spans="3:8" ht="19.8" customHeight="1" x14ac:dyDescent="0.3">
      <c r="C9888" s="1"/>
      <c r="D9888" s="21" t="s">
        <v>42896</v>
      </c>
      <c r="E9888" s="21" t="s">
        <v>16596</v>
      </c>
      <c r="F9888" s="21" t="s">
        <v>42897</v>
      </c>
      <c r="G9888" s="21" t="s">
        <v>42898</v>
      </c>
      <c r="H9888" s="21" t="s">
        <v>42899</v>
      </c>
    </row>
    <row r="9889" spans="3:8" ht="19.8" customHeight="1" x14ac:dyDescent="0.3">
      <c r="C9889" s="1"/>
      <c r="D9889" s="21" t="s">
        <v>42900</v>
      </c>
      <c r="E9889" s="21" t="s">
        <v>10686</v>
      </c>
      <c r="F9889" s="21" t="s">
        <v>42901</v>
      </c>
      <c r="G9889" s="21" t="s">
        <v>42902</v>
      </c>
      <c r="H9889" s="21" t="s">
        <v>42903</v>
      </c>
    </row>
    <row r="9890" spans="3:8" ht="19.8" customHeight="1" x14ac:dyDescent="0.3">
      <c r="C9890" s="1"/>
      <c r="D9890" s="21" t="s">
        <v>42904</v>
      </c>
      <c r="E9890" s="21" t="s">
        <v>4861</v>
      </c>
      <c r="F9890" s="21" t="s">
        <v>42905</v>
      </c>
      <c r="G9890" s="21" t="s">
        <v>42906</v>
      </c>
      <c r="H9890" s="21" t="s">
        <v>42907</v>
      </c>
    </row>
    <row r="9891" spans="3:8" ht="19.8" customHeight="1" x14ac:dyDescent="0.3">
      <c r="C9891" s="1"/>
      <c r="D9891" s="21" t="s">
        <v>42908</v>
      </c>
      <c r="E9891" s="21" t="s">
        <v>19940</v>
      </c>
      <c r="F9891" s="21" t="s">
        <v>42909</v>
      </c>
      <c r="G9891" s="21" t="s">
        <v>42910</v>
      </c>
      <c r="H9891" s="21" t="s">
        <v>42911</v>
      </c>
    </row>
    <row r="9892" spans="3:8" ht="19.8" customHeight="1" x14ac:dyDescent="0.3">
      <c r="C9892" s="1"/>
      <c r="D9892" s="21" t="s">
        <v>42912</v>
      </c>
      <c r="E9892" s="21" t="s">
        <v>7178</v>
      </c>
      <c r="F9892" s="21" t="s">
        <v>42913</v>
      </c>
      <c r="G9892" s="21" t="s">
        <v>42914</v>
      </c>
      <c r="H9892" s="21" t="s">
        <v>42915</v>
      </c>
    </row>
    <row r="9893" spans="3:8" ht="19.8" customHeight="1" x14ac:dyDescent="0.3">
      <c r="C9893" s="1"/>
      <c r="D9893" s="21" t="s">
        <v>42916</v>
      </c>
      <c r="E9893" s="21" t="s">
        <v>20255</v>
      </c>
      <c r="F9893" s="21" t="s">
        <v>42917</v>
      </c>
      <c r="G9893" s="21" t="s">
        <v>42918</v>
      </c>
      <c r="H9893" s="21" t="s">
        <v>42919</v>
      </c>
    </row>
    <row r="9894" spans="3:8" ht="19.8" customHeight="1" x14ac:dyDescent="0.3">
      <c r="C9894" s="1"/>
      <c r="D9894" s="21" t="s">
        <v>42920</v>
      </c>
      <c r="E9894" s="21" t="s">
        <v>6866</v>
      </c>
      <c r="F9894" s="21" t="s">
        <v>42921</v>
      </c>
      <c r="G9894" s="21" t="s">
        <v>42922</v>
      </c>
      <c r="H9894" s="21" t="s">
        <v>42923</v>
      </c>
    </row>
    <row r="9895" spans="3:8" ht="19.8" customHeight="1" x14ac:dyDescent="0.3">
      <c r="C9895" s="1"/>
      <c r="D9895" s="21" t="s">
        <v>42924</v>
      </c>
      <c r="E9895" s="21" t="s">
        <v>10400</v>
      </c>
      <c r="F9895" s="21" t="s">
        <v>42925</v>
      </c>
      <c r="G9895" s="21" t="s">
        <v>42926</v>
      </c>
      <c r="H9895" s="21" t="s">
        <v>42927</v>
      </c>
    </row>
    <row r="9896" spans="3:8" ht="19.8" customHeight="1" x14ac:dyDescent="0.3">
      <c r="C9896" s="1"/>
      <c r="D9896" s="21" t="s">
        <v>42928</v>
      </c>
      <c r="E9896" s="21" t="s">
        <v>2524</v>
      </c>
      <c r="F9896" s="21" t="s">
        <v>42929</v>
      </c>
      <c r="G9896" s="21" t="s">
        <v>42930</v>
      </c>
      <c r="H9896" s="21" t="s">
        <v>42931</v>
      </c>
    </row>
    <row r="9897" spans="3:8" ht="19.8" customHeight="1" x14ac:dyDescent="0.3">
      <c r="C9897" s="1"/>
      <c r="D9897" s="21" t="s">
        <v>42932</v>
      </c>
      <c r="E9897" s="21" t="s">
        <v>19965</v>
      </c>
      <c r="F9897" s="21" t="s">
        <v>42933</v>
      </c>
      <c r="G9897" s="21" t="s">
        <v>42934</v>
      </c>
      <c r="H9897" s="21" t="s">
        <v>42935</v>
      </c>
    </row>
    <row r="9898" spans="3:8" ht="19.8" customHeight="1" x14ac:dyDescent="0.3">
      <c r="C9898" s="1"/>
      <c r="D9898" s="21" t="s">
        <v>42936</v>
      </c>
      <c r="E9898" s="21" t="s">
        <v>22673</v>
      </c>
      <c r="F9898" s="21" t="s">
        <v>42937</v>
      </c>
      <c r="G9898" s="21" t="s">
        <v>42938</v>
      </c>
      <c r="H9898" s="21" t="s">
        <v>42939</v>
      </c>
    </row>
    <row r="9899" spans="3:8" ht="19.8" customHeight="1" x14ac:dyDescent="0.3">
      <c r="C9899" s="1"/>
      <c r="D9899" s="21" t="s">
        <v>42940</v>
      </c>
      <c r="E9899" s="21" t="s">
        <v>8183</v>
      </c>
      <c r="F9899" s="21" t="s">
        <v>42941</v>
      </c>
      <c r="G9899" s="21" t="s">
        <v>42942</v>
      </c>
      <c r="H9899" s="21" t="s">
        <v>42943</v>
      </c>
    </row>
    <row r="9900" spans="3:8" ht="19.8" customHeight="1" x14ac:dyDescent="0.3">
      <c r="C9900" s="1"/>
      <c r="D9900" s="21" t="s">
        <v>42944</v>
      </c>
      <c r="E9900" s="21" t="s">
        <v>4573</v>
      </c>
      <c r="F9900" s="21" t="s">
        <v>42945</v>
      </c>
      <c r="G9900" s="21" t="s">
        <v>42946</v>
      </c>
      <c r="H9900" s="21" t="s">
        <v>42947</v>
      </c>
    </row>
    <row r="9901" spans="3:8" ht="19.8" customHeight="1" x14ac:dyDescent="0.3">
      <c r="C9901" s="1"/>
      <c r="D9901" s="21" t="s">
        <v>42948</v>
      </c>
      <c r="E9901" s="21" t="s">
        <v>22383</v>
      </c>
      <c r="F9901" s="21" t="s">
        <v>42949</v>
      </c>
      <c r="G9901" s="21" t="s">
        <v>42950</v>
      </c>
      <c r="H9901" s="21" t="s">
        <v>42951</v>
      </c>
    </row>
    <row r="9902" spans="3:8" ht="19.8" customHeight="1" x14ac:dyDescent="0.3">
      <c r="C9902" s="1"/>
      <c r="D9902" s="21" t="s">
        <v>42952</v>
      </c>
      <c r="E9902" s="21" t="s">
        <v>1524</v>
      </c>
      <c r="F9902" s="21" t="s">
        <v>42953</v>
      </c>
      <c r="G9902" s="21" t="s">
        <v>42954</v>
      </c>
      <c r="H9902" s="21" t="s">
        <v>42955</v>
      </c>
    </row>
    <row r="9903" spans="3:8" ht="19.8" customHeight="1" x14ac:dyDescent="0.3">
      <c r="C9903" s="1"/>
      <c r="D9903" s="21" t="s">
        <v>42956</v>
      </c>
      <c r="E9903" s="21" t="s">
        <v>7883</v>
      </c>
      <c r="F9903" s="21" t="s">
        <v>42957</v>
      </c>
      <c r="G9903" s="21" t="s">
        <v>42958</v>
      </c>
      <c r="H9903" s="21" t="s">
        <v>42959</v>
      </c>
    </row>
    <row r="9904" spans="3:8" ht="19.8" customHeight="1" x14ac:dyDescent="0.3">
      <c r="C9904" s="1"/>
      <c r="D9904" s="21" t="s">
        <v>42960</v>
      </c>
      <c r="E9904" s="21" t="s">
        <v>17874</v>
      </c>
      <c r="F9904" s="21" t="s">
        <v>42961</v>
      </c>
      <c r="G9904" s="21" t="s">
        <v>42962</v>
      </c>
      <c r="H9904" s="21" t="s">
        <v>42963</v>
      </c>
    </row>
    <row r="9905" spans="3:8" ht="19.8" customHeight="1" x14ac:dyDescent="0.3">
      <c r="C9905" s="1"/>
      <c r="D9905" s="21" t="s">
        <v>42964</v>
      </c>
      <c r="E9905" s="21" t="s">
        <v>21204</v>
      </c>
      <c r="F9905" s="21" t="s">
        <v>42965</v>
      </c>
      <c r="G9905" s="21" t="s">
        <v>42966</v>
      </c>
      <c r="H9905" s="21" t="s">
        <v>42967</v>
      </c>
    </row>
    <row r="9906" spans="3:8" ht="19.8" customHeight="1" x14ac:dyDescent="0.3">
      <c r="C9906" s="1"/>
      <c r="D9906" s="21" t="s">
        <v>42968</v>
      </c>
      <c r="E9906" s="21" t="s">
        <v>3251</v>
      </c>
      <c r="F9906" s="21" t="s">
        <v>42969</v>
      </c>
      <c r="G9906" s="21" t="s">
        <v>42970</v>
      </c>
      <c r="H9906" s="21" t="s">
        <v>42971</v>
      </c>
    </row>
    <row r="9907" spans="3:8" ht="19.8" customHeight="1" x14ac:dyDescent="0.3">
      <c r="C9907" s="1"/>
      <c r="D9907" s="21" t="s">
        <v>42972</v>
      </c>
      <c r="E9907" s="21" t="s">
        <v>26564</v>
      </c>
      <c r="F9907" s="21" t="s">
        <v>42973</v>
      </c>
      <c r="G9907" s="21" t="s">
        <v>42974</v>
      </c>
      <c r="H9907" s="21" t="s">
        <v>42975</v>
      </c>
    </row>
    <row r="9908" spans="3:8" ht="19.8" customHeight="1" x14ac:dyDescent="0.3">
      <c r="C9908" s="1"/>
      <c r="D9908" s="21" t="s">
        <v>42976</v>
      </c>
      <c r="E9908" s="21" t="s">
        <v>9500</v>
      </c>
      <c r="F9908" s="21" t="s">
        <v>42977</v>
      </c>
      <c r="G9908" s="21" t="s">
        <v>42978</v>
      </c>
      <c r="H9908" s="21" t="s">
        <v>42979</v>
      </c>
    </row>
    <row r="9909" spans="3:8" ht="19.8" customHeight="1" x14ac:dyDescent="0.3">
      <c r="C9909" s="1"/>
      <c r="D9909" s="21" t="s">
        <v>42980</v>
      </c>
      <c r="E9909" s="21" t="s">
        <v>5621</v>
      </c>
      <c r="F9909" s="21" t="s">
        <v>42981</v>
      </c>
      <c r="G9909" s="21" t="s">
        <v>42982</v>
      </c>
      <c r="H9909" s="21" t="s">
        <v>42983</v>
      </c>
    </row>
    <row r="9910" spans="3:8" ht="19.8" customHeight="1" x14ac:dyDescent="0.3">
      <c r="C9910" s="1"/>
      <c r="D9910" s="21" t="s">
        <v>42984</v>
      </c>
      <c r="E9910" s="21" t="s">
        <v>16388</v>
      </c>
      <c r="F9910" s="21" t="s">
        <v>42985</v>
      </c>
      <c r="G9910" s="21" t="s">
        <v>42986</v>
      </c>
      <c r="H9910" s="21" t="s">
        <v>42987</v>
      </c>
    </row>
    <row r="9911" spans="3:8" ht="19.8" customHeight="1" x14ac:dyDescent="0.3">
      <c r="C9911" s="1"/>
      <c r="D9911" s="21" t="s">
        <v>42988</v>
      </c>
      <c r="E9911" s="21" t="s">
        <v>8556</v>
      </c>
      <c r="F9911" s="21" t="s">
        <v>42989</v>
      </c>
      <c r="G9911" s="21" t="s">
        <v>42990</v>
      </c>
      <c r="H9911" s="21" t="s">
        <v>42991</v>
      </c>
    </row>
    <row r="9912" spans="3:8" ht="19.8" customHeight="1" x14ac:dyDescent="0.3">
      <c r="C9912" s="1"/>
      <c r="D9912" s="21" t="s">
        <v>42992</v>
      </c>
      <c r="E9912" s="21" t="s">
        <v>37009</v>
      </c>
      <c r="F9912" s="21" t="s">
        <v>42993</v>
      </c>
      <c r="G9912" s="21" t="s">
        <v>42994</v>
      </c>
      <c r="H9912" s="21" t="s">
        <v>42995</v>
      </c>
    </row>
    <row r="9913" spans="3:8" ht="19.8" customHeight="1" x14ac:dyDescent="0.3">
      <c r="C9913" s="1"/>
      <c r="D9913" s="21" t="s">
        <v>42996</v>
      </c>
      <c r="E9913" s="21" t="s">
        <v>11118</v>
      </c>
      <c r="F9913" s="21" t="s">
        <v>42997</v>
      </c>
      <c r="G9913" s="21" t="s">
        <v>42998</v>
      </c>
      <c r="H9913" s="21" t="s">
        <v>42999</v>
      </c>
    </row>
    <row r="9914" spans="3:8" ht="19.8" customHeight="1" x14ac:dyDescent="0.3">
      <c r="C9914" s="1"/>
      <c r="D9914" s="21" t="s">
        <v>43000</v>
      </c>
      <c r="E9914" s="21" t="s">
        <v>887</v>
      </c>
      <c r="F9914" s="21" t="s">
        <v>43001</v>
      </c>
      <c r="G9914" s="21" t="s">
        <v>43002</v>
      </c>
      <c r="H9914" s="21" t="s">
        <v>43003</v>
      </c>
    </row>
    <row r="9915" spans="3:8" ht="19.8" customHeight="1" x14ac:dyDescent="0.3">
      <c r="C9915" s="1"/>
      <c r="D9915" s="21" t="s">
        <v>43004</v>
      </c>
      <c r="E9915" s="21" t="s">
        <v>22137</v>
      </c>
      <c r="F9915" s="21" t="s">
        <v>43005</v>
      </c>
      <c r="G9915" s="21" t="s">
        <v>43006</v>
      </c>
      <c r="H9915" s="21" t="s">
        <v>43007</v>
      </c>
    </row>
    <row r="9916" spans="3:8" ht="19.8" customHeight="1" x14ac:dyDescent="0.3">
      <c r="C9916" s="1"/>
      <c r="D9916" s="21" t="s">
        <v>43008</v>
      </c>
      <c r="E9916" s="21" t="s">
        <v>24234</v>
      </c>
      <c r="F9916" s="21" t="s">
        <v>43009</v>
      </c>
      <c r="G9916" s="21" t="s">
        <v>43010</v>
      </c>
      <c r="H9916" s="21" t="s">
        <v>43011</v>
      </c>
    </row>
    <row r="9917" spans="3:8" ht="19.8" customHeight="1" x14ac:dyDescent="0.3">
      <c r="C9917" s="1"/>
      <c r="D9917" s="21" t="s">
        <v>43012</v>
      </c>
      <c r="E9917" s="21" t="s">
        <v>35881</v>
      </c>
      <c r="F9917" s="21" t="s">
        <v>43013</v>
      </c>
      <c r="G9917" s="21" t="s">
        <v>43014</v>
      </c>
      <c r="H9917" s="21" t="s">
        <v>43015</v>
      </c>
    </row>
    <row r="9918" spans="3:8" ht="19.8" customHeight="1" x14ac:dyDescent="0.3">
      <c r="C9918" s="1"/>
      <c r="D9918" s="21" t="s">
        <v>43016</v>
      </c>
      <c r="E9918" s="21" t="s">
        <v>8589</v>
      </c>
      <c r="F9918" s="21" t="s">
        <v>43017</v>
      </c>
      <c r="G9918" s="21" t="s">
        <v>43018</v>
      </c>
      <c r="H9918" s="21" t="s">
        <v>43019</v>
      </c>
    </row>
    <row r="9919" spans="3:8" ht="19.8" customHeight="1" x14ac:dyDescent="0.3">
      <c r="C9919" s="1"/>
      <c r="D9919" s="21" t="s">
        <v>43020</v>
      </c>
      <c r="E9919" s="21" t="s">
        <v>25432</v>
      </c>
      <c r="F9919" s="21" t="s">
        <v>43021</v>
      </c>
      <c r="G9919" s="21" t="s">
        <v>43022</v>
      </c>
      <c r="H9919" s="21" t="s">
        <v>43023</v>
      </c>
    </row>
    <row r="9920" spans="3:8" ht="19.8" customHeight="1" x14ac:dyDescent="0.3">
      <c r="C9920" s="1"/>
      <c r="D9920" s="21" t="s">
        <v>43024</v>
      </c>
      <c r="E9920" s="21" t="s">
        <v>3657</v>
      </c>
      <c r="F9920" s="21" t="s">
        <v>43025</v>
      </c>
      <c r="G9920" s="21" t="s">
        <v>43026</v>
      </c>
      <c r="H9920" s="21" t="s">
        <v>43027</v>
      </c>
    </row>
    <row r="9921" spans="3:8" ht="19.8" customHeight="1" x14ac:dyDescent="0.3">
      <c r="C9921" s="1"/>
      <c r="D9921" s="21" t="s">
        <v>43028</v>
      </c>
      <c r="E9921" s="21" t="s">
        <v>7314</v>
      </c>
      <c r="F9921" s="21" t="s">
        <v>43029</v>
      </c>
      <c r="G9921" s="21" t="s">
        <v>43030</v>
      </c>
      <c r="H9921" s="21" t="s">
        <v>43031</v>
      </c>
    </row>
    <row r="9922" spans="3:8" ht="19.8" customHeight="1" x14ac:dyDescent="0.3">
      <c r="C9922" s="1"/>
      <c r="D9922" s="21" t="s">
        <v>43032</v>
      </c>
      <c r="E9922" s="21" t="s">
        <v>1276</v>
      </c>
      <c r="F9922" s="21" t="s">
        <v>43033</v>
      </c>
      <c r="G9922" s="21" t="s">
        <v>43034</v>
      </c>
      <c r="H9922" s="21" t="s">
        <v>43035</v>
      </c>
    </row>
    <row r="9923" spans="3:8" ht="19.8" customHeight="1" x14ac:dyDescent="0.3">
      <c r="C9923" s="1"/>
      <c r="D9923" s="21" t="s">
        <v>43036</v>
      </c>
      <c r="E9923" s="21" t="s">
        <v>31300</v>
      </c>
      <c r="F9923" s="21" t="s">
        <v>43037</v>
      </c>
      <c r="G9923" s="21" t="s">
        <v>43038</v>
      </c>
      <c r="H9923" s="21" t="s">
        <v>43039</v>
      </c>
    </row>
    <row r="9924" spans="3:8" ht="19.8" customHeight="1" x14ac:dyDescent="0.3">
      <c r="C9924" s="1"/>
      <c r="D9924" s="21" t="s">
        <v>43040</v>
      </c>
      <c r="E9924" s="21" t="s">
        <v>15520</v>
      </c>
      <c r="F9924" s="21" t="s">
        <v>43041</v>
      </c>
      <c r="G9924" s="21" t="s">
        <v>43042</v>
      </c>
      <c r="H9924" s="21" t="s">
        <v>43043</v>
      </c>
    </row>
    <row r="9925" spans="3:8" ht="19.8" customHeight="1" x14ac:dyDescent="0.3">
      <c r="C9925" s="1"/>
      <c r="D9925" s="21" t="s">
        <v>43044</v>
      </c>
      <c r="E9925" s="21" t="s">
        <v>12439</v>
      </c>
      <c r="F9925" s="21" t="s">
        <v>43045</v>
      </c>
      <c r="G9925" s="21" t="s">
        <v>43046</v>
      </c>
      <c r="H9925" s="21" t="s">
        <v>43047</v>
      </c>
    </row>
    <row r="9926" spans="3:8" ht="19.8" customHeight="1" x14ac:dyDescent="0.3">
      <c r="C9926" s="1"/>
      <c r="D9926" s="21" t="s">
        <v>43048</v>
      </c>
      <c r="E9926" s="21" t="s">
        <v>3015</v>
      </c>
      <c r="F9926" s="21" t="s">
        <v>43049</v>
      </c>
      <c r="G9926" s="21" t="s">
        <v>43050</v>
      </c>
      <c r="H9926" s="21" t="s">
        <v>43051</v>
      </c>
    </row>
    <row r="9927" spans="3:8" ht="19.8" customHeight="1" x14ac:dyDescent="0.3">
      <c r="C9927" s="1"/>
      <c r="D9927" s="21" t="s">
        <v>43052</v>
      </c>
      <c r="E9927" s="21" t="s">
        <v>17975</v>
      </c>
      <c r="F9927" s="21" t="s">
        <v>43053</v>
      </c>
      <c r="G9927" s="21" t="s">
        <v>43054</v>
      </c>
      <c r="H9927" s="21" t="s">
        <v>43055</v>
      </c>
    </row>
    <row r="9928" spans="3:8" ht="19.8" customHeight="1" x14ac:dyDescent="0.3">
      <c r="C9928" s="1"/>
      <c r="D9928" s="21" t="s">
        <v>43056</v>
      </c>
      <c r="E9928" s="21" t="s">
        <v>9907</v>
      </c>
      <c r="F9928" s="21" t="s">
        <v>43057</v>
      </c>
      <c r="G9928" s="21" t="s">
        <v>43058</v>
      </c>
      <c r="H9928" s="21" t="s">
        <v>43059</v>
      </c>
    </row>
    <row r="9929" spans="3:8" ht="19.8" customHeight="1" x14ac:dyDescent="0.3">
      <c r="C9929" s="1"/>
      <c r="D9929" s="21" t="s">
        <v>43060</v>
      </c>
      <c r="E9929" s="21" t="s">
        <v>7353</v>
      </c>
      <c r="F9929" s="21" t="s">
        <v>43061</v>
      </c>
      <c r="G9929" s="21" t="s">
        <v>43062</v>
      </c>
      <c r="H9929" s="21" t="s">
        <v>43063</v>
      </c>
    </row>
    <row r="9930" spans="3:8" ht="19.8" customHeight="1" x14ac:dyDescent="0.3">
      <c r="C9930" s="1"/>
      <c r="D9930" s="21" t="s">
        <v>43064</v>
      </c>
      <c r="E9930" s="21" t="s">
        <v>7686</v>
      </c>
      <c r="F9930" s="21" t="s">
        <v>43065</v>
      </c>
      <c r="G9930" s="21" t="s">
        <v>43066</v>
      </c>
      <c r="H9930" s="21" t="s">
        <v>43067</v>
      </c>
    </row>
    <row r="9931" spans="3:8" ht="19.8" customHeight="1" x14ac:dyDescent="0.3">
      <c r="C9931" s="1"/>
      <c r="D9931" s="21" t="s">
        <v>43068</v>
      </c>
      <c r="E9931" s="21" t="s">
        <v>12151</v>
      </c>
      <c r="F9931" s="21" t="s">
        <v>43069</v>
      </c>
      <c r="G9931" s="21" t="s">
        <v>43070</v>
      </c>
      <c r="H9931" s="21" t="s">
        <v>43071</v>
      </c>
    </row>
    <row r="9932" spans="3:8" ht="19.8" customHeight="1" x14ac:dyDescent="0.3">
      <c r="C9932" s="1"/>
      <c r="D9932" s="21" t="s">
        <v>43072</v>
      </c>
      <c r="E9932" s="21" t="s">
        <v>24894</v>
      </c>
      <c r="F9932" s="21" t="s">
        <v>43073</v>
      </c>
      <c r="G9932" s="21" t="s">
        <v>43074</v>
      </c>
      <c r="H9932" s="21" t="s">
        <v>43075</v>
      </c>
    </row>
    <row r="9933" spans="3:8" ht="19.8" customHeight="1" x14ac:dyDescent="0.3">
      <c r="C9933" s="1"/>
      <c r="D9933" s="21" t="s">
        <v>43076</v>
      </c>
      <c r="E9933" s="21" t="s">
        <v>3384</v>
      </c>
      <c r="F9933" s="21" t="s">
        <v>43077</v>
      </c>
      <c r="G9933" s="21" t="s">
        <v>43078</v>
      </c>
      <c r="H9933" s="21" t="s">
        <v>43079</v>
      </c>
    </row>
    <row r="9934" spans="3:8" ht="19.8" customHeight="1" x14ac:dyDescent="0.3">
      <c r="C9934" s="1"/>
      <c r="D9934" s="21" t="s">
        <v>43080</v>
      </c>
      <c r="E9934" s="21" t="s">
        <v>1682</v>
      </c>
      <c r="F9934" s="21" t="s">
        <v>43081</v>
      </c>
      <c r="G9934" s="21" t="s">
        <v>43082</v>
      </c>
      <c r="H9934" s="21" t="s">
        <v>43083</v>
      </c>
    </row>
    <row r="9935" spans="3:8" ht="19.8" customHeight="1" x14ac:dyDescent="0.3">
      <c r="C9935" s="1"/>
      <c r="D9935" s="21" t="s">
        <v>43084</v>
      </c>
      <c r="E9935" s="21" t="s">
        <v>1340</v>
      </c>
      <c r="F9935" s="21" t="s">
        <v>43085</v>
      </c>
      <c r="G9935" s="21" t="s">
        <v>43086</v>
      </c>
      <c r="H9935" s="21" t="s">
        <v>43087</v>
      </c>
    </row>
    <row r="9936" spans="3:8" ht="19.8" customHeight="1" x14ac:dyDescent="0.3">
      <c r="C9936" s="1"/>
      <c r="D9936" s="21" t="s">
        <v>43088</v>
      </c>
      <c r="E9936" s="21" t="s">
        <v>3399</v>
      </c>
      <c r="F9936" s="21" t="s">
        <v>43089</v>
      </c>
      <c r="G9936" s="21" t="s">
        <v>43090</v>
      </c>
      <c r="H9936" s="21" t="s">
        <v>43091</v>
      </c>
    </row>
    <row r="9937" spans="3:8" ht="19.8" customHeight="1" x14ac:dyDescent="0.3">
      <c r="C9937" s="1"/>
      <c r="D9937" s="21" t="s">
        <v>43092</v>
      </c>
      <c r="E9937" s="21" t="s">
        <v>23431</v>
      </c>
      <c r="F9937" s="21" t="s">
        <v>43093</v>
      </c>
      <c r="G9937" s="21" t="s">
        <v>43094</v>
      </c>
      <c r="H9937" s="21" t="s">
        <v>43095</v>
      </c>
    </row>
    <row r="9938" spans="3:8" ht="19.8" customHeight="1" x14ac:dyDescent="0.3">
      <c r="C9938" s="1"/>
      <c r="D9938" s="21" t="s">
        <v>43096</v>
      </c>
      <c r="E9938" s="21" t="s">
        <v>5090</v>
      </c>
      <c r="F9938" s="21" t="s">
        <v>43097</v>
      </c>
      <c r="G9938" s="21" t="s">
        <v>43098</v>
      </c>
      <c r="H9938" s="21" t="s">
        <v>43099</v>
      </c>
    </row>
    <row r="9939" spans="3:8" ht="19.8" customHeight="1" x14ac:dyDescent="0.3">
      <c r="C9939" s="1"/>
      <c r="D9939" s="21" t="s">
        <v>43100</v>
      </c>
      <c r="E9939" s="21" t="s">
        <v>43101</v>
      </c>
      <c r="F9939" s="21" t="s">
        <v>43102</v>
      </c>
      <c r="G9939" s="21" t="s">
        <v>43103</v>
      </c>
      <c r="H9939" s="21" t="s">
        <v>43104</v>
      </c>
    </row>
    <row r="9940" spans="3:8" ht="19.8" customHeight="1" x14ac:dyDescent="0.3">
      <c r="C9940" s="1"/>
      <c r="D9940" s="21" t="s">
        <v>43105</v>
      </c>
      <c r="E9940" s="21" t="s">
        <v>3419</v>
      </c>
      <c r="F9940" s="21" t="s">
        <v>43106</v>
      </c>
      <c r="G9940" s="21" t="s">
        <v>43107</v>
      </c>
      <c r="H9940" s="21" t="s">
        <v>43108</v>
      </c>
    </row>
    <row r="9941" spans="3:8" ht="19.8" customHeight="1" x14ac:dyDescent="0.3">
      <c r="C9941" s="1"/>
      <c r="D9941" s="21" t="s">
        <v>43109</v>
      </c>
      <c r="E9941" s="21" t="s">
        <v>43110</v>
      </c>
      <c r="F9941" s="21" t="s">
        <v>43111</v>
      </c>
      <c r="G9941" s="21" t="s">
        <v>43112</v>
      </c>
      <c r="H9941" s="21" t="s">
        <v>43113</v>
      </c>
    </row>
    <row r="9942" spans="3:8" ht="19.8" customHeight="1" x14ac:dyDescent="0.3">
      <c r="C9942" s="1"/>
      <c r="D9942" s="21" t="s">
        <v>43114</v>
      </c>
      <c r="E9942" s="21" t="s">
        <v>12200</v>
      </c>
      <c r="F9942" s="21" t="s">
        <v>43115</v>
      </c>
      <c r="G9942" s="21" t="s">
        <v>43116</v>
      </c>
      <c r="H9942" s="21" t="s">
        <v>43117</v>
      </c>
    </row>
    <row r="9943" spans="3:8" ht="19.8" customHeight="1" x14ac:dyDescent="0.3">
      <c r="C9943" s="1"/>
      <c r="D9943" s="21" t="s">
        <v>43118</v>
      </c>
      <c r="E9943" s="21" t="s">
        <v>4103</v>
      </c>
      <c r="F9943" s="21" t="s">
        <v>43119</v>
      </c>
      <c r="G9943" s="21" t="s">
        <v>43120</v>
      </c>
      <c r="H9943" s="21" t="s">
        <v>43121</v>
      </c>
    </row>
    <row r="9944" spans="3:8" ht="19.8" customHeight="1" x14ac:dyDescent="0.3">
      <c r="C9944" s="1"/>
      <c r="D9944" s="21" t="s">
        <v>43122</v>
      </c>
      <c r="E9944" s="21" t="s">
        <v>2416</v>
      </c>
      <c r="F9944" s="21" t="s">
        <v>43123</v>
      </c>
      <c r="G9944" s="21" t="s">
        <v>43124</v>
      </c>
      <c r="H9944" s="21" t="s">
        <v>43125</v>
      </c>
    </row>
    <row r="9945" spans="3:8" ht="19.8" customHeight="1" x14ac:dyDescent="0.3">
      <c r="C9945" s="1"/>
      <c r="D9945" s="21" t="s">
        <v>43126</v>
      </c>
      <c r="E9945" s="21" t="s">
        <v>10624</v>
      </c>
      <c r="F9945" s="21" t="s">
        <v>43127</v>
      </c>
      <c r="G9945" s="21" t="s">
        <v>43128</v>
      </c>
      <c r="H9945" s="21" t="s">
        <v>43129</v>
      </c>
    </row>
    <row r="9946" spans="3:8" ht="19.8" customHeight="1" x14ac:dyDescent="0.3">
      <c r="C9946" s="1"/>
      <c r="D9946" s="21" t="s">
        <v>43130</v>
      </c>
      <c r="E9946" s="21" t="s">
        <v>23469</v>
      </c>
      <c r="F9946" s="21" t="s">
        <v>43131</v>
      </c>
      <c r="G9946" s="21" t="s">
        <v>43132</v>
      </c>
      <c r="H9946" s="21" t="s">
        <v>43133</v>
      </c>
    </row>
    <row r="9947" spans="3:8" ht="19.8" customHeight="1" x14ac:dyDescent="0.3">
      <c r="C9947" s="1"/>
      <c r="D9947" s="21" t="s">
        <v>43134</v>
      </c>
      <c r="E9947" s="21" t="s">
        <v>10633</v>
      </c>
      <c r="F9947" s="21" t="s">
        <v>43135</v>
      </c>
      <c r="G9947" s="21" t="s">
        <v>43136</v>
      </c>
      <c r="H9947" s="21" t="s">
        <v>43137</v>
      </c>
    </row>
    <row r="9948" spans="3:8" ht="19.8" customHeight="1" x14ac:dyDescent="0.3">
      <c r="C9948" s="1"/>
      <c r="D9948" s="21" t="s">
        <v>43138</v>
      </c>
      <c r="E9948" s="21" t="s">
        <v>15630</v>
      </c>
      <c r="F9948" s="21" t="s">
        <v>43139</v>
      </c>
      <c r="G9948" s="21" t="s">
        <v>43140</v>
      </c>
      <c r="H9948" s="21" t="s">
        <v>43141</v>
      </c>
    </row>
    <row r="9949" spans="3:8" ht="19.8" customHeight="1" x14ac:dyDescent="0.3">
      <c r="C9949" s="1"/>
      <c r="D9949" s="21" t="s">
        <v>43142</v>
      </c>
      <c r="E9949" s="21" t="s">
        <v>6142</v>
      </c>
      <c r="F9949" s="21" t="s">
        <v>43143</v>
      </c>
      <c r="G9949" s="21" t="s">
        <v>43144</v>
      </c>
      <c r="H9949" s="21" t="s">
        <v>43145</v>
      </c>
    </row>
    <row r="9950" spans="3:8" ht="19.8" customHeight="1" x14ac:dyDescent="0.3">
      <c r="C9950" s="1"/>
      <c r="D9950" s="21" t="s">
        <v>43146</v>
      </c>
      <c r="E9950" s="21" t="s">
        <v>3127</v>
      </c>
      <c r="F9950" s="21" t="s">
        <v>43147</v>
      </c>
      <c r="G9950" s="21" t="s">
        <v>43148</v>
      </c>
      <c r="H9950" s="21" t="s">
        <v>43149</v>
      </c>
    </row>
    <row r="9951" spans="3:8" ht="19.8" customHeight="1" x14ac:dyDescent="0.3">
      <c r="C9951" s="1"/>
      <c r="D9951" s="21" t="s">
        <v>43150</v>
      </c>
      <c r="E9951" s="21" t="s">
        <v>2451</v>
      </c>
      <c r="F9951" s="21" t="s">
        <v>43151</v>
      </c>
      <c r="G9951" s="21" t="s">
        <v>43152</v>
      </c>
      <c r="H9951" s="21" t="s">
        <v>43153</v>
      </c>
    </row>
    <row r="9952" spans="3:8" ht="19.8" customHeight="1" x14ac:dyDescent="0.3">
      <c r="C9952" s="1"/>
      <c r="D9952" s="21" t="s">
        <v>43154</v>
      </c>
      <c r="E9952" s="21" t="s">
        <v>3477</v>
      </c>
      <c r="F9952" s="21" t="s">
        <v>43155</v>
      </c>
      <c r="G9952" s="21" t="s">
        <v>43156</v>
      </c>
      <c r="H9952" s="21" t="s">
        <v>43157</v>
      </c>
    </row>
    <row r="9953" spans="3:8" ht="19.8" customHeight="1" x14ac:dyDescent="0.3">
      <c r="C9953" s="1"/>
      <c r="D9953" s="21" t="s">
        <v>43158</v>
      </c>
      <c r="E9953" s="21" t="s">
        <v>3816</v>
      </c>
      <c r="F9953" s="21" t="s">
        <v>43159</v>
      </c>
      <c r="G9953" s="21" t="s">
        <v>43160</v>
      </c>
      <c r="H9953" s="21" t="s">
        <v>43161</v>
      </c>
    </row>
    <row r="9954" spans="3:8" ht="19.8" customHeight="1" x14ac:dyDescent="0.3">
      <c r="C9954" s="1"/>
      <c r="D9954" s="21" t="s">
        <v>43162</v>
      </c>
      <c r="E9954" s="21" t="s">
        <v>32290</v>
      </c>
      <c r="F9954" s="21" t="s">
        <v>43163</v>
      </c>
      <c r="G9954" s="21" t="s">
        <v>43164</v>
      </c>
      <c r="H9954" s="21" t="s">
        <v>43165</v>
      </c>
    </row>
    <row r="9955" spans="3:8" ht="19.8" customHeight="1" x14ac:dyDescent="0.3">
      <c r="C9955" s="1"/>
      <c r="D9955" s="21" t="s">
        <v>43166</v>
      </c>
      <c r="E9955" s="21" t="s">
        <v>6823</v>
      </c>
      <c r="F9955" s="21" t="s">
        <v>43167</v>
      </c>
      <c r="G9955" s="21" t="s">
        <v>43168</v>
      </c>
      <c r="H9955" s="21" t="s">
        <v>43169</v>
      </c>
    </row>
    <row r="9956" spans="3:8" ht="19.8" customHeight="1" x14ac:dyDescent="0.3">
      <c r="C9956" s="1"/>
      <c r="D9956" s="21" t="s">
        <v>43170</v>
      </c>
      <c r="E9956" s="21" t="s">
        <v>19011</v>
      </c>
      <c r="F9956" s="21" t="s">
        <v>43171</v>
      </c>
      <c r="G9956" s="21" t="s">
        <v>43172</v>
      </c>
      <c r="H9956" s="21" t="s">
        <v>43173</v>
      </c>
    </row>
    <row r="9957" spans="3:8" ht="19.8" customHeight="1" x14ac:dyDescent="0.3">
      <c r="C9957" s="1"/>
      <c r="D9957" s="21" t="s">
        <v>43174</v>
      </c>
      <c r="E9957" s="21" t="s">
        <v>4511</v>
      </c>
      <c r="F9957" s="21" t="s">
        <v>43175</v>
      </c>
      <c r="G9957" s="21" t="s">
        <v>43176</v>
      </c>
      <c r="H9957" s="21" t="s">
        <v>43177</v>
      </c>
    </row>
    <row r="9958" spans="3:8" ht="19.8" customHeight="1" x14ac:dyDescent="0.3">
      <c r="C9958" s="1"/>
      <c r="D9958" s="21" t="s">
        <v>43178</v>
      </c>
      <c r="E9958" s="21" t="s">
        <v>7489</v>
      </c>
      <c r="F9958" s="21" t="s">
        <v>43179</v>
      </c>
      <c r="G9958" s="21" t="s">
        <v>43180</v>
      </c>
      <c r="H9958" s="21" t="s">
        <v>43181</v>
      </c>
    </row>
    <row r="9959" spans="3:8" ht="19.8" customHeight="1" x14ac:dyDescent="0.3">
      <c r="C9959" s="1"/>
      <c r="D9959" s="21" t="s">
        <v>43182</v>
      </c>
      <c r="E9959" s="21" t="s">
        <v>8138</v>
      </c>
      <c r="F9959" s="21" t="s">
        <v>43183</v>
      </c>
      <c r="G9959" s="21" t="s">
        <v>43184</v>
      </c>
      <c r="H9959" s="21" t="s">
        <v>43185</v>
      </c>
    </row>
    <row r="9960" spans="3:8" ht="19.8" customHeight="1" x14ac:dyDescent="0.3">
      <c r="C9960" s="1"/>
      <c r="D9960" s="21" t="s">
        <v>43186</v>
      </c>
      <c r="E9960" s="21" t="s">
        <v>4526</v>
      </c>
      <c r="F9960" s="21" t="s">
        <v>43187</v>
      </c>
      <c r="G9960" s="21" t="s">
        <v>43188</v>
      </c>
      <c r="H9960" s="21" t="s">
        <v>43189</v>
      </c>
    </row>
    <row r="9961" spans="3:8" ht="19.8" customHeight="1" x14ac:dyDescent="0.3">
      <c r="C9961" s="1"/>
      <c r="D9961" s="21" t="s">
        <v>43190</v>
      </c>
      <c r="E9961" s="21" t="s">
        <v>22639</v>
      </c>
      <c r="F9961" s="21" t="s">
        <v>43191</v>
      </c>
      <c r="G9961" s="21" t="s">
        <v>43192</v>
      </c>
      <c r="H9961" s="21" t="s">
        <v>43193</v>
      </c>
    </row>
    <row r="9962" spans="3:8" ht="19.8" customHeight="1" x14ac:dyDescent="0.3">
      <c r="C9962" s="1"/>
      <c r="D9962" s="21" t="s">
        <v>43194</v>
      </c>
      <c r="E9962" s="21" t="s">
        <v>17818</v>
      </c>
      <c r="F9962" s="21" t="s">
        <v>43195</v>
      </c>
      <c r="G9962" s="21" t="s">
        <v>43196</v>
      </c>
      <c r="H9962" s="21" t="s">
        <v>43197</v>
      </c>
    </row>
    <row r="9963" spans="3:8" ht="19.8" customHeight="1" x14ac:dyDescent="0.3">
      <c r="C9963" s="1"/>
      <c r="D9963" s="21" t="s">
        <v>43198</v>
      </c>
      <c r="E9963" s="21" t="s">
        <v>11344</v>
      </c>
      <c r="F9963" s="21" t="s">
        <v>43199</v>
      </c>
      <c r="G9963" s="21" t="s">
        <v>43200</v>
      </c>
      <c r="H9963" s="21" t="s">
        <v>43201</v>
      </c>
    </row>
    <row r="9964" spans="3:8" ht="19.8" customHeight="1" x14ac:dyDescent="0.3">
      <c r="C9964" s="1"/>
      <c r="D9964" s="21" t="s">
        <v>43202</v>
      </c>
      <c r="E9964" s="21" t="s">
        <v>13849</v>
      </c>
      <c r="F9964" s="21" t="s">
        <v>43203</v>
      </c>
      <c r="G9964" s="21" t="s">
        <v>43204</v>
      </c>
      <c r="H9964" s="21" t="s">
        <v>43205</v>
      </c>
    </row>
    <row r="9965" spans="3:8" ht="19.8" customHeight="1" x14ac:dyDescent="0.3">
      <c r="C9965" s="1"/>
      <c r="D9965" s="21" t="s">
        <v>43206</v>
      </c>
      <c r="E9965" s="21" t="s">
        <v>10715</v>
      </c>
      <c r="F9965" s="21" t="s">
        <v>43207</v>
      </c>
      <c r="G9965" s="21" t="s">
        <v>43208</v>
      </c>
      <c r="H9965" s="21" t="s">
        <v>43209</v>
      </c>
    </row>
    <row r="9966" spans="3:8" ht="19.8" customHeight="1" x14ac:dyDescent="0.3">
      <c r="C9966" s="1"/>
      <c r="D9966" s="21" t="s">
        <v>43210</v>
      </c>
      <c r="E9966" s="21" t="s">
        <v>2524</v>
      </c>
      <c r="F9966" s="21" t="s">
        <v>43211</v>
      </c>
      <c r="G9966" s="21" t="s">
        <v>43212</v>
      </c>
      <c r="H9966" s="21" t="s">
        <v>43213</v>
      </c>
    </row>
    <row r="9967" spans="3:8" ht="19.8" customHeight="1" x14ac:dyDescent="0.3">
      <c r="C9967" s="1"/>
      <c r="D9967" s="21" t="s">
        <v>43214</v>
      </c>
      <c r="E9967" s="21" t="s">
        <v>36370</v>
      </c>
      <c r="F9967" s="21" t="s">
        <v>43215</v>
      </c>
      <c r="G9967" s="21" t="s">
        <v>43216</v>
      </c>
      <c r="H9967" s="21" t="s">
        <v>43217</v>
      </c>
    </row>
    <row r="9968" spans="3:8" ht="19.8" customHeight="1" x14ac:dyDescent="0.3">
      <c r="C9968" s="1"/>
      <c r="D9968" s="21" t="s">
        <v>43218</v>
      </c>
      <c r="E9968" s="21" t="s">
        <v>7861</v>
      </c>
      <c r="F9968" s="21" t="s">
        <v>43219</v>
      </c>
      <c r="G9968" s="21" t="s">
        <v>43220</v>
      </c>
      <c r="H9968" s="21" t="s">
        <v>43221</v>
      </c>
    </row>
    <row r="9969" spans="3:8" ht="19.8" customHeight="1" x14ac:dyDescent="0.3">
      <c r="C9969" s="1"/>
      <c r="D9969" s="21" t="s">
        <v>43222</v>
      </c>
      <c r="E9969" s="21" t="s">
        <v>28879</v>
      </c>
      <c r="F9969" s="21" t="s">
        <v>43223</v>
      </c>
      <c r="G9969" s="21" t="s">
        <v>43224</v>
      </c>
      <c r="H9969" s="21" t="s">
        <v>43225</v>
      </c>
    </row>
    <row r="9970" spans="3:8" ht="19.8" customHeight="1" x14ac:dyDescent="0.3">
      <c r="C9970" s="1"/>
      <c r="D9970" s="21" t="s">
        <v>43226</v>
      </c>
      <c r="E9970" s="21" t="s">
        <v>40671</v>
      </c>
      <c r="F9970" s="21" t="s">
        <v>43227</v>
      </c>
      <c r="G9970" s="21" t="s">
        <v>43228</v>
      </c>
      <c r="H9970" s="21" t="s">
        <v>43229</v>
      </c>
    </row>
    <row r="9971" spans="3:8" ht="19.8" customHeight="1" x14ac:dyDescent="0.3">
      <c r="C9971" s="1"/>
      <c r="D9971" s="21" t="s">
        <v>43230</v>
      </c>
      <c r="E9971" s="21" t="s">
        <v>13260</v>
      </c>
      <c r="F9971" s="21" t="s">
        <v>43231</v>
      </c>
      <c r="G9971" s="21" t="s">
        <v>43232</v>
      </c>
      <c r="H9971" s="21" t="s">
        <v>43233</v>
      </c>
    </row>
    <row r="9972" spans="3:8" ht="19.8" customHeight="1" x14ac:dyDescent="0.3">
      <c r="C9972" s="1"/>
      <c r="D9972" s="21" t="s">
        <v>43234</v>
      </c>
      <c r="E9972" s="21" t="s">
        <v>131</v>
      </c>
      <c r="F9972" s="21" t="s">
        <v>43235</v>
      </c>
      <c r="G9972" s="21" t="s">
        <v>43236</v>
      </c>
      <c r="H9972" s="21" t="s">
        <v>43237</v>
      </c>
    </row>
    <row r="9973" spans="3:8" ht="19.8" customHeight="1" x14ac:dyDescent="0.3">
      <c r="C9973" s="1"/>
      <c r="D9973" s="21" t="s">
        <v>43238</v>
      </c>
      <c r="E9973" s="21" t="s">
        <v>5255</v>
      </c>
      <c r="F9973" s="21" t="s">
        <v>43239</v>
      </c>
      <c r="G9973" s="21" t="s">
        <v>43240</v>
      </c>
      <c r="H9973" s="21" t="s">
        <v>43241</v>
      </c>
    </row>
    <row r="9974" spans="3:8" ht="19.8" customHeight="1" x14ac:dyDescent="0.3">
      <c r="C9974" s="1"/>
      <c r="D9974" s="21" t="s">
        <v>43242</v>
      </c>
      <c r="E9974" s="21" t="s">
        <v>1187</v>
      </c>
      <c r="F9974" s="21" t="s">
        <v>43243</v>
      </c>
      <c r="G9974" s="21" t="s">
        <v>43244</v>
      </c>
      <c r="H9974" s="21" t="s">
        <v>43245</v>
      </c>
    </row>
    <row r="9975" spans="3:8" ht="19.8" customHeight="1" x14ac:dyDescent="0.3">
      <c r="C9975" s="1"/>
      <c r="D9975" s="21" t="s">
        <v>43246</v>
      </c>
      <c r="E9975" s="21" t="s">
        <v>7892</v>
      </c>
      <c r="F9975" s="21" t="s">
        <v>43247</v>
      </c>
      <c r="G9975" s="21" t="s">
        <v>43248</v>
      </c>
      <c r="H9975" s="21" t="s">
        <v>43249</v>
      </c>
    </row>
    <row r="9976" spans="3:8" ht="19.8" customHeight="1" x14ac:dyDescent="0.3">
      <c r="C9976" s="1"/>
      <c r="D9976" s="21" t="s">
        <v>43250</v>
      </c>
      <c r="E9976" s="21" t="s">
        <v>14822</v>
      </c>
      <c r="F9976" s="21" t="s">
        <v>43251</v>
      </c>
      <c r="G9976" s="21" t="s">
        <v>43252</v>
      </c>
      <c r="H9976" s="21" t="s">
        <v>43253</v>
      </c>
    </row>
    <row r="9977" spans="3:8" ht="19.8" customHeight="1" x14ac:dyDescent="0.3">
      <c r="C9977" s="1"/>
      <c r="D9977" s="21" t="s">
        <v>43254</v>
      </c>
      <c r="E9977" s="21" t="s">
        <v>3593</v>
      </c>
      <c r="F9977" s="21" t="s">
        <v>43255</v>
      </c>
      <c r="G9977" s="21" t="s">
        <v>43256</v>
      </c>
      <c r="H9977" s="21" t="s">
        <v>43257</v>
      </c>
    </row>
    <row r="9978" spans="3:8" ht="19.8" customHeight="1" x14ac:dyDescent="0.3">
      <c r="C9978" s="1"/>
      <c r="D9978" s="21" t="s">
        <v>43258</v>
      </c>
      <c r="E9978" s="21" t="s">
        <v>5616</v>
      </c>
      <c r="F9978" s="21" t="s">
        <v>43259</v>
      </c>
      <c r="G9978" s="21" t="s">
        <v>43260</v>
      </c>
      <c r="H9978" s="21" t="s">
        <v>43261</v>
      </c>
    </row>
    <row r="9979" spans="3:8" ht="19.8" customHeight="1" x14ac:dyDescent="0.3">
      <c r="C9979" s="1"/>
      <c r="D9979" s="21" t="s">
        <v>43262</v>
      </c>
      <c r="E9979" s="21" t="s">
        <v>27170</v>
      </c>
      <c r="F9979" s="21" t="s">
        <v>43263</v>
      </c>
      <c r="G9979" s="21" t="s">
        <v>43264</v>
      </c>
      <c r="H9979" s="21" t="s">
        <v>43265</v>
      </c>
    </row>
    <row r="9980" spans="3:8" ht="19.8" customHeight="1" x14ac:dyDescent="0.3">
      <c r="C9980" s="1"/>
      <c r="D9980" s="21" t="s">
        <v>43266</v>
      </c>
      <c r="E9980" s="21" t="s">
        <v>1216</v>
      </c>
      <c r="F9980" s="21" t="s">
        <v>43267</v>
      </c>
      <c r="G9980" s="21" t="s">
        <v>43268</v>
      </c>
      <c r="H9980" s="21" t="s">
        <v>43269</v>
      </c>
    </row>
    <row r="9981" spans="3:8" ht="19.8" customHeight="1" x14ac:dyDescent="0.3">
      <c r="C9981" s="1"/>
      <c r="D9981" s="21" t="s">
        <v>43270</v>
      </c>
      <c r="E9981" s="21" t="s">
        <v>43271</v>
      </c>
      <c r="F9981" s="21" t="s">
        <v>43272</v>
      </c>
      <c r="G9981" s="21" t="s">
        <v>43273</v>
      </c>
      <c r="H9981" s="21" t="s">
        <v>43274</v>
      </c>
    </row>
    <row r="9982" spans="3:8" ht="19.8" customHeight="1" x14ac:dyDescent="0.3">
      <c r="C9982" s="1"/>
      <c r="D9982" s="21" t="s">
        <v>43275</v>
      </c>
      <c r="E9982" s="21" t="s">
        <v>10794</v>
      </c>
      <c r="F9982" s="21" t="s">
        <v>43276</v>
      </c>
      <c r="G9982" s="21" t="s">
        <v>43277</v>
      </c>
      <c r="H9982" s="21" t="s">
        <v>43278</v>
      </c>
    </row>
    <row r="9983" spans="3:8" ht="19.8" customHeight="1" x14ac:dyDescent="0.3">
      <c r="C9983" s="1"/>
      <c r="D9983" s="21" t="s">
        <v>43279</v>
      </c>
      <c r="E9983" s="21" t="s">
        <v>5303</v>
      </c>
      <c r="F9983" s="21" t="s">
        <v>43280</v>
      </c>
      <c r="G9983" s="21" t="s">
        <v>43281</v>
      </c>
      <c r="H9983" s="21" t="s">
        <v>43282</v>
      </c>
    </row>
    <row r="9984" spans="3:8" ht="19.8" customHeight="1" x14ac:dyDescent="0.3">
      <c r="C9984" s="1"/>
      <c r="D9984" s="21" t="s">
        <v>43283</v>
      </c>
      <c r="E9984" s="21" t="s">
        <v>25112</v>
      </c>
      <c r="F9984" s="21" t="s">
        <v>43284</v>
      </c>
      <c r="G9984" s="21" t="s">
        <v>43285</v>
      </c>
      <c r="H9984" s="21" t="s">
        <v>43286</v>
      </c>
    </row>
    <row r="9985" spans="3:8" ht="19.8" customHeight="1" x14ac:dyDescent="0.3">
      <c r="C9985" s="1"/>
      <c r="D9985" s="21" t="s">
        <v>43287</v>
      </c>
      <c r="E9985" s="21" t="s">
        <v>1241</v>
      </c>
      <c r="F9985" s="21" t="s">
        <v>43288</v>
      </c>
      <c r="G9985" s="21" t="s">
        <v>43289</v>
      </c>
      <c r="H9985" s="21" t="s">
        <v>43290</v>
      </c>
    </row>
    <row r="9986" spans="3:8" ht="19.8" customHeight="1" x14ac:dyDescent="0.3">
      <c r="C9986" s="1"/>
      <c r="D9986" s="21" t="s">
        <v>43291</v>
      </c>
      <c r="E9986" s="21" t="s">
        <v>24528</v>
      </c>
      <c r="F9986" s="21" t="s">
        <v>43292</v>
      </c>
      <c r="G9986" s="21" t="s">
        <v>43293</v>
      </c>
      <c r="H9986" s="21" t="s">
        <v>43294</v>
      </c>
    </row>
    <row r="9987" spans="3:8" ht="19.8" customHeight="1" x14ac:dyDescent="0.3">
      <c r="C9987" s="1"/>
      <c r="D9987" s="21" t="s">
        <v>43295</v>
      </c>
      <c r="E9987" s="21" t="s">
        <v>6320</v>
      </c>
      <c r="F9987" s="21" t="s">
        <v>43296</v>
      </c>
      <c r="G9987" s="21" t="s">
        <v>43297</v>
      </c>
      <c r="H9987" s="21" t="s">
        <v>43298</v>
      </c>
    </row>
    <row r="9988" spans="3:8" ht="19.8" customHeight="1" x14ac:dyDescent="0.3">
      <c r="C9988" s="1"/>
      <c r="D9988" s="21" t="s">
        <v>43299</v>
      </c>
      <c r="E9988" s="21" t="s">
        <v>43300</v>
      </c>
      <c r="F9988" s="21" t="s">
        <v>43301</v>
      </c>
      <c r="G9988" s="21" t="s">
        <v>43302</v>
      </c>
      <c r="H9988" s="21" t="s">
        <v>43303</v>
      </c>
    </row>
    <row r="9989" spans="3:8" ht="19.8" customHeight="1" x14ac:dyDescent="0.3">
      <c r="C9989" s="1"/>
      <c r="D9989" s="21" t="s">
        <v>43304</v>
      </c>
      <c r="E9989" s="21" t="s">
        <v>4665</v>
      </c>
      <c r="F9989" s="21" t="s">
        <v>43305</v>
      </c>
      <c r="G9989" s="21" t="s">
        <v>43306</v>
      </c>
      <c r="H9989" s="21" t="s">
        <v>43307</v>
      </c>
    </row>
    <row r="9990" spans="3:8" ht="19.8" customHeight="1" x14ac:dyDescent="0.3">
      <c r="C9990" s="1"/>
      <c r="D9990" s="21" t="s">
        <v>43308</v>
      </c>
      <c r="E9990" s="21" t="s">
        <v>1266</v>
      </c>
      <c r="F9990" s="21" t="s">
        <v>43309</v>
      </c>
      <c r="G9990" s="21" t="s">
        <v>43310</v>
      </c>
      <c r="H9990" s="21" t="s">
        <v>43311</v>
      </c>
    </row>
    <row r="9991" spans="3:8" ht="19.8" customHeight="1" x14ac:dyDescent="0.3">
      <c r="C9991" s="1"/>
      <c r="D9991" s="21" t="s">
        <v>43312</v>
      </c>
      <c r="E9991" s="21" t="s">
        <v>20066</v>
      </c>
      <c r="F9991" s="21" t="s">
        <v>43313</v>
      </c>
      <c r="G9991" s="21" t="s">
        <v>43314</v>
      </c>
      <c r="H9991" s="21" t="s">
        <v>43315</v>
      </c>
    </row>
    <row r="9992" spans="3:8" ht="19.8" customHeight="1" x14ac:dyDescent="0.3">
      <c r="C9992" s="1"/>
      <c r="D9992" s="21" t="s">
        <v>43316</v>
      </c>
      <c r="E9992" s="21" t="s">
        <v>10200</v>
      </c>
      <c r="F9992" s="21" t="s">
        <v>43317</v>
      </c>
      <c r="G9992" s="21" t="s">
        <v>43318</v>
      </c>
      <c r="H9992" s="21" t="s">
        <v>43319</v>
      </c>
    </row>
    <row r="9993" spans="3:8" ht="19.8" customHeight="1" x14ac:dyDescent="0.3">
      <c r="C9993" s="1"/>
      <c r="D9993" s="21" t="s">
        <v>43320</v>
      </c>
      <c r="E9993" s="21" t="s">
        <v>17649</v>
      </c>
      <c r="F9993" s="21" t="s">
        <v>43321</v>
      </c>
      <c r="G9993" s="21" t="s">
        <v>43322</v>
      </c>
      <c r="H9993" s="21" t="s">
        <v>43323</v>
      </c>
    </row>
    <row r="9994" spans="3:8" ht="19.8" customHeight="1" x14ac:dyDescent="0.3">
      <c r="C9994" s="1"/>
      <c r="D9994" s="21" t="s">
        <v>43324</v>
      </c>
      <c r="E9994" s="21" t="s">
        <v>26636</v>
      </c>
      <c r="F9994" s="21" t="s">
        <v>43325</v>
      </c>
      <c r="G9994" s="21" t="s">
        <v>43326</v>
      </c>
      <c r="H9994" s="21" t="s">
        <v>43327</v>
      </c>
    </row>
    <row r="9995" spans="3:8" ht="19.8" customHeight="1" x14ac:dyDescent="0.3">
      <c r="C9995" s="1"/>
      <c r="D9995" s="21" t="s">
        <v>43328</v>
      </c>
      <c r="E9995" s="21" t="s">
        <v>25158</v>
      </c>
      <c r="F9995" s="21" t="s">
        <v>43329</v>
      </c>
      <c r="G9995" s="21" t="s">
        <v>43330</v>
      </c>
      <c r="H9995" s="21" t="s">
        <v>43331</v>
      </c>
    </row>
    <row r="9996" spans="3:8" ht="19.8" customHeight="1" x14ac:dyDescent="0.3">
      <c r="C9996" s="1"/>
      <c r="D9996" s="21" t="s">
        <v>43332</v>
      </c>
      <c r="E9996" s="21" t="s">
        <v>23980</v>
      </c>
      <c r="F9996" s="21" t="s">
        <v>43333</v>
      </c>
      <c r="G9996" s="21" t="s">
        <v>43334</v>
      </c>
      <c r="H9996" s="21" t="s">
        <v>43335</v>
      </c>
    </row>
    <row r="9997" spans="3:8" ht="19.8" customHeight="1" x14ac:dyDescent="0.3">
      <c r="C9997" s="1"/>
      <c r="D9997" s="21" t="s">
        <v>43336</v>
      </c>
      <c r="E9997" s="21" t="s">
        <v>8311</v>
      </c>
      <c r="F9997" s="21" t="s">
        <v>43337</v>
      </c>
      <c r="G9997" s="21" t="s">
        <v>43338</v>
      </c>
      <c r="H9997" s="21" t="s">
        <v>43339</v>
      </c>
    </row>
    <row r="9998" spans="3:8" ht="19.8" customHeight="1" x14ac:dyDescent="0.3">
      <c r="C9998" s="1"/>
      <c r="D9998" s="21" t="s">
        <v>43340</v>
      </c>
      <c r="E9998" s="21" t="s">
        <v>5374</v>
      </c>
      <c r="F9998" s="21" t="s">
        <v>43341</v>
      </c>
      <c r="G9998" s="21" t="s">
        <v>43342</v>
      </c>
      <c r="H9998" s="21" t="s">
        <v>43343</v>
      </c>
    </row>
    <row r="9999" spans="3:8" ht="19.8" customHeight="1" x14ac:dyDescent="0.3">
      <c r="C9999" s="1"/>
      <c r="D9999" s="21" t="s">
        <v>43344</v>
      </c>
      <c r="E9999" s="21" t="s">
        <v>6047</v>
      </c>
      <c r="F9999" s="21" t="s">
        <v>43345</v>
      </c>
      <c r="G9999" s="21" t="s">
        <v>43346</v>
      </c>
      <c r="H9999" s="21" t="s">
        <v>43347</v>
      </c>
    </row>
    <row r="10000" spans="3:8" ht="19.8" customHeight="1" x14ac:dyDescent="0.3">
      <c r="C10000" s="1"/>
      <c r="D10000" s="21" t="s">
        <v>43348</v>
      </c>
      <c r="E10000" s="21" t="s">
        <v>967</v>
      </c>
      <c r="F10000" s="21" t="s">
        <v>43349</v>
      </c>
      <c r="G10000" s="21" t="s">
        <v>43350</v>
      </c>
      <c r="H10000" s="21" t="s">
        <v>43351</v>
      </c>
    </row>
    <row r="10001" spans="3:8" ht="19.8" customHeight="1" x14ac:dyDescent="0.3">
      <c r="C10001" s="1"/>
      <c r="D10001" s="21" t="s">
        <v>43352</v>
      </c>
      <c r="E10001" s="21" t="s">
        <v>7691</v>
      </c>
      <c r="F10001" s="21" t="s">
        <v>43353</v>
      </c>
      <c r="G10001" s="21" t="s">
        <v>43354</v>
      </c>
      <c r="H10001" s="21" t="s">
        <v>43355</v>
      </c>
    </row>
    <row r="10002" spans="3:8" ht="19.8" customHeight="1" x14ac:dyDescent="0.3">
      <c r="C10002" s="1"/>
      <c r="D10002" s="21" t="s">
        <v>43356</v>
      </c>
      <c r="E10002" s="21" t="s">
        <v>630</v>
      </c>
      <c r="F10002" s="21" t="s">
        <v>43357</v>
      </c>
      <c r="G10002" s="21" t="s">
        <v>43358</v>
      </c>
      <c r="H10002" s="21" t="s">
        <v>43359</v>
      </c>
    </row>
    <row r="10003" spans="3:8" ht="19.8" customHeight="1" x14ac:dyDescent="0.3">
      <c r="C10003" s="1"/>
      <c r="D10003" s="21" t="s">
        <v>43360</v>
      </c>
      <c r="E10003" s="21" t="s">
        <v>21919</v>
      </c>
      <c r="F10003" s="21" t="s">
        <v>43361</v>
      </c>
      <c r="G10003" s="21" t="s">
        <v>43362</v>
      </c>
      <c r="H10003" s="21" t="s">
        <v>43363</v>
      </c>
    </row>
    <row r="10004" spans="3:8" ht="19.8" customHeight="1" x14ac:dyDescent="0.3">
      <c r="C10004" s="1"/>
      <c r="D10004" s="21" t="s">
        <v>43364</v>
      </c>
      <c r="E10004" s="21" t="s">
        <v>16492</v>
      </c>
      <c r="F10004" s="21" t="s">
        <v>43365</v>
      </c>
      <c r="G10004" s="21" t="s">
        <v>43366</v>
      </c>
      <c r="H10004" s="21" t="s">
        <v>43367</v>
      </c>
    </row>
    <row r="10005" spans="3:8" ht="19.8" customHeight="1" x14ac:dyDescent="0.3">
      <c r="C10005" s="1"/>
      <c r="D10005" s="21" t="s">
        <v>43368</v>
      </c>
      <c r="E10005" s="21" t="s">
        <v>43369</v>
      </c>
      <c r="F10005" s="21" t="s">
        <v>43370</v>
      </c>
      <c r="G10005" s="21" t="s">
        <v>43371</v>
      </c>
      <c r="H10005" s="21" t="s">
        <v>43372</v>
      </c>
    </row>
    <row r="10006" spans="3:8" ht="19.8" customHeight="1" x14ac:dyDescent="0.3">
      <c r="C10006" s="1"/>
      <c r="D10006" s="21" t="s">
        <v>43373</v>
      </c>
      <c r="E10006" s="21" t="s">
        <v>301</v>
      </c>
      <c r="F10006" s="21" t="s">
        <v>43374</v>
      </c>
      <c r="G10006" s="21" t="s">
        <v>43375</v>
      </c>
      <c r="H10006" s="21" t="s">
        <v>43376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92FD-E009-4082-B1F2-7A5A3032EA8C}">
  <dimension ref="A3:C11"/>
  <sheetViews>
    <sheetView workbookViewId="0">
      <selection activeCell="A3" sqref="A3:C11"/>
    </sheetView>
  </sheetViews>
  <sheetFormatPr defaultRowHeight="14.4" x14ac:dyDescent="0.3"/>
  <cols>
    <col min="1" max="1" width="29.88671875" bestFit="1" customWidth="1"/>
    <col min="2" max="2" width="17.44140625" bestFit="1" customWidth="1"/>
    <col min="3" max="3" width="21.5546875" bestFit="1" customWidth="1"/>
  </cols>
  <sheetData>
    <row r="3" spans="1:3" x14ac:dyDescent="0.3">
      <c r="A3" s="15" t="s">
        <v>45086</v>
      </c>
      <c r="B3" t="s">
        <v>45098</v>
      </c>
      <c r="C3" t="s">
        <v>45097</v>
      </c>
    </row>
    <row r="4" spans="1:3" x14ac:dyDescent="0.3">
      <c r="A4" s="16" t="s">
        <v>43396</v>
      </c>
      <c r="B4" s="44">
        <v>54</v>
      </c>
      <c r="C4" s="13">
        <v>7565.1499999999987</v>
      </c>
    </row>
    <row r="5" spans="1:3" x14ac:dyDescent="0.3">
      <c r="A5" s="16" t="s">
        <v>43384</v>
      </c>
      <c r="B5" s="44">
        <v>20</v>
      </c>
      <c r="C5" s="13">
        <v>881.52</v>
      </c>
    </row>
    <row r="6" spans="1:3" x14ac:dyDescent="0.3">
      <c r="A6" s="16" t="s">
        <v>43416</v>
      </c>
      <c r="B6" s="44">
        <v>55</v>
      </c>
      <c r="C6" s="13">
        <v>37744.74</v>
      </c>
    </row>
    <row r="7" spans="1:3" x14ac:dyDescent="0.3">
      <c r="A7" s="16" t="s">
        <v>43403</v>
      </c>
      <c r="B7" s="44">
        <v>31</v>
      </c>
      <c r="C7" s="13">
        <v>28085.279999999999</v>
      </c>
    </row>
    <row r="8" spans="1:3" x14ac:dyDescent="0.3">
      <c r="A8" s="16" t="s">
        <v>43420</v>
      </c>
      <c r="B8" s="44">
        <v>40</v>
      </c>
      <c r="C8" s="13">
        <v>9538.41</v>
      </c>
    </row>
    <row r="9" spans="1:3" x14ac:dyDescent="0.3">
      <c r="A9" s="16" t="s">
        <v>43388</v>
      </c>
      <c r="B9" s="44">
        <v>25</v>
      </c>
      <c r="C9" s="13">
        <v>4634.66</v>
      </c>
    </row>
    <row r="10" spans="1:3" x14ac:dyDescent="0.3">
      <c r="A10" s="16" t="s">
        <v>43392</v>
      </c>
      <c r="B10" s="44">
        <v>25</v>
      </c>
      <c r="C10" s="13">
        <v>9687.2500000000018</v>
      </c>
    </row>
    <row r="11" spans="1:3" x14ac:dyDescent="0.3">
      <c r="A11" s="16" t="s">
        <v>45087</v>
      </c>
      <c r="B11" s="44">
        <v>250</v>
      </c>
      <c r="C11" s="13">
        <v>98137.00999999998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2EFA-E7D0-41A2-8688-60A106C298EE}">
  <dimension ref="A1:H257"/>
  <sheetViews>
    <sheetView topLeftCell="B1" zoomScale="70" zoomScaleNormal="70" workbookViewId="0">
      <selection activeCell="E6" sqref="E6:F10"/>
    </sheetView>
  </sheetViews>
  <sheetFormatPr defaultRowHeight="19.8" customHeight="1" x14ac:dyDescent="0.3"/>
  <cols>
    <col min="1" max="1" width="7.88671875" style="1" customWidth="1"/>
    <col min="2" max="2" width="24.21875" style="30" customWidth="1"/>
    <col min="3" max="3" width="15.5546875" customWidth="1"/>
    <col min="4" max="4" width="20.5546875" customWidth="1"/>
    <col min="5" max="5" width="29.6640625" bestFit="1" customWidth="1"/>
    <col min="6" max="6" width="17.21875" customWidth="1"/>
    <col min="7" max="7" width="19.109375" customWidth="1"/>
    <col min="8" max="8" width="23.6640625" customWidth="1"/>
    <col min="9" max="9" width="6.21875" customWidth="1"/>
  </cols>
  <sheetData>
    <row r="1" spans="2:8" ht="19.8" customHeight="1" x14ac:dyDescent="0.3">
      <c r="B1" s="1"/>
      <c r="C1" s="1"/>
      <c r="D1" s="1"/>
      <c r="E1" s="1"/>
      <c r="F1" s="1"/>
      <c r="G1" s="1"/>
      <c r="H1" s="1"/>
    </row>
    <row r="2" spans="2:8" ht="19.8" customHeight="1" x14ac:dyDescent="0.3">
      <c r="C2" s="1"/>
      <c r="D2" s="1"/>
      <c r="E2" s="1"/>
      <c r="F2" s="1"/>
      <c r="G2" s="1"/>
      <c r="H2" s="1"/>
    </row>
    <row r="3" spans="2:8" ht="19.8" customHeight="1" x14ac:dyDescent="0.3">
      <c r="C3" s="1"/>
      <c r="D3" s="1"/>
      <c r="E3" s="1"/>
      <c r="F3" s="1"/>
      <c r="G3" s="1"/>
      <c r="H3" s="1"/>
    </row>
    <row r="4" spans="2:8" ht="19.8" customHeight="1" x14ac:dyDescent="0.3">
      <c r="C4" s="1"/>
      <c r="D4" s="1"/>
      <c r="E4" s="1"/>
      <c r="F4" s="1"/>
      <c r="G4" s="1"/>
      <c r="H4" s="1"/>
    </row>
    <row r="5" spans="2:8" ht="19.8" customHeight="1" x14ac:dyDescent="0.3">
      <c r="C5" s="1"/>
      <c r="D5" s="1"/>
      <c r="E5" s="1"/>
      <c r="F5" s="1"/>
      <c r="G5" s="1"/>
      <c r="H5" s="1"/>
    </row>
    <row r="6" spans="2:8" ht="19.8" customHeight="1" x14ac:dyDescent="0.35">
      <c r="C6" s="25" t="s">
        <v>43377</v>
      </c>
      <c r="D6" s="25" t="s">
        <v>43378</v>
      </c>
      <c r="E6" s="25" t="s">
        <v>43379</v>
      </c>
      <c r="F6" s="25" t="s">
        <v>43983</v>
      </c>
      <c r="G6" s="25" t="s">
        <v>43380</v>
      </c>
      <c r="H6" s="25" t="s">
        <v>43381</v>
      </c>
    </row>
    <row r="7" spans="2:8" ht="19.8" customHeight="1" x14ac:dyDescent="0.3">
      <c r="C7" s="28" t="s">
        <v>43382</v>
      </c>
      <c r="D7" s="28" t="s">
        <v>43383</v>
      </c>
      <c r="E7" s="28" t="s">
        <v>43384</v>
      </c>
      <c r="F7" s="28" t="s">
        <v>43385</v>
      </c>
      <c r="G7" s="29">
        <v>26.13</v>
      </c>
      <c r="H7" s="29">
        <v>23.13</v>
      </c>
    </row>
    <row r="8" spans="2:8" ht="19.8" customHeight="1" x14ac:dyDescent="0.3">
      <c r="C8" s="28" t="s">
        <v>43386</v>
      </c>
      <c r="D8" s="28" t="s">
        <v>43387</v>
      </c>
      <c r="E8" s="28" t="s">
        <v>43388</v>
      </c>
      <c r="F8" s="28" t="s">
        <v>43389</v>
      </c>
      <c r="G8" s="29">
        <v>398.82</v>
      </c>
      <c r="H8" s="29">
        <v>334.76</v>
      </c>
    </row>
    <row r="9" spans="2:8" ht="19.8" customHeight="1" x14ac:dyDescent="0.3">
      <c r="C9" s="28" t="s">
        <v>43390</v>
      </c>
      <c r="D9" s="28" t="s">
        <v>43391</v>
      </c>
      <c r="E9" s="28" t="s">
        <v>43392</v>
      </c>
      <c r="F9" s="28" t="s">
        <v>43393</v>
      </c>
      <c r="G9" s="29">
        <v>320.91000000000003</v>
      </c>
      <c r="H9" s="29">
        <v>286.37</v>
      </c>
    </row>
    <row r="10" spans="2:8" ht="19.8" customHeight="1" x14ac:dyDescent="0.3">
      <c r="C10" s="28" t="s">
        <v>43394</v>
      </c>
      <c r="D10" s="28" t="s">
        <v>43395</v>
      </c>
      <c r="E10" s="28" t="s">
        <v>43396</v>
      </c>
      <c r="F10" s="28" t="s">
        <v>43397</v>
      </c>
      <c r="G10" s="29">
        <v>19.760000000000002</v>
      </c>
      <c r="H10" s="29">
        <v>17.95</v>
      </c>
    </row>
    <row r="11" spans="2:8" ht="19.8" customHeight="1" x14ac:dyDescent="0.3">
      <c r="C11" s="28" t="s">
        <v>43398</v>
      </c>
      <c r="D11" s="28" t="s">
        <v>43399</v>
      </c>
      <c r="E11" s="28" t="s">
        <v>43396</v>
      </c>
      <c r="F11" s="28" t="s">
        <v>43400</v>
      </c>
      <c r="G11" s="29">
        <v>53.97</v>
      </c>
      <c r="H11" s="29">
        <v>47.83</v>
      </c>
    </row>
    <row r="12" spans="2:8" ht="19.8" customHeight="1" x14ac:dyDescent="0.3">
      <c r="C12" s="28" t="s">
        <v>43401</v>
      </c>
      <c r="D12" s="28" t="s">
        <v>43402</v>
      </c>
      <c r="E12" s="28" t="s">
        <v>43403</v>
      </c>
      <c r="F12" s="28" t="s">
        <v>43404</v>
      </c>
      <c r="G12" s="29">
        <v>1187.72</v>
      </c>
      <c r="H12" s="29">
        <v>1088.03</v>
      </c>
    </row>
    <row r="13" spans="2:8" ht="19.8" customHeight="1" x14ac:dyDescent="0.3">
      <c r="C13" s="28" t="s">
        <v>43405</v>
      </c>
      <c r="D13" s="28" t="s">
        <v>43406</v>
      </c>
      <c r="E13" s="28" t="s">
        <v>43392</v>
      </c>
      <c r="F13" s="28" t="s">
        <v>43407</v>
      </c>
      <c r="G13" s="29">
        <v>268.17</v>
      </c>
      <c r="H13" s="29">
        <v>230.36</v>
      </c>
    </row>
    <row r="14" spans="2:8" ht="19.8" customHeight="1" x14ac:dyDescent="0.3">
      <c r="C14" s="28" t="s">
        <v>43408</v>
      </c>
      <c r="D14" s="28" t="s">
        <v>43409</v>
      </c>
      <c r="E14" s="28" t="s">
        <v>43392</v>
      </c>
      <c r="F14" s="28" t="s">
        <v>43410</v>
      </c>
      <c r="G14" s="29">
        <v>342.39</v>
      </c>
      <c r="H14" s="29">
        <v>306.01</v>
      </c>
    </row>
    <row r="15" spans="2:8" ht="19.8" customHeight="1" x14ac:dyDescent="0.3">
      <c r="C15" s="28" t="s">
        <v>43411</v>
      </c>
      <c r="D15" s="28" t="s">
        <v>43412</v>
      </c>
      <c r="E15" s="28" t="s">
        <v>43403</v>
      </c>
      <c r="F15" s="28" t="s">
        <v>43413</v>
      </c>
      <c r="G15" s="29">
        <v>1573.29</v>
      </c>
      <c r="H15" s="29">
        <v>1394.49</v>
      </c>
    </row>
    <row r="16" spans="2:8" ht="19.8" customHeight="1" x14ac:dyDescent="0.3">
      <c r="C16" s="28" t="s">
        <v>43414</v>
      </c>
      <c r="D16" s="28" t="s">
        <v>43415</v>
      </c>
      <c r="E16" s="28" t="s">
        <v>43416</v>
      </c>
      <c r="F16" s="28" t="s">
        <v>43417</v>
      </c>
      <c r="G16" s="29">
        <v>1019.06</v>
      </c>
      <c r="H16" s="29">
        <v>901.81</v>
      </c>
    </row>
    <row r="17" spans="3:8" ht="19.8" customHeight="1" x14ac:dyDescent="0.3">
      <c r="C17" s="28" t="s">
        <v>43418</v>
      </c>
      <c r="D17" s="28" t="s">
        <v>43419</v>
      </c>
      <c r="E17" s="28" t="s">
        <v>43420</v>
      </c>
      <c r="F17" s="28" t="s">
        <v>43421</v>
      </c>
      <c r="G17" s="29">
        <v>98.85</v>
      </c>
      <c r="H17" s="29">
        <v>88.77</v>
      </c>
    </row>
    <row r="18" spans="3:8" ht="19.8" customHeight="1" x14ac:dyDescent="0.3">
      <c r="C18" s="28" t="s">
        <v>43422</v>
      </c>
      <c r="D18" s="28" t="s">
        <v>43423</v>
      </c>
      <c r="E18" s="28" t="s">
        <v>43388</v>
      </c>
      <c r="F18" s="28" t="s">
        <v>43424</v>
      </c>
      <c r="G18" s="29">
        <v>295.02999999999997</v>
      </c>
      <c r="H18" s="29">
        <v>256.12</v>
      </c>
    </row>
    <row r="19" spans="3:8" ht="19.8" customHeight="1" x14ac:dyDescent="0.3">
      <c r="C19" s="28" t="s">
        <v>43425</v>
      </c>
      <c r="D19" s="28" t="s">
        <v>43426</v>
      </c>
      <c r="E19" s="28" t="s">
        <v>43420</v>
      </c>
      <c r="F19" s="28" t="s">
        <v>43427</v>
      </c>
      <c r="G19" s="29">
        <v>244.8</v>
      </c>
      <c r="H19" s="29">
        <v>217.61</v>
      </c>
    </row>
    <row r="20" spans="3:8" ht="19.8" customHeight="1" x14ac:dyDescent="0.3">
      <c r="C20" s="28" t="s">
        <v>43428</v>
      </c>
      <c r="D20" s="28" t="s">
        <v>43429</v>
      </c>
      <c r="E20" s="28" t="s">
        <v>43403</v>
      </c>
      <c r="F20" s="28" t="s">
        <v>43430</v>
      </c>
      <c r="G20" s="29">
        <v>979.72</v>
      </c>
      <c r="H20" s="29">
        <v>847.19</v>
      </c>
    </row>
    <row r="21" spans="3:8" ht="19.8" customHeight="1" x14ac:dyDescent="0.3">
      <c r="C21" s="28" t="s">
        <v>43431</v>
      </c>
      <c r="D21" s="28" t="s">
        <v>43432</v>
      </c>
      <c r="E21" s="28" t="s">
        <v>43384</v>
      </c>
      <c r="F21" s="28" t="s">
        <v>43433</v>
      </c>
      <c r="G21" s="29">
        <v>47.03</v>
      </c>
      <c r="H21" s="29">
        <v>44.51</v>
      </c>
    </row>
    <row r="22" spans="3:8" ht="19.8" customHeight="1" x14ac:dyDescent="0.3">
      <c r="C22" s="28" t="s">
        <v>43434</v>
      </c>
      <c r="D22" s="28" t="s">
        <v>43435</v>
      </c>
      <c r="E22" s="28" t="s">
        <v>43388</v>
      </c>
      <c r="F22" s="28" t="s">
        <v>43436</v>
      </c>
      <c r="G22" s="29">
        <v>132.31</v>
      </c>
      <c r="H22" s="29">
        <v>123.56</v>
      </c>
    </row>
    <row r="23" spans="3:8" ht="19.8" customHeight="1" x14ac:dyDescent="0.3">
      <c r="C23" s="28" t="s">
        <v>43437</v>
      </c>
      <c r="D23" s="28" t="s">
        <v>43438</v>
      </c>
      <c r="E23" s="28" t="s">
        <v>43384</v>
      </c>
      <c r="F23" s="28" t="s">
        <v>43439</v>
      </c>
      <c r="G23" s="29">
        <v>54.33</v>
      </c>
      <c r="H23" s="29">
        <v>51.49</v>
      </c>
    </row>
    <row r="24" spans="3:8" ht="19.8" customHeight="1" x14ac:dyDescent="0.3">
      <c r="C24" s="28" t="s">
        <v>43440</v>
      </c>
      <c r="D24" s="28" t="s">
        <v>43441</v>
      </c>
      <c r="E24" s="28" t="s">
        <v>43396</v>
      </c>
      <c r="F24" s="28" t="s">
        <v>43442</v>
      </c>
      <c r="G24" s="29">
        <v>105.87</v>
      </c>
      <c r="H24" s="29">
        <v>90.23</v>
      </c>
    </row>
    <row r="25" spans="3:8" ht="19.8" customHeight="1" x14ac:dyDescent="0.3">
      <c r="C25" s="28" t="s">
        <v>43443</v>
      </c>
      <c r="D25" s="28" t="s">
        <v>43444</v>
      </c>
      <c r="E25" s="28" t="s">
        <v>43403</v>
      </c>
      <c r="F25" s="28" t="s">
        <v>43445</v>
      </c>
      <c r="G25" s="29">
        <v>579.72</v>
      </c>
      <c r="H25" s="29">
        <v>528.61</v>
      </c>
    </row>
    <row r="26" spans="3:8" ht="19.8" customHeight="1" x14ac:dyDescent="0.3">
      <c r="C26" s="28" t="s">
        <v>43446</v>
      </c>
      <c r="D26" s="28" t="s">
        <v>43447</v>
      </c>
      <c r="E26" s="28" t="s">
        <v>43416</v>
      </c>
      <c r="F26" s="28" t="s">
        <v>43448</v>
      </c>
      <c r="G26" s="29">
        <v>52.33</v>
      </c>
      <c r="H26" s="29">
        <v>47.1</v>
      </c>
    </row>
    <row r="27" spans="3:8" ht="19.8" customHeight="1" x14ac:dyDescent="0.3">
      <c r="C27" s="28" t="s">
        <v>43449</v>
      </c>
      <c r="D27" s="28" t="s">
        <v>43450</v>
      </c>
      <c r="E27" s="28" t="s">
        <v>43392</v>
      </c>
      <c r="F27" s="28" t="s">
        <v>43451</v>
      </c>
      <c r="G27" s="29">
        <v>607.78</v>
      </c>
      <c r="H27" s="29">
        <v>527.41</v>
      </c>
    </row>
    <row r="28" spans="3:8" ht="19.8" customHeight="1" x14ac:dyDescent="0.3">
      <c r="C28" s="28" t="s">
        <v>43452</v>
      </c>
      <c r="D28" s="28" t="s">
        <v>43453</v>
      </c>
      <c r="E28" s="28" t="s">
        <v>43420</v>
      </c>
      <c r="F28" s="28" t="s">
        <v>43454</v>
      </c>
      <c r="G28" s="29">
        <v>362.14</v>
      </c>
      <c r="H28" s="29">
        <v>329</v>
      </c>
    </row>
    <row r="29" spans="3:8" ht="19.8" customHeight="1" x14ac:dyDescent="0.3">
      <c r="C29" s="28" t="s">
        <v>43455</v>
      </c>
      <c r="D29" s="28" t="s">
        <v>43456</v>
      </c>
      <c r="E29" s="28" t="s">
        <v>43388</v>
      </c>
      <c r="F29" s="28" t="s">
        <v>43457</v>
      </c>
      <c r="G29" s="29">
        <v>379.88</v>
      </c>
      <c r="H29" s="29">
        <v>332.75</v>
      </c>
    </row>
    <row r="30" spans="3:8" ht="19.8" customHeight="1" x14ac:dyDescent="0.3">
      <c r="C30" s="28" t="s">
        <v>43458</v>
      </c>
      <c r="D30" s="28" t="s">
        <v>43459</v>
      </c>
      <c r="E30" s="28" t="s">
        <v>43416</v>
      </c>
      <c r="F30" s="28" t="s">
        <v>43460</v>
      </c>
      <c r="G30" s="29">
        <v>1044.8800000000001</v>
      </c>
      <c r="H30" s="29">
        <v>933.98</v>
      </c>
    </row>
    <row r="31" spans="3:8" ht="19.8" customHeight="1" x14ac:dyDescent="0.3">
      <c r="C31" s="28" t="s">
        <v>43461</v>
      </c>
      <c r="D31" s="28" t="s">
        <v>43462</v>
      </c>
      <c r="E31" s="28" t="s">
        <v>43384</v>
      </c>
      <c r="F31" s="28" t="s">
        <v>43463</v>
      </c>
      <c r="G31" s="29">
        <v>10.95</v>
      </c>
      <c r="H31" s="29">
        <v>9.8000000000000007</v>
      </c>
    </row>
    <row r="32" spans="3:8" ht="19.8" customHeight="1" x14ac:dyDescent="0.3">
      <c r="C32" s="28" t="s">
        <v>43464</v>
      </c>
      <c r="D32" s="28" t="s">
        <v>43465</v>
      </c>
      <c r="E32" s="28" t="s">
        <v>43403</v>
      </c>
      <c r="F32" s="28" t="s">
        <v>43466</v>
      </c>
      <c r="G32" s="29">
        <v>1711.62</v>
      </c>
      <c r="H32" s="29">
        <v>1577.4</v>
      </c>
    </row>
    <row r="33" spans="3:8" ht="19.8" customHeight="1" x14ac:dyDescent="0.3">
      <c r="C33" s="28" t="s">
        <v>43467</v>
      </c>
      <c r="D33" s="28" t="s">
        <v>43468</v>
      </c>
      <c r="E33" s="28" t="s">
        <v>43396</v>
      </c>
      <c r="F33" s="28" t="s">
        <v>43469</v>
      </c>
      <c r="G33" s="29">
        <v>274.83</v>
      </c>
      <c r="H33" s="29">
        <v>236.64</v>
      </c>
    </row>
    <row r="34" spans="3:8" ht="19.8" customHeight="1" x14ac:dyDescent="0.3">
      <c r="C34" s="28" t="s">
        <v>43470</v>
      </c>
      <c r="D34" s="28" t="s">
        <v>43471</v>
      </c>
      <c r="E34" s="28" t="s">
        <v>43388</v>
      </c>
      <c r="F34" s="28" t="s">
        <v>43472</v>
      </c>
      <c r="G34" s="29">
        <v>111.45</v>
      </c>
      <c r="H34" s="29">
        <v>97.77</v>
      </c>
    </row>
    <row r="35" spans="3:8" ht="19.8" customHeight="1" x14ac:dyDescent="0.3">
      <c r="C35" s="28" t="s">
        <v>43473</v>
      </c>
      <c r="D35" s="28" t="s">
        <v>43474</v>
      </c>
      <c r="E35" s="28" t="s">
        <v>43416</v>
      </c>
      <c r="F35" s="28" t="s">
        <v>43475</v>
      </c>
      <c r="G35" s="29">
        <v>455.54</v>
      </c>
      <c r="H35" s="29">
        <v>426.78</v>
      </c>
    </row>
    <row r="36" spans="3:8" ht="19.8" customHeight="1" x14ac:dyDescent="0.3">
      <c r="C36" s="28" t="s">
        <v>43476</v>
      </c>
      <c r="D36" s="28" t="s">
        <v>43477</v>
      </c>
      <c r="E36" s="28" t="s">
        <v>43420</v>
      </c>
      <c r="F36" s="28" t="s">
        <v>43478</v>
      </c>
      <c r="G36" s="29">
        <v>182.12</v>
      </c>
      <c r="H36" s="29">
        <v>171.43</v>
      </c>
    </row>
    <row r="37" spans="3:8" ht="19.8" customHeight="1" x14ac:dyDescent="0.3">
      <c r="C37" s="28" t="s">
        <v>43479</v>
      </c>
      <c r="D37" s="28" t="s">
        <v>43480</v>
      </c>
      <c r="E37" s="28" t="s">
        <v>43392</v>
      </c>
      <c r="F37" s="28" t="s">
        <v>43481</v>
      </c>
      <c r="G37" s="29">
        <v>449.22</v>
      </c>
      <c r="H37" s="29">
        <v>425.32</v>
      </c>
    </row>
    <row r="38" spans="3:8" ht="19.8" customHeight="1" x14ac:dyDescent="0.3">
      <c r="C38" s="28" t="s">
        <v>43482</v>
      </c>
      <c r="D38" s="28" t="s">
        <v>43483</v>
      </c>
      <c r="E38" s="28" t="s">
        <v>43392</v>
      </c>
      <c r="F38" s="28" t="s">
        <v>43484</v>
      </c>
      <c r="G38" s="29">
        <v>656.32</v>
      </c>
      <c r="H38" s="29">
        <v>571.76</v>
      </c>
    </row>
    <row r="39" spans="3:8" ht="19.8" customHeight="1" x14ac:dyDescent="0.3">
      <c r="C39" s="28" t="s">
        <v>43485</v>
      </c>
      <c r="D39" s="28" t="s">
        <v>43486</v>
      </c>
      <c r="E39" s="28" t="s">
        <v>43396</v>
      </c>
      <c r="F39" s="28" t="s">
        <v>43487</v>
      </c>
      <c r="G39" s="29">
        <v>251.12</v>
      </c>
      <c r="H39" s="29">
        <v>236.09</v>
      </c>
    </row>
    <row r="40" spans="3:8" ht="19.8" customHeight="1" x14ac:dyDescent="0.3">
      <c r="C40" s="28" t="s">
        <v>43488</v>
      </c>
      <c r="D40" s="28" t="s">
        <v>43489</v>
      </c>
      <c r="E40" s="28" t="s">
        <v>43420</v>
      </c>
      <c r="F40" s="28" t="s">
        <v>43490</v>
      </c>
      <c r="G40" s="29">
        <v>213.57</v>
      </c>
      <c r="H40" s="29">
        <v>185.43</v>
      </c>
    </row>
    <row r="41" spans="3:8" ht="19.8" customHeight="1" x14ac:dyDescent="0.3">
      <c r="C41" s="28" t="s">
        <v>43491</v>
      </c>
      <c r="D41" s="28" t="s">
        <v>43492</v>
      </c>
      <c r="E41" s="28" t="s">
        <v>43416</v>
      </c>
      <c r="F41" s="28" t="s">
        <v>43493</v>
      </c>
      <c r="G41" s="29">
        <v>761.96</v>
      </c>
      <c r="H41" s="29">
        <v>708.28</v>
      </c>
    </row>
    <row r="42" spans="3:8" ht="19.8" customHeight="1" x14ac:dyDescent="0.3">
      <c r="C42" s="28" t="s">
        <v>43494</v>
      </c>
      <c r="D42" s="28" t="s">
        <v>43495</v>
      </c>
      <c r="E42" s="28" t="s">
        <v>43396</v>
      </c>
      <c r="F42" s="28" t="s">
        <v>43496</v>
      </c>
      <c r="G42" s="29">
        <v>242.5</v>
      </c>
      <c r="H42" s="29">
        <v>220.55</v>
      </c>
    </row>
    <row r="43" spans="3:8" ht="19.8" customHeight="1" x14ac:dyDescent="0.3">
      <c r="C43" s="28" t="s">
        <v>43497</v>
      </c>
      <c r="D43" s="28" t="s">
        <v>43498</v>
      </c>
      <c r="E43" s="28" t="s">
        <v>43384</v>
      </c>
      <c r="F43" s="28" t="s">
        <v>43499</v>
      </c>
      <c r="G43" s="29">
        <v>9.2100000000000009</v>
      </c>
      <c r="H43" s="29">
        <v>7.88</v>
      </c>
    </row>
    <row r="44" spans="3:8" ht="19.8" customHeight="1" x14ac:dyDescent="0.3">
      <c r="C44" s="28" t="s">
        <v>43500</v>
      </c>
      <c r="D44" s="28" t="s">
        <v>43501</v>
      </c>
      <c r="E44" s="28" t="s">
        <v>43416</v>
      </c>
      <c r="F44" s="28" t="s">
        <v>43502</v>
      </c>
      <c r="G44" s="29">
        <v>514.36</v>
      </c>
      <c r="H44" s="29">
        <v>453.22</v>
      </c>
    </row>
    <row r="45" spans="3:8" ht="19.8" customHeight="1" x14ac:dyDescent="0.3">
      <c r="C45" s="28" t="s">
        <v>43503</v>
      </c>
      <c r="D45" s="28" t="s">
        <v>43504</v>
      </c>
      <c r="E45" s="28" t="s">
        <v>43388</v>
      </c>
      <c r="F45" s="28" t="s">
        <v>43505</v>
      </c>
      <c r="G45" s="29">
        <v>146.41</v>
      </c>
      <c r="H45" s="29">
        <v>125.16</v>
      </c>
    </row>
    <row r="46" spans="3:8" ht="19.8" customHeight="1" x14ac:dyDescent="0.3">
      <c r="C46" s="28" t="s">
        <v>43506</v>
      </c>
      <c r="D46" s="28" t="s">
        <v>43507</v>
      </c>
      <c r="E46" s="28" t="s">
        <v>43416</v>
      </c>
      <c r="F46" s="28" t="s">
        <v>43508</v>
      </c>
      <c r="G46" s="29">
        <v>837.69</v>
      </c>
      <c r="H46" s="29">
        <v>756.65</v>
      </c>
    </row>
    <row r="47" spans="3:8" ht="19.8" customHeight="1" x14ac:dyDescent="0.3">
      <c r="C47" s="28" t="s">
        <v>43509</v>
      </c>
      <c r="D47" s="28" t="s">
        <v>43510</v>
      </c>
      <c r="E47" s="28" t="s">
        <v>43384</v>
      </c>
      <c r="F47" s="28" t="s">
        <v>43511</v>
      </c>
      <c r="G47" s="29">
        <v>43.15</v>
      </c>
      <c r="H47" s="29">
        <v>38.049999999999997</v>
      </c>
    </row>
    <row r="48" spans="3:8" ht="19.8" customHeight="1" x14ac:dyDescent="0.3">
      <c r="C48" s="28" t="s">
        <v>43512</v>
      </c>
      <c r="D48" s="28" t="s">
        <v>43513</v>
      </c>
      <c r="E48" s="28" t="s">
        <v>43403</v>
      </c>
      <c r="F48" s="28" t="s">
        <v>43514</v>
      </c>
      <c r="G48" s="29">
        <v>1513.99</v>
      </c>
      <c r="H48" s="29">
        <v>1381.21</v>
      </c>
    </row>
    <row r="49" spans="3:8" ht="19.8" customHeight="1" x14ac:dyDescent="0.3">
      <c r="C49" s="28" t="s">
        <v>43515</v>
      </c>
      <c r="D49" s="28" t="s">
        <v>43516</v>
      </c>
      <c r="E49" s="28" t="s">
        <v>43388</v>
      </c>
      <c r="F49" s="28" t="s">
        <v>43517</v>
      </c>
      <c r="G49" s="29">
        <v>120.75</v>
      </c>
      <c r="H49" s="29">
        <v>104.4</v>
      </c>
    </row>
    <row r="50" spans="3:8" ht="19.8" customHeight="1" x14ac:dyDescent="0.3">
      <c r="C50" s="28" t="s">
        <v>43518</v>
      </c>
      <c r="D50" s="28" t="s">
        <v>43519</v>
      </c>
      <c r="E50" s="28" t="s">
        <v>43392</v>
      </c>
      <c r="F50" s="28" t="s">
        <v>43520</v>
      </c>
      <c r="G50" s="29">
        <v>669.59</v>
      </c>
      <c r="H50" s="29">
        <v>615.55999999999995</v>
      </c>
    </row>
    <row r="51" spans="3:8" ht="19.8" customHeight="1" x14ac:dyDescent="0.3">
      <c r="C51" s="28" t="s">
        <v>43521</v>
      </c>
      <c r="D51" s="28" t="s">
        <v>43522</v>
      </c>
      <c r="E51" s="28" t="s">
        <v>43384</v>
      </c>
      <c r="F51" s="28" t="s">
        <v>43523</v>
      </c>
      <c r="G51" s="29">
        <v>58.68</v>
      </c>
      <c r="H51" s="29">
        <v>55.69</v>
      </c>
    </row>
    <row r="52" spans="3:8" ht="19.8" customHeight="1" x14ac:dyDescent="0.3">
      <c r="C52" s="28" t="s">
        <v>43524</v>
      </c>
      <c r="D52" s="28" t="s">
        <v>43525</v>
      </c>
      <c r="E52" s="28" t="s">
        <v>43396</v>
      </c>
      <c r="F52" s="28" t="s">
        <v>43526</v>
      </c>
      <c r="G52" s="29">
        <v>258.10000000000002</v>
      </c>
      <c r="H52" s="29">
        <v>227.51</v>
      </c>
    </row>
    <row r="53" spans="3:8" ht="19.8" customHeight="1" x14ac:dyDescent="0.3">
      <c r="C53" s="28" t="s">
        <v>43527</v>
      </c>
      <c r="D53" s="28" t="s">
        <v>43528</v>
      </c>
      <c r="E53" s="28" t="s">
        <v>43420</v>
      </c>
      <c r="F53" s="28" t="s">
        <v>43529</v>
      </c>
      <c r="G53" s="29">
        <v>331.95</v>
      </c>
      <c r="H53" s="29">
        <v>314.04000000000002</v>
      </c>
    </row>
    <row r="54" spans="3:8" ht="19.8" customHeight="1" x14ac:dyDescent="0.3">
      <c r="C54" s="28" t="s">
        <v>43530</v>
      </c>
      <c r="D54" s="28" t="s">
        <v>43531</v>
      </c>
      <c r="E54" s="28" t="s">
        <v>43403</v>
      </c>
      <c r="F54" s="28" t="s">
        <v>43532</v>
      </c>
      <c r="G54" s="29">
        <v>1535.66</v>
      </c>
      <c r="H54" s="29">
        <v>1369.51</v>
      </c>
    </row>
    <row r="55" spans="3:8" ht="19.8" customHeight="1" x14ac:dyDescent="0.3">
      <c r="C55" s="28" t="s">
        <v>43533</v>
      </c>
      <c r="D55" s="28" t="s">
        <v>43534</v>
      </c>
      <c r="E55" s="28" t="s">
        <v>43420</v>
      </c>
      <c r="F55" s="28" t="s">
        <v>43535</v>
      </c>
      <c r="G55" s="29">
        <v>255.17</v>
      </c>
      <c r="H55" s="29">
        <v>242.16</v>
      </c>
    </row>
    <row r="56" spans="3:8" ht="19.8" customHeight="1" x14ac:dyDescent="0.3">
      <c r="C56" s="28" t="s">
        <v>43536</v>
      </c>
      <c r="D56" s="28" t="s">
        <v>43441</v>
      </c>
      <c r="E56" s="28" t="s">
        <v>43396</v>
      </c>
      <c r="F56" s="28" t="s">
        <v>43537</v>
      </c>
      <c r="G56" s="29">
        <v>275.85000000000002</v>
      </c>
      <c r="H56" s="29">
        <v>251.18</v>
      </c>
    </row>
    <row r="57" spans="3:8" ht="19.8" customHeight="1" x14ac:dyDescent="0.3">
      <c r="C57" s="28" t="s">
        <v>43538</v>
      </c>
      <c r="D57" s="28" t="s">
        <v>43441</v>
      </c>
      <c r="E57" s="28" t="s">
        <v>43396</v>
      </c>
      <c r="F57" s="28" t="s">
        <v>43539</v>
      </c>
      <c r="G57" s="29">
        <v>76.709999999999994</v>
      </c>
      <c r="H57" s="29">
        <v>67.75</v>
      </c>
    </row>
    <row r="58" spans="3:8" ht="19.8" customHeight="1" x14ac:dyDescent="0.3">
      <c r="C58" s="28" t="s">
        <v>43540</v>
      </c>
      <c r="D58" s="28" t="s">
        <v>43474</v>
      </c>
      <c r="E58" s="28" t="s">
        <v>43416</v>
      </c>
      <c r="F58" s="28" t="s">
        <v>43541</v>
      </c>
      <c r="G58" s="29">
        <v>1175.53</v>
      </c>
      <c r="H58" s="29">
        <v>1083.8499999999999</v>
      </c>
    </row>
    <row r="59" spans="3:8" ht="19.8" customHeight="1" x14ac:dyDescent="0.3">
      <c r="C59" s="28" t="s">
        <v>43542</v>
      </c>
      <c r="D59" s="28" t="s">
        <v>43450</v>
      </c>
      <c r="E59" s="28" t="s">
        <v>43392</v>
      </c>
      <c r="F59" s="28" t="s">
        <v>43543</v>
      </c>
      <c r="G59" s="29">
        <v>573.4</v>
      </c>
      <c r="H59" s="29">
        <v>522.16999999999996</v>
      </c>
    </row>
    <row r="60" spans="3:8" ht="19.8" customHeight="1" x14ac:dyDescent="0.3">
      <c r="C60" s="28" t="s">
        <v>43544</v>
      </c>
      <c r="D60" s="28" t="s">
        <v>43395</v>
      </c>
      <c r="E60" s="28" t="s">
        <v>43396</v>
      </c>
      <c r="F60" s="28" t="s">
        <v>43545</v>
      </c>
      <c r="G60" s="29">
        <v>124.65</v>
      </c>
      <c r="H60" s="29">
        <v>107.87</v>
      </c>
    </row>
    <row r="61" spans="3:8" ht="19.8" customHeight="1" x14ac:dyDescent="0.3">
      <c r="C61" s="28" t="s">
        <v>43546</v>
      </c>
      <c r="D61" s="28" t="s">
        <v>43412</v>
      </c>
      <c r="E61" s="28" t="s">
        <v>43403</v>
      </c>
      <c r="F61" s="28" t="s">
        <v>43547</v>
      </c>
      <c r="G61" s="29">
        <v>164.62</v>
      </c>
      <c r="H61" s="29">
        <v>140</v>
      </c>
    </row>
    <row r="62" spans="3:8" ht="19.8" customHeight="1" x14ac:dyDescent="0.3">
      <c r="C62" s="28" t="s">
        <v>43548</v>
      </c>
      <c r="D62" s="28" t="s">
        <v>43483</v>
      </c>
      <c r="E62" s="28" t="s">
        <v>43392</v>
      </c>
      <c r="F62" s="28" t="s">
        <v>43549</v>
      </c>
      <c r="G62" s="29">
        <v>780.57</v>
      </c>
      <c r="H62" s="29">
        <v>682.03</v>
      </c>
    </row>
    <row r="63" spans="3:8" ht="19.8" customHeight="1" x14ac:dyDescent="0.3">
      <c r="C63" s="28" t="s">
        <v>43550</v>
      </c>
      <c r="D63" s="28" t="s">
        <v>43441</v>
      </c>
      <c r="E63" s="28" t="s">
        <v>43396</v>
      </c>
      <c r="F63" s="28" t="s">
        <v>43551</v>
      </c>
      <c r="G63" s="29">
        <v>126.18</v>
      </c>
      <c r="H63" s="29">
        <v>110.85</v>
      </c>
    </row>
    <row r="64" spans="3:8" ht="19.8" customHeight="1" x14ac:dyDescent="0.3">
      <c r="C64" s="28" t="s">
        <v>43552</v>
      </c>
      <c r="D64" s="28" t="s">
        <v>43435</v>
      </c>
      <c r="E64" s="28" t="s">
        <v>43388</v>
      </c>
      <c r="F64" s="28" t="s">
        <v>43553</v>
      </c>
      <c r="G64" s="29">
        <v>240.21</v>
      </c>
      <c r="H64" s="29">
        <v>215.61</v>
      </c>
    </row>
    <row r="65" spans="3:8" ht="19.8" customHeight="1" x14ac:dyDescent="0.3">
      <c r="C65" s="28" t="s">
        <v>43554</v>
      </c>
      <c r="D65" s="28" t="s">
        <v>43501</v>
      </c>
      <c r="E65" s="28" t="s">
        <v>43416</v>
      </c>
      <c r="F65" s="28" t="s">
        <v>43555</v>
      </c>
      <c r="G65" s="29">
        <v>472.13</v>
      </c>
      <c r="H65" s="29">
        <v>431.91</v>
      </c>
    </row>
    <row r="66" spans="3:8" ht="19.8" customHeight="1" x14ac:dyDescent="0.3">
      <c r="C66" s="28" t="s">
        <v>43556</v>
      </c>
      <c r="D66" s="28" t="s">
        <v>43435</v>
      </c>
      <c r="E66" s="28" t="s">
        <v>43388</v>
      </c>
      <c r="F66" s="28" t="s">
        <v>43557</v>
      </c>
      <c r="G66" s="29">
        <v>68.75</v>
      </c>
      <c r="H66" s="29">
        <v>63.71</v>
      </c>
    </row>
    <row r="67" spans="3:8" ht="19.8" customHeight="1" x14ac:dyDescent="0.3">
      <c r="C67" s="28" t="s">
        <v>43558</v>
      </c>
      <c r="D67" s="28" t="s">
        <v>43531</v>
      </c>
      <c r="E67" s="28" t="s">
        <v>43403</v>
      </c>
      <c r="F67" s="28" t="s">
        <v>43559</v>
      </c>
      <c r="G67" s="29">
        <v>555.73</v>
      </c>
      <c r="H67" s="29">
        <v>489.2</v>
      </c>
    </row>
    <row r="68" spans="3:8" ht="19.8" customHeight="1" x14ac:dyDescent="0.3">
      <c r="C68" s="28" t="s">
        <v>43560</v>
      </c>
      <c r="D68" s="28" t="s">
        <v>43519</v>
      </c>
      <c r="E68" s="28" t="s">
        <v>43392</v>
      </c>
      <c r="F68" s="28" t="s">
        <v>43561</v>
      </c>
      <c r="G68" s="29">
        <v>732.78</v>
      </c>
      <c r="H68" s="29">
        <v>653.44000000000005</v>
      </c>
    </row>
    <row r="69" spans="3:8" ht="19.8" customHeight="1" x14ac:dyDescent="0.3">
      <c r="C69" s="28" t="s">
        <v>43562</v>
      </c>
      <c r="D69" s="28" t="s">
        <v>43471</v>
      </c>
      <c r="E69" s="28" t="s">
        <v>43388</v>
      </c>
      <c r="F69" s="28" t="s">
        <v>43563</v>
      </c>
      <c r="G69" s="29">
        <v>165.91</v>
      </c>
      <c r="H69" s="29">
        <v>149.52000000000001</v>
      </c>
    </row>
    <row r="70" spans="3:8" ht="19.8" customHeight="1" x14ac:dyDescent="0.3">
      <c r="C70" s="28" t="s">
        <v>43564</v>
      </c>
      <c r="D70" s="28" t="s">
        <v>43399</v>
      </c>
      <c r="E70" s="28" t="s">
        <v>43396</v>
      </c>
      <c r="F70" s="28" t="s">
        <v>43565</v>
      </c>
      <c r="G70" s="29">
        <v>224.76</v>
      </c>
      <c r="H70" s="29">
        <v>213.15</v>
      </c>
    </row>
    <row r="71" spans="3:8" ht="19.8" customHeight="1" x14ac:dyDescent="0.3">
      <c r="C71" s="28" t="s">
        <v>43566</v>
      </c>
      <c r="D71" s="28" t="s">
        <v>43406</v>
      </c>
      <c r="E71" s="28" t="s">
        <v>43392</v>
      </c>
      <c r="F71" s="28" t="s">
        <v>43567</v>
      </c>
      <c r="G71" s="29">
        <v>732.7</v>
      </c>
      <c r="H71" s="29">
        <v>636</v>
      </c>
    </row>
    <row r="72" spans="3:8" ht="19.8" customHeight="1" x14ac:dyDescent="0.3">
      <c r="C72" s="28" t="s">
        <v>43568</v>
      </c>
      <c r="D72" s="28" t="s">
        <v>43419</v>
      </c>
      <c r="E72" s="28" t="s">
        <v>43420</v>
      </c>
      <c r="F72" s="28" t="s">
        <v>43569</v>
      </c>
      <c r="G72" s="29">
        <v>490.6</v>
      </c>
      <c r="H72" s="29">
        <v>426.04</v>
      </c>
    </row>
    <row r="73" spans="3:8" ht="19.8" customHeight="1" x14ac:dyDescent="0.3">
      <c r="C73" s="28" t="s">
        <v>43570</v>
      </c>
      <c r="D73" s="28" t="s">
        <v>43483</v>
      </c>
      <c r="E73" s="28" t="s">
        <v>43392</v>
      </c>
      <c r="F73" s="28" t="s">
        <v>43571</v>
      </c>
      <c r="G73" s="29">
        <v>370.52</v>
      </c>
      <c r="H73" s="29">
        <v>350.23</v>
      </c>
    </row>
    <row r="74" spans="3:8" ht="19.8" customHeight="1" x14ac:dyDescent="0.3">
      <c r="C74" s="28" t="s">
        <v>43572</v>
      </c>
      <c r="D74" s="28" t="s">
        <v>43474</v>
      </c>
      <c r="E74" s="28" t="s">
        <v>43416</v>
      </c>
      <c r="F74" s="28" t="s">
        <v>43573</v>
      </c>
      <c r="G74" s="29">
        <v>1336.89</v>
      </c>
      <c r="H74" s="29">
        <v>1149.6300000000001</v>
      </c>
    </row>
    <row r="75" spans="3:8" ht="19.8" customHeight="1" x14ac:dyDescent="0.3">
      <c r="C75" s="28" t="s">
        <v>43574</v>
      </c>
      <c r="D75" s="28" t="s">
        <v>43462</v>
      </c>
      <c r="E75" s="28" t="s">
        <v>43384</v>
      </c>
      <c r="F75" s="28" t="s">
        <v>43575</v>
      </c>
      <c r="G75" s="29">
        <v>39.82</v>
      </c>
      <c r="H75" s="29">
        <v>33.93</v>
      </c>
    </row>
    <row r="76" spans="3:8" ht="19.8" customHeight="1" x14ac:dyDescent="0.3">
      <c r="C76" s="28" t="s">
        <v>43576</v>
      </c>
      <c r="D76" s="28" t="s">
        <v>43471</v>
      </c>
      <c r="E76" s="28" t="s">
        <v>43388</v>
      </c>
      <c r="F76" s="28" t="s">
        <v>43577</v>
      </c>
      <c r="G76" s="29">
        <v>202.49</v>
      </c>
      <c r="H76" s="29">
        <v>182.19</v>
      </c>
    </row>
    <row r="77" spans="3:8" ht="19.8" customHeight="1" x14ac:dyDescent="0.3">
      <c r="C77" s="28" t="s">
        <v>43578</v>
      </c>
      <c r="D77" s="28" t="s">
        <v>43399</v>
      </c>
      <c r="E77" s="28" t="s">
        <v>43396</v>
      </c>
      <c r="F77" s="28" t="s">
        <v>43579</v>
      </c>
      <c r="G77" s="29">
        <v>298</v>
      </c>
      <c r="H77" s="29">
        <v>262.95999999999998</v>
      </c>
    </row>
    <row r="78" spans="3:8" ht="19.8" customHeight="1" x14ac:dyDescent="0.3">
      <c r="C78" s="28" t="s">
        <v>43580</v>
      </c>
      <c r="D78" s="28" t="s">
        <v>43462</v>
      </c>
      <c r="E78" s="28" t="s">
        <v>43384</v>
      </c>
      <c r="F78" s="28" t="s">
        <v>43581</v>
      </c>
      <c r="G78" s="29">
        <v>22.77</v>
      </c>
      <c r="H78" s="29">
        <v>19.5</v>
      </c>
    </row>
    <row r="79" spans="3:8" ht="19.8" customHeight="1" x14ac:dyDescent="0.3">
      <c r="C79" s="28" t="s">
        <v>43582</v>
      </c>
      <c r="D79" s="28" t="s">
        <v>43441</v>
      </c>
      <c r="E79" s="28" t="s">
        <v>43396</v>
      </c>
      <c r="F79" s="28" t="s">
        <v>43583</v>
      </c>
      <c r="G79" s="29">
        <v>146.31</v>
      </c>
      <c r="H79" s="29">
        <v>136.19</v>
      </c>
    </row>
    <row r="80" spans="3:8" ht="19.8" customHeight="1" x14ac:dyDescent="0.3">
      <c r="C80" s="28" t="s">
        <v>43584</v>
      </c>
      <c r="D80" s="28" t="s">
        <v>43391</v>
      </c>
      <c r="E80" s="28" t="s">
        <v>43392</v>
      </c>
      <c r="F80" s="28" t="s">
        <v>43585</v>
      </c>
      <c r="G80" s="29">
        <v>190.46</v>
      </c>
      <c r="H80" s="29">
        <v>177.75</v>
      </c>
    </row>
    <row r="81" spans="3:8" ht="19.8" customHeight="1" x14ac:dyDescent="0.3">
      <c r="C81" s="28" t="s">
        <v>43586</v>
      </c>
      <c r="D81" s="28" t="s">
        <v>43507</v>
      </c>
      <c r="E81" s="28" t="s">
        <v>43416</v>
      </c>
      <c r="F81" s="28" t="s">
        <v>43587</v>
      </c>
      <c r="G81" s="29">
        <v>1491.87</v>
      </c>
      <c r="H81" s="29">
        <v>1413.01</v>
      </c>
    </row>
    <row r="82" spans="3:8" ht="19.8" customHeight="1" x14ac:dyDescent="0.3">
      <c r="C82" s="28" t="s">
        <v>43588</v>
      </c>
      <c r="D82" s="28" t="s">
        <v>43435</v>
      </c>
      <c r="E82" s="28" t="s">
        <v>43388</v>
      </c>
      <c r="F82" s="28" t="s">
        <v>43589</v>
      </c>
      <c r="G82" s="29">
        <v>11.15</v>
      </c>
      <c r="H82" s="29">
        <v>7.31</v>
      </c>
    </row>
    <row r="83" spans="3:8" ht="19.8" customHeight="1" x14ac:dyDescent="0.3">
      <c r="C83" s="28" t="s">
        <v>43590</v>
      </c>
      <c r="D83" s="28" t="s">
        <v>43462</v>
      </c>
      <c r="E83" s="28" t="s">
        <v>43384</v>
      </c>
      <c r="F83" s="28" t="s">
        <v>43591</v>
      </c>
      <c r="G83" s="29">
        <v>58.54</v>
      </c>
      <c r="H83" s="29">
        <v>51.91</v>
      </c>
    </row>
    <row r="84" spans="3:8" ht="19.8" customHeight="1" x14ac:dyDescent="0.3">
      <c r="C84" s="28" t="s">
        <v>43592</v>
      </c>
      <c r="D84" s="28" t="s">
        <v>43468</v>
      </c>
      <c r="E84" s="28" t="s">
        <v>43396</v>
      </c>
      <c r="F84" s="28" t="s">
        <v>43593</v>
      </c>
      <c r="G84" s="29">
        <v>156.69</v>
      </c>
      <c r="H84" s="29">
        <v>136.02000000000001</v>
      </c>
    </row>
    <row r="85" spans="3:8" ht="19.8" customHeight="1" x14ac:dyDescent="0.3">
      <c r="C85" s="28" t="s">
        <v>43594</v>
      </c>
      <c r="D85" s="28" t="s">
        <v>43406</v>
      </c>
      <c r="E85" s="28" t="s">
        <v>43392</v>
      </c>
      <c r="F85" s="28" t="s">
        <v>43595</v>
      </c>
      <c r="G85" s="29">
        <v>399.35</v>
      </c>
      <c r="H85" s="29">
        <v>342.26</v>
      </c>
    </row>
    <row r="86" spans="3:8" ht="19.8" customHeight="1" x14ac:dyDescent="0.3">
      <c r="C86" s="28" t="s">
        <v>43596</v>
      </c>
      <c r="D86" s="28" t="s">
        <v>43519</v>
      </c>
      <c r="E86" s="28" t="s">
        <v>43392</v>
      </c>
      <c r="F86" s="28" t="s">
        <v>43597</v>
      </c>
      <c r="G86" s="29">
        <v>273.17</v>
      </c>
      <c r="H86" s="29">
        <v>254.59</v>
      </c>
    </row>
    <row r="87" spans="3:8" ht="19.8" customHeight="1" x14ac:dyDescent="0.3">
      <c r="C87" s="28" t="s">
        <v>43598</v>
      </c>
      <c r="D87" s="28" t="s">
        <v>43441</v>
      </c>
      <c r="E87" s="28" t="s">
        <v>43396</v>
      </c>
      <c r="F87" s="28" t="s">
        <v>43599</v>
      </c>
      <c r="G87" s="29">
        <v>59.77</v>
      </c>
      <c r="H87" s="29">
        <v>56.17</v>
      </c>
    </row>
    <row r="88" spans="3:8" ht="19.8" customHeight="1" x14ac:dyDescent="0.3">
      <c r="C88" s="28" t="s">
        <v>43600</v>
      </c>
      <c r="D88" s="28" t="s">
        <v>43486</v>
      </c>
      <c r="E88" s="28" t="s">
        <v>43396</v>
      </c>
      <c r="F88" s="28" t="s">
        <v>43601</v>
      </c>
      <c r="G88" s="29">
        <v>131.94</v>
      </c>
      <c r="H88" s="29">
        <v>120.98</v>
      </c>
    </row>
    <row r="89" spans="3:8" ht="19.8" customHeight="1" x14ac:dyDescent="0.3">
      <c r="C89" s="28" t="s">
        <v>43602</v>
      </c>
      <c r="D89" s="28" t="s">
        <v>43432</v>
      </c>
      <c r="E89" s="28" t="s">
        <v>43384</v>
      </c>
      <c r="F89" s="28" t="s">
        <v>43603</v>
      </c>
      <c r="G89" s="29">
        <v>14.71</v>
      </c>
      <c r="H89" s="29">
        <v>11.91</v>
      </c>
    </row>
    <row r="90" spans="3:8" ht="19.8" customHeight="1" x14ac:dyDescent="0.3">
      <c r="C90" s="28" t="s">
        <v>43604</v>
      </c>
      <c r="D90" s="28" t="s">
        <v>43435</v>
      </c>
      <c r="E90" s="28" t="s">
        <v>43388</v>
      </c>
      <c r="F90" s="28" t="s">
        <v>43605</v>
      </c>
      <c r="G90" s="29">
        <v>233.28</v>
      </c>
      <c r="H90" s="29">
        <v>204.49</v>
      </c>
    </row>
    <row r="91" spans="3:8" ht="19.8" customHeight="1" x14ac:dyDescent="0.3">
      <c r="C91" s="28" t="s">
        <v>43606</v>
      </c>
      <c r="D91" s="28" t="s">
        <v>43468</v>
      </c>
      <c r="E91" s="28" t="s">
        <v>43396</v>
      </c>
      <c r="F91" s="28" t="s">
        <v>43607</v>
      </c>
      <c r="G91" s="29">
        <v>279.45</v>
      </c>
      <c r="H91" s="29">
        <v>249.6</v>
      </c>
    </row>
    <row r="92" spans="3:8" ht="19.8" customHeight="1" x14ac:dyDescent="0.3">
      <c r="C92" s="28" t="s">
        <v>43608</v>
      </c>
      <c r="D92" s="28" t="s">
        <v>43450</v>
      </c>
      <c r="E92" s="28" t="s">
        <v>43392</v>
      </c>
      <c r="F92" s="28" t="s">
        <v>43609</v>
      </c>
      <c r="G92" s="29">
        <v>538.42999999999995</v>
      </c>
      <c r="H92" s="29">
        <v>500.5</v>
      </c>
    </row>
    <row r="93" spans="3:8" ht="19.8" customHeight="1" x14ac:dyDescent="0.3">
      <c r="C93" s="28" t="s">
        <v>43610</v>
      </c>
      <c r="D93" s="28" t="s">
        <v>43462</v>
      </c>
      <c r="E93" s="28" t="s">
        <v>43384</v>
      </c>
      <c r="F93" s="28" t="s">
        <v>43611</v>
      </c>
      <c r="G93" s="29">
        <v>60.86</v>
      </c>
      <c r="H93" s="29">
        <v>56.32</v>
      </c>
    </row>
    <row r="94" spans="3:8" ht="19.8" customHeight="1" x14ac:dyDescent="0.3">
      <c r="C94" s="28" t="s">
        <v>43612</v>
      </c>
      <c r="D94" s="28" t="s">
        <v>43426</v>
      </c>
      <c r="E94" s="28" t="s">
        <v>43420</v>
      </c>
      <c r="F94" s="28" t="s">
        <v>43613</v>
      </c>
      <c r="G94" s="29">
        <v>336.28</v>
      </c>
      <c r="H94" s="29">
        <v>313.12</v>
      </c>
    </row>
    <row r="95" spans="3:8" ht="19.8" customHeight="1" x14ac:dyDescent="0.3">
      <c r="C95" s="28" t="s">
        <v>43614</v>
      </c>
      <c r="D95" s="28" t="s">
        <v>43465</v>
      </c>
      <c r="E95" s="28" t="s">
        <v>43403</v>
      </c>
      <c r="F95" s="28" t="s">
        <v>43615</v>
      </c>
      <c r="G95" s="29">
        <v>1185.77</v>
      </c>
      <c r="H95" s="29">
        <v>1096.07</v>
      </c>
    </row>
    <row r="96" spans="3:8" ht="19.8" customHeight="1" x14ac:dyDescent="0.3">
      <c r="C96" s="28" t="s">
        <v>43616</v>
      </c>
      <c r="D96" s="28" t="s">
        <v>43383</v>
      </c>
      <c r="E96" s="28" t="s">
        <v>43384</v>
      </c>
      <c r="F96" s="28" t="s">
        <v>43617</v>
      </c>
      <c r="G96" s="29">
        <v>25.67</v>
      </c>
      <c r="H96" s="29">
        <v>20.71</v>
      </c>
    </row>
    <row r="97" spans="3:8" ht="19.8" customHeight="1" x14ac:dyDescent="0.3">
      <c r="C97" s="28" t="s">
        <v>43618</v>
      </c>
      <c r="D97" s="28" t="s">
        <v>43435</v>
      </c>
      <c r="E97" s="28" t="s">
        <v>43388</v>
      </c>
      <c r="F97" s="28" t="s">
        <v>43619</v>
      </c>
      <c r="G97" s="29">
        <v>394.97</v>
      </c>
      <c r="H97" s="29">
        <v>370.45</v>
      </c>
    </row>
    <row r="98" spans="3:8" ht="19.8" customHeight="1" x14ac:dyDescent="0.3">
      <c r="C98" s="28" t="s">
        <v>43620</v>
      </c>
      <c r="D98" s="28" t="s">
        <v>43513</v>
      </c>
      <c r="E98" s="28" t="s">
        <v>43403</v>
      </c>
      <c r="F98" s="28" t="s">
        <v>43621</v>
      </c>
      <c r="G98" s="29">
        <v>1709.58</v>
      </c>
      <c r="H98" s="29">
        <v>1461.65</v>
      </c>
    </row>
    <row r="99" spans="3:8" ht="19.8" customHeight="1" x14ac:dyDescent="0.3">
      <c r="C99" s="28" t="s">
        <v>43622</v>
      </c>
      <c r="D99" s="28" t="s">
        <v>43450</v>
      </c>
      <c r="E99" s="28" t="s">
        <v>43392</v>
      </c>
      <c r="F99" s="28" t="s">
        <v>43623</v>
      </c>
      <c r="G99" s="29">
        <v>782.94</v>
      </c>
      <c r="H99" s="29">
        <v>676.27</v>
      </c>
    </row>
    <row r="100" spans="3:8" ht="19.8" customHeight="1" x14ac:dyDescent="0.3">
      <c r="C100" s="28" t="s">
        <v>43624</v>
      </c>
      <c r="D100" s="28" t="s">
        <v>43489</v>
      </c>
      <c r="E100" s="28" t="s">
        <v>43420</v>
      </c>
      <c r="F100" s="28" t="s">
        <v>43625</v>
      </c>
      <c r="G100" s="29">
        <v>67.86</v>
      </c>
      <c r="H100" s="29">
        <v>60.97</v>
      </c>
    </row>
    <row r="101" spans="3:8" ht="19.8" customHeight="1" x14ac:dyDescent="0.3">
      <c r="C101" s="28" t="s">
        <v>43626</v>
      </c>
      <c r="D101" s="28" t="s">
        <v>43447</v>
      </c>
      <c r="E101" s="28" t="s">
        <v>43416</v>
      </c>
      <c r="F101" s="28" t="s">
        <v>43627</v>
      </c>
      <c r="G101" s="29">
        <v>663.65</v>
      </c>
      <c r="H101" s="29">
        <v>626.53</v>
      </c>
    </row>
    <row r="102" spans="3:8" ht="19.8" customHeight="1" x14ac:dyDescent="0.3">
      <c r="C102" s="28" t="s">
        <v>43628</v>
      </c>
      <c r="D102" s="28" t="s">
        <v>43492</v>
      </c>
      <c r="E102" s="28" t="s">
        <v>43416</v>
      </c>
      <c r="F102" s="28" t="s">
        <v>43629</v>
      </c>
      <c r="G102" s="29">
        <v>434.13</v>
      </c>
      <c r="H102" s="29">
        <v>382.3</v>
      </c>
    </row>
    <row r="103" spans="3:8" ht="19.8" customHeight="1" x14ac:dyDescent="0.3">
      <c r="C103" s="28" t="s">
        <v>43630</v>
      </c>
      <c r="D103" s="28" t="s">
        <v>43486</v>
      </c>
      <c r="E103" s="28" t="s">
        <v>43396</v>
      </c>
      <c r="F103" s="28" t="s">
        <v>43631</v>
      </c>
      <c r="G103" s="29">
        <v>123.3</v>
      </c>
      <c r="H103" s="29">
        <v>108.89</v>
      </c>
    </row>
    <row r="104" spans="3:8" ht="19.8" customHeight="1" x14ac:dyDescent="0.3">
      <c r="C104" s="28" t="s">
        <v>43632</v>
      </c>
      <c r="D104" s="28" t="s">
        <v>43462</v>
      </c>
      <c r="E104" s="28" t="s">
        <v>43384</v>
      </c>
      <c r="F104" s="28" t="s">
        <v>43633</v>
      </c>
      <c r="G104" s="29">
        <v>97.17</v>
      </c>
      <c r="H104" s="29">
        <v>88.74</v>
      </c>
    </row>
    <row r="105" spans="3:8" ht="19.8" customHeight="1" x14ac:dyDescent="0.3">
      <c r="C105" s="28" t="s">
        <v>43634</v>
      </c>
      <c r="D105" s="28" t="s">
        <v>43447</v>
      </c>
      <c r="E105" s="28" t="s">
        <v>43416</v>
      </c>
      <c r="F105" s="28" t="s">
        <v>43635</v>
      </c>
      <c r="G105" s="29">
        <v>756.54</v>
      </c>
      <c r="H105" s="29">
        <v>661.1</v>
      </c>
    </row>
    <row r="106" spans="3:8" ht="19.8" customHeight="1" x14ac:dyDescent="0.3">
      <c r="C106" s="28" t="s">
        <v>43636</v>
      </c>
      <c r="D106" s="28" t="s">
        <v>43435</v>
      </c>
      <c r="E106" s="28" t="s">
        <v>43388</v>
      </c>
      <c r="F106" s="28" t="s">
        <v>43637</v>
      </c>
      <c r="G106" s="29">
        <v>172.27</v>
      </c>
      <c r="H106" s="29">
        <v>151.19999999999999</v>
      </c>
    </row>
    <row r="107" spans="3:8" ht="19.8" customHeight="1" x14ac:dyDescent="0.3">
      <c r="C107" s="28" t="s">
        <v>43638</v>
      </c>
      <c r="D107" s="28" t="s">
        <v>43492</v>
      </c>
      <c r="E107" s="28" t="s">
        <v>43416</v>
      </c>
      <c r="F107" s="28" t="s">
        <v>43639</v>
      </c>
      <c r="G107" s="29">
        <v>1378.76</v>
      </c>
      <c r="H107" s="29">
        <v>1233.56</v>
      </c>
    </row>
    <row r="108" spans="3:8" ht="19.8" customHeight="1" x14ac:dyDescent="0.3">
      <c r="C108" s="28" t="s">
        <v>43640</v>
      </c>
      <c r="D108" s="28" t="s">
        <v>43468</v>
      </c>
      <c r="E108" s="28" t="s">
        <v>43396</v>
      </c>
      <c r="F108" s="28" t="s">
        <v>43641</v>
      </c>
      <c r="G108" s="29">
        <v>151.13999999999999</v>
      </c>
      <c r="H108" s="29">
        <v>129.41</v>
      </c>
    </row>
    <row r="109" spans="3:8" ht="19.8" customHeight="1" x14ac:dyDescent="0.3">
      <c r="C109" s="28" t="s">
        <v>43642</v>
      </c>
      <c r="D109" s="28" t="s">
        <v>43528</v>
      </c>
      <c r="E109" s="28" t="s">
        <v>43420</v>
      </c>
      <c r="F109" s="28" t="s">
        <v>43643</v>
      </c>
      <c r="G109" s="29">
        <v>303.45999999999998</v>
      </c>
      <c r="H109" s="29">
        <v>281.29000000000002</v>
      </c>
    </row>
    <row r="110" spans="3:8" ht="19.8" customHeight="1" x14ac:dyDescent="0.3">
      <c r="C110" s="28" t="s">
        <v>43644</v>
      </c>
      <c r="D110" s="28" t="s">
        <v>43426</v>
      </c>
      <c r="E110" s="28" t="s">
        <v>43420</v>
      </c>
      <c r="F110" s="28" t="s">
        <v>43645</v>
      </c>
      <c r="G110" s="29">
        <v>465.2</v>
      </c>
      <c r="H110" s="29">
        <v>415.32</v>
      </c>
    </row>
    <row r="111" spans="3:8" ht="19.8" customHeight="1" x14ac:dyDescent="0.3">
      <c r="C111" s="28" t="s">
        <v>43646</v>
      </c>
      <c r="D111" s="28" t="s">
        <v>43395</v>
      </c>
      <c r="E111" s="28" t="s">
        <v>43396</v>
      </c>
      <c r="F111" s="28" t="s">
        <v>43647</v>
      </c>
      <c r="G111" s="29">
        <v>169.49</v>
      </c>
      <c r="H111" s="29">
        <v>148.41</v>
      </c>
    </row>
    <row r="112" spans="3:8" ht="19.8" customHeight="1" x14ac:dyDescent="0.3">
      <c r="C112" s="28" t="s">
        <v>43648</v>
      </c>
      <c r="D112" s="28" t="s">
        <v>43409</v>
      </c>
      <c r="E112" s="28" t="s">
        <v>43392</v>
      </c>
      <c r="F112" s="28" t="s">
        <v>43649</v>
      </c>
      <c r="G112" s="29">
        <v>52.22</v>
      </c>
      <c r="H112" s="29">
        <v>44.5</v>
      </c>
    </row>
    <row r="113" spans="3:8" ht="19.8" customHeight="1" x14ac:dyDescent="0.3">
      <c r="C113" s="28" t="s">
        <v>43650</v>
      </c>
      <c r="D113" s="28" t="s">
        <v>43480</v>
      </c>
      <c r="E113" s="28" t="s">
        <v>43392</v>
      </c>
      <c r="F113" s="28" t="s">
        <v>43651</v>
      </c>
      <c r="G113" s="29">
        <v>295.39</v>
      </c>
      <c r="H113" s="29">
        <v>269.95999999999998</v>
      </c>
    </row>
    <row r="114" spans="3:8" ht="19.8" customHeight="1" x14ac:dyDescent="0.3">
      <c r="C114" s="28" t="s">
        <v>43652</v>
      </c>
      <c r="D114" s="28" t="s">
        <v>43534</v>
      </c>
      <c r="E114" s="28" t="s">
        <v>43420</v>
      </c>
      <c r="F114" s="28" t="s">
        <v>43653</v>
      </c>
      <c r="G114" s="29">
        <v>125.67</v>
      </c>
      <c r="H114" s="29">
        <v>111.33</v>
      </c>
    </row>
    <row r="115" spans="3:8" ht="19.8" customHeight="1" x14ac:dyDescent="0.3">
      <c r="C115" s="28" t="s">
        <v>43654</v>
      </c>
      <c r="D115" s="28" t="s">
        <v>43465</v>
      </c>
      <c r="E115" s="28" t="s">
        <v>43403</v>
      </c>
      <c r="F115" s="28" t="s">
        <v>43655</v>
      </c>
      <c r="G115" s="29">
        <v>559.91</v>
      </c>
      <c r="H115" s="29">
        <v>507.61</v>
      </c>
    </row>
    <row r="116" spans="3:8" ht="19.8" customHeight="1" x14ac:dyDescent="0.3">
      <c r="C116" s="28" t="s">
        <v>43656</v>
      </c>
      <c r="D116" s="28" t="s">
        <v>43516</v>
      </c>
      <c r="E116" s="28" t="s">
        <v>43388</v>
      </c>
      <c r="F116" s="28" t="s">
        <v>43657</v>
      </c>
      <c r="G116" s="29">
        <v>389.97</v>
      </c>
      <c r="H116" s="29">
        <v>346.96</v>
      </c>
    </row>
    <row r="117" spans="3:8" ht="19.8" customHeight="1" x14ac:dyDescent="0.3">
      <c r="C117" s="28" t="s">
        <v>43658</v>
      </c>
      <c r="D117" s="28" t="s">
        <v>43519</v>
      </c>
      <c r="E117" s="28" t="s">
        <v>43392</v>
      </c>
      <c r="F117" s="28" t="s">
        <v>43659</v>
      </c>
      <c r="G117" s="29">
        <v>90.63</v>
      </c>
      <c r="H117" s="29">
        <v>84.84</v>
      </c>
    </row>
    <row r="118" spans="3:8" ht="19.8" customHeight="1" x14ac:dyDescent="0.3">
      <c r="C118" s="28" t="s">
        <v>43660</v>
      </c>
      <c r="D118" s="28" t="s">
        <v>43471</v>
      </c>
      <c r="E118" s="28" t="s">
        <v>43388</v>
      </c>
      <c r="F118" s="28" t="s">
        <v>43661</v>
      </c>
      <c r="G118" s="29">
        <v>184.56</v>
      </c>
      <c r="H118" s="29">
        <v>161.13999999999999</v>
      </c>
    </row>
    <row r="119" spans="3:8" ht="19.8" customHeight="1" x14ac:dyDescent="0.3">
      <c r="C119" s="28" t="s">
        <v>43662</v>
      </c>
      <c r="D119" s="28" t="s">
        <v>43522</v>
      </c>
      <c r="E119" s="28" t="s">
        <v>43384</v>
      </c>
      <c r="F119" s="28" t="s">
        <v>43663</v>
      </c>
      <c r="G119" s="29">
        <v>85.93</v>
      </c>
      <c r="H119" s="29">
        <v>73.64</v>
      </c>
    </row>
    <row r="120" spans="3:8" ht="19.8" customHeight="1" x14ac:dyDescent="0.3">
      <c r="C120" s="28" t="s">
        <v>43664</v>
      </c>
      <c r="D120" s="28" t="s">
        <v>43495</v>
      </c>
      <c r="E120" s="28" t="s">
        <v>43396</v>
      </c>
      <c r="F120" s="28" t="s">
        <v>43665</v>
      </c>
      <c r="G120" s="29">
        <v>243.81</v>
      </c>
      <c r="H120" s="29">
        <v>225.2</v>
      </c>
    </row>
    <row r="121" spans="3:8" ht="19.8" customHeight="1" x14ac:dyDescent="0.3">
      <c r="C121" s="28" t="s">
        <v>43666</v>
      </c>
      <c r="D121" s="28" t="s">
        <v>43486</v>
      </c>
      <c r="E121" s="28" t="s">
        <v>43396</v>
      </c>
      <c r="F121" s="28" t="s">
        <v>43667</v>
      </c>
      <c r="G121" s="29">
        <v>240</v>
      </c>
      <c r="H121" s="29">
        <v>217.65</v>
      </c>
    </row>
    <row r="122" spans="3:8" ht="19.8" customHeight="1" x14ac:dyDescent="0.3">
      <c r="C122" s="28" t="s">
        <v>43668</v>
      </c>
      <c r="D122" s="28" t="s">
        <v>43432</v>
      </c>
      <c r="E122" s="28" t="s">
        <v>43384</v>
      </c>
      <c r="F122" s="28" t="s">
        <v>43669</v>
      </c>
      <c r="G122" s="29">
        <v>87.6</v>
      </c>
      <c r="H122" s="29">
        <v>78.75</v>
      </c>
    </row>
    <row r="123" spans="3:8" ht="19.8" customHeight="1" x14ac:dyDescent="0.3">
      <c r="C123" s="28" t="s">
        <v>43670</v>
      </c>
      <c r="D123" s="28" t="s">
        <v>43525</v>
      </c>
      <c r="E123" s="28" t="s">
        <v>43396</v>
      </c>
      <c r="F123" s="28" t="s">
        <v>43671</v>
      </c>
      <c r="G123" s="29">
        <v>155.34</v>
      </c>
      <c r="H123" s="29">
        <v>141.49</v>
      </c>
    </row>
    <row r="124" spans="3:8" ht="19.8" customHeight="1" x14ac:dyDescent="0.3">
      <c r="C124" s="28" t="s">
        <v>43672</v>
      </c>
      <c r="D124" s="28" t="s">
        <v>43465</v>
      </c>
      <c r="E124" s="28" t="s">
        <v>43403</v>
      </c>
      <c r="F124" s="28" t="s">
        <v>43673</v>
      </c>
      <c r="G124" s="29">
        <v>226.23</v>
      </c>
      <c r="H124" s="29">
        <v>197.18</v>
      </c>
    </row>
    <row r="125" spans="3:8" ht="19.8" customHeight="1" x14ac:dyDescent="0.3">
      <c r="C125" s="28" t="s">
        <v>43674</v>
      </c>
      <c r="D125" s="28" t="s">
        <v>43492</v>
      </c>
      <c r="E125" s="28" t="s">
        <v>43416</v>
      </c>
      <c r="F125" s="28" t="s">
        <v>43675</v>
      </c>
      <c r="G125" s="29">
        <v>971.8</v>
      </c>
      <c r="H125" s="29">
        <v>922.13</v>
      </c>
    </row>
    <row r="126" spans="3:8" ht="19.8" customHeight="1" x14ac:dyDescent="0.3">
      <c r="C126" s="28" t="s">
        <v>43676</v>
      </c>
      <c r="D126" s="28" t="s">
        <v>43483</v>
      </c>
      <c r="E126" s="28" t="s">
        <v>43392</v>
      </c>
      <c r="F126" s="28" t="s">
        <v>43677</v>
      </c>
      <c r="G126" s="29">
        <v>404.02</v>
      </c>
      <c r="H126" s="29">
        <v>363.75</v>
      </c>
    </row>
    <row r="127" spans="3:8" ht="19.8" customHeight="1" x14ac:dyDescent="0.3">
      <c r="C127" s="28" t="s">
        <v>43678</v>
      </c>
      <c r="D127" s="28" t="s">
        <v>43513</v>
      </c>
      <c r="E127" s="28" t="s">
        <v>43403</v>
      </c>
      <c r="F127" s="28" t="s">
        <v>43679</v>
      </c>
      <c r="G127" s="29">
        <v>1260.0999999999999</v>
      </c>
      <c r="H127" s="29">
        <v>1180.5899999999999</v>
      </c>
    </row>
    <row r="128" spans="3:8" ht="19.8" customHeight="1" x14ac:dyDescent="0.3">
      <c r="C128" s="28" t="s">
        <v>43680</v>
      </c>
      <c r="D128" s="28" t="s">
        <v>43507</v>
      </c>
      <c r="E128" s="28" t="s">
        <v>43416</v>
      </c>
      <c r="F128" s="28" t="s">
        <v>43681</v>
      </c>
      <c r="G128" s="29">
        <v>286.39</v>
      </c>
      <c r="H128" s="29">
        <v>252.16</v>
      </c>
    </row>
    <row r="129" spans="3:8" ht="19.8" customHeight="1" x14ac:dyDescent="0.3">
      <c r="C129" s="28" t="s">
        <v>43682</v>
      </c>
      <c r="D129" s="28" t="s">
        <v>43435</v>
      </c>
      <c r="E129" s="28" t="s">
        <v>43388</v>
      </c>
      <c r="F129" s="28" t="s">
        <v>43683</v>
      </c>
      <c r="G129" s="29">
        <v>176.23</v>
      </c>
      <c r="H129" s="29">
        <v>158.68</v>
      </c>
    </row>
    <row r="130" spans="3:8" ht="19.8" customHeight="1" x14ac:dyDescent="0.3">
      <c r="C130" s="28" t="s">
        <v>43684</v>
      </c>
      <c r="D130" s="28" t="s">
        <v>43395</v>
      </c>
      <c r="E130" s="28" t="s">
        <v>43396</v>
      </c>
      <c r="F130" s="28" t="s">
        <v>43685</v>
      </c>
      <c r="G130" s="29">
        <v>247.7</v>
      </c>
      <c r="H130" s="29">
        <v>217.63</v>
      </c>
    </row>
    <row r="131" spans="3:8" ht="19.8" customHeight="1" x14ac:dyDescent="0.3">
      <c r="C131" s="28" t="s">
        <v>43686</v>
      </c>
      <c r="D131" s="28" t="s">
        <v>43412</v>
      </c>
      <c r="E131" s="28" t="s">
        <v>43403</v>
      </c>
      <c r="F131" s="28" t="s">
        <v>43687</v>
      </c>
      <c r="G131" s="29">
        <v>159.38999999999999</v>
      </c>
      <c r="H131" s="29">
        <v>142.01</v>
      </c>
    </row>
    <row r="132" spans="3:8" ht="19.8" customHeight="1" x14ac:dyDescent="0.3">
      <c r="C132" s="28" t="s">
        <v>43688</v>
      </c>
      <c r="D132" s="28" t="s">
        <v>43395</v>
      </c>
      <c r="E132" s="28" t="s">
        <v>43396</v>
      </c>
      <c r="F132" s="28" t="s">
        <v>43689</v>
      </c>
      <c r="G132" s="29">
        <v>47.6</v>
      </c>
      <c r="H132" s="29">
        <v>42.29</v>
      </c>
    </row>
    <row r="133" spans="3:8" ht="19.8" customHeight="1" x14ac:dyDescent="0.3">
      <c r="C133" s="28" t="s">
        <v>43690</v>
      </c>
      <c r="D133" s="28" t="s">
        <v>43435</v>
      </c>
      <c r="E133" s="28" t="s">
        <v>43388</v>
      </c>
      <c r="F133" s="28" t="s">
        <v>43691</v>
      </c>
      <c r="G133" s="29">
        <v>65.67</v>
      </c>
      <c r="H133" s="29">
        <v>59.16</v>
      </c>
    </row>
    <row r="134" spans="3:8" ht="19.8" customHeight="1" x14ac:dyDescent="0.3">
      <c r="C134" s="28" t="s">
        <v>43692</v>
      </c>
      <c r="D134" s="28" t="s">
        <v>43395</v>
      </c>
      <c r="E134" s="28" t="s">
        <v>43396</v>
      </c>
      <c r="F134" s="28" t="s">
        <v>43693</v>
      </c>
      <c r="G134" s="29">
        <v>82.18</v>
      </c>
      <c r="H134" s="29">
        <v>77.760000000000005</v>
      </c>
    </row>
    <row r="135" spans="3:8" ht="19.8" customHeight="1" x14ac:dyDescent="0.3">
      <c r="C135" s="28" t="s">
        <v>43694</v>
      </c>
      <c r="D135" s="28" t="s">
        <v>43468</v>
      </c>
      <c r="E135" s="28" t="s">
        <v>43396</v>
      </c>
      <c r="F135" s="28" t="s">
        <v>43695</v>
      </c>
      <c r="G135" s="29">
        <v>39.78</v>
      </c>
      <c r="H135" s="29">
        <v>34.53</v>
      </c>
    </row>
    <row r="136" spans="3:8" ht="19.8" customHeight="1" x14ac:dyDescent="0.3">
      <c r="C136" s="28" t="s">
        <v>43696</v>
      </c>
      <c r="D136" s="28" t="s">
        <v>43498</v>
      </c>
      <c r="E136" s="28" t="s">
        <v>43384</v>
      </c>
      <c r="F136" s="28" t="s">
        <v>43697</v>
      </c>
      <c r="G136" s="29">
        <v>81.849999999999994</v>
      </c>
      <c r="H136" s="29">
        <v>75.209999999999994</v>
      </c>
    </row>
    <row r="137" spans="3:8" ht="19.8" customHeight="1" x14ac:dyDescent="0.3">
      <c r="C137" s="28" t="s">
        <v>43698</v>
      </c>
      <c r="D137" s="28" t="s">
        <v>43444</v>
      </c>
      <c r="E137" s="28" t="s">
        <v>43403</v>
      </c>
      <c r="F137" s="28" t="s">
        <v>43699</v>
      </c>
      <c r="G137" s="29">
        <v>1510.95</v>
      </c>
      <c r="H137" s="29">
        <v>1340.83</v>
      </c>
    </row>
    <row r="138" spans="3:8" ht="19.8" customHeight="1" x14ac:dyDescent="0.3">
      <c r="C138" s="28" t="s">
        <v>43700</v>
      </c>
      <c r="D138" s="28" t="s">
        <v>43501</v>
      </c>
      <c r="E138" s="28" t="s">
        <v>43416</v>
      </c>
      <c r="F138" s="28" t="s">
        <v>43701</v>
      </c>
      <c r="G138" s="29">
        <v>1444.56</v>
      </c>
      <c r="H138" s="29">
        <v>1253.29</v>
      </c>
    </row>
    <row r="139" spans="3:8" ht="19.8" customHeight="1" x14ac:dyDescent="0.3">
      <c r="C139" s="28" t="s">
        <v>43702</v>
      </c>
      <c r="D139" s="28" t="s">
        <v>43450</v>
      </c>
      <c r="E139" s="28" t="s">
        <v>43392</v>
      </c>
      <c r="F139" s="28" t="s">
        <v>43703</v>
      </c>
      <c r="G139" s="29">
        <v>223.99</v>
      </c>
      <c r="H139" s="29">
        <v>204.04</v>
      </c>
    </row>
    <row r="140" spans="3:8" ht="19.8" customHeight="1" x14ac:dyDescent="0.3">
      <c r="C140" s="28" t="s">
        <v>43704</v>
      </c>
      <c r="D140" s="28" t="s">
        <v>43519</v>
      </c>
      <c r="E140" s="28" t="s">
        <v>43392</v>
      </c>
      <c r="F140" s="28" t="s">
        <v>43705</v>
      </c>
      <c r="G140" s="29">
        <v>73.58</v>
      </c>
      <c r="H140" s="29">
        <v>66.81</v>
      </c>
    </row>
    <row r="141" spans="3:8" ht="19.8" customHeight="1" x14ac:dyDescent="0.3">
      <c r="C141" s="28" t="s">
        <v>43706</v>
      </c>
      <c r="D141" s="28" t="s">
        <v>43528</v>
      </c>
      <c r="E141" s="28" t="s">
        <v>43420</v>
      </c>
      <c r="F141" s="28" t="s">
        <v>43707</v>
      </c>
      <c r="G141" s="29">
        <v>422.35</v>
      </c>
      <c r="H141" s="29">
        <v>362.78</v>
      </c>
    </row>
    <row r="142" spans="3:8" ht="19.8" customHeight="1" x14ac:dyDescent="0.3">
      <c r="C142" s="28" t="s">
        <v>43708</v>
      </c>
      <c r="D142" s="28" t="s">
        <v>43525</v>
      </c>
      <c r="E142" s="28" t="s">
        <v>43396</v>
      </c>
      <c r="F142" s="28" t="s">
        <v>43709</v>
      </c>
      <c r="G142" s="29">
        <v>130.38</v>
      </c>
      <c r="H142" s="29">
        <v>116.94</v>
      </c>
    </row>
    <row r="143" spans="3:8" ht="19.8" customHeight="1" x14ac:dyDescent="0.3">
      <c r="C143" s="28" t="s">
        <v>43710</v>
      </c>
      <c r="D143" s="28" t="s">
        <v>43531</v>
      </c>
      <c r="E143" s="28" t="s">
        <v>43403</v>
      </c>
      <c r="F143" s="28" t="s">
        <v>43711</v>
      </c>
      <c r="G143" s="29">
        <v>1830.51</v>
      </c>
      <c r="H143" s="29">
        <v>1729.95</v>
      </c>
    </row>
    <row r="144" spans="3:8" ht="19.8" customHeight="1" x14ac:dyDescent="0.3">
      <c r="C144" s="28" t="s">
        <v>43712</v>
      </c>
      <c r="D144" s="28" t="s">
        <v>43492</v>
      </c>
      <c r="E144" s="28" t="s">
        <v>43416</v>
      </c>
      <c r="F144" s="28" t="s">
        <v>43713</v>
      </c>
      <c r="G144" s="29">
        <v>74.81</v>
      </c>
      <c r="H144" s="29">
        <v>68.2</v>
      </c>
    </row>
    <row r="145" spans="3:8" ht="19.8" customHeight="1" x14ac:dyDescent="0.3">
      <c r="C145" s="28" t="s">
        <v>43714</v>
      </c>
      <c r="D145" s="28" t="s">
        <v>43387</v>
      </c>
      <c r="E145" s="28" t="s">
        <v>43388</v>
      </c>
      <c r="F145" s="28" t="s">
        <v>43715</v>
      </c>
      <c r="G145" s="29">
        <v>300.56</v>
      </c>
      <c r="H145" s="29">
        <v>268.18</v>
      </c>
    </row>
    <row r="146" spans="3:8" ht="19.8" customHeight="1" x14ac:dyDescent="0.3">
      <c r="C146" s="28" t="s">
        <v>43716</v>
      </c>
      <c r="D146" s="28" t="s">
        <v>43519</v>
      </c>
      <c r="E146" s="28" t="s">
        <v>43392</v>
      </c>
      <c r="F146" s="28" t="s">
        <v>43717</v>
      </c>
      <c r="G146" s="29">
        <v>772.48</v>
      </c>
      <c r="H146" s="29">
        <v>718.59</v>
      </c>
    </row>
    <row r="147" spans="3:8" ht="19.8" customHeight="1" x14ac:dyDescent="0.3">
      <c r="C147" s="28" t="s">
        <v>43718</v>
      </c>
      <c r="D147" s="28" t="s">
        <v>43456</v>
      </c>
      <c r="E147" s="28" t="s">
        <v>43388</v>
      </c>
      <c r="F147" s="28" t="s">
        <v>43719</v>
      </c>
      <c r="G147" s="29">
        <v>360.51</v>
      </c>
      <c r="H147" s="29">
        <v>328.32</v>
      </c>
    </row>
    <row r="148" spans="3:8" ht="19.8" customHeight="1" x14ac:dyDescent="0.3">
      <c r="C148" s="28" t="s">
        <v>43720</v>
      </c>
      <c r="D148" s="28" t="s">
        <v>43435</v>
      </c>
      <c r="E148" s="28" t="s">
        <v>43388</v>
      </c>
      <c r="F148" s="28" t="s">
        <v>43721</v>
      </c>
      <c r="G148" s="29">
        <v>11.38</v>
      </c>
      <c r="H148" s="29">
        <v>10.56</v>
      </c>
    </row>
    <row r="149" spans="3:8" ht="19.8" customHeight="1" x14ac:dyDescent="0.3">
      <c r="C149" s="28" t="s">
        <v>43722</v>
      </c>
      <c r="D149" s="28" t="s">
        <v>43504</v>
      </c>
      <c r="E149" s="28" t="s">
        <v>43388</v>
      </c>
      <c r="F149" s="28" t="s">
        <v>43723</v>
      </c>
      <c r="G149" s="29">
        <v>199.1</v>
      </c>
      <c r="H149" s="29">
        <v>178.02</v>
      </c>
    </row>
    <row r="150" spans="3:8" ht="19.8" customHeight="1" x14ac:dyDescent="0.3">
      <c r="C150" s="28" t="s">
        <v>43724</v>
      </c>
      <c r="D150" s="28" t="s">
        <v>43383</v>
      </c>
      <c r="E150" s="28" t="s">
        <v>43384</v>
      </c>
      <c r="F150" s="28" t="s">
        <v>43725</v>
      </c>
      <c r="G150" s="29">
        <v>78.11</v>
      </c>
      <c r="H150" s="29">
        <v>71.260000000000005</v>
      </c>
    </row>
    <row r="151" spans="3:8" ht="19.8" customHeight="1" x14ac:dyDescent="0.3">
      <c r="C151" s="28" t="s">
        <v>43726</v>
      </c>
      <c r="D151" s="28" t="s">
        <v>43498</v>
      </c>
      <c r="E151" s="28" t="s">
        <v>43384</v>
      </c>
      <c r="F151" s="28" t="s">
        <v>43727</v>
      </c>
      <c r="G151" s="29">
        <v>13.99</v>
      </c>
      <c r="H151" s="29">
        <v>12.76</v>
      </c>
    </row>
    <row r="152" spans="3:8" ht="19.8" customHeight="1" x14ac:dyDescent="0.3">
      <c r="C152" s="28" t="s">
        <v>43728</v>
      </c>
      <c r="D152" s="28" t="s">
        <v>43504</v>
      </c>
      <c r="E152" s="28" t="s">
        <v>43388</v>
      </c>
      <c r="F152" s="28" t="s">
        <v>43729</v>
      </c>
      <c r="G152" s="29">
        <v>279.19</v>
      </c>
      <c r="H152" s="29">
        <v>250.29</v>
      </c>
    </row>
    <row r="153" spans="3:8" ht="19.8" customHeight="1" x14ac:dyDescent="0.3">
      <c r="C153" s="28" t="s">
        <v>43730</v>
      </c>
      <c r="D153" s="28" t="s">
        <v>43423</v>
      </c>
      <c r="E153" s="28" t="s">
        <v>43388</v>
      </c>
      <c r="F153" s="28" t="s">
        <v>43731</v>
      </c>
      <c r="G153" s="29">
        <v>173.04</v>
      </c>
      <c r="H153" s="29">
        <v>154.35</v>
      </c>
    </row>
    <row r="154" spans="3:8" ht="19.8" customHeight="1" x14ac:dyDescent="0.3">
      <c r="C154" s="28" t="s">
        <v>43732</v>
      </c>
      <c r="D154" s="28" t="s">
        <v>43468</v>
      </c>
      <c r="E154" s="28" t="s">
        <v>43396</v>
      </c>
      <c r="F154" s="28" t="s">
        <v>43733</v>
      </c>
      <c r="G154" s="29">
        <v>53.04</v>
      </c>
      <c r="H154" s="29">
        <v>50.13</v>
      </c>
    </row>
    <row r="155" spans="3:8" ht="19.8" customHeight="1" x14ac:dyDescent="0.3">
      <c r="C155" s="28" t="s">
        <v>43734</v>
      </c>
      <c r="D155" s="28" t="s">
        <v>43498</v>
      </c>
      <c r="E155" s="28" t="s">
        <v>43384</v>
      </c>
      <c r="F155" s="28" t="s">
        <v>43735</v>
      </c>
      <c r="G155" s="29">
        <v>61.05</v>
      </c>
      <c r="H155" s="29">
        <v>56.33</v>
      </c>
    </row>
    <row r="156" spans="3:8" ht="19.8" customHeight="1" x14ac:dyDescent="0.3">
      <c r="C156" s="28" t="s">
        <v>43736</v>
      </c>
      <c r="D156" s="28" t="s">
        <v>43519</v>
      </c>
      <c r="E156" s="28" t="s">
        <v>43392</v>
      </c>
      <c r="F156" s="28" t="s">
        <v>43737</v>
      </c>
      <c r="G156" s="29">
        <v>195.41</v>
      </c>
      <c r="H156" s="29">
        <v>176.73</v>
      </c>
    </row>
    <row r="157" spans="3:8" ht="19.8" customHeight="1" x14ac:dyDescent="0.3">
      <c r="C157" s="28" t="s">
        <v>43738</v>
      </c>
      <c r="D157" s="28" t="s">
        <v>43513</v>
      </c>
      <c r="E157" s="28" t="s">
        <v>43403</v>
      </c>
      <c r="F157" s="28" t="s">
        <v>43739</v>
      </c>
      <c r="G157" s="29">
        <v>685.03</v>
      </c>
      <c r="H157" s="29">
        <v>650.46</v>
      </c>
    </row>
    <row r="158" spans="3:8" ht="19.8" customHeight="1" x14ac:dyDescent="0.3">
      <c r="C158" s="28" t="s">
        <v>43740</v>
      </c>
      <c r="D158" s="28" t="s">
        <v>43426</v>
      </c>
      <c r="E158" s="28" t="s">
        <v>43420</v>
      </c>
      <c r="F158" s="28" t="s">
        <v>43741</v>
      </c>
      <c r="G158" s="29">
        <v>117.48</v>
      </c>
      <c r="H158" s="29">
        <v>111.04</v>
      </c>
    </row>
    <row r="159" spans="3:8" ht="19.8" customHeight="1" x14ac:dyDescent="0.3">
      <c r="C159" s="28" t="s">
        <v>43742</v>
      </c>
      <c r="D159" s="28" t="s">
        <v>43743</v>
      </c>
      <c r="E159" s="28" t="s">
        <v>43416</v>
      </c>
      <c r="F159" s="28" t="s">
        <v>43744</v>
      </c>
      <c r="G159" s="29">
        <v>916.01</v>
      </c>
      <c r="H159" s="29">
        <v>840.37</v>
      </c>
    </row>
    <row r="160" spans="3:8" ht="19.8" customHeight="1" x14ac:dyDescent="0.3">
      <c r="C160" s="28" t="s">
        <v>43745</v>
      </c>
      <c r="D160" s="28" t="s">
        <v>43746</v>
      </c>
      <c r="E160" s="28" t="s">
        <v>43396</v>
      </c>
      <c r="F160" s="28" t="s">
        <v>43747</v>
      </c>
      <c r="G160" s="29">
        <v>211.95</v>
      </c>
      <c r="H160" s="29">
        <v>182.82</v>
      </c>
    </row>
    <row r="161" spans="3:8" ht="19.8" customHeight="1" x14ac:dyDescent="0.3">
      <c r="C161" s="28" t="s">
        <v>43748</v>
      </c>
      <c r="D161" s="28" t="s">
        <v>43749</v>
      </c>
      <c r="E161" s="28" t="s">
        <v>43396</v>
      </c>
      <c r="F161" s="28" t="s">
        <v>43750</v>
      </c>
      <c r="G161" s="29">
        <v>173.99</v>
      </c>
      <c r="H161" s="29">
        <v>154.99</v>
      </c>
    </row>
    <row r="162" spans="3:8" ht="19.8" customHeight="1" x14ac:dyDescent="0.3">
      <c r="C162" s="28" t="s">
        <v>43751</v>
      </c>
      <c r="D162" s="28" t="s">
        <v>43752</v>
      </c>
      <c r="E162" s="28" t="s">
        <v>43403</v>
      </c>
      <c r="F162" s="28" t="s">
        <v>43753</v>
      </c>
      <c r="G162" s="29">
        <v>1280.8800000000001</v>
      </c>
      <c r="H162" s="29">
        <v>1111.53</v>
      </c>
    </row>
    <row r="163" spans="3:8" ht="19.8" customHeight="1" x14ac:dyDescent="0.3">
      <c r="C163" s="28" t="s">
        <v>43754</v>
      </c>
      <c r="D163" s="28" t="s">
        <v>43755</v>
      </c>
      <c r="E163" s="28" t="s">
        <v>43420</v>
      </c>
      <c r="F163" s="28" t="s">
        <v>43756</v>
      </c>
      <c r="G163" s="29">
        <v>351.15</v>
      </c>
      <c r="H163" s="29">
        <v>311.51</v>
      </c>
    </row>
    <row r="164" spans="3:8" ht="19.8" customHeight="1" x14ac:dyDescent="0.3">
      <c r="C164" s="28" t="s">
        <v>43757</v>
      </c>
      <c r="D164" s="28" t="s">
        <v>43758</v>
      </c>
      <c r="E164" s="28" t="s">
        <v>43416</v>
      </c>
      <c r="F164" s="28" t="s">
        <v>43759</v>
      </c>
      <c r="G164" s="29">
        <v>1054.3499999999999</v>
      </c>
      <c r="H164" s="29">
        <v>907.09</v>
      </c>
    </row>
    <row r="165" spans="3:8" ht="19.8" customHeight="1" x14ac:dyDescent="0.3">
      <c r="C165" s="28" t="s">
        <v>43760</v>
      </c>
      <c r="D165" s="28" t="s">
        <v>43761</v>
      </c>
      <c r="E165" s="28" t="s">
        <v>43416</v>
      </c>
      <c r="F165" s="28" t="s">
        <v>43762</v>
      </c>
      <c r="G165" s="29">
        <v>913.52</v>
      </c>
      <c r="H165" s="29">
        <v>842.44</v>
      </c>
    </row>
    <row r="166" spans="3:8" ht="19.8" customHeight="1" x14ac:dyDescent="0.3">
      <c r="C166" s="28" t="s">
        <v>43763</v>
      </c>
      <c r="D166" s="28" t="s">
        <v>43764</v>
      </c>
      <c r="E166" s="28" t="s">
        <v>43416</v>
      </c>
      <c r="F166" s="28" t="s">
        <v>43765</v>
      </c>
      <c r="G166" s="29">
        <v>739.13</v>
      </c>
      <c r="H166" s="29">
        <v>637.57000000000005</v>
      </c>
    </row>
    <row r="167" spans="3:8" ht="19.8" customHeight="1" x14ac:dyDescent="0.3">
      <c r="C167" s="28" t="s">
        <v>43766</v>
      </c>
      <c r="D167" s="28" t="s">
        <v>43767</v>
      </c>
      <c r="E167" s="28" t="s">
        <v>43396</v>
      </c>
      <c r="F167" s="28" t="s">
        <v>43768</v>
      </c>
      <c r="G167" s="29">
        <v>161.66999999999999</v>
      </c>
      <c r="H167" s="29">
        <v>148.6</v>
      </c>
    </row>
    <row r="168" spans="3:8" ht="19.8" customHeight="1" x14ac:dyDescent="0.3">
      <c r="C168" s="28" t="s">
        <v>43769</v>
      </c>
      <c r="D168" s="28" t="s">
        <v>43770</v>
      </c>
      <c r="E168" s="28" t="s">
        <v>43420</v>
      </c>
      <c r="F168" s="28" t="s">
        <v>43771</v>
      </c>
      <c r="G168" s="29">
        <v>35.25</v>
      </c>
      <c r="H168" s="29">
        <v>30.48</v>
      </c>
    </row>
    <row r="169" spans="3:8" ht="19.8" customHeight="1" x14ac:dyDescent="0.3">
      <c r="C169" s="28" t="s">
        <v>43772</v>
      </c>
      <c r="D169" s="28" t="s">
        <v>43773</v>
      </c>
      <c r="E169" s="28" t="s">
        <v>43396</v>
      </c>
      <c r="F169" s="28" t="s">
        <v>43774</v>
      </c>
      <c r="G169" s="29">
        <v>58.64</v>
      </c>
      <c r="H169" s="29">
        <v>54.6</v>
      </c>
    </row>
    <row r="170" spans="3:8" ht="19.8" customHeight="1" x14ac:dyDescent="0.3">
      <c r="C170" s="28" t="s">
        <v>43775</v>
      </c>
      <c r="D170" s="28" t="s">
        <v>43776</v>
      </c>
      <c r="E170" s="28" t="s">
        <v>43420</v>
      </c>
      <c r="F170" s="28" t="s">
        <v>43777</v>
      </c>
      <c r="G170" s="29">
        <v>219.93</v>
      </c>
      <c r="H170" s="29">
        <v>197.11</v>
      </c>
    </row>
    <row r="171" spans="3:8" ht="19.8" customHeight="1" x14ac:dyDescent="0.3">
      <c r="C171" s="28" t="s">
        <v>43778</v>
      </c>
      <c r="D171" s="28" t="s">
        <v>43779</v>
      </c>
      <c r="E171" s="28" t="s">
        <v>43396</v>
      </c>
      <c r="F171" s="28" t="s">
        <v>43780</v>
      </c>
      <c r="G171" s="29">
        <v>31.79</v>
      </c>
      <c r="H171" s="29">
        <v>29.93</v>
      </c>
    </row>
    <row r="172" spans="3:8" ht="19.8" customHeight="1" x14ac:dyDescent="0.3">
      <c r="C172" s="28" t="s">
        <v>43781</v>
      </c>
      <c r="D172" s="28" t="s">
        <v>43782</v>
      </c>
      <c r="E172" s="28" t="s">
        <v>43416</v>
      </c>
      <c r="F172" s="28" t="s">
        <v>43783</v>
      </c>
      <c r="G172" s="29">
        <v>239.62</v>
      </c>
      <c r="H172" s="29">
        <v>224.05</v>
      </c>
    </row>
    <row r="173" spans="3:8" ht="19.8" customHeight="1" x14ac:dyDescent="0.3">
      <c r="C173" s="28" t="s">
        <v>43784</v>
      </c>
      <c r="D173" s="28" t="s">
        <v>43785</v>
      </c>
      <c r="E173" s="28" t="s">
        <v>43420</v>
      </c>
      <c r="F173" s="28" t="s">
        <v>43786</v>
      </c>
      <c r="G173" s="29">
        <v>199.51</v>
      </c>
      <c r="H173" s="29">
        <v>183.58</v>
      </c>
    </row>
    <row r="174" spans="3:8" ht="19.8" customHeight="1" x14ac:dyDescent="0.3">
      <c r="C174" s="28" t="s">
        <v>43787</v>
      </c>
      <c r="D174" s="28" t="s">
        <v>43788</v>
      </c>
      <c r="E174" s="28" t="s">
        <v>43403</v>
      </c>
      <c r="F174" s="28" t="s">
        <v>43789</v>
      </c>
      <c r="G174" s="29">
        <v>293.97000000000003</v>
      </c>
      <c r="H174" s="29">
        <v>260.32</v>
      </c>
    </row>
    <row r="175" spans="3:8" ht="19.8" customHeight="1" x14ac:dyDescent="0.3">
      <c r="C175" s="28" t="s">
        <v>43790</v>
      </c>
      <c r="D175" s="28" t="s">
        <v>43791</v>
      </c>
      <c r="E175" s="28" t="s">
        <v>43396</v>
      </c>
      <c r="F175" s="28" t="s">
        <v>43792</v>
      </c>
      <c r="G175" s="29">
        <v>182.29</v>
      </c>
      <c r="H175" s="29">
        <v>170.26</v>
      </c>
    </row>
    <row r="176" spans="3:8" ht="19.8" customHeight="1" x14ac:dyDescent="0.3">
      <c r="C176" s="28" t="s">
        <v>43793</v>
      </c>
      <c r="D176" s="28" t="s">
        <v>43794</v>
      </c>
      <c r="E176" s="28" t="s">
        <v>43416</v>
      </c>
      <c r="F176" s="28" t="s">
        <v>43795</v>
      </c>
      <c r="G176" s="29">
        <v>891.06</v>
      </c>
      <c r="H176" s="29">
        <v>766.65</v>
      </c>
    </row>
    <row r="177" spans="3:8" ht="19.8" customHeight="1" x14ac:dyDescent="0.3">
      <c r="C177" s="28" t="s">
        <v>43796</v>
      </c>
      <c r="D177" s="28" t="s">
        <v>43797</v>
      </c>
      <c r="E177" s="28" t="s">
        <v>43416</v>
      </c>
      <c r="F177" s="28" t="s">
        <v>43798</v>
      </c>
      <c r="G177" s="29">
        <v>922.19</v>
      </c>
      <c r="H177" s="29">
        <v>806.35</v>
      </c>
    </row>
    <row r="178" spans="3:8" ht="19.8" customHeight="1" x14ac:dyDescent="0.3">
      <c r="C178" s="28" t="s">
        <v>43799</v>
      </c>
      <c r="D178" s="28" t="s">
        <v>43800</v>
      </c>
      <c r="E178" s="28" t="s">
        <v>43416</v>
      </c>
      <c r="F178" s="28" t="s">
        <v>43801</v>
      </c>
      <c r="G178" s="29">
        <v>520.33000000000004</v>
      </c>
      <c r="H178" s="29">
        <v>460.97</v>
      </c>
    </row>
    <row r="179" spans="3:8" ht="19.8" customHeight="1" x14ac:dyDescent="0.3">
      <c r="C179" s="28" t="s">
        <v>43802</v>
      </c>
      <c r="D179" s="28" t="s">
        <v>43465</v>
      </c>
      <c r="E179" s="28" t="s">
        <v>43403</v>
      </c>
      <c r="F179" s="28" t="s">
        <v>43803</v>
      </c>
      <c r="G179" s="29">
        <v>1038.01</v>
      </c>
      <c r="H179" s="29">
        <v>940.58</v>
      </c>
    </row>
    <row r="180" spans="3:8" ht="19.8" customHeight="1" x14ac:dyDescent="0.3">
      <c r="C180" s="28" t="s">
        <v>43804</v>
      </c>
      <c r="D180" s="28" t="s">
        <v>43805</v>
      </c>
      <c r="E180" s="28" t="s">
        <v>43396</v>
      </c>
      <c r="F180" s="28" t="s">
        <v>43806</v>
      </c>
      <c r="G180" s="29">
        <v>137.93</v>
      </c>
      <c r="H180" s="29">
        <v>118.86</v>
      </c>
    </row>
    <row r="181" spans="3:8" ht="19.8" customHeight="1" x14ac:dyDescent="0.3">
      <c r="C181" s="28" t="s">
        <v>43807</v>
      </c>
      <c r="D181" s="28" t="s">
        <v>43808</v>
      </c>
      <c r="E181" s="28" t="s">
        <v>43416</v>
      </c>
      <c r="F181" s="28" t="s">
        <v>43809</v>
      </c>
      <c r="G181" s="29">
        <v>953.76</v>
      </c>
      <c r="H181" s="29">
        <v>813.53</v>
      </c>
    </row>
    <row r="182" spans="3:8" ht="19.8" customHeight="1" x14ac:dyDescent="0.3">
      <c r="C182" s="28" t="s">
        <v>43810</v>
      </c>
      <c r="D182" s="28" t="s">
        <v>43811</v>
      </c>
      <c r="E182" s="28" t="s">
        <v>43416</v>
      </c>
      <c r="F182" s="28" t="s">
        <v>43812</v>
      </c>
      <c r="G182" s="29">
        <v>717.85</v>
      </c>
      <c r="H182" s="29">
        <v>632.74</v>
      </c>
    </row>
    <row r="183" spans="3:8" ht="19.8" customHeight="1" x14ac:dyDescent="0.3">
      <c r="C183" s="28" t="s">
        <v>43813</v>
      </c>
      <c r="D183" s="28" t="s">
        <v>43814</v>
      </c>
      <c r="E183" s="28" t="s">
        <v>43416</v>
      </c>
      <c r="F183" s="28" t="s">
        <v>43815</v>
      </c>
      <c r="G183" s="29">
        <v>283.75</v>
      </c>
      <c r="H183" s="29">
        <v>265.57</v>
      </c>
    </row>
    <row r="184" spans="3:8" ht="19.8" customHeight="1" x14ac:dyDescent="0.3">
      <c r="C184" s="28" t="s">
        <v>43816</v>
      </c>
      <c r="D184" s="28" t="s">
        <v>43817</v>
      </c>
      <c r="E184" s="28" t="s">
        <v>43396</v>
      </c>
      <c r="F184" s="28" t="s">
        <v>43818</v>
      </c>
      <c r="G184" s="29">
        <v>67.540000000000006</v>
      </c>
      <c r="H184" s="29">
        <v>59.24</v>
      </c>
    </row>
    <row r="185" spans="3:8" ht="19.8" customHeight="1" x14ac:dyDescent="0.3">
      <c r="C185" s="28" t="s">
        <v>43819</v>
      </c>
      <c r="D185" s="28" t="s">
        <v>43820</v>
      </c>
      <c r="E185" s="28" t="s">
        <v>43420</v>
      </c>
      <c r="F185" s="28" t="s">
        <v>43821</v>
      </c>
      <c r="G185" s="29">
        <v>447.37</v>
      </c>
      <c r="H185" s="29">
        <v>383.81</v>
      </c>
    </row>
    <row r="186" spans="3:8" ht="19.8" customHeight="1" x14ac:dyDescent="0.3">
      <c r="C186" s="28" t="s">
        <v>43822</v>
      </c>
      <c r="D186" s="28" t="s">
        <v>43823</v>
      </c>
      <c r="E186" s="28" t="s">
        <v>43420</v>
      </c>
      <c r="F186" s="28" t="s">
        <v>43824</v>
      </c>
      <c r="G186" s="29">
        <v>352.04</v>
      </c>
      <c r="H186" s="29">
        <v>303.17</v>
      </c>
    </row>
    <row r="187" spans="3:8" ht="19.8" customHeight="1" x14ac:dyDescent="0.3">
      <c r="C187" s="28" t="s">
        <v>43825</v>
      </c>
      <c r="D187" s="28" t="s">
        <v>43826</v>
      </c>
      <c r="E187" s="28" t="s">
        <v>43420</v>
      </c>
      <c r="F187" s="28" t="s">
        <v>43827</v>
      </c>
      <c r="G187" s="29">
        <v>463.18</v>
      </c>
      <c r="H187" s="29">
        <v>403.69</v>
      </c>
    </row>
    <row r="188" spans="3:8" ht="19.8" customHeight="1" x14ac:dyDescent="0.3">
      <c r="C188" s="28" t="s">
        <v>43828</v>
      </c>
      <c r="D188" s="28" t="s">
        <v>43829</v>
      </c>
      <c r="E188" s="28" t="s">
        <v>43403</v>
      </c>
      <c r="F188" s="28" t="s">
        <v>43830</v>
      </c>
      <c r="G188" s="29">
        <v>523.69000000000005</v>
      </c>
      <c r="H188" s="29">
        <v>496.35</v>
      </c>
    </row>
    <row r="189" spans="3:8" ht="19.8" customHeight="1" x14ac:dyDescent="0.3">
      <c r="C189" s="28" t="s">
        <v>43831</v>
      </c>
      <c r="D189" s="28" t="s">
        <v>43832</v>
      </c>
      <c r="E189" s="28" t="s">
        <v>43416</v>
      </c>
      <c r="F189" s="28" t="s">
        <v>43833</v>
      </c>
      <c r="G189" s="29">
        <v>833.1</v>
      </c>
      <c r="H189" s="29">
        <v>736.19</v>
      </c>
    </row>
    <row r="190" spans="3:8" ht="19.8" customHeight="1" x14ac:dyDescent="0.3">
      <c r="C190" s="28" t="s">
        <v>43834</v>
      </c>
      <c r="D190" s="28" t="s">
        <v>43835</v>
      </c>
      <c r="E190" s="28" t="s">
        <v>43420</v>
      </c>
      <c r="F190" s="28" t="s">
        <v>43836</v>
      </c>
      <c r="G190" s="29">
        <v>216.06</v>
      </c>
      <c r="H190" s="29">
        <v>196.44</v>
      </c>
    </row>
    <row r="191" spans="3:8" ht="19.8" customHeight="1" x14ac:dyDescent="0.3">
      <c r="C191" s="28" t="s">
        <v>43837</v>
      </c>
      <c r="D191" s="28" t="s">
        <v>43838</v>
      </c>
      <c r="E191" s="28" t="s">
        <v>43396</v>
      </c>
      <c r="F191" s="28" t="s">
        <v>43839</v>
      </c>
      <c r="G191" s="29">
        <v>290.82</v>
      </c>
      <c r="H191" s="29">
        <v>269.87</v>
      </c>
    </row>
    <row r="192" spans="3:8" ht="19.8" customHeight="1" x14ac:dyDescent="0.3">
      <c r="C192" s="28" t="s">
        <v>43840</v>
      </c>
      <c r="D192" s="28" t="s">
        <v>43841</v>
      </c>
      <c r="E192" s="28" t="s">
        <v>43403</v>
      </c>
      <c r="F192" s="28" t="s">
        <v>43842</v>
      </c>
      <c r="G192" s="29">
        <v>432.88</v>
      </c>
      <c r="H192" s="29">
        <v>379.89</v>
      </c>
    </row>
    <row r="193" spans="3:8" ht="19.8" customHeight="1" x14ac:dyDescent="0.3">
      <c r="C193" s="28" t="s">
        <v>43843</v>
      </c>
      <c r="D193" s="28" t="s">
        <v>43844</v>
      </c>
      <c r="E193" s="28" t="s">
        <v>43420</v>
      </c>
      <c r="F193" s="28" t="s">
        <v>43845</v>
      </c>
      <c r="G193" s="29">
        <v>196.23</v>
      </c>
      <c r="H193" s="29">
        <v>171.91</v>
      </c>
    </row>
    <row r="194" spans="3:8" ht="19.8" customHeight="1" x14ac:dyDescent="0.3">
      <c r="C194" s="28" t="s">
        <v>43846</v>
      </c>
      <c r="D194" s="28" t="s">
        <v>43847</v>
      </c>
      <c r="E194" s="28" t="s">
        <v>43416</v>
      </c>
      <c r="F194" s="28" t="s">
        <v>43848</v>
      </c>
      <c r="G194" s="29">
        <v>685.31</v>
      </c>
      <c r="H194" s="29">
        <v>639.65</v>
      </c>
    </row>
    <row r="195" spans="3:8" ht="19.8" customHeight="1" x14ac:dyDescent="0.3">
      <c r="C195" s="28" t="s">
        <v>43849</v>
      </c>
      <c r="D195" s="28" t="s">
        <v>43850</v>
      </c>
      <c r="E195" s="28" t="s">
        <v>43416</v>
      </c>
      <c r="F195" s="28" t="s">
        <v>43851</v>
      </c>
      <c r="G195" s="29">
        <v>376.63</v>
      </c>
      <c r="H195" s="29">
        <v>338.22</v>
      </c>
    </row>
    <row r="196" spans="3:8" ht="19.8" customHeight="1" x14ac:dyDescent="0.3">
      <c r="C196" s="28" t="s">
        <v>43852</v>
      </c>
      <c r="D196" s="28" t="s">
        <v>43853</v>
      </c>
      <c r="E196" s="28" t="s">
        <v>43416</v>
      </c>
      <c r="F196" s="28" t="s">
        <v>43854</v>
      </c>
      <c r="G196" s="29">
        <v>1342.51</v>
      </c>
      <c r="H196" s="29">
        <v>1198.5999999999999</v>
      </c>
    </row>
    <row r="197" spans="3:8" ht="19.8" customHeight="1" x14ac:dyDescent="0.3">
      <c r="C197" s="28" t="s">
        <v>43855</v>
      </c>
      <c r="D197" s="28" t="s">
        <v>43856</v>
      </c>
      <c r="E197" s="28" t="s">
        <v>43416</v>
      </c>
      <c r="F197" s="28" t="s">
        <v>43857</v>
      </c>
      <c r="G197" s="29">
        <v>359.79</v>
      </c>
      <c r="H197" s="29">
        <v>314.39</v>
      </c>
    </row>
    <row r="198" spans="3:8" ht="19.8" customHeight="1" x14ac:dyDescent="0.3">
      <c r="C198" s="28" t="s">
        <v>43858</v>
      </c>
      <c r="D198" s="28" t="s">
        <v>43859</v>
      </c>
      <c r="E198" s="28" t="s">
        <v>43420</v>
      </c>
      <c r="F198" s="28" t="s">
        <v>43860</v>
      </c>
      <c r="G198" s="29">
        <v>100.23</v>
      </c>
      <c r="H198" s="29">
        <v>85.96</v>
      </c>
    </row>
    <row r="199" spans="3:8" ht="19.8" customHeight="1" x14ac:dyDescent="0.3">
      <c r="C199" s="28" t="s">
        <v>43861</v>
      </c>
      <c r="D199" s="28" t="s">
        <v>43862</v>
      </c>
      <c r="E199" s="28" t="s">
        <v>43396</v>
      </c>
      <c r="F199" s="28" t="s">
        <v>43863</v>
      </c>
      <c r="G199" s="29">
        <v>190.77</v>
      </c>
      <c r="H199" s="29">
        <v>171.83</v>
      </c>
    </row>
    <row r="200" spans="3:8" ht="19.8" customHeight="1" x14ac:dyDescent="0.3">
      <c r="C200" s="28" t="s">
        <v>43864</v>
      </c>
      <c r="D200" s="28" t="s">
        <v>43865</v>
      </c>
      <c r="E200" s="28" t="s">
        <v>43396</v>
      </c>
      <c r="F200" s="28" t="s">
        <v>43866</v>
      </c>
      <c r="G200" s="29">
        <v>198.6</v>
      </c>
      <c r="H200" s="29">
        <v>184.62</v>
      </c>
    </row>
    <row r="201" spans="3:8" ht="19.8" customHeight="1" x14ac:dyDescent="0.3">
      <c r="C201" s="28" t="s">
        <v>43867</v>
      </c>
      <c r="D201" s="28" t="s">
        <v>43423</v>
      </c>
      <c r="E201" s="28" t="s">
        <v>43420</v>
      </c>
      <c r="F201" s="28" t="s">
        <v>43868</v>
      </c>
      <c r="G201" s="29">
        <v>234.82</v>
      </c>
      <c r="H201" s="29">
        <v>222.44</v>
      </c>
    </row>
    <row r="202" spans="3:8" ht="19.8" customHeight="1" x14ac:dyDescent="0.3">
      <c r="C202" s="28" t="s">
        <v>43869</v>
      </c>
      <c r="D202" s="28" t="s">
        <v>43870</v>
      </c>
      <c r="E202" s="28" t="s">
        <v>43416</v>
      </c>
      <c r="F202" s="28" t="s">
        <v>43871</v>
      </c>
      <c r="G202" s="29">
        <v>758.19</v>
      </c>
      <c r="H202" s="29">
        <v>716.25</v>
      </c>
    </row>
    <row r="203" spans="3:8" ht="19.8" customHeight="1" x14ac:dyDescent="0.3">
      <c r="C203" s="28" t="s">
        <v>43872</v>
      </c>
      <c r="D203" s="28" t="s">
        <v>43873</v>
      </c>
      <c r="E203" s="28" t="s">
        <v>43420</v>
      </c>
      <c r="F203" s="28" t="s">
        <v>43874</v>
      </c>
      <c r="G203" s="29">
        <v>142.33000000000001</v>
      </c>
      <c r="H203" s="29">
        <v>132.84</v>
      </c>
    </row>
    <row r="204" spans="3:8" ht="19.8" customHeight="1" x14ac:dyDescent="0.3">
      <c r="C204" s="28" t="s">
        <v>43875</v>
      </c>
      <c r="D204" s="28" t="s">
        <v>43471</v>
      </c>
      <c r="E204" s="28" t="s">
        <v>43403</v>
      </c>
      <c r="F204" s="28" t="s">
        <v>43876</v>
      </c>
      <c r="G204" s="29">
        <v>815.43</v>
      </c>
      <c r="H204" s="29">
        <v>755.66</v>
      </c>
    </row>
    <row r="205" spans="3:8" ht="19.8" customHeight="1" x14ac:dyDescent="0.3">
      <c r="C205" s="28" t="s">
        <v>43877</v>
      </c>
      <c r="D205" s="28" t="s">
        <v>43878</v>
      </c>
      <c r="E205" s="28" t="s">
        <v>43416</v>
      </c>
      <c r="F205" s="28" t="s">
        <v>43879</v>
      </c>
      <c r="G205" s="29">
        <v>1136.3699999999999</v>
      </c>
      <c r="H205" s="29">
        <v>972.9</v>
      </c>
    </row>
    <row r="206" spans="3:8" ht="19.8" customHeight="1" x14ac:dyDescent="0.3">
      <c r="C206" s="28" t="s">
        <v>43880</v>
      </c>
      <c r="D206" s="28" t="s">
        <v>43881</v>
      </c>
      <c r="E206" s="28" t="s">
        <v>43396</v>
      </c>
      <c r="F206" s="28" t="s">
        <v>43882</v>
      </c>
      <c r="G206" s="29">
        <v>48.12</v>
      </c>
      <c r="H206" s="29">
        <v>41.03</v>
      </c>
    </row>
    <row r="207" spans="3:8" ht="19.8" customHeight="1" x14ac:dyDescent="0.3">
      <c r="C207" s="28" t="s">
        <v>43883</v>
      </c>
      <c r="D207" s="28" t="s">
        <v>43513</v>
      </c>
      <c r="E207" s="28" t="s">
        <v>43403</v>
      </c>
      <c r="F207" s="28" t="s">
        <v>43884</v>
      </c>
      <c r="G207" s="29">
        <v>1253.25</v>
      </c>
      <c r="H207" s="29">
        <v>1164.56</v>
      </c>
    </row>
    <row r="208" spans="3:8" ht="19.8" customHeight="1" x14ac:dyDescent="0.3">
      <c r="C208" s="28" t="s">
        <v>43885</v>
      </c>
      <c r="D208" s="28" t="s">
        <v>43426</v>
      </c>
      <c r="E208" s="28" t="s">
        <v>43420</v>
      </c>
      <c r="F208" s="28" t="s">
        <v>43886</v>
      </c>
      <c r="G208" s="29">
        <v>436.87</v>
      </c>
      <c r="H208" s="29">
        <v>390.67</v>
      </c>
    </row>
    <row r="209" spans="3:8" ht="19.8" customHeight="1" x14ac:dyDescent="0.3">
      <c r="C209" s="28" t="s">
        <v>43887</v>
      </c>
      <c r="D209" s="28" t="s">
        <v>43743</v>
      </c>
      <c r="E209" s="28" t="s">
        <v>43416</v>
      </c>
      <c r="F209" s="28" t="s">
        <v>43888</v>
      </c>
      <c r="G209" s="29">
        <v>557.33000000000004</v>
      </c>
      <c r="H209" s="29">
        <v>500.23</v>
      </c>
    </row>
    <row r="210" spans="3:8" ht="19.8" customHeight="1" x14ac:dyDescent="0.3">
      <c r="C210" s="28" t="s">
        <v>43889</v>
      </c>
      <c r="D210" s="28" t="s">
        <v>43746</v>
      </c>
      <c r="E210" s="28" t="s">
        <v>43396</v>
      </c>
      <c r="F210" s="28" t="s">
        <v>43890</v>
      </c>
      <c r="G210" s="29">
        <v>149.63</v>
      </c>
      <c r="H210" s="29">
        <v>129.19999999999999</v>
      </c>
    </row>
    <row r="211" spans="3:8" ht="19.8" customHeight="1" x14ac:dyDescent="0.3">
      <c r="C211" s="28" t="s">
        <v>43891</v>
      </c>
      <c r="D211" s="28" t="s">
        <v>43749</v>
      </c>
      <c r="E211" s="28" t="s">
        <v>43396</v>
      </c>
      <c r="F211" s="28" t="s">
        <v>43892</v>
      </c>
      <c r="G211" s="29">
        <v>20.93</v>
      </c>
      <c r="H211" s="29">
        <v>17.84</v>
      </c>
    </row>
    <row r="212" spans="3:8" ht="19.8" customHeight="1" x14ac:dyDescent="0.3">
      <c r="C212" s="28" t="s">
        <v>43893</v>
      </c>
      <c r="D212" s="28" t="s">
        <v>43752</v>
      </c>
      <c r="E212" s="28" t="s">
        <v>43403</v>
      </c>
      <c r="F212" s="28" t="s">
        <v>43894</v>
      </c>
      <c r="G212" s="29">
        <v>436.89</v>
      </c>
      <c r="H212" s="29">
        <v>373.96</v>
      </c>
    </row>
    <row r="213" spans="3:8" ht="19.8" customHeight="1" x14ac:dyDescent="0.3">
      <c r="C213" s="28" t="s">
        <v>43895</v>
      </c>
      <c r="D213" s="28" t="s">
        <v>43755</v>
      </c>
      <c r="E213" s="28" t="s">
        <v>43420</v>
      </c>
      <c r="F213" s="28" t="s">
        <v>43896</v>
      </c>
      <c r="G213" s="29">
        <v>251.72</v>
      </c>
      <c r="H213" s="29">
        <v>229.83</v>
      </c>
    </row>
    <row r="214" spans="3:8" ht="19.8" customHeight="1" x14ac:dyDescent="0.3">
      <c r="C214" s="28" t="s">
        <v>43897</v>
      </c>
      <c r="D214" s="28" t="s">
        <v>43758</v>
      </c>
      <c r="E214" s="28" t="s">
        <v>43416</v>
      </c>
      <c r="F214" s="28" t="s">
        <v>43898</v>
      </c>
      <c r="G214" s="29">
        <v>1113.5</v>
      </c>
      <c r="H214" s="29">
        <v>1029.06</v>
      </c>
    </row>
    <row r="215" spans="3:8" ht="19.8" customHeight="1" x14ac:dyDescent="0.3">
      <c r="C215" s="28" t="s">
        <v>43899</v>
      </c>
      <c r="D215" s="28" t="s">
        <v>43761</v>
      </c>
      <c r="E215" s="28" t="s">
        <v>43416</v>
      </c>
      <c r="F215" s="28" t="s">
        <v>43900</v>
      </c>
      <c r="G215" s="29">
        <v>483.85</v>
      </c>
      <c r="H215" s="29">
        <v>425.11</v>
      </c>
    </row>
    <row r="216" spans="3:8" ht="19.8" customHeight="1" x14ac:dyDescent="0.3">
      <c r="C216" s="28" t="s">
        <v>43901</v>
      </c>
      <c r="D216" s="28" t="s">
        <v>43764</v>
      </c>
      <c r="E216" s="28" t="s">
        <v>43416</v>
      </c>
      <c r="F216" s="28" t="s">
        <v>43902</v>
      </c>
      <c r="G216" s="29">
        <v>876.53</v>
      </c>
      <c r="H216" s="29">
        <v>829.47</v>
      </c>
    </row>
    <row r="217" spans="3:8" ht="19.8" customHeight="1" x14ac:dyDescent="0.3">
      <c r="C217" s="28" t="s">
        <v>43903</v>
      </c>
      <c r="D217" s="28" t="s">
        <v>43767</v>
      </c>
      <c r="E217" s="28" t="s">
        <v>43396</v>
      </c>
      <c r="F217" s="28" t="s">
        <v>43904</v>
      </c>
      <c r="G217" s="29">
        <v>298.62</v>
      </c>
      <c r="H217" s="29">
        <v>282.05</v>
      </c>
    </row>
    <row r="218" spans="3:8" ht="19.8" customHeight="1" x14ac:dyDescent="0.3">
      <c r="C218" s="28" t="s">
        <v>43905</v>
      </c>
      <c r="D218" s="28" t="s">
        <v>43770</v>
      </c>
      <c r="E218" s="28" t="s">
        <v>43420</v>
      </c>
      <c r="F218" s="28" t="s">
        <v>43906</v>
      </c>
      <c r="G218" s="29">
        <v>57.38</v>
      </c>
      <c r="H218" s="29">
        <v>49.99</v>
      </c>
    </row>
    <row r="219" spans="3:8" ht="19.8" customHeight="1" x14ac:dyDescent="0.3">
      <c r="C219" s="28" t="s">
        <v>43907</v>
      </c>
      <c r="D219" s="28" t="s">
        <v>43773</v>
      </c>
      <c r="E219" s="28" t="s">
        <v>43396</v>
      </c>
      <c r="F219" s="28" t="s">
        <v>43908</v>
      </c>
      <c r="G219" s="29">
        <v>57.46</v>
      </c>
      <c r="H219" s="29">
        <v>53.68</v>
      </c>
    </row>
    <row r="220" spans="3:8" ht="19.8" customHeight="1" x14ac:dyDescent="0.3">
      <c r="C220" s="28" t="s">
        <v>43909</v>
      </c>
      <c r="D220" s="28" t="s">
        <v>43776</v>
      </c>
      <c r="E220" s="28" t="s">
        <v>43420</v>
      </c>
      <c r="F220" s="28" t="s">
        <v>43910</v>
      </c>
      <c r="G220" s="29">
        <v>315.48</v>
      </c>
      <c r="H220" s="29">
        <v>269.74</v>
      </c>
    </row>
    <row r="221" spans="3:8" ht="19.8" customHeight="1" x14ac:dyDescent="0.3">
      <c r="C221" s="28" t="s">
        <v>43911</v>
      </c>
      <c r="D221" s="28" t="s">
        <v>43779</v>
      </c>
      <c r="E221" s="28" t="s">
        <v>43396</v>
      </c>
      <c r="F221" s="28" t="s">
        <v>43912</v>
      </c>
      <c r="G221" s="29">
        <v>111.61</v>
      </c>
      <c r="H221" s="29">
        <v>100.84</v>
      </c>
    </row>
    <row r="222" spans="3:8" ht="19.8" customHeight="1" x14ac:dyDescent="0.3">
      <c r="C222" s="28" t="s">
        <v>43913</v>
      </c>
      <c r="D222" s="28" t="s">
        <v>43782</v>
      </c>
      <c r="E222" s="28" t="s">
        <v>43416</v>
      </c>
      <c r="F222" s="28" t="s">
        <v>43914</v>
      </c>
      <c r="G222" s="29">
        <v>1039.43</v>
      </c>
      <c r="H222" s="29">
        <v>914.72</v>
      </c>
    </row>
    <row r="223" spans="3:8" ht="19.8" customHeight="1" x14ac:dyDescent="0.3">
      <c r="C223" s="28" t="s">
        <v>43915</v>
      </c>
      <c r="D223" s="28" t="s">
        <v>43785</v>
      </c>
      <c r="E223" s="28" t="s">
        <v>43420</v>
      </c>
      <c r="F223" s="28" t="s">
        <v>43916</v>
      </c>
      <c r="G223" s="29">
        <v>216.6</v>
      </c>
      <c r="H223" s="29">
        <v>191.99</v>
      </c>
    </row>
    <row r="224" spans="3:8" ht="19.8" customHeight="1" x14ac:dyDescent="0.3">
      <c r="C224" s="28" t="s">
        <v>43917</v>
      </c>
      <c r="D224" s="28" t="s">
        <v>43788</v>
      </c>
      <c r="E224" s="28" t="s">
        <v>43403</v>
      </c>
      <c r="F224" s="28" t="s">
        <v>43918</v>
      </c>
      <c r="G224" s="29">
        <v>964.78</v>
      </c>
      <c r="H224" s="29">
        <v>833.6</v>
      </c>
    </row>
    <row r="225" spans="3:8" ht="19.8" customHeight="1" x14ac:dyDescent="0.3">
      <c r="C225" s="28" t="s">
        <v>43919</v>
      </c>
      <c r="D225" s="28" t="s">
        <v>43791</v>
      </c>
      <c r="E225" s="28" t="s">
        <v>43396</v>
      </c>
      <c r="F225" s="28" t="s">
        <v>43920</v>
      </c>
      <c r="G225" s="29">
        <v>257.57</v>
      </c>
      <c r="H225" s="29">
        <v>240.28</v>
      </c>
    </row>
    <row r="226" spans="3:8" ht="19.8" customHeight="1" x14ac:dyDescent="0.3">
      <c r="C226" s="28" t="s">
        <v>43921</v>
      </c>
      <c r="D226" s="28" t="s">
        <v>43794</v>
      </c>
      <c r="E226" s="28" t="s">
        <v>43416</v>
      </c>
      <c r="F226" s="28" t="s">
        <v>43922</v>
      </c>
      <c r="G226" s="29">
        <v>1139.6099999999999</v>
      </c>
      <c r="H226" s="29">
        <v>971.85</v>
      </c>
    </row>
    <row r="227" spans="3:8" ht="19.8" customHeight="1" x14ac:dyDescent="0.3">
      <c r="C227" s="28" t="s">
        <v>43923</v>
      </c>
      <c r="D227" s="28" t="s">
        <v>43797</v>
      </c>
      <c r="E227" s="28" t="s">
        <v>43416</v>
      </c>
      <c r="F227" s="28" t="s">
        <v>43924</v>
      </c>
      <c r="G227" s="29">
        <v>674.57</v>
      </c>
      <c r="H227" s="29">
        <v>625.07000000000005</v>
      </c>
    </row>
    <row r="228" spans="3:8" ht="19.8" customHeight="1" x14ac:dyDescent="0.3">
      <c r="C228" s="28" t="s">
        <v>43925</v>
      </c>
      <c r="D228" s="28" t="s">
        <v>43800</v>
      </c>
      <c r="E228" s="28" t="s">
        <v>43416</v>
      </c>
      <c r="F228" s="28" t="s">
        <v>43926</v>
      </c>
      <c r="G228" s="29">
        <v>1057.6400000000001</v>
      </c>
      <c r="H228" s="29">
        <v>986.17</v>
      </c>
    </row>
    <row r="229" spans="3:8" ht="19.8" customHeight="1" x14ac:dyDescent="0.3">
      <c r="C229" s="28" t="s">
        <v>43927</v>
      </c>
      <c r="D229" s="28" t="s">
        <v>43465</v>
      </c>
      <c r="E229" s="28" t="s">
        <v>43403</v>
      </c>
      <c r="F229" s="28" t="s">
        <v>43928</v>
      </c>
      <c r="G229" s="29">
        <v>1468.38</v>
      </c>
      <c r="H229" s="29">
        <v>1337.59</v>
      </c>
    </row>
    <row r="230" spans="3:8" ht="19.8" customHeight="1" x14ac:dyDescent="0.3">
      <c r="C230" s="28" t="s">
        <v>43929</v>
      </c>
      <c r="D230" s="28" t="s">
        <v>43805</v>
      </c>
      <c r="E230" s="28" t="s">
        <v>43396</v>
      </c>
      <c r="F230" s="28" t="s">
        <v>43930</v>
      </c>
      <c r="G230" s="29">
        <v>87.08</v>
      </c>
      <c r="H230" s="29">
        <v>77.989999999999995</v>
      </c>
    </row>
    <row r="231" spans="3:8" ht="19.8" customHeight="1" x14ac:dyDescent="0.3">
      <c r="C231" s="28" t="s">
        <v>43931</v>
      </c>
      <c r="D231" s="28" t="s">
        <v>43808</v>
      </c>
      <c r="E231" s="28" t="s">
        <v>43416</v>
      </c>
      <c r="F231" s="28" t="s">
        <v>43932</v>
      </c>
      <c r="G231" s="29">
        <v>169.44</v>
      </c>
      <c r="H231" s="29">
        <v>156.15</v>
      </c>
    </row>
    <row r="232" spans="3:8" ht="19.8" customHeight="1" x14ac:dyDescent="0.3">
      <c r="C232" s="28" t="s">
        <v>43933</v>
      </c>
      <c r="D232" s="28" t="s">
        <v>43811</v>
      </c>
      <c r="E232" s="28" t="s">
        <v>43416</v>
      </c>
      <c r="F232" s="28" t="s">
        <v>43934</v>
      </c>
      <c r="G232" s="29">
        <v>1102.06</v>
      </c>
      <c r="H232" s="29">
        <v>1006.87</v>
      </c>
    </row>
    <row r="233" spans="3:8" ht="19.8" customHeight="1" x14ac:dyDescent="0.3">
      <c r="C233" s="28" t="s">
        <v>43935</v>
      </c>
      <c r="D233" s="28" t="s">
        <v>43814</v>
      </c>
      <c r="E233" s="28" t="s">
        <v>43416</v>
      </c>
      <c r="F233" s="28" t="s">
        <v>43936</v>
      </c>
      <c r="G233" s="29">
        <v>314.79000000000002</v>
      </c>
      <c r="H233" s="29">
        <v>287.83999999999997</v>
      </c>
    </row>
    <row r="234" spans="3:8" ht="19.8" customHeight="1" x14ac:dyDescent="0.3">
      <c r="C234" s="28" t="s">
        <v>43937</v>
      </c>
      <c r="D234" s="28" t="s">
        <v>43817</v>
      </c>
      <c r="E234" s="28" t="s">
        <v>43396</v>
      </c>
      <c r="F234" s="28" t="s">
        <v>43938</v>
      </c>
      <c r="G234" s="29">
        <v>183.61</v>
      </c>
      <c r="H234" s="29">
        <v>166.18</v>
      </c>
    </row>
    <row r="235" spans="3:8" ht="19.8" customHeight="1" x14ac:dyDescent="0.3">
      <c r="C235" s="28" t="s">
        <v>43939</v>
      </c>
      <c r="D235" s="28" t="s">
        <v>43820</v>
      </c>
      <c r="E235" s="28" t="s">
        <v>43420</v>
      </c>
      <c r="F235" s="28" t="s">
        <v>43940</v>
      </c>
      <c r="G235" s="29">
        <v>57.07</v>
      </c>
      <c r="H235" s="29">
        <v>49.64</v>
      </c>
    </row>
    <row r="236" spans="3:8" ht="19.8" customHeight="1" x14ac:dyDescent="0.3">
      <c r="C236" s="28" t="s">
        <v>43941</v>
      </c>
      <c r="D236" s="28" t="s">
        <v>43823</v>
      </c>
      <c r="E236" s="28" t="s">
        <v>43420</v>
      </c>
      <c r="F236" s="28" t="s">
        <v>43942</v>
      </c>
      <c r="G236" s="29">
        <v>497.23</v>
      </c>
      <c r="H236" s="29">
        <v>448.17</v>
      </c>
    </row>
    <row r="237" spans="3:8" ht="19.8" customHeight="1" x14ac:dyDescent="0.3">
      <c r="C237" s="28" t="s">
        <v>43943</v>
      </c>
      <c r="D237" s="28" t="s">
        <v>43826</v>
      </c>
      <c r="E237" s="28" t="s">
        <v>43420</v>
      </c>
      <c r="F237" s="28" t="s">
        <v>43944</v>
      </c>
      <c r="G237" s="29">
        <v>384.19</v>
      </c>
      <c r="H237" s="29">
        <v>330.61</v>
      </c>
    </row>
    <row r="238" spans="3:8" ht="19.8" customHeight="1" x14ac:dyDescent="0.3">
      <c r="C238" s="28" t="s">
        <v>43945</v>
      </c>
      <c r="D238" s="28" t="s">
        <v>43829</v>
      </c>
      <c r="E238" s="28" t="s">
        <v>43403</v>
      </c>
      <c r="F238" s="28" t="s">
        <v>43946</v>
      </c>
      <c r="G238" s="29">
        <v>1681.31</v>
      </c>
      <c r="H238" s="29">
        <v>1560.21</v>
      </c>
    </row>
    <row r="239" spans="3:8" ht="19.8" customHeight="1" x14ac:dyDescent="0.3">
      <c r="C239" s="28" t="s">
        <v>43947</v>
      </c>
      <c r="D239" s="28" t="s">
        <v>43832</v>
      </c>
      <c r="E239" s="28" t="s">
        <v>43416</v>
      </c>
      <c r="F239" s="28" t="s">
        <v>43948</v>
      </c>
      <c r="G239" s="29">
        <v>1081.17</v>
      </c>
      <c r="H239" s="29">
        <v>982.86</v>
      </c>
    </row>
    <row r="240" spans="3:8" ht="19.8" customHeight="1" x14ac:dyDescent="0.3">
      <c r="C240" s="28" t="s">
        <v>43949</v>
      </c>
      <c r="D240" s="28" t="s">
        <v>43835</v>
      </c>
      <c r="E240" s="28" t="s">
        <v>43420</v>
      </c>
      <c r="F240" s="28" t="s">
        <v>43950</v>
      </c>
      <c r="G240" s="29">
        <v>264.77</v>
      </c>
      <c r="H240" s="29">
        <v>247.65</v>
      </c>
    </row>
    <row r="241" spans="3:8" ht="19.8" customHeight="1" x14ac:dyDescent="0.3">
      <c r="C241" s="28" t="s">
        <v>43951</v>
      </c>
      <c r="D241" s="28" t="s">
        <v>43838</v>
      </c>
      <c r="E241" s="28" t="s">
        <v>43396</v>
      </c>
      <c r="F241" s="28" t="s">
        <v>43952</v>
      </c>
      <c r="G241" s="29">
        <v>192.28</v>
      </c>
      <c r="H241" s="29">
        <v>167.94</v>
      </c>
    </row>
    <row r="242" spans="3:8" ht="19.8" customHeight="1" x14ac:dyDescent="0.3">
      <c r="C242" s="28" t="s">
        <v>43953</v>
      </c>
      <c r="D242" s="28" t="s">
        <v>43841</v>
      </c>
      <c r="E242" s="28" t="s">
        <v>43403</v>
      </c>
      <c r="F242" s="28" t="s">
        <v>43954</v>
      </c>
      <c r="G242" s="29">
        <v>1786.92</v>
      </c>
      <c r="H242" s="29">
        <v>1572.46</v>
      </c>
    </row>
    <row r="243" spans="3:8" ht="19.8" customHeight="1" x14ac:dyDescent="0.3">
      <c r="C243" s="28" t="s">
        <v>43955</v>
      </c>
      <c r="D243" s="28" t="s">
        <v>43844</v>
      </c>
      <c r="E243" s="28" t="s">
        <v>43420</v>
      </c>
      <c r="F243" s="28" t="s">
        <v>43956</v>
      </c>
      <c r="G243" s="29">
        <v>416.9</v>
      </c>
      <c r="H243" s="29">
        <v>364.61</v>
      </c>
    </row>
    <row r="244" spans="3:8" ht="19.8" customHeight="1" x14ac:dyDescent="0.3">
      <c r="C244" s="28" t="s">
        <v>43957</v>
      </c>
      <c r="D244" s="28" t="s">
        <v>43847</v>
      </c>
      <c r="E244" s="28" t="s">
        <v>43416</v>
      </c>
      <c r="F244" s="28" t="s">
        <v>43958</v>
      </c>
      <c r="G244" s="29">
        <v>1182.78</v>
      </c>
      <c r="H244" s="29">
        <v>1087.02</v>
      </c>
    </row>
    <row r="245" spans="3:8" ht="19.8" customHeight="1" x14ac:dyDescent="0.3">
      <c r="C245" s="28" t="s">
        <v>43959</v>
      </c>
      <c r="D245" s="28" t="s">
        <v>43850</v>
      </c>
      <c r="E245" s="28" t="s">
        <v>43416</v>
      </c>
      <c r="F245" s="28" t="s">
        <v>43960</v>
      </c>
      <c r="G245" s="29">
        <v>263.99</v>
      </c>
      <c r="H245" s="29">
        <v>226.69</v>
      </c>
    </row>
    <row r="246" spans="3:8" ht="19.8" customHeight="1" x14ac:dyDescent="0.3">
      <c r="C246" s="28" t="s">
        <v>43961</v>
      </c>
      <c r="D246" s="28" t="s">
        <v>43853</v>
      </c>
      <c r="E246" s="28" t="s">
        <v>43416</v>
      </c>
      <c r="F246" s="28" t="s">
        <v>43962</v>
      </c>
      <c r="G246" s="29">
        <v>603.51</v>
      </c>
      <c r="H246" s="29">
        <v>550.63</v>
      </c>
    </row>
    <row r="247" spans="3:8" ht="19.8" customHeight="1" x14ac:dyDescent="0.3">
      <c r="C247" s="28" t="s">
        <v>43963</v>
      </c>
      <c r="D247" s="28" t="s">
        <v>43856</v>
      </c>
      <c r="E247" s="28" t="s">
        <v>43416</v>
      </c>
      <c r="F247" s="28" t="s">
        <v>43964</v>
      </c>
      <c r="G247" s="29">
        <v>126.66</v>
      </c>
      <c r="H247" s="29">
        <v>118.55</v>
      </c>
    </row>
    <row r="248" spans="3:8" ht="19.8" customHeight="1" x14ac:dyDescent="0.3">
      <c r="C248" s="28" t="s">
        <v>43965</v>
      </c>
      <c r="D248" s="28" t="s">
        <v>43859</v>
      </c>
      <c r="E248" s="28" t="s">
        <v>43420</v>
      </c>
      <c r="F248" s="28" t="s">
        <v>43966</v>
      </c>
      <c r="G248" s="29">
        <v>474.21</v>
      </c>
      <c r="H248" s="29">
        <v>430.15</v>
      </c>
    </row>
    <row r="249" spans="3:8" ht="19.8" customHeight="1" x14ac:dyDescent="0.3">
      <c r="C249" s="28" t="s">
        <v>43967</v>
      </c>
      <c r="D249" s="28" t="s">
        <v>43862</v>
      </c>
      <c r="E249" s="28" t="s">
        <v>43396</v>
      </c>
      <c r="F249" s="28" t="s">
        <v>43968</v>
      </c>
      <c r="G249" s="29">
        <v>101.32</v>
      </c>
      <c r="H249" s="29">
        <v>91.73</v>
      </c>
    </row>
    <row r="250" spans="3:8" ht="19.8" customHeight="1" x14ac:dyDescent="0.3">
      <c r="C250" s="28" t="s">
        <v>43969</v>
      </c>
      <c r="D250" s="28" t="s">
        <v>43865</v>
      </c>
      <c r="E250" s="28" t="s">
        <v>43396</v>
      </c>
      <c r="F250" s="28" t="s">
        <v>43970</v>
      </c>
      <c r="G250" s="29">
        <v>141.69</v>
      </c>
      <c r="H250" s="29">
        <v>121.76</v>
      </c>
    </row>
    <row r="251" spans="3:8" ht="19.8" customHeight="1" x14ac:dyDescent="0.3">
      <c r="C251" s="28" t="s">
        <v>43971</v>
      </c>
      <c r="D251" s="28" t="s">
        <v>43423</v>
      </c>
      <c r="E251" s="28" t="s">
        <v>43420</v>
      </c>
      <c r="F251" s="28" t="s">
        <v>43972</v>
      </c>
      <c r="G251" s="29">
        <v>131.19999999999999</v>
      </c>
      <c r="H251" s="29">
        <v>117.74</v>
      </c>
    </row>
    <row r="252" spans="3:8" ht="19.8" customHeight="1" x14ac:dyDescent="0.3">
      <c r="C252" s="28" t="s">
        <v>43973</v>
      </c>
      <c r="D252" s="28" t="s">
        <v>43870</v>
      </c>
      <c r="E252" s="28" t="s">
        <v>43416</v>
      </c>
      <c r="F252" s="28" t="s">
        <v>43974</v>
      </c>
      <c r="G252" s="29">
        <v>1118.6400000000001</v>
      </c>
      <c r="H252" s="29">
        <v>1039.31</v>
      </c>
    </row>
    <row r="253" spans="3:8" ht="19.8" customHeight="1" x14ac:dyDescent="0.3">
      <c r="C253" s="28" t="s">
        <v>43975</v>
      </c>
      <c r="D253" s="28" t="s">
        <v>43873</v>
      </c>
      <c r="E253" s="28" t="s">
        <v>43420</v>
      </c>
      <c r="F253" s="28" t="s">
        <v>43976</v>
      </c>
      <c r="G253" s="29">
        <v>176.08</v>
      </c>
      <c r="H253" s="29">
        <v>164.35</v>
      </c>
    </row>
    <row r="254" spans="3:8" ht="19.8" customHeight="1" x14ac:dyDescent="0.3">
      <c r="C254" s="28" t="s">
        <v>43977</v>
      </c>
      <c r="D254" s="28" t="s">
        <v>43471</v>
      </c>
      <c r="E254" s="28" t="s">
        <v>43403</v>
      </c>
      <c r="F254" s="28" t="s">
        <v>43978</v>
      </c>
      <c r="G254" s="29">
        <v>199.69</v>
      </c>
      <c r="H254" s="29">
        <v>176.58</v>
      </c>
    </row>
    <row r="255" spans="3:8" ht="19.8" customHeight="1" x14ac:dyDescent="0.3">
      <c r="C255" s="28" t="s">
        <v>43979</v>
      </c>
      <c r="D255" s="28" t="s">
        <v>43878</v>
      </c>
      <c r="E255" s="28" t="s">
        <v>43416</v>
      </c>
      <c r="F255" s="28" t="s">
        <v>43980</v>
      </c>
      <c r="G255" s="29">
        <v>207.14</v>
      </c>
      <c r="H255" s="29">
        <v>188.12</v>
      </c>
    </row>
    <row r="256" spans="3:8" ht="19.8" customHeight="1" x14ac:dyDescent="0.3">
      <c r="C256" s="28" t="s">
        <v>43981</v>
      </c>
      <c r="D256" s="28" t="s">
        <v>43881</v>
      </c>
      <c r="E256" s="28" t="s">
        <v>43396</v>
      </c>
      <c r="F256" s="28" t="s">
        <v>43982</v>
      </c>
      <c r="G256" s="29">
        <v>269.07</v>
      </c>
      <c r="H256" s="29">
        <v>229.16</v>
      </c>
    </row>
    <row r="257" spans="3:8" ht="19.8" customHeight="1" x14ac:dyDescent="0.3">
      <c r="C257" s="1"/>
      <c r="D257" s="1"/>
      <c r="E257" s="1"/>
      <c r="F257" s="1"/>
      <c r="G257" s="1"/>
      <c r="H257" s="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CBC1-1977-495C-9330-AF4E376283E5}">
  <dimension ref="A1:Y906"/>
  <sheetViews>
    <sheetView zoomScale="70" zoomScaleNormal="70" workbookViewId="0">
      <selection activeCell="K8" sqref="K8"/>
    </sheetView>
  </sheetViews>
  <sheetFormatPr defaultRowHeight="19.8" customHeight="1" x14ac:dyDescent="0.3"/>
  <cols>
    <col min="1" max="1" width="2.88671875" customWidth="1"/>
    <col min="2" max="2" width="25" customWidth="1"/>
    <col min="3" max="3" width="5" customWidth="1"/>
    <col min="5" max="5" width="28.44140625" customWidth="1"/>
    <col min="25" max="25" width="2.33203125" customWidth="1"/>
  </cols>
  <sheetData>
    <row r="1" spans="1:25" ht="19.8" customHeight="1" x14ac:dyDescent="0.3">
      <c r="A1" s="1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8" customHeight="1" x14ac:dyDescent="0.3">
      <c r="A2" s="1"/>
      <c r="B2" s="2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8" customHeight="1" x14ac:dyDescent="0.3">
      <c r="A3" s="1"/>
      <c r="B3" s="2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8" customHeight="1" x14ac:dyDescent="0.3">
      <c r="A4" s="1"/>
      <c r="B4" s="2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8" customHeight="1" x14ac:dyDescent="0.3">
      <c r="A5" s="1"/>
      <c r="B5" s="24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1"/>
    </row>
    <row r="6" spans="1:25" ht="19.8" customHeight="1" thickBot="1" x14ac:dyDescent="0.35">
      <c r="A6" s="1"/>
      <c r="B6" s="24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1"/>
    </row>
    <row r="7" spans="1:25" ht="19.8" customHeight="1" thickBot="1" x14ac:dyDescent="0.45">
      <c r="A7" s="1"/>
      <c r="B7" s="24"/>
      <c r="C7" s="22"/>
      <c r="D7" s="22"/>
      <c r="E7" s="26" t="s">
        <v>45066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6" t="s">
        <v>45067</v>
      </c>
      <c r="S7" s="26"/>
      <c r="T7" s="22"/>
      <c r="U7" s="22"/>
      <c r="V7" s="22"/>
      <c r="W7" s="22"/>
      <c r="X7" s="22"/>
      <c r="Y7" s="1"/>
    </row>
    <row r="8" spans="1:25" ht="19.8" customHeight="1" x14ac:dyDescent="0.3">
      <c r="A8" s="1"/>
      <c r="B8" s="24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1"/>
    </row>
    <row r="9" spans="1:25" ht="19.8" customHeight="1" x14ac:dyDescent="0.3">
      <c r="A9" s="1"/>
      <c r="B9" s="24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1"/>
    </row>
    <row r="10" spans="1:25" ht="19.8" customHeight="1" x14ac:dyDescent="0.3">
      <c r="A10" s="1"/>
      <c r="B10" s="24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1"/>
    </row>
    <row r="11" spans="1:25" ht="19.8" customHeight="1" x14ac:dyDescent="0.3">
      <c r="A11" s="1"/>
      <c r="B11" s="24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1"/>
    </row>
    <row r="12" spans="1:25" ht="19.8" customHeight="1" x14ac:dyDescent="0.3">
      <c r="A12" s="1"/>
      <c r="B12" s="24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1"/>
    </row>
    <row r="13" spans="1:25" ht="19.8" customHeight="1" x14ac:dyDescent="0.3">
      <c r="A13" s="1"/>
      <c r="B13" s="2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1"/>
    </row>
    <row r="14" spans="1:25" ht="19.8" customHeight="1" x14ac:dyDescent="0.3">
      <c r="A14" s="1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1"/>
    </row>
    <row r="15" spans="1:25" ht="19.8" customHeight="1" x14ac:dyDescent="0.3">
      <c r="A15" s="1"/>
      <c r="B15" s="24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1"/>
    </row>
    <row r="16" spans="1:25" ht="1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906" spans="13:13" ht="19.8" customHeight="1" x14ac:dyDescent="0.3">
      <c r="M906" s="27"/>
    </row>
  </sheetData>
  <hyperlinks>
    <hyperlink ref="E7" location="Purchase!A1" display="Purchase Entry" xr:uid="{A5AC0819-5C6B-49BB-8570-41876E127E48}"/>
    <hyperlink ref="R7" location="Sales!A1" display="Sale Entry" xr:uid="{4FB47923-E81A-4AAA-BC91-9D7AD47C7C57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36FF-E4A0-4993-A4F9-285C10EECB9E}">
  <dimension ref="A1:K256"/>
  <sheetViews>
    <sheetView zoomScale="55" zoomScaleNormal="55" workbookViewId="0"/>
  </sheetViews>
  <sheetFormatPr defaultRowHeight="19.8" customHeight="1" x14ac:dyDescent="0.3"/>
  <cols>
    <col min="1" max="1" width="5.88671875" style="1" customWidth="1"/>
    <col min="2" max="2" width="25" style="31" customWidth="1"/>
    <col min="3" max="3" width="14.5546875" style="1" customWidth="1"/>
    <col min="4" max="4" width="14.44140625" style="1" customWidth="1"/>
    <col min="5" max="5" width="18.109375" style="1" customWidth="1"/>
    <col min="6" max="6" width="19.77734375" style="1" customWidth="1"/>
    <col min="7" max="7" width="17.6640625" style="1" customWidth="1"/>
    <col min="8" max="8" width="33.6640625" style="1" customWidth="1"/>
    <col min="9" max="9" width="16.44140625" style="1" customWidth="1"/>
    <col min="10" max="10" width="20.88671875" style="1" customWidth="1"/>
    <col min="11" max="11" width="30" style="1" customWidth="1"/>
  </cols>
  <sheetData>
    <row r="1" spans="2:11" ht="19.8" customHeight="1" x14ac:dyDescent="0.3">
      <c r="B1" s="1"/>
    </row>
    <row r="6" spans="2:11" ht="19.8" customHeight="1" x14ac:dyDescent="0.35">
      <c r="C6" s="4" t="s">
        <v>43377</v>
      </c>
      <c r="D6" s="4" t="s">
        <v>43983</v>
      </c>
      <c r="E6" s="4" t="s">
        <v>43984</v>
      </c>
      <c r="F6" s="4" t="s">
        <v>43985</v>
      </c>
      <c r="G6" s="4" t="s">
        <v>43986</v>
      </c>
      <c r="H6" s="4" t="s">
        <v>43987</v>
      </c>
      <c r="I6" s="4" t="s">
        <v>43988</v>
      </c>
      <c r="J6" s="4" t="s">
        <v>43989</v>
      </c>
      <c r="K6" s="4" t="s">
        <v>43990</v>
      </c>
    </row>
    <row r="7" spans="2:11" ht="19.8" customHeight="1" x14ac:dyDescent="0.3">
      <c r="C7" s="32" t="s">
        <v>43382</v>
      </c>
      <c r="D7" s="32" t="s">
        <v>43385</v>
      </c>
      <c r="E7" s="32" t="s">
        <v>43991</v>
      </c>
      <c r="F7" s="32" t="s">
        <v>43992</v>
      </c>
      <c r="G7" s="32" t="s">
        <v>43993</v>
      </c>
      <c r="H7" s="32" t="s">
        <v>43994</v>
      </c>
      <c r="I7" s="32" t="s">
        <v>43995</v>
      </c>
      <c r="J7" s="32" t="s">
        <v>43383</v>
      </c>
      <c r="K7" s="32" t="s">
        <v>43384</v>
      </c>
    </row>
    <row r="8" spans="2:11" ht="19.8" customHeight="1" x14ac:dyDescent="0.3">
      <c r="C8" s="32" t="s">
        <v>43386</v>
      </c>
      <c r="D8" s="32" t="s">
        <v>43389</v>
      </c>
      <c r="E8" s="32" t="s">
        <v>43996</v>
      </c>
      <c r="F8" s="32" t="s">
        <v>43997</v>
      </c>
      <c r="G8" s="32" t="s">
        <v>43998</v>
      </c>
      <c r="H8" s="32" t="s">
        <v>43999</v>
      </c>
      <c r="I8" s="32" t="s">
        <v>44000</v>
      </c>
      <c r="J8" s="32" t="s">
        <v>43387</v>
      </c>
      <c r="K8" s="32" t="s">
        <v>43388</v>
      </c>
    </row>
    <row r="9" spans="2:11" ht="19.8" customHeight="1" x14ac:dyDescent="0.3">
      <c r="C9" s="32" t="s">
        <v>43390</v>
      </c>
      <c r="D9" s="32" t="s">
        <v>43393</v>
      </c>
      <c r="E9" s="32" t="s">
        <v>44001</v>
      </c>
      <c r="F9" s="32" t="s">
        <v>44002</v>
      </c>
      <c r="G9" s="32" t="s">
        <v>44003</v>
      </c>
      <c r="H9" s="32" t="s">
        <v>44004</v>
      </c>
      <c r="I9" s="32" t="s">
        <v>44005</v>
      </c>
      <c r="J9" s="32" t="s">
        <v>43391</v>
      </c>
      <c r="K9" s="32" t="s">
        <v>43392</v>
      </c>
    </row>
    <row r="10" spans="2:11" ht="19.8" customHeight="1" x14ac:dyDescent="0.3">
      <c r="C10" s="32" t="s">
        <v>43394</v>
      </c>
      <c r="D10" s="32" t="s">
        <v>43397</v>
      </c>
      <c r="E10" s="32" t="s">
        <v>44006</v>
      </c>
      <c r="F10" s="32" t="s">
        <v>44007</v>
      </c>
      <c r="G10" s="32" t="s">
        <v>44008</v>
      </c>
      <c r="H10" s="32" t="s">
        <v>44009</v>
      </c>
      <c r="I10" s="32" t="s">
        <v>44010</v>
      </c>
      <c r="J10" s="32" t="s">
        <v>43395</v>
      </c>
      <c r="K10" s="32" t="s">
        <v>43396</v>
      </c>
    </row>
    <row r="11" spans="2:11" ht="19.8" customHeight="1" x14ac:dyDescent="0.3">
      <c r="C11" s="32" t="s">
        <v>43398</v>
      </c>
      <c r="D11" s="32" t="s">
        <v>43400</v>
      </c>
      <c r="E11" s="32" t="s">
        <v>44011</v>
      </c>
      <c r="F11" s="32" t="s">
        <v>44012</v>
      </c>
      <c r="G11" s="32" t="s">
        <v>44013</v>
      </c>
      <c r="H11" s="32" t="s">
        <v>44014</v>
      </c>
      <c r="I11" s="32" t="s">
        <v>44015</v>
      </c>
      <c r="J11" s="32" t="s">
        <v>43399</v>
      </c>
      <c r="K11" s="32" t="s">
        <v>43396</v>
      </c>
    </row>
    <row r="12" spans="2:11" ht="19.8" customHeight="1" x14ac:dyDescent="0.3">
      <c r="C12" s="32" t="s">
        <v>43401</v>
      </c>
      <c r="D12" s="32" t="s">
        <v>43404</v>
      </c>
      <c r="E12" s="32" t="s">
        <v>44016</v>
      </c>
      <c r="F12" s="32" t="s">
        <v>44017</v>
      </c>
      <c r="G12" s="32" t="s">
        <v>44018</v>
      </c>
      <c r="H12" s="32" t="s">
        <v>44019</v>
      </c>
      <c r="I12" s="32" t="s">
        <v>44020</v>
      </c>
      <c r="J12" s="32" t="s">
        <v>43402</v>
      </c>
      <c r="K12" s="32" t="s">
        <v>43403</v>
      </c>
    </row>
    <row r="13" spans="2:11" ht="19.8" customHeight="1" x14ac:dyDescent="0.3">
      <c r="C13" s="32" t="s">
        <v>43405</v>
      </c>
      <c r="D13" s="32" t="s">
        <v>43407</v>
      </c>
      <c r="E13" s="32" t="s">
        <v>44021</v>
      </c>
      <c r="F13" s="32" t="s">
        <v>44022</v>
      </c>
      <c r="G13" s="32" t="s">
        <v>44023</v>
      </c>
      <c r="H13" s="32" t="s">
        <v>44024</v>
      </c>
      <c r="I13" s="32" t="s">
        <v>44025</v>
      </c>
      <c r="J13" s="32" t="s">
        <v>43406</v>
      </c>
      <c r="K13" s="32" t="s">
        <v>43392</v>
      </c>
    </row>
    <row r="14" spans="2:11" ht="19.8" customHeight="1" x14ac:dyDescent="0.3">
      <c r="C14" s="32" t="s">
        <v>43408</v>
      </c>
      <c r="D14" s="32" t="s">
        <v>43410</v>
      </c>
      <c r="E14" s="32" t="s">
        <v>44026</v>
      </c>
      <c r="F14" s="32" t="s">
        <v>44027</v>
      </c>
      <c r="G14" s="32" t="s">
        <v>44028</v>
      </c>
      <c r="H14" s="32" t="s">
        <v>44029</v>
      </c>
      <c r="I14" s="32" t="s">
        <v>44030</v>
      </c>
      <c r="J14" s="32" t="s">
        <v>43409</v>
      </c>
      <c r="K14" s="32" t="s">
        <v>43392</v>
      </c>
    </row>
    <row r="15" spans="2:11" ht="19.8" customHeight="1" x14ac:dyDescent="0.3">
      <c r="C15" s="32" t="s">
        <v>43411</v>
      </c>
      <c r="D15" s="32" t="s">
        <v>43413</v>
      </c>
      <c r="E15" s="32" t="s">
        <v>44031</v>
      </c>
      <c r="F15" s="32" t="s">
        <v>44032</v>
      </c>
      <c r="G15" s="32" t="s">
        <v>44033</v>
      </c>
      <c r="H15" s="32" t="s">
        <v>44034</v>
      </c>
      <c r="I15" s="32" t="s">
        <v>44035</v>
      </c>
      <c r="J15" s="32" t="s">
        <v>43412</v>
      </c>
      <c r="K15" s="32" t="s">
        <v>43403</v>
      </c>
    </row>
    <row r="16" spans="2:11" ht="19.8" customHeight="1" x14ac:dyDescent="0.3">
      <c r="C16" s="32" t="s">
        <v>43414</v>
      </c>
      <c r="D16" s="32" t="s">
        <v>43417</v>
      </c>
      <c r="E16" s="32" t="s">
        <v>44036</v>
      </c>
      <c r="F16" s="32" t="s">
        <v>44037</v>
      </c>
      <c r="G16" s="32" t="s">
        <v>44038</v>
      </c>
      <c r="H16" s="32" t="s">
        <v>44039</v>
      </c>
      <c r="I16" s="32" t="s">
        <v>44040</v>
      </c>
      <c r="J16" s="32" t="s">
        <v>43415</v>
      </c>
      <c r="K16" s="32" t="s">
        <v>43416</v>
      </c>
    </row>
    <row r="17" spans="3:11" ht="19.8" customHeight="1" x14ac:dyDescent="0.3">
      <c r="C17" s="32" t="s">
        <v>43418</v>
      </c>
      <c r="D17" s="32" t="s">
        <v>43421</v>
      </c>
      <c r="E17" s="32" t="s">
        <v>44041</v>
      </c>
      <c r="F17" s="32" t="s">
        <v>44042</v>
      </c>
      <c r="G17" s="32" t="s">
        <v>44043</v>
      </c>
      <c r="H17" s="32" t="s">
        <v>44044</v>
      </c>
      <c r="I17" s="32" t="s">
        <v>44045</v>
      </c>
      <c r="J17" s="32" t="s">
        <v>43419</v>
      </c>
      <c r="K17" s="32" t="s">
        <v>43420</v>
      </c>
    </row>
    <row r="18" spans="3:11" ht="19.8" customHeight="1" x14ac:dyDescent="0.3">
      <c r="C18" s="32" t="s">
        <v>43422</v>
      </c>
      <c r="D18" s="32" t="s">
        <v>43424</v>
      </c>
      <c r="E18" s="32" t="s">
        <v>44046</v>
      </c>
      <c r="F18" s="32" t="s">
        <v>44047</v>
      </c>
      <c r="G18" s="32" t="s">
        <v>44048</v>
      </c>
      <c r="H18" s="32" t="s">
        <v>44049</v>
      </c>
      <c r="I18" s="32" t="s">
        <v>44050</v>
      </c>
      <c r="J18" s="32" t="s">
        <v>43423</v>
      </c>
      <c r="K18" s="32" t="s">
        <v>43388</v>
      </c>
    </row>
    <row r="19" spans="3:11" ht="19.8" customHeight="1" x14ac:dyDescent="0.3">
      <c r="C19" s="32" t="s">
        <v>43425</v>
      </c>
      <c r="D19" s="32" t="s">
        <v>43427</v>
      </c>
      <c r="E19" s="32" t="s">
        <v>44051</v>
      </c>
      <c r="F19" s="32" t="s">
        <v>44052</v>
      </c>
      <c r="G19" s="32" t="s">
        <v>44053</v>
      </c>
      <c r="H19" s="32" t="s">
        <v>44054</v>
      </c>
      <c r="I19" s="32" t="s">
        <v>44055</v>
      </c>
      <c r="J19" s="32" t="s">
        <v>43426</v>
      </c>
      <c r="K19" s="32" t="s">
        <v>43420</v>
      </c>
    </row>
    <row r="20" spans="3:11" ht="19.8" customHeight="1" x14ac:dyDescent="0.3">
      <c r="C20" s="32" t="s">
        <v>43428</v>
      </c>
      <c r="D20" s="32" t="s">
        <v>43430</v>
      </c>
      <c r="E20" s="32" t="s">
        <v>44056</v>
      </c>
      <c r="F20" s="32" t="s">
        <v>44057</v>
      </c>
      <c r="G20" s="32" t="s">
        <v>44058</v>
      </c>
      <c r="H20" s="32" t="s">
        <v>44059</v>
      </c>
      <c r="I20" s="32" t="s">
        <v>44060</v>
      </c>
      <c r="J20" s="32" t="s">
        <v>43429</v>
      </c>
      <c r="K20" s="32" t="s">
        <v>43403</v>
      </c>
    </row>
    <row r="21" spans="3:11" ht="19.8" customHeight="1" x14ac:dyDescent="0.3">
      <c r="C21" s="32" t="s">
        <v>43431</v>
      </c>
      <c r="D21" s="32" t="s">
        <v>43433</v>
      </c>
      <c r="E21" s="32" t="s">
        <v>44061</v>
      </c>
      <c r="F21" s="32" t="s">
        <v>44062</v>
      </c>
      <c r="G21" s="32" t="s">
        <v>44063</v>
      </c>
      <c r="H21" s="32" t="s">
        <v>44064</v>
      </c>
      <c r="I21" s="32" t="s">
        <v>44065</v>
      </c>
      <c r="J21" s="32" t="s">
        <v>43432</v>
      </c>
      <c r="K21" s="32" t="s">
        <v>43384</v>
      </c>
    </row>
    <row r="22" spans="3:11" ht="19.8" customHeight="1" x14ac:dyDescent="0.3">
      <c r="C22" s="32" t="s">
        <v>43434</v>
      </c>
      <c r="D22" s="32" t="s">
        <v>43436</v>
      </c>
      <c r="E22" s="32" t="s">
        <v>44066</v>
      </c>
      <c r="F22" s="32" t="s">
        <v>44067</v>
      </c>
      <c r="G22" s="32" t="s">
        <v>44068</v>
      </c>
      <c r="H22" s="32" t="s">
        <v>44069</v>
      </c>
      <c r="I22" s="32" t="s">
        <v>44070</v>
      </c>
      <c r="J22" s="32" t="s">
        <v>43435</v>
      </c>
      <c r="K22" s="32" t="s">
        <v>43388</v>
      </c>
    </row>
    <row r="23" spans="3:11" ht="19.8" customHeight="1" x14ac:dyDescent="0.3">
      <c r="C23" s="32" t="s">
        <v>43437</v>
      </c>
      <c r="D23" s="32" t="s">
        <v>43439</v>
      </c>
      <c r="E23" s="32" t="s">
        <v>44071</v>
      </c>
      <c r="F23" s="32" t="s">
        <v>44072</v>
      </c>
      <c r="G23" s="32" t="s">
        <v>44073</v>
      </c>
      <c r="H23" s="32" t="s">
        <v>44074</v>
      </c>
      <c r="I23" s="32" t="s">
        <v>44075</v>
      </c>
      <c r="J23" s="32" t="s">
        <v>43438</v>
      </c>
      <c r="K23" s="32" t="s">
        <v>43384</v>
      </c>
    </row>
    <row r="24" spans="3:11" ht="19.8" customHeight="1" x14ac:dyDescent="0.3">
      <c r="C24" s="32" t="s">
        <v>43440</v>
      </c>
      <c r="D24" s="32" t="s">
        <v>43442</v>
      </c>
      <c r="E24" s="32" t="s">
        <v>44076</v>
      </c>
      <c r="F24" s="32" t="s">
        <v>44077</v>
      </c>
      <c r="G24" s="32" t="s">
        <v>44078</v>
      </c>
      <c r="H24" s="32" t="s">
        <v>44079</v>
      </c>
      <c r="I24" s="32" t="s">
        <v>44080</v>
      </c>
      <c r="J24" s="32" t="s">
        <v>43441</v>
      </c>
      <c r="K24" s="32" t="s">
        <v>43396</v>
      </c>
    </row>
    <row r="25" spans="3:11" ht="19.8" customHeight="1" x14ac:dyDescent="0.3">
      <c r="C25" s="32" t="s">
        <v>43443</v>
      </c>
      <c r="D25" s="32" t="s">
        <v>43445</v>
      </c>
      <c r="E25" s="32" t="s">
        <v>44081</v>
      </c>
      <c r="F25" s="32" t="s">
        <v>44082</v>
      </c>
      <c r="G25" s="32" t="s">
        <v>44083</v>
      </c>
      <c r="H25" s="32" t="s">
        <v>44084</v>
      </c>
      <c r="I25" s="32" t="s">
        <v>44085</v>
      </c>
      <c r="J25" s="32" t="s">
        <v>43444</v>
      </c>
      <c r="K25" s="32" t="s">
        <v>43403</v>
      </c>
    </row>
    <row r="26" spans="3:11" ht="19.8" customHeight="1" x14ac:dyDescent="0.3">
      <c r="C26" s="32" t="s">
        <v>43446</v>
      </c>
      <c r="D26" s="32" t="s">
        <v>43448</v>
      </c>
      <c r="E26" s="32" t="s">
        <v>44086</v>
      </c>
      <c r="F26" s="32" t="s">
        <v>44087</v>
      </c>
      <c r="G26" s="32" t="s">
        <v>44088</v>
      </c>
      <c r="H26" s="32" t="s">
        <v>44089</v>
      </c>
      <c r="I26" s="32" t="s">
        <v>44090</v>
      </c>
      <c r="J26" s="32" t="s">
        <v>43447</v>
      </c>
      <c r="K26" s="32" t="s">
        <v>43416</v>
      </c>
    </row>
    <row r="27" spans="3:11" ht="19.8" customHeight="1" x14ac:dyDescent="0.3">
      <c r="C27" s="32" t="s">
        <v>43449</v>
      </c>
      <c r="D27" s="32" t="s">
        <v>43451</v>
      </c>
      <c r="E27" s="32" t="s">
        <v>44091</v>
      </c>
      <c r="F27" s="32" t="s">
        <v>44092</v>
      </c>
      <c r="G27" s="32" t="s">
        <v>44093</v>
      </c>
      <c r="H27" s="32" t="s">
        <v>44094</v>
      </c>
      <c r="I27" s="32" t="s">
        <v>44095</v>
      </c>
      <c r="J27" s="32" t="s">
        <v>43450</v>
      </c>
      <c r="K27" s="32" t="s">
        <v>43392</v>
      </c>
    </row>
    <row r="28" spans="3:11" ht="19.8" customHeight="1" x14ac:dyDescent="0.3">
      <c r="C28" s="32" t="s">
        <v>43452</v>
      </c>
      <c r="D28" s="32" t="s">
        <v>43454</v>
      </c>
      <c r="E28" s="32" t="s">
        <v>44096</v>
      </c>
      <c r="F28" s="32" t="s">
        <v>44097</v>
      </c>
      <c r="G28" s="32" t="s">
        <v>44098</v>
      </c>
      <c r="H28" s="32" t="s">
        <v>44099</v>
      </c>
      <c r="I28" s="32" t="s">
        <v>44100</v>
      </c>
      <c r="J28" s="32" t="s">
        <v>43453</v>
      </c>
      <c r="K28" s="32" t="s">
        <v>43420</v>
      </c>
    </row>
    <row r="29" spans="3:11" ht="19.8" customHeight="1" x14ac:dyDescent="0.3">
      <c r="C29" s="32" t="s">
        <v>43455</v>
      </c>
      <c r="D29" s="32" t="s">
        <v>43457</v>
      </c>
      <c r="E29" s="32" t="s">
        <v>44101</v>
      </c>
      <c r="F29" s="32" t="s">
        <v>24479</v>
      </c>
      <c r="G29" s="32" t="s">
        <v>44102</v>
      </c>
      <c r="H29" s="32" t="s">
        <v>44103</v>
      </c>
      <c r="I29" s="32" t="s">
        <v>44104</v>
      </c>
      <c r="J29" s="32" t="s">
        <v>43456</v>
      </c>
      <c r="K29" s="32" t="s">
        <v>43388</v>
      </c>
    </row>
    <row r="30" spans="3:11" ht="19.8" customHeight="1" x14ac:dyDescent="0.3">
      <c r="C30" s="32" t="s">
        <v>43458</v>
      </c>
      <c r="D30" s="32" t="s">
        <v>43460</v>
      </c>
      <c r="E30" s="32" t="s">
        <v>44105</v>
      </c>
      <c r="F30" s="32" t="s">
        <v>44106</v>
      </c>
      <c r="G30" s="32" t="s">
        <v>44107</v>
      </c>
      <c r="H30" s="32" t="s">
        <v>44108</v>
      </c>
      <c r="I30" s="32" t="s">
        <v>44109</v>
      </c>
      <c r="J30" s="32" t="s">
        <v>43459</v>
      </c>
      <c r="K30" s="32" t="s">
        <v>43416</v>
      </c>
    </row>
    <row r="31" spans="3:11" ht="19.8" customHeight="1" x14ac:dyDescent="0.3">
      <c r="C31" s="32" t="s">
        <v>43461</v>
      </c>
      <c r="D31" s="32" t="s">
        <v>43463</v>
      </c>
      <c r="E31" s="32" t="s">
        <v>44110</v>
      </c>
      <c r="F31" s="32" t="s">
        <v>44111</v>
      </c>
      <c r="G31" s="32" t="s">
        <v>44112</v>
      </c>
      <c r="H31" s="32" t="s">
        <v>44113</v>
      </c>
      <c r="I31" s="32" t="s">
        <v>44114</v>
      </c>
      <c r="J31" s="32" t="s">
        <v>43462</v>
      </c>
      <c r="K31" s="32" t="s">
        <v>43384</v>
      </c>
    </row>
    <row r="32" spans="3:11" ht="19.8" customHeight="1" x14ac:dyDescent="0.3">
      <c r="C32" s="32" t="s">
        <v>43464</v>
      </c>
      <c r="D32" s="32" t="s">
        <v>43466</v>
      </c>
      <c r="E32" s="32" t="s">
        <v>44115</v>
      </c>
      <c r="F32" s="32" t="s">
        <v>44116</v>
      </c>
      <c r="G32" s="32" t="s">
        <v>44117</v>
      </c>
      <c r="H32" s="32" t="s">
        <v>44118</v>
      </c>
      <c r="I32" s="32" t="s">
        <v>44119</v>
      </c>
      <c r="J32" s="32" t="s">
        <v>43465</v>
      </c>
      <c r="K32" s="32" t="s">
        <v>43403</v>
      </c>
    </row>
    <row r="33" spans="3:11" ht="19.8" customHeight="1" x14ac:dyDescent="0.3">
      <c r="C33" s="32" t="s">
        <v>43467</v>
      </c>
      <c r="D33" s="32" t="s">
        <v>43469</v>
      </c>
      <c r="E33" s="32" t="s">
        <v>44120</v>
      </c>
      <c r="F33" s="32" t="s">
        <v>44121</v>
      </c>
      <c r="G33" s="32" t="s">
        <v>44122</v>
      </c>
      <c r="H33" s="32" t="s">
        <v>44123</v>
      </c>
      <c r="I33" s="32" t="s">
        <v>44124</v>
      </c>
      <c r="J33" s="32" t="s">
        <v>43468</v>
      </c>
      <c r="K33" s="32" t="s">
        <v>43396</v>
      </c>
    </row>
    <row r="34" spans="3:11" ht="19.8" customHeight="1" x14ac:dyDescent="0.3">
      <c r="C34" s="32" t="s">
        <v>43470</v>
      </c>
      <c r="D34" s="32" t="s">
        <v>43472</v>
      </c>
      <c r="E34" s="32" t="s">
        <v>44125</v>
      </c>
      <c r="F34" s="32" t="s">
        <v>44126</v>
      </c>
      <c r="G34" s="32" t="s">
        <v>44127</v>
      </c>
      <c r="H34" s="32" t="s">
        <v>44128</v>
      </c>
      <c r="I34" s="32" t="s">
        <v>44129</v>
      </c>
      <c r="J34" s="32" t="s">
        <v>43471</v>
      </c>
      <c r="K34" s="32" t="s">
        <v>43388</v>
      </c>
    </row>
    <row r="35" spans="3:11" ht="19.8" customHeight="1" x14ac:dyDescent="0.3">
      <c r="C35" s="32" t="s">
        <v>43473</v>
      </c>
      <c r="D35" s="32" t="s">
        <v>43475</v>
      </c>
      <c r="E35" s="32" t="s">
        <v>44130</v>
      </c>
      <c r="F35" s="32" t="s">
        <v>44131</v>
      </c>
      <c r="G35" s="32" t="s">
        <v>44132</v>
      </c>
      <c r="H35" s="32" t="s">
        <v>44133</v>
      </c>
      <c r="I35" s="32" t="s">
        <v>44134</v>
      </c>
      <c r="J35" s="32" t="s">
        <v>43474</v>
      </c>
      <c r="K35" s="32" t="s">
        <v>43416</v>
      </c>
    </row>
    <row r="36" spans="3:11" ht="19.8" customHeight="1" x14ac:dyDescent="0.3">
      <c r="C36" s="32" t="s">
        <v>43476</v>
      </c>
      <c r="D36" s="32" t="s">
        <v>43478</v>
      </c>
      <c r="E36" s="32" t="s">
        <v>44135</v>
      </c>
      <c r="F36" s="32" t="s">
        <v>44136</v>
      </c>
      <c r="G36" s="32" t="s">
        <v>44137</v>
      </c>
      <c r="H36" s="32" t="s">
        <v>44138</v>
      </c>
      <c r="I36" s="32" t="s">
        <v>44139</v>
      </c>
      <c r="J36" s="32" t="s">
        <v>43477</v>
      </c>
      <c r="K36" s="32" t="s">
        <v>43420</v>
      </c>
    </row>
    <row r="37" spans="3:11" ht="19.8" customHeight="1" x14ac:dyDescent="0.3">
      <c r="C37" s="32" t="s">
        <v>43479</v>
      </c>
      <c r="D37" s="32" t="s">
        <v>43481</v>
      </c>
      <c r="E37" s="32" t="s">
        <v>44140</v>
      </c>
      <c r="F37" s="32" t="s">
        <v>44141</v>
      </c>
      <c r="G37" s="32" t="s">
        <v>44142</v>
      </c>
      <c r="H37" s="32" t="s">
        <v>44143</v>
      </c>
      <c r="I37" s="32" t="s">
        <v>44144</v>
      </c>
      <c r="J37" s="32" t="s">
        <v>43480</v>
      </c>
      <c r="K37" s="32" t="s">
        <v>43392</v>
      </c>
    </row>
    <row r="38" spans="3:11" ht="19.8" customHeight="1" x14ac:dyDescent="0.3">
      <c r="C38" s="32" t="s">
        <v>43482</v>
      </c>
      <c r="D38" s="32" t="s">
        <v>43484</v>
      </c>
      <c r="E38" s="32" t="s">
        <v>44145</v>
      </c>
      <c r="F38" s="32" t="s">
        <v>44146</v>
      </c>
      <c r="G38" s="32" t="s">
        <v>44147</v>
      </c>
      <c r="H38" s="32" t="s">
        <v>44148</v>
      </c>
      <c r="I38" s="32" t="s">
        <v>44149</v>
      </c>
      <c r="J38" s="32" t="s">
        <v>43483</v>
      </c>
      <c r="K38" s="32" t="s">
        <v>43392</v>
      </c>
    </row>
    <row r="39" spans="3:11" ht="19.8" customHeight="1" x14ac:dyDescent="0.3">
      <c r="C39" s="32" t="s">
        <v>43485</v>
      </c>
      <c r="D39" s="32" t="s">
        <v>43487</v>
      </c>
      <c r="E39" s="32" t="s">
        <v>44150</v>
      </c>
      <c r="F39" s="32" t="s">
        <v>44151</v>
      </c>
      <c r="G39" s="32" t="s">
        <v>44152</v>
      </c>
      <c r="H39" s="32" t="s">
        <v>44153</v>
      </c>
      <c r="I39" s="32" t="s">
        <v>44154</v>
      </c>
      <c r="J39" s="32" t="s">
        <v>43486</v>
      </c>
      <c r="K39" s="32" t="s">
        <v>43396</v>
      </c>
    </row>
    <row r="40" spans="3:11" ht="19.8" customHeight="1" x14ac:dyDescent="0.3">
      <c r="C40" s="32" t="s">
        <v>43488</v>
      </c>
      <c r="D40" s="32" t="s">
        <v>43490</v>
      </c>
      <c r="E40" s="32" t="s">
        <v>44155</v>
      </c>
      <c r="F40" s="32" t="s">
        <v>44156</v>
      </c>
      <c r="G40" s="32" t="s">
        <v>44157</v>
      </c>
      <c r="H40" s="32" t="s">
        <v>44158</v>
      </c>
      <c r="I40" s="32" t="s">
        <v>44159</v>
      </c>
      <c r="J40" s="32" t="s">
        <v>43489</v>
      </c>
      <c r="K40" s="32" t="s">
        <v>43420</v>
      </c>
    </row>
    <row r="41" spans="3:11" ht="19.8" customHeight="1" x14ac:dyDescent="0.3">
      <c r="C41" s="32" t="s">
        <v>43491</v>
      </c>
      <c r="D41" s="32" t="s">
        <v>43493</v>
      </c>
      <c r="E41" s="32" t="s">
        <v>44160</v>
      </c>
      <c r="F41" s="32" t="s">
        <v>44161</v>
      </c>
      <c r="G41" s="32" t="s">
        <v>44162</v>
      </c>
      <c r="H41" s="32" t="s">
        <v>44163</v>
      </c>
      <c r="I41" s="32" t="s">
        <v>44164</v>
      </c>
      <c r="J41" s="32" t="s">
        <v>43492</v>
      </c>
      <c r="K41" s="32" t="s">
        <v>43416</v>
      </c>
    </row>
    <row r="42" spans="3:11" ht="19.8" customHeight="1" x14ac:dyDescent="0.3">
      <c r="C42" s="32" t="s">
        <v>43494</v>
      </c>
      <c r="D42" s="32" t="s">
        <v>43496</v>
      </c>
      <c r="E42" s="32" t="s">
        <v>44165</v>
      </c>
      <c r="F42" s="32" t="s">
        <v>44166</v>
      </c>
      <c r="G42" s="32" t="s">
        <v>44167</v>
      </c>
      <c r="H42" s="32" t="s">
        <v>44168</v>
      </c>
      <c r="I42" s="32" t="s">
        <v>44169</v>
      </c>
      <c r="J42" s="32" t="s">
        <v>43495</v>
      </c>
      <c r="K42" s="32" t="s">
        <v>43396</v>
      </c>
    </row>
    <row r="43" spans="3:11" ht="19.8" customHeight="1" x14ac:dyDescent="0.3">
      <c r="C43" s="32" t="s">
        <v>43497</v>
      </c>
      <c r="D43" s="32" t="s">
        <v>43499</v>
      </c>
      <c r="E43" s="32" t="s">
        <v>44170</v>
      </c>
      <c r="F43" s="32" t="s">
        <v>44171</v>
      </c>
      <c r="G43" s="32" t="s">
        <v>44172</v>
      </c>
      <c r="H43" s="32" t="s">
        <v>44173</v>
      </c>
      <c r="I43" s="32" t="s">
        <v>44174</v>
      </c>
      <c r="J43" s="32" t="s">
        <v>43498</v>
      </c>
      <c r="K43" s="32" t="s">
        <v>43384</v>
      </c>
    </row>
    <row r="44" spans="3:11" ht="19.8" customHeight="1" x14ac:dyDescent="0.3">
      <c r="C44" s="32" t="s">
        <v>43500</v>
      </c>
      <c r="D44" s="32" t="s">
        <v>43502</v>
      </c>
      <c r="E44" s="32" t="s">
        <v>44175</v>
      </c>
      <c r="F44" s="32" t="s">
        <v>44176</v>
      </c>
      <c r="G44" s="32" t="s">
        <v>44177</v>
      </c>
      <c r="H44" s="32" t="s">
        <v>44178</v>
      </c>
      <c r="I44" s="32" t="s">
        <v>44179</v>
      </c>
      <c r="J44" s="32" t="s">
        <v>43501</v>
      </c>
      <c r="K44" s="32" t="s">
        <v>43416</v>
      </c>
    </row>
    <row r="45" spans="3:11" ht="19.8" customHeight="1" x14ac:dyDescent="0.3">
      <c r="C45" s="32" t="s">
        <v>43503</v>
      </c>
      <c r="D45" s="32" t="s">
        <v>43505</v>
      </c>
      <c r="E45" s="32" t="s">
        <v>44180</v>
      </c>
      <c r="F45" s="32" t="s">
        <v>44181</v>
      </c>
      <c r="G45" s="32" t="s">
        <v>44182</v>
      </c>
      <c r="H45" s="32" t="s">
        <v>44183</v>
      </c>
      <c r="I45" s="32" t="s">
        <v>44184</v>
      </c>
      <c r="J45" s="32" t="s">
        <v>43504</v>
      </c>
      <c r="K45" s="32" t="s">
        <v>43388</v>
      </c>
    </row>
    <row r="46" spans="3:11" ht="19.8" customHeight="1" x14ac:dyDescent="0.3">
      <c r="C46" s="32" t="s">
        <v>43506</v>
      </c>
      <c r="D46" s="32" t="s">
        <v>43508</v>
      </c>
      <c r="E46" s="32" t="s">
        <v>44185</v>
      </c>
      <c r="F46" s="32" t="s">
        <v>44186</v>
      </c>
      <c r="G46" s="32" t="s">
        <v>44187</v>
      </c>
      <c r="H46" s="32" t="s">
        <v>44188</v>
      </c>
      <c r="I46" s="32" t="s">
        <v>44189</v>
      </c>
      <c r="J46" s="32" t="s">
        <v>43507</v>
      </c>
      <c r="K46" s="32" t="s">
        <v>43416</v>
      </c>
    </row>
    <row r="47" spans="3:11" ht="19.8" customHeight="1" x14ac:dyDescent="0.3">
      <c r="C47" s="32" t="s">
        <v>43509</v>
      </c>
      <c r="D47" s="32" t="s">
        <v>43511</v>
      </c>
      <c r="E47" s="32" t="s">
        <v>44190</v>
      </c>
      <c r="F47" s="32" t="s">
        <v>44191</v>
      </c>
      <c r="G47" s="32" t="s">
        <v>44192</v>
      </c>
      <c r="H47" s="32" t="s">
        <v>44193</v>
      </c>
      <c r="I47" s="32" t="s">
        <v>44194</v>
      </c>
      <c r="J47" s="32" t="s">
        <v>43510</v>
      </c>
      <c r="K47" s="32" t="s">
        <v>43384</v>
      </c>
    </row>
    <row r="48" spans="3:11" ht="19.8" customHeight="1" x14ac:dyDescent="0.3">
      <c r="C48" s="32" t="s">
        <v>43512</v>
      </c>
      <c r="D48" s="32" t="s">
        <v>43514</v>
      </c>
      <c r="E48" s="32" t="s">
        <v>44195</v>
      </c>
      <c r="F48" s="32" t="s">
        <v>44196</v>
      </c>
      <c r="G48" s="32" t="s">
        <v>44197</v>
      </c>
      <c r="H48" s="32" t="s">
        <v>44198</v>
      </c>
      <c r="I48" s="32" t="s">
        <v>44199</v>
      </c>
      <c r="J48" s="32" t="s">
        <v>43513</v>
      </c>
      <c r="K48" s="32" t="s">
        <v>43403</v>
      </c>
    </row>
    <row r="49" spans="3:11" ht="19.8" customHeight="1" x14ac:dyDescent="0.3">
      <c r="C49" s="32" t="s">
        <v>43515</v>
      </c>
      <c r="D49" s="32" t="s">
        <v>43517</v>
      </c>
      <c r="E49" s="32" t="s">
        <v>44200</v>
      </c>
      <c r="F49" s="32" t="s">
        <v>44201</v>
      </c>
      <c r="G49" s="32" t="s">
        <v>44202</v>
      </c>
      <c r="H49" s="32" t="s">
        <v>44203</v>
      </c>
      <c r="I49" s="32" t="s">
        <v>44204</v>
      </c>
      <c r="J49" s="32" t="s">
        <v>43516</v>
      </c>
      <c r="K49" s="32" t="s">
        <v>43388</v>
      </c>
    </row>
    <row r="50" spans="3:11" ht="19.8" customHeight="1" x14ac:dyDescent="0.3">
      <c r="C50" s="32" t="s">
        <v>43518</v>
      </c>
      <c r="D50" s="32" t="s">
        <v>43520</v>
      </c>
      <c r="E50" s="32" t="s">
        <v>44205</v>
      </c>
      <c r="F50" s="32" t="s">
        <v>44206</v>
      </c>
      <c r="G50" s="32" t="s">
        <v>44207</v>
      </c>
      <c r="H50" s="32" t="s">
        <v>44208</v>
      </c>
      <c r="I50" s="32" t="s">
        <v>44209</v>
      </c>
      <c r="J50" s="32" t="s">
        <v>43519</v>
      </c>
      <c r="K50" s="32" t="s">
        <v>43392</v>
      </c>
    </row>
    <row r="51" spans="3:11" ht="19.8" customHeight="1" x14ac:dyDescent="0.3">
      <c r="C51" s="32" t="s">
        <v>43521</v>
      </c>
      <c r="D51" s="32" t="s">
        <v>43523</v>
      </c>
      <c r="E51" s="32" t="s">
        <v>44210</v>
      </c>
      <c r="F51" s="32" t="s">
        <v>44211</v>
      </c>
      <c r="G51" s="32" t="s">
        <v>44212</v>
      </c>
      <c r="H51" s="32" t="s">
        <v>44213</v>
      </c>
      <c r="I51" s="32" t="s">
        <v>44214</v>
      </c>
      <c r="J51" s="32" t="s">
        <v>43522</v>
      </c>
      <c r="K51" s="32" t="s">
        <v>43384</v>
      </c>
    </row>
    <row r="52" spans="3:11" ht="19.8" customHeight="1" x14ac:dyDescent="0.3">
      <c r="C52" s="32" t="s">
        <v>43524</v>
      </c>
      <c r="D52" s="32" t="s">
        <v>43526</v>
      </c>
      <c r="E52" s="32" t="s">
        <v>44215</v>
      </c>
      <c r="F52" s="32" t="s">
        <v>39234</v>
      </c>
      <c r="G52" s="32" t="s">
        <v>44216</v>
      </c>
      <c r="H52" s="32" t="s">
        <v>44217</v>
      </c>
      <c r="I52" s="32" t="s">
        <v>44218</v>
      </c>
      <c r="J52" s="32" t="s">
        <v>43525</v>
      </c>
      <c r="K52" s="32" t="s">
        <v>43396</v>
      </c>
    </row>
    <row r="53" spans="3:11" ht="19.8" customHeight="1" x14ac:dyDescent="0.3">
      <c r="C53" s="32" t="s">
        <v>43527</v>
      </c>
      <c r="D53" s="32" t="s">
        <v>43529</v>
      </c>
      <c r="E53" s="32" t="s">
        <v>44219</v>
      </c>
      <c r="F53" s="32" t="s">
        <v>44220</v>
      </c>
      <c r="G53" s="32" t="s">
        <v>44221</v>
      </c>
      <c r="H53" s="32" t="s">
        <v>44222</v>
      </c>
      <c r="I53" s="32" t="s">
        <v>44223</v>
      </c>
      <c r="J53" s="32" t="s">
        <v>43528</v>
      </c>
      <c r="K53" s="32" t="s">
        <v>43420</v>
      </c>
    </row>
    <row r="54" spans="3:11" ht="19.8" customHeight="1" x14ac:dyDescent="0.3">
      <c r="C54" s="32" t="s">
        <v>43530</v>
      </c>
      <c r="D54" s="32" t="s">
        <v>43532</v>
      </c>
      <c r="E54" s="32" t="s">
        <v>44224</v>
      </c>
      <c r="F54" s="32" t="s">
        <v>44225</v>
      </c>
      <c r="G54" s="32" t="s">
        <v>44226</v>
      </c>
      <c r="H54" s="32" t="s">
        <v>44227</v>
      </c>
      <c r="I54" s="32" t="s">
        <v>44228</v>
      </c>
      <c r="J54" s="32" t="s">
        <v>43531</v>
      </c>
      <c r="K54" s="32" t="s">
        <v>43403</v>
      </c>
    </row>
    <row r="55" spans="3:11" ht="19.8" customHeight="1" x14ac:dyDescent="0.3">
      <c r="C55" s="32" t="s">
        <v>43533</v>
      </c>
      <c r="D55" s="32" t="s">
        <v>43535</v>
      </c>
      <c r="E55" s="32" t="s">
        <v>44229</v>
      </c>
      <c r="F55" s="32" t="s">
        <v>44230</v>
      </c>
      <c r="G55" s="32" t="s">
        <v>44231</v>
      </c>
      <c r="H55" s="32" t="s">
        <v>44232</v>
      </c>
      <c r="I55" s="32" t="s">
        <v>44233</v>
      </c>
      <c r="J55" s="32" t="s">
        <v>43534</v>
      </c>
      <c r="K55" s="32" t="s">
        <v>43420</v>
      </c>
    </row>
    <row r="56" spans="3:11" ht="19.8" customHeight="1" x14ac:dyDescent="0.3">
      <c r="C56" s="32" t="s">
        <v>43536</v>
      </c>
      <c r="D56" s="32" t="s">
        <v>43537</v>
      </c>
      <c r="E56" s="32" t="s">
        <v>44234</v>
      </c>
      <c r="F56" s="32" t="s">
        <v>44235</v>
      </c>
      <c r="G56" s="32" t="s">
        <v>44236</v>
      </c>
      <c r="H56" s="32" t="s">
        <v>44237</v>
      </c>
      <c r="I56" s="32" t="s">
        <v>44238</v>
      </c>
      <c r="J56" s="32" t="s">
        <v>43441</v>
      </c>
      <c r="K56" s="32" t="s">
        <v>43396</v>
      </c>
    </row>
    <row r="57" spans="3:11" ht="19.8" customHeight="1" x14ac:dyDescent="0.3">
      <c r="C57" s="32" t="s">
        <v>43538</v>
      </c>
      <c r="D57" s="32" t="s">
        <v>43539</v>
      </c>
      <c r="E57" s="32" t="s">
        <v>44239</v>
      </c>
      <c r="F57" s="32" t="s">
        <v>44240</v>
      </c>
      <c r="G57" s="32" t="s">
        <v>44241</v>
      </c>
      <c r="H57" s="32" t="s">
        <v>44242</v>
      </c>
      <c r="I57" s="32" t="s">
        <v>44243</v>
      </c>
      <c r="J57" s="32" t="s">
        <v>43441</v>
      </c>
      <c r="K57" s="32" t="s">
        <v>43396</v>
      </c>
    </row>
    <row r="58" spans="3:11" ht="19.8" customHeight="1" x14ac:dyDescent="0.3">
      <c r="C58" s="32" t="s">
        <v>43540</v>
      </c>
      <c r="D58" s="32" t="s">
        <v>43541</v>
      </c>
      <c r="E58" s="32" t="s">
        <v>44244</v>
      </c>
      <c r="F58" s="32" t="s">
        <v>44245</v>
      </c>
      <c r="G58" s="32" t="s">
        <v>44246</v>
      </c>
      <c r="H58" s="32" t="s">
        <v>44247</v>
      </c>
      <c r="I58" s="32" t="s">
        <v>44248</v>
      </c>
      <c r="J58" s="32" t="s">
        <v>43474</v>
      </c>
      <c r="K58" s="32" t="s">
        <v>43416</v>
      </c>
    </row>
    <row r="59" spans="3:11" ht="19.8" customHeight="1" x14ac:dyDescent="0.3">
      <c r="C59" s="32" t="s">
        <v>43542</v>
      </c>
      <c r="D59" s="32" t="s">
        <v>43543</v>
      </c>
      <c r="E59" s="32" t="s">
        <v>44249</v>
      </c>
      <c r="F59" s="32" t="s">
        <v>44250</v>
      </c>
      <c r="G59" s="32" t="s">
        <v>44251</v>
      </c>
      <c r="H59" s="32" t="s">
        <v>44252</v>
      </c>
      <c r="I59" s="32" t="s">
        <v>44253</v>
      </c>
      <c r="J59" s="32" t="s">
        <v>43450</v>
      </c>
      <c r="K59" s="32" t="s">
        <v>43392</v>
      </c>
    </row>
    <row r="60" spans="3:11" ht="19.8" customHeight="1" x14ac:dyDescent="0.3">
      <c r="C60" s="32" t="s">
        <v>43544</v>
      </c>
      <c r="D60" s="32" t="s">
        <v>43545</v>
      </c>
      <c r="E60" s="32" t="s">
        <v>44254</v>
      </c>
      <c r="F60" s="32" t="s">
        <v>44255</v>
      </c>
      <c r="G60" s="32" t="s">
        <v>44256</v>
      </c>
      <c r="H60" s="32" t="s">
        <v>44257</v>
      </c>
      <c r="I60" s="32" t="s">
        <v>44258</v>
      </c>
      <c r="J60" s="32" t="s">
        <v>43395</v>
      </c>
      <c r="K60" s="32" t="s">
        <v>43396</v>
      </c>
    </row>
    <row r="61" spans="3:11" ht="19.8" customHeight="1" x14ac:dyDescent="0.3">
      <c r="C61" s="32" t="s">
        <v>43546</v>
      </c>
      <c r="D61" s="32" t="s">
        <v>43547</v>
      </c>
      <c r="E61" s="32" t="s">
        <v>44259</v>
      </c>
      <c r="F61" s="32" t="s">
        <v>44260</v>
      </c>
      <c r="G61" s="32" t="s">
        <v>44261</v>
      </c>
      <c r="H61" s="32" t="s">
        <v>44262</v>
      </c>
      <c r="I61" s="32" t="s">
        <v>44263</v>
      </c>
      <c r="J61" s="32" t="s">
        <v>43412</v>
      </c>
      <c r="K61" s="32" t="s">
        <v>43403</v>
      </c>
    </row>
    <row r="62" spans="3:11" ht="19.8" customHeight="1" x14ac:dyDescent="0.3">
      <c r="C62" s="32" t="s">
        <v>43548</v>
      </c>
      <c r="D62" s="32" t="s">
        <v>43549</v>
      </c>
      <c r="E62" s="32" t="s">
        <v>44264</v>
      </c>
      <c r="F62" s="32" t="s">
        <v>44265</v>
      </c>
      <c r="G62" s="32" t="s">
        <v>44266</v>
      </c>
      <c r="H62" s="32" t="s">
        <v>44267</v>
      </c>
      <c r="I62" s="32" t="s">
        <v>44268</v>
      </c>
      <c r="J62" s="32" t="s">
        <v>43483</v>
      </c>
      <c r="K62" s="32" t="s">
        <v>43392</v>
      </c>
    </row>
    <row r="63" spans="3:11" ht="19.8" customHeight="1" x14ac:dyDescent="0.3">
      <c r="C63" s="32" t="s">
        <v>43550</v>
      </c>
      <c r="D63" s="32" t="s">
        <v>43551</v>
      </c>
      <c r="E63" s="32" t="s">
        <v>44269</v>
      </c>
      <c r="F63" s="32" t="s">
        <v>44270</v>
      </c>
      <c r="G63" s="32" t="s">
        <v>44271</v>
      </c>
      <c r="H63" s="32" t="s">
        <v>44272</v>
      </c>
      <c r="I63" s="32" t="s">
        <v>44273</v>
      </c>
      <c r="J63" s="32" t="s">
        <v>43441</v>
      </c>
      <c r="K63" s="32" t="s">
        <v>43396</v>
      </c>
    </row>
    <row r="64" spans="3:11" ht="19.8" customHeight="1" x14ac:dyDescent="0.3">
      <c r="C64" s="32" t="s">
        <v>43552</v>
      </c>
      <c r="D64" s="32" t="s">
        <v>43553</v>
      </c>
      <c r="E64" s="32" t="s">
        <v>44274</v>
      </c>
      <c r="F64" s="32" t="s">
        <v>44275</v>
      </c>
      <c r="G64" s="32" t="s">
        <v>44276</v>
      </c>
      <c r="H64" s="32" t="s">
        <v>44277</v>
      </c>
      <c r="I64" s="32" t="s">
        <v>44278</v>
      </c>
      <c r="J64" s="32" t="s">
        <v>43435</v>
      </c>
      <c r="K64" s="32" t="s">
        <v>43388</v>
      </c>
    </row>
    <row r="65" spans="3:11" ht="19.8" customHeight="1" x14ac:dyDescent="0.3">
      <c r="C65" s="32" t="s">
        <v>43554</v>
      </c>
      <c r="D65" s="32" t="s">
        <v>43555</v>
      </c>
      <c r="E65" s="32" t="s">
        <v>44279</v>
      </c>
      <c r="F65" s="32" t="s">
        <v>44280</v>
      </c>
      <c r="G65" s="32" t="s">
        <v>44281</v>
      </c>
      <c r="H65" s="32" t="s">
        <v>44282</v>
      </c>
      <c r="I65" s="32" t="s">
        <v>44283</v>
      </c>
      <c r="J65" s="32" t="s">
        <v>43501</v>
      </c>
      <c r="K65" s="32" t="s">
        <v>43416</v>
      </c>
    </row>
    <row r="66" spans="3:11" ht="19.8" customHeight="1" x14ac:dyDescent="0.3">
      <c r="C66" s="32" t="s">
        <v>43556</v>
      </c>
      <c r="D66" s="32" t="s">
        <v>43557</v>
      </c>
      <c r="E66" s="32" t="s">
        <v>44284</v>
      </c>
      <c r="F66" s="32" t="s">
        <v>44285</v>
      </c>
      <c r="G66" s="32" t="s">
        <v>44286</v>
      </c>
      <c r="H66" s="32" t="s">
        <v>44287</v>
      </c>
      <c r="I66" s="32" t="s">
        <v>44288</v>
      </c>
      <c r="J66" s="32" t="s">
        <v>43435</v>
      </c>
      <c r="K66" s="32" t="s">
        <v>43388</v>
      </c>
    </row>
    <row r="67" spans="3:11" ht="19.8" customHeight="1" x14ac:dyDescent="0.3">
      <c r="C67" s="32" t="s">
        <v>43558</v>
      </c>
      <c r="D67" s="32" t="s">
        <v>43559</v>
      </c>
      <c r="E67" s="32" t="s">
        <v>44289</v>
      </c>
      <c r="F67" s="32" t="s">
        <v>44290</v>
      </c>
      <c r="G67" s="32" t="s">
        <v>44291</v>
      </c>
      <c r="H67" s="32" t="s">
        <v>44292</v>
      </c>
      <c r="I67" s="32" t="s">
        <v>44293</v>
      </c>
      <c r="J67" s="32" t="s">
        <v>43531</v>
      </c>
      <c r="K67" s="32" t="s">
        <v>43403</v>
      </c>
    </row>
    <row r="68" spans="3:11" ht="19.8" customHeight="1" x14ac:dyDescent="0.3">
      <c r="C68" s="32" t="s">
        <v>43560</v>
      </c>
      <c r="D68" s="32" t="s">
        <v>43561</v>
      </c>
      <c r="E68" s="32" t="s">
        <v>44294</v>
      </c>
      <c r="F68" s="32" t="s">
        <v>44295</v>
      </c>
      <c r="G68" s="32" t="s">
        <v>44296</v>
      </c>
      <c r="H68" s="32" t="s">
        <v>44297</v>
      </c>
      <c r="I68" s="32" t="s">
        <v>44298</v>
      </c>
      <c r="J68" s="32" t="s">
        <v>43519</v>
      </c>
      <c r="K68" s="32" t="s">
        <v>43392</v>
      </c>
    </row>
    <row r="69" spans="3:11" ht="19.8" customHeight="1" x14ac:dyDescent="0.3">
      <c r="C69" s="32" t="s">
        <v>43562</v>
      </c>
      <c r="D69" s="32" t="s">
        <v>43563</v>
      </c>
      <c r="E69" s="32" t="s">
        <v>44299</v>
      </c>
      <c r="F69" s="32" t="s">
        <v>44300</v>
      </c>
      <c r="G69" s="32" t="s">
        <v>44301</v>
      </c>
      <c r="H69" s="32" t="s">
        <v>44302</v>
      </c>
      <c r="I69" s="32" t="s">
        <v>44303</v>
      </c>
      <c r="J69" s="32" t="s">
        <v>43471</v>
      </c>
      <c r="K69" s="32" t="s">
        <v>43388</v>
      </c>
    </row>
    <row r="70" spans="3:11" ht="19.8" customHeight="1" x14ac:dyDescent="0.3">
      <c r="C70" s="32" t="s">
        <v>43564</v>
      </c>
      <c r="D70" s="32" t="s">
        <v>43565</v>
      </c>
      <c r="E70" s="32" t="s">
        <v>44304</v>
      </c>
      <c r="F70" s="32" t="s">
        <v>44305</v>
      </c>
      <c r="G70" s="32" t="s">
        <v>44306</v>
      </c>
      <c r="H70" s="32" t="s">
        <v>44307</v>
      </c>
      <c r="I70" s="32" t="s">
        <v>44308</v>
      </c>
      <c r="J70" s="32" t="s">
        <v>43399</v>
      </c>
      <c r="K70" s="32" t="s">
        <v>43396</v>
      </c>
    </row>
    <row r="71" spans="3:11" ht="19.8" customHeight="1" x14ac:dyDescent="0.3">
      <c r="C71" s="32" t="s">
        <v>43566</v>
      </c>
      <c r="D71" s="32" t="s">
        <v>43567</v>
      </c>
      <c r="E71" s="32" t="s">
        <v>44309</v>
      </c>
      <c r="F71" s="32" t="s">
        <v>44310</v>
      </c>
      <c r="G71" s="32" t="s">
        <v>44311</v>
      </c>
      <c r="H71" s="32" t="s">
        <v>44312</v>
      </c>
      <c r="I71" s="32" t="s">
        <v>44313</v>
      </c>
      <c r="J71" s="32" t="s">
        <v>43406</v>
      </c>
      <c r="K71" s="32" t="s">
        <v>43392</v>
      </c>
    </row>
    <row r="72" spans="3:11" ht="19.8" customHeight="1" x14ac:dyDescent="0.3">
      <c r="C72" s="32" t="s">
        <v>43568</v>
      </c>
      <c r="D72" s="32" t="s">
        <v>43569</v>
      </c>
      <c r="E72" s="32" t="s">
        <v>44314</v>
      </c>
      <c r="F72" s="32" t="s">
        <v>44315</v>
      </c>
      <c r="G72" s="32" t="s">
        <v>44316</v>
      </c>
      <c r="H72" s="32" t="s">
        <v>44317</v>
      </c>
      <c r="I72" s="32" t="s">
        <v>44318</v>
      </c>
      <c r="J72" s="32" t="s">
        <v>43419</v>
      </c>
      <c r="K72" s="32" t="s">
        <v>43420</v>
      </c>
    </row>
    <row r="73" spans="3:11" ht="19.8" customHeight="1" x14ac:dyDescent="0.3">
      <c r="C73" s="32" t="s">
        <v>43570</v>
      </c>
      <c r="D73" s="32" t="s">
        <v>43571</v>
      </c>
      <c r="E73" s="32" t="s">
        <v>44319</v>
      </c>
      <c r="F73" s="32" t="s">
        <v>44320</v>
      </c>
      <c r="G73" s="32" t="s">
        <v>44321</v>
      </c>
      <c r="H73" s="32" t="s">
        <v>44322</v>
      </c>
      <c r="I73" s="32" t="s">
        <v>44323</v>
      </c>
      <c r="J73" s="32" t="s">
        <v>43483</v>
      </c>
      <c r="K73" s="32" t="s">
        <v>43392</v>
      </c>
    </row>
    <row r="74" spans="3:11" ht="19.8" customHeight="1" x14ac:dyDescent="0.3">
      <c r="C74" s="32" t="s">
        <v>43572</v>
      </c>
      <c r="D74" s="32" t="s">
        <v>43573</v>
      </c>
      <c r="E74" s="32" t="s">
        <v>44324</v>
      </c>
      <c r="F74" s="32" t="s">
        <v>44325</v>
      </c>
      <c r="G74" s="32" t="s">
        <v>44326</v>
      </c>
      <c r="H74" s="32" t="s">
        <v>44327</v>
      </c>
      <c r="I74" s="32" t="s">
        <v>44328</v>
      </c>
      <c r="J74" s="32" t="s">
        <v>43474</v>
      </c>
      <c r="K74" s="32" t="s">
        <v>43416</v>
      </c>
    </row>
    <row r="75" spans="3:11" ht="19.8" customHeight="1" x14ac:dyDescent="0.3">
      <c r="C75" s="32" t="s">
        <v>43574</v>
      </c>
      <c r="D75" s="32" t="s">
        <v>43575</v>
      </c>
      <c r="E75" s="32" t="s">
        <v>44329</v>
      </c>
      <c r="F75" s="32" t="s">
        <v>44330</v>
      </c>
      <c r="G75" s="32" t="s">
        <v>44331</v>
      </c>
      <c r="H75" s="32" t="s">
        <v>44332</v>
      </c>
      <c r="I75" s="32" t="s">
        <v>44333</v>
      </c>
      <c r="J75" s="32" t="s">
        <v>43462</v>
      </c>
      <c r="K75" s="32" t="s">
        <v>43384</v>
      </c>
    </row>
    <row r="76" spans="3:11" ht="19.8" customHeight="1" x14ac:dyDescent="0.3">
      <c r="C76" s="32" t="s">
        <v>43576</v>
      </c>
      <c r="D76" s="32" t="s">
        <v>43577</v>
      </c>
      <c r="E76" s="32" t="s">
        <v>44334</v>
      </c>
      <c r="F76" s="32" t="s">
        <v>44335</v>
      </c>
      <c r="G76" s="32" t="s">
        <v>44336</v>
      </c>
      <c r="H76" s="32" t="s">
        <v>44337</v>
      </c>
      <c r="I76" s="32" t="s">
        <v>44338</v>
      </c>
      <c r="J76" s="32" t="s">
        <v>43471</v>
      </c>
      <c r="K76" s="32" t="s">
        <v>43388</v>
      </c>
    </row>
    <row r="77" spans="3:11" ht="19.8" customHeight="1" x14ac:dyDescent="0.3">
      <c r="C77" s="32" t="s">
        <v>43578</v>
      </c>
      <c r="D77" s="32" t="s">
        <v>43579</v>
      </c>
      <c r="E77" s="32" t="s">
        <v>44339</v>
      </c>
      <c r="F77" s="32" t="s">
        <v>44340</v>
      </c>
      <c r="G77" s="32" t="s">
        <v>44341</v>
      </c>
      <c r="H77" s="32" t="s">
        <v>44342</v>
      </c>
      <c r="I77" s="32" t="s">
        <v>44343</v>
      </c>
      <c r="J77" s="32" t="s">
        <v>43399</v>
      </c>
      <c r="K77" s="32" t="s">
        <v>43396</v>
      </c>
    </row>
    <row r="78" spans="3:11" ht="19.8" customHeight="1" x14ac:dyDescent="0.3">
      <c r="C78" s="32" t="s">
        <v>43580</v>
      </c>
      <c r="D78" s="32" t="s">
        <v>43581</v>
      </c>
      <c r="E78" s="32" t="s">
        <v>44344</v>
      </c>
      <c r="F78" s="32" t="s">
        <v>44345</v>
      </c>
      <c r="G78" s="32" t="s">
        <v>44346</v>
      </c>
      <c r="H78" s="32" t="s">
        <v>44347</v>
      </c>
      <c r="I78" s="32" t="s">
        <v>44348</v>
      </c>
      <c r="J78" s="32" t="s">
        <v>43462</v>
      </c>
      <c r="K78" s="32" t="s">
        <v>43384</v>
      </c>
    </row>
    <row r="79" spans="3:11" ht="19.8" customHeight="1" x14ac:dyDescent="0.3">
      <c r="C79" s="32" t="s">
        <v>43582</v>
      </c>
      <c r="D79" s="32" t="s">
        <v>43583</v>
      </c>
      <c r="E79" s="32" t="s">
        <v>44349</v>
      </c>
      <c r="F79" s="32" t="s">
        <v>44350</v>
      </c>
      <c r="G79" s="32" t="s">
        <v>44351</v>
      </c>
      <c r="H79" s="32" t="s">
        <v>44352</v>
      </c>
      <c r="I79" s="32" t="s">
        <v>44353</v>
      </c>
      <c r="J79" s="32" t="s">
        <v>43441</v>
      </c>
      <c r="K79" s="32" t="s">
        <v>43396</v>
      </c>
    </row>
    <row r="80" spans="3:11" ht="19.8" customHeight="1" x14ac:dyDescent="0.3">
      <c r="C80" s="32" t="s">
        <v>43584</v>
      </c>
      <c r="D80" s="32" t="s">
        <v>43585</v>
      </c>
      <c r="E80" s="32" t="s">
        <v>44354</v>
      </c>
      <c r="F80" s="32" t="s">
        <v>44355</v>
      </c>
      <c r="G80" s="32" t="s">
        <v>44356</v>
      </c>
      <c r="H80" s="32" t="s">
        <v>44357</v>
      </c>
      <c r="I80" s="32" t="s">
        <v>44358</v>
      </c>
      <c r="J80" s="32" t="s">
        <v>43391</v>
      </c>
      <c r="K80" s="32" t="s">
        <v>43392</v>
      </c>
    </row>
    <row r="81" spans="3:11" ht="19.8" customHeight="1" x14ac:dyDescent="0.3">
      <c r="C81" s="32" t="s">
        <v>43586</v>
      </c>
      <c r="D81" s="32" t="s">
        <v>43587</v>
      </c>
      <c r="E81" s="32" t="s">
        <v>44359</v>
      </c>
      <c r="F81" s="32" t="s">
        <v>44360</v>
      </c>
      <c r="G81" s="32" t="s">
        <v>44361</v>
      </c>
      <c r="H81" s="32" t="s">
        <v>44362</v>
      </c>
      <c r="I81" s="32" t="s">
        <v>44363</v>
      </c>
      <c r="J81" s="32" t="s">
        <v>43507</v>
      </c>
      <c r="K81" s="32" t="s">
        <v>43416</v>
      </c>
    </row>
    <row r="82" spans="3:11" ht="19.8" customHeight="1" x14ac:dyDescent="0.3">
      <c r="C82" s="32" t="s">
        <v>43588</v>
      </c>
      <c r="D82" s="32" t="s">
        <v>43589</v>
      </c>
      <c r="E82" s="32" t="s">
        <v>44364</v>
      </c>
      <c r="F82" s="32" t="s">
        <v>44365</v>
      </c>
      <c r="G82" s="32" t="s">
        <v>44366</v>
      </c>
      <c r="H82" s="32" t="s">
        <v>44367</v>
      </c>
      <c r="I82" s="32" t="s">
        <v>44368</v>
      </c>
      <c r="J82" s="32" t="s">
        <v>43435</v>
      </c>
      <c r="K82" s="32" t="s">
        <v>43388</v>
      </c>
    </row>
    <row r="83" spans="3:11" ht="19.8" customHeight="1" x14ac:dyDescent="0.3">
      <c r="C83" s="32" t="s">
        <v>43590</v>
      </c>
      <c r="D83" s="32" t="s">
        <v>43591</v>
      </c>
      <c r="E83" s="32" t="s">
        <v>44369</v>
      </c>
      <c r="F83" s="32" t="s">
        <v>44370</v>
      </c>
      <c r="G83" s="32" t="s">
        <v>44371</v>
      </c>
      <c r="H83" s="32" t="s">
        <v>44372</v>
      </c>
      <c r="I83" s="32" t="s">
        <v>44373</v>
      </c>
      <c r="J83" s="32" t="s">
        <v>43462</v>
      </c>
      <c r="K83" s="32" t="s">
        <v>43384</v>
      </c>
    </row>
    <row r="84" spans="3:11" ht="19.8" customHeight="1" x14ac:dyDescent="0.3">
      <c r="C84" s="32" t="s">
        <v>43592</v>
      </c>
      <c r="D84" s="32" t="s">
        <v>43593</v>
      </c>
      <c r="E84" s="32" t="s">
        <v>44374</v>
      </c>
      <c r="F84" s="32" t="s">
        <v>44375</v>
      </c>
      <c r="G84" s="32" t="s">
        <v>44376</v>
      </c>
      <c r="H84" s="32" t="s">
        <v>44377</v>
      </c>
      <c r="I84" s="32" t="s">
        <v>44378</v>
      </c>
      <c r="J84" s="32" t="s">
        <v>43468</v>
      </c>
      <c r="K84" s="32" t="s">
        <v>43396</v>
      </c>
    </row>
    <row r="85" spans="3:11" ht="19.8" customHeight="1" x14ac:dyDescent="0.3">
      <c r="C85" s="32" t="s">
        <v>43594</v>
      </c>
      <c r="D85" s="32" t="s">
        <v>43595</v>
      </c>
      <c r="E85" s="32" t="s">
        <v>44379</v>
      </c>
      <c r="F85" s="32" t="s">
        <v>44380</v>
      </c>
      <c r="G85" s="32" t="s">
        <v>44381</v>
      </c>
      <c r="H85" s="32" t="s">
        <v>44382</v>
      </c>
      <c r="I85" s="32" t="s">
        <v>44383</v>
      </c>
      <c r="J85" s="32" t="s">
        <v>43406</v>
      </c>
      <c r="K85" s="32" t="s">
        <v>43392</v>
      </c>
    </row>
    <row r="86" spans="3:11" ht="19.8" customHeight="1" x14ac:dyDescent="0.3">
      <c r="C86" s="32" t="s">
        <v>43596</v>
      </c>
      <c r="D86" s="32" t="s">
        <v>43597</v>
      </c>
      <c r="E86" s="32" t="s">
        <v>44384</v>
      </c>
      <c r="F86" s="32" t="s">
        <v>36370</v>
      </c>
      <c r="G86" s="32" t="s">
        <v>44385</v>
      </c>
      <c r="H86" s="32" t="s">
        <v>44386</v>
      </c>
      <c r="I86" s="32" t="s">
        <v>44387</v>
      </c>
      <c r="J86" s="32" t="s">
        <v>43519</v>
      </c>
      <c r="K86" s="32" t="s">
        <v>43392</v>
      </c>
    </row>
    <row r="87" spans="3:11" ht="19.8" customHeight="1" x14ac:dyDescent="0.3">
      <c r="C87" s="32" t="s">
        <v>43598</v>
      </c>
      <c r="D87" s="32" t="s">
        <v>43599</v>
      </c>
      <c r="E87" s="32" t="s">
        <v>44388</v>
      </c>
      <c r="F87" s="32" t="s">
        <v>24924</v>
      </c>
      <c r="G87" s="32" t="s">
        <v>44389</v>
      </c>
      <c r="H87" s="32" t="s">
        <v>44390</v>
      </c>
      <c r="I87" s="32" t="s">
        <v>44391</v>
      </c>
      <c r="J87" s="32" t="s">
        <v>43441</v>
      </c>
      <c r="K87" s="32" t="s">
        <v>43396</v>
      </c>
    </row>
    <row r="88" spans="3:11" ht="19.8" customHeight="1" x14ac:dyDescent="0.3">
      <c r="C88" s="32" t="s">
        <v>43600</v>
      </c>
      <c r="D88" s="32" t="s">
        <v>43601</v>
      </c>
      <c r="E88" s="32" t="s">
        <v>44392</v>
      </c>
      <c r="F88" s="32" t="s">
        <v>44393</v>
      </c>
      <c r="G88" s="32" t="s">
        <v>44394</v>
      </c>
      <c r="H88" s="32" t="s">
        <v>44395</v>
      </c>
      <c r="I88" s="32" t="s">
        <v>44396</v>
      </c>
      <c r="J88" s="32" t="s">
        <v>43486</v>
      </c>
      <c r="K88" s="32" t="s">
        <v>43396</v>
      </c>
    </row>
    <row r="89" spans="3:11" ht="19.8" customHeight="1" x14ac:dyDescent="0.3">
      <c r="C89" s="32" t="s">
        <v>43602</v>
      </c>
      <c r="D89" s="32" t="s">
        <v>43603</v>
      </c>
      <c r="E89" s="32" t="s">
        <v>44397</v>
      </c>
      <c r="F89" s="32" t="s">
        <v>44398</v>
      </c>
      <c r="G89" s="32" t="s">
        <v>44399</v>
      </c>
      <c r="H89" s="32" t="s">
        <v>44400</v>
      </c>
      <c r="I89" s="32" t="s">
        <v>44401</v>
      </c>
      <c r="J89" s="32" t="s">
        <v>43432</v>
      </c>
      <c r="K89" s="32" t="s">
        <v>43384</v>
      </c>
    </row>
    <row r="90" spans="3:11" ht="19.8" customHeight="1" x14ac:dyDescent="0.3">
      <c r="C90" s="32" t="s">
        <v>43604</v>
      </c>
      <c r="D90" s="32" t="s">
        <v>43605</v>
      </c>
      <c r="E90" s="32" t="s">
        <v>44402</v>
      </c>
      <c r="F90" s="32" t="s">
        <v>2159</v>
      </c>
      <c r="G90" s="32" t="s">
        <v>44403</v>
      </c>
      <c r="H90" s="32" t="s">
        <v>44404</v>
      </c>
      <c r="I90" s="32" t="s">
        <v>44405</v>
      </c>
      <c r="J90" s="32" t="s">
        <v>43435</v>
      </c>
      <c r="K90" s="32" t="s">
        <v>43388</v>
      </c>
    </row>
    <row r="91" spans="3:11" ht="19.8" customHeight="1" x14ac:dyDescent="0.3">
      <c r="C91" s="32" t="s">
        <v>43606</v>
      </c>
      <c r="D91" s="32" t="s">
        <v>43607</v>
      </c>
      <c r="E91" s="32" t="s">
        <v>44406</v>
      </c>
      <c r="F91" s="32" t="s">
        <v>44407</v>
      </c>
      <c r="G91" s="32" t="s">
        <v>44408</v>
      </c>
      <c r="H91" s="32" t="s">
        <v>44409</v>
      </c>
      <c r="I91" s="32" t="s">
        <v>44410</v>
      </c>
      <c r="J91" s="32" t="s">
        <v>43468</v>
      </c>
      <c r="K91" s="32" t="s">
        <v>43396</v>
      </c>
    </row>
    <row r="92" spans="3:11" ht="19.8" customHeight="1" x14ac:dyDescent="0.3">
      <c r="C92" s="32" t="s">
        <v>43608</v>
      </c>
      <c r="D92" s="32" t="s">
        <v>43609</v>
      </c>
      <c r="E92" s="32" t="s">
        <v>44411</v>
      </c>
      <c r="F92" s="32" t="s">
        <v>25324</v>
      </c>
      <c r="G92" s="32" t="s">
        <v>44412</v>
      </c>
      <c r="H92" s="32" t="s">
        <v>44413</v>
      </c>
      <c r="I92" s="32" t="s">
        <v>44414</v>
      </c>
      <c r="J92" s="32" t="s">
        <v>43450</v>
      </c>
      <c r="K92" s="32" t="s">
        <v>43392</v>
      </c>
    </row>
    <row r="93" spans="3:11" ht="19.8" customHeight="1" x14ac:dyDescent="0.3">
      <c r="C93" s="32" t="s">
        <v>43610</v>
      </c>
      <c r="D93" s="32" t="s">
        <v>43611</v>
      </c>
      <c r="E93" s="32" t="s">
        <v>44415</v>
      </c>
      <c r="F93" s="32" t="s">
        <v>44416</v>
      </c>
      <c r="G93" s="32" t="s">
        <v>44417</v>
      </c>
      <c r="H93" s="32" t="s">
        <v>44418</v>
      </c>
      <c r="I93" s="32" t="s">
        <v>44419</v>
      </c>
      <c r="J93" s="32" t="s">
        <v>43462</v>
      </c>
      <c r="K93" s="32" t="s">
        <v>43384</v>
      </c>
    </row>
    <row r="94" spans="3:11" ht="19.8" customHeight="1" x14ac:dyDescent="0.3">
      <c r="C94" s="32" t="s">
        <v>43612</v>
      </c>
      <c r="D94" s="32" t="s">
        <v>43613</v>
      </c>
      <c r="E94" s="32" t="s">
        <v>44420</v>
      </c>
      <c r="F94" s="32" t="s">
        <v>44421</v>
      </c>
      <c r="G94" s="32" t="s">
        <v>44422</v>
      </c>
      <c r="H94" s="32" t="s">
        <v>44423</v>
      </c>
      <c r="I94" s="32" t="s">
        <v>44424</v>
      </c>
      <c r="J94" s="32" t="s">
        <v>43426</v>
      </c>
      <c r="K94" s="32" t="s">
        <v>43420</v>
      </c>
    </row>
    <row r="95" spans="3:11" ht="19.8" customHeight="1" x14ac:dyDescent="0.3">
      <c r="C95" s="32" t="s">
        <v>43614</v>
      </c>
      <c r="D95" s="32" t="s">
        <v>43615</v>
      </c>
      <c r="E95" s="32" t="s">
        <v>44425</v>
      </c>
      <c r="F95" s="32" t="s">
        <v>44426</v>
      </c>
      <c r="G95" s="32" t="s">
        <v>44427</v>
      </c>
      <c r="H95" s="32" t="s">
        <v>44428</v>
      </c>
      <c r="I95" s="32" t="s">
        <v>44429</v>
      </c>
      <c r="J95" s="32" t="s">
        <v>43465</v>
      </c>
      <c r="K95" s="32" t="s">
        <v>43403</v>
      </c>
    </row>
    <row r="96" spans="3:11" ht="19.8" customHeight="1" x14ac:dyDescent="0.3">
      <c r="C96" s="32" t="s">
        <v>43616</v>
      </c>
      <c r="D96" s="32" t="s">
        <v>43617</v>
      </c>
      <c r="E96" s="32" t="s">
        <v>44430</v>
      </c>
      <c r="F96" s="32" t="s">
        <v>44431</v>
      </c>
      <c r="G96" s="32" t="s">
        <v>44432</v>
      </c>
      <c r="H96" s="32" t="s">
        <v>44433</v>
      </c>
      <c r="I96" s="32" t="s">
        <v>44434</v>
      </c>
      <c r="J96" s="32" t="s">
        <v>43383</v>
      </c>
      <c r="K96" s="32" t="s">
        <v>43384</v>
      </c>
    </row>
    <row r="97" spans="3:11" ht="19.8" customHeight="1" x14ac:dyDescent="0.3">
      <c r="C97" s="32" t="s">
        <v>43618</v>
      </c>
      <c r="D97" s="32" t="s">
        <v>43619</v>
      </c>
      <c r="E97" s="32" t="s">
        <v>44435</v>
      </c>
      <c r="F97" s="32" t="s">
        <v>44436</v>
      </c>
      <c r="G97" s="32" t="s">
        <v>44437</v>
      </c>
      <c r="H97" s="32" t="s">
        <v>44438</v>
      </c>
      <c r="I97" s="32" t="s">
        <v>44439</v>
      </c>
      <c r="J97" s="32" t="s">
        <v>43435</v>
      </c>
      <c r="K97" s="32" t="s">
        <v>43388</v>
      </c>
    </row>
    <row r="98" spans="3:11" ht="19.8" customHeight="1" x14ac:dyDescent="0.3">
      <c r="C98" s="32" t="s">
        <v>43620</v>
      </c>
      <c r="D98" s="32" t="s">
        <v>43621</v>
      </c>
      <c r="E98" s="32" t="s">
        <v>44440</v>
      </c>
      <c r="F98" s="32" t="s">
        <v>44441</v>
      </c>
      <c r="G98" s="32" t="s">
        <v>44442</v>
      </c>
      <c r="H98" s="32" t="s">
        <v>44443</v>
      </c>
      <c r="I98" s="32" t="s">
        <v>44444</v>
      </c>
      <c r="J98" s="32" t="s">
        <v>43513</v>
      </c>
      <c r="K98" s="32" t="s">
        <v>43403</v>
      </c>
    </row>
    <row r="99" spans="3:11" ht="19.8" customHeight="1" x14ac:dyDescent="0.3">
      <c r="C99" s="32" t="s">
        <v>43622</v>
      </c>
      <c r="D99" s="32" t="s">
        <v>43623</v>
      </c>
      <c r="E99" s="32" t="s">
        <v>44445</v>
      </c>
      <c r="F99" s="32" t="s">
        <v>44446</v>
      </c>
      <c r="G99" s="32" t="s">
        <v>44447</v>
      </c>
      <c r="H99" s="32" t="s">
        <v>44448</v>
      </c>
      <c r="I99" s="32" t="s">
        <v>44449</v>
      </c>
      <c r="J99" s="32" t="s">
        <v>43450</v>
      </c>
      <c r="K99" s="32" t="s">
        <v>43392</v>
      </c>
    </row>
    <row r="100" spans="3:11" ht="19.8" customHeight="1" x14ac:dyDescent="0.3">
      <c r="C100" s="32" t="s">
        <v>43624</v>
      </c>
      <c r="D100" s="32" t="s">
        <v>43625</v>
      </c>
      <c r="E100" s="32" t="s">
        <v>44450</v>
      </c>
      <c r="F100" s="32" t="s">
        <v>44451</v>
      </c>
      <c r="G100" s="32" t="s">
        <v>44452</v>
      </c>
      <c r="H100" s="32" t="s">
        <v>44453</v>
      </c>
      <c r="I100" s="32" t="s">
        <v>44454</v>
      </c>
      <c r="J100" s="32" t="s">
        <v>43489</v>
      </c>
      <c r="K100" s="32" t="s">
        <v>43420</v>
      </c>
    </row>
    <row r="101" spans="3:11" ht="19.8" customHeight="1" x14ac:dyDescent="0.3">
      <c r="C101" s="32" t="s">
        <v>43626</v>
      </c>
      <c r="D101" s="32" t="s">
        <v>43627</v>
      </c>
      <c r="E101" s="32" t="s">
        <v>44455</v>
      </c>
      <c r="F101" s="32" t="s">
        <v>44456</v>
      </c>
      <c r="G101" s="32" t="s">
        <v>44457</v>
      </c>
      <c r="H101" s="32" t="s">
        <v>44458</v>
      </c>
      <c r="I101" s="32" t="s">
        <v>44459</v>
      </c>
      <c r="J101" s="32" t="s">
        <v>43447</v>
      </c>
      <c r="K101" s="32" t="s">
        <v>43416</v>
      </c>
    </row>
    <row r="102" spans="3:11" ht="19.8" customHeight="1" x14ac:dyDescent="0.3">
      <c r="C102" s="32" t="s">
        <v>43628</v>
      </c>
      <c r="D102" s="32" t="s">
        <v>43629</v>
      </c>
      <c r="E102" s="32" t="s">
        <v>44460</v>
      </c>
      <c r="F102" s="32" t="s">
        <v>44461</v>
      </c>
      <c r="G102" s="32" t="s">
        <v>44462</v>
      </c>
      <c r="H102" s="32" t="s">
        <v>44463</v>
      </c>
      <c r="I102" s="32" t="s">
        <v>44464</v>
      </c>
      <c r="J102" s="32" t="s">
        <v>43492</v>
      </c>
      <c r="K102" s="32" t="s">
        <v>43416</v>
      </c>
    </row>
    <row r="103" spans="3:11" ht="19.8" customHeight="1" x14ac:dyDescent="0.3">
      <c r="C103" s="32" t="s">
        <v>43630</v>
      </c>
      <c r="D103" s="32" t="s">
        <v>43631</v>
      </c>
      <c r="E103" s="32" t="s">
        <v>44465</v>
      </c>
      <c r="F103" s="32" t="s">
        <v>44466</v>
      </c>
      <c r="G103" s="32" t="s">
        <v>44467</v>
      </c>
      <c r="H103" s="32" t="s">
        <v>44468</v>
      </c>
      <c r="I103" s="32" t="s">
        <v>44469</v>
      </c>
      <c r="J103" s="32" t="s">
        <v>43486</v>
      </c>
      <c r="K103" s="32" t="s">
        <v>43396</v>
      </c>
    </row>
    <row r="104" spans="3:11" ht="19.8" customHeight="1" x14ac:dyDescent="0.3">
      <c r="C104" s="32" t="s">
        <v>43632</v>
      </c>
      <c r="D104" s="32" t="s">
        <v>43633</v>
      </c>
      <c r="E104" s="32" t="s">
        <v>44470</v>
      </c>
      <c r="F104" s="32" t="s">
        <v>44471</v>
      </c>
      <c r="G104" s="32" t="s">
        <v>44472</v>
      </c>
      <c r="H104" s="32" t="s">
        <v>44473</v>
      </c>
      <c r="I104" s="32" t="s">
        <v>44474</v>
      </c>
      <c r="J104" s="32" t="s">
        <v>43462</v>
      </c>
      <c r="K104" s="32" t="s">
        <v>43384</v>
      </c>
    </row>
    <row r="105" spans="3:11" ht="19.8" customHeight="1" x14ac:dyDescent="0.3">
      <c r="C105" s="32" t="s">
        <v>43634</v>
      </c>
      <c r="D105" s="32" t="s">
        <v>43635</v>
      </c>
      <c r="E105" s="32" t="s">
        <v>44475</v>
      </c>
      <c r="F105" s="32" t="s">
        <v>44476</v>
      </c>
      <c r="G105" s="32" t="s">
        <v>44477</v>
      </c>
      <c r="H105" s="32" t="s">
        <v>44478</v>
      </c>
      <c r="I105" s="32" t="s">
        <v>44479</v>
      </c>
      <c r="J105" s="32" t="s">
        <v>43447</v>
      </c>
      <c r="K105" s="32" t="s">
        <v>43416</v>
      </c>
    </row>
    <row r="106" spans="3:11" ht="19.8" customHeight="1" x14ac:dyDescent="0.3">
      <c r="C106" s="32" t="s">
        <v>43636</v>
      </c>
      <c r="D106" s="32" t="s">
        <v>43637</v>
      </c>
      <c r="E106" s="32" t="s">
        <v>44480</v>
      </c>
      <c r="F106" s="32" t="s">
        <v>44481</v>
      </c>
      <c r="G106" s="32" t="s">
        <v>44482</v>
      </c>
      <c r="H106" s="32" t="s">
        <v>44483</v>
      </c>
      <c r="I106" s="32" t="s">
        <v>44484</v>
      </c>
      <c r="J106" s="32" t="s">
        <v>43435</v>
      </c>
      <c r="K106" s="32" t="s">
        <v>43388</v>
      </c>
    </row>
    <row r="107" spans="3:11" ht="19.8" customHeight="1" x14ac:dyDescent="0.3">
      <c r="C107" s="32" t="s">
        <v>43638</v>
      </c>
      <c r="D107" s="32" t="s">
        <v>43639</v>
      </c>
      <c r="E107" s="32" t="s">
        <v>44485</v>
      </c>
      <c r="F107" s="32" t="s">
        <v>44486</v>
      </c>
      <c r="G107" s="32" t="s">
        <v>44487</v>
      </c>
      <c r="H107" s="32" t="s">
        <v>44488</v>
      </c>
      <c r="I107" s="32" t="s">
        <v>44489</v>
      </c>
      <c r="J107" s="32" t="s">
        <v>43492</v>
      </c>
      <c r="K107" s="32" t="s">
        <v>43416</v>
      </c>
    </row>
    <row r="108" spans="3:11" ht="19.8" customHeight="1" x14ac:dyDescent="0.3">
      <c r="C108" s="32" t="s">
        <v>43640</v>
      </c>
      <c r="D108" s="32" t="s">
        <v>43641</v>
      </c>
      <c r="E108" s="32" t="s">
        <v>44490</v>
      </c>
      <c r="F108" s="32" t="s">
        <v>44491</v>
      </c>
      <c r="G108" s="32" t="s">
        <v>44492</v>
      </c>
      <c r="H108" s="32" t="s">
        <v>44493</v>
      </c>
      <c r="I108" s="32" t="s">
        <v>44494</v>
      </c>
      <c r="J108" s="32" t="s">
        <v>43468</v>
      </c>
      <c r="K108" s="32" t="s">
        <v>43396</v>
      </c>
    </row>
    <row r="109" spans="3:11" ht="19.8" customHeight="1" x14ac:dyDescent="0.3">
      <c r="C109" s="32" t="s">
        <v>43642</v>
      </c>
      <c r="D109" s="32" t="s">
        <v>43643</v>
      </c>
      <c r="E109" s="32" t="s">
        <v>44495</v>
      </c>
      <c r="F109" s="32" t="s">
        <v>44496</v>
      </c>
      <c r="G109" s="32" t="s">
        <v>44497</v>
      </c>
      <c r="H109" s="32" t="s">
        <v>44498</v>
      </c>
      <c r="I109" s="32" t="s">
        <v>44499</v>
      </c>
      <c r="J109" s="32" t="s">
        <v>43528</v>
      </c>
      <c r="K109" s="32" t="s">
        <v>43420</v>
      </c>
    </row>
    <row r="110" spans="3:11" ht="19.8" customHeight="1" x14ac:dyDescent="0.3">
      <c r="C110" s="32" t="s">
        <v>43644</v>
      </c>
      <c r="D110" s="32" t="s">
        <v>43645</v>
      </c>
      <c r="E110" s="32" t="s">
        <v>44500</v>
      </c>
      <c r="F110" s="32" t="s">
        <v>44501</v>
      </c>
      <c r="G110" s="32" t="s">
        <v>44502</v>
      </c>
      <c r="H110" s="32" t="s">
        <v>44503</v>
      </c>
      <c r="I110" s="32" t="s">
        <v>44504</v>
      </c>
      <c r="J110" s="32" t="s">
        <v>43426</v>
      </c>
      <c r="K110" s="32" t="s">
        <v>43420</v>
      </c>
    </row>
    <row r="111" spans="3:11" ht="19.8" customHeight="1" x14ac:dyDescent="0.3">
      <c r="C111" s="32" t="s">
        <v>43646</v>
      </c>
      <c r="D111" s="32" t="s">
        <v>43647</v>
      </c>
      <c r="E111" s="32" t="s">
        <v>44505</v>
      </c>
      <c r="F111" s="32" t="s">
        <v>44506</v>
      </c>
      <c r="G111" s="32" t="s">
        <v>44507</v>
      </c>
      <c r="H111" s="32" t="s">
        <v>44508</v>
      </c>
      <c r="I111" s="32" t="s">
        <v>44509</v>
      </c>
      <c r="J111" s="32" t="s">
        <v>43395</v>
      </c>
      <c r="K111" s="32" t="s">
        <v>43396</v>
      </c>
    </row>
    <row r="112" spans="3:11" ht="19.8" customHeight="1" x14ac:dyDescent="0.3">
      <c r="C112" s="32" t="s">
        <v>43648</v>
      </c>
      <c r="D112" s="32" t="s">
        <v>43649</v>
      </c>
      <c r="E112" s="32" t="s">
        <v>44510</v>
      </c>
      <c r="F112" s="32" t="s">
        <v>44511</v>
      </c>
      <c r="G112" s="32" t="s">
        <v>44512</v>
      </c>
      <c r="H112" s="32" t="s">
        <v>44513</v>
      </c>
      <c r="I112" s="32" t="s">
        <v>44514</v>
      </c>
      <c r="J112" s="32" t="s">
        <v>43409</v>
      </c>
      <c r="K112" s="32" t="s">
        <v>43392</v>
      </c>
    </row>
    <row r="113" spans="3:11" ht="19.8" customHeight="1" x14ac:dyDescent="0.3">
      <c r="C113" s="32" t="s">
        <v>43650</v>
      </c>
      <c r="D113" s="32" t="s">
        <v>43651</v>
      </c>
      <c r="E113" s="32" t="s">
        <v>44515</v>
      </c>
      <c r="F113" s="32" t="s">
        <v>44516</v>
      </c>
      <c r="G113" s="32" t="s">
        <v>44517</v>
      </c>
      <c r="H113" s="32" t="s">
        <v>44518</v>
      </c>
      <c r="I113" s="32" t="s">
        <v>44519</v>
      </c>
      <c r="J113" s="32" t="s">
        <v>43480</v>
      </c>
      <c r="K113" s="32" t="s">
        <v>43392</v>
      </c>
    </row>
    <row r="114" spans="3:11" ht="19.8" customHeight="1" x14ac:dyDescent="0.3">
      <c r="C114" s="32" t="s">
        <v>43652</v>
      </c>
      <c r="D114" s="32" t="s">
        <v>43653</v>
      </c>
      <c r="E114" s="32" t="s">
        <v>44520</v>
      </c>
      <c r="F114" s="32" t="s">
        <v>44521</v>
      </c>
      <c r="G114" s="32" t="s">
        <v>44522</v>
      </c>
      <c r="H114" s="32" t="s">
        <v>44523</v>
      </c>
      <c r="I114" s="32" t="s">
        <v>44524</v>
      </c>
      <c r="J114" s="32" t="s">
        <v>43534</v>
      </c>
      <c r="K114" s="32" t="s">
        <v>43420</v>
      </c>
    </row>
    <row r="115" spans="3:11" ht="19.8" customHeight="1" x14ac:dyDescent="0.3">
      <c r="C115" s="32" t="s">
        <v>43654</v>
      </c>
      <c r="D115" s="32" t="s">
        <v>43655</v>
      </c>
      <c r="E115" s="32" t="s">
        <v>44525</v>
      </c>
      <c r="F115" s="32" t="s">
        <v>44526</v>
      </c>
      <c r="G115" s="32" t="s">
        <v>44527</v>
      </c>
      <c r="H115" s="32" t="s">
        <v>44528</v>
      </c>
      <c r="I115" s="32" t="s">
        <v>44529</v>
      </c>
      <c r="J115" s="32" t="s">
        <v>43465</v>
      </c>
      <c r="K115" s="32" t="s">
        <v>43403</v>
      </c>
    </row>
    <row r="116" spans="3:11" ht="19.8" customHeight="1" x14ac:dyDescent="0.3">
      <c r="C116" s="32" t="s">
        <v>43656</v>
      </c>
      <c r="D116" s="32" t="s">
        <v>43657</v>
      </c>
      <c r="E116" s="32" t="s">
        <v>44530</v>
      </c>
      <c r="F116" s="32" t="s">
        <v>44531</v>
      </c>
      <c r="G116" s="32" t="s">
        <v>44532</v>
      </c>
      <c r="H116" s="32" t="s">
        <v>44533</v>
      </c>
      <c r="I116" s="32" t="s">
        <v>44534</v>
      </c>
      <c r="J116" s="32" t="s">
        <v>43516</v>
      </c>
      <c r="K116" s="32" t="s">
        <v>43388</v>
      </c>
    </row>
    <row r="117" spans="3:11" ht="19.8" customHeight="1" x14ac:dyDescent="0.3">
      <c r="C117" s="32" t="s">
        <v>43658</v>
      </c>
      <c r="D117" s="32" t="s">
        <v>43659</v>
      </c>
      <c r="E117" s="32" t="s">
        <v>44535</v>
      </c>
      <c r="F117" s="32" t="s">
        <v>44536</v>
      </c>
      <c r="G117" s="32" t="s">
        <v>44537</v>
      </c>
      <c r="H117" s="32" t="s">
        <v>44538</v>
      </c>
      <c r="I117" s="32" t="s">
        <v>44539</v>
      </c>
      <c r="J117" s="32" t="s">
        <v>43519</v>
      </c>
      <c r="K117" s="32" t="s">
        <v>43392</v>
      </c>
    </row>
    <row r="118" spans="3:11" ht="19.8" customHeight="1" x14ac:dyDescent="0.3">
      <c r="C118" s="32" t="s">
        <v>43660</v>
      </c>
      <c r="D118" s="32" t="s">
        <v>43661</v>
      </c>
      <c r="E118" s="32" t="s">
        <v>44540</v>
      </c>
      <c r="F118" s="32" t="s">
        <v>44541</v>
      </c>
      <c r="G118" s="32" t="s">
        <v>44542</v>
      </c>
      <c r="H118" s="32" t="s">
        <v>44543</v>
      </c>
      <c r="I118" s="32" t="s">
        <v>44544</v>
      </c>
      <c r="J118" s="32" t="s">
        <v>43471</v>
      </c>
      <c r="K118" s="32" t="s">
        <v>43388</v>
      </c>
    </row>
    <row r="119" spans="3:11" ht="19.8" customHeight="1" x14ac:dyDescent="0.3">
      <c r="C119" s="32" t="s">
        <v>43662</v>
      </c>
      <c r="D119" s="32" t="s">
        <v>43663</v>
      </c>
      <c r="E119" s="32" t="s">
        <v>44545</v>
      </c>
      <c r="F119" s="32" t="s">
        <v>44546</v>
      </c>
      <c r="G119" s="32" t="s">
        <v>44547</v>
      </c>
      <c r="H119" s="32" t="s">
        <v>44548</v>
      </c>
      <c r="I119" s="32" t="s">
        <v>44549</v>
      </c>
      <c r="J119" s="32" t="s">
        <v>43522</v>
      </c>
      <c r="K119" s="32" t="s">
        <v>43384</v>
      </c>
    </row>
    <row r="120" spans="3:11" ht="19.8" customHeight="1" x14ac:dyDescent="0.3">
      <c r="C120" s="32" t="s">
        <v>43664</v>
      </c>
      <c r="D120" s="32" t="s">
        <v>43665</v>
      </c>
      <c r="E120" s="32" t="s">
        <v>44550</v>
      </c>
      <c r="F120" s="32" t="s">
        <v>44551</v>
      </c>
      <c r="G120" s="32" t="s">
        <v>44552</v>
      </c>
      <c r="H120" s="32" t="s">
        <v>44553</v>
      </c>
      <c r="I120" s="32" t="s">
        <v>44554</v>
      </c>
      <c r="J120" s="32" t="s">
        <v>43495</v>
      </c>
      <c r="K120" s="32" t="s">
        <v>43396</v>
      </c>
    </row>
    <row r="121" spans="3:11" ht="19.8" customHeight="1" x14ac:dyDescent="0.3">
      <c r="C121" s="32" t="s">
        <v>43666</v>
      </c>
      <c r="D121" s="32" t="s">
        <v>43667</v>
      </c>
      <c r="E121" s="32" t="s">
        <v>44555</v>
      </c>
      <c r="F121" s="32" t="s">
        <v>44556</v>
      </c>
      <c r="G121" s="32" t="s">
        <v>44557</v>
      </c>
      <c r="H121" s="32" t="s">
        <v>44558</v>
      </c>
      <c r="I121" s="32" t="s">
        <v>44559</v>
      </c>
      <c r="J121" s="32" t="s">
        <v>43486</v>
      </c>
      <c r="K121" s="32" t="s">
        <v>43396</v>
      </c>
    </row>
    <row r="122" spans="3:11" ht="19.8" customHeight="1" x14ac:dyDescent="0.3">
      <c r="C122" s="32" t="s">
        <v>43668</v>
      </c>
      <c r="D122" s="32" t="s">
        <v>43669</v>
      </c>
      <c r="E122" s="32" t="s">
        <v>44560</v>
      </c>
      <c r="F122" s="32" t="s">
        <v>44561</v>
      </c>
      <c r="G122" s="32" t="s">
        <v>44562</v>
      </c>
      <c r="H122" s="32" t="s">
        <v>44563</v>
      </c>
      <c r="I122" s="32" t="s">
        <v>44564</v>
      </c>
      <c r="J122" s="32" t="s">
        <v>43432</v>
      </c>
      <c r="K122" s="32" t="s">
        <v>43384</v>
      </c>
    </row>
    <row r="123" spans="3:11" ht="19.8" customHeight="1" x14ac:dyDescent="0.3">
      <c r="C123" s="32" t="s">
        <v>43670</v>
      </c>
      <c r="D123" s="32" t="s">
        <v>43671</v>
      </c>
      <c r="E123" s="32" t="s">
        <v>44565</v>
      </c>
      <c r="F123" s="32" t="s">
        <v>44566</v>
      </c>
      <c r="G123" s="32" t="s">
        <v>44567</v>
      </c>
      <c r="H123" s="32" t="s">
        <v>44568</v>
      </c>
      <c r="I123" s="32" t="s">
        <v>44569</v>
      </c>
      <c r="J123" s="32" t="s">
        <v>43525</v>
      </c>
      <c r="K123" s="32" t="s">
        <v>43396</v>
      </c>
    </row>
    <row r="124" spans="3:11" ht="19.8" customHeight="1" x14ac:dyDescent="0.3">
      <c r="C124" s="32" t="s">
        <v>43672</v>
      </c>
      <c r="D124" s="32" t="s">
        <v>43673</v>
      </c>
      <c r="E124" s="32" t="s">
        <v>44570</v>
      </c>
      <c r="F124" s="32" t="s">
        <v>44571</v>
      </c>
      <c r="G124" s="32" t="s">
        <v>44572</v>
      </c>
      <c r="H124" s="32" t="s">
        <v>44573</v>
      </c>
      <c r="I124" s="32" t="s">
        <v>44574</v>
      </c>
      <c r="J124" s="32" t="s">
        <v>43465</v>
      </c>
      <c r="K124" s="32" t="s">
        <v>43403</v>
      </c>
    </row>
    <row r="125" spans="3:11" ht="19.8" customHeight="1" x14ac:dyDescent="0.3">
      <c r="C125" s="32" t="s">
        <v>43674</v>
      </c>
      <c r="D125" s="32" t="s">
        <v>43675</v>
      </c>
      <c r="E125" s="32" t="s">
        <v>44575</v>
      </c>
      <c r="F125" s="32" t="s">
        <v>44576</v>
      </c>
      <c r="G125" s="32" t="s">
        <v>44577</v>
      </c>
      <c r="H125" s="32" t="s">
        <v>44578</v>
      </c>
      <c r="I125" s="32" t="s">
        <v>44579</v>
      </c>
      <c r="J125" s="32" t="s">
        <v>43492</v>
      </c>
      <c r="K125" s="32" t="s">
        <v>43416</v>
      </c>
    </row>
    <row r="126" spans="3:11" ht="19.8" customHeight="1" x14ac:dyDescent="0.3">
      <c r="C126" s="32" t="s">
        <v>43676</v>
      </c>
      <c r="D126" s="32" t="s">
        <v>43677</v>
      </c>
      <c r="E126" s="32" t="s">
        <v>44580</v>
      </c>
      <c r="F126" s="32" t="s">
        <v>44581</v>
      </c>
      <c r="G126" s="32" t="s">
        <v>44582</v>
      </c>
      <c r="H126" s="32" t="s">
        <v>44583</v>
      </c>
      <c r="I126" s="32" t="s">
        <v>44584</v>
      </c>
      <c r="J126" s="32" t="s">
        <v>43483</v>
      </c>
      <c r="K126" s="32" t="s">
        <v>43392</v>
      </c>
    </row>
    <row r="127" spans="3:11" ht="19.8" customHeight="1" x14ac:dyDescent="0.3">
      <c r="C127" s="32" t="s">
        <v>43678</v>
      </c>
      <c r="D127" s="32" t="s">
        <v>43679</v>
      </c>
      <c r="E127" s="32" t="s">
        <v>44585</v>
      </c>
      <c r="F127" s="32" t="s">
        <v>44586</v>
      </c>
      <c r="G127" s="32" t="s">
        <v>44587</v>
      </c>
      <c r="H127" s="32" t="s">
        <v>44588</v>
      </c>
      <c r="I127" s="32" t="s">
        <v>44589</v>
      </c>
      <c r="J127" s="32" t="s">
        <v>43513</v>
      </c>
      <c r="K127" s="32" t="s">
        <v>43403</v>
      </c>
    </row>
    <row r="128" spans="3:11" ht="19.8" customHeight="1" x14ac:dyDescent="0.3">
      <c r="C128" s="32" t="s">
        <v>43680</v>
      </c>
      <c r="D128" s="32" t="s">
        <v>43681</v>
      </c>
      <c r="E128" s="32" t="s">
        <v>44590</v>
      </c>
      <c r="F128" s="32" t="s">
        <v>1958</v>
      </c>
      <c r="G128" s="32" t="s">
        <v>44591</v>
      </c>
      <c r="H128" s="32" t="s">
        <v>44592</v>
      </c>
      <c r="I128" s="32" t="s">
        <v>44593</v>
      </c>
      <c r="J128" s="32" t="s">
        <v>43507</v>
      </c>
      <c r="K128" s="32" t="s">
        <v>43416</v>
      </c>
    </row>
    <row r="129" spans="3:11" ht="19.8" customHeight="1" x14ac:dyDescent="0.3">
      <c r="C129" s="32" t="s">
        <v>43682</v>
      </c>
      <c r="D129" s="32" t="s">
        <v>43683</v>
      </c>
      <c r="E129" s="32" t="s">
        <v>44594</v>
      </c>
      <c r="F129" s="32" t="s">
        <v>44595</v>
      </c>
      <c r="G129" s="32" t="s">
        <v>44596</v>
      </c>
      <c r="H129" s="32" t="s">
        <v>44597</v>
      </c>
      <c r="I129" s="32" t="s">
        <v>44598</v>
      </c>
      <c r="J129" s="32" t="s">
        <v>43435</v>
      </c>
      <c r="K129" s="32" t="s">
        <v>43388</v>
      </c>
    </row>
    <row r="130" spans="3:11" ht="19.8" customHeight="1" x14ac:dyDescent="0.3">
      <c r="C130" s="32" t="s">
        <v>43684</v>
      </c>
      <c r="D130" s="32" t="s">
        <v>43685</v>
      </c>
      <c r="E130" s="32" t="s">
        <v>44599</v>
      </c>
      <c r="F130" s="32" t="s">
        <v>44600</v>
      </c>
      <c r="G130" s="32" t="s">
        <v>44601</v>
      </c>
      <c r="H130" s="32" t="s">
        <v>44602</v>
      </c>
      <c r="I130" s="32" t="s">
        <v>44603</v>
      </c>
      <c r="J130" s="32" t="s">
        <v>43395</v>
      </c>
      <c r="K130" s="32" t="s">
        <v>43396</v>
      </c>
    </row>
    <row r="131" spans="3:11" ht="19.8" customHeight="1" x14ac:dyDescent="0.3">
      <c r="C131" s="32" t="s">
        <v>43686</v>
      </c>
      <c r="D131" s="32" t="s">
        <v>43687</v>
      </c>
      <c r="E131" s="32" t="s">
        <v>44604</v>
      </c>
      <c r="F131" s="32" t="s">
        <v>44605</v>
      </c>
      <c r="G131" s="32" t="s">
        <v>44606</v>
      </c>
      <c r="H131" s="32" t="s">
        <v>44607</v>
      </c>
      <c r="I131" s="32" t="s">
        <v>44608</v>
      </c>
      <c r="J131" s="32" t="s">
        <v>43412</v>
      </c>
      <c r="K131" s="32" t="s">
        <v>43403</v>
      </c>
    </row>
    <row r="132" spans="3:11" ht="19.8" customHeight="1" x14ac:dyDescent="0.3">
      <c r="C132" s="32" t="s">
        <v>43688</v>
      </c>
      <c r="D132" s="32" t="s">
        <v>43689</v>
      </c>
      <c r="E132" s="32" t="s">
        <v>44609</v>
      </c>
      <c r="F132" s="32" t="s">
        <v>10090</v>
      </c>
      <c r="G132" s="32" t="s">
        <v>44610</v>
      </c>
      <c r="H132" s="32" t="s">
        <v>44611</v>
      </c>
      <c r="I132" s="32" t="s">
        <v>44612</v>
      </c>
      <c r="J132" s="32" t="s">
        <v>43395</v>
      </c>
      <c r="K132" s="32" t="s">
        <v>43396</v>
      </c>
    </row>
    <row r="133" spans="3:11" ht="19.8" customHeight="1" x14ac:dyDescent="0.3">
      <c r="C133" s="32" t="s">
        <v>43690</v>
      </c>
      <c r="D133" s="32" t="s">
        <v>43691</v>
      </c>
      <c r="E133" s="32" t="s">
        <v>44613</v>
      </c>
      <c r="F133" s="32" t="s">
        <v>44614</v>
      </c>
      <c r="G133" s="32" t="s">
        <v>44615</v>
      </c>
      <c r="H133" s="32" t="s">
        <v>44616</v>
      </c>
      <c r="I133" s="32" t="s">
        <v>44617</v>
      </c>
      <c r="J133" s="32" t="s">
        <v>43435</v>
      </c>
      <c r="K133" s="32" t="s">
        <v>43388</v>
      </c>
    </row>
    <row r="134" spans="3:11" ht="19.8" customHeight="1" x14ac:dyDescent="0.3">
      <c r="C134" s="32" t="s">
        <v>43692</v>
      </c>
      <c r="D134" s="32" t="s">
        <v>43693</v>
      </c>
      <c r="E134" s="32" t="s">
        <v>44618</v>
      </c>
      <c r="F134" s="32" t="s">
        <v>44619</v>
      </c>
      <c r="G134" s="32" t="s">
        <v>44620</v>
      </c>
      <c r="H134" s="32" t="s">
        <v>44621</v>
      </c>
      <c r="I134" s="32" t="s">
        <v>44622</v>
      </c>
      <c r="J134" s="32" t="s">
        <v>43395</v>
      </c>
      <c r="K134" s="32" t="s">
        <v>43396</v>
      </c>
    </row>
    <row r="135" spans="3:11" ht="19.8" customHeight="1" x14ac:dyDescent="0.3">
      <c r="C135" s="32" t="s">
        <v>43694</v>
      </c>
      <c r="D135" s="32" t="s">
        <v>43695</v>
      </c>
      <c r="E135" s="32" t="s">
        <v>44623</v>
      </c>
      <c r="F135" s="32" t="s">
        <v>44624</v>
      </c>
      <c r="G135" s="32" t="s">
        <v>44625</v>
      </c>
      <c r="H135" s="32" t="s">
        <v>44626</v>
      </c>
      <c r="I135" s="32" t="s">
        <v>44627</v>
      </c>
      <c r="J135" s="32" t="s">
        <v>43468</v>
      </c>
      <c r="K135" s="32" t="s">
        <v>43396</v>
      </c>
    </row>
    <row r="136" spans="3:11" ht="19.8" customHeight="1" x14ac:dyDescent="0.3">
      <c r="C136" s="32" t="s">
        <v>43696</v>
      </c>
      <c r="D136" s="32" t="s">
        <v>43697</v>
      </c>
      <c r="E136" s="32" t="s">
        <v>44628</v>
      </c>
      <c r="F136" s="32" t="s">
        <v>44629</v>
      </c>
      <c r="G136" s="32" t="s">
        <v>44630</v>
      </c>
      <c r="H136" s="32" t="s">
        <v>44631</v>
      </c>
      <c r="I136" s="32" t="s">
        <v>44632</v>
      </c>
      <c r="J136" s="32" t="s">
        <v>43498</v>
      </c>
      <c r="K136" s="32" t="s">
        <v>43384</v>
      </c>
    </row>
    <row r="137" spans="3:11" ht="19.8" customHeight="1" x14ac:dyDescent="0.3">
      <c r="C137" s="32" t="s">
        <v>43698</v>
      </c>
      <c r="D137" s="32" t="s">
        <v>43699</v>
      </c>
      <c r="E137" s="32" t="s">
        <v>44633</v>
      </c>
      <c r="F137" s="32" t="s">
        <v>44634</v>
      </c>
      <c r="G137" s="32" t="s">
        <v>44635</v>
      </c>
      <c r="H137" s="32" t="s">
        <v>44636</v>
      </c>
      <c r="I137" s="32" t="s">
        <v>44637</v>
      </c>
      <c r="J137" s="32" t="s">
        <v>43444</v>
      </c>
      <c r="K137" s="32" t="s">
        <v>43403</v>
      </c>
    </row>
    <row r="138" spans="3:11" ht="19.8" customHeight="1" x14ac:dyDescent="0.3">
      <c r="C138" s="32" t="s">
        <v>43700</v>
      </c>
      <c r="D138" s="32" t="s">
        <v>43701</v>
      </c>
      <c r="E138" s="32" t="s">
        <v>44638</v>
      </c>
      <c r="F138" s="32" t="s">
        <v>44639</v>
      </c>
      <c r="G138" s="32" t="s">
        <v>44640</v>
      </c>
      <c r="H138" s="32" t="s">
        <v>44641</v>
      </c>
      <c r="I138" s="32" t="s">
        <v>44642</v>
      </c>
      <c r="J138" s="32" t="s">
        <v>43501</v>
      </c>
      <c r="K138" s="32" t="s">
        <v>43416</v>
      </c>
    </row>
    <row r="139" spans="3:11" ht="19.8" customHeight="1" x14ac:dyDescent="0.3">
      <c r="C139" s="32" t="s">
        <v>43702</v>
      </c>
      <c r="D139" s="32" t="s">
        <v>43703</v>
      </c>
      <c r="E139" s="32" t="s">
        <v>44643</v>
      </c>
      <c r="F139" s="32" t="s">
        <v>44644</v>
      </c>
      <c r="G139" s="32" t="s">
        <v>44645</v>
      </c>
      <c r="H139" s="32" t="s">
        <v>44646</v>
      </c>
      <c r="I139" s="32" t="s">
        <v>44647</v>
      </c>
      <c r="J139" s="32" t="s">
        <v>43450</v>
      </c>
      <c r="K139" s="32" t="s">
        <v>43392</v>
      </c>
    </row>
    <row r="140" spans="3:11" ht="19.8" customHeight="1" x14ac:dyDescent="0.3">
      <c r="C140" s="32" t="s">
        <v>43704</v>
      </c>
      <c r="D140" s="32" t="s">
        <v>43705</v>
      </c>
      <c r="E140" s="32" t="s">
        <v>44648</v>
      </c>
      <c r="F140" s="32" t="s">
        <v>44649</v>
      </c>
      <c r="G140" s="32" t="s">
        <v>44650</v>
      </c>
      <c r="H140" s="32" t="s">
        <v>44651</v>
      </c>
      <c r="I140" s="32" t="s">
        <v>44652</v>
      </c>
      <c r="J140" s="32" t="s">
        <v>43519</v>
      </c>
      <c r="K140" s="32" t="s">
        <v>43392</v>
      </c>
    </row>
    <row r="141" spans="3:11" ht="19.8" customHeight="1" x14ac:dyDescent="0.3">
      <c r="C141" s="32" t="s">
        <v>43706</v>
      </c>
      <c r="D141" s="32" t="s">
        <v>43707</v>
      </c>
      <c r="E141" s="32" t="s">
        <v>44653</v>
      </c>
      <c r="F141" s="32" t="s">
        <v>44654</v>
      </c>
      <c r="G141" s="32" t="s">
        <v>44655</v>
      </c>
      <c r="H141" s="32" t="s">
        <v>44656</v>
      </c>
      <c r="I141" s="32" t="s">
        <v>44657</v>
      </c>
      <c r="J141" s="32" t="s">
        <v>43528</v>
      </c>
      <c r="K141" s="32" t="s">
        <v>43420</v>
      </c>
    </row>
    <row r="142" spans="3:11" ht="19.8" customHeight="1" x14ac:dyDescent="0.3">
      <c r="C142" s="32" t="s">
        <v>43708</v>
      </c>
      <c r="D142" s="32" t="s">
        <v>43709</v>
      </c>
      <c r="E142" s="32" t="s">
        <v>44658</v>
      </c>
      <c r="F142" s="32" t="s">
        <v>44659</v>
      </c>
      <c r="G142" s="32" t="s">
        <v>44660</v>
      </c>
      <c r="H142" s="32" t="s">
        <v>44661</v>
      </c>
      <c r="I142" s="32" t="s">
        <v>44662</v>
      </c>
      <c r="J142" s="32" t="s">
        <v>43525</v>
      </c>
      <c r="K142" s="32" t="s">
        <v>43396</v>
      </c>
    </row>
    <row r="143" spans="3:11" ht="19.8" customHeight="1" x14ac:dyDescent="0.3">
      <c r="C143" s="32" t="s">
        <v>43710</v>
      </c>
      <c r="D143" s="32" t="s">
        <v>43711</v>
      </c>
      <c r="E143" s="32" t="s">
        <v>44663</v>
      </c>
      <c r="F143" s="32" t="s">
        <v>44664</v>
      </c>
      <c r="G143" s="32" t="s">
        <v>44665</v>
      </c>
      <c r="H143" s="32" t="s">
        <v>44666</v>
      </c>
      <c r="I143" s="32" t="s">
        <v>44667</v>
      </c>
      <c r="J143" s="32" t="s">
        <v>43531</v>
      </c>
      <c r="K143" s="32" t="s">
        <v>43403</v>
      </c>
    </row>
    <row r="144" spans="3:11" ht="19.8" customHeight="1" x14ac:dyDescent="0.3">
      <c r="C144" s="32" t="s">
        <v>43712</v>
      </c>
      <c r="D144" s="32" t="s">
        <v>43713</v>
      </c>
      <c r="E144" s="32" t="s">
        <v>44668</v>
      </c>
      <c r="F144" s="32" t="s">
        <v>44669</v>
      </c>
      <c r="G144" s="32" t="s">
        <v>44670</v>
      </c>
      <c r="H144" s="32" t="s">
        <v>44671</v>
      </c>
      <c r="I144" s="32" t="s">
        <v>44672</v>
      </c>
      <c r="J144" s="32" t="s">
        <v>43492</v>
      </c>
      <c r="K144" s="32" t="s">
        <v>43416</v>
      </c>
    </row>
    <row r="145" spans="3:11" ht="19.8" customHeight="1" x14ac:dyDescent="0.3">
      <c r="C145" s="32" t="s">
        <v>43714</v>
      </c>
      <c r="D145" s="32" t="s">
        <v>43715</v>
      </c>
      <c r="E145" s="32" t="s">
        <v>44673</v>
      </c>
      <c r="F145" s="32" t="s">
        <v>44674</v>
      </c>
      <c r="G145" s="32" t="s">
        <v>44675</v>
      </c>
      <c r="H145" s="32" t="s">
        <v>44676</v>
      </c>
      <c r="I145" s="32" t="s">
        <v>44677</v>
      </c>
      <c r="J145" s="32" t="s">
        <v>43387</v>
      </c>
      <c r="K145" s="32" t="s">
        <v>43388</v>
      </c>
    </row>
    <row r="146" spans="3:11" ht="19.8" customHeight="1" x14ac:dyDescent="0.3">
      <c r="C146" s="32" t="s">
        <v>43716</v>
      </c>
      <c r="D146" s="32" t="s">
        <v>43717</v>
      </c>
      <c r="E146" s="32" t="s">
        <v>44678</v>
      </c>
      <c r="F146" s="32" t="s">
        <v>44679</v>
      </c>
      <c r="G146" s="32" t="s">
        <v>44680</v>
      </c>
      <c r="H146" s="32" t="s">
        <v>44681</v>
      </c>
      <c r="I146" s="32" t="s">
        <v>44682</v>
      </c>
      <c r="J146" s="32" t="s">
        <v>43519</v>
      </c>
      <c r="K146" s="32" t="s">
        <v>43392</v>
      </c>
    </row>
    <row r="147" spans="3:11" ht="19.8" customHeight="1" x14ac:dyDescent="0.3">
      <c r="C147" s="32" t="s">
        <v>43718</v>
      </c>
      <c r="D147" s="32" t="s">
        <v>43719</v>
      </c>
      <c r="E147" s="32" t="s">
        <v>44683</v>
      </c>
      <c r="F147" s="32" t="s">
        <v>44684</v>
      </c>
      <c r="G147" s="32" t="s">
        <v>44685</v>
      </c>
      <c r="H147" s="32" t="s">
        <v>44686</v>
      </c>
      <c r="I147" s="32" t="s">
        <v>44687</v>
      </c>
      <c r="J147" s="32" t="s">
        <v>43456</v>
      </c>
      <c r="K147" s="32" t="s">
        <v>43388</v>
      </c>
    </row>
    <row r="148" spans="3:11" ht="19.8" customHeight="1" x14ac:dyDescent="0.3">
      <c r="C148" s="32" t="s">
        <v>43720</v>
      </c>
      <c r="D148" s="32" t="s">
        <v>43721</v>
      </c>
      <c r="E148" s="32" t="s">
        <v>44688</v>
      </c>
      <c r="F148" s="32" t="s">
        <v>44689</v>
      </c>
      <c r="G148" s="32" t="s">
        <v>44690</v>
      </c>
      <c r="H148" s="32" t="s">
        <v>44691</v>
      </c>
      <c r="I148" s="32" t="s">
        <v>44692</v>
      </c>
      <c r="J148" s="32" t="s">
        <v>43435</v>
      </c>
      <c r="K148" s="32" t="s">
        <v>43388</v>
      </c>
    </row>
    <row r="149" spans="3:11" ht="19.8" customHeight="1" x14ac:dyDescent="0.3">
      <c r="C149" s="32" t="s">
        <v>43722</v>
      </c>
      <c r="D149" s="32" t="s">
        <v>43723</v>
      </c>
      <c r="E149" s="32" t="s">
        <v>44693</v>
      </c>
      <c r="F149" s="32" t="s">
        <v>7861</v>
      </c>
      <c r="G149" s="32" t="s">
        <v>44694</v>
      </c>
      <c r="H149" s="32" t="s">
        <v>44695</v>
      </c>
      <c r="I149" s="32" t="s">
        <v>44696</v>
      </c>
      <c r="J149" s="32" t="s">
        <v>43504</v>
      </c>
      <c r="K149" s="32" t="s">
        <v>43388</v>
      </c>
    </row>
    <row r="150" spans="3:11" ht="19.8" customHeight="1" x14ac:dyDescent="0.3">
      <c r="C150" s="32" t="s">
        <v>43724</v>
      </c>
      <c r="D150" s="32" t="s">
        <v>43725</v>
      </c>
      <c r="E150" s="32" t="s">
        <v>44697</v>
      </c>
      <c r="F150" s="32" t="s">
        <v>44698</v>
      </c>
      <c r="G150" s="32" t="s">
        <v>44699</v>
      </c>
      <c r="H150" s="32" t="s">
        <v>44700</v>
      </c>
      <c r="I150" s="32" t="s">
        <v>44701</v>
      </c>
      <c r="J150" s="32" t="s">
        <v>43383</v>
      </c>
      <c r="K150" s="32" t="s">
        <v>43384</v>
      </c>
    </row>
    <row r="151" spans="3:11" ht="19.8" customHeight="1" x14ac:dyDescent="0.3">
      <c r="C151" s="32" t="s">
        <v>43726</v>
      </c>
      <c r="D151" s="32" t="s">
        <v>43727</v>
      </c>
      <c r="E151" s="32" t="s">
        <v>44702</v>
      </c>
      <c r="F151" s="32" t="s">
        <v>44703</v>
      </c>
      <c r="G151" s="32" t="s">
        <v>44704</v>
      </c>
      <c r="H151" s="32" t="s">
        <v>44705</v>
      </c>
      <c r="I151" s="32" t="s">
        <v>44706</v>
      </c>
      <c r="J151" s="32" t="s">
        <v>43498</v>
      </c>
      <c r="K151" s="32" t="s">
        <v>43384</v>
      </c>
    </row>
    <row r="152" spans="3:11" ht="19.8" customHeight="1" x14ac:dyDescent="0.3">
      <c r="C152" s="32" t="s">
        <v>43728</v>
      </c>
      <c r="D152" s="32" t="s">
        <v>43729</v>
      </c>
      <c r="E152" s="32" t="s">
        <v>44707</v>
      </c>
      <c r="F152" s="32" t="s">
        <v>44708</v>
      </c>
      <c r="G152" s="32" t="s">
        <v>44709</v>
      </c>
      <c r="H152" s="32" t="s">
        <v>44710</v>
      </c>
      <c r="I152" s="32" t="s">
        <v>44711</v>
      </c>
      <c r="J152" s="32" t="s">
        <v>43504</v>
      </c>
      <c r="K152" s="32" t="s">
        <v>43388</v>
      </c>
    </row>
    <row r="153" spans="3:11" ht="19.8" customHeight="1" x14ac:dyDescent="0.3">
      <c r="C153" s="32" t="s">
        <v>43730</v>
      </c>
      <c r="D153" s="32" t="s">
        <v>43731</v>
      </c>
      <c r="E153" s="32" t="s">
        <v>44712</v>
      </c>
      <c r="F153" s="32" t="s">
        <v>44713</v>
      </c>
      <c r="G153" s="32" t="s">
        <v>44714</v>
      </c>
      <c r="H153" s="32" t="s">
        <v>44715</v>
      </c>
      <c r="I153" s="32" t="s">
        <v>44716</v>
      </c>
      <c r="J153" s="32" t="s">
        <v>43423</v>
      </c>
      <c r="K153" s="32" t="s">
        <v>43388</v>
      </c>
    </row>
    <row r="154" spans="3:11" ht="19.8" customHeight="1" x14ac:dyDescent="0.3">
      <c r="C154" s="32" t="s">
        <v>43732</v>
      </c>
      <c r="D154" s="32" t="s">
        <v>43733</v>
      </c>
      <c r="E154" s="32" t="s">
        <v>44717</v>
      </c>
      <c r="F154" s="32" t="s">
        <v>44718</v>
      </c>
      <c r="G154" s="32" t="s">
        <v>44719</v>
      </c>
      <c r="H154" s="32" t="s">
        <v>44720</v>
      </c>
      <c r="I154" s="32" t="s">
        <v>44721</v>
      </c>
      <c r="J154" s="32" t="s">
        <v>43468</v>
      </c>
      <c r="K154" s="32" t="s">
        <v>43396</v>
      </c>
    </row>
    <row r="155" spans="3:11" ht="19.8" customHeight="1" x14ac:dyDescent="0.3">
      <c r="C155" s="32" t="s">
        <v>43734</v>
      </c>
      <c r="D155" s="32" t="s">
        <v>43735</v>
      </c>
      <c r="E155" s="32" t="s">
        <v>44722</v>
      </c>
      <c r="F155" s="32" t="s">
        <v>44723</v>
      </c>
      <c r="G155" s="32" t="s">
        <v>44724</v>
      </c>
      <c r="H155" s="32" t="s">
        <v>44725</v>
      </c>
      <c r="I155" s="32" t="s">
        <v>44726</v>
      </c>
      <c r="J155" s="32" t="s">
        <v>43498</v>
      </c>
      <c r="K155" s="32" t="s">
        <v>43384</v>
      </c>
    </row>
    <row r="156" spans="3:11" ht="19.8" customHeight="1" x14ac:dyDescent="0.3">
      <c r="C156" s="32" t="s">
        <v>43736</v>
      </c>
      <c r="D156" s="32" t="s">
        <v>43737</v>
      </c>
      <c r="E156" s="32" t="s">
        <v>44727</v>
      </c>
      <c r="F156" s="32" t="s">
        <v>44728</v>
      </c>
      <c r="G156" s="32" t="s">
        <v>44729</v>
      </c>
      <c r="H156" s="32" t="s">
        <v>44730</v>
      </c>
      <c r="I156" s="32" t="s">
        <v>44731</v>
      </c>
      <c r="J156" s="32" t="s">
        <v>43519</v>
      </c>
      <c r="K156" s="32" t="s">
        <v>43392</v>
      </c>
    </row>
    <row r="157" spans="3:11" ht="19.8" customHeight="1" x14ac:dyDescent="0.3">
      <c r="C157" s="32" t="s">
        <v>43738</v>
      </c>
      <c r="D157" s="32" t="s">
        <v>43739</v>
      </c>
      <c r="E157" s="32" t="s">
        <v>44732</v>
      </c>
      <c r="F157" s="32" t="s">
        <v>44733</v>
      </c>
      <c r="G157" s="32" t="s">
        <v>44734</v>
      </c>
      <c r="H157" s="32" t="s">
        <v>44735</v>
      </c>
      <c r="I157" s="32" t="s">
        <v>44736</v>
      </c>
      <c r="J157" s="32" t="s">
        <v>43513</v>
      </c>
      <c r="K157" s="32" t="s">
        <v>43403</v>
      </c>
    </row>
    <row r="158" spans="3:11" ht="19.8" customHeight="1" x14ac:dyDescent="0.3">
      <c r="C158" s="32" t="s">
        <v>43740</v>
      </c>
      <c r="D158" s="32" t="s">
        <v>43741</v>
      </c>
      <c r="E158" s="32" t="s">
        <v>44732</v>
      </c>
      <c r="F158" s="32" t="s">
        <v>44737</v>
      </c>
      <c r="G158" s="32" t="s">
        <v>44738</v>
      </c>
      <c r="H158" s="32" t="s">
        <v>44739</v>
      </c>
      <c r="I158" s="32" t="s">
        <v>44740</v>
      </c>
      <c r="J158" s="32" t="s">
        <v>43426</v>
      </c>
      <c r="K158" s="32" t="s">
        <v>43420</v>
      </c>
    </row>
    <row r="159" spans="3:11" ht="19.8" customHeight="1" x14ac:dyDescent="0.3">
      <c r="C159" s="32" t="s">
        <v>43742</v>
      </c>
      <c r="D159" s="32" t="s">
        <v>43744</v>
      </c>
      <c r="E159" s="32" t="s">
        <v>44741</v>
      </c>
      <c r="F159" s="32" t="s">
        <v>44742</v>
      </c>
      <c r="G159" s="32" t="s">
        <v>44743</v>
      </c>
      <c r="H159" s="32" t="s">
        <v>44744</v>
      </c>
      <c r="I159" s="32" t="s">
        <v>44745</v>
      </c>
      <c r="J159" s="32" t="s">
        <v>43743</v>
      </c>
      <c r="K159" s="32" t="s">
        <v>43416</v>
      </c>
    </row>
    <row r="160" spans="3:11" ht="19.8" customHeight="1" x14ac:dyDescent="0.3">
      <c r="C160" s="32" t="s">
        <v>43745</v>
      </c>
      <c r="D160" s="32" t="s">
        <v>43747</v>
      </c>
      <c r="E160" s="32" t="s">
        <v>44746</v>
      </c>
      <c r="F160" s="32" t="s">
        <v>44747</v>
      </c>
      <c r="G160" s="32" t="s">
        <v>44748</v>
      </c>
      <c r="H160" s="32" t="s">
        <v>44749</v>
      </c>
      <c r="I160" s="32" t="s">
        <v>44750</v>
      </c>
      <c r="J160" s="32" t="s">
        <v>43746</v>
      </c>
      <c r="K160" s="32" t="s">
        <v>43396</v>
      </c>
    </row>
    <row r="161" spans="3:11" ht="19.8" customHeight="1" x14ac:dyDescent="0.3">
      <c r="C161" s="32" t="s">
        <v>43748</v>
      </c>
      <c r="D161" s="32" t="s">
        <v>43750</v>
      </c>
      <c r="E161" s="32" t="s">
        <v>44751</v>
      </c>
      <c r="F161" s="32" t="s">
        <v>44752</v>
      </c>
      <c r="G161" s="32" t="s">
        <v>44753</v>
      </c>
      <c r="H161" s="32" t="s">
        <v>44754</v>
      </c>
      <c r="I161" s="32" t="s">
        <v>44755</v>
      </c>
      <c r="J161" s="32" t="s">
        <v>43749</v>
      </c>
      <c r="K161" s="32" t="s">
        <v>43396</v>
      </c>
    </row>
    <row r="162" spans="3:11" ht="19.8" customHeight="1" x14ac:dyDescent="0.3">
      <c r="C162" s="32" t="s">
        <v>43751</v>
      </c>
      <c r="D162" s="32" t="s">
        <v>43753</v>
      </c>
      <c r="E162" s="32" t="s">
        <v>44756</v>
      </c>
      <c r="F162" s="32" t="s">
        <v>44757</v>
      </c>
      <c r="G162" s="32" t="s">
        <v>44758</v>
      </c>
      <c r="H162" s="32" t="s">
        <v>44759</v>
      </c>
      <c r="I162" s="32" t="s">
        <v>44760</v>
      </c>
      <c r="J162" s="32" t="s">
        <v>43752</v>
      </c>
      <c r="K162" s="32" t="s">
        <v>43403</v>
      </c>
    </row>
    <row r="163" spans="3:11" ht="19.8" customHeight="1" x14ac:dyDescent="0.3">
      <c r="C163" s="32" t="s">
        <v>43754</v>
      </c>
      <c r="D163" s="32" t="s">
        <v>43756</v>
      </c>
      <c r="E163" s="32" t="s">
        <v>44761</v>
      </c>
      <c r="F163" s="32" t="s">
        <v>44762</v>
      </c>
      <c r="G163" s="32" t="s">
        <v>44763</v>
      </c>
      <c r="H163" s="32" t="s">
        <v>44764</v>
      </c>
      <c r="I163" s="32" t="s">
        <v>44765</v>
      </c>
      <c r="J163" s="32" t="s">
        <v>43755</v>
      </c>
      <c r="K163" s="32" t="s">
        <v>43420</v>
      </c>
    </row>
    <row r="164" spans="3:11" ht="19.8" customHeight="1" x14ac:dyDescent="0.3">
      <c r="C164" s="32" t="s">
        <v>43757</v>
      </c>
      <c r="D164" s="32" t="s">
        <v>43759</v>
      </c>
      <c r="E164" s="32" t="s">
        <v>44766</v>
      </c>
      <c r="F164" s="32" t="s">
        <v>44767</v>
      </c>
      <c r="G164" s="32" t="s">
        <v>44768</v>
      </c>
      <c r="H164" s="32" t="s">
        <v>44769</v>
      </c>
      <c r="I164" s="32" t="s">
        <v>44770</v>
      </c>
      <c r="J164" s="32" t="s">
        <v>43758</v>
      </c>
      <c r="K164" s="32" t="s">
        <v>43416</v>
      </c>
    </row>
    <row r="165" spans="3:11" ht="19.8" customHeight="1" x14ac:dyDescent="0.3">
      <c r="C165" s="32" t="s">
        <v>43760</v>
      </c>
      <c r="D165" s="32" t="s">
        <v>43762</v>
      </c>
      <c r="E165" s="32" t="s">
        <v>44766</v>
      </c>
      <c r="F165" s="32" t="s">
        <v>44771</v>
      </c>
      <c r="G165" s="32" t="s">
        <v>44772</v>
      </c>
      <c r="H165" s="32" t="s">
        <v>44773</v>
      </c>
      <c r="I165" s="32" t="s">
        <v>44774</v>
      </c>
      <c r="J165" s="32" t="s">
        <v>43761</v>
      </c>
      <c r="K165" s="32" t="s">
        <v>43416</v>
      </c>
    </row>
    <row r="166" spans="3:11" ht="19.8" customHeight="1" x14ac:dyDescent="0.3">
      <c r="C166" s="32" t="s">
        <v>43763</v>
      </c>
      <c r="D166" s="32" t="s">
        <v>43765</v>
      </c>
      <c r="E166" s="32" t="s">
        <v>44775</v>
      </c>
      <c r="F166" s="32" t="s">
        <v>44776</v>
      </c>
      <c r="G166" s="32" t="s">
        <v>44777</v>
      </c>
      <c r="H166" s="32" t="s">
        <v>44778</v>
      </c>
      <c r="I166" s="32" t="s">
        <v>44779</v>
      </c>
      <c r="J166" s="32" t="s">
        <v>43764</v>
      </c>
      <c r="K166" s="32" t="s">
        <v>43416</v>
      </c>
    </row>
    <row r="167" spans="3:11" ht="19.8" customHeight="1" x14ac:dyDescent="0.3">
      <c r="C167" s="32" t="s">
        <v>43766</v>
      </c>
      <c r="D167" s="32" t="s">
        <v>43768</v>
      </c>
      <c r="E167" s="32" t="s">
        <v>44780</v>
      </c>
      <c r="F167" s="32" t="s">
        <v>44781</v>
      </c>
      <c r="G167" s="32" t="s">
        <v>44782</v>
      </c>
      <c r="H167" s="32" t="s">
        <v>44783</v>
      </c>
      <c r="I167" s="32" t="s">
        <v>44784</v>
      </c>
      <c r="J167" s="32" t="s">
        <v>43767</v>
      </c>
      <c r="K167" s="32" t="s">
        <v>43396</v>
      </c>
    </row>
    <row r="168" spans="3:11" ht="19.8" customHeight="1" x14ac:dyDescent="0.3">
      <c r="C168" s="32" t="s">
        <v>43769</v>
      </c>
      <c r="D168" s="32" t="s">
        <v>43771</v>
      </c>
      <c r="E168" s="32" t="s">
        <v>44785</v>
      </c>
      <c r="F168" s="32" t="s">
        <v>44786</v>
      </c>
      <c r="G168" s="32" t="s">
        <v>44787</v>
      </c>
      <c r="H168" s="32" t="s">
        <v>44788</v>
      </c>
      <c r="I168" s="32" t="s">
        <v>44789</v>
      </c>
      <c r="J168" s="32" t="s">
        <v>43770</v>
      </c>
      <c r="K168" s="32" t="s">
        <v>43420</v>
      </c>
    </row>
    <row r="169" spans="3:11" ht="19.8" customHeight="1" x14ac:dyDescent="0.3">
      <c r="C169" s="32" t="s">
        <v>43772</v>
      </c>
      <c r="D169" s="32" t="s">
        <v>43774</v>
      </c>
      <c r="E169" s="32" t="s">
        <v>44746</v>
      </c>
      <c r="F169" s="32" t="s">
        <v>44790</v>
      </c>
      <c r="G169" s="32" t="s">
        <v>44791</v>
      </c>
      <c r="H169" s="32" t="s">
        <v>44792</v>
      </c>
      <c r="I169" s="32" t="s">
        <v>44793</v>
      </c>
      <c r="J169" s="32" t="s">
        <v>43773</v>
      </c>
      <c r="K169" s="32" t="s">
        <v>43396</v>
      </c>
    </row>
    <row r="170" spans="3:11" ht="19.8" customHeight="1" x14ac:dyDescent="0.3">
      <c r="C170" s="32" t="s">
        <v>43775</v>
      </c>
      <c r="D170" s="32" t="s">
        <v>43777</v>
      </c>
      <c r="E170" s="32" t="s">
        <v>44794</v>
      </c>
      <c r="F170" s="32" t="s">
        <v>44795</v>
      </c>
      <c r="G170" s="32" t="s">
        <v>44796</v>
      </c>
      <c r="H170" s="32" t="s">
        <v>44797</v>
      </c>
      <c r="I170" s="32" t="s">
        <v>44798</v>
      </c>
      <c r="J170" s="32" t="s">
        <v>43776</v>
      </c>
      <c r="K170" s="32" t="s">
        <v>43420</v>
      </c>
    </row>
    <row r="171" spans="3:11" ht="19.8" customHeight="1" x14ac:dyDescent="0.3">
      <c r="C171" s="32" t="s">
        <v>43778</v>
      </c>
      <c r="D171" s="32" t="s">
        <v>43780</v>
      </c>
      <c r="E171" s="32" t="s">
        <v>44799</v>
      </c>
      <c r="F171" s="32" t="s">
        <v>44800</v>
      </c>
      <c r="G171" s="32" t="s">
        <v>44801</v>
      </c>
      <c r="H171" s="32" t="s">
        <v>44802</v>
      </c>
      <c r="I171" s="32" t="s">
        <v>44803</v>
      </c>
      <c r="J171" s="32" t="s">
        <v>43779</v>
      </c>
      <c r="K171" s="32" t="s">
        <v>43396</v>
      </c>
    </row>
    <row r="172" spans="3:11" ht="19.8" customHeight="1" x14ac:dyDescent="0.3">
      <c r="C172" s="32" t="s">
        <v>43781</v>
      </c>
      <c r="D172" s="32" t="s">
        <v>43783</v>
      </c>
      <c r="E172" s="32" t="s">
        <v>44804</v>
      </c>
      <c r="F172" s="32" t="s">
        <v>44805</v>
      </c>
      <c r="G172" s="32" t="s">
        <v>44806</v>
      </c>
      <c r="H172" s="32" t="s">
        <v>44802</v>
      </c>
      <c r="I172" s="32" t="s">
        <v>44807</v>
      </c>
      <c r="J172" s="32" t="s">
        <v>43782</v>
      </c>
      <c r="K172" s="32" t="s">
        <v>43416</v>
      </c>
    </row>
    <row r="173" spans="3:11" ht="19.8" customHeight="1" x14ac:dyDescent="0.3">
      <c r="C173" s="32" t="s">
        <v>43784</v>
      </c>
      <c r="D173" s="32" t="s">
        <v>43786</v>
      </c>
      <c r="E173" s="32" t="s">
        <v>44808</v>
      </c>
      <c r="F173" s="32" t="s">
        <v>44809</v>
      </c>
      <c r="G173" s="32" t="s">
        <v>44810</v>
      </c>
      <c r="H173" s="32" t="s">
        <v>44811</v>
      </c>
      <c r="I173" s="32" t="s">
        <v>44812</v>
      </c>
      <c r="J173" s="32" t="s">
        <v>43785</v>
      </c>
      <c r="K173" s="32" t="s">
        <v>43420</v>
      </c>
    </row>
    <row r="174" spans="3:11" ht="19.8" customHeight="1" x14ac:dyDescent="0.3">
      <c r="C174" s="32" t="s">
        <v>43787</v>
      </c>
      <c r="D174" s="32" t="s">
        <v>43789</v>
      </c>
      <c r="E174" s="32" t="s">
        <v>44751</v>
      </c>
      <c r="F174" s="32" t="s">
        <v>44813</v>
      </c>
      <c r="G174" s="32" t="s">
        <v>44814</v>
      </c>
      <c r="H174" s="32" t="s">
        <v>44773</v>
      </c>
      <c r="I174" s="32" t="s">
        <v>44815</v>
      </c>
      <c r="J174" s="32" t="s">
        <v>43788</v>
      </c>
      <c r="K174" s="32" t="s">
        <v>43403</v>
      </c>
    </row>
    <row r="175" spans="3:11" ht="19.8" customHeight="1" x14ac:dyDescent="0.3">
      <c r="C175" s="32" t="s">
        <v>43790</v>
      </c>
      <c r="D175" s="32" t="s">
        <v>43792</v>
      </c>
      <c r="E175" s="32" t="s">
        <v>44794</v>
      </c>
      <c r="F175" s="32" t="s">
        <v>44816</v>
      </c>
      <c r="G175" s="32" t="s">
        <v>44738</v>
      </c>
      <c r="H175" s="32" t="s">
        <v>44817</v>
      </c>
      <c r="I175" s="32" t="s">
        <v>44818</v>
      </c>
      <c r="J175" s="32" t="s">
        <v>43791</v>
      </c>
      <c r="K175" s="32" t="s">
        <v>43396</v>
      </c>
    </row>
    <row r="176" spans="3:11" ht="19.8" customHeight="1" x14ac:dyDescent="0.3">
      <c r="C176" s="32" t="s">
        <v>43793</v>
      </c>
      <c r="D176" s="32" t="s">
        <v>43795</v>
      </c>
      <c r="E176" s="32" t="s">
        <v>44766</v>
      </c>
      <c r="F176" s="32" t="s">
        <v>44819</v>
      </c>
      <c r="G176" s="32" t="s">
        <v>44763</v>
      </c>
      <c r="H176" s="32" t="s">
        <v>44820</v>
      </c>
      <c r="I176" s="32" t="s">
        <v>44821</v>
      </c>
      <c r="J176" s="32" t="s">
        <v>43794</v>
      </c>
      <c r="K176" s="32" t="s">
        <v>43416</v>
      </c>
    </row>
    <row r="177" spans="3:11" ht="19.8" customHeight="1" x14ac:dyDescent="0.3">
      <c r="C177" s="32" t="s">
        <v>43796</v>
      </c>
      <c r="D177" s="32" t="s">
        <v>43798</v>
      </c>
      <c r="E177" s="32" t="s">
        <v>44822</v>
      </c>
      <c r="F177" s="32" t="s">
        <v>44823</v>
      </c>
      <c r="G177" s="32" t="s">
        <v>44824</v>
      </c>
      <c r="H177" s="32" t="s">
        <v>44825</v>
      </c>
      <c r="I177" s="32" t="s">
        <v>44826</v>
      </c>
      <c r="J177" s="32" t="s">
        <v>43797</v>
      </c>
      <c r="K177" s="32" t="s">
        <v>43416</v>
      </c>
    </row>
    <row r="178" spans="3:11" ht="19.8" customHeight="1" x14ac:dyDescent="0.3">
      <c r="C178" s="32" t="s">
        <v>43799</v>
      </c>
      <c r="D178" s="32" t="s">
        <v>43801</v>
      </c>
      <c r="E178" s="32" t="s">
        <v>44827</v>
      </c>
      <c r="F178" s="32" t="s">
        <v>44828</v>
      </c>
      <c r="G178" s="32" t="s">
        <v>44829</v>
      </c>
      <c r="H178" s="32" t="s">
        <v>44830</v>
      </c>
      <c r="I178" s="32" t="s">
        <v>44831</v>
      </c>
      <c r="J178" s="32" t="s">
        <v>43800</v>
      </c>
      <c r="K178" s="32" t="s">
        <v>43416</v>
      </c>
    </row>
    <row r="179" spans="3:11" ht="19.8" customHeight="1" x14ac:dyDescent="0.3">
      <c r="C179" s="32" t="s">
        <v>43802</v>
      </c>
      <c r="D179" s="32" t="s">
        <v>43803</v>
      </c>
      <c r="E179" s="32" t="s">
        <v>44761</v>
      </c>
      <c r="F179" s="32" t="s">
        <v>44832</v>
      </c>
      <c r="G179" s="32" t="s">
        <v>44758</v>
      </c>
      <c r="H179" s="32" t="s">
        <v>44833</v>
      </c>
      <c r="I179" s="32" t="s">
        <v>44834</v>
      </c>
      <c r="J179" s="32" t="s">
        <v>43465</v>
      </c>
      <c r="K179" s="32" t="s">
        <v>43403</v>
      </c>
    </row>
    <row r="180" spans="3:11" ht="19.8" customHeight="1" x14ac:dyDescent="0.3">
      <c r="C180" s="32" t="s">
        <v>43804</v>
      </c>
      <c r="D180" s="32" t="s">
        <v>43806</v>
      </c>
      <c r="E180" s="32" t="s">
        <v>44741</v>
      </c>
      <c r="F180" s="32" t="s">
        <v>44835</v>
      </c>
      <c r="G180" s="32" t="s">
        <v>44836</v>
      </c>
      <c r="H180" s="32" t="s">
        <v>44837</v>
      </c>
      <c r="I180" s="32" t="s">
        <v>44838</v>
      </c>
      <c r="J180" s="32" t="s">
        <v>43805</v>
      </c>
      <c r="K180" s="32" t="s">
        <v>43396</v>
      </c>
    </row>
    <row r="181" spans="3:11" ht="19.8" customHeight="1" x14ac:dyDescent="0.3">
      <c r="C181" s="32" t="s">
        <v>43807</v>
      </c>
      <c r="D181" s="32" t="s">
        <v>43809</v>
      </c>
      <c r="E181" s="32" t="s">
        <v>44839</v>
      </c>
      <c r="F181" s="32" t="s">
        <v>44840</v>
      </c>
      <c r="G181" s="32" t="s">
        <v>44841</v>
      </c>
      <c r="H181" s="32" t="s">
        <v>44792</v>
      </c>
      <c r="I181" s="32" t="s">
        <v>44842</v>
      </c>
      <c r="J181" s="32" t="s">
        <v>43808</v>
      </c>
      <c r="K181" s="32" t="s">
        <v>43416</v>
      </c>
    </row>
    <row r="182" spans="3:11" ht="19.8" customHeight="1" x14ac:dyDescent="0.3">
      <c r="C182" s="32" t="s">
        <v>43810</v>
      </c>
      <c r="D182" s="32" t="s">
        <v>43812</v>
      </c>
      <c r="E182" s="32" t="s">
        <v>44843</v>
      </c>
      <c r="F182" s="32" t="s">
        <v>44844</v>
      </c>
      <c r="G182" s="32" t="s">
        <v>44845</v>
      </c>
      <c r="H182" s="32" t="s">
        <v>44846</v>
      </c>
      <c r="I182" s="32" t="s">
        <v>44847</v>
      </c>
      <c r="J182" s="32" t="s">
        <v>43811</v>
      </c>
      <c r="K182" s="32" t="s">
        <v>43416</v>
      </c>
    </row>
    <row r="183" spans="3:11" ht="19.8" customHeight="1" x14ac:dyDescent="0.3">
      <c r="C183" s="32" t="s">
        <v>43813</v>
      </c>
      <c r="D183" s="32" t="s">
        <v>43815</v>
      </c>
      <c r="E183" s="32" t="s">
        <v>44785</v>
      </c>
      <c r="F183" s="32" t="s">
        <v>44848</v>
      </c>
      <c r="G183" s="32" t="s">
        <v>44849</v>
      </c>
      <c r="H183" s="32" t="s">
        <v>44850</v>
      </c>
      <c r="I183" s="32" t="s">
        <v>44851</v>
      </c>
      <c r="J183" s="32" t="s">
        <v>43814</v>
      </c>
      <c r="K183" s="32" t="s">
        <v>43416</v>
      </c>
    </row>
    <row r="184" spans="3:11" ht="19.8" customHeight="1" x14ac:dyDescent="0.3">
      <c r="C184" s="32" t="s">
        <v>43816</v>
      </c>
      <c r="D184" s="32" t="s">
        <v>43818</v>
      </c>
      <c r="E184" s="32" t="s">
        <v>44761</v>
      </c>
      <c r="F184" s="32" t="s">
        <v>44852</v>
      </c>
      <c r="G184" s="32" t="s">
        <v>44853</v>
      </c>
      <c r="H184" s="32" t="s">
        <v>44825</v>
      </c>
      <c r="I184" s="32" t="s">
        <v>44854</v>
      </c>
      <c r="J184" s="32" t="s">
        <v>43817</v>
      </c>
      <c r="K184" s="32" t="s">
        <v>43396</v>
      </c>
    </row>
    <row r="185" spans="3:11" ht="19.8" customHeight="1" x14ac:dyDescent="0.3">
      <c r="C185" s="32" t="s">
        <v>43819</v>
      </c>
      <c r="D185" s="32" t="s">
        <v>43821</v>
      </c>
      <c r="E185" s="32" t="s">
        <v>44843</v>
      </c>
      <c r="F185" s="32" t="s">
        <v>44855</v>
      </c>
      <c r="G185" s="32" t="s">
        <v>44856</v>
      </c>
      <c r="H185" s="32" t="s">
        <v>44857</v>
      </c>
      <c r="I185" s="32" t="s">
        <v>44858</v>
      </c>
      <c r="J185" s="32" t="s">
        <v>43820</v>
      </c>
      <c r="K185" s="32" t="s">
        <v>43420</v>
      </c>
    </row>
    <row r="186" spans="3:11" ht="19.8" customHeight="1" x14ac:dyDescent="0.3">
      <c r="C186" s="32" t="s">
        <v>43822</v>
      </c>
      <c r="D186" s="32" t="s">
        <v>43824</v>
      </c>
      <c r="E186" s="32" t="s">
        <v>44746</v>
      </c>
      <c r="F186" s="32" t="s">
        <v>44859</v>
      </c>
      <c r="G186" s="32" t="s">
        <v>44860</v>
      </c>
      <c r="H186" s="32" t="s">
        <v>44811</v>
      </c>
      <c r="I186" s="32" t="s">
        <v>44861</v>
      </c>
      <c r="J186" s="32" t="s">
        <v>43823</v>
      </c>
      <c r="K186" s="32" t="s">
        <v>43420</v>
      </c>
    </row>
    <row r="187" spans="3:11" ht="19.8" customHeight="1" x14ac:dyDescent="0.3">
      <c r="C187" s="32" t="s">
        <v>43825</v>
      </c>
      <c r="D187" s="32" t="s">
        <v>43827</v>
      </c>
      <c r="E187" s="32" t="s">
        <v>44862</v>
      </c>
      <c r="F187" s="32" t="s">
        <v>44863</v>
      </c>
      <c r="G187" s="32" t="s">
        <v>44743</v>
      </c>
      <c r="H187" s="32" t="s">
        <v>44739</v>
      </c>
      <c r="I187" s="32" t="s">
        <v>44864</v>
      </c>
      <c r="J187" s="32" t="s">
        <v>43826</v>
      </c>
      <c r="K187" s="32" t="s">
        <v>43420</v>
      </c>
    </row>
    <row r="188" spans="3:11" ht="19.8" customHeight="1" x14ac:dyDescent="0.3">
      <c r="C188" s="32" t="s">
        <v>43828</v>
      </c>
      <c r="D188" s="32" t="s">
        <v>43830</v>
      </c>
      <c r="E188" s="32" t="s">
        <v>44865</v>
      </c>
      <c r="F188" s="32" t="s">
        <v>44866</v>
      </c>
      <c r="G188" s="32" t="s">
        <v>44867</v>
      </c>
      <c r="H188" s="32" t="s">
        <v>44868</v>
      </c>
      <c r="I188" s="32" t="s">
        <v>44869</v>
      </c>
      <c r="J188" s="32" t="s">
        <v>43829</v>
      </c>
      <c r="K188" s="32" t="s">
        <v>43403</v>
      </c>
    </row>
    <row r="189" spans="3:11" ht="19.8" customHeight="1" x14ac:dyDescent="0.3">
      <c r="C189" s="32" t="s">
        <v>43831</v>
      </c>
      <c r="D189" s="32" t="s">
        <v>43833</v>
      </c>
      <c r="E189" s="32" t="s">
        <v>44794</v>
      </c>
      <c r="F189" s="32" t="s">
        <v>44870</v>
      </c>
      <c r="G189" s="32" t="s">
        <v>44871</v>
      </c>
      <c r="H189" s="32" t="s">
        <v>44872</v>
      </c>
      <c r="I189" s="32" t="s">
        <v>44873</v>
      </c>
      <c r="J189" s="32" t="s">
        <v>43832</v>
      </c>
      <c r="K189" s="32" t="s">
        <v>43416</v>
      </c>
    </row>
    <row r="190" spans="3:11" ht="19.8" customHeight="1" x14ac:dyDescent="0.3">
      <c r="C190" s="32" t="s">
        <v>43834</v>
      </c>
      <c r="D190" s="32" t="s">
        <v>43836</v>
      </c>
      <c r="E190" s="32" t="s">
        <v>44827</v>
      </c>
      <c r="F190" s="32" t="s">
        <v>44874</v>
      </c>
      <c r="G190" s="32" t="s">
        <v>44875</v>
      </c>
      <c r="H190" s="32" t="s">
        <v>44857</v>
      </c>
      <c r="I190" s="32" t="s">
        <v>44876</v>
      </c>
      <c r="J190" s="32" t="s">
        <v>43835</v>
      </c>
      <c r="K190" s="32" t="s">
        <v>43420</v>
      </c>
    </row>
    <row r="191" spans="3:11" ht="19.8" customHeight="1" x14ac:dyDescent="0.3">
      <c r="C191" s="32" t="s">
        <v>43837</v>
      </c>
      <c r="D191" s="32" t="s">
        <v>43839</v>
      </c>
      <c r="E191" s="32" t="s">
        <v>44746</v>
      </c>
      <c r="F191" s="32" t="s">
        <v>44877</v>
      </c>
      <c r="G191" s="32" t="s">
        <v>44878</v>
      </c>
      <c r="H191" s="32" t="s">
        <v>44769</v>
      </c>
      <c r="I191" s="32" t="s">
        <v>44879</v>
      </c>
      <c r="J191" s="32" t="s">
        <v>43838</v>
      </c>
      <c r="K191" s="32" t="s">
        <v>43396</v>
      </c>
    </row>
    <row r="192" spans="3:11" ht="19.8" customHeight="1" x14ac:dyDescent="0.3">
      <c r="C192" s="32" t="s">
        <v>43840</v>
      </c>
      <c r="D192" s="32" t="s">
        <v>43842</v>
      </c>
      <c r="E192" s="32" t="s">
        <v>44880</v>
      </c>
      <c r="F192" s="32" t="s">
        <v>44881</v>
      </c>
      <c r="G192" s="32" t="s">
        <v>44882</v>
      </c>
      <c r="H192" s="32" t="s">
        <v>44883</v>
      </c>
      <c r="I192" s="32" t="s">
        <v>44884</v>
      </c>
      <c r="J192" s="32" t="s">
        <v>43841</v>
      </c>
      <c r="K192" s="32" t="s">
        <v>43403</v>
      </c>
    </row>
    <row r="193" spans="3:11" ht="19.8" customHeight="1" x14ac:dyDescent="0.3">
      <c r="C193" s="32" t="s">
        <v>43843</v>
      </c>
      <c r="D193" s="32" t="s">
        <v>43845</v>
      </c>
      <c r="E193" s="32" t="s">
        <v>44808</v>
      </c>
      <c r="F193" s="32" t="s">
        <v>44885</v>
      </c>
      <c r="G193" s="32" t="s">
        <v>44886</v>
      </c>
      <c r="H193" s="32" t="s">
        <v>44872</v>
      </c>
      <c r="I193" s="32" t="s">
        <v>44887</v>
      </c>
      <c r="J193" s="32" t="s">
        <v>43844</v>
      </c>
      <c r="K193" s="32" t="s">
        <v>43420</v>
      </c>
    </row>
    <row r="194" spans="3:11" ht="19.8" customHeight="1" x14ac:dyDescent="0.3">
      <c r="C194" s="32" t="s">
        <v>43846</v>
      </c>
      <c r="D194" s="32" t="s">
        <v>43848</v>
      </c>
      <c r="E194" s="32" t="s">
        <v>44880</v>
      </c>
      <c r="F194" s="32" t="s">
        <v>44888</v>
      </c>
      <c r="G194" s="32" t="s">
        <v>44889</v>
      </c>
      <c r="H194" s="32" t="s">
        <v>44797</v>
      </c>
      <c r="I194" s="32" t="s">
        <v>44890</v>
      </c>
      <c r="J194" s="32" t="s">
        <v>43847</v>
      </c>
      <c r="K194" s="32" t="s">
        <v>43416</v>
      </c>
    </row>
    <row r="195" spans="3:11" ht="19.8" customHeight="1" x14ac:dyDescent="0.3">
      <c r="C195" s="32" t="s">
        <v>43849</v>
      </c>
      <c r="D195" s="32" t="s">
        <v>43851</v>
      </c>
      <c r="E195" s="32" t="s">
        <v>44891</v>
      </c>
      <c r="F195" s="32" t="s">
        <v>44892</v>
      </c>
      <c r="G195" s="32" t="s">
        <v>44849</v>
      </c>
      <c r="H195" s="32" t="s">
        <v>44893</v>
      </c>
      <c r="I195" s="32" t="s">
        <v>44894</v>
      </c>
      <c r="J195" s="32" t="s">
        <v>43850</v>
      </c>
      <c r="K195" s="32" t="s">
        <v>43416</v>
      </c>
    </row>
    <row r="196" spans="3:11" ht="19.8" customHeight="1" x14ac:dyDescent="0.3">
      <c r="C196" s="32" t="s">
        <v>43852</v>
      </c>
      <c r="D196" s="32" t="s">
        <v>43854</v>
      </c>
      <c r="E196" s="32" t="s">
        <v>44880</v>
      </c>
      <c r="F196" s="32" t="s">
        <v>44895</v>
      </c>
      <c r="G196" s="32" t="s">
        <v>44878</v>
      </c>
      <c r="H196" s="32" t="s">
        <v>44811</v>
      </c>
      <c r="I196" s="32" t="s">
        <v>44896</v>
      </c>
      <c r="J196" s="32" t="s">
        <v>43853</v>
      </c>
      <c r="K196" s="32" t="s">
        <v>43416</v>
      </c>
    </row>
    <row r="197" spans="3:11" ht="19.8" customHeight="1" x14ac:dyDescent="0.3">
      <c r="C197" s="32" t="s">
        <v>43855</v>
      </c>
      <c r="D197" s="32" t="s">
        <v>43857</v>
      </c>
      <c r="E197" s="32" t="s">
        <v>44839</v>
      </c>
      <c r="F197" s="32" t="s">
        <v>44897</v>
      </c>
      <c r="G197" s="32" t="s">
        <v>44777</v>
      </c>
      <c r="H197" s="32" t="s">
        <v>44825</v>
      </c>
      <c r="I197" s="32" t="s">
        <v>44898</v>
      </c>
      <c r="J197" s="32" t="s">
        <v>43856</v>
      </c>
      <c r="K197" s="32" t="s">
        <v>43416</v>
      </c>
    </row>
    <row r="198" spans="3:11" ht="19.8" customHeight="1" x14ac:dyDescent="0.3">
      <c r="C198" s="32" t="s">
        <v>43858</v>
      </c>
      <c r="D198" s="32" t="s">
        <v>43860</v>
      </c>
      <c r="E198" s="32" t="s">
        <v>44899</v>
      </c>
      <c r="F198" s="32" t="s">
        <v>44900</v>
      </c>
      <c r="G198" s="32" t="s">
        <v>44889</v>
      </c>
      <c r="H198" s="32" t="s">
        <v>44764</v>
      </c>
      <c r="I198" s="32" t="s">
        <v>44901</v>
      </c>
      <c r="J198" s="32" t="s">
        <v>43859</v>
      </c>
      <c r="K198" s="32" t="s">
        <v>43420</v>
      </c>
    </row>
    <row r="199" spans="3:11" ht="19.8" customHeight="1" x14ac:dyDescent="0.3">
      <c r="C199" s="32" t="s">
        <v>43861</v>
      </c>
      <c r="D199" s="32" t="s">
        <v>43863</v>
      </c>
      <c r="E199" s="32" t="s">
        <v>44766</v>
      </c>
      <c r="F199" s="32" t="s">
        <v>44902</v>
      </c>
      <c r="G199" s="32" t="s">
        <v>44787</v>
      </c>
      <c r="H199" s="32" t="s">
        <v>44811</v>
      </c>
      <c r="I199" s="32" t="s">
        <v>44903</v>
      </c>
      <c r="J199" s="32" t="s">
        <v>43862</v>
      </c>
      <c r="K199" s="32" t="s">
        <v>43396</v>
      </c>
    </row>
    <row r="200" spans="3:11" ht="19.8" customHeight="1" x14ac:dyDescent="0.3">
      <c r="C200" s="32" t="s">
        <v>43864</v>
      </c>
      <c r="D200" s="32" t="s">
        <v>43866</v>
      </c>
      <c r="E200" s="32" t="s">
        <v>44899</v>
      </c>
      <c r="F200" s="32" t="s">
        <v>44904</v>
      </c>
      <c r="G200" s="32" t="s">
        <v>44905</v>
      </c>
      <c r="H200" s="32" t="s">
        <v>44906</v>
      </c>
      <c r="I200" s="32" t="s">
        <v>44907</v>
      </c>
      <c r="J200" s="32" t="s">
        <v>43865</v>
      </c>
      <c r="K200" s="32" t="s">
        <v>43396</v>
      </c>
    </row>
    <row r="201" spans="3:11" ht="19.8" customHeight="1" x14ac:dyDescent="0.3">
      <c r="C201" s="32" t="s">
        <v>43867</v>
      </c>
      <c r="D201" s="32" t="s">
        <v>43868</v>
      </c>
      <c r="E201" s="32" t="s">
        <v>44839</v>
      </c>
      <c r="F201" s="32" t="s">
        <v>44908</v>
      </c>
      <c r="G201" s="32" t="s">
        <v>44909</v>
      </c>
      <c r="H201" s="32" t="s">
        <v>44906</v>
      </c>
      <c r="I201" s="32" t="s">
        <v>44910</v>
      </c>
      <c r="J201" s="32" t="s">
        <v>43423</v>
      </c>
      <c r="K201" s="32" t="s">
        <v>43420</v>
      </c>
    </row>
    <row r="202" spans="3:11" ht="19.8" customHeight="1" x14ac:dyDescent="0.3">
      <c r="C202" s="32" t="s">
        <v>43869</v>
      </c>
      <c r="D202" s="32" t="s">
        <v>43871</v>
      </c>
      <c r="E202" s="32" t="s">
        <v>44751</v>
      </c>
      <c r="F202" s="32" t="s">
        <v>44911</v>
      </c>
      <c r="G202" s="32" t="s">
        <v>44867</v>
      </c>
      <c r="H202" s="32" t="s">
        <v>44759</v>
      </c>
      <c r="I202" s="32" t="s">
        <v>44912</v>
      </c>
      <c r="J202" s="32" t="s">
        <v>43870</v>
      </c>
      <c r="K202" s="32" t="s">
        <v>43416</v>
      </c>
    </row>
    <row r="203" spans="3:11" ht="19.8" customHeight="1" x14ac:dyDescent="0.3">
      <c r="C203" s="32" t="s">
        <v>43872</v>
      </c>
      <c r="D203" s="32" t="s">
        <v>43874</v>
      </c>
      <c r="E203" s="32" t="s">
        <v>44741</v>
      </c>
      <c r="F203" s="32" t="s">
        <v>44913</v>
      </c>
      <c r="G203" s="32" t="s">
        <v>44791</v>
      </c>
      <c r="H203" s="32" t="s">
        <v>44764</v>
      </c>
      <c r="I203" s="32" t="s">
        <v>44914</v>
      </c>
      <c r="J203" s="32" t="s">
        <v>43873</v>
      </c>
      <c r="K203" s="32" t="s">
        <v>43420</v>
      </c>
    </row>
    <row r="204" spans="3:11" ht="19.8" customHeight="1" x14ac:dyDescent="0.3">
      <c r="C204" s="32" t="s">
        <v>43875</v>
      </c>
      <c r="D204" s="32" t="s">
        <v>43876</v>
      </c>
      <c r="E204" s="32" t="s">
        <v>44799</v>
      </c>
      <c r="F204" s="32" t="s">
        <v>44915</v>
      </c>
      <c r="G204" s="32" t="s">
        <v>44916</v>
      </c>
      <c r="H204" s="32" t="s">
        <v>44917</v>
      </c>
      <c r="I204" s="32" t="s">
        <v>44918</v>
      </c>
      <c r="J204" s="32" t="s">
        <v>43471</v>
      </c>
      <c r="K204" s="32" t="s">
        <v>43403</v>
      </c>
    </row>
    <row r="205" spans="3:11" ht="19.8" customHeight="1" x14ac:dyDescent="0.3">
      <c r="C205" s="32" t="s">
        <v>43877</v>
      </c>
      <c r="D205" s="32" t="s">
        <v>43879</v>
      </c>
      <c r="E205" s="32" t="s">
        <v>44843</v>
      </c>
      <c r="F205" s="32" t="s">
        <v>44919</v>
      </c>
      <c r="G205" s="32" t="s">
        <v>44920</v>
      </c>
      <c r="H205" s="32" t="s">
        <v>44906</v>
      </c>
      <c r="I205" s="32" t="s">
        <v>44921</v>
      </c>
      <c r="J205" s="32" t="s">
        <v>43878</v>
      </c>
      <c r="K205" s="32" t="s">
        <v>43416</v>
      </c>
    </row>
    <row r="206" spans="3:11" ht="19.8" customHeight="1" x14ac:dyDescent="0.3">
      <c r="C206" s="32" t="s">
        <v>43880</v>
      </c>
      <c r="D206" s="32" t="s">
        <v>43882</v>
      </c>
      <c r="E206" s="32" t="s">
        <v>44922</v>
      </c>
      <c r="F206" s="32" t="s">
        <v>44923</v>
      </c>
      <c r="G206" s="32" t="s">
        <v>44924</v>
      </c>
      <c r="H206" s="32" t="s">
        <v>44837</v>
      </c>
      <c r="I206" s="32" t="s">
        <v>44925</v>
      </c>
      <c r="J206" s="32" t="s">
        <v>43881</v>
      </c>
      <c r="K206" s="32" t="s">
        <v>43396</v>
      </c>
    </row>
    <row r="207" spans="3:11" ht="19.8" customHeight="1" x14ac:dyDescent="0.3">
      <c r="C207" s="32" t="s">
        <v>43883</v>
      </c>
      <c r="D207" s="32" t="s">
        <v>43884</v>
      </c>
      <c r="E207" s="32" t="s">
        <v>44732</v>
      </c>
      <c r="F207" s="32" t="s">
        <v>44926</v>
      </c>
      <c r="G207" s="32" t="s">
        <v>44927</v>
      </c>
      <c r="H207" s="32" t="s">
        <v>44928</v>
      </c>
      <c r="I207" s="32" t="s">
        <v>44929</v>
      </c>
      <c r="J207" s="32" t="s">
        <v>43513</v>
      </c>
      <c r="K207" s="32" t="s">
        <v>43403</v>
      </c>
    </row>
    <row r="208" spans="3:11" ht="19.8" customHeight="1" x14ac:dyDescent="0.3">
      <c r="C208" s="32" t="s">
        <v>43885</v>
      </c>
      <c r="D208" s="32" t="s">
        <v>43886</v>
      </c>
      <c r="E208" s="32" t="s">
        <v>44794</v>
      </c>
      <c r="F208" s="32" t="s">
        <v>44930</v>
      </c>
      <c r="G208" s="32" t="s">
        <v>44829</v>
      </c>
      <c r="H208" s="32" t="s">
        <v>44783</v>
      </c>
      <c r="I208" s="32" t="s">
        <v>44931</v>
      </c>
      <c r="J208" s="32" t="s">
        <v>43426</v>
      </c>
      <c r="K208" s="32" t="s">
        <v>43420</v>
      </c>
    </row>
    <row r="209" spans="3:11" ht="19.8" customHeight="1" x14ac:dyDescent="0.3">
      <c r="C209" s="32" t="s">
        <v>43887</v>
      </c>
      <c r="D209" s="32" t="s">
        <v>43888</v>
      </c>
      <c r="E209" s="32" t="s">
        <v>44785</v>
      </c>
      <c r="F209" s="32" t="s">
        <v>44932</v>
      </c>
      <c r="G209" s="32" t="s">
        <v>44933</v>
      </c>
      <c r="H209" s="32" t="s">
        <v>44934</v>
      </c>
      <c r="I209" s="32" t="s">
        <v>44935</v>
      </c>
      <c r="J209" s="32" t="s">
        <v>43743</v>
      </c>
      <c r="K209" s="32" t="s">
        <v>43416</v>
      </c>
    </row>
    <row r="210" spans="3:11" ht="19.8" customHeight="1" x14ac:dyDescent="0.3">
      <c r="C210" s="32" t="s">
        <v>43889</v>
      </c>
      <c r="D210" s="32" t="s">
        <v>43890</v>
      </c>
      <c r="E210" s="32" t="s">
        <v>44804</v>
      </c>
      <c r="F210" s="32" t="s">
        <v>44936</v>
      </c>
      <c r="G210" s="32" t="s">
        <v>44937</v>
      </c>
      <c r="H210" s="32" t="s">
        <v>44938</v>
      </c>
      <c r="I210" s="32" t="s">
        <v>44939</v>
      </c>
      <c r="J210" s="32" t="s">
        <v>43746</v>
      </c>
      <c r="K210" s="32" t="s">
        <v>43396</v>
      </c>
    </row>
    <row r="211" spans="3:11" ht="19.8" customHeight="1" x14ac:dyDescent="0.3">
      <c r="C211" s="32" t="s">
        <v>43891</v>
      </c>
      <c r="D211" s="32" t="s">
        <v>43892</v>
      </c>
      <c r="E211" s="32" t="s">
        <v>44756</v>
      </c>
      <c r="F211" s="32" t="s">
        <v>44940</v>
      </c>
      <c r="G211" s="32" t="s">
        <v>44941</v>
      </c>
      <c r="H211" s="32" t="s">
        <v>44942</v>
      </c>
      <c r="I211" s="32" t="s">
        <v>44943</v>
      </c>
      <c r="J211" s="32" t="s">
        <v>43749</v>
      </c>
      <c r="K211" s="32" t="s">
        <v>43396</v>
      </c>
    </row>
    <row r="212" spans="3:11" ht="19.8" customHeight="1" x14ac:dyDescent="0.3">
      <c r="C212" s="32" t="s">
        <v>43893</v>
      </c>
      <c r="D212" s="32" t="s">
        <v>43894</v>
      </c>
      <c r="E212" s="32" t="s">
        <v>44741</v>
      </c>
      <c r="F212" s="32" t="s">
        <v>44944</v>
      </c>
      <c r="G212" s="32" t="s">
        <v>44945</v>
      </c>
      <c r="H212" s="32" t="s">
        <v>44893</v>
      </c>
      <c r="I212" s="32" t="s">
        <v>44946</v>
      </c>
      <c r="J212" s="32" t="s">
        <v>43752</v>
      </c>
      <c r="K212" s="32" t="s">
        <v>43403</v>
      </c>
    </row>
    <row r="213" spans="3:11" ht="19.8" customHeight="1" x14ac:dyDescent="0.3">
      <c r="C213" s="32" t="s">
        <v>43895</v>
      </c>
      <c r="D213" s="32" t="s">
        <v>43896</v>
      </c>
      <c r="E213" s="32" t="s">
        <v>44899</v>
      </c>
      <c r="F213" s="32" t="s">
        <v>44742</v>
      </c>
      <c r="G213" s="32" t="s">
        <v>44947</v>
      </c>
      <c r="H213" s="32" t="s">
        <v>44948</v>
      </c>
      <c r="I213" s="32" t="s">
        <v>44949</v>
      </c>
      <c r="J213" s="32" t="s">
        <v>43755</v>
      </c>
      <c r="K213" s="32" t="s">
        <v>43420</v>
      </c>
    </row>
    <row r="214" spans="3:11" ht="19.8" customHeight="1" x14ac:dyDescent="0.3">
      <c r="C214" s="32" t="s">
        <v>43897</v>
      </c>
      <c r="D214" s="32" t="s">
        <v>43898</v>
      </c>
      <c r="E214" s="32" t="s">
        <v>44827</v>
      </c>
      <c r="F214" s="32" t="s">
        <v>44950</v>
      </c>
      <c r="G214" s="32" t="s">
        <v>44933</v>
      </c>
      <c r="H214" s="32" t="s">
        <v>44951</v>
      </c>
      <c r="I214" s="32" t="s">
        <v>44952</v>
      </c>
      <c r="J214" s="32" t="s">
        <v>43758</v>
      </c>
      <c r="K214" s="32" t="s">
        <v>43416</v>
      </c>
    </row>
    <row r="215" spans="3:11" ht="19.8" customHeight="1" x14ac:dyDescent="0.3">
      <c r="C215" s="32" t="s">
        <v>43899</v>
      </c>
      <c r="D215" s="32" t="s">
        <v>43900</v>
      </c>
      <c r="E215" s="32" t="s">
        <v>44785</v>
      </c>
      <c r="F215" s="32" t="s">
        <v>44953</v>
      </c>
      <c r="G215" s="32" t="s">
        <v>44954</v>
      </c>
      <c r="H215" s="32" t="s">
        <v>44759</v>
      </c>
      <c r="I215" s="32" t="s">
        <v>44955</v>
      </c>
      <c r="J215" s="32" t="s">
        <v>43761</v>
      </c>
      <c r="K215" s="32" t="s">
        <v>43416</v>
      </c>
    </row>
    <row r="216" spans="3:11" ht="19.8" customHeight="1" x14ac:dyDescent="0.3">
      <c r="C216" s="32" t="s">
        <v>43901</v>
      </c>
      <c r="D216" s="32" t="s">
        <v>43902</v>
      </c>
      <c r="E216" s="32" t="s">
        <v>44775</v>
      </c>
      <c r="F216" s="32" t="s">
        <v>44956</v>
      </c>
      <c r="G216" s="32" t="s">
        <v>44957</v>
      </c>
      <c r="H216" s="32" t="s">
        <v>44958</v>
      </c>
      <c r="I216" s="32" t="s">
        <v>44959</v>
      </c>
      <c r="J216" s="32" t="s">
        <v>43764</v>
      </c>
      <c r="K216" s="32" t="s">
        <v>43416</v>
      </c>
    </row>
    <row r="217" spans="3:11" ht="19.8" customHeight="1" x14ac:dyDescent="0.3">
      <c r="C217" s="32" t="s">
        <v>43903</v>
      </c>
      <c r="D217" s="32" t="s">
        <v>43904</v>
      </c>
      <c r="E217" s="32" t="s">
        <v>44862</v>
      </c>
      <c r="F217" s="32" t="s">
        <v>44960</v>
      </c>
      <c r="G217" s="32" t="s">
        <v>44849</v>
      </c>
      <c r="H217" s="32" t="s">
        <v>44759</v>
      </c>
      <c r="I217" s="32" t="s">
        <v>44961</v>
      </c>
      <c r="J217" s="32" t="s">
        <v>43767</v>
      </c>
      <c r="K217" s="32" t="s">
        <v>43396</v>
      </c>
    </row>
    <row r="218" spans="3:11" ht="19.8" customHeight="1" x14ac:dyDescent="0.3">
      <c r="C218" s="32" t="s">
        <v>43905</v>
      </c>
      <c r="D218" s="32" t="s">
        <v>43906</v>
      </c>
      <c r="E218" s="32" t="s">
        <v>44865</v>
      </c>
      <c r="F218" s="32" t="s">
        <v>44962</v>
      </c>
      <c r="G218" s="32" t="s">
        <v>44924</v>
      </c>
      <c r="H218" s="32" t="s">
        <v>44846</v>
      </c>
      <c r="I218" s="32" t="s">
        <v>44963</v>
      </c>
      <c r="J218" s="32" t="s">
        <v>43770</v>
      </c>
      <c r="K218" s="32" t="s">
        <v>43420</v>
      </c>
    </row>
    <row r="219" spans="3:11" ht="19.8" customHeight="1" x14ac:dyDescent="0.3">
      <c r="C219" s="32" t="s">
        <v>43907</v>
      </c>
      <c r="D219" s="32" t="s">
        <v>43908</v>
      </c>
      <c r="E219" s="32" t="s">
        <v>44827</v>
      </c>
      <c r="F219" s="32" t="s">
        <v>44964</v>
      </c>
      <c r="G219" s="32" t="s">
        <v>44758</v>
      </c>
      <c r="H219" s="32" t="s">
        <v>44857</v>
      </c>
      <c r="I219" s="32" t="s">
        <v>44965</v>
      </c>
      <c r="J219" s="32" t="s">
        <v>43773</v>
      </c>
      <c r="K219" s="32" t="s">
        <v>43396</v>
      </c>
    </row>
    <row r="220" spans="3:11" ht="19.8" customHeight="1" x14ac:dyDescent="0.3">
      <c r="C220" s="32" t="s">
        <v>43909</v>
      </c>
      <c r="D220" s="32" t="s">
        <v>43910</v>
      </c>
      <c r="E220" s="32" t="s">
        <v>44756</v>
      </c>
      <c r="F220" s="32" t="s">
        <v>44966</v>
      </c>
      <c r="G220" s="32" t="s">
        <v>44867</v>
      </c>
      <c r="H220" s="32" t="s">
        <v>44967</v>
      </c>
      <c r="I220" s="32" t="s">
        <v>44968</v>
      </c>
      <c r="J220" s="32" t="s">
        <v>43776</v>
      </c>
      <c r="K220" s="32" t="s">
        <v>43420</v>
      </c>
    </row>
    <row r="221" spans="3:11" ht="19.8" customHeight="1" x14ac:dyDescent="0.3">
      <c r="C221" s="32" t="s">
        <v>43911</v>
      </c>
      <c r="D221" s="32" t="s">
        <v>43912</v>
      </c>
      <c r="E221" s="32" t="s">
        <v>44808</v>
      </c>
      <c r="F221" s="32" t="s">
        <v>44969</v>
      </c>
      <c r="G221" s="32" t="s">
        <v>44875</v>
      </c>
      <c r="H221" s="32" t="s">
        <v>44739</v>
      </c>
      <c r="I221" s="32" t="s">
        <v>44970</v>
      </c>
      <c r="J221" s="32" t="s">
        <v>43779</v>
      </c>
      <c r="K221" s="32" t="s">
        <v>43396</v>
      </c>
    </row>
    <row r="222" spans="3:11" ht="19.8" customHeight="1" x14ac:dyDescent="0.3">
      <c r="C222" s="32" t="s">
        <v>43913</v>
      </c>
      <c r="D222" s="32" t="s">
        <v>43914</v>
      </c>
      <c r="E222" s="32" t="s">
        <v>44899</v>
      </c>
      <c r="F222" s="32" t="s">
        <v>44971</v>
      </c>
      <c r="G222" s="32" t="s">
        <v>44916</v>
      </c>
      <c r="H222" s="32" t="s">
        <v>44972</v>
      </c>
      <c r="I222" s="32" t="s">
        <v>44973</v>
      </c>
      <c r="J222" s="32" t="s">
        <v>43782</v>
      </c>
      <c r="K222" s="32" t="s">
        <v>43416</v>
      </c>
    </row>
    <row r="223" spans="3:11" ht="19.8" customHeight="1" x14ac:dyDescent="0.3">
      <c r="C223" s="32" t="s">
        <v>43915</v>
      </c>
      <c r="D223" s="32" t="s">
        <v>43916</v>
      </c>
      <c r="E223" s="32" t="s">
        <v>44751</v>
      </c>
      <c r="F223" s="32" t="s">
        <v>44974</v>
      </c>
      <c r="G223" s="32" t="s">
        <v>44941</v>
      </c>
      <c r="H223" s="32" t="s">
        <v>44975</v>
      </c>
      <c r="I223" s="32" t="s">
        <v>44976</v>
      </c>
      <c r="J223" s="32" t="s">
        <v>43785</v>
      </c>
      <c r="K223" s="32" t="s">
        <v>43420</v>
      </c>
    </row>
    <row r="224" spans="3:11" ht="19.8" customHeight="1" x14ac:dyDescent="0.3">
      <c r="C224" s="32" t="s">
        <v>43917</v>
      </c>
      <c r="D224" s="32" t="s">
        <v>43918</v>
      </c>
      <c r="E224" s="32" t="s">
        <v>44794</v>
      </c>
      <c r="F224" s="32" t="s">
        <v>44977</v>
      </c>
      <c r="G224" s="32" t="s">
        <v>44905</v>
      </c>
      <c r="H224" s="32" t="s">
        <v>44975</v>
      </c>
      <c r="I224" s="32" t="s">
        <v>44978</v>
      </c>
      <c r="J224" s="32" t="s">
        <v>43788</v>
      </c>
      <c r="K224" s="32" t="s">
        <v>43403</v>
      </c>
    </row>
    <row r="225" spans="3:11" ht="19.8" customHeight="1" x14ac:dyDescent="0.3">
      <c r="C225" s="32" t="s">
        <v>43919</v>
      </c>
      <c r="D225" s="32" t="s">
        <v>43920</v>
      </c>
      <c r="E225" s="32" t="s">
        <v>44899</v>
      </c>
      <c r="F225" s="32" t="s">
        <v>44979</v>
      </c>
      <c r="G225" s="32" t="s">
        <v>44980</v>
      </c>
      <c r="H225" s="32" t="s">
        <v>44850</v>
      </c>
      <c r="I225" s="32" t="s">
        <v>44981</v>
      </c>
      <c r="J225" s="32" t="s">
        <v>43791</v>
      </c>
      <c r="K225" s="32" t="s">
        <v>43396</v>
      </c>
    </row>
    <row r="226" spans="3:11" ht="19.8" customHeight="1" x14ac:dyDescent="0.3">
      <c r="C226" s="32" t="s">
        <v>43921</v>
      </c>
      <c r="D226" s="32" t="s">
        <v>43922</v>
      </c>
      <c r="E226" s="32" t="s">
        <v>44982</v>
      </c>
      <c r="F226" s="32" t="s">
        <v>44983</v>
      </c>
      <c r="G226" s="32" t="s">
        <v>44984</v>
      </c>
      <c r="H226" s="32" t="s">
        <v>44830</v>
      </c>
      <c r="I226" s="32" t="s">
        <v>44985</v>
      </c>
      <c r="J226" s="32" t="s">
        <v>43794</v>
      </c>
      <c r="K226" s="32" t="s">
        <v>43416</v>
      </c>
    </row>
    <row r="227" spans="3:11" ht="19.8" customHeight="1" x14ac:dyDescent="0.3">
      <c r="C227" s="32" t="s">
        <v>43923</v>
      </c>
      <c r="D227" s="32" t="s">
        <v>43924</v>
      </c>
      <c r="E227" s="32" t="s">
        <v>44751</v>
      </c>
      <c r="F227" s="32" t="s">
        <v>44986</v>
      </c>
      <c r="G227" s="32" t="s">
        <v>44987</v>
      </c>
      <c r="H227" s="32" t="s">
        <v>44988</v>
      </c>
      <c r="I227" s="32" t="s">
        <v>44989</v>
      </c>
      <c r="J227" s="32" t="s">
        <v>43797</v>
      </c>
      <c r="K227" s="32" t="s">
        <v>43416</v>
      </c>
    </row>
    <row r="228" spans="3:11" ht="19.8" customHeight="1" x14ac:dyDescent="0.3">
      <c r="C228" s="32" t="s">
        <v>43925</v>
      </c>
      <c r="D228" s="32" t="s">
        <v>43926</v>
      </c>
      <c r="E228" s="32" t="s">
        <v>44899</v>
      </c>
      <c r="F228" s="32" t="s">
        <v>44990</v>
      </c>
      <c r="G228" s="32" t="s">
        <v>44856</v>
      </c>
      <c r="H228" s="32" t="s">
        <v>44951</v>
      </c>
      <c r="I228" s="32" t="s">
        <v>44991</v>
      </c>
      <c r="J228" s="32" t="s">
        <v>43800</v>
      </c>
      <c r="K228" s="32" t="s">
        <v>43416</v>
      </c>
    </row>
    <row r="229" spans="3:11" ht="19.8" customHeight="1" x14ac:dyDescent="0.3">
      <c r="C229" s="32" t="s">
        <v>43927</v>
      </c>
      <c r="D229" s="32" t="s">
        <v>43928</v>
      </c>
      <c r="E229" s="32" t="s">
        <v>44891</v>
      </c>
      <c r="F229" s="32" t="s">
        <v>44992</v>
      </c>
      <c r="G229" s="32" t="s">
        <v>44993</v>
      </c>
      <c r="H229" s="32" t="s">
        <v>44820</v>
      </c>
      <c r="I229" s="32" t="s">
        <v>44994</v>
      </c>
      <c r="J229" s="32" t="s">
        <v>43465</v>
      </c>
      <c r="K229" s="32" t="s">
        <v>43403</v>
      </c>
    </row>
    <row r="230" spans="3:11" ht="19.8" customHeight="1" x14ac:dyDescent="0.3">
      <c r="C230" s="32" t="s">
        <v>43929</v>
      </c>
      <c r="D230" s="32" t="s">
        <v>43930</v>
      </c>
      <c r="E230" s="32" t="s">
        <v>44827</v>
      </c>
      <c r="F230" s="32" t="s">
        <v>44995</v>
      </c>
      <c r="G230" s="32" t="s">
        <v>44996</v>
      </c>
      <c r="H230" s="32" t="s">
        <v>44850</v>
      </c>
      <c r="I230" s="32" t="s">
        <v>44997</v>
      </c>
      <c r="J230" s="32" t="s">
        <v>43805</v>
      </c>
      <c r="K230" s="32" t="s">
        <v>43396</v>
      </c>
    </row>
    <row r="231" spans="3:11" ht="19.8" customHeight="1" x14ac:dyDescent="0.3">
      <c r="C231" s="32" t="s">
        <v>43931</v>
      </c>
      <c r="D231" s="32" t="s">
        <v>43932</v>
      </c>
      <c r="E231" s="32" t="s">
        <v>44822</v>
      </c>
      <c r="F231" s="32" t="s">
        <v>44998</v>
      </c>
      <c r="G231" s="32" t="s">
        <v>44777</v>
      </c>
      <c r="H231" s="32" t="s">
        <v>44999</v>
      </c>
      <c r="I231" s="32" t="s">
        <v>45000</v>
      </c>
      <c r="J231" s="32" t="s">
        <v>43808</v>
      </c>
      <c r="K231" s="32" t="s">
        <v>43416</v>
      </c>
    </row>
    <row r="232" spans="3:11" ht="19.8" customHeight="1" x14ac:dyDescent="0.3">
      <c r="C232" s="32" t="s">
        <v>43933</v>
      </c>
      <c r="D232" s="32" t="s">
        <v>43934</v>
      </c>
      <c r="E232" s="32" t="s">
        <v>44799</v>
      </c>
      <c r="F232" s="32" t="s">
        <v>45001</v>
      </c>
      <c r="G232" s="32" t="s">
        <v>45002</v>
      </c>
      <c r="H232" s="32" t="s">
        <v>44735</v>
      </c>
      <c r="I232" s="32" t="s">
        <v>45003</v>
      </c>
      <c r="J232" s="32" t="s">
        <v>43811</v>
      </c>
      <c r="K232" s="32" t="s">
        <v>43416</v>
      </c>
    </row>
    <row r="233" spans="3:11" ht="19.8" customHeight="1" x14ac:dyDescent="0.3">
      <c r="C233" s="32" t="s">
        <v>43935</v>
      </c>
      <c r="D233" s="32" t="s">
        <v>43936</v>
      </c>
      <c r="E233" s="32" t="s">
        <v>44808</v>
      </c>
      <c r="F233" s="32" t="s">
        <v>45004</v>
      </c>
      <c r="G233" s="32" t="s">
        <v>44927</v>
      </c>
      <c r="H233" s="32" t="s">
        <v>44942</v>
      </c>
      <c r="I233" s="32" t="s">
        <v>45005</v>
      </c>
      <c r="J233" s="32" t="s">
        <v>43814</v>
      </c>
      <c r="K233" s="32" t="s">
        <v>43416</v>
      </c>
    </row>
    <row r="234" spans="3:11" ht="19.8" customHeight="1" x14ac:dyDescent="0.3">
      <c r="C234" s="32" t="s">
        <v>43937</v>
      </c>
      <c r="D234" s="32" t="s">
        <v>43938</v>
      </c>
      <c r="E234" s="32" t="s">
        <v>44827</v>
      </c>
      <c r="F234" s="32" t="s">
        <v>45006</v>
      </c>
      <c r="G234" s="32" t="s">
        <v>44871</v>
      </c>
      <c r="H234" s="32" t="s">
        <v>44928</v>
      </c>
      <c r="I234" s="32" t="s">
        <v>45007</v>
      </c>
      <c r="J234" s="32" t="s">
        <v>43817</v>
      </c>
      <c r="K234" s="32" t="s">
        <v>43396</v>
      </c>
    </row>
    <row r="235" spans="3:11" ht="19.8" customHeight="1" x14ac:dyDescent="0.3">
      <c r="C235" s="32" t="s">
        <v>43939</v>
      </c>
      <c r="D235" s="32" t="s">
        <v>43940</v>
      </c>
      <c r="E235" s="32" t="s">
        <v>44775</v>
      </c>
      <c r="F235" s="32" t="s">
        <v>45008</v>
      </c>
      <c r="G235" s="32" t="s">
        <v>45009</v>
      </c>
      <c r="H235" s="32" t="s">
        <v>44868</v>
      </c>
      <c r="I235" s="32" t="s">
        <v>45010</v>
      </c>
      <c r="J235" s="32" t="s">
        <v>43820</v>
      </c>
      <c r="K235" s="32" t="s">
        <v>43420</v>
      </c>
    </row>
    <row r="236" spans="3:11" ht="19.8" customHeight="1" x14ac:dyDescent="0.3">
      <c r="C236" s="32" t="s">
        <v>43941</v>
      </c>
      <c r="D236" s="32" t="s">
        <v>43942</v>
      </c>
      <c r="E236" s="32" t="s">
        <v>44804</v>
      </c>
      <c r="F236" s="32" t="s">
        <v>45011</v>
      </c>
      <c r="G236" s="32" t="s">
        <v>45012</v>
      </c>
      <c r="H236" s="32" t="s">
        <v>44868</v>
      </c>
      <c r="I236" s="32" t="s">
        <v>45013</v>
      </c>
      <c r="J236" s="32" t="s">
        <v>43823</v>
      </c>
      <c r="K236" s="32" t="s">
        <v>43420</v>
      </c>
    </row>
    <row r="237" spans="3:11" ht="19.8" customHeight="1" x14ac:dyDescent="0.3">
      <c r="C237" s="32" t="s">
        <v>43943</v>
      </c>
      <c r="D237" s="32" t="s">
        <v>43944</v>
      </c>
      <c r="E237" s="32" t="s">
        <v>44822</v>
      </c>
      <c r="F237" s="32" t="s">
        <v>45014</v>
      </c>
      <c r="G237" s="32" t="s">
        <v>45015</v>
      </c>
      <c r="H237" s="32" t="s">
        <v>44739</v>
      </c>
      <c r="I237" s="32" t="s">
        <v>45016</v>
      </c>
      <c r="J237" s="32" t="s">
        <v>43826</v>
      </c>
      <c r="K237" s="32" t="s">
        <v>43420</v>
      </c>
    </row>
    <row r="238" spans="3:11" ht="19.8" customHeight="1" x14ac:dyDescent="0.3">
      <c r="C238" s="32" t="s">
        <v>43945</v>
      </c>
      <c r="D238" s="32" t="s">
        <v>43946</v>
      </c>
      <c r="E238" s="32" t="s">
        <v>44899</v>
      </c>
      <c r="F238" s="32" t="s">
        <v>45017</v>
      </c>
      <c r="G238" s="32" t="s">
        <v>45018</v>
      </c>
      <c r="H238" s="32" t="s">
        <v>44802</v>
      </c>
      <c r="I238" s="32" t="s">
        <v>45019</v>
      </c>
      <c r="J238" s="32" t="s">
        <v>43829</v>
      </c>
      <c r="K238" s="32" t="s">
        <v>43403</v>
      </c>
    </row>
    <row r="239" spans="3:11" ht="19.8" customHeight="1" x14ac:dyDescent="0.3">
      <c r="C239" s="32" t="s">
        <v>43947</v>
      </c>
      <c r="D239" s="32" t="s">
        <v>43948</v>
      </c>
      <c r="E239" s="32" t="s">
        <v>44922</v>
      </c>
      <c r="F239" s="32" t="s">
        <v>45020</v>
      </c>
      <c r="G239" s="32" t="s">
        <v>45021</v>
      </c>
      <c r="H239" s="32" t="s">
        <v>44735</v>
      </c>
      <c r="I239" s="32" t="s">
        <v>45022</v>
      </c>
      <c r="J239" s="32" t="s">
        <v>43832</v>
      </c>
      <c r="K239" s="32" t="s">
        <v>43416</v>
      </c>
    </row>
    <row r="240" spans="3:11" ht="19.8" customHeight="1" x14ac:dyDescent="0.3">
      <c r="C240" s="32" t="s">
        <v>43949</v>
      </c>
      <c r="D240" s="32" t="s">
        <v>43950</v>
      </c>
      <c r="E240" s="32" t="s">
        <v>44761</v>
      </c>
      <c r="F240" s="32" t="s">
        <v>45023</v>
      </c>
      <c r="G240" s="32" t="s">
        <v>45024</v>
      </c>
      <c r="H240" s="32" t="s">
        <v>44999</v>
      </c>
      <c r="I240" s="32" t="s">
        <v>45025</v>
      </c>
      <c r="J240" s="32" t="s">
        <v>43835</v>
      </c>
      <c r="K240" s="32" t="s">
        <v>43420</v>
      </c>
    </row>
    <row r="241" spans="3:11" ht="19.8" customHeight="1" x14ac:dyDescent="0.3">
      <c r="C241" s="32" t="s">
        <v>43951</v>
      </c>
      <c r="D241" s="32" t="s">
        <v>43952</v>
      </c>
      <c r="E241" s="32" t="s">
        <v>44741</v>
      </c>
      <c r="F241" s="32" t="s">
        <v>45026</v>
      </c>
      <c r="G241" s="32" t="s">
        <v>45009</v>
      </c>
      <c r="H241" s="32" t="s">
        <v>44883</v>
      </c>
      <c r="I241" s="32" t="s">
        <v>45027</v>
      </c>
      <c r="J241" s="32" t="s">
        <v>43838</v>
      </c>
      <c r="K241" s="32" t="s">
        <v>43396</v>
      </c>
    </row>
    <row r="242" spans="3:11" ht="19.8" customHeight="1" x14ac:dyDescent="0.3">
      <c r="C242" s="32" t="s">
        <v>43953</v>
      </c>
      <c r="D242" s="32" t="s">
        <v>43954</v>
      </c>
      <c r="E242" s="32" t="s">
        <v>44843</v>
      </c>
      <c r="F242" s="32" t="s">
        <v>45028</v>
      </c>
      <c r="G242" s="32" t="s">
        <v>45029</v>
      </c>
      <c r="H242" s="32" t="s">
        <v>44917</v>
      </c>
      <c r="I242" s="32" t="s">
        <v>45030</v>
      </c>
      <c r="J242" s="32" t="s">
        <v>43841</v>
      </c>
      <c r="K242" s="32" t="s">
        <v>43403</v>
      </c>
    </row>
    <row r="243" spans="3:11" ht="19.8" customHeight="1" x14ac:dyDescent="0.3">
      <c r="C243" s="32" t="s">
        <v>43955</v>
      </c>
      <c r="D243" s="32" t="s">
        <v>43956</v>
      </c>
      <c r="E243" s="32" t="s">
        <v>44799</v>
      </c>
      <c r="F243" s="32" t="s">
        <v>45031</v>
      </c>
      <c r="G243" s="32" t="s">
        <v>44824</v>
      </c>
      <c r="H243" s="32" t="s">
        <v>45032</v>
      </c>
      <c r="I243" s="32" t="s">
        <v>45033</v>
      </c>
      <c r="J243" s="32" t="s">
        <v>43844</v>
      </c>
      <c r="K243" s="32" t="s">
        <v>43420</v>
      </c>
    </row>
    <row r="244" spans="3:11" ht="19.8" customHeight="1" x14ac:dyDescent="0.3">
      <c r="C244" s="32" t="s">
        <v>43957</v>
      </c>
      <c r="D244" s="32" t="s">
        <v>43958</v>
      </c>
      <c r="E244" s="32" t="s">
        <v>44880</v>
      </c>
      <c r="F244" s="32" t="s">
        <v>45034</v>
      </c>
      <c r="G244" s="32" t="s">
        <v>45029</v>
      </c>
      <c r="H244" s="32" t="s">
        <v>44773</v>
      </c>
      <c r="I244" s="32" t="s">
        <v>45035</v>
      </c>
      <c r="J244" s="32" t="s">
        <v>43847</v>
      </c>
      <c r="K244" s="32" t="s">
        <v>43416</v>
      </c>
    </row>
    <row r="245" spans="3:11" ht="19.8" customHeight="1" x14ac:dyDescent="0.3">
      <c r="C245" s="32" t="s">
        <v>43959</v>
      </c>
      <c r="D245" s="32" t="s">
        <v>43960</v>
      </c>
      <c r="E245" s="32" t="s">
        <v>44732</v>
      </c>
      <c r="F245" s="32" t="s">
        <v>45036</v>
      </c>
      <c r="G245" s="32" t="s">
        <v>44980</v>
      </c>
      <c r="H245" s="32" t="s">
        <v>44846</v>
      </c>
      <c r="I245" s="32" t="s">
        <v>45037</v>
      </c>
      <c r="J245" s="32" t="s">
        <v>43850</v>
      </c>
      <c r="K245" s="32" t="s">
        <v>43416</v>
      </c>
    </row>
    <row r="246" spans="3:11" ht="19.8" customHeight="1" x14ac:dyDescent="0.3">
      <c r="C246" s="32" t="s">
        <v>43961</v>
      </c>
      <c r="D246" s="32" t="s">
        <v>43962</v>
      </c>
      <c r="E246" s="32" t="s">
        <v>44865</v>
      </c>
      <c r="F246" s="32" t="s">
        <v>45038</v>
      </c>
      <c r="G246" s="32" t="s">
        <v>45039</v>
      </c>
      <c r="H246" s="32" t="s">
        <v>44948</v>
      </c>
      <c r="I246" s="32" t="s">
        <v>45040</v>
      </c>
      <c r="J246" s="32" t="s">
        <v>43853</v>
      </c>
      <c r="K246" s="32" t="s">
        <v>43416</v>
      </c>
    </row>
    <row r="247" spans="3:11" ht="19.8" customHeight="1" x14ac:dyDescent="0.3">
      <c r="C247" s="32" t="s">
        <v>43963</v>
      </c>
      <c r="D247" s="32" t="s">
        <v>43964</v>
      </c>
      <c r="E247" s="32" t="s">
        <v>44862</v>
      </c>
      <c r="F247" s="32" t="s">
        <v>45041</v>
      </c>
      <c r="G247" s="32" t="s">
        <v>44841</v>
      </c>
      <c r="H247" s="32" t="s">
        <v>45042</v>
      </c>
      <c r="I247" s="32" t="s">
        <v>45043</v>
      </c>
      <c r="J247" s="32" t="s">
        <v>43856</v>
      </c>
      <c r="K247" s="32" t="s">
        <v>43416</v>
      </c>
    </row>
    <row r="248" spans="3:11" ht="19.8" customHeight="1" x14ac:dyDescent="0.3">
      <c r="C248" s="32" t="s">
        <v>43965</v>
      </c>
      <c r="D248" s="32" t="s">
        <v>43966</v>
      </c>
      <c r="E248" s="32" t="s">
        <v>44922</v>
      </c>
      <c r="F248" s="32" t="s">
        <v>45044</v>
      </c>
      <c r="G248" s="32" t="s">
        <v>45045</v>
      </c>
      <c r="H248" s="32" t="s">
        <v>44893</v>
      </c>
      <c r="I248" s="32" t="s">
        <v>45046</v>
      </c>
      <c r="J248" s="32" t="s">
        <v>43859</v>
      </c>
      <c r="K248" s="32" t="s">
        <v>43420</v>
      </c>
    </row>
    <row r="249" spans="3:11" ht="19.8" customHeight="1" x14ac:dyDescent="0.3">
      <c r="C249" s="32" t="s">
        <v>43967</v>
      </c>
      <c r="D249" s="32" t="s">
        <v>43968</v>
      </c>
      <c r="E249" s="32" t="s">
        <v>44891</v>
      </c>
      <c r="F249" s="32" t="s">
        <v>45047</v>
      </c>
      <c r="G249" s="32" t="s">
        <v>45018</v>
      </c>
      <c r="H249" s="32" t="s">
        <v>44883</v>
      </c>
      <c r="I249" s="32" t="s">
        <v>45048</v>
      </c>
      <c r="J249" s="32" t="s">
        <v>43862</v>
      </c>
      <c r="K249" s="32" t="s">
        <v>43396</v>
      </c>
    </row>
    <row r="250" spans="3:11" ht="19.8" customHeight="1" x14ac:dyDescent="0.3">
      <c r="C250" s="32" t="s">
        <v>43969</v>
      </c>
      <c r="D250" s="32" t="s">
        <v>43970</v>
      </c>
      <c r="E250" s="32" t="s">
        <v>44751</v>
      </c>
      <c r="F250" s="32" t="s">
        <v>45049</v>
      </c>
      <c r="G250" s="32" t="s">
        <v>44772</v>
      </c>
      <c r="H250" s="32" t="s">
        <v>44999</v>
      </c>
      <c r="I250" s="32" t="s">
        <v>45050</v>
      </c>
      <c r="J250" s="32" t="s">
        <v>43865</v>
      </c>
      <c r="K250" s="32" t="s">
        <v>43396</v>
      </c>
    </row>
    <row r="251" spans="3:11" ht="19.8" customHeight="1" x14ac:dyDescent="0.3">
      <c r="C251" s="32" t="s">
        <v>43971</v>
      </c>
      <c r="D251" s="32" t="s">
        <v>43972</v>
      </c>
      <c r="E251" s="32" t="s">
        <v>44775</v>
      </c>
      <c r="F251" s="32" t="s">
        <v>45051</v>
      </c>
      <c r="G251" s="32" t="s">
        <v>45009</v>
      </c>
      <c r="H251" s="32" t="s">
        <v>45052</v>
      </c>
      <c r="I251" s="32" t="s">
        <v>45053</v>
      </c>
      <c r="J251" s="32" t="s">
        <v>43423</v>
      </c>
      <c r="K251" s="32" t="s">
        <v>43420</v>
      </c>
    </row>
    <row r="252" spans="3:11" ht="19.8" customHeight="1" x14ac:dyDescent="0.3">
      <c r="C252" s="32" t="s">
        <v>43973</v>
      </c>
      <c r="D252" s="32" t="s">
        <v>43974</v>
      </c>
      <c r="E252" s="32" t="s">
        <v>44766</v>
      </c>
      <c r="F252" s="32" t="s">
        <v>45054</v>
      </c>
      <c r="G252" s="32" t="s">
        <v>44782</v>
      </c>
      <c r="H252" s="32" t="s">
        <v>44938</v>
      </c>
      <c r="I252" s="32" t="s">
        <v>45055</v>
      </c>
      <c r="J252" s="32" t="s">
        <v>43870</v>
      </c>
      <c r="K252" s="32" t="s">
        <v>43416</v>
      </c>
    </row>
    <row r="253" spans="3:11" ht="19.8" customHeight="1" x14ac:dyDescent="0.3">
      <c r="C253" s="32" t="s">
        <v>43975</v>
      </c>
      <c r="D253" s="32" t="s">
        <v>43976</v>
      </c>
      <c r="E253" s="32" t="s">
        <v>44775</v>
      </c>
      <c r="F253" s="32" t="s">
        <v>45056</v>
      </c>
      <c r="G253" s="32" t="s">
        <v>44947</v>
      </c>
      <c r="H253" s="32" t="s">
        <v>44797</v>
      </c>
      <c r="I253" s="32" t="s">
        <v>45057</v>
      </c>
      <c r="J253" s="32" t="s">
        <v>43873</v>
      </c>
      <c r="K253" s="32" t="s">
        <v>43420</v>
      </c>
    </row>
    <row r="254" spans="3:11" ht="19.8" customHeight="1" x14ac:dyDescent="0.3">
      <c r="C254" s="32" t="s">
        <v>43977</v>
      </c>
      <c r="D254" s="32" t="s">
        <v>43978</v>
      </c>
      <c r="E254" s="32" t="s">
        <v>44880</v>
      </c>
      <c r="F254" s="32" t="s">
        <v>45058</v>
      </c>
      <c r="G254" s="32" t="s">
        <v>44927</v>
      </c>
      <c r="H254" s="32" t="s">
        <v>44975</v>
      </c>
      <c r="I254" s="32" t="s">
        <v>45059</v>
      </c>
      <c r="J254" s="32" t="s">
        <v>43471</v>
      </c>
      <c r="K254" s="32" t="s">
        <v>43403</v>
      </c>
    </row>
    <row r="255" spans="3:11" ht="19.8" customHeight="1" x14ac:dyDescent="0.3">
      <c r="C255" s="32" t="s">
        <v>43979</v>
      </c>
      <c r="D255" s="32" t="s">
        <v>43980</v>
      </c>
      <c r="E255" s="32" t="s">
        <v>44982</v>
      </c>
      <c r="F255" s="32" t="s">
        <v>45060</v>
      </c>
      <c r="G255" s="32" t="s">
        <v>45061</v>
      </c>
      <c r="H255" s="32" t="s">
        <v>44975</v>
      </c>
      <c r="I255" s="32" t="s">
        <v>45062</v>
      </c>
      <c r="J255" s="32" t="s">
        <v>43878</v>
      </c>
      <c r="K255" s="32" t="s">
        <v>43416</v>
      </c>
    </row>
    <row r="256" spans="3:11" ht="19.8" customHeight="1" x14ac:dyDescent="0.3">
      <c r="C256" s="32" t="s">
        <v>43981</v>
      </c>
      <c r="D256" s="32" t="s">
        <v>43982</v>
      </c>
      <c r="E256" s="32" t="s">
        <v>44899</v>
      </c>
      <c r="F256" s="32" t="s">
        <v>45063</v>
      </c>
      <c r="G256" s="32" t="s">
        <v>45064</v>
      </c>
      <c r="H256" s="32" t="s">
        <v>44883</v>
      </c>
      <c r="I256" s="32" t="s">
        <v>45065</v>
      </c>
      <c r="J256" s="32" t="s">
        <v>43881</v>
      </c>
      <c r="K256" s="32" t="s">
        <v>43396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0FE6-3AE0-4749-BFE4-7A1694018F00}">
  <dimension ref="A1:J205"/>
  <sheetViews>
    <sheetView tabSelected="1" zoomScale="70" zoomScaleNormal="70" workbookViewId="0">
      <pane xSplit="2" ySplit="6" topLeftCell="D7" activePane="bottomRight" state="frozen"/>
      <selection pane="topRight" activeCell="D1" sqref="D1"/>
      <selection pane="bottomLeft" activeCell="A7" sqref="A7"/>
      <selection pane="bottomRight" activeCell="F194" sqref="F194"/>
    </sheetView>
  </sheetViews>
  <sheetFormatPr defaultRowHeight="19.8" customHeight="1" x14ac:dyDescent="0.3"/>
  <cols>
    <col min="1" max="1" width="5.88671875" style="1" customWidth="1"/>
    <col min="2" max="2" width="25" style="33" customWidth="1"/>
    <col min="3" max="3" width="16.21875" style="34" customWidth="1"/>
    <col min="4" max="4" width="20.88671875" style="34" customWidth="1"/>
    <col min="5" max="5" width="17.21875" style="34" customWidth="1"/>
    <col min="6" max="6" width="20.6640625" style="34" customWidth="1"/>
    <col min="7" max="7" width="13.44140625" style="34" customWidth="1"/>
    <col min="8" max="8" width="16.109375" style="34" customWidth="1"/>
    <col min="9" max="9" width="17.21875" style="34" customWidth="1"/>
    <col min="10" max="10" width="15.44140625" style="34" customWidth="1"/>
  </cols>
  <sheetData>
    <row r="1" spans="3:10" s="1" customFormat="1" ht="19.8" customHeight="1" x14ac:dyDescent="0.3"/>
    <row r="2" spans="3:10" ht="19.8" customHeight="1" x14ac:dyDescent="0.3">
      <c r="C2" s="1"/>
      <c r="D2" s="1"/>
      <c r="E2" s="1"/>
      <c r="F2" s="1"/>
      <c r="G2" s="1"/>
      <c r="H2" s="1"/>
      <c r="I2" s="1"/>
      <c r="J2" s="1"/>
    </row>
    <row r="3" spans="3:10" ht="19.8" customHeight="1" x14ac:dyDescent="0.3">
      <c r="C3" s="1"/>
      <c r="D3" s="1"/>
      <c r="E3" s="1"/>
      <c r="F3" s="1"/>
      <c r="G3" s="1"/>
      <c r="H3" s="1"/>
      <c r="I3" s="1"/>
      <c r="J3" s="1"/>
    </row>
    <row r="4" spans="3:10" ht="19.8" customHeight="1" x14ac:dyDescent="0.3">
      <c r="C4" s="1"/>
      <c r="D4" s="1"/>
      <c r="E4" s="1"/>
      <c r="F4" s="1"/>
      <c r="G4" s="1"/>
      <c r="H4" s="1"/>
      <c r="I4" s="1"/>
      <c r="J4" s="1"/>
    </row>
    <row r="5" spans="3:10" ht="19.8" customHeight="1" x14ac:dyDescent="0.3">
      <c r="C5" s="1"/>
      <c r="D5" s="1"/>
      <c r="E5" s="1"/>
      <c r="F5" s="1"/>
      <c r="G5" s="1"/>
      <c r="H5" s="1"/>
      <c r="I5" s="1"/>
      <c r="J5" s="1"/>
    </row>
    <row r="6" spans="3:10" ht="19.8" customHeight="1" x14ac:dyDescent="0.4">
      <c r="C6" s="5" t="s">
        <v>43377</v>
      </c>
      <c r="D6" s="5" t="s">
        <v>43378</v>
      </c>
      <c r="E6" s="5" t="s">
        <v>43983</v>
      </c>
      <c r="F6" s="5" t="s">
        <v>43984</v>
      </c>
      <c r="G6" s="5" t="s">
        <v>45068</v>
      </c>
      <c r="H6" s="8" t="s">
        <v>45069</v>
      </c>
      <c r="I6" s="8" t="s">
        <v>45071</v>
      </c>
      <c r="J6" s="8" t="s">
        <v>45070</v>
      </c>
    </row>
    <row r="7" spans="3:10" ht="19.8" customHeight="1" x14ac:dyDescent="0.3">
      <c r="C7" s="35" t="s">
        <v>43658</v>
      </c>
      <c r="D7" s="34" t="str">
        <f>IFERROR(VLOOKUP(Purchase_Data[[#This Row],[Product_ID]],Products[#All],2,0),"")</f>
        <v>Smart Lock</v>
      </c>
      <c r="E7" s="34" t="str">
        <f>IFERROR(VLOOKUP(Purchase_Data[[#This Row],[Product_ID]],Vendors[#All],2,0),"")</f>
        <v>SPL-111</v>
      </c>
      <c r="F7" s="34" t="str">
        <f>IFERROR(VLOOKUP(Purchase_Data[[#This Row],[Product_ID]],Vendors[#All],3,0),"")</f>
        <v>Smith, Ford and Moore</v>
      </c>
      <c r="G7" s="38">
        <v>45525</v>
      </c>
      <c r="H7" s="39">
        <v>50</v>
      </c>
      <c r="I7" s="40">
        <f>IFERROR(VLOOKUP(Purchase_Data[[#This Row],[Product_ID]],Products[#All],6,0),"")</f>
        <v>84.84</v>
      </c>
      <c r="J7" s="40">
        <f>IFERROR(Purchase_Data[[#This Row],[Units]]*Purchase_Data[[#This Row],[Cost]],"")</f>
        <v>4242</v>
      </c>
    </row>
    <row r="8" spans="3:10" ht="19.8" customHeight="1" x14ac:dyDescent="0.3">
      <c r="C8" s="35" t="s">
        <v>43411</v>
      </c>
      <c r="D8" s="34" t="str">
        <f>IFERROR(VLOOKUP(Purchase_Data[[#This Row],[Product_ID]],Products[#All],2,0),"")</f>
        <v>Bed Frame</v>
      </c>
      <c r="E8" s="34" t="str">
        <f>IFERROR(VLOOKUP(Purchase_Data[[#This Row],[Product_ID]],Vendors[#All],2,0),"")</f>
        <v>SPL-009</v>
      </c>
      <c r="F8" s="34" t="str">
        <f>IFERROR(VLOOKUP(Purchase_Data[[#This Row],[Product_ID]],Vendors[#All],3,0),"")</f>
        <v>Thomas-Williams</v>
      </c>
      <c r="G8" s="38">
        <v>45295</v>
      </c>
      <c r="H8" s="39">
        <v>20</v>
      </c>
      <c r="I8" s="40">
        <f>IFERROR(VLOOKUP(Purchase_Data[[#This Row],[Product_ID]],Products[#All],6,0),"")</f>
        <v>1394.49</v>
      </c>
      <c r="J8" s="40">
        <f>IFERROR(Purchase_Data[[#This Row],[Units]]*Purchase_Data[[#This Row],[Cost]],"")</f>
        <v>27889.8</v>
      </c>
    </row>
    <row r="9" spans="3:10" ht="19.8" customHeight="1" x14ac:dyDescent="0.3">
      <c r="C9" s="35" t="s">
        <v>43915</v>
      </c>
      <c r="D9" s="34" t="str">
        <f>IFERROR(VLOOKUP(Purchase_Data[[#This Row],[Product_ID]],Products[#All],2,0),"")</f>
        <v>Food Processor</v>
      </c>
      <c r="E9" s="34" t="str">
        <f>IFERROR(VLOOKUP(Purchase_Data[[#This Row],[Product_ID]],Vendors[#All],2,0),"")</f>
        <v>SPL-217</v>
      </c>
      <c r="F9" s="34" t="str">
        <f>IFERROR(VLOOKUP(Purchase_Data[[#This Row],[Product_ID]],Vendors[#All],3,0),"")</f>
        <v>Ultimate Services</v>
      </c>
      <c r="G9" s="38">
        <v>45305</v>
      </c>
      <c r="H9" s="39">
        <v>100</v>
      </c>
      <c r="I9" s="40">
        <f>IFERROR(VLOOKUP(Purchase_Data[[#This Row],[Product_ID]],Products[#All],6,0),"")</f>
        <v>191.99</v>
      </c>
      <c r="J9" s="40">
        <f>IFERROR(Purchase_Data[[#This Row],[Units]]*Purchase_Data[[#This Row],[Cost]],"")</f>
        <v>19199</v>
      </c>
    </row>
    <row r="10" spans="3:10" ht="19.8" customHeight="1" x14ac:dyDescent="0.3">
      <c r="C10" s="35" t="s">
        <v>43576</v>
      </c>
      <c r="D10" s="34" t="str">
        <f>IFERROR(VLOOKUP(Purchase_Data[[#This Row],[Product_ID]],Products[#All],2,0),"")</f>
        <v>File Cabinet</v>
      </c>
      <c r="E10" s="34" t="str">
        <f>IFERROR(VLOOKUP(Purchase_Data[[#This Row],[Product_ID]],Vendors[#All],2,0),"")</f>
        <v>SPL-070</v>
      </c>
      <c r="F10" s="34" t="str">
        <f>IFERROR(VLOOKUP(Purchase_Data[[#This Row],[Product_ID]],Vendors[#All],3,0),"")</f>
        <v>Daniels Inc</v>
      </c>
      <c r="G10" s="38">
        <v>45481</v>
      </c>
      <c r="H10" s="39">
        <v>50</v>
      </c>
      <c r="I10" s="40">
        <f>IFERROR(VLOOKUP(Purchase_Data[[#This Row],[Product_ID]],Products[#All],6,0),"")</f>
        <v>182.19</v>
      </c>
      <c r="J10" s="40">
        <f>IFERROR(Purchase_Data[[#This Row],[Units]]*Purchase_Data[[#This Row],[Cost]],"")</f>
        <v>9109.5</v>
      </c>
    </row>
    <row r="11" spans="3:10" ht="19.8" customHeight="1" x14ac:dyDescent="0.3">
      <c r="C11" s="35" t="s">
        <v>43763</v>
      </c>
      <c r="D11" s="34" t="str">
        <f>IFERROR(VLOOKUP(Purchase_Data[[#This Row],[Product_ID]],Products[#All],2,0),"")</f>
        <v>Gaming Keyboard</v>
      </c>
      <c r="E11" s="34" t="str">
        <f>IFERROR(VLOOKUP(Purchase_Data[[#This Row],[Product_ID]],Vendors[#All],2,0),"")</f>
        <v>SPL-160</v>
      </c>
      <c r="F11" s="34" t="str">
        <f>IFERROR(VLOOKUP(Purchase_Data[[#This Row],[Product_ID]],Vendors[#All],3,0),"")</f>
        <v>Precision Suppliers LLC</v>
      </c>
      <c r="G11" s="38">
        <v>45393</v>
      </c>
      <c r="H11" s="39">
        <v>40</v>
      </c>
      <c r="I11" s="40">
        <f>IFERROR(VLOOKUP(Purchase_Data[[#This Row],[Product_ID]],Products[#All],6,0),"")</f>
        <v>637.57000000000005</v>
      </c>
      <c r="J11" s="40">
        <f>IFERROR(Purchase_Data[[#This Row],[Units]]*Purchase_Data[[#This Row],[Cost]],"")</f>
        <v>25502.800000000003</v>
      </c>
    </row>
    <row r="12" spans="3:10" ht="19.8" customHeight="1" x14ac:dyDescent="0.3">
      <c r="C12" s="35" t="s">
        <v>43405</v>
      </c>
      <c r="D12" s="34" t="str">
        <f>IFERROR(VLOOKUP(Purchase_Data[[#This Row],[Product_ID]],Products[#All],2,0),"")</f>
        <v>Smart Thermostat</v>
      </c>
      <c r="E12" s="34" t="str">
        <f>IFERROR(VLOOKUP(Purchase_Data[[#This Row],[Product_ID]],Vendors[#All],2,0),"")</f>
        <v>SPL-007</v>
      </c>
      <c r="F12" s="34" t="str">
        <f>IFERROR(VLOOKUP(Purchase_Data[[#This Row],[Product_ID]],Vendors[#All],3,0),"")</f>
        <v>Juarez-Reynolds</v>
      </c>
      <c r="G12" s="38">
        <v>45511</v>
      </c>
      <c r="H12" s="39">
        <v>35</v>
      </c>
      <c r="I12" s="40">
        <f>IFERROR(VLOOKUP(Purchase_Data[[#This Row],[Product_ID]],Products[#All],6,0),"")</f>
        <v>230.36</v>
      </c>
      <c r="J12" s="40">
        <f>IFERROR(Purchase_Data[[#This Row],[Units]]*Purchase_Data[[#This Row],[Cost]],"")</f>
        <v>8062.6</v>
      </c>
    </row>
    <row r="13" spans="3:10" ht="19.8" customHeight="1" x14ac:dyDescent="0.3">
      <c r="C13" s="35" t="s">
        <v>43382</v>
      </c>
      <c r="D13" s="34" t="str">
        <f>IFERROR(VLOOKUP(Purchase_Data[[#This Row],[Product_ID]],Products[#All],2,0),"")</f>
        <v>Disinfectant Spray</v>
      </c>
      <c r="E13" s="34" t="str">
        <f>IFERROR(VLOOKUP(Purchase_Data[[#This Row],[Product_ID]],Vendors[#All],2,0),"")</f>
        <v>SPL-001</v>
      </c>
      <c r="F13" s="34" t="str">
        <f>IFERROR(VLOOKUP(Purchase_Data[[#This Row],[Product_ID]],Vendors[#All],3,0),"")</f>
        <v>Frye LLC</v>
      </c>
      <c r="G13" s="38">
        <v>45454</v>
      </c>
      <c r="H13" s="39">
        <v>100</v>
      </c>
      <c r="I13" s="40">
        <f>IFERROR(VLOOKUP(Purchase_Data[[#This Row],[Product_ID]],Products[#All],6,0),"")</f>
        <v>23.13</v>
      </c>
      <c r="J13" s="40">
        <f>IFERROR(Purchase_Data[[#This Row],[Units]]*Purchase_Data[[#This Row],[Cost]],"")</f>
        <v>2313</v>
      </c>
    </row>
    <row r="14" spans="3:10" ht="19.8" customHeight="1" x14ac:dyDescent="0.3">
      <c r="C14" s="35" t="s">
        <v>43981</v>
      </c>
      <c r="D14" s="34" t="str">
        <f>IFERROR(VLOOKUP(Purchase_Data[[#This Row],[Product_ID]],Products[#All],2,0),"")</f>
        <v>Keyboard Wrist Rest</v>
      </c>
      <c r="E14" s="34" t="str">
        <f>IFERROR(VLOOKUP(Purchase_Data[[#This Row],[Product_ID]],Vendors[#All],2,0),"")</f>
        <v>SPL-250</v>
      </c>
      <c r="F14" s="34" t="str">
        <f>IFERROR(VLOOKUP(Purchase_Data[[#This Row],[Product_ID]],Vendors[#All],3,0),"")</f>
        <v>Next Level Systems</v>
      </c>
      <c r="G14" s="38">
        <v>45347</v>
      </c>
      <c r="H14" s="39">
        <v>55</v>
      </c>
      <c r="I14" s="40">
        <f>IFERROR(VLOOKUP(Purchase_Data[[#This Row],[Product_ID]],Products[#All],6,0),"")</f>
        <v>229.16</v>
      </c>
      <c r="J14" s="40">
        <f>IFERROR(Purchase_Data[[#This Row],[Units]]*Purchase_Data[[#This Row],[Cost]],"")</f>
        <v>12603.8</v>
      </c>
    </row>
    <row r="15" spans="3:10" ht="19.8" customHeight="1" x14ac:dyDescent="0.3">
      <c r="C15" s="35" t="s">
        <v>43971</v>
      </c>
      <c r="D15" s="34" t="str">
        <f>IFERROR(VLOOKUP(Purchase_Data[[#This Row],[Product_ID]],Products[#All],2,0),"")</f>
        <v>Desk Lamp</v>
      </c>
      <c r="E15" s="34" t="str">
        <f>IFERROR(VLOOKUP(Purchase_Data[[#This Row],[Product_ID]],Vendors[#All],2,0),"")</f>
        <v>SPL-245</v>
      </c>
      <c r="F15" s="34" t="str">
        <f>IFERROR(VLOOKUP(Purchase_Data[[#This Row],[Product_ID]],Vendors[#All],3,0),"")</f>
        <v>Precision Suppliers LLC</v>
      </c>
      <c r="G15" s="38">
        <v>45419</v>
      </c>
      <c r="H15" s="39">
        <v>70</v>
      </c>
      <c r="I15" s="40">
        <f>IFERROR(VLOOKUP(Purchase_Data[[#This Row],[Product_ID]],Products[#All],6,0),"")</f>
        <v>117.74</v>
      </c>
      <c r="J15" s="40">
        <f>IFERROR(Purchase_Data[[#This Row],[Units]]*Purchase_Data[[#This Row],[Cost]],"")</f>
        <v>8241.7999999999993</v>
      </c>
    </row>
    <row r="16" spans="3:10" ht="19.8" customHeight="1" x14ac:dyDescent="0.3">
      <c r="C16" s="35" t="s">
        <v>43925</v>
      </c>
      <c r="D16" s="34" t="str">
        <f>IFERROR(VLOOKUP(Purchase_Data[[#This Row],[Product_ID]],Products[#All],2,0),"")</f>
        <v>Microphone</v>
      </c>
      <c r="E16" s="34" t="str">
        <f>IFERROR(VLOOKUP(Purchase_Data[[#This Row],[Product_ID]],Vendors[#All],2,0),"")</f>
        <v>SPL-222</v>
      </c>
      <c r="F16" s="34" t="str">
        <f>IFERROR(VLOOKUP(Purchase_Data[[#This Row],[Product_ID]],Vendors[#All],3,0),"")</f>
        <v>Next Level Systems</v>
      </c>
      <c r="G16" s="38">
        <v>45296</v>
      </c>
      <c r="H16" s="39">
        <v>20</v>
      </c>
      <c r="I16" s="40">
        <f>IFERROR(VLOOKUP(Purchase_Data[[#This Row],[Product_ID]],Products[#All],6,0),"")</f>
        <v>986.17</v>
      </c>
      <c r="J16" s="40">
        <f>IFERROR(Purchase_Data[[#This Row],[Units]]*Purchase_Data[[#This Row],[Cost]],"")</f>
        <v>19723.399999999998</v>
      </c>
    </row>
    <row r="17" spans="3:10" ht="19.8" customHeight="1" x14ac:dyDescent="0.3">
      <c r="C17" s="35" t="s">
        <v>43781</v>
      </c>
      <c r="D17" s="34" t="str">
        <f>IFERROR(VLOOKUP(Purchase_Data[[#This Row],[Product_ID]],Products[#All],2,0),"")</f>
        <v>Mechanical Keyboard</v>
      </c>
      <c r="E17" s="34" t="str">
        <f>IFERROR(VLOOKUP(Purchase_Data[[#This Row],[Product_ID]],Vendors[#All],2,0),"")</f>
        <v>SPL-166</v>
      </c>
      <c r="F17" s="34" t="str">
        <f>IFERROR(VLOOKUP(Purchase_Data[[#This Row],[Product_ID]],Vendors[#All],3,0),"")</f>
        <v>Summit Solutions Corp.</v>
      </c>
      <c r="G17" s="38">
        <v>45481</v>
      </c>
      <c r="H17" s="39">
        <v>50</v>
      </c>
      <c r="I17" s="40">
        <f>IFERROR(VLOOKUP(Purchase_Data[[#This Row],[Product_ID]],Products[#All],6,0),"")</f>
        <v>224.05</v>
      </c>
      <c r="J17" s="40">
        <f>IFERROR(Purchase_Data[[#This Row],[Units]]*Purchase_Data[[#This Row],[Cost]],"")</f>
        <v>11202.5</v>
      </c>
    </row>
    <row r="18" spans="3:10" ht="19.8" customHeight="1" x14ac:dyDescent="0.3">
      <c r="C18" s="35" t="s">
        <v>43574</v>
      </c>
      <c r="D18" s="34" t="str">
        <f>IFERROR(VLOOKUP(Purchase_Data[[#This Row],[Product_ID]],Products[#All],2,0),"")</f>
        <v>Broom</v>
      </c>
      <c r="E18" s="34" t="str">
        <f>IFERROR(VLOOKUP(Purchase_Data[[#This Row],[Product_ID]],Vendors[#All],2,0),"")</f>
        <v>SPL-069</v>
      </c>
      <c r="F18" s="34" t="str">
        <f>IFERROR(VLOOKUP(Purchase_Data[[#This Row],[Product_ID]],Vendors[#All],3,0),"")</f>
        <v>Hampton, Larson and Hill</v>
      </c>
      <c r="G18" s="38">
        <v>45238</v>
      </c>
      <c r="H18" s="39">
        <v>50</v>
      </c>
      <c r="I18" s="40">
        <f>IFERROR(VLOOKUP(Purchase_Data[[#This Row],[Product_ID]],Products[#All],6,0),"")</f>
        <v>33.93</v>
      </c>
      <c r="J18" s="40">
        <f>IFERROR(Purchase_Data[[#This Row],[Units]]*Purchase_Data[[#This Row],[Cost]],"")</f>
        <v>1696.5</v>
      </c>
    </row>
    <row r="19" spans="3:10" ht="19.8" customHeight="1" x14ac:dyDescent="0.3">
      <c r="C19" s="35" t="s">
        <v>43494</v>
      </c>
      <c r="D19" s="34" t="str">
        <f>IFERROR(VLOOKUP(Purchase_Data[[#This Row],[Product_ID]],Products[#All],2,0),"")</f>
        <v>Scarf</v>
      </c>
      <c r="E19" s="34" t="str">
        <f>IFERROR(VLOOKUP(Purchase_Data[[#This Row],[Product_ID]],Vendors[#All],2,0),"")</f>
        <v>SPL-036</v>
      </c>
      <c r="F19" s="34" t="str">
        <f>IFERROR(VLOOKUP(Purchase_Data[[#This Row],[Product_ID]],Vendors[#All],3,0),"")</f>
        <v>Kelley Ltd</v>
      </c>
      <c r="G19" s="38">
        <v>45535</v>
      </c>
      <c r="H19" s="39">
        <v>25</v>
      </c>
      <c r="I19" s="40">
        <f>IFERROR(VLOOKUP(Purchase_Data[[#This Row],[Product_ID]],Products[#All],6,0),"")</f>
        <v>220.55</v>
      </c>
      <c r="J19" s="40">
        <f>IFERROR(Purchase_Data[[#This Row],[Units]]*Purchase_Data[[#This Row],[Cost]],"")</f>
        <v>5513.75</v>
      </c>
    </row>
    <row r="20" spans="3:10" ht="19.8" customHeight="1" x14ac:dyDescent="0.3">
      <c r="C20" s="35" t="s">
        <v>43650</v>
      </c>
      <c r="D20" s="34" t="str">
        <f>IFERROR(VLOOKUP(Purchase_Data[[#This Row],[Product_ID]],Products[#All],2,0),"")</f>
        <v>Security Camera</v>
      </c>
      <c r="E20" s="34" t="str">
        <f>IFERROR(VLOOKUP(Purchase_Data[[#This Row],[Product_ID]],Vendors[#All],2,0),"")</f>
        <v>SPL-107</v>
      </c>
      <c r="F20" s="34" t="str">
        <f>IFERROR(VLOOKUP(Purchase_Data[[#This Row],[Product_ID]],Vendors[#All],3,0),"")</f>
        <v>Porter Ltd</v>
      </c>
      <c r="G20" s="38">
        <v>45256</v>
      </c>
      <c r="H20" s="39">
        <v>200</v>
      </c>
      <c r="I20" s="40">
        <f>IFERROR(VLOOKUP(Purchase_Data[[#This Row],[Product_ID]],Products[#All],6,0),"")</f>
        <v>269.95999999999998</v>
      </c>
      <c r="J20" s="40">
        <f>IFERROR(Purchase_Data[[#This Row],[Units]]*Purchase_Data[[#This Row],[Cost]],"")</f>
        <v>53991.999999999993</v>
      </c>
    </row>
    <row r="21" spans="3:10" ht="19.8" customHeight="1" x14ac:dyDescent="0.3">
      <c r="C21" s="35" t="s">
        <v>43692</v>
      </c>
      <c r="D21" s="34" t="str">
        <f>IFERROR(VLOOKUP(Purchase_Data[[#This Row],[Product_ID]],Products[#All],2,0),"")</f>
        <v>Wallet</v>
      </c>
      <c r="E21" s="34" t="str">
        <f>IFERROR(VLOOKUP(Purchase_Data[[#This Row],[Product_ID]],Vendors[#All],2,0),"")</f>
        <v>SPL-128</v>
      </c>
      <c r="F21" s="34" t="str">
        <f>IFERROR(VLOOKUP(Purchase_Data[[#This Row],[Product_ID]],Vendors[#All],3,0),"")</f>
        <v>Villanueva, Boyd and Lyons</v>
      </c>
      <c r="G21" s="38">
        <v>45592</v>
      </c>
      <c r="H21" s="39">
        <v>120</v>
      </c>
      <c r="I21" s="40">
        <f>IFERROR(VLOOKUP(Purchase_Data[[#This Row],[Product_ID]],Products[#All],6,0),"")</f>
        <v>77.760000000000005</v>
      </c>
      <c r="J21" s="40">
        <f>IFERROR(Purchase_Data[[#This Row],[Units]]*Purchase_Data[[#This Row],[Cost]],"")</f>
        <v>9331.2000000000007</v>
      </c>
    </row>
    <row r="22" spans="3:10" ht="19.8" customHeight="1" x14ac:dyDescent="0.3">
      <c r="C22" s="35" t="s">
        <v>43864</v>
      </c>
      <c r="D22" s="34" t="str">
        <f>IFERROR(VLOOKUP(Purchase_Data[[#This Row],[Product_ID]],Products[#All],2,0),"")</f>
        <v>Screen Protector</v>
      </c>
      <c r="E22" s="34" t="str">
        <f>IFERROR(VLOOKUP(Purchase_Data[[#This Row],[Product_ID]],Vendors[#All],2,0),"")</f>
        <v>SPL-194</v>
      </c>
      <c r="F22" s="34" t="str">
        <f>IFERROR(VLOOKUP(Purchase_Data[[#This Row],[Product_ID]],Vendors[#All],3,0),"")</f>
        <v>Next Level Systems</v>
      </c>
      <c r="G22" s="38">
        <v>45434</v>
      </c>
      <c r="H22" s="39">
        <v>30</v>
      </c>
      <c r="I22" s="40">
        <f>IFERROR(VLOOKUP(Purchase_Data[[#This Row],[Product_ID]],Products[#All],6,0),"")</f>
        <v>184.62</v>
      </c>
      <c r="J22" s="40">
        <f>IFERROR(Purchase_Data[[#This Row],[Units]]*Purchase_Data[[#This Row],[Cost]],"")</f>
        <v>5538.6</v>
      </c>
    </row>
    <row r="23" spans="3:10" ht="19.8" customHeight="1" x14ac:dyDescent="0.3">
      <c r="C23" s="35" t="s">
        <v>43828</v>
      </c>
      <c r="D23" s="34" t="str">
        <f>IFERROR(VLOOKUP(Purchase_Data[[#This Row],[Product_ID]],Products[#All],2,0),"")</f>
        <v>Storage Shelf</v>
      </c>
      <c r="E23" s="34" t="str">
        <f>IFERROR(VLOOKUP(Purchase_Data[[#This Row],[Product_ID]],Vendors[#All],2,0),"")</f>
        <v>SPL-182</v>
      </c>
      <c r="F23" s="34" t="str">
        <f>IFERROR(VLOOKUP(Purchase_Data[[#This Row],[Product_ID]],Vendors[#All],3,0),"")</f>
        <v>Alpha Industries Ltd.</v>
      </c>
      <c r="G23" s="38">
        <v>45463</v>
      </c>
      <c r="H23" s="39">
        <v>25</v>
      </c>
      <c r="I23" s="40">
        <f>IFERROR(VLOOKUP(Purchase_Data[[#This Row],[Product_ID]],Products[#All],6,0),"")</f>
        <v>496.35</v>
      </c>
      <c r="J23" s="40">
        <f>IFERROR(Purchase_Data[[#This Row],[Units]]*Purchase_Data[[#This Row],[Cost]],"")</f>
        <v>12408.75</v>
      </c>
    </row>
    <row r="24" spans="3:10" ht="19.8" customHeight="1" x14ac:dyDescent="0.3">
      <c r="C24" s="35" t="s">
        <v>43903</v>
      </c>
      <c r="D24" s="34" t="str">
        <f>IFERROR(VLOOKUP(Purchase_Data[[#This Row],[Product_ID]],Products[#All],2,0),"")</f>
        <v>Gaming Mouse Pad</v>
      </c>
      <c r="E24" s="34" t="str">
        <f>IFERROR(VLOOKUP(Purchase_Data[[#This Row],[Product_ID]],Vendors[#All],2,0),"")</f>
        <v>SPL-211</v>
      </c>
      <c r="F24" s="34" t="str">
        <f>IFERROR(VLOOKUP(Purchase_Data[[#This Row],[Product_ID]],Vendors[#All],3,0),"")</f>
        <v>Global Goods Ltd.</v>
      </c>
      <c r="G24" s="38">
        <v>45401</v>
      </c>
      <c r="H24" s="39">
        <v>35</v>
      </c>
      <c r="I24" s="40">
        <f>IFERROR(VLOOKUP(Purchase_Data[[#This Row],[Product_ID]],Products[#All],6,0),"")</f>
        <v>282.05</v>
      </c>
      <c r="J24" s="40">
        <f>IFERROR(Purchase_Data[[#This Row],[Units]]*Purchase_Data[[#This Row],[Cost]],"")</f>
        <v>9871.75</v>
      </c>
    </row>
    <row r="25" spans="3:10" ht="19.8" customHeight="1" x14ac:dyDescent="0.3">
      <c r="C25" s="35" t="s">
        <v>43636</v>
      </c>
      <c r="D25" s="34" t="str">
        <f>IFERROR(VLOOKUP(Purchase_Data[[#This Row],[Product_ID]],Products[#All],2,0),"")</f>
        <v>Stapler</v>
      </c>
      <c r="E25" s="34" t="str">
        <f>IFERROR(VLOOKUP(Purchase_Data[[#This Row],[Product_ID]],Vendors[#All],2,0),"")</f>
        <v>SPL-100</v>
      </c>
      <c r="F25" s="34" t="str">
        <f>IFERROR(VLOOKUP(Purchase_Data[[#This Row],[Product_ID]],Vendors[#All],3,0),"")</f>
        <v>Moore LLC</v>
      </c>
      <c r="G25" s="38">
        <v>45344</v>
      </c>
      <c r="H25" s="39">
        <v>50</v>
      </c>
      <c r="I25" s="40">
        <f>IFERROR(VLOOKUP(Purchase_Data[[#This Row],[Product_ID]],Products[#All],6,0),"")</f>
        <v>151.19999999999999</v>
      </c>
      <c r="J25" s="40">
        <f>IFERROR(Purchase_Data[[#This Row],[Units]]*Purchase_Data[[#This Row],[Cost]],"")</f>
        <v>7559.9999999999991</v>
      </c>
    </row>
    <row r="26" spans="3:10" ht="19.8" customHeight="1" x14ac:dyDescent="0.3">
      <c r="C26" s="35" t="s">
        <v>43485</v>
      </c>
      <c r="D26" s="34" t="str">
        <f>IFERROR(VLOOKUP(Purchase_Data[[#This Row],[Product_ID]],Products[#All],2,0),"")</f>
        <v>Belt</v>
      </c>
      <c r="E26" s="34" t="str">
        <f>IFERROR(VLOOKUP(Purchase_Data[[#This Row],[Product_ID]],Vendors[#All],2,0),"")</f>
        <v>SPL-033</v>
      </c>
      <c r="F26" s="34" t="str">
        <f>IFERROR(VLOOKUP(Purchase_Data[[#This Row],[Product_ID]],Vendors[#All],3,0),"")</f>
        <v>Chambers-Munoz</v>
      </c>
      <c r="G26" s="38">
        <v>45592</v>
      </c>
      <c r="H26" s="39">
        <v>75</v>
      </c>
      <c r="I26" s="40">
        <f>IFERROR(VLOOKUP(Purchase_Data[[#This Row],[Product_ID]],Products[#All],6,0),"")</f>
        <v>236.09</v>
      </c>
      <c r="J26" s="40">
        <f>IFERROR(Purchase_Data[[#This Row],[Units]]*Purchase_Data[[#This Row],[Cost]],"")</f>
        <v>17706.75</v>
      </c>
    </row>
    <row r="27" spans="3:10" ht="19.8" customHeight="1" x14ac:dyDescent="0.3">
      <c r="C27" s="35" t="s">
        <v>43726</v>
      </c>
      <c r="D27" s="34" t="str">
        <f>IFERROR(VLOOKUP(Purchase_Data[[#This Row],[Product_ID]],Products[#All],2,0),"")</f>
        <v>Mop Set</v>
      </c>
      <c r="E27" s="34" t="str">
        <f>IFERROR(VLOOKUP(Purchase_Data[[#This Row],[Product_ID]],Vendors[#All],2,0),"")</f>
        <v>SPL-145</v>
      </c>
      <c r="F27" s="34" t="str">
        <f>IFERROR(VLOOKUP(Purchase_Data[[#This Row],[Product_ID]],Vendors[#All],3,0),"")</f>
        <v>Gutierrez-Smith</v>
      </c>
      <c r="G27" s="38">
        <v>45419</v>
      </c>
      <c r="H27" s="39">
        <v>35</v>
      </c>
      <c r="I27" s="40">
        <f>IFERROR(VLOOKUP(Purchase_Data[[#This Row],[Product_ID]],Products[#All],6,0),"")</f>
        <v>12.76</v>
      </c>
      <c r="J27" s="40">
        <f>IFERROR(Purchase_Data[[#This Row],[Units]]*Purchase_Data[[#This Row],[Cost]],"")</f>
        <v>446.59999999999997</v>
      </c>
    </row>
    <row r="28" spans="3:10" ht="19.8" customHeight="1" x14ac:dyDescent="0.3">
      <c r="C28" s="35" t="s">
        <v>43975</v>
      </c>
      <c r="D28" s="34" t="str">
        <f>IFERROR(VLOOKUP(Purchase_Data[[#This Row],[Product_ID]],Products[#All],2,0),"")</f>
        <v>Water Bottle</v>
      </c>
      <c r="E28" s="34" t="str">
        <f>IFERROR(VLOOKUP(Purchase_Data[[#This Row],[Product_ID]],Vendors[#All],2,0),"")</f>
        <v>SPL-247</v>
      </c>
      <c r="F28" s="34" t="str">
        <f>IFERROR(VLOOKUP(Purchase_Data[[#This Row],[Product_ID]],Vendors[#All],3,0),"")</f>
        <v>Precision Suppliers LLC</v>
      </c>
      <c r="G28" s="38">
        <v>45486</v>
      </c>
      <c r="H28" s="39">
        <v>55</v>
      </c>
      <c r="I28" s="40">
        <f>IFERROR(VLOOKUP(Purchase_Data[[#This Row],[Product_ID]],Products[#All],6,0),"")</f>
        <v>164.35</v>
      </c>
      <c r="J28" s="40">
        <f>IFERROR(Purchase_Data[[#This Row],[Units]]*Purchase_Data[[#This Row],[Cost]],"")</f>
        <v>9039.25</v>
      </c>
    </row>
    <row r="29" spans="3:10" ht="19.8" customHeight="1" x14ac:dyDescent="0.3">
      <c r="C29" s="35" t="s">
        <v>43738</v>
      </c>
      <c r="D29" s="34" t="str">
        <f>IFERROR(VLOOKUP(Purchase_Data[[#This Row],[Product_ID]],Products[#All],2,0),"")</f>
        <v>Office Chair</v>
      </c>
      <c r="E29" s="34" t="str">
        <f>IFERROR(VLOOKUP(Purchase_Data[[#This Row],[Product_ID]],Vendors[#All],2,0),"")</f>
        <v>SPL-151</v>
      </c>
      <c r="F29" s="34" t="str">
        <f>IFERROR(VLOOKUP(Purchase_Data[[#This Row],[Product_ID]],Vendors[#All],3,0),"")</f>
        <v>Dynamic Systems Group</v>
      </c>
      <c r="G29" s="38">
        <v>45473</v>
      </c>
      <c r="H29" s="39">
        <v>20</v>
      </c>
      <c r="I29" s="40">
        <f>IFERROR(VLOOKUP(Purchase_Data[[#This Row],[Product_ID]],Products[#All],6,0),"")</f>
        <v>650.46</v>
      </c>
      <c r="J29" s="40">
        <f>IFERROR(Purchase_Data[[#This Row],[Units]]*Purchase_Data[[#This Row],[Cost]],"")</f>
        <v>13009.2</v>
      </c>
    </row>
    <row r="30" spans="3:10" ht="19.8" customHeight="1" x14ac:dyDescent="0.3">
      <c r="C30" s="35" t="s">
        <v>43562</v>
      </c>
      <c r="D30" s="34" t="str">
        <f>IFERROR(VLOOKUP(Purchase_Data[[#This Row],[Product_ID]],Products[#All],2,0),"")</f>
        <v>File Cabinet</v>
      </c>
      <c r="E30" s="34" t="str">
        <f>IFERROR(VLOOKUP(Purchase_Data[[#This Row],[Product_ID]],Vendors[#All],2,0),"")</f>
        <v>SPL-063</v>
      </c>
      <c r="F30" s="34" t="str">
        <f>IFERROR(VLOOKUP(Purchase_Data[[#This Row],[Product_ID]],Vendors[#All],3,0),"")</f>
        <v>Snyder Group</v>
      </c>
      <c r="G30" s="38">
        <v>45314</v>
      </c>
      <c r="H30" s="39">
        <v>25</v>
      </c>
      <c r="I30" s="40">
        <f>IFERROR(VLOOKUP(Purchase_Data[[#This Row],[Product_ID]],Products[#All],6,0),"")</f>
        <v>149.52000000000001</v>
      </c>
      <c r="J30" s="40">
        <f>IFERROR(Purchase_Data[[#This Row],[Units]]*Purchase_Data[[#This Row],[Cost]],"")</f>
        <v>3738.0000000000005</v>
      </c>
    </row>
    <row r="31" spans="3:10" ht="19.8" customHeight="1" x14ac:dyDescent="0.3">
      <c r="C31" s="35" t="s">
        <v>43877</v>
      </c>
      <c r="D31" s="34" t="str">
        <f>IFERROR(VLOOKUP(Purchase_Data[[#This Row],[Product_ID]],Products[#All],2,0),"")</f>
        <v>Webcam HD</v>
      </c>
      <c r="E31" s="34" t="str">
        <f>IFERROR(VLOOKUP(Purchase_Data[[#This Row],[Product_ID]],Vendors[#All],2,0),"")</f>
        <v>SPL-199</v>
      </c>
      <c r="F31" s="34" t="str">
        <f>IFERROR(VLOOKUP(Purchase_Data[[#This Row],[Product_ID]],Vendors[#All],3,0),"")</f>
        <v>Excel Distribution Group</v>
      </c>
      <c r="G31" s="38">
        <v>45389</v>
      </c>
      <c r="H31" s="39">
        <v>20</v>
      </c>
      <c r="I31" s="40">
        <f>IFERROR(VLOOKUP(Purchase_Data[[#This Row],[Product_ID]],Products[#All],6,0),"")</f>
        <v>972.9</v>
      </c>
      <c r="J31" s="40">
        <f>IFERROR(Purchase_Data[[#This Row],[Units]]*Purchase_Data[[#This Row],[Cost]],"")</f>
        <v>19458</v>
      </c>
    </row>
    <row r="32" spans="3:10" ht="19.8" customHeight="1" x14ac:dyDescent="0.3">
      <c r="C32" s="35" t="s">
        <v>43861</v>
      </c>
      <c r="D32" s="34" t="str">
        <f>IFERROR(VLOOKUP(Purchase_Data[[#This Row],[Product_ID]],Products[#All],2,0),"")</f>
        <v>Desk Organizer</v>
      </c>
      <c r="E32" s="34" t="str">
        <f>IFERROR(VLOOKUP(Purchase_Data[[#This Row],[Product_ID]],Vendors[#All],2,0),"")</f>
        <v>SPL-193</v>
      </c>
      <c r="F32" s="34" t="str">
        <f>IFERROR(VLOOKUP(Purchase_Data[[#This Row],[Product_ID]],Vendors[#All],3,0),"")</f>
        <v>Unified Trading Co.</v>
      </c>
      <c r="G32" s="38">
        <v>45541</v>
      </c>
      <c r="H32" s="39">
        <v>50</v>
      </c>
      <c r="I32" s="40">
        <f>IFERROR(VLOOKUP(Purchase_Data[[#This Row],[Product_ID]],Products[#All],6,0),"")</f>
        <v>171.83</v>
      </c>
      <c r="J32" s="40">
        <f>IFERROR(Purchase_Data[[#This Row],[Units]]*Purchase_Data[[#This Row],[Cost]],"")</f>
        <v>8591.5</v>
      </c>
    </row>
    <row r="33" spans="3:10" ht="19.8" customHeight="1" x14ac:dyDescent="0.3">
      <c r="C33" s="35" t="s">
        <v>43584</v>
      </c>
      <c r="D33" s="34" t="str">
        <f>IFERROR(VLOOKUP(Purchase_Data[[#This Row],[Product_ID]],Products[#All],2,0),"")</f>
        <v>Smart Plug</v>
      </c>
      <c r="E33" s="34" t="str">
        <f>IFERROR(VLOOKUP(Purchase_Data[[#This Row],[Product_ID]],Vendors[#All],2,0),"")</f>
        <v>SPL-074</v>
      </c>
      <c r="F33" s="34" t="str">
        <f>IFERROR(VLOOKUP(Purchase_Data[[#This Row],[Product_ID]],Vendors[#All],3,0),"")</f>
        <v>Anderson-Kennedy</v>
      </c>
      <c r="G33" s="38">
        <v>45309</v>
      </c>
      <c r="H33" s="39">
        <v>150</v>
      </c>
      <c r="I33" s="40">
        <f>IFERROR(VLOOKUP(Purchase_Data[[#This Row],[Product_ID]],Products[#All],6,0),"")</f>
        <v>177.75</v>
      </c>
      <c r="J33" s="40">
        <f>IFERROR(Purchase_Data[[#This Row],[Units]]*Purchase_Data[[#This Row],[Cost]],"")</f>
        <v>26662.5</v>
      </c>
    </row>
    <row r="34" spans="3:10" ht="19.8" customHeight="1" x14ac:dyDescent="0.3">
      <c r="C34" s="35" t="s">
        <v>43538</v>
      </c>
      <c r="D34" s="34" t="str">
        <f>IFERROR(VLOOKUP(Purchase_Data[[#This Row],[Product_ID]],Products[#All],2,0),"")</f>
        <v>Handbag</v>
      </c>
      <c r="E34" s="34" t="str">
        <f>IFERROR(VLOOKUP(Purchase_Data[[#This Row],[Product_ID]],Vendors[#All],2,0),"")</f>
        <v>SPL-051</v>
      </c>
      <c r="F34" s="34" t="str">
        <f>IFERROR(VLOOKUP(Purchase_Data[[#This Row],[Product_ID]],Vendors[#All],3,0),"")</f>
        <v>Thomas, Tucker and Knight</v>
      </c>
      <c r="G34" s="38">
        <v>45422</v>
      </c>
      <c r="H34" s="39">
        <v>35</v>
      </c>
      <c r="I34" s="40">
        <f>IFERROR(VLOOKUP(Purchase_Data[[#This Row],[Product_ID]],Products[#All],6,0),"")</f>
        <v>67.75</v>
      </c>
      <c r="J34" s="40">
        <f>IFERROR(Purchase_Data[[#This Row],[Units]]*Purchase_Data[[#This Row],[Cost]],"")</f>
        <v>2371.25</v>
      </c>
    </row>
    <row r="35" spans="3:10" ht="19.8" customHeight="1" x14ac:dyDescent="0.3">
      <c r="C35" s="35" t="s">
        <v>43923</v>
      </c>
      <c r="D35" s="34" t="str">
        <f>IFERROR(VLOOKUP(Purchase_Data[[#This Row],[Product_ID]],Products[#All],2,0),"")</f>
        <v>Power Strip</v>
      </c>
      <c r="E35" s="34" t="str">
        <f>IFERROR(VLOOKUP(Purchase_Data[[#This Row],[Product_ID]],Vendors[#All],2,0),"")</f>
        <v>SPL-221</v>
      </c>
      <c r="F35" s="34" t="str">
        <f>IFERROR(VLOOKUP(Purchase_Data[[#This Row],[Product_ID]],Vendors[#All],3,0),"")</f>
        <v>Ultimate Services</v>
      </c>
      <c r="G35" s="38">
        <v>45486</v>
      </c>
      <c r="H35" s="39">
        <v>75</v>
      </c>
      <c r="I35" s="40">
        <f>IFERROR(VLOOKUP(Purchase_Data[[#This Row],[Product_ID]],Products[#All],6,0),"")</f>
        <v>625.07000000000005</v>
      </c>
      <c r="J35" s="40">
        <f>IFERROR(Purchase_Data[[#This Row],[Units]]*Purchase_Data[[#This Row],[Cost]],"")</f>
        <v>46880.250000000007</v>
      </c>
    </row>
    <row r="36" spans="3:10" ht="19.8" customHeight="1" x14ac:dyDescent="0.3">
      <c r="C36" s="35" t="s">
        <v>43710</v>
      </c>
      <c r="D36" s="34" t="str">
        <f>IFERROR(VLOOKUP(Purchase_Data[[#This Row],[Product_ID]],Products[#All],2,0),"")</f>
        <v>Wooden Table</v>
      </c>
      <c r="E36" s="34" t="str">
        <f>IFERROR(VLOOKUP(Purchase_Data[[#This Row],[Product_ID]],Vendors[#All],2,0),"")</f>
        <v>SPL-137</v>
      </c>
      <c r="F36" s="34" t="str">
        <f>IFERROR(VLOOKUP(Purchase_Data[[#This Row],[Product_ID]],Vendors[#All],3,0),"")</f>
        <v>White, Calderon and Jones</v>
      </c>
      <c r="G36" s="38">
        <v>45464</v>
      </c>
      <c r="H36" s="39">
        <v>35</v>
      </c>
      <c r="I36" s="40">
        <f>IFERROR(VLOOKUP(Purchase_Data[[#This Row],[Product_ID]],Products[#All],6,0),"")</f>
        <v>1729.95</v>
      </c>
      <c r="J36" s="40">
        <f>IFERROR(Purchase_Data[[#This Row],[Units]]*Purchase_Data[[#This Row],[Cost]],"")</f>
        <v>60548.25</v>
      </c>
    </row>
    <row r="37" spans="3:10" ht="19.8" customHeight="1" x14ac:dyDescent="0.3">
      <c r="C37" s="35" t="s">
        <v>43793</v>
      </c>
      <c r="D37" s="34" t="str">
        <f>IFERROR(VLOOKUP(Purchase_Data[[#This Row],[Product_ID]],Products[#All],2,0),"")</f>
        <v>Wireless Mouse</v>
      </c>
      <c r="E37" s="34" t="str">
        <f>IFERROR(VLOOKUP(Purchase_Data[[#This Row],[Product_ID]],Vendors[#All],2,0),"")</f>
        <v>SPL-170</v>
      </c>
      <c r="F37" s="34" t="str">
        <f>IFERROR(VLOOKUP(Purchase_Data[[#This Row],[Product_ID]],Vendors[#All],3,0),"")</f>
        <v>Unified Trading Co.</v>
      </c>
      <c r="G37" s="38">
        <v>45561</v>
      </c>
      <c r="H37" s="39">
        <v>80</v>
      </c>
      <c r="I37" s="40">
        <f>IFERROR(VLOOKUP(Purchase_Data[[#This Row],[Product_ID]],Products[#All],6,0),"")</f>
        <v>766.65</v>
      </c>
      <c r="J37" s="40">
        <f>IFERROR(Purchase_Data[[#This Row],[Units]]*Purchase_Data[[#This Row],[Cost]],"")</f>
        <v>61332</v>
      </c>
    </row>
    <row r="38" spans="3:10" ht="19.8" customHeight="1" x14ac:dyDescent="0.3">
      <c r="C38" s="35" t="s">
        <v>43455</v>
      </c>
      <c r="D38" s="34" t="str">
        <f>IFERROR(VLOOKUP(Purchase_Data[[#This Row],[Product_ID]],Products[#All],2,0),"")</f>
        <v>Notebook</v>
      </c>
      <c r="E38" s="34" t="str">
        <f>IFERROR(VLOOKUP(Purchase_Data[[#This Row],[Product_ID]],Vendors[#All],2,0),"")</f>
        <v>SPL-023</v>
      </c>
      <c r="F38" s="34" t="str">
        <f>IFERROR(VLOOKUP(Purchase_Data[[#This Row],[Product_ID]],Vendors[#All],3,0),"")</f>
        <v>Liu and Sons</v>
      </c>
      <c r="G38" s="38">
        <v>45251</v>
      </c>
      <c r="H38" s="39">
        <v>35</v>
      </c>
      <c r="I38" s="40">
        <f>IFERROR(VLOOKUP(Purchase_Data[[#This Row],[Product_ID]],Products[#All],6,0),"")</f>
        <v>332.75</v>
      </c>
      <c r="J38" s="40">
        <f>IFERROR(Purchase_Data[[#This Row],[Units]]*Purchase_Data[[#This Row],[Cost]],"")</f>
        <v>11646.25</v>
      </c>
    </row>
    <row r="39" spans="3:10" ht="19.8" customHeight="1" x14ac:dyDescent="0.3">
      <c r="C39" s="35" t="s">
        <v>43911</v>
      </c>
      <c r="D39" s="34" t="str">
        <f>IFERROR(VLOOKUP(Purchase_Data[[#This Row],[Product_ID]],Products[#All],2,0),"")</f>
        <v>Laptop Stand</v>
      </c>
      <c r="E39" s="34" t="str">
        <f>IFERROR(VLOOKUP(Purchase_Data[[#This Row],[Product_ID]],Vendors[#All],2,0),"")</f>
        <v>SPL-215</v>
      </c>
      <c r="F39" s="34" t="str">
        <f>IFERROR(VLOOKUP(Purchase_Data[[#This Row],[Product_ID]],Vendors[#All],3,0),"")</f>
        <v>Advanced Hardware Corp.</v>
      </c>
      <c r="G39" s="38">
        <v>45584</v>
      </c>
      <c r="H39" s="39">
        <v>200</v>
      </c>
      <c r="I39" s="40">
        <f>IFERROR(VLOOKUP(Purchase_Data[[#This Row],[Product_ID]],Products[#All],6,0),"")</f>
        <v>100.84</v>
      </c>
      <c r="J39" s="40">
        <f>IFERROR(Purchase_Data[[#This Row],[Units]]*Purchase_Data[[#This Row],[Cost]],"")</f>
        <v>20168</v>
      </c>
    </row>
    <row r="40" spans="3:10" ht="19.8" customHeight="1" x14ac:dyDescent="0.3">
      <c r="C40" s="35" t="s">
        <v>43431</v>
      </c>
      <c r="D40" s="34" t="str">
        <f>IFERROR(VLOOKUP(Purchase_Data[[#This Row],[Product_ID]],Products[#All],2,0),"")</f>
        <v>Dish Soap</v>
      </c>
      <c r="E40" s="34" t="str">
        <f>IFERROR(VLOOKUP(Purchase_Data[[#This Row],[Product_ID]],Vendors[#All],2,0),"")</f>
        <v>SPL-015</v>
      </c>
      <c r="F40" s="34" t="str">
        <f>IFERROR(VLOOKUP(Purchase_Data[[#This Row],[Product_ID]],Vendors[#All],3,0),"")</f>
        <v>Poole LLC</v>
      </c>
      <c r="G40" s="38">
        <v>45298</v>
      </c>
      <c r="H40" s="39">
        <v>200</v>
      </c>
      <c r="I40" s="40">
        <f>IFERROR(VLOOKUP(Purchase_Data[[#This Row],[Product_ID]],Products[#All],6,0),"")</f>
        <v>44.51</v>
      </c>
      <c r="J40" s="40">
        <f>IFERROR(Purchase_Data[[#This Row],[Units]]*Purchase_Data[[#This Row],[Cost]],"")</f>
        <v>8902</v>
      </c>
    </row>
    <row r="41" spans="3:10" ht="19.8" customHeight="1" x14ac:dyDescent="0.3">
      <c r="C41" s="35" t="s">
        <v>43973</v>
      </c>
      <c r="D41" s="34" t="str">
        <f>IFERROR(VLOOKUP(Purchase_Data[[#This Row],[Product_ID]],Products[#All],2,0),"")</f>
        <v>4K Monitor</v>
      </c>
      <c r="E41" s="34" t="str">
        <f>IFERROR(VLOOKUP(Purchase_Data[[#This Row],[Product_ID]],Vendors[#All],2,0),"")</f>
        <v>SPL-246</v>
      </c>
      <c r="F41" s="34" t="str">
        <f>IFERROR(VLOOKUP(Purchase_Data[[#This Row],[Product_ID]],Vendors[#All],3,0),"")</f>
        <v>Unified Trading Co.</v>
      </c>
      <c r="G41" s="38">
        <v>45331</v>
      </c>
      <c r="H41" s="39">
        <v>35</v>
      </c>
      <c r="I41" s="40">
        <f>IFERROR(VLOOKUP(Purchase_Data[[#This Row],[Product_ID]],Products[#All],6,0),"")</f>
        <v>1039.31</v>
      </c>
      <c r="J41" s="40">
        <f>IFERROR(Purchase_Data[[#This Row],[Units]]*Purchase_Data[[#This Row],[Cost]],"")</f>
        <v>36375.85</v>
      </c>
    </row>
    <row r="42" spans="3:10" ht="19.8" customHeight="1" x14ac:dyDescent="0.3">
      <c r="C42" s="35" t="s">
        <v>43648</v>
      </c>
      <c r="D42" s="34" t="str">
        <f>IFERROR(VLOOKUP(Purchase_Data[[#This Row],[Product_ID]],Products[#All],2,0),"")</f>
        <v>Motion Sensor</v>
      </c>
      <c r="E42" s="34" t="str">
        <f>IFERROR(VLOOKUP(Purchase_Data[[#This Row],[Product_ID]],Vendors[#All],2,0),"")</f>
        <v>SPL-106</v>
      </c>
      <c r="F42" s="34" t="str">
        <f>IFERROR(VLOOKUP(Purchase_Data[[#This Row],[Product_ID]],Vendors[#All],3,0),"")</f>
        <v>White and Sons</v>
      </c>
      <c r="G42" s="38">
        <v>45394</v>
      </c>
      <c r="H42" s="39">
        <v>125</v>
      </c>
      <c r="I42" s="40">
        <f>IFERROR(VLOOKUP(Purchase_Data[[#This Row],[Product_ID]],Products[#All],6,0),"")</f>
        <v>44.5</v>
      </c>
      <c r="J42" s="40">
        <f>IFERROR(Purchase_Data[[#This Row],[Units]]*Purchase_Data[[#This Row],[Cost]],"")</f>
        <v>5562.5</v>
      </c>
    </row>
    <row r="43" spans="3:10" ht="19.8" customHeight="1" x14ac:dyDescent="0.3">
      <c r="C43" s="35" t="s">
        <v>43554</v>
      </c>
      <c r="D43" s="34" t="str">
        <f>IFERROR(VLOOKUP(Purchase_Data[[#This Row],[Product_ID]],Products[#All],2,0),"")</f>
        <v>Camera</v>
      </c>
      <c r="E43" s="34" t="str">
        <f>IFERROR(VLOOKUP(Purchase_Data[[#This Row],[Product_ID]],Vendors[#All],2,0),"")</f>
        <v>SPL-059</v>
      </c>
      <c r="F43" s="34" t="str">
        <f>IFERROR(VLOOKUP(Purchase_Data[[#This Row],[Product_ID]],Vendors[#All],3,0),"")</f>
        <v>Williams-Cobb</v>
      </c>
      <c r="G43" s="38">
        <v>45487</v>
      </c>
      <c r="H43" s="39">
        <v>75</v>
      </c>
      <c r="I43" s="40">
        <f>IFERROR(VLOOKUP(Purchase_Data[[#This Row],[Product_ID]],Products[#All],6,0),"")</f>
        <v>431.91</v>
      </c>
      <c r="J43" s="40">
        <f>IFERROR(Purchase_Data[[#This Row],[Units]]*Purchase_Data[[#This Row],[Cost]],"")</f>
        <v>32393.250000000004</v>
      </c>
    </row>
    <row r="44" spans="3:10" ht="19.8" customHeight="1" x14ac:dyDescent="0.3">
      <c r="C44" s="35" t="s">
        <v>43927</v>
      </c>
      <c r="D44" s="34" t="str">
        <f>IFERROR(VLOOKUP(Purchase_Data[[#This Row],[Product_ID]],Products[#All],2,0),"")</f>
        <v>Bookshelf</v>
      </c>
      <c r="E44" s="34" t="str">
        <f>IFERROR(VLOOKUP(Purchase_Data[[#This Row],[Product_ID]],Vendors[#All],2,0),"")</f>
        <v>SPL-223</v>
      </c>
      <c r="F44" s="34" t="str">
        <f>IFERROR(VLOOKUP(Purchase_Data[[#This Row],[Product_ID]],Vendors[#All],3,0),"")</f>
        <v>Professional Supply Chain</v>
      </c>
      <c r="G44" s="38">
        <v>45383</v>
      </c>
      <c r="H44" s="39">
        <v>50</v>
      </c>
      <c r="I44" s="40">
        <f>IFERROR(VLOOKUP(Purchase_Data[[#This Row],[Product_ID]],Products[#All],6,0),"")</f>
        <v>1337.59</v>
      </c>
      <c r="J44" s="40">
        <f>IFERROR(Purchase_Data[[#This Row],[Units]]*Purchase_Data[[#This Row],[Cost]],"")</f>
        <v>66879.5</v>
      </c>
    </row>
    <row r="45" spans="3:10" ht="19.8" customHeight="1" x14ac:dyDescent="0.3">
      <c r="C45" s="35" t="s">
        <v>43386</v>
      </c>
      <c r="D45" s="34" t="str">
        <f>IFERROR(VLOOKUP(Purchase_Data[[#This Row],[Product_ID]],Products[#All],2,0),"")</f>
        <v>Printer</v>
      </c>
      <c r="E45" s="34" t="str">
        <f>IFERROR(VLOOKUP(Purchase_Data[[#This Row],[Product_ID]],Vendors[#All],2,0),"")</f>
        <v>SPL-002</v>
      </c>
      <c r="F45" s="34" t="str">
        <f>IFERROR(VLOOKUP(Purchase_Data[[#This Row],[Product_ID]],Vendors[#All],3,0),"")</f>
        <v>Richardson-Hughes</v>
      </c>
      <c r="G45" s="38">
        <v>45404</v>
      </c>
      <c r="H45" s="39">
        <v>20</v>
      </c>
      <c r="I45" s="40">
        <f>IFERROR(VLOOKUP(Purchase_Data[[#This Row],[Product_ID]],Products[#All],6,0),"")</f>
        <v>334.76</v>
      </c>
      <c r="J45" s="40">
        <f>IFERROR(Purchase_Data[[#This Row],[Units]]*Purchase_Data[[#This Row],[Cost]],"")</f>
        <v>6695.2</v>
      </c>
    </row>
    <row r="46" spans="3:10" ht="19.8" customHeight="1" x14ac:dyDescent="0.3">
      <c r="C46" s="35"/>
      <c r="D46" s="34" t="str">
        <f>IFERROR(VLOOKUP(Purchase_Data[[#This Row],[Product_ID]],Products[#All],2,0),"")</f>
        <v/>
      </c>
      <c r="E46" s="34" t="str">
        <f>IFERROR(VLOOKUP(Purchase_Data[[#This Row],[Product_ID]],Vendors[#All],2,0),"")</f>
        <v/>
      </c>
      <c r="F46" s="34" t="str">
        <f>IFERROR(VLOOKUP(Purchase_Data[[#This Row],[Product_ID]],Vendors[#All],3,0),"")</f>
        <v/>
      </c>
      <c r="G46" s="38">
        <v>45456</v>
      </c>
      <c r="H46" s="39"/>
      <c r="I46" s="40" t="str">
        <f>IFERROR(VLOOKUP(Purchase_Data[[#This Row],[Product_ID]],Products[#All],6,0),"")</f>
        <v/>
      </c>
      <c r="J46" s="40" t="str">
        <f>IFERROR(Purchase_Data[[#This Row],[Units]]*Purchase_Data[[#This Row],[Cost]],"")</f>
        <v/>
      </c>
    </row>
    <row r="47" spans="3:10" ht="19.8" customHeight="1" x14ac:dyDescent="0.3">
      <c r="C47" s="35"/>
      <c r="D47" s="34" t="str">
        <f>IFERROR(VLOOKUP(Purchase_Data[[#This Row],[Product_ID]],Products[#All],2,0),"")</f>
        <v/>
      </c>
      <c r="E47" s="34" t="str">
        <f>IFERROR(VLOOKUP(Purchase_Data[[#This Row],[Product_ID]],Vendors[#All],2,0),"")</f>
        <v/>
      </c>
      <c r="F47" s="34" t="str">
        <f>IFERROR(VLOOKUP(Purchase_Data[[#This Row],[Product_ID]],Vendors[#All],3,0),"")</f>
        <v/>
      </c>
      <c r="G47" s="38">
        <v>45358</v>
      </c>
      <c r="H47" s="39"/>
      <c r="I47" s="40" t="str">
        <f>IFERROR(VLOOKUP(Purchase_Data[[#This Row],[Product_ID]],Products[#All],6,0),"")</f>
        <v/>
      </c>
      <c r="J47" s="40" t="str">
        <f>IFERROR(Purchase_Data[[#This Row],[Units]]*Purchase_Data[[#This Row],[Cost]],"")</f>
        <v/>
      </c>
    </row>
    <row r="48" spans="3:10" ht="19.8" customHeight="1" x14ac:dyDescent="0.3">
      <c r="C48" s="35"/>
      <c r="D48" s="34" t="str">
        <f>IFERROR(VLOOKUP(Purchase_Data[[#This Row],[Product_ID]],Products[#All],2,0),"")</f>
        <v/>
      </c>
      <c r="E48" s="34" t="str">
        <f>IFERROR(VLOOKUP(Purchase_Data[[#This Row],[Product_ID]],Vendors[#All],2,0),"")</f>
        <v/>
      </c>
      <c r="F48" s="34" t="str">
        <f>IFERROR(VLOOKUP(Purchase_Data[[#This Row],[Product_ID]],Vendors[#All],3,0),"")</f>
        <v/>
      </c>
      <c r="G48" s="38">
        <v>45238</v>
      </c>
      <c r="H48" s="39"/>
      <c r="I48" s="40" t="str">
        <f>IFERROR(VLOOKUP(Purchase_Data[[#This Row],[Product_ID]],Products[#All],6,0),"")</f>
        <v/>
      </c>
      <c r="J48" s="40" t="str">
        <f>IFERROR(Purchase_Data[[#This Row],[Units]]*Purchase_Data[[#This Row],[Cost]],"")</f>
        <v/>
      </c>
    </row>
    <row r="49" spans="3:10" ht="19.8" customHeight="1" x14ac:dyDescent="0.3">
      <c r="C49" s="35"/>
      <c r="D49" s="34" t="str">
        <f>IFERROR(VLOOKUP(Purchase_Data[[#This Row],[Product_ID]],Products[#All],2,0),"")</f>
        <v/>
      </c>
      <c r="E49" s="34" t="str">
        <f>IFERROR(VLOOKUP(Purchase_Data[[#This Row],[Product_ID]],Vendors[#All],2,0),"")</f>
        <v/>
      </c>
      <c r="F49" s="34" t="str">
        <f>IFERROR(VLOOKUP(Purchase_Data[[#This Row],[Product_ID]],Vendors[#All],3,0),"")</f>
        <v/>
      </c>
      <c r="G49" s="38">
        <v>45530</v>
      </c>
      <c r="H49" s="39"/>
      <c r="I49" s="40" t="str">
        <f>IFERROR(VLOOKUP(Purchase_Data[[#This Row],[Product_ID]],Products[#All],6,0),"")</f>
        <v/>
      </c>
      <c r="J49" s="40" t="str">
        <f>IFERROR(Purchase_Data[[#This Row],[Units]]*Purchase_Data[[#This Row],[Cost]],"")</f>
        <v/>
      </c>
    </row>
    <row r="50" spans="3:10" ht="19.8" customHeight="1" x14ac:dyDescent="0.3">
      <c r="C50" s="35"/>
      <c r="D50" s="34" t="str">
        <f>IFERROR(VLOOKUP(Purchase_Data[[#This Row],[Product_ID]],Products[#All],2,0),"")</f>
        <v/>
      </c>
      <c r="E50" s="34" t="str">
        <f>IFERROR(VLOOKUP(Purchase_Data[[#This Row],[Product_ID]],Vendors[#All],2,0),"")</f>
        <v/>
      </c>
      <c r="F50" s="34" t="str">
        <f>IFERROR(VLOOKUP(Purchase_Data[[#This Row],[Product_ID]],Vendors[#All],3,0),"")</f>
        <v/>
      </c>
      <c r="G50" s="38">
        <v>45256</v>
      </c>
      <c r="H50" s="39"/>
      <c r="I50" s="40" t="str">
        <f>IFERROR(VLOOKUP(Purchase_Data[[#This Row],[Product_ID]],Products[#All],6,0),"")</f>
        <v/>
      </c>
      <c r="J50" s="40" t="str">
        <f>IFERROR(Purchase_Data[[#This Row],[Units]]*Purchase_Data[[#This Row],[Cost]],"")</f>
        <v/>
      </c>
    </row>
    <row r="51" spans="3:10" ht="19.8" customHeight="1" x14ac:dyDescent="0.3">
      <c r="C51" s="35"/>
      <c r="D51" s="34" t="str">
        <f>IFERROR(VLOOKUP(Purchase_Data[[#This Row],[Product_ID]],Products[#All],2,0),"")</f>
        <v/>
      </c>
      <c r="E51" s="34" t="str">
        <f>IFERROR(VLOOKUP(Purchase_Data[[#This Row],[Product_ID]],Vendors[#All],2,0),"")</f>
        <v/>
      </c>
      <c r="F51" s="34" t="str">
        <f>IFERROR(VLOOKUP(Purchase_Data[[#This Row],[Product_ID]],Vendors[#All],3,0),"")</f>
        <v/>
      </c>
      <c r="G51" s="38">
        <v>45563</v>
      </c>
      <c r="H51" s="39"/>
      <c r="I51" s="40" t="str">
        <f>IFERROR(VLOOKUP(Purchase_Data[[#This Row],[Product_ID]],Products[#All],6,0),"")</f>
        <v/>
      </c>
      <c r="J51" s="40" t="str">
        <f>IFERROR(Purchase_Data[[#This Row],[Units]]*Purchase_Data[[#This Row],[Cost]],"")</f>
        <v/>
      </c>
    </row>
    <row r="52" spans="3:10" ht="19.8" customHeight="1" x14ac:dyDescent="0.3">
      <c r="C52" s="35"/>
      <c r="D52" s="34" t="str">
        <f>IFERROR(VLOOKUP(Purchase_Data[[#This Row],[Product_ID]],Products[#All],2,0),"")</f>
        <v/>
      </c>
      <c r="E52" s="34" t="str">
        <f>IFERROR(VLOOKUP(Purchase_Data[[#This Row],[Product_ID]],Vendors[#All],2,0),"")</f>
        <v/>
      </c>
      <c r="F52" s="34" t="str">
        <f>IFERROR(VLOOKUP(Purchase_Data[[#This Row],[Product_ID]],Vendors[#All],3,0),"")</f>
        <v/>
      </c>
      <c r="G52" s="38">
        <v>45522</v>
      </c>
      <c r="H52" s="39"/>
      <c r="I52" s="40" t="str">
        <f>IFERROR(VLOOKUP(Purchase_Data[[#This Row],[Product_ID]],Products[#All],6,0),"")</f>
        <v/>
      </c>
      <c r="J52" s="40" t="str">
        <f>IFERROR(Purchase_Data[[#This Row],[Units]]*Purchase_Data[[#This Row],[Cost]],"")</f>
        <v/>
      </c>
    </row>
    <row r="53" spans="3:10" ht="19.8" customHeight="1" x14ac:dyDescent="0.3">
      <c r="C53" s="35"/>
      <c r="D53" s="34" t="str">
        <f>IFERROR(VLOOKUP(Purchase_Data[[#This Row],[Product_ID]],Products[#All],2,0),"")</f>
        <v/>
      </c>
      <c r="E53" s="34" t="str">
        <f>IFERROR(VLOOKUP(Purchase_Data[[#This Row],[Product_ID]],Vendors[#All],2,0),"")</f>
        <v/>
      </c>
      <c r="F53" s="34" t="str">
        <f>IFERROR(VLOOKUP(Purchase_Data[[#This Row],[Product_ID]],Vendors[#All],3,0),"")</f>
        <v/>
      </c>
      <c r="G53" s="38">
        <v>45368</v>
      </c>
      <c r="H53" s="39"/>
      <c r="I53" s="40" t="str">
        <f>IFERROR(VLOOKUP(Purchase_Data[[#This Row],[Product_ID]],Products[#All],6,0),"")</f>
        <v/>
      </c>
      <c r="J53" s="40" t="str">
        <f>IFERROR(Purchase_Data[[#This Row],[Units]]*Purchase_Data[[#This Row],[Cost]],"")</f>
        <v/>
      </c>
    </row>
    <row r="54" spans="3:10" ht="19.8" customHeight="1" x14ac:dyDescent="0.3">
      <c r="C54" s="35"/>
      <c r="D54" s="34" t="str">
        <f>IFERROR(VLOOKUP(Purchase_Data[[#This Row],[Product_ID]],Products[#All],2,0),"")</f>
        <v/>
      </c>
      <c r="E54" s="34" t="str">
        <f>IFERROR(VLOOKUP(Purchase_Data[[#This Row],[Product_ID]],Vendors[#All],2,0),"")</f>
        <v/>
      </c>
      <c r="F54" s="34" t="str">
        <f>IFERROR(VLOOKUP(Purchase_Data[[#This Row],[Product_ID]],Vendors[#All],3,0),"")</f>
        <v/>
      </c>
      <c r="G54" s="38">
        <v>45247</v>
      </c>
      <c r="H54" s="39"/>
      <c r="I54" s="40" t="str">
        <f>IFERROR(VLOOKUP(Purchase_Data[[#This Row],[Product_ID]],Products[#All],6,0),"")</f>
        <v/>
      </c>
      <c r="J54" s="40" t="str">
        <f>IFERROR(Purchase_Data[[#This Row],[Units]]*Purchase_Data[[#This Row],[Cost]],"")</f>
        <v/>
      </c>
    </row>
    <row r="55" spans="3:10" ht="19.8" customHeight="1" x14ac:dyDescent="0.3">
      <c r="C55" s="35"/>
      <c r="D55" s="34" t="str">
        <f>IFERROR(VLOOKUP(Purchase_Data[[#This Row],[Product_ID]],Products[#All],2,0),"")</f>
        <v/>
      </c>
      <c r="E55" s="34" t="str">
        <f>IFERROR(VLOOKUP(Purchase_Data[[#This Row],[Product_ID]],Vendors[#All],2,0),"")</f>
        <v/>
      </c>
      <c r="F55" s="34" t="str">
        <f>IFERROR(VLOOKUP(Purchase_Data[[#This Row],[Product_ID]],Vendors[#All],3,0),"")</f>
        <v/>
      </c>
      <c r="G55" s="38">
        <v>45268</v>
      </c>
      <c r="H55" s="39"/>
      <c r="I55" s="40" t="str">
        <f>IFERROR(VLOOKUP(Purchase_Data[[#This Row],[Product_ID]],Products[#All],6,0),"")</f>
        <v/>
      </c>
      <c r="J55" s="40" t="str">
        <f>IFERROR(Purchase_Data[[#This Row],[Units]]*Purchase_Data[[#This Row],[Cost]],"")</f>
        <v/>
      </c>
    </row>
    <row r="56" spans="3:10" ht="19.8" customHeight="1" x14ac:dyDescent="0.3">
      <c r="C56" s="35"/>
      <c r="D56" s="34" t="str">
        <f>IFERROR(VLOOKUP(Purchase_Data[[#This Row],[Product_ID]],Products[#All],2,0),"")</f>
        <v/>
      </c>
      <c r="E56" s="34" t="str">
        <f>IFERROR(VLOOKUP(Purchase_Data[[#This Row],[Product_ID]],Vendors[#All],2,0),"")</f>
        <v/>
      </c>
      <c r="F56" s="34" t="str">
        <f>IFERROR(VLOOKUP(Purchase_Data[[#This Row],[Product_ID]],Vendors[#All],3,0),"")</f>
        <v/>
      </c>
      <c r="G56" s="38">
        <v>45327</v>
      </c>
      <c r="H56" s="39"/>
      <c r="I56" s="40" t="str">
        <f>IFERROR(VLOOKUP(Purchase_Data[[#This Row],[Product_ID]],Products[#All],6,0),"")</f>
        <v/>
      </c>
      <c r="J56" s="40" t="str">
        <f>IFERROR(Purchase_Data[[#This Row],[Units]]*Purchase_Data[[#This Row],[Cost]],"")</f>
        <v/>
      </c>
    </row>
    <row r="57" spans="3:10" ht="19.8" customHeight="1" x14ac:dyDescent="0.3">
      <c r="C57" s="35"/>
      <c r="D57" s="34" t="str">
        <f>IFERROR(VLOOKUP(Purchase_Data[[#This Row],[Product_ID]],Products[#All],2,0),"")</f>
        <v/>
      </c>
      <c r="E57" s="34" t="str">
        <f>IFERROR(VLOOKUP(Purchase_Data[[#This Row],[Product_ID]],Vendors[#All],2,0),"")</f>
        <v/>
      </c>
      <c r="F57" s="34" t="str">
        <f>IFERROR(VLOOKUP(Purchase_Data[[#This Row],[Product_ID]],Vendors[#All],3,0),"")</f>
        <v/>
      </c>
      <c r="G57" s="38">
        <v>45463</v>
      </c>
      <c r="H57" s="39"/>
      <c r="I57" s="40" t="str">
        <f>IFERROR(VLOOKUP(Purchase_Data[[#This Row],[Product_ID]],Products[#All],6,0),"")</f>
        <v/>
      </c>
      <c r="J57" s="40" t="str">
        <f>IFERROR(Purchase_Data[[#This Row],[Units]]*Purchase_Data[[#This Row],[Cost]],"")</f>
        <v/>
      </c>
    </row>
    <row r="58" spans="3:10" ht="19.8" customHeight="1" x14ac:dyDescent="0.3">
      <c r="C58" s="35"/>
      <c r="D58" s="34" t="str">
        <f>IFERROR(VLOOKUP(Purchase_Data[[#This Row],[Product_ID]],Products[#All],2,0),"")</f>
        <v/>
      </c>
      <c r="E58" s="34" t="str">
        <f>IFERROR(VLOOKUP(Purchase_Data[[#This Row],[Product_ID]],Vendors[#All],2,0),"")</f>
        <v/>
      </c>
      <c r="F58" s="34" t="str">
        <f>IFERROR(VLOOKUP(Purchase_Data[[#This Row],[Product_ID]],Vendors[#All],3,0),"")</f>
        <v/>
      </c>
      <c r="G58" s="38">
        <v>45449</v>
      </c>
      <c r="H58" s="39"/>
      <c r="I58" s="40" t="str">
        <f>IFERROR(VLOOKUP(Purchase_Data[[#This Row],[Product_ID]],Products[#All],6,0),"")</f>
        <v/>
      </c>
      <c r="J58" s="40" t="str">
        <f>IFERROR(Purchase_Data[[#This Row],[Units]]*Purchase_Data[[#This Row],[Cost]],"")</f>
        <v/>
      </c>
    </row>
    <row r="59" spans="3:10" ht="19.8" customHeight="1" x14ac:dyDescent="0.3">
      <c r="C59" s="35"/>
      <c r="D59" s="34" t="str">
        <f>IFERROR(VLOOKUP(Purchase_Data[[#This Row],[Product_ID]],Products[#All],2,0),"")</f>
        <v/>
      </c>
      <c r="E59" s="34" t="str">
        <f>IFERROR(VLOOKUP(Purchase_Data[[#This Row],[Product_ID]],Vendors[#All],2,0),"")</f>
        <v/>
      </c>
      <c r="F59" s="34" t="str">
        <f>IFERROR(VLOOKUP(Purchase_Data[[#This Row],[Product_ID]],Vendors[#All],3,0),"")</f>
        <v/>
      </c>
      <c r="G59" s="38">
        <v>45260</v>
      </c>
      <c r="H59" s="39"/>
      <c r="I59" s="40" t="str">
        <f>IFERROR(VLOOKUP(Purchase_Data[[#This Row],[Product_ID]],Products[#All],6,0),"")</f>
        <v/>
      </c>
      <c r="J59" s="40" t="str">
        <f>IFERROR(Purchase_Data[[#This Row],[Units]]*Purchase_Data[[#This Row],[Cost]],"")</f>
        <v/>
      </c>
    </row>
    <row r="60" spans="3:10" ht="19.8" customHeight="1" x14ac:dyDescent="0.3">
      <c r="C60" s="35"/>
      <c r="D60" s="34" t="str">
        <f>IFERROR(VLOOKUP(Purchase_Data[[#This Row],[Product_ID]],Products[#All],2,0),"")</f>
        <v/>
      </c>
      <c r="E60" s="34" t="str">
        <f>IFERROR(VLOOKUP(Purchase_Data[[#This Row],[Product_ID]],Vendors[#All],2,0),"")</f>
        <v/>
      </c>
      <c r="F60" s="34" t="str">
        <f>IFERROR(VLOOKUP(Purchase_Data[[#This Row],[Product_ID]],Vendors[#All],3,0),"")</f>
        <v/>
      </c>
      <c r="G60" s="38">
        <v>45366</v>
      </c>
      <c r="H60" s="39"/>
      <c r="I60" s="40" t="str">
        <f>IFERROR(VLOOKUP(Purchase_Data[[#This Row],[Product_ID]],Products[#All],6,0),"")</f>
        <v/>
      </c>
      <c r="J60" s="40" t="str">
        <f>IFERROR(Purchase_Data[[#This Row],[Units]]*Purchase_Data[[#This Row],[Cost]],"")</f>
        <v/>
      </c>
    </row>
    <row r="61" spans="3:10" ht="19.8" customHeight="1" x14ac:dyDescent="0.3">
      <c r="C61" s="35"/>
      <c r="D61" s="34" t="str">
        <f>IFERROR(VLOOKUP(Purchase_Data[[#This Row],[Product_ID]],Products[#All],2,0),"")</f>
        <v/>
      </c>
      <c r="E61" s="34" t="str">
        <f>IFERROR(VLOOKUP(Purchase_Data[[#This Row],[Product_ID]],Vendors[#All],2,0),"")</f>
        <v/>
      </c>
      <c r="F61" s="34" t="str">
        <f>IFERROR(VLOOKUP(Purchase_Data[[#This Row],[Product_ID]],Vendors[#All],3,0),"")</f>
        <v/>
      </c>
      <c r="G61" s="38">
        <v>45260</v>
      </c>
      <c r="H61" s="39"/>
      <c r="I61" s="40" t="str">
        <f>IFERROR(VLOOKUP(Purchase_Data[[#This Row],[Product_ID]],Products[#All],6,0),"")</f>
        <v/>
      </c>
      <c r="J61" s="40" t="str">
        <f>IFERROR(Purchase_Data[[#This Row],[Units]]*Purchase_Data[[#This Row],[Cost]],"")</f>
        <v/>
      </c>
    </row>
    <row r="62" spans="3:10" ht="19.8" customHeight="1" x14ac:dyDescent="0.3">
      <c r="C62" s="35"/>
      <c r="D62" s="34" t="str">
        <f>IFERROR(VLOOKUP(Purchase_Data[[#This Row],[Product_ID]],Products[#All],2,0),"")</f>
        <v/>
      </c>
      <c r="E62" s="34" t="str">
        <f>IFERROR(VLOOKUP(Purchase_Data[[#This Row],[Product_ID]],Vendors[#All],2,0),"")</f>
        <v/>
      </c>
      <c r="F62" s="34" t="str">
        <f>IFERROR(VLOOKUP(Purchase_Data[[#This Row],[Product_ID]],Vendors[#All],3,0),"")</f>
        <v/>
      </c>
      <c r="G62" s="38">
        <v>45468</v>
      </c>
      <c r="H62" s="39"/>
      <c r="I62" s="40" t="str">
        <f>IFERROR(VLOOKUP(Purchase_Data[[#This Row],[Product_ID]],Products[#All],6,0),"")</f>
        <v/>
      </c>
      <c r="J62" s="40" t="str">
        <f>IFERROR(Purchase_Data[[#This Row],[Units]]*Purchase_Data[[#This Row],[Cost]],"")</f>
        <v/>
      </c>
    </row>
    <row r="63" spans="3:10" ht="19.8" customHeight="1" x14ac:dyDescent="0.3">
      <c r="C63" s="35"/>
      <c r="D63" s="34" t="str">
        <f>IFERROR(VLOOKUP(Purchase_Data[[#This Row],[Product_ID]],Products[#All],2,0),"")</f>
        <v/>
      </c>
      <c r="E63" s="34" t="str">
        <f>IFERROR(VLOOKUP(Purchase_Data[[#This Row],[Product_ID]],Vendors[#All],2,0),"")</f>
        <v/>
      </c>
      <c r="F63" s="34" t="str">
        <f>IFERROR(VLOOKUP(Purchase_Data[[#This Row],[Product_ID]],Vendors[#All],3,0),"")</f>
        <v/>
      </c>
      <c r="G63" s="38">
        <v>45252</v>
      </c>
      <c r="H63" s="39"/>
      <c r="I63" s="40" t="str">
        <f>IFERROR(VLOOKUP(Purchase_Data[[#This Row],[Product_ID]],Products[#All],6,0),"")</f>
        <v/>
      </c>
      <c r="J63" s="40" t="str">
        <f>IFERROR(Purchase_Data[[#This Row],[Units]]*Purchase_Data[[#This Row],[Cost]],"")</f>
        <v/>
      </c>
    </row>
    <row r="64" spans="3:10" ht="19.8" customHeight="1" x14ac:dyDescent="0.3">
      <c r="C64" s="35"/>
      <c r="D64" s="34" t="str">
        <f>IFERROR(VLOOKUP(Purchase_Data[[#This Row],[Product_ID]],Products[#All],2,0),"")</f>
        <v/>
      </c>
      <c r="E64" s="34" t="str">
        <f>IFERROR(VLOOKUP(Purchase_Data[[#This Row],[Product_ID]],Vendors[#All],2,0),"")</f>
        <v/>
      </c>
      <c r="F64" s="34" t="str">
        <f>IFERROR(VLOOKUP(Purchase_Data[[#This Row],[Product_ID]],Vendors[#All],3,0),"")</f>
        <v/>
      </c>
      <c r="G64" s="38">
        <v>45528</v>
      </c>
      <c r="H64" s="39"/>
      <c r="I64" s="40" t="str">
        <f>IFERROR(VLOOKUP(Purchase_Data[[#This Row],[Product_ID]],Products[#All],6,0),"")</f>
        <v/>
      </c>
      <c r="J64" s="40" t="str">
        <f>IFERROR(Purchase_Data[[#This Row],[Units]]*Purchase_Data[[#This Row],[Cost]],"")</f>
        <v/>
      </c>
    </row>
    <row r="65" spans="3:10" ht="19.8" customHeight="1" x14ac:dyDescent="0.3">
      <c r="C65" s="35"/>
      <c r="D65" s="34" t="str">
        <f>IFERROR(VLOOKUP(Purchase_Data[[#This Row],[Product_ID]],Products[#All],2,0),"")</f>
        <v/>
      </c>
      <c r="E65" s="34" t="str">
        <f>IFERROR(VLOOKUP(Purchase_Data[[#This Row],[Product_ID]],Vendors[#All],2,0),"")</f>
        <v/>
      </c>
      <c r="F65" s="34" t="str">
        <f>IFERROR(VLOOKUP(Purchase_Data[[#This Row],[Product_ID]],Vendors[#All],3,0),"")</f>
        <v/>
      </c>
      <c r="G65" s="38">
        <v>45585</v>
      </c>
      <c r="H65" s="39"/>
      <c r="I65" s="40" t="str">
        <f>IFERROR(VLOOKUP(Purchase_Data[[#This Row],[Product_ID]],Products[#All],6,0),"")</f>
        <v/>
      </c>
      <c r="J65" s="40" t="str">
        <f>IFERROR(Purchase_Data[[#This Row],[Units]]*Purchase_Data[[#This Row],[Cost]],"")</f>
        <v/>
      </c>
    </row>
    <row r="66" spans="3:10" ht="19.8" customHeight="1" x14ac:dyDescent="0.3">
      <c r="C66" s="35"/>
      <c r="D66" s="34" t="str">
        <f>IFERROR(VLOOKUP(Purchase_Data[[#This Row],[Product_ID]],Products[#All],2,0),"")</f>
        <v/>
      </c>
      <c r="E66" s="34" t="str">
        <f>IFERROR(VLOOKUP(Purchase_Data[[#This Row],[Product_ID]],Vendors[#All],2,0),"")</f>
        <v/>
      </c>
      <c r="F66" s="34" t="str">
        <f>IFERROR(VLOOKUP(Purchase_Data[[#This Row],[Product_ID]],Vendors[#All],3,0),"")</f>
        <v/>
      </c>
      <c r="G66" s="38">
        <v>45494</v>
      </c>
      <c r="H66" s="39"/>
      <c r="I66" s="40" t="str">
        <f>IFERROR(VLOOKUP(Purchase_Data[[#This Row],[Product_ID]],Products[#All],6,0),"")</f>
        <v/>
      </c>
      <c r="J66" s="40" t="str">
        <f>IFERROR(Purchase_Data[[#This Row],[Units]]*Purchase_Data[[#This Row],[Cost]],"")</f>
        <v/>
      </c>
    </row>
    <row r="67" spans="3:10" ht="19.8" customHeight="1" x14ac:dyDescent="0.3">
      <c r="C67" s="35"/>
      <c r="D67" s="34" t="str">
        <f>IFERROR(VLOOKUP(Purchase_Data[[#This Row],[Product_ID]],Products[#All],2,0),"")</f>
        <v/>
      </c>
      <c r="E67" s="34" t="str">
        <f>IFERROR(VLOOKUP(Purchase_Data[[#This Row],[Product_ID]],Vendors[#All],2,0),"")</f>
        <v/>
      </c>
      <c r="F67" s="34" t="str">
        <f>IFERROR(VLOOKUP(Purchase_Data[[#This Row],[Product_ID]],Vendors[#All],3,0),"")</f>
        <v/>
      </c>
      <c r="G67" s="38">
        <v>45370</v>
      </c>
      <c r="H67" s="39"/>
      <c r="I67" s="40" t="str">
        <f>IFERROR(VLOOKUP(Purchase_Data[[#This Row],[Product_ID]],Products[#All],6,0),"")</f>
        <v/>
      </c>
      <c r="J67" s="40" t="str">
        <f>IFERROR(Purchase_Data[[#This Row],[Units]]*Purchase_Data[[#This Row],[Cost]],"")</f>
        <v/>
      </c>
    </row>
    <row r="68" spans="3:10" ht="19.8" customHeight="1" x14ac:dyDescent="0.3">
      <c r="C68" s="35"/>
      <c r="D68" s="34" t="str">
        <f>IFERROR(VLOOKUP(Purchase_Data[[#This Row],[Product_ID]],Products[#All],2,0),"")</f>
        <v/>
      </c>
      <c r="E68" s="34" t="str">
        <f>IFERROR(VLOOKUP(Purchase_Data[[#This Row],[Product_ID]],Vendors[#All],2,0),"")</f>
        <v/>
      </c>
      <c r="F68" s="34" t="str">
        <f>IFERROR(VLOOKUP(Purchase_Data[[#This Row],[Product_ID]],Vendors[#All],3,0),"")</f>
        <v/>
      </c>
      <c r="G68" s="38">
        <v>45365</v>
      </c>
      <c r="H68" s="39"/>
      <c r="I68" s="40" t="str">
        <f>IFERROR(VLOOKUP(Purchase_Data[[#This Row],[Product_ID]],Products[#All],6,0),"")</f>
        <v/>
      </c>
      <c r="J68" s="40" t="str">
        <f>IFERROR(Purchase_Data[[#This Row],[Units]]*Purchase_Data[[#This Row],[Cost]],"")</f>
        <v/>
      </c>
    </row>
    <row r="69" spans="3:10" ht="19.8" customHeight="1" x14ac:dyDescent="0.3">
      <c r="C69" s="35"/>
      <c r="D69" s="34" t="str">
        <f>IFERROR(VLOOKUP(Purchase_Data[[#This Row],[Product_ID]],Products[#All],2,0),"")</f>
        <v/>
      </c>
      <c r="E69" s="34" t="str">
        <f>IFERROR(VLOOKUP(Purchase_Data[[#This Row],[Product_ID]],Vendors[#All],2,0),"")</f>
        <v/>
      </c>
      <c r="F69" s="34" t="str">
        <f>IFERROR(VLOOKUP(Purchase_Data[[#This Row],[Product_ID]],Vendors[#All],3,0),"")</f>
        <v/>
      </c>
      <c r="G69" s="38">
        <v>45569</v>
      </c>
      <c r="H69" s="39"/>
      <c r="I69" s="40" t="str">
        <f>IFERROR(VLOOKUP(Purchase_Data[[#This Row],[Product_ID]],Products[#All],6,0),"")</f>
        <v/>
      </c>
      <c r="J69" s="40" t="str">
        <f>IFERROR(Purchase_Data[[#This Row],[Units]]*Purchase_Data[[#This Row],[Cost]],"")</f>
        <v/>
      </c>
    </row>
    <row r="70" spans="3:10" ht="19.8" customHeight="1" x14ac:dyDescent="0.3">
      <c r="C70" s="35"/>
      <c r="D70" s="34" t="str">
        <f>IFERROR(VLOOKUP(Purchase_Data[[#This Row],[Product_ID]],Products[#All],2,0),"")</f>
        <v/>
      </c>
      <c r="E70" s="34" t="str">
        <f>IFERROR(VLOOKUP(Purchase_Data[[#This Row],[Product_ID]],Vendors[#All],2,0),"")</f>
        <v/>
      </c>
      <c r="F70" s="34" t="str">
        <f>IFERROR(VLOOKUP(Purchase_Data[[#This Row],[Product_ID]],Vendors[#All],3,0),"")</f>
        <v/>
      </c>
      <c r="G70" s="38">
        <v>45537</v>
      </c>
      <c r="H70" s="39"/>
      <c r="I70" s="40" t="str">
        <f>IFERROR(VLOOKUP(Purchase_Data[[#This Row],[Product_ID]],Products[#All],6,0),"")</f>
        <v/>
      </c>
      <c r="J70" s="40" t="str">
        <f>IFERROR(Purchase_Data[[#This Row],[Units]]*Purchase_Data[[#This Row],[Cost]],"")</f>
        <v/>
      </c>
    </row>
    <row r="71" spans="3:10" ht="19.8" customHeight="1" x14ac:dyDescent="0.3">
      <c r="C71" s="35"/>
      <c r="D71" s="34" t="str">
        <f>IFERROR(VLOOKUP(Purchase_Data[[#This Row],[Product_ID]],Products[#All],2,0),"")</f>
        <v/>
      </c>
      <c r="E71" s="34" t="str">
        <f>IFERROR(VLOOKUP(Purchase_Data[[#This Row],[Product_ID]],Vendors[#All],2,0),"")</f>
        <v/>
      </c>
      <c r="F71" s="34" t="str">
        <f>IFERROR(VLOOKUP(Purchase_Data[[#This Row],[Product_ID]],Vendors[#All],3,0),"")</f>
        <v/>
      </c>
      <c r="G71" s="38">
        <v>45270</v>
      </c>
      <c r="H71" s="39"/>
      <c r="I71" s="40" t="str">
        <f>IFERROR(VLOOKUP(Purchase_Data[[#This Row],[Product_ID]],Products[#All],6,0),"")</f>
        <v/>
      </c>
      <c r="J71" s="40" t="str">
        <f>IFERROR(Purchase_Data[[#This Row],[Units]]*Purchase_Data[[#This Row],[Cost]],"")</f>
        <v/>
      </c>
    </row>
    <row r="72" spans="3:10" ht="19.8" customHeight="1" x14ac:dyDescent="0.3">
      <c r="C72" s="35"/>
      <c r="D72" s="34" t="str">
        <f>IFERROR(VLOOKUP(Purchase_Data[[#This Row],[Product_ID]],Products[#All],2,0),"")</f>
        <v/>
      </c>
      <c r="E72" s="34" t="str">
        <f>IFERROR(VLOOKUP(Purchase_Data[[#This Row],[Product_ID]],Vendors[#All],2,0),"")</f>
        <v/>
      </c>
      <c r="F72" s="34" t="str">
        <f>IFERROR(VLOOKUP(Purchase_Data[[#This Row],[Product_ID]],Vendors[#All],3,0),"")</f>
        <v/>
      </c>
      <c r="G72" s="38">
        <v>45405</v>
      </c>
      <c r="H72" s="39"/>
      <c r="I72" s="40" t="str">
        <f>IFERROR(VLOOKUP(Purchase_Data[[#This Row],[Product_ID]],Products[#All],6,0),"")</f>
        <v/>
      </c>
      <c r="J72" s="40" t="str">
        <f>IFERROR(Purchase_Data[[#This Row],[Units]]*Purchase_Data[[#This Row],[Cost]],"")</f>
        <v/>
      </c>
    </row>
    <row r="73" spans="3:10" ht="19.8" customHeight="1" x14ac:dyDescent="0.3">
      <c r="C73" s="35"/>
      <c r="D73" s="34" t="str">
        <f>IFERROR(VLOOKUP(Purchase_Data[[#This Row],[Product_ID]],Products[#All],2,0),"")</f>
        <v/>
      </c>
      <c r="E73" s="34" t="str">
        <f>IFERROR(VLOOKUP(Purchase_Data[[#This Row],[Product_ID]],Vendors[#All],2,0),"")</f>
        <v/>
      </c>
      <c r="F73" s="34" t="str">
        <f>IFERROR(VLOOKUP(Purchase_Data[[#This Row],[Product_ID]],Vendors[#All],3,0),"")</f>
        <v/>
      </c>
      <c r="G73" s="38">
        <v>45357</v>
      </c>
      <c r="H73" s="39"/>
      <c r="I73" s="40" t="str">
        <f>IFERROR(VLOOKUP(Purchase_Data[[#This Row],[Product_ID]],Products[#All],6,0),"")</f>
        <v/>
      </c>
      <c r="J73" s="40" t="str">
        <f>IFERROR(Purchase_Data[[#This Row],[Units]]*Purchase_Data[[#This Row],[Cost]],"")</f>
        <v/>
      </c>
    </row>
    <row r="74" spans="3:10" ht="19.8" customHeight="1" x14ac:dyDescent="0.3">
      <c r="C74" s="35"/>
      <c r="D74" s="34" t="str">
        <f>IFERROR(VLOOKUP(Purchase_Data[[#This Row],[Product_ID]],Products[#All],2,0),"")</f>
        <v/>
      </c>
      <c r="E74" s="34" t="str">
        <f>IFERROR(VLOOKUP(Purchase_Data[[#This Row],[Product_ID]],Vendors[#All],2,0),"")</f>
        <v/>
      </c>
      <c r="F74" s="34" t="str">
        <f>IFERROR(VLOOKUP(Purchase_Data[[#This Row],[Product_ID]],Vendors[#All],3,0),"")</f>
        <v/>
      </c>
      <c r="G74" s="38">
        <v>45289</v>
      </c>
      <c r="H74" s="39"/>
      <c r="I74" s="40" t="str">
        <f>IFERROR(VLOOKUP(Purchase_Data[[#This Row],[Product_ID]],Products[#All],6,0),"")</f>
        <v/>
      </c>
      <c r="J74" s="40" t="str">
        <f>IFERROR(Purchase_Data[[#This Row],[Units]]*Purchase_Data[[#This Row],[Cost]],"")</f>
        <v/>
      </c>
    </row>
    <row r="75" spans="3:10" ht="19.8" customHeight="1" x14ac:dyDescent="0.3">
      <c r="C75" s="35"/>
      <c r="D75" s="34" t="str">
        <f>IFERROR(VLOOKUP(Purchase_Data[[#This Row],[Product_ID]],Products[#All],2,0),"")</f>
        <v/>
      </c>
      <c r="E75" s="34" t="str">
        <f>IFERROR(VLOOKUP(Purchase_Data[[#This Row],[Product_ID]],Vendors[#All],2,0),"")</f>
        <v/>
      </c>
      <c r="F75" s="34" t="str">
        <f>IFERROR(VLOOKUP(Purchase_Data[[#This Row],[Product_ID]],Vendors[#All],3,0),"")</f>
        <v/>
      </c>
      <c r="G75" s="38">
        <v>45589</v>
      </c>
      <c r="H75" s="39"/>
      <c r="I75" s="40" t="str">
        <f>IFERROR(VLOOKUP(Purchase_Data[[#This Row],[Product_ID]],Products[#All],6,0),"")</f>
        <v/>
      </c>
      <c r="J75" s="40" t="str">
        <f>IFERROR(Purchase_Data[[#This Row],[Units]]*Purchase_Data[[#This Row],[Cost]],"")</f>
        <v/>
      </c>
    </row>
    <row r="76" spans="3:10" ht="19.8" customHeight="1" x14ac:dyDescent="0.3">
      <c r="C76" s="35"/>
      <c r="D76" s="34" t="str">
        <f>IFERROR(VLOOKUP(Purchase_Data[[#This Row],[Product_ID]],Products[#All],2,0),"")</f>
        <v/>
      </c>
      <c r="E76" s="34" t="str">
        <f>IFERROR(VLOOKUP(Purchase_Data[[#This Row],[Product_ID]],Vendors[#All],2,0),"")</f>
        <v/>
      </c>
      <c r="F76" s="34" t="str">
        <f>IFERROR(VLOOKUP(Purchase_Data[[#This Row],[Product_ID]],Vendors[#All],3,0),"")</f>
        <v/>
      </c>
      <c r="G76" s="38">
        <v>45598</v>
      </c>
      <c r="H76" s="39"/>
      <c r="I76" s="40" t="str">
        <f>IFERROR(VLOOKUP(Purchase_Data[[#This Row],[Product_ID]],Products[#All],6,0),"")</f>
        <v/>
      </c>
      <c r="J76" s="40" t="str">
        <f>IFERROR(Purchase_Data[[#This Row],[Units]]*Purchase_Data[[#This Row],[Cost]],"")</f>
        <v/>
      </c>
    </row>
    <row r="77" spans="3:10" ht="19.8" customHeight="1" x14ac:dyDescent="0.3">
      <c r="C77" s="35"/>
      <c r="D77" s="34" t="str">
        <f>IFERROR(VLOOKUP(Purchase_Data[[#This Row],[Product_ID]],Products[#All],2,0),"")</f>
        <v/>
      </c>
      <c r="E77" s="34" t="str">
        <f>IFERROR(VLOOKUP(Purchase_Data[[#This Row],[Product_ID]],Vendors[#All],2,0),"")</f>
        <v/>
      </c>
      <c r="F77" s="34" t="str">
        <f>IFERROR(VLOOKUP(Purchase_Data[[#This Row],[Product_ID]],Vendors[#All],3,0),"")</f>
        <v/>
      </c>
      <c r="G77" s="38">
        <v>45513</v>
      </c>
      <c r="H77" s="39"/>
      <c r="I77" s="40" t="str">
        <f>IFERROR(VLOOKUP(Purchase_Data[[#This Row],[Product_ID]],Products[#All],6,0),"")</f>
        <v/>
      </c>
      <c r="J77" s="40" t="str">
        <f>IFERROR(Purchase_Data[[#This Row],[Units]]*Purchase_Data[[#This Row],[Cost]],"")</f>
        <v/>
      </c>
    </row>
    <row r="78" spans="3:10" ht="19.8" customHeight="1" x14ac:dyDescent="0.3">
      <c r="C78" s="35"/>
      <c r="D78" s="34" t="str">
        <f>IFERROR(VLOOKUP(Purchase_Data[[#This Row],[Product_ID]],Products[#All],2,0),"")</f>
        <v/>
      </c>
      <c r="E78" s="34" t="str">
        <f>IFERROR(VLOOKUP(Purchase_Data[[#This Row],[Product_ID]],Vendors[#All],2,0),"")</f>
        <v/>
      </c>
      <c r="F78" s="34" t="str">
        <f>IFERROR(VLOOKUP(Purchase_Data[[#This Row],[Product_ID]],Vendors[#All],3,0),"")</f>
        <v/>
      </c>
      <c r="G78" s="38">
        <v>45465</v>
      </c>
      <c r="H78" s="39"/>
      <c r="I78" s="40" t="str">
        <f>IFERROR(VLOOKUP(Purchase_Data[[#This Row],[Product_ID]],Products[#All],6,0),"")</f>
        <v/>
      </c>
      <c r="J78" s="40" t="str">
        <f>IFERROR(Purchase_Data[[#This Row],[Units]]*Purchase_Data[[#This Row],[Cost]],"")</f>
        <v/>
      </c>
    </row>
    <row r="79" spans="3:10" ht="19.8" customHeight="1" x14ac:dyDescent="0.3">
      <c r="C79" s="35"/>
      <c r="D79" s="34" t="str">
        <f>IFERROR(VLOOKUP(Purchase_Data[[#This Row],[Product_ID]],Products[#All],2,0),"")</f>
        <v/>
      </c>
      <c r="E79" s="34" t="str">
        <f>IFERROR(VLOOKUP(Purchase_Data[[#This Row],[Product_ID]],Vendors[#All],2,0),"")</f>
        <v/>
      </c>
      <c r="F79" s="34" t="str">
        <f>IFERROR(VLOOKUP(Purchase_Data[[#This Row],[Product_ID]],Vendors[#All],3,0),"")</f>
        <v/>
      </c>
      <c r="G79" s="38">
        <v>45238</v>
      </c>
      <c r="H79" s="39"/>
      <c r="I79" s="40" t="str">
        <f>IFERROR(VLOOKUP(Purchase_Data[[#This Row],[Product_ID]],Products[#All],6,0),"")</f>
        <v/>
      </c>
      <c r="J79" s="40" t="str">
        <f>IFERROR(Purchase_Data[[#This Row],[Units]]*Purchase_Data[[#This Row],[Cost]],"")</f>
        <v/>
      </c>
    </row>
    <row r="80" spans="3:10" ht="19.8" customHeight="1" x14ac:dyDescent="0.3">
      <c r="C80" s="35"/>
      <c r="D80" s="34" t="str">
        <f>IFERROR(VLOOKUP(Purchase_Data[[#This Row],[Product_ID]],Products[#All],2,0),"")</f>
        <v/>
      </c>
      <c r="E80" s="34" t="str">
        <f>IFERROR(VLOOKUP(Purchase_Data[[#This Row],[Product_ID]],Vendors[#All],2,0),"")</f>
        <v/>
      </c>
      <c r="F80" s="34" t="str">
        <f>IFERROR(VLOOKUP(Purchase_Data[[#This Row],[Product_ID]],Vendors[#All],3,0),"")</f>
        <v/>
      </c>
      <c r="G80" s="38">
        <v>45544</v>
      </c>
      <c r="H80" s="39"/>
      <c r="I80" s="40" t="str">
        <f>IFERROR(VLOOKUP(Purchase_Data[[#This Row],[Product_ID]],Products[#All],6,0),"")</f>
        <v/>
      </c>
      <c r="J80" s="40" t="str">
        <f>IFERROR(Purchase_Data[[#This Row],[Units]]*Purchase_Data[[#This Row],[Cost]],"")</f>
        <v/>
      </c>
    </row>
    <row r="81" spans="3:10" ht="19.8" customHeight="1" x14ac:dyDescent="0.3">
      <c r="C81" s="35"/>
      <c r="D81" s="34" t="str">
        <f>IFERROR(VLOOKUP(Purchase_Data[[#This Row],[Product_ID]],Products[#All],2,0),"")</f>
        <v/>
      </c>
      <c r="E81" s="34" t="str">
        <f>IFERROR(VLOOKUP(Purchase_Data[[#This Row],[Product_ID]],Vendors[#All],2,0),"")</f>
        <v/>
      </c>
      <c r="F81" s="34" t="str">
        <f>IFERROR(VLOOKUP(Purchase_Data[[#This Row],[Product_ID]],Vendors[#All],3,0),"")</f>
        <v/>
      </c>
      <c r="G81" s="38">
        <v>45546</v>
      </c>
      <c r="H81" s="39"/>
      <c r="I81" s="40" t="str">
        <f>IFERROR(VLOOKUP(Purchase_Data[[#This Row],[Product_ID]],Products[#All],6,0),"")</f>
        <v/>
      </c>
      <c r="J81" s="40" t="str">
        <f>IFERROR(Purchase_Data[[#This Row],[Units]]*Purchase_Data[[#This Row],[Cost]],"")</f>
        <v/>
      </c>
    </row>
    <row r="82" spans="3:10" ht="19.8" customHeight="1" x14ac:dyDescent="0.3">
      <c r="C82" s="35"/>
      <c r="D82" s="34" t="str">
        <f>IFERROR(VLOOKUP(Purchase_Data[[#This Row],[Product_ID]],Products[#All],2,0),"")</f>
        <v/>
      </c>
      <c r="E82" s="34" t="str">
        <f>IFERROR(VLOOKUP(Purchase_Data[[#This Row],[Product_ID]],Vendors[#All],2,0),"")</f>
        <v/>
      </c>
      <c r="F82" s="34" t="str">
        <f>IFERROR(VLOOKUP(Purchase_Data[[#This Row],[Product_ID]],Vendors[#All],3,0),"")</f>
        <v/>
      </c>
      <c r="G82" s="38">
        <v>45399</v>
      </c>
      <c r="H82" s="39"/>
      <c r="I82" s="40" t="str">
        <f>IFERROR(VLOOKUP(Purchase_Data[[#This Row],[Product_ID]],Products[#All],6,0),"")</f>
        <v/>
      </c>
      <c r="J82" s="40" t="str">
        <f>IFERROR(Purchase_Data[[#This Row],[Units]]*Purchase_Data[[#This Row],[Cost]],"")</f>
        <v/>
      </c>
    </row>
    <row r="83" spans="3:10" ht="19.8" customHeight="1" x14ac:dyDescent="0.3">
      <c r="C83" s="35"/>
      <c r="D83" s="34" t="str">
        <f>IFERROR(VLOOKUP(Purchase_Data[[#This Row],[Product_ID]],Products[#All],2,0),"")</f>
        <v/>
      </c>
      <c r="E83" s="34" t="str">
        <f>IFERROR(VLOOKUP(Purchase_Data[[#This Row],[Product_ID]],Vendors[#All],2,0),"")</f>
        <v/>
      </c>
      <c r="F83" s="34" t="str">
        <f>IFERROR(VLOOKUP(Purchase_Data[[#This Row],[Product_ID]],Vendors[#All],3,0),"")</f>
        <v/>
      </c>
      <c r="G83" s="38">
        <v>45473</v>
      </c>
      <c r="H83" s="39"/>
      <c r="I83" s="40" t="str">
        <f>IFERROR(VLOOKUP(Purchase_Data[[#This Row],[Product_ID]],Products[#All],6,0),"")</f>
        <v/>
      </c>
      <c r="J83" s="40" t="str">
        <f>IFERROR(Purchase_Data[[#This Row],[Units]]*Purchase_Data[[#This Row],[Cost]],"")</f>
        <v/>
      </c>
    </row>
    <row r="84" spans="3:10" ht="19.8" customHeight="1" x14ac:dyDescent="0.3">
      <c r="C84" s="35"/>
      <c r="D84" s="34" t="str">
        <f>IFERROR(VLOOKUP(Purchase_Data[[#This Row],[Product_ID]],Products[#All],2,0),"")</f>
        <v/>
      </c>
      <c r="E84" s="34" t="str">
        <f>IFERROR(VLOOKUP(Purchase_Data[[#This Row],[Product_ID]],Vendors[#All],2,0),"")</f>
        <v/>
      </c>
      <c r="F84" s="34" t="str">
        <f>IFERROR(VLOOKUP(Purchase_Data[[#This Row],[Product_ID]],Vendors[#All],3,0),"")</f>
        <v/>
      </c>
      <c r="G84" s="38">
        <v>45344</v>
      </c>
      <c r="H84" s="39"/>
      <c r="I84" s="40" t="str">
        <f>IFERROR(VLOOKUP(Purchase_Data[[#This Row],[Product_ID]],Products[#All],6,0),"")</f>
        <v/>
      </c>
      <c r="J84" s="40" t="str">
        <f>IFERROR(Purchase_Data[[#This Row],[Units]]*Purchase_Data[[#This Row],[Cost]],"")</f>
        <v/>
      </c>
    </row>
    <row r="85" spans="3:10" ht="19.8" customHeight="1" x14ac:dyDescent="0.3">
      <c r="C85" s="35"/>
      <c r="D85" s="34" t="str">
        <f>IFERROR(VLOOKUP(Purchase_Data[[#This Row],[Product_ID]],Products[#All],2,0),"")</f>
        <v/>
      </c>
      <c r="E85" s="34" t="str">
        <f>IFERROR(VLOOKUP(Purchase_Data[[#This Row],[Product_ID]],Vendors[#All],2,0),"")</f>
        <v/>
      </c>
      <c r="F85" s="34" t="str">
        <f>IFERROR(VLOOKUP(Purchase_Data[[#This Row],[Product_ID]],Vendors[#All],3,0),"")</f>
        <v/>
      </c>
      <c r="G85" s="38">
        <v>45539</v>
      </c>
      <c r="H85" s="39"/>
      <c r="I85" s="40" t="str">
        <f>IFERROR(VLOOKUP(Purchase_Data[[#This Row],[Product_ID]],Products[#All],6,0),"")</f>
        <v/>
      </c>
      <c r="J85" s="40" t="str">
        <f>IFERROR(Purchase_Data[[#This Row],[Units]]*Purchase_Data[[#This Row],[Cost]],"")</f>
        <v/>
      </c>
    </row>
    <row r="86" spans="3:10" ht="19.8" customHeight="1" x14ac:dyDescent="0.3">
      <c r="C86" s="35"/>
      <c r="D86" s="34" t="str">
        <f>IFERROR(VLOOKUP(Purchase_Data[[#This Row],[Product_ID]],Products[#All],2,0),"")</f>
        <v/>
      </c>
      <c r="E86" s="34" t="str">
        <f>IFERROR(VLOOKUP(Purchase_Data[[#This Row],[Product_ID]],Vendors[#All],2,0),"")</f>
        <v/>
      </c>
      <c r="F86" s="34" t="str">
        <f>IFERROR(VLOOKUP(Purchase_Data[[#This Row],[Product_ID]],Vendors[#All],3,0),"")</f>
        <v/>
      </c>
      <c r="G86" s="38">
        <v>45338</v>
      </c>
      <c r="H86" s="39"/>
      <c r="I86" s="40" t="str">
        <f>IFERROR(VLOOKUP(Purchase_Data[[#This Row],[Product_ID]],Products[#All],6,0),"")</f>
        <v/>
      </c>
      <c r="J86" s="40" t="str">
        <f>IFERROR(Purchase_Data[[#This Row],[Units]]*Purchase_Data[[#This Row],[Cost]],"")</f>
        <v/>
      </c>
    </row>
    <row r="87" spans="3:10" ht="19.8" customHeight="1" x14ac:dyDescent="0.3">
      <c r="C87" s="35"/>
      <c r="D87" s="34" t="str">
        <f>IFERROR(VLOOKUP(Purchase_Data[[#This Row],[Product_ID]],Products[#All],2,0),"")</f>
        <v/>
      </c>
      <c r="E87" s="34" t="str">
        <f>IFERROR(VLOOKUP(Purchase_Data[[#This Row],[Product_ID]],Vendors[#All],2,0),"")</f>
        <v/>
      </c>
      <c r="F87" s="34" t="str">
        <f>IFERROR(VLOOKUP(Purchase_Data[[#This Row],[Product_ID]],Vendors[#All],3,0),"")</f>
        <v/>
      </c>
      <c r="G87" s="38">
        <v>45254</v>
      </c>
      <c r="H87" s="39"/>
      <c r="I87" s="40" t="str">
        <f>IFERROR(VLOOKUP(Purchase_Data[[#This Row],[Product_ID]],Products[#All],6,0),"")</f>
        <v/>
      </c>
      <c r="J87" s="40" t="str">
        <f>IFERROR(Purchase_Data[[#This Row],[Units]]*Purchase_Data[[#This Row],[Cost]],"")</f>
        <v/>
      </c>
    </row>
    <row r="88" spans="3:10" ht="19.8" customHeight="1" x14ac:dyDescent="0.3">
      <c r="C88" s="35"/>
      <c r="D88" s="34" t="str">
        <f>IFERROR(VLOOKUP(Purchase_Data[[#This Row],[Product_ID]],Products[#All],2,0),"")</f>
        <v/>
      </c>
      <c r="E88" s="34" t="str">
        <f>IFERROR(VLOOKUP(Purchase_Data[[#This Row],[Product_ID]],Vendors[#All],2,0),"")</f>
        <v/>
      </c>
      <c r="F88" s="34" t="str">
        <f>IFERROR(VLOOKUP(Purchase_Data[[#This Row],[Product_ID]],Vendors[#All],3,0),"")</f>
        <v/>
      </c>
      <c r="G88" s="38">
        <v>45373</v>
      </c>
      <c r="H88" s="39"/>
      <c r="I88" s="40" t="str">
        <f>IFERROR(VLOOKUP(Purchase_Data[[#This Row],[Product_ID]],Products[#All],6,0),"")</f>
        <v/>
      </c>
      <c r="J88" s="40" t="str">
        <f>IFERROR(Purchase_Data[[#This Row],[Units]]*Purchase_Data[[#This Row],[Cost]],"")</f>
        <v/>
      </c>
    </row>
    <row r="89" spans="3:10" ht="19.8" customHeight="1" x14ac:dyDescent="0.3">
      <c r="C89" s="35"/>
      <c r="D89" s="34" t="str">
        <f>IFERROR(VLOOKUP(Purchase_Data[[#This Row],[Product_ID]],Products[#All],2,0),"")</f>
        <v/>
      </c>
      <c r="E89" s="34" t="str">
        <f>IFERROR(VLOOKUP(Purchase_Data[[#This Row],[Product_ID]],Vendors[#All],2,0),"")</f>
        <v/>
      </c>
      <c r="F89" s="34" t="str">
        <f>IFERROR(VLOOKUP(Purchase_Data[[#This Row],[Product_ID]],Vendors[#All],3,0),"")</f>
        <v/>
      </c>
      <c r="G89" s="38">
        <v>45301</v>
      </c>
      <c r="H89" s="39"/>
      <c r="I89" s="40" t="str">
        <f>IFERROR(VLOOKUP(Purchase_Data[[#This Row],[Product_ID]],Products[#All],6,0),"")</f>
        <v/>
      </c>
      <c r="J89" s="40" t="str">
        <f>IFERROR(Purchase_Data[[#This Row],[Units]]*Purchase_Data[[#This Row],[Cost]],"")</f>
        <v/>
      </c>
    </row>
    <row r="90" spans="3:10" ht="19.8" customHeight="1" x14ac:dyDescent="0.3">
      <c r="C90" s="35"/>
      <c r="D90" s="34" t="str">
        <f>IFERROR(VLOOKUP(Purchase_Data[[#This Row],[Product_ID]],Products[#All],2,0),"")</f>
        <v/>
      </c>
      <c r="E90" s="34" t="str">
        <f>IFERROR(VLOOKUP(Purchase_Data[[#This Row],[Product_ID]],Vendors[#All],2,0),"")</f>
        <v/>
      </c>
      <c r="F90" s="34" t="str">
        <f>IFERROR(VLOOKUP(Purchase_Data[[#This Row],[Product_ID]],Vendors[#All],3,0),"")</f>
        <v/>
      </c>
      <c r="G90" s="38">
        <v>45317</v>
      </c>
      <c r="H90" s="39"/>
      <c r="I90" s="40" t="str">
        <f>IFERROR(VLOOKUP(Purchase_Data[[#This Row],[Product_ID]],Products[#All],6,0),"")</f>
        <v/>
      </c>
      <c r="J90" s="40" t="str">
        <f>IFERROR(Purchase_Data[[#This Row],[Units]]*Purchase_Data[[#This Row],[Cost]],"")</f>
        <v/>
      </c>
    </row>
    <row r="91" spans="3:10" ht="19.8" customHeight="1" x14ac:dyDescent="0.3">
      <c r="C91" s="35"/>
      <c r="D91" s="34" t="str">
        <f>IFERROR(VLOOKUP(Purchase_Data[[#This Row],[Product_ID]],Products[#All],2,0),"")</f>
        <v/>
      </c>
      <c r="E91" s="34" t="str">
        <f>IFERROR(VLOOKUP(Purchase_Data[[#This Row],[Product_ID]],Vendors[#All],2,0),"")</f>
        <v/>
      </c>
      <c r="F91" s="34" t="str">
        <f>IFERROR(VLOOKUP(Purchase_Data[[#This Row],[Product_ID]],Vendors[#All],3,0),"")</f>
        <v/>
      </c>
      <c r="G91" s="38">
        <v>45468</v>
      </c>
      <c r="H91" s="39"/>
      <c r="I91" s="40" t="str">
        <f>IFERROR(VLOOKUP(Purchase_Data[[#This Row],[Product_ID]],Products[#All],6,0),"")</f>
        <v/>
      </c>
      <c r="J91" s="40" t="str">
        <f>IFERROR(Purchase_Data[[#This Row],[Units]]*Purchase_Data[[#This Row],[Cost]],"")</f>
        <v/>
      </c>
    </row>
    <row r="92" spans="3:10" ht="19.8" customHeight="1" x14ac:dyDescent="0.3">
      <c r="C92" s="35"/>
      <c r="D92" s="34" t="str">
        <f>IFERROR(VLOOKUP(Purchase_Data[[#This Row],[Product_ID]],Products[#All],2,0),"")</f>
        <v/>
      </c>
      <c r="E92" s="34" t="str">
        <f>IFERROR(VLOOKUP(Purchase_Data[[#This Row],[Product_ID]],Vendors[#All],2,0),"")</f>
        <v/>
      </c>
      <c r="F92" s="34" t="str">
        <f>IFERROR(VLOOKUP(Purchase_Data[[#This Row],[Product_ID]],Vendors[#All],3,0),"")</f>
        <v/>
      </c>
      <c r="G92" s="38">
        <v>45308</v>
      </c>
      <c r="H92" s="39"/>
      <c r="I92" s="40" t="str">
        <f>IFERROR(VLOOKUP(Purchase_Data[[#This Row],[Product_ID]],Products[#All],6,0),"")</f>
        <v/>
      </c>
      <c r="J92" s="40" t="str">
        <f>IFERROR(Purchase_Data[[#This Row],[Units]]*Purchase_Data[[#This Row],[Cost]],"")</f>
        <v/>
      </c>
    </row>
    <row r="93" spans="3:10" ht="19.8" customHeight="1" x14ac:dyDescent="0.3">
      <c r="C93" s="35"/>
      <c r="D93" s="34" t="str">
        <f>IFERROR(VLOOKUP(Purchase_Data[[#This Row],[Product_ID]],Products[#All],2,0),"")</f>
        <v/>
      </c>
      <c r="E93" s="34" t="str">
        <f>IFERROR(VLOOKUP(Purchase_Data[[#This Row],[Product_ID]],Vendors[#All],2,0),"")</f>
        <v/>
      </c>
      <c r="F93" s="34" t="str">
        <f>IFERROR(VLOOKUP(Purchase_Data[[#This Row],[Product_ID]],Vendors[#All],3,0),"")</f>
        <v/>
      </c>
      <c r="G93" s="38">
        <v>45239</v>
      </c>
      <c r="H93" s="39"/>
      <c r="I93" s="40" t="str">
        <f>IFERROR(VLOOKUP(Purchase_Data[[#This Row],[Product_ID]],Products[#All],6,0),"")</f>
        <v/>
      </c>
      <c r="J93" s="40" t="str">
        <f>IFERROR(Purchase_Data[[#This Row],[Units]]*Purchase_Data[[#This Row],[Cost]],"")</f>
        <v/>
      </c>
    </row>
    <row r="94" spans="3:10" ht="19.8" customHeight="1" x14ac:dyDescent="0.3">
      <c r="C94" s="35"/>
      <c r="D94" s="34" t="str">
        <f>IFERROR(VLOOKUP(Purchase_Data[[#This Row],[Product_ID]],Products[#All],2,0),"")</f>
        <v/>
      </c>
      <c r="E94" s="34" t="str">
        <f>IFERROR(VLOOKUP(Purchase_Data[[#This Row],[Product_ID]],Vendors[#All],2,0),"")</f>
        <v/>
      </c>
      <c r="F94" s="34" t="str">
        <f>IFERROR(VLOOKUP(Purchase_Data[[#This Row],[Product_ID]],Vendors[#All],3,0),"")</f>
        <v/>
      </c>
      <c r="G94" s="38">
        <v>45305</v>
      </c>
      <c r="H94" s="39"/>
      <c r="I94" s="40" t="str">
        <f>IFERROR(VLOOKUP(Purchase_Data[[#This Row],[Product_ID]],Products[#All],6,0),"")</f>
        <v/>
      </c>
      <c r="J94" s="40" t="str">
        <f>IFERROR(Purchase_Data[[#This Row],[Units]]*Purchase_Data[[#This Row],[Cost]],"")</f>
        <v/>
      </c>
    </row>
    <row r="95" spans="3:10" ht="19.8" customHeight="1" x14ac:dyDescent="0.3">
      <c r="C95" s="35"/>
      <c r="D95" s="34" t="str">
        <f>IFERROR(VLOOKUP(Purchase_Data[[#This Row],[Product_ID]],Products[#All],2,0),"")</f>
        <v/>
      </c>
      <c r="E95" s="34" t="str">
        <f>IFERROR(VLOOKUP(Purchase_Data[[#This Row],[Product_ID]],Vendors[#All],2,0),"")</f>
        <v/>
      </c>
      <c r="F95" s="34" t="str">
        <f>IFERROR(VLOOKUP(Purchase_Data[[#This Row],[Product_ID]],Vendors[#All],3,0),"")</f>
        <v/>
      </c>
      <c r="G95" s="38">
        <v>45462</v>
      </c>
      <c r="H95" s="39"/>
      <c r="I95" s="40" t="str">
        <f>IFERROR(VLOOKUP(Purchase_Data[[#This Row],[Product_ID]],Products[#All],6,0),"")</f>
        <v/>
      </c>
      <c r="J95" s="40" t="str">
        <f>IFERROR(Purchase_Data[[#This Row],[Units]]*Purchase_Data[[#This Row],[Cost]],"")</f>
        <v/>
      </c>
    </row>
    <row r="96" spans="3:10" ht="19.8" customHeight="1" x14ac:dyDescent="0.3">
      <c r="C96" s="35"/>
      <c r="D96" s="34" t="str">
        <f>IFERROR(VLOOKUP(Purchase_Data[[#This Row],[Product_ID]],Products[#All],2,0),"")</f>
        <v/>
      </c>
      <c r="E96" s="34" t="str">
        <f>IFERROR(VLOOKUP(Purchase_Data[[#This Row],[Product_ID]],Vendors[#All],2,0),"")</f>
        <v/>
      </c>
      <c r="F96" s="34" t="str">
        <f>IFERROR(VLOOKUP(Purchase_Data[[#This Row],[Product_ID]],Vendors[#All],3,0),"")</f>
        <v/>
      </c>
      <c r="G96" s="38">
        <v>45524</v>
      </c>
      <c r="H96" s="39"/>
      <c r="I96" s="40" t="str">
        <f>IFERROR(VLOOKUP(Purchase_Data[[#This Row],[Product_ID]],Products[#All],6,0),"")</f>
        <v/>
      </c>
      <c r="J96" s="40" t="str">
        <f>IFERROR(Purchase_Data[[#This Row],[Units]]*Purchase_Data[[#This Row],[Cost]],"")</f>
        <v/>
      </c>
    </row>
    <row r="97" spans="3:10" ht="19.8" customHeight="1" x14ac:dyDescent="0.3">
      <c r="C97" s="35"/>
      <c r="D97" s="34" t="str">
        <f>IFERROR(VLOOKUP(Purchase_Data[[#This Row],[Product_ID]],Products[#All],2,0),"")</f>
        <v/>
      </c>
      <c r="E97" s="34" t="str">
        <f>IFERROR(VLOOKUP(Purchase_Data[[#This Row],[Product_ID]],Vendors[#All],2,0),"")</f>
        <v/>
      </c>
      <c r="F97" s="34" t="str">
        <f>IFERROR(VLOOKUP(Purchase_Data[[#This Row],[Product_ID]],Vendors[#All],3,0),"")</f>
        <v/>
      </c>
      <c r="G97" s="38">
        <v>45551</v>
      </c>
      <c r="H97" s="39"/>
      <c r="I97" s="40" t="str">
        <f>IFERROR(VLOOKUP(Purchase_Data[[#This Row],[Product_ID]],Products[#All],6,0),"")</f>
        <v/>
      </c>
      <c r="J97" s="40" t="str">
        <f>IFERROR(Purchase_Data[[#This Row],[Units]]*Purchase_Data[[#This Row],[Cost]],"")</f>
        <v/>
      </c>
    </row>
    <row r="98" spans="3:10" ht="19.8" customHeight="1" x14ac:dyDescent="0.3">
      <c r="C98" s="35"/>
      <c r="D98" s="34" t="str">
        <f>IFERROR(VLOOKUP(Purchase_Data[[#This Row],[Product_ID]],Products[#All],2,0),"")</f>
        <v/>
      </c>
      <c r="E98" s="34" t="str">
        <f>IFERROR(VLOOKUP(Purchase_Data[[#This Row],[Product_ID]],Vendors[#All],2,0),"")</f>
        <v/>
      </c>
      <c r="F98" s="34" t="str">
        <f>IFERROR(VLOOKUP(Purchase_Data[[#This Row],[Product_ID]],Vendors[#All],3,0),"")</f>
        <v/>
      </c>
      <c r="G98" s="38">
        <v>45558</v>
      </c>
      <c r="H98" s="39"/>
      <c r="I98" s="40" t="str">
        <f>IFERROR(VLOOKUP(Purchase_Data[[#This Row],[Product_ID]],Products[#All],6,0),"")</f>
        <v/>
      </c>
      <c r="J98" s="40" t="str">
        <f>IFERROR(Purchase_Data[[#This Row],[Units]]*Purchase_Data[[#This Row],[Cost]],"")</f>
        <v/>
      </c>
    </row>
    <row r="99" spans="3:10" ht="19.8" customHeight="1" x14ac:dyDescent="0.3">
      <c r="C99" s="35"/>
      <c r="D99" s="34" t="str">
        <f>IFERROR(VLOOKUP(Purchase_Data[[#This Row],[Product_ID]],Products[#All],2,0),"")</f>
        <v/>
      </c>
      <c r="E99" s="34" t="str">
        <f>IFERROR(VLOOKUP(Purchase_Data[[#This Row],[Product_ID]],Vendors[#All],2,0),"")</f>
        <v/>
      </c>
      <c r="F99" s="34" t="str">
        <f>IFERROR(VLOOKUP(Purchase_Data[[#This Row],[Product_ID]],Vendors[#All],3,0),"")</f>
        <v/>
      </c>
      <c r="G99" s="38">
        <v>45516</v>
      </c>
      <c r="H99" s="39"/>
      <c r="I99" s="40" t="str">
        <f>IFERROR(VLOOKUP(Purchase_Data[[#This Row],[Product_ID]],Products[#All],6,0),"")</f>
        <v/>
      </c>
      <c r="J99" s="40" t="str">
        <f>IFERROR(Purchase_Data[[#This Row],[Units]]*Purchase_Data[[#This Row],[Cost]],"")</f>
        <v/>
      </c>
    </row>
    <row r="100" spans="3:10" ht="19.8" customHeight="1" x14ac:dyDescent="0.3">
      <c r="C100" s="35"/>
      <c r="D100" s="34" t="str">
        <f>IFERROR(VLOOKUP(Purchase_Data[[#This Row],[Product_ID]],Products[#All],2,0),"")</f>
        <v/>
      </c>
      <c r="E100" s="34" t="str">
        <f>IFERROR(VLOOKUP(Purchase_Data[[#This Row],[Product_ID]],Vendors[#All],2,0),"")</f>
        <v/>
      </c>
      <c r="F100" s="34" t="str">
        <f>IFERROR(VLOOKUP(Purchase_Data[[#This Row],[Product_ID]],Vendors[#All],3,0),"")</f>
        <v/>
      </c>
      <c r="G100" s="38">
        <v>45353</v>
      </c>
      <c r="H100" s="39"/>
      <c r="I100" s="40" t="str">
        <f>IFERROR(VLOOKUP(Purchase_Data[[#This Row],[Product_ID]],Products[#All],6,0),"")</f>
        <v/>
      </c>
      <c r="J100" s="40" t="str">
        <f>IFERROR(Purchase_Data[[#This Row],[Units]]*Purchase_Data[[#This Row],[Cost]],"")</f>
        <v/>
      </c>
    </row>
    <row r="101" spans="3:10" ht="19.8" customHeight="1" x14ac:dyDescent="0.3">
      <c r="C101" s="35"/>
      <c r="D101" s="34" t="str">
        <f>IFERROR(VLOOKUP(Purchase_Data[[#This Row],[Product_ID]],Products[#All],2,0),"")</f>
        <v/>
      </c>
      <c r="E101" s="34" t="str">
        <f>IFERROR(VLOOKUP(Purchase_Data[[#This Row],[Product_ID]],Vendors[#All],2,0),"")</f>
        <v/>
      </c>
      <c r="F101" s="34" t="str">
        <f>IFERROR(VLOOKUP(Purchase_Data[[#This Row],[Product_ID]],Vendors[#All],3,0),"")</f>
        <v/>
      </c>
      <c r="G101" s="38">
        <v>45452</v>
      </c>
      <c r="H101" s="39"/>
      <c r="I101" s="40" t="str">
        <f>IFERROR(VLOOKUP(Purchase_Data[[#This Row],[Product_ID]],Products[#All],6,0),"")</f>
        <v/>
      </c>
      <c r="J101" s="40" t="str">
        <f>IFERROR(Purchase_Data[[#This Row],[Units]]*Purchase_Data[[#This Row],[Cost]],"")</f>
        <v/>
      </c>
    </row>
    <row r="102" spans="3:10" ht="19.8" customHeight="1" x14ac:dyDescent="0.3">
      <c r="C102" s="35"/>
      <c r="D102" s="34" t="str">
        <f>IFERROR(VLOOKUP(Purchase_Data[[#This Row],[Product_ID]],Products[#All],2,0),"")</f>
        <v/>
      </c>
      <c r="E102" s="34" t="str">
        <f>IFERROR(VLOOKUP(Purchase_Data[[#This Row],[Product_ID]],Vendors[#All],2,0),"")</f>
        <v/>
      </c>
      <c r="F102" s="34" t="str">
        <f>IFERROR(VLOOKUP(Purchase_Data[[#This Row],[Product_ID]],Vendors[#All],3,0),"")</f>
        <v/>
      </c>
      <c r="G102" s="38">
        <v>45249</v>
      </c>
      <c r="H102" s="39"/>
      <c r="I102" s="40" t="str">
        <f>IFERROR(VLOOKUP(Purchase_Data[[#This Row],[Product_ID]],Products[#All],6,0),"")</f>
        <v/>
      </c>
      <c r="J102" s="40" t="str">
        <f>IFERROR(Purchase_Data[[#This Row],[Units]]*Purchase_Data[[#This Row],[Cost]],"")</f>
        <v/>
      </c>
    </row>
    <row r="103" spans="3:10" ht="19.8" customHeight="1" x14ac:dyDescent="0.3">
      <c r="C103" s="35"/>
      <c r="D103" s="34" t="str">
        <f>IFERROR(VLOOKUP(Purchase_Data[[#This Row],[Product_ID]],Products[#All],2,0),"")</f>
        <v/>
      </c>
      <c r="E103" s="34" t="str">
        <f>IFERROR(VLOOKUP(Purchase_Data[[#This Row],[Product_ID]],Vendors[#All],2,0),"")</f>
        <v/>
      </c>
      <c r="F103" s="34" t="str">
        <f>IFERROR(VLOOKUP(Purchase_Data[[#This Row],[Product_ID]],Vendors[#All],3,0),"")</f>
        <v/>
      </c>
      <c r="G103" s="38">
        <v>45486</v>
      </c>
      <c r="H103" s="39"/>
      <c r="I103" s="40" t="str">
        <f>IFERROR(VLOOKUP(Purchase_Data[[#This Row],[Product_ID]],Products[#All],6,0),"")</f>
        <v/>
      </c>
      <c r="J103" s="40" t="str">
        <f>IFERROR(Purchase_Data[[#This Row],[Units]]*Purchase_Data[[#This Row],[Cost]],"")</f>
        <v/>
      </c>
    </row>
    <row r="104" spans="3:10" ht="19.8" customHeight="1" x14ac:dyDescent="0.3">
      <c r="C104" s="35"/>
      <c r="D104" s="34" t="str">
        <f>IFERROR(VLOOKUP(Purchase_Data[[#This Row],[Product_ID]],Products[#All],2,0),"")</f>
        <v/>
      </c>
      <c r="E104" s="34" t="str">
        <f>IFERROR(VLOOKUP(Purchase_Data[[#This Row],[Product_ID]],Vendors[#All],2,0),"")</f>
        <v/>
      </c>
      <c r="F104" s="34" t="str">
        <f>IFERROR(VLOOKUP(Purchase_Data[[#This Row],[Product_ID]],Vendors[#All],3,0),"")</f>
        <v/>
      </c>
      <c r="G104" s="38">
        <v>45578</v>
      </c>
      <c r="H104" s="39"/>
      <c r="I104" s="40" t="str">
        <f>IFERROR(VLOOKUP(Purchase_Data[[#This Row],[Product_ID]],Products[#All],6,0),"")</f>
        <v/>
      </c>
      <c r="J104" s="40" t="str">
        <f>IFERROR(Purchase_Data[[#This Row],[Units]]*Purchase_Data[[#This Row],[Cost]],"")</f>
        <v/>
      </c>
    </row>
    <row r="105" spans="3:10" ht="19.8" customHeight="1" x14ac:dyDescent="0.3">
      <c r="C105" s="35"/>
      <c r="D105" s="34" t="str">
        <f>IFERROR(VLOOKUP(Purchase_Data[[#This Row],[Product_ID]],Products[#All],2,0),"")</f>
        <v/>
      </c>
      <c r="E105" s="34" t="str">
        <f>IFERROR(VLOOKUP(Purchase_Data[[#This Row],[Product_ID]],Vendors[#All],2,0),"")</f>
        <v/>
      </c>
      <c r="F105" s="34" t="str">
        <f>IFERROR(VLOOKUP(Purchase_Data[[#This Row],[Product_ID]],Vendors[#All],3,0),"")</f>
        <v/>
      </c>
      <c r="G105" s="38">
        <v>45240</v>
      </c>
      <c r="H105" s="39"/>
      <c r="I105" s="40" t="str">
        <f>IFERROR(VLOOKUP(Purchase_Data[[#This Row],[Product_ID]],Products[#All],6,0),"")</f>
        <v/>
      </c>
      <c r="J105" s="40" t="str">
        <f>IFERROR(Purchase_Data[[#This Row],[Units]]*Purchase_Data[[#This Row],[Cost]],"")</f>
        <v/>
      </c>
    </row>
    <row r="106" spans="3:10" ht="19.8" customHeight="1" x14ac:dyDescent="0.3">
      <c r="C106" s="35"/>
      <c r="D106" s="34" t="str">
        <f>IFERROR(VLOOKUP(Purchase_Data[[#This Row],[Product_ID]],Products[#All],2,0),"")</f>
        <v/>
      </c>
      <c r="E106" s="34" t="str">
        <f>IFERROR(VLOOKUP(Purchase_Data[[#This Row],[Product_ID]],Vendors[#All],2,0),"")</f>
        <v/>
      </c>
      <c r="F106" s="34" t="str">
        <f>IFERROR(VLOOKUP(Purchase_Data[[#This Row],[Product_ID]],Vendors[#All],3,0),"")</f>
        <v/>
      </c>
      <c r="G106" s="38">
        <v>45550</v>
      </c>
      <c r="H106" s="39"/>
      <c r="I106" s="40" t="str">
        <f>IFERROR(VLOOKUP(Purchase_Data[[#This Row],[Product_ID]],Products[#All],6,0),"")</f>
        <v/>
      </c>
      <c r="J106" s="40" t="str">
        <f>IFERROR(Purchase_Data[[#This Row],[Units]]*Purchase_Data[[#This Row],[Cost]],"")</f>
        <v/>
      </c>
    </row>
    <row r="107" spans="3:10" ht="19.8" customHeight="1" x14ac:dyDescent="0.3">
      <c r="C107" s="35"/>
      <c r="D107" s="34" t="str">
        <f>IFERROR(VLOOKUP(Purchase_Data[[#This Row],[Product_ID]],Products[#All],2,0),"")</f>
        <v/>
      </c>
      <c r="E107" s="34" t="str">
        <f>IFERROR(VLOOKUP(Purchase_Data[[#This Row],[Product_ID]],Vendors[#All],2,0),"")</f>
        <v/>
      </c>
      <c r="F107" s="34" t="str">
        <f>IFERROR(VLOOKUP(Purchase_Data[[#This Row],[Product_ID]],Vendors[#All],3,0),"")</f>
        <v/>
      </c>
      <c r="H107" s="39"/>
      <c r="I107" s="40" t="str">
        <f>IFERROR(VLOOKUP(Purchase_Data[[#This Row],[Product_ID]],Products[#All],6,0),"")</f>
        <v/>
      </c>
      <c r="J107" s="40" t="str">
        <f>IFERROR(Purchase_Data[[#This Row],[Units]]*Purchase_Data[[#This Row],[Cost]],"")</f>
        <v/>
      </c>
    </row>
    <row r="108" spans="3:10" ht="19.8" customHeight="1" x14ac:dyDescent="0.3">
      <c r="C108" s="35"/>
      <c r="D108" s="34" t="str">
        <f>IFERROR(VLOOKUP(Purchase_Data[[#This Row],[Product_ID]],Products[#All],2,0),"")</f>
        <v/>
      </c>
      <c r="E108" s="34" t="str">
        <f>IFERROR(VLOOKUP(Purchase_Data[[#This Row],[Product_ID]],Vendors[#All],2,0),"")</f>
        <v/>
      </c>
      <c r="F108" s="34" t="str">
        <f>IFERROR(VLOOKUP(Purchase_Data[[#This Row],[Product_ID]],Vendors[#All],3,0),"")</f>
        <v/>
      </c>
      <c r="H108" s="39"/>
      <c r="I108" s="40" t="str">
        <f>IFERROR(VLOOKUP(Purchase_Data[[#This Row],[Product_ID]],Products[#All],6,0),"")</f>
        <v/>
      </c>
      <c r="J108" s="40" t="str">
        <f>IFERROR(Purchase_Data[[#This Row],[Units]]*Purchase_Data[[#This Row],[Cost]],"")</f>
        <v/>
      </c>
    </row>
    <row r="109" spans="3:10" ht="19.8" customHeight="1" x14ac:dyDescent="0.3">
      <c r="C109" s="35"/>
      <c r="D109" s="34" t="str">
        <f>IFERROR(VLOOKUP(Purchase_Data[[#This Row],[Product_ID]],Products[#All],2,0),"")</f>
        <v/>
      </c>
      <c r="E109" s="34" t="str">
        <f>IFERROR(VLOOKUP(Purchase_Data[[#This Row],[Product_ID]],Vendors[#All],2,0),"")</f>
        <v/>
      </c>
      <c r="F109" s="34" t="str">
        <f>IFERROR(VLOOKUP(Purchase_Data[[#This Row],[Product_ID]],Vendors[#All],3,0),"")</f>
        <v/>
      </c>
      <c r="H109" s="39"/>
      <c r="I109" s="40" t="str">
        <f>IFERROR(VLOOKUP(Purchase_Data[[#This Row],[Product_ID]],Products[#All],6,0),"")</f>
        <v/>
      </c>
      <c r="J109" s="40" t="str">
        <f>IFERROR(Purchase_Data[[#This Row],[Units]]*Purchase_Data[[#This Row],[Cost]],"")</f>
        <v/>
      </c>
    </row>
    <row r="110" spans="3:10" ht="19.8" customHeight="1" x14ac:dyDescent="0.3">
      <c r="C110" s="35"/>
      <c r="D110" s="34" t="str">
        <f>IFERROR(VLOOKUP(Purchase_Data[[#This Row],[Product_ID]],Products[#All],2,0),"")</f>
        <v/>
      </c>
      <c r="E110" s="34" t="str">
        <f>IFERROR(VLOOKUP(Purchase_Data[[#This Row],[Product_ID]],Vendors[#All],2,0),"")</f>
        <v/>
      </c>
      <c r="F110" s="34" t="str">
        <f>IFERROR(VLOOKUP(Purchase_Data[[#This Row],[Product_ID]],Vendors[#All],3,0),"")</f>
        <v/>
      </c>
      <c r="H110" s="39"/>
      <c r="I110" s="40" t="str">
        <f>IFERROR(VLOOKUP(Purchase_Data[[#This Row],[Product_ID]],Products[#All],6,0),"")</f>
        <v/>
      </c>
      <c r="J110" s="40" t="str">
        <f>IFERROR(Purchase_Data[[#This Row],[Units]]*Purchase_Data[[#This Row],[Cost]],"")</f>
        <v/>
      </c>
    </row>
    <row r="111" spans="3:10" ht="19.8" customHeight="1" x14ac:dyDescent="0.3">
      <c r="C111" s="35"/>
      <c r="D111" s="34" t="str">
        <f>IFERROR(VLOOKUP(Purchase_Data[[#This Row],[Product_ID]],Products[#All],2,0),"")</f>
        <v/>
      </c>
      <c r="E111" s="34" t="str">
        <f>IFERROR(VLOOKUP(Purchase_Data[[#This Row],[Product_ID]],Vendors[#All],2,0),"")</f>
        <v/>
      </c>
      <c r="F111" s="34" t="str">
        <f>IFERROR(VLOOKUP(Purchase_Data[[#This Row],[Product_ID]],Vendors[#All],3,0),"")</f>
        <v/>
      </c>
      <c r="H111" s="39"/>
      <c r="I111" s="40" t="str">
        <f>IFERROR(VLOOKUP(Purchase_Data[[#This Row],[Product_ID]],Products[#All],6,0),"")</f>
        <v/>
      </c>
      <c r="J111" s="40" t="str">
        <f>IFERROR(Purchase_Data[[#This Row],[Units]]*Purchase_Data[[#This Row],[Cost]],"")</f>
        <v/>
      </c>
    </row>
    <row r="112" spans="3:10" ht="19.8" customHeight="1" x14ac:dyDescent="0.3">
      <c r="C112" s="35"/>
      <c r="D112" s="34" t="str">
        <f>IFERROR(VLOOKUP(Purchase_Data[[#This Row],[Product_ID]],Products[#All],2,0),"")</f>
        <v/>
      </c>
      <c r="E112" s="34" t="str">
        <f>IFERROR(VLOOKUP(Purchase_Data[[#This Row],[Product_ID]],Vendors[#All],2,0),"")</f>
        <v/>
      </c>
      <c r="F112" s="34" t="str">
        <f>IFERROR(VLOOKUP(Purchase_Data[[#This Row],[Product_ID]],Vendors[#All],3,0),"")</f>
        <v/>
      </c>
      <c r="H112" s="39"/>
      <c r="I112" s="40" t="str">
        <f>IFERROR(VLOOKUP(Purchase_Data[[#This Row],[Product_ID]],Products[#All],6,0),"")</f>
        <v/>
      </c>
      <c r="J112" s="40" t="str">
        <f>IFERROR(Purchase_Data[[#This Row],[Units]]*Purchase_Data[[#This Row],[Cost]],"")</f>
        <v/>
      </c>
    </row>
    <row r="113" spans="3:10" ht="19.8" customHeight="1" x14ac:dyDescent="0.3">
      <c r="C113" s="35"/>
      <c r="D113" s="34" t="str">
        <f>IFERROR(VLOOKUP(Purchase_Data[[#This Row],[Product_ID]],Products[#All],2,0),"")</f>
        <v/>
      </c>
      <c r="E113" s="34" t="str">
        <f>IFERROR(VLOOKUP(Purchase_Data[[#This Row],[Product_ID]],Vendors[#All],2,0),"")</f>
        <v/>
      </c>
      <c r="F113" s="34" t="str">
        <f>IFERROR(VLOOKUP(Purchase_Data[[#This Row],[Product_ID]],Vendors[#All],3,0),"")</f>
        <v/>
      </c>
      <c r="H113" s="39"/>
      <c r="I113" s="40" t="str">
        <f>IFERROR(VLOOKUP(Purchase_Data[[#This Row],[Product_ID]],Products[#All],6,0),"")</f>
        <v/>
      </c>
      <c r="J113" s="40" t="str">
        <f>IFERROR(Purchase_Data[[#This Row],[Units]]*Purchase_Data[[#This Row],[Cost]],"")</f>
        <v/>
      </c>
    </row>
    <row r="114" spans="3:10" ht="19.8" customHeight="1" x14ac:dyDescent="0.3">
      <c r="C114" s="35"/>
      <c r="D114" s="34" t="str">
        <f>IFERROR(VLOOKUP(Purchase_Data[[#This Row],[Product_ID]],Products[#All],2,0),"")</f>
        <v/>
      </c>
      <c r="E114" s="34" t="str">
        <f>IFERROR(VLOOKUP(Purchase_Data[[#This Row],[Product_ID]],Vendors[#All],2,0),"")</f>
        <v/>
      </c>
      <c r="F114" s="34" t="str">
        <f>IFERROR(VLOOKUP(Purchase_Data[[#This Row],[Product_ID]],Vendors[#All],3,0),"")</f>
        <v/>
      </c>
      <c r="H114" s="39"/>
      <c r="I114" s="40" t="str">
        <f>IFERROR(VLOOKUP(Purchase_Data[[#This Row],[Product_ID]],Products[#All],6,0),"")</f>
        <v/>
      </c>
      <c r="J114" s="40" t="str">
        <f>IFERROR(Purchase_Data[[#This Row],[Units]]*Purchase_Data[[#This Row],[Cost]],"")</f>
        <v/>
      </c>
    </row>
    <row r="115" spans="3:10" ht="19.8" customHeight="1" x14ac:dyDescent="0.3">
      <c r="C115" s="35"/>
      <c r="D115" s="34" t="str">
        <f>IFERROR(VLOOKUP(Purchase_Data[[#This Row],[Product_ID]],Products[#All],2,0),"")</f>
        <v/>
      </c>
      <c r="E115" s="34" t="str">
        <f>IFERROR(VLOOKUP(Purchase_Data[[#This Row],[Product_ID]],Vendors[#All],2,0),"")</f>
        <v/>
      </c>
      <c r="F115" s="34" t="str">
        <f>IFERROR(VLOOKUP(Purchase_Data[[#This Row],[Product_ID]],Vendors[#All],3,0),"")</f>
        <v/>
      </c>
      <c r="H115" s="39"/>
      <c r="I115" s="40" t="str">
        <f>IFERROR(VLOOKUP(Purchase_Data[[#This Row],[Product_ID]],Products[#All],6,0),"")</f>
        <v/>
      </c>
      <c r="J115" s="40" t="str">
        <f>IFERROR(Purchase_Data[[#This Row],[Units]]*Purchase_Data[[#This Row],[Cost]],"")</f>
        <v/>
      </c>
    </row>
    <row r="116" spans="3:10" ht="19.8" customHeight="1" x14ac:dyDescent="0.3">
      <c r="C116" s="35"/>
      <c r="D116" s="34" t="str">
        <f>IFERROR(VLOOKUP(Purchase_Data[[#This Row],[Product_ID]],Products[#All],2,0),"")</f>
        <v/>
      </c>
      <c r="E116" s="34" t="str">
        <f>IFERROR(VLOOKUP(Purchase_Data[[#This Row],[Product_ID]],Vendors[#All],2,0),"")</f>
        <v/>
      </c>
      <c r="F116" s="34" t="str">
        <f>IFERROR(VLOOKUP(Purchase_Data[[#This Row],[Product_ID]],Vendors[#All],3,0),"")</f>
        <v/>
      </c>
      <c r="H116" s="39"/>
      <c r="I116" s="40" t="str">
        <f>IFERROR(VLOOKUP(Purchase_Data[[#This Row],[Product_ID]],Products[#All],6,0),"")</f>
        <v/>
      </c>
      <c r="J116" s="40" t="str">
        <f>IFERROR(Purchase_Data[[#This Row],[Units]]*Purchase_Data[[#This Row],[Cost]],"")</f>
        <v/>
      </c>
    </row>
    <row r="117" spans="3:10" ht="19.8" customHeight="1" x14ac:dyDescent="0.3">
      <c r="C117" s="35"/>
      <c r="D117" s="34" t="str">
        <f>IFERROR(VLOOKUP(Purchase_Data[[#This Row],[Product_ID]],Products[#All],2,0),"")</f>
        <v/>
      </c>
      <c r="E117" s="34" t="str">
        <f>IFERROR(VLOOKUP(Purchase_Data[[#This Row],[Product_ID]],Vendors[#All],2,0),"")</f>
        <v/>
      </c>
      <c r="F117" s="34" t="str">
        <f>IFERROR(VLOOKUP(Purchase_Data[[#This Row],[Product_ID]],Vendors[#All],3,0),"")</f>
        <v/>
      </c>
      <c r="H117" s="39"/>
      <c r="I117" s="40" t="str">
        <f>IFERROR(VLOOKUP(Purchase_Data[[#This Row],[Product_ID]],Products[#All],6,0),"")</f>
        <v/>
      </c>
      <c r="J117" s="40" t="str">
        <f>IFERROR(Purchase_Data[[#This Row],[Units]]*Purchase_Data[[#This Row],[Cost]],"")</f>
        <v/>
      </c>
    </row>
    <row r="118" spans="3:10" ht="19.8" customHeight="1" x14ac:dyDescent="0.3">
      <c r="C118" s="35"/>
      <c r="D118" s="34" t="str">
        <f>IFERROR(VLOOKUP(Purchase_Data[[#This Row],[Product_ID]],Products[#All],2,0),"")</f>
        <v/>
      </c>
      <c r="E118" s="34" t="str">
        <f>IFERROR(VLOOKUP(Purchase_Data[[#This Row],[Product_ID]],Vendors[#All],2,0),"")</f>
        <v/>
      </c>
      <c r="F118" s="34" t="str">
        <f>IFERROR(VLOOKUP(Purchase_Data[[#This Row],[Product_ID]],Vendors[#All],3,0),"")</f>
        <v/>
      </c>
      <c r="H118" s="39"/>
      <c r="I118" s="40" t="str">
        <f>IFERROR(VLOOKUP(Purchase_Data[[#This Row],[Product_ID]],Products[#All],6,0),"")</f>
        <v/>
      </c>
      <c r="J118" s="40" t="str">
        <f>IFERROR(Purchase_Data[[#This Row],[Units]]*Purchase_Data[[#This Row],[Cost]],"")</f>
        <v/>
      </c>
    </row>
    <row r="119" spans="3:10" ht="19.8" customHeight="1" x14ac:dyDescent="0.3">
      <c r="C119" s="35"/>
      <c r="D119" s="34" t="str">
        <f>IFERROR(VLOOKUP(Purchase_Data[[#This Row],[Product_ID]],Products[#All],2,0),"")</f>
        <v/>
      </c>
      <c r="E119" s="34" t="str">
        <f>IFERROR(VLOOKUP(Purchase_Data[[#This Row],[Product_ID]],Vendors[#All],2,0),"")</f>
        <v/>
      </c>
      <c r="F119" s="34" t="str">
        <f>IFERROR(VLOOKUP(Purchase_Data[[#This Row],[Product_ID]],Vendors[#All],3,0),"")</f>
        <v/>
      </c>
      <c r="H119" s="39"/>
      <c r="I119" s="40" t="str">
        <f>IFERROR(VLOOKUP(Purchase_Data[[#This Row],[Product_ID]],Products[#All],6,0),"")</f>
        <v/>
      </c>
      <c r="J119" s="40" t="str">
        <f>IFERROR(Purchase_Data[[#This Row],[Units]]*Purchase_Data[[#This Row],[Cost]],"")</f>
        <v/>
      </c>
    </row>
    <row r="120" spans="3:10" ht="19.8" customHeight="1" x14ac:dyDescent="0.3">
      <c r="C120" s="35"/>
      <c r="D120" s="34" t="str">
        <f>IFERROR(VLOOKUP(Purchase_Data[[#This Row],[Product_ID]],Products[#All],2,0),"")</f>
        <v/>
      </c>
      <c r="E120" s="34" t="str">
        <f>IFERROR(VLOOKUP(Purchase_Data[[#This Row],[Product_ID]],Vendors[#All],2,0),"")</f>
        <v/>
      </c>
      <c r="F120" s="34" t="str">
        <f>IFERROR(VLOOKUP(Purchase_Data[[#This Row],[Product_ID]],Vendors[#All],3,0),"")</f>
        <v/>
      </c>
      <c r="H120" s="39"/>
      <c r="I120" s="40" t="str">
        <f>IFERROR(VLOOKUP(Purchase_Data[[#This Row],[Product_ID]],Products[#All],6,0),"")</f>
        <v/>
      </c>
      <c r="J120" s="40" t="str">
        <f>IFERROR(Purchase_Data[[#This Row],[Units]]*Purchase_Data[[#This Row],[Cost]],"")</f>
        <v/>
      </c>
    </row>
    <row r="121" spans="3:10" ht="19.8" customHeight="1" x14ac:dyDescent="0.3">
      <c r="C121" s="35"/>
      <c r="D121" s="34" t="str">
        <f>IFERROR(VLOOKUP(Purchase_Data[[#This Row],[Product_ID]],Products[#All],2,0),"")</f>
        <v/>
      </c>
      <c r="E121" s="34" t="str">
        <f>IFERROR(VLOOKUP(Purchase_Data[[#This Row],[Product_ID]],Vendors[#All],2,0),"")</f>
        <v/>
      </c>
      <c r="F121" s="34" t="str">
        <f>IFERROR(VLOOKUP(Purchase_Data[[#This Row],[Product_ID]],Vendors[#All],3,0),"")</f>
        <v/>
      </c>
      <c r="H121" s="39"/>
      <c r="I121" s="40" t="str">
        <f>IFERROR(VLOOKUP(Purchase_Data[[#This Row],[Product_ID]],Products[#All],6,0),"")</f>
        <v/>
      </c>
      <c r="J121" s="40" t="str">
        <f>IFERROR(Purchase_Data[[#This Row],[Units]]*Purchase_Data[[#This Row],[Cost]],"")</f>
        <v/>
      </c>
    </row>
    <row r="122" spans="3:10" ht="19.8" customHeight="1" x14ac:dyDescent="0.3">
      <c r="C122" s="35"/>
      <c r="D122" s="34" t="str">
        <f>IFERROR(VLOOKUP(Purchase_Data[[#This Row],[Product_ID]],Products[#All],2,0),"")</f>
        <v/>
      </c>
      <c r="E122" s="34" t="str">
        <f>IFERROR(VLOOKUP(Purchase_Data[[#This Row],[Product_ID]],Vendors[#All],2,0),"")</f>
        <v/>
      </c>
      <c r="F122" s="34" t="str">
        <f>IFERROR(VLOOKUP(Purchase_Data[[#This Row],[Product_ID]],Vendors[#All],3,0),"")</f>
        <v/>
      </c>
      <c r="H122" s="39"/>
      <c r="I122" s="40" t="str">
        <f>IFERROR(VLOOKUP(Purchase_Data[[#This Row],[Product_ID]],Products[#All],6,0),"")</f>
        <v/>
      </c>
      <c r="J122" s="40" t="str">
        <f>IFERROR(Purchase_Data[[#This Row],[Units]]*Purchase_Data[[#This Row],[Cost]],"")</f>
        <v/>
      </c>
    </row>
    <row r="123" spans="3:10" ht="19.8" customHeight="1" x14ac:dyDescent="0.3">
      <c r="C123" s="35"/>
      <c r="D123" s="34" t="str">
        <f>IFERROR(VLOOKUP(Purchase_Data[[#This Row],[Product_ID]],Products[#All],2,0),"")</f>
        <v/>
      </c>
      <c r="E123" s="34" t="str">
        <f>IFERROR(VLOOKUP(Purchase_Data[[#This Row],[Product_ID]],Vendors[#All],2,0),"")</f>
        <v/>
      </c>
      <c r="F123" s="34" t="str">
        <f>IFERROR(VLOOKUP(Purchase_Data[[#This Row],[Product_ID]],Vendors[#All],3,0),"")</f>
        <v/>
      </c>
      <c r="H123" s="39"/>
      <c r="I123" s="40" t="str">
        <f>IFERROR(VLOOKUP(Purchase_Data[[#This Row],[Product_ID]],Products[#All],6,0),"")</f>
        <v/>
      </c>
      <c r="J123" s="40" t="str">
        <f>IFERROR(Purchase_Data[[#This Row],[Units]]*Purchase_Data[[#This Row],[Cost]],"")</f>
        <v/>
      </c>
    </row>
    <row r="124" spans="3:10" ht="19.8" customHeight="1" x14ac:dyDescent="0.3">
      <c r="C124" s="35"/>
      <c r="D124" s="34" t="str">
        <f>IFERROR(VLOOKUP(Purchase_Data[[#This Row],[Product_ID]],Products[#All],2,0),"")</f>
        <v/>
      </c>
      <c r="E124" s="34" t="str">
        <f>IFERROR(VLOOKUP(Purchase_Data[[#This Row],[Product_ID]],Vendors[#All],2,0),"")</f>
        <v/>
      </c>
      <c r="F124" s="34" t="str">
        <f>IFERROR(VLOOKUP(Purchase_Data[[#This Row],[Product_ID]],Vendors[#All],3,0),"")</f>
        <v/>
      </c>
      <c r="H124" s="39"/>
      <c r="I124" s="40" t="str">
        <f>IFERROR(VLOOKUP(Purchase_Data[[#This Row],[Product_ID]],Products[#All],6,0),"")</f>
        <v/>
      </c>
      <c r="J124" s="40" t="str">
        <f>IFERROR(Purchase_Data[[#This Row],[Units]]*Purchase_Data[[#This Row],[Cost]],"")</f>
        <v/>
      </c>
    </row>
    <row r="125" spans="3:10" ht="19.8" customHeight="1" x14ac:dyDescent="0.3">
      <c r="C125" s="35"/>
      <c r="D125" s="34" t="str">
        <f>IFERROR(VLOOKUP(Purchase_Data[[#This Row],[Product_ID]],Products[#All],2,0),"")</f>
        <v/>
      </c>
      <c r="E125" s="34" t="str">
        <f>IFERROR(VLOOKUP(Purchase_Data[[#This Row],[Product_ID]],Vendors[#All],2,0),"")</f>
        <v/>
      </c>
      <c r="F125" s="34" t="str">
        <f>IFERROR(VLOOKUP(Purchase_Data[[#This Row],[Product_ID]],Vendors[#All],3,0),"")</f>
        <v/>
      </c>
      <c r="H125" s="39"/>
      <c r="I125" s="40" t="str">
        <f>IFERROR(VLOOKUP(Purchase_Data[[#This Row],[Product_ID]],Products[#All],6,0),"")</f>
        <v/>
      </c>
      <c r="J125" s="40" t="str">
        <f>IFERROR(Purchase_Data[[#This Row],[Units]]*Purchase_Data[[#This Row],[Cost]],"")</f>
        <v/>
      </c>
    </row>
    <row r="126" spans="3:10" ht="19.8" customHeight="1" x14ac:dyDescent="0.3">
      <c r="C126" s="35"/>
      <c r="D126" s="34" t="str">
        <f>IFERROR(VLOOKUP(Purchase_Data[[#This Row],[Product_ID]],Products[#All],2,0),"")</f>
        <v/>
      </c>
      <c r="E126" s="34" t="str">
        <f>IFERROR(VLOOKUP(Purchase_Data[[#This Row],[Product_ID]],Vendors[#All],2,0),"")</f>
        <v/>
      </c>
      <c r="F126" s="34" t="str">
        <f>IFERROR(VLOOKUP(Purchase_Data[[#This Row],[Product_ID]],Vendors[#All],3,0),"")</f>
        <v/>
      </c>
      <c r="H126" s="39"/>
      <c r="I126" s="40" t="str">
        <f>IFERROR(VLOOKUP(Purchase_Data[[#This Row],[Product_ID]],Products[#All],6,0),"")</f>
        <v/>
      </c>
      <c r="J126" s="40" t="str">
        <f>IFERROR(Purchase_Data[[#This Row],[Units]]*Purchase_Data[[#This Row],[Cost]],"")</f>
        <v/>
      </c>
    </row>
    <row r="127" spans="3:10" ht="19.8" customHeight="1" x14ac:dyDescent="0.3">
      <c r="C127" s="35"/>
      <c r="D127" s="34" t="str">
        <f>IFERROR(VLOOKUP(Purchase_Data[[#This Row],[Product_ID]],Products[#All],2,0),"")</f>
        <v/>
      </c>
      <c r="E127" s="34" t="str">
        <f>IFERROR(VLOOKUP(Purchase_Data[[#This Row],[Product_ID]],Vendors[#All],2,0),"")</f>
        <v/>
      </c>
      <c r="F127" s="34" t="str">
        <f>IFERROR(VLOOKUP(Purchase_Data[[#This Row],[Product_ID]],Vendors[#All],3,0),"")</f>
        <v/>
      </c>
      <c r="H127" s="39"/>
      <c r="I127" s="40" t="str">
        <f>IFERROR(VLOOKUP(Purchase_Data[[#This Row],[Product_ID]],Products[#All],6,0),"")</f>
        <v/>
      </c>
      <c r="J127" s="40" t="str">
        <f>IFERROR(Purchase_Data[[#This Row],[Units]]*Purchase_Data[[#This Row],[Cost]],"")</f>
        <v/>
      </c>
    </row>
    <row r="128" spans="3:10" ht="19.8" customHeight="1" x14ac:dyDescent="0.3">
      <c r="C128" s="35"/>
      <c r="D128" s="34" t="str">
        <f>IFERROR(VLOOKUP(Purchase_Data[[#This Row],[Product_ID]],Products[#All],2,0),"")</f>
        <v/>
      </c>
      <c r="E128" s="34" t="str">
        <f>IFERROR(VLOOKUP(Purchase_Data[[#This Row],[Product_ID]],Vendors[#All],2,0),"")</f>
        <v/>
      </c>
      <c r="F128" s="34" t="str">
        <f>IFERROR(VLOOKUP(Purchase_Data[[#This Row],[Product_ID]],Vendors[#All],3,0),"")</f>
        <v/>
      </c>
      <c r="H128" s="39"/>
      <c r="I128" s="40" t="str">
        <f>IFERROR(VLOOKUP(Purchase_Data[[#This Row],[Product_ID]],Products[#All],6,0),"")</f>
        <v/>
      </c>
      <c r="J128" s="40" t="str">
        <f>IFERROR(Purchase_Data[[#This Row],[Units]]*Purchase_Data[[#This Row],[Cost]],"")</f>
        <v/>
      </c>
    </row>
    <row r="129" spans="3:10" ht="19.8" customHeight="1" x14ac:dyDescent="0.3">
      <c r="C129" s="35"/>
      <c r="D129" s="34" t="str">
        <f>IFERROR(VLOOKUP(Purchase_Data[[#This Row],[Product_ID]],Products[#All],2,0),"")</f>
        <v/>
      </c>
      <c r="E129" s="34" t="str">
        <f>IFERROR(VLOOKUP(Purchase_Data[[#This Row],[Product_ID]],Vendors[#All],2,0),"")</f>
        <v/>
      </c>
      <c r="F129" s="34" t="str">
        <f>IFERROR(VLOOKUP(Purchase_Data[[#This Row],[Product_ID]],Vendors[#All],3,0),"")</f>
        <v/>
      </c>
      <c r="H129" s="39"/>
      <c r="I129" s="40" t="str">
        <f>IFERROR(VLOOKUP(Purchase_Data[[#This Row],[Product_ID]],Products[#All],6,0),"")</f>
        <v/>
      </c>
      <c r="J129" s="40" t="str">
        <f>IFERROR(Purchase_Data[[#This Row],[Units]]*Purchase_Data[[#This Row],[Cost]],"")</f>
        <v/>
      </c>
    </row>
    <row r="130" spans="3:10" ht="19.8" customHeight="1" x14ac:dyDescent="0.3">
      <c r="C130" s="35"/>
      <c r="D130" s="34" t="str">
        <f>IFERROR(VLOOKUP(Purchase_Data[[#This Row],[Product_ID]],Products[#All],2,0),"")</f>
        <v/>
      </c>
      <c r="E130" s="34" t="str">
        <f>IFERROR(VLOOKUP(Purchase_Data[[#This Row],[Product_ID]],Vendors[#All],2,0),"")</f>
        <v/>
      </c>
      <c r="F130" s="34" t="str">
        <f>IFERROR(VLOOKUP(Purchase_Data[[#This Row],[Product_ID]],Vendors[#All],3,0),"")</f>
        <v/>
      </c>
      <c r="H130" s="39"/>
      <c r="I130" s="40" t="str">
        <f>IFERROR(VLOOKUP(Purchase_Data[[#This Row],[Product_ID]],Products[#All],6,0),"")</f>
        <v/>
      </c>
      <c r="J130" s="40" t="str">
        <f>IFERROR(Purchase_Data[[#This Row],[Units]]*Purchase_Data[[#This Row],[Cost]],"")</f>
        <v/>
      </c>
    </row>
    <row r="131" spans="3:10" ht="19.8" customHeight="1" x14ac:dyDescent="0.3">
      <c r="C131" s="35"/>
      <c r="D131" s="34" t="str">
        <f>IFERROR(VLOOKUP(Purchase_Data[[#This Row],[Product_ID]],Products[#All],2,0),"")</f>
        <v/>
      </c>
      <c r="E131" s="34" t="str">
        <f>IFERROR(VLOOKUP(Purchase_Data[[#This Row],[Product_ID]],Vendors[#All],2,0),"")</f>
        <v/>
      </c>
      <c r="F131" s="34" t="str">
        <f>IFERROR(VLOOKUP(Purchase_Data[[#This Row],[Product_ID]],Vendors[#All],3,0),"")</f>
        <v/>
      </c>
      <c r="H131" s="39"/>
      <c r="I131" s="40" t="str">
        <f>IFERROR(VLOOKUP(Purchase_Data[[#This Row],[Product_ID]],Products[#All],6,0),"")</f>
        <v/>
      </c>
      <c r="J131" s="40" t="str">
        <f>IFERROR(Purchase_Data[[#This Row],[Units]]*Purchase_Data[[#This Row],[Cost]],"")</f>
        <v/>
      </c>
    </row>
    <row r="132" spans="3:10" ht="19.8" customHeight="1" x14ac:dyDescent="0.3">
      <c r="C132" s="35"/>
      <c r="D132" s="34" t="str">
        <f>IFERROR(VLOOKUP(Purchase_Data[[#This Row],[Product_ID]],Products[#All],2,0),"")</f>
        <v/>
      </c>
      <c r="E132" s="34" t="str">
        <f>IFERROR(VLOOKUP(Purchase_Data[[#This Row],[Product_ID]],Vendors[#All],2,0),"")</f>
        <v/>
      </c>
      <c r="F132" s="34" t="str">
        <f>IFERROR(VLOOKUP(Purchase_Data[[#This Row],[Product_ID]],Vendors[#All],3,0),"")</f>
        <v/>
      </c>
      <c r="H132" s="39"/>
      <c r="I132" s="40" t="str">
        <f>IFERROR(VLOOKUP(Purchase_Data[[#This Row],[Product_ID]],Products[#All],6,0),"")</f>
        <v/>
      </c>
      <c r="J132" s="40" t="str">
        <f>IFERROR(Purchase_Data[[#This Row],[Units]]*Purchase_Data[[#This Row],[Cost]],"")</f>
        <v/>
      </c>
    </row>
    <row r="133" spans="3:10" ht="19.8" customHeight="1" x14ac:dyDescent="0.3">
      <c r="C133" s="35"/>
      <c r="D133" s="34" t="str">
        <f>IFERROR(VLOOKUP(Purchase_Data[[#This Row],[Product_ID]],Products[#All],2,0),"")</f>
        <v/>
      </c>
      <c r="E133" s="34" t="str">
        <f>IFERROR(VLOOKUP(Purchase_Data[[#This Row],[Product_ID]],Vendors[#All],2,0),"")</f>
        <v/>
      </c>
      <c r="F133" s="34" t="str">
        <f>IFERROR(VLOOKUP(Purchase_Data[[#This Row],[Product_ID]],Vendors[#All],3,0),"")</f>
        <v/>
      </c>
      <c r="H133" s="39"/>
      <c r="I133" s="40" t="str">
        <f>IFERROR(VLOOKUP(Purchase_Data[[#This Row],[Product_ID]],Products[#All],6,0),"")</f>
        <v/>
      </c>
      <c r="J133" s="40" t="str">
        <f>IFERROR(Purchase_Data[[#This Row],[Units]]*Purchase_Data[[#This Row],[Cost]],"")</f>
        <v/>
      </c>
    </row>
    <row r="134" spans="3:10" ht="19.8" customHeight="1" x14ac:dyDescent="0.3">
      <c r="C134" s="35"/>
      <c r="D134" s="34" t="str">
        <f>IFERROR(VLOOKUP(Purchase_Data[[#This Row],[Product_ID]],Products[#All],2,0),"")</f>
        <v/>
      </c>
      <c r="E134" s="34" t="str">
        <f>IFERROR(VLOOKUP(Purchase_Data[[#This Row],[Product_ID]],Vendors[#All],2,0),"")</f>
        <v/>
      </c>
      <c r="F134" s="34" t="str">
        <f>IFERROR(VLOOKUP(Purchase_Data[[#This Row],[Product_ID]],Vendors[#All],3,0),"")</f>
        <v/>
      </c>
      <c r="H134" s="39"/>
      <c r="I134" s="40" t="str">
        <f>IFERROR(VLOOKUP(Purchase_Data[[#This Row],[Product_ID]],Products[#All],6,0),"")</f>
        <v/>
      </c>
      <c r="J134" s="40" t="str">
        <f>IFERROR(Purchase_Data[[#This Row],[Units]]*Purchase_Data[[#This Row],[Cost]],"")</f>
        <v/>
      </c>
    </row>
    <row r="135" spans="3:10" ht="19.8" customHeight="1" x14ac:dyDescent="0.3">
      <c r="C135" s="35"/>
      <c r="D135" s="34" t="str">
        <f>IFERROR(VLOOKUP(Purchase_Data[[#This Row],[Product_ID]],Products[#All],2,0),"")</f>
        <v/>
      </c>
      <c r="E135" s="34" t="str">
        <f>IFERROR(VLOOKUP(Purchase_Data[[#This Row],[Product_ID]],Vendors[#All],2,0),"")</f>
        <v/>
      </c>
      <c r="F135" s="34" t="str">
        <f>IFERROR(VLOOKUP(Purchase_Data[[#This Row],[Product_ID]],Vendors[#All],3,0),"")</f>
        <v/>
      </c>
      <c r="H135" s="39"/>
      <c r="I135" s="40" t="str">
        <f>IFERROR(VLOOKUP(Purchase_Data[[#This Row],[Product_ID]],Products[#All],6,0),"")</f>
        <v/>
      </c>
      <c r="J135" s="40" t="str">
        <f>IFERROR(Purchase_Data[[#This Row],[Units]]*Purchase_Data[[#This Row],[Cost]],"")</f>
        <v/>
      </c>
    </row>
    <row r="136" spans="3:10" ht="19.8" customHeight="1" x14ac:dyDescent="0.3">
      <c r="C136" s="35"/>
      <c r="D136" s="34" t="str">
        <f>IFERROR(VLOOKUP(Purchase_Data[[#This Row],[Product_ID]],Products[#All],2,0),"")</f>
        <v/>
      </c>
      <c r="E136" s="34" t="str">
        <f>IFERROR(VLOOKUP(Purchase_Data[[#This Row],[Product_ID]],Vendors[#All],2,0),"")</f>
        <v/>
      </c>
      <c r="F136" s="34" t="str">
        <f>IFERROR(VLOOKUP(Purchase_Data[[#This Row],[Product_ID]],Vendors[#All],3,0),"")</f>
        <v/>
      </c>
      <c r="H136" s="39"/>
      <c r="I136" s="40" t="str">
        <f>IFERROR(VLOOKUP(Purchase_Data[[#This Row],[Product_ID]],Products[#All],6,0),"")</f>
        <v/>
      </c>
      <c r="J136" s="40" t="str">
        <f>IFERROR(Purchase_Data[[#This Row],[Units]]*Purchase_Data[[#This Row],[Cost]],"")</f>
        <v/>
      </c>
    </row>
    <row r="137" spans="3:10" ht="19.8" customHeight="1" x14ac:dyDescent="0.3">
      <c r="C137" s="35"/>
      <c r="D137" s="34" t="str">
        <f>IFERROR(VLOOKUP(Purchase_Data[[#This Row],[Product_ID]],Products[#All],2,0),"")</f>
        <v/>
      </c>
      <c r="E137" s="34" t="str">
        <f>IFERROR(VLOOKUP(Purchase_Data[[#This Row],[Product_ID]],Vendors[#All],2,0),"")</f>
        <v/>
      </c>
      <c r="F137" s="34" t="str">
        <f>IFERROR(VLOOKUP(Purchase_Data[[#This Row],[Product_ID]],Vendors[#All],3,0),"")</f>
        <v/>
      </c>
      <c r="H137" s="39"/>
      <c r="I137" s="40" t="str">
        <f>IFERROR(VLOOKUP(Purchase_Data[[#This Row],[Product_ID]],Products[#All],6,0),"")</f>
        <v/>
      </c>
      <c r="J137" s="40" t="str">
        <f>IFERROR(Purchase_Data[[#This Row],[Units]]*Purchase_Data[[#This Row],[Cost]],"")</f>
        <v/>
      </c>
    </row>
    <row r="138" spans="3:10" ht="19.8" customHeight="1" x14ac:dyDescent="0.3">
      <c r="C138" s="35"/>
      <c r="D138" s="34" t="str">
        <f>IFERROR(VLOOKUP(Purchase_Data[[#This Row],[Product_ID]],Products[#All],2,0),"")</f>
        <v/>
      </c>
      <c r="E138" s="34" t="str">
        <f>IFERROR(VLOOKUP(Purchase_Data[[#This Row],[Product_ID]],Vendors[#All],2,0),"")</f>
        <v/>
      </c>
      <c r="F138" s="34" t="str">
        <f>IFERROR(VLOOKUP(Purchase_Data[[#This Row],[Product_ID]],Vendors[#All],3,0),"")</f>
        <v/>
      </c>
      <c r="H138" s="39"/>
      <c r="I138" s="40" t="str">
        <f>IFERROR(VLOOKUP(Purchase_Data[[#This Row],[Product_ID]],Products[#All],6,0),"")</f>
        <v/>
      </c>
      <c r="J138" s="40" t="str">
        <f>IFERROR(Purchase_Data[[#This Row],[Units]]*Purchase_Data[[#This Row],[Cost]],"")</f>
        <v/>
      </c>
    </row>
    <row r="139" spans="3:10" ht="19.8" customHeight="1" x14ac:dyDescent="0.3">
      <c r="C139" s="35"/>
      <c r="D139" s="34" t="str">
        <f>IFERROR(VLOOKUP(Purchase_Data[[#This Row],[Product_ID]],Products[#All],2,0),"")</f>
        <v/>
      </c>
      <c r="E139" s="34" t="str">
        <f>IFERROR(VLOOKUP(Purchase_Data[[#This Row],[Product_ID]],Vendors[#All],2,0),"")</f>
        <v/>
      </c>
      <c r="F139" s="34" t="str">
        <f>IFERROR(VLOOKUP(Purchase_Data[[#This Row],[Product_ID]],Vendors[#All],3,0),"")</f>
        <v/>
      </c>
      <c r="H139" s="39"/>
      <c r="I139" s="40" t="str">
        <f>IFERROR(VLOOKUP(Purchase_Data[[#This Row],[Product_ID]],Products[#All],6,0),"")</f>
        <v/>
      </c>
      <c r="J139" s="40" t="str">
        <f>IFERROR(Purchase_Data[[#This Row],[Units]]*Purchase_Data[[#This Row],[Cost]],"")</f>
        <v/>
      </c>
    </row>
    <row r="140" spans="3:10" ht="19.8" customHeight="1" x14ac:dyDescent="0.3">
      <c r="C140" s="35"/>
      <c r="D140" s="34" t="str">
        <f>IFERROR(VLOOKUP(Purchase_Data[[#This Row],[Product_ID]],Products[#All],2,0),"")</f>
        <v/>
      </c>
      <c r="E140" s="34" t="str">
        <f>IFERROR(VLOOKUP(Purchase_Data[[#This Row],[Product_ID]],Vendors[#All],2,0),"")</f>
        <v/>
      </c>
      <c r="F140" s="34" t="str">
        <f>IFERROR(VLOOKUP(Purchase_Data[[#This Row],[Product_ID]],Vendors[#All],3,0),"")</f>
        <v/>
      </c>
      <c r="H140" s="39"/>
      <c r="I140" s="40" t="str">
        <f>IFERROR(VLOOKUP(Purchase_Data[[#This Row],[Product_ID]],Products[#All],6,0),"")</f>
        <v/>
      </c>
      <c r="J140" s="40" t="str">
        <f>IFERROR(Purchase_Data[[#This Row],[Units]]*Purchase_Data[[#This Row],[Cost]],"")</f>
        <v/>
      </c>
    </row>
    <row r="141" spans="3:10" ht="19.8" customHeight="1" x14ac:dyDescent="0.3">
      <c r="C141" s="35"/>
      <c r="D141" s="34" t="str">
        <f>IFERROR(VLOOKUP(Purchase_Data[[#This Row],[Product_ID]],Products[#All],2,0),"")</f>
        <v/>
      </c>
      <c r="E141" s="34" t="str">
        <f>IFERROR(VLOOKUP(Purchase_Data[[#This Row],[Product_ID]],Vendors[#All],2,0),"")</f>
        <v/>
      </c>
      <c r="F141" s="34" t="str">
        <f>IFERROR(VLOOKUP(Purchase_Data[[#This Row],[Product_ID]],Vendors[#All],3,0),"")</f>
        <v/>
      </c>
      <c r="H141" s="39"/>
      <c r="I141" s="40" t="str">
        <f>IFERROR(VLOOKUP(Purchase_Data[[#This Row],[Product_ID]],Products[#All],6,0),"")</f>
        <v/>
      </c>
      <c r="J141" s="40" t="str">
        <f>IFERROR(Purchase_Data[[#This Row],[Units]]*Purchase_Data[[#This Row],[Cost]],"")</f>
        <v/>
      </c>
    </row>
    <row r="142" spans="3:10" ht="19.8" customHeight="1" x14ac:dyDescent="0.3">
      <c r="C142" s="35"/>
      <c r="D142" s="34" t="str">
        <f>IFERROR(VLOOKUP(Purchase_Data[[#This Row],[Product_ID]],Products[#All],2,0),"")</f>
        <v/>
      </c>
      <c r="E142" s="34" t="str">
        <f>IFERROR(VLOOKUP(Purchase_Data[[#This Row],[Product_ID]],Vendors[#All],2,0),"")</f>
        <v/>
      </c>
      <c r="F142" s="34" t="str">
        <f>IFERROR(VLOOKUP(Purchase_Data[[#This Row],[Product_ID]],Vendors[#All],3,0),"")</f>
        <v/>
      </c>
      <c r="H142" s="39"/>
      <c r="I142" s="40" t="str">
        <f>IFERROR(VLOOKUP(Purchase_Data[[#This Row],[Product_ID]],Products[#All],6,0),"")</f>
        <v/>
      </c>
      <c r="J142" s="40" t="str">
        <f>IFERROR(Purchase_Data[[#This Row],[Units]]*Purchase_Data[[#This Row],[Cost]],"")</f>
        <v/>
      </c>
    </row>
    <row r="143" spans="3:10" ht="19.8" customHeight="1" x14ac:dyDescent="0.3">
      <c r="C143" s="35"/>
      <c r="D143" s="34" t="str">
        <f>IFERROR(VLOOKUP(Purchase_Data[[#This Row],[Product_ID]],Products[#All],2,0),"")</f>
        <v/>
      </c>
      <c r="E143" s="34" t="str">
        <f>IFERROR(VLOOKUP(Purchase_Data[[#This Row],[Product_ID]],Vendors[#All],2,0),"")</f>
        <v/>
      </c>
      <c r="F143" s="34" t="str">
        <f>IFERROR(VLOOKUP(Purchase_Data[[#This Row],[Product_ID]],Vendors[#All],3,0),"")</f>
        <v/>
      </c>
      <c r="H143" s="39"/>
      <c r="I143" s="40" t="str">
        <f>IFERROR(VLOOKUP(Purchase_Data[[#This Row],[Product_ID]],Products[#All],6,0),"")</f>
        <v/>
      </c>
      <c r="J143" s="40" t="str">
        <f>IFERROR(Purchase_Data[[#This Row],[Units]]*Purchase_Data[[#This Row],[Cost]],"")</f>
        <v/>
      </c>
    </row>
    <row r="144" spans="3:10" ht="19.8" customHeight="1" x14ac:dyDescent="0.3">
      <c r="C144" s="35"/>
      <c r="D144" s="34" t="str">
        <f>IFERROR(VLOOKUP(Purchase_Data[[#This Row],[Product_ID]],Products[#All],2,0),"")</f>
        <v/>
      </c>
      <c r="E144" s="34" t="str">
        <f>IFERROR(VLOOKUP(Purchase_Data[[#This Row],[Product_ID]],Vendors[#All],2,0),"")</f>
        <v/>
      </c>
      <c r="F144" s="34" t="str">
        <f>IFERROR(VLOOKUP(Purchase_Data[[#This Row],[Product_ID]],Vendors[#All],3,0),"")</f>
        <v/>
      </c>
      <c r="H144" s="39"/>
      <c r="I144" s="40" t="str">
        <f>IFERROR(VLOOKUP(Purchase_Data[[#This Row],[Product_ID]],Products[#All],6,0),"")</f>
        <v/>
      </c>
      <c r="J144" s="40" t="str">
        <f>IFERROR(Purchase_Data[[#This Row],[Units]]*Purchase_Data[[#This Row],[Cost]],"")</f>
        <v/>
      </c>
    </row>
    <row r="145" spans="3:10" ht="19.8" customHeight="1" x14ac:dyDescent="0.3">
      <c r="C145" s="35"/>
      <c r="D145" s="34" t="str">
        <f>IFERROR(VLOOKUP(Purchase_Data[[#This Row],[Product_ID]],Products[#All],2,0),"")</f>
        <v/>
      </c>
      <c r="E145" s="34" t="str">
        <f>IFERROR(VLOOKUP(Purchase_Data[[#This Row],[Product_ID]],Vendors[#All],2,0),"")</f>
        <v/>
      </c>
      <c r="F145" s="34" t="str">
        <f>IFERROR(VLOOKUP(Purchase_Data[[#This Row],[Product_ID]],Vendors[#All],3,0),"")</f>
        <v/>
      </c>
      <c r="H145" s="39"/>
      <c r="I145" s="40" t="str">
        <f>IFERROR(VLOOKUP(Purchase_Data[[#This Row],[Product_ID]],Products[#All],6,0),"")</f>
        <v/>
      </c>
      <c r="J145" s="40" t="str">
        <f>IFERROR(Purchase_Data[[#This Row],[Units]]*Purchase_Data[[#This Row],[Cost]],"")</f>
        <v/>
      </c>
    </row>
    <row r="146" spans="3:10" ht="19.8" customHeight="1" x14ac:dyDescent="0.3">
      <c r="C146" s="35"/>
      <c r="D146" s="34" t="str">
        <f>IFERROR(VLOOKUP(Purchase_Data[[#This Row],[Product_ID]],Products[#All],2,0),"")</f>
        <v/>
      </c>
      <c r="E146" s="34" t="str">
        <f>IFERROR(VLOOKUP(Purchase_Data[[#This Row],[Product_ID]],Vendors[#All],2,0),"")</f>
        <v/>
      </c>
      <c r="F146" s="34" t="str">
        <f>IFERROR(VLOOKUP(Purchase_Data[[#This Row],[Product_ID]],Vendors[#All],3,0),"")</f>
        <v/>
      </c>
      <c r="H146" s="39"/>
      <c r="I146" s="40" t="str">
        <f>IFERROR(VLOOKUP(Purchase_Data[[#This Row],[Product_ID]],Products[#All],6,0),"")</f>
        <v/>
      </c>
      <c r="J146" s="40" t="str">
        <f>IFERROR(Purchase_Data[[#This Row],[Units]]*Purchase_Data[[#This Row],[Cost]],"")</f>
        <v/>
      </c>
    </row>
    <row r="147" spans="3:10" ht="19.8" customHeight="1" x14ac:dyDescent="0.3">
      <c r="C147" s="35"/>
      <c r="D147" s="34" t="str">
        <f>IFERROR(VLOOKUP(Purchase_Data[[#This Row],[Product_ID]],Products[#All],2,0),"")</f>
        <v/>
      </c>
      <c r="E147" s="34" t="str">
        <f>IFERROR(VLOOKUP(Purchase_Data[[#This Row],[Product_ID]],Vendors[#All],2,0),"")</f>
        <v/>
      </c>
      <c r="F147" s="34" t="str">
        <f>IFERROR(VLOOKUP(Purchase_Data[[#This Row],[Product_ID]],Vendors[#All],3,0),"")</f>
        <v/>
      </c>
      <c r="H147" s="39"/>
      <c r="I147" s="40" t="str">
        <f>IFERROR(VLOOKUP(Purchase_Data[[#This Row],[Product_ID]],Products[#All],6,0),"")</f>
        <v/>
      </c>
      <c r="J147" s="40" t="str">
        <f>IFERROR(Purchase_Data[[#This Row],[Units]]*Purchase_Data[[#This Row],[Cost]],"")</f>
        <v/>
      </c>
    </row>
    <row r="148" spans="3:10" ht="19.8" customHeight="1" x14ac:dyDescent="0.3">
      <c r="C148" s="35"/>
      <c r="D148" s="34" t="str">
        <f>IFERROR(VLOOKUP(Purchase_Data[[#This Row],[Product_ID]],Products[#All],2,0),"")</f>
        <v/>
      </c>
      <c r="E148" s="34" t="str">
        <f>IFERROR(VLOOKUP(Purchase_Data[[#This Row],[Product_ID]],Vendors[#All],2,0),"")</f>
        <v/>
      </c>
      <c r="F148" s="34" t="str">
        <f>IFERROR(VLOOKUP(Purchase_Data[[#This Row],[Product_ID]],Vendors[#All],3,0),"")</f>
        <v/>
      </c>
      <c r="H148" s="39"/>
      <c r="I148" s="40" t="str">
        <f>IFERROR(VLOOKUP(Purchase_Data[[#This Row],[Product_ID]],Products[#All],6,0),"")</f>
        <v/>
      </c>
      <c r="J148" s="40" t="str">
        <f>IFERROR(Purchase_Data[[#This Row],[Units]]*Purchase_Data[[#This Row],[Cost]],"")</f>
        <v/>
      </c>
    </row>
    <row r="149" spans="3:10" ht="19.8" customHeight="1" x14ac:dyDescent="0.3">
      <c r="C149" s="35"/>
      <c r="D149" s="34" t="str">
        <f>IFERROR(VLOOKUP(Purchase_Data[[#This Row],[Product_ID]],Products[#All],2,0),"")</f>
        <v/>
      </c>
      <c r="E149" s="34" t="str">
        <f>IFERROR(VLOOKUP(Purchase_Data[[#This Row],[Product_ID]],Vendors[#All],2,0),"")</f>
        <v/>
      </c>
      <c r="F149" s="34" t="str">
        <f>IFERROR(VLOOKUP(Purchase_Data[[#This Row],[Product_ID]],Vendors[#All],3,0),"")</f>
        <v/>
      </c>
      <c r="H149" s="39"/>
      <c r="I149" s="40" t="str">
        <f>IFERROR(VLOOKUP(Purchase_Data[[#This Row],[Product_ID]],Products[#All],6,0),"")</f>
        <v/>
      </c>
      <c r="J149" s="40" t="str">
        <f>IFERROR(Purchase_Data[[#This Row],[Units]]*Purchase_Data[[#This Row],[Cost]],"")</f>
        <v/>
      </c>
    </row>
    <row r="150" spans="3:10" ht="19.8" customHeight="1" x14ac:dyDescent="0.3">
      <c r="C150" s="35"/>
      <c r="D150" s="34" t="str">
        <f>IFERROR(VLOOKUP(Purchase_Data[[#This Row],[Product_ID]],Products[#All],2,0),"")</f>
        <v/>
      </c>
      <c r="E150" s="34" t="str">
        <f>IFERROR(VLOOKUP(Purchase_Data[[#This Row],[Product_ID]],Vendors[#All],2,0),"")</f>
        <v/>
      </c>
      <c r="F150" s="34" t="str">
        <f>IFERROR(VLOOKUP(Purchase_Data[[#This Row],[Product_ID]],Vendors[#All],3,0),"")</f>
        <v/>
      </c>
      <c r="H150" s="39"/>
      <c r="I150" s="40" t="str">
        <f>IFERROR(VLOOKUP(Purchase_Data[[#This Row],[Product_ID]],Products[#All],6,0),"")</f>
        <v/>
      </c>
      <c r="J150" s="40" t="str">
        <f>IFERROR(Purchase_Data[[#This Row],[Units]]*Purchase_Data[[#This Row],[Cost]],"")</f>
        <v/>
      </c>
    </row>
    <row r="151" spans="3:10" ht="19.8" customHeight="1" x14ac:dyDescent="0.3">
      <c r="C151" s="35"/>
      <c r="D151" s="34" t="str">
        <f>IFERROR(VLOOKUP(Purchase_Data[[#This Row],[Product_ID]],Products[#All],2,0),"")</f>
        <v/>
      </c>
      <c r="E151" s="34" t="str">
        <f>IFERROR(VLOOKUP(Purchase_Data[[#This Row],[Product_ID]],Vendors[#All],2,0),"")</f>
        <v/>
      </c>
      <c r="F151" s="34" t="str">
        <f>IFERROR(VLOOKUP(Purchase_Data[[#This Row],[Product_ID]],Vendors[#All],3,0),"")</f>
        <v/>
      </c>
      <c r="H151" s="39"/>
      <c r="I151" s="40" t="str">
        <f>IFERROR(VLOOKUP(Purchase_Data[[#This Row],[Product_ID]],Products[#All],6,0),"")</f>
        <v/>
      </c>
      <c r="J151" s="40" t="str">
        <f>IFERROR(Purchase_Data[[#This Row],[Units]]*Purchase_Data[[#This Row],[Cost]],"")</f>
        <v/>
      </c>
    </row>
    <row r="152" spans="3:10" ht="19.8" customHeight="1" x14ac:dyDescent="0.3">
      <c r="C152" s="35"/>
      <c r="D152" s="34" t="str">
        <f>IFERROR(VLOOKUP(Purchase_Data[[#This Row],[Product_ID]],Products[#All],2,0),"")</f>
        <v/>
      </c>
      <c r="E152" s="34" t="str">
        <f>IFERROR(VLOOKUP(Purchase_Data[[#This Row],[Product_ID]],Vendors[#All],2,0),"")</f>
        <v/>
      </c>
      <c r="F152" s="34" t="str">
        <f>IFERROR(VLOOKUP(Purchase_Data[[#This Row],[Product_ID]],Vendors[#All],3,0),"")</f>
        <v/>
      </c>
      <c r="H152" s="39"/>
      <c r="I152" s="40" t="str">
        <f>IFERROR(VLOOKUP(Purchase_Data[[#This Row],[Product_ID]],Products[#All],6,0),"")</f>
        <v/>
      </c>
      <c r="J152" s="40" t="str">
        <f>IFERROR(Purchase_Data[[#This Row],[Units]]*Purchase_Data[[#This Row],[Cost]],"")</f>
        <v/>
      </c>
    </row>
    <row r="153" spans="3:10" ht="19.8" customHeight="1" x14ac:dyDescent="0.3">
      <c r="C153" s="35"/>
      <c r="D153" s="34" t="str">
        <f>IFERROR(VLOOKUP(Purchase_Data[[#This Row],[Product_ID]],Products[#All],2,0),"")</f>
        <v/>
      </c>
      <c r="E153" s="34" t="str">
        <f>IFERROR(VLOOKUP(Purchase_Data[[#This Row],[Product_ID]],Vendors[#All],2,0),"")</f>
        <v/>
      </c>
      <c r="F153" s="34" t="str">
        <f>IFERROR(VLOOKUP(Purchase_Data[[#This Row],[Product_ID]],Vendors[#All],3,0),"")</f>
        <v/>
      </c>
      <c r="H153" s="39"/>
      <c r="I153" s="40" t="str">
        <f>IFERROR(VLOOKUP(Purchase_Data[[#This Row],[Product_ID]],Products[#All],6,0),"")</f>
        <v/>
      </c>
      <c r="J153" s="40" t="str">
        <f>IFERROR(Purchase_Data[[#This Row],[Units]]*Purchase_Data[[#This Row],[Cost]],"")</f>
        <v/>
      </c>
    </row>
    <row r="154" spans="3:10" ht="19.8" customHeight="1" x14ac:dyDescent="0.3">
      <c r="C154" s="35"/>
      <c r="D154" s="34" t="str">
        <f>IFERROR(VLOOKUP(Purchase_Data[[#This Row],[Product_ID]],Products[#All],2,0),"")</f>
        <v/>
      </c>
      <c r="E154" s="34" t="str">
        <f>IFERROR(VLOOKUP(Purchase_Data[[#This Row],[Product_ID]],Vendors[#All],2,0),"")</f>
        <v/>
      </c>
      <c r="F154" s="34" t="str">
        <f>IFERROR(VLOOKUP(Purchase_Data[[#This Row],[Product_ID]],Vendors[#All],3,0),"")</f>
        <v/>
      </c>
      <c r="H154" s="39"/>
      <c r="I154" s="40" t="str">
        <f>IFERROR(VLOOKUP(Purchase_Data[[#This Row],[Product_ID]],Products[#All],6,0),"")</f>
        <v/>
      </c>
      <c r="J154" s="40" t="str">
        <f>IFERROR(Purchase_Data[[#This Row],[Units]]*Purchase_Data[[#This Row],[Cost]],"")</f>
        <v/>
      </c>
    </row>
    <row r="155" spans="3:10" ht="19.8" customHeight="1" x14ac:dyDescent="0.3">
      <c r="C155" s="35"/>
      <c r="D155" s="34" t="str">
        <f>IFERROR(VLOOKUP(Purchase_Data[[#This Row],[Product_ID]],Products[#All],2,0),"")</f>
        <v/>
      </c>
      <c r="E155" s="34" t="str">
        <f>IFERROR(VLOOKUP(Purchase_Data[[#This Row],[Product_ID]],Vendors[#All],2,0),"")</f>
        <v/>
      </c>
      <c r="F155" s="34" t="str">
        <f>IFERROR(VLOOKUP(Purchase_Data[[#This Row],[Product_ID]],Vendors[#All],3,0),"")</f>
        <v/>
      </c>
      <c r="H155" s="39"/>
      <c r="I155" s="40" t="str">
        <f>IFERROR(VLOOKUP(Purchase_Data[[#This Row],[Product_ID]],Products[#All],6,0),"")</f>
        <v/>
      </c>
      <c r="J155" s="40" t="str">
        <f>IFERROR(Purchase_Data[[#This Row],[Units]]*Purchase_Data[[#This Row],[Cost]],"")</f>
        <v/>
      </c>
    </row>
    <row r="156" spans="3:10" ht="19.8" customHeight="1" x14ac:dyDescent="0.3">
      <c r="C156" s="35"/>
      <c r="D156" s="34" t="str">
        <f>IFERROR(VLOOKUP(Purchase_Data[[#This Row],[Product_ID]],Products[#All],2,0),"")</f>
        <v/>
      </c>
      <c r="E156" s="34" t="str">
        <f>IFERROR(VLOOKUP(Purchase_Data[[#This Row],[Product_ID]],Vendors[#All],2,0),"")</f>
        <v/>
      </c>
      <c r="F156" s="34" t="str">
        <f>IFERROR(VLOOKUP(Purchase_Data[[#This Row],[Product_ID]],Vendors[#All],3,0),"")</f>
        <v/>
      </c>
      <c r="H156" s="39"/>
      <c r="I156" s="40" t="str">
        <f>IFERROR(VLOOKUP(Purchase_Data[[#This Row],[Product_ID]],Products[#All],6,0),"")</f>
        <v/>
      </c>
      <c r="J156" s="40" t="str">
        <f>IFERROR(Purchase_Data[[#This Row],[Units]]*Purchase_Data[[#This Row],[Cost]],"")</f>
        <v/>
      </c>
    </row>
    <row r="157" spans="3:10" ht="19.8" customHeight="1" x14ac:dyDescent="0.3">
      <c r="C157" s="35"/>
      <c r="D157" s="34" t="str">
        <f>IFERROR(VLOOKUP(Purchase_Data[[#This Row],[Product_ID]],Products[#All],2,0),"")</f>
        <v/>
      </c>
      <c r="E157" s="34" t="str">
        <f>IFERROR(VLOOKUP(Purchase_Data[[#This Row],[Product_ID]],Vendors[#All],2,0),"")</f>
        <v/>
      </c>
      <c r="F157" s="34" t="str">
        <f>IFERROR(VLOOKUP(Purchase_Data[[#This Row],[Product_ID]],Vendors[#All],3,0),"")</f>
        <v/>
      </c>
      <c r="H157" s="39"/>
      <c r="I157" s="40" t="str">
        <f>IFERROR(VLOOKUP(Purchase_Data[[#This Row],[Product_ID]],Products[#All],6,0),"")</f>
        <v/>
      </c>
      <c r="J157" s="40" t="str">
        <f>IFERROR(Purchase_Data[[#This Row],[Units]]*Purchase_Data[[#This Row],[Cost]],"")</f>
        <v/>
      </c>
    </row>
    <row r="158" spans="3:10" ht="19.8" customHeight="1" x14ac:dyDescent="0.3">
      <c r="C158" s="35"/>
      <c r="D158" s="34" t="str">
        <f>IFERROR(VLOOKUP(Purchase_Data[[#This Row],[Product_ID]],Products[#All],2,0),"")</f>
        <v/>
      </c>
      <c r="E158" s="34" t="str">
        <f>IFERROR(VLOOKUP(Purchase_Data[[#This Row],[Product_ID]],Vendors[#All],2,0),"")</f>
        <v/>
      </c>
      <c r="F158" s="34" t="str">
        <f>IFERROR(VLOOKUP(Purchase_Data[[#This Row],[Product_ID]],Vendors[#All],3,0),"")</f>
        <v/>
      </c>
      <c r="H158" s="39"/>
      <c r="I158" s="40" t="str">
        <f>IFERROR(VLOOKUP(Purchase_Data[[#This Row],[Product_ID]],Products[#All],6,0),"")</f>
        <v/>
      </c>
      <c r="J158" s="40" t="str">
        <f>IFERROR(Purchase_Data[[#This Row],[Units]]*Purchase_Data[[#This Row],[Cost]],"")</f>
        <v/>
      </c>
    </row>
    <row r="159" spans="3:10" ht="19.8" customHeight="1" x14ac:dyDescent="0.3">
      <c r="C159" s="35"/>
      <c r="D159" s="34" t="str">
        <f>IFERROR(VLOOKUP(Purchase_Data[[#This Row],[Product_ID]],Products[#All],2,0),"")</f>
        <v/>
      </c>
      <c r="E159" s="34" t="str">
        <f>IFERROR(VLOOKUP(Purchase_Data[[#This Row],[Product_ID]],Vendors[#All],2,0),"")</f>
        <v/>
      </c>
      <c r="F159" s="34" t="str">
        <f>IFERROR(VLOOKUP(Purchase_Data[[#This Row],[Product_ID]],Vendors[#All],3,0),"")</f>
        <v/>
      </c>
      <c r="H159" s="39"/>
      <c r="I159" s="40" t="str">
        <f>IFERROR(VLOOKUP(Purchase_Data[[#This Row],[Product_ID]],Products[#All],6,0),"")</f>
        <v/>
      </c>
      <c r="J159" s="40" t="str">
        <f>IFERROR(Purchase_Data[[#This Row],[Units]]*Purchase_Data[[#This Row],[Cost]],"")</f>
        <v/>
      </c>
    </row>
    <row r="160" spans="3:10" ht="19.8" customHeight="1" x14ac:dyDescent="0.3">
      <c r="C160" s="35"/>
      <c r="D160" s="34" t="str">
        <f>IFERROR(VLOOKUP(Purchase_Data[[#This Row],[Product_ID]],Products[#All],2,0),"")</f>
        <v/>
      </c>
      <c r="E160" s="34" t="str">
        <f>IFERROR(VLOOKUP(Purchase_Data[[#This Row],[Product_ID]],Vendors[#All],2,0),"")</f>
        <v/>
      </c>
      <c r="F160" s="34" t="str">
        <f>IFERROR(VLOOKUP(Purchase_Data[[#This Row],[Product_ID]],Vendors[#All],3,0),"")</f>
        <v/>
      </c>
      <c r="H160" s="39"/>
      <c r="I160" s="40" t="str">
        <f>IFERROR(VLOOKUP(Purchase_Data[[#This Row],[Product_ID]],Products[#All],6,0),"")</f>
        <v/>
      </c>
      <c r="J160" s="40" t="str">
        <f>IFERROR(Purchase_Data[[#This Row],[Units]]*Purchase_Data[[#This Row],[Cost]],"")</f>
        <v/>
      </c>
    </row>
    <row r="161" spans="3:10" ht="19.8" customHeight="1" x14ac:dyDescent="0.3">
      <c r="C161" s="35"/>
      <c r="D161" s="34" t="str">
        <f>IFERROR(VLOOKUP(Purchase_Data[[#This Row],[Product_ID]],Products[#All],2,0),"")</f>
        <v/>
      </c>
      <c r="E161" s="34" t="str">
        <f>IFERROR(VLOOKUP(Purchase_Data[[#This Row],[Product_ID]],Vendors[#All],2,0),"")</f>
        <v/>
      </c>
      <c r="F161" s="34" t="str">
        <f>IFERROR(VLOOKUP(Purchase_Data[[#This Row],[Product_ID]],Vendors[#All],3,0),"")</f>
        <v/>
      </c>
      <c r="H161" s="39"/>
      <c r="I161" s="40" t="str">
        <f>IFERROR(VLOOKUP(Purchase_Data[[#This Row],[Product_ID]],Products[#All],6,0),"")</f>
        <v/>
      </c>
      <c r="J161" s="40" t="str">
        <f>IFERROR(Purchase_Data[[#This Row],[Units]]*Purchase_Data[[#This Row],[Cost]],"")</f>
        <v/>
      </c>
    </row>
    <row r="162" spans="3:10" ht="19.8" customHeight="1" x14ac:dyDescent="0.3">
      <c r="C162" s="35"/>
      <c r="D162" s="34" t="str">
        <f>IFERROR(VLOOKUP(Purchase_Data[[#This Row],[Product_ID]],Products[#All],2,0),"")</f>
        <v/>
      </c>
      <c r="E162" s="34" t="str">
        <f>IFERROR(VLOOKUP(Purchase_Data[[#This Row],[Product_ID]],Vendors[#All],2,0),"")</f>
        <v/>
      </c>
      <c r="F162" s="34" t="str">
        <f>IFERROR(VLOOKUP(Purchase_Data[[#This Row],[Product_ID]],Vendors[#All],3,0),"")</f>
        <v/>
      </c>
      <c r="H162" s="39"/>
      <c r="I162" s="40" t="str">
        <f>IFERROR(VLOOKUP(Purchase_Data[[#This Row],[Product_ID]],Products[#All],6,0),"")</f>
        <v/>
      </c>
      <c r="J162" s="40" t="str">
        <f>IFERROR(Purchase_Data[[#This Row],[Units]]*Purchase_Data[[#This Row],[Cost]],"")</f>
        <v/>
      </c>
    </row>
    <row r="163" spans="3:10" ht="19.8" customHeight="1" x14ac:dyDescent="0.3">
      <c r="C163" s="35"/>
      <c r="D163" s="34" t="str">
        <f>IFERROR(VLOOKUP(Purchase_Data[[#This Row],[Product_ID]],Products[#All],2,0),"")</f>
        <v/>
      </c>
      <c r="E163" s="34" t="str">
        <f>IFERROR(VLOOKUP(Purchase_Data[[#This Row],[Product_ID]],Vendors[#All],2,0),"")</f>
        <v/>
      </c>
      <c r="F163" s="34" t="str">
        <f>IFERROR(VLOOKUP(Purchase_Data[[#This Row],[Product_ID]],Vendors[#All],3,0),"")</f>
        <v/>
      </c>
      <c r="H163" s="39"/>
      <c r="I163" s="40" t="str">
        <f>IFERROR(VLOOKUP(Purchase_Data[[#This Row],[Product_ID]],Products[#All],6,0),"")</f>
        <v/>
      </c>
      <c r="J163" s="40" t="str">
        <f>IFERROR(Purchase_Data[[#This Row],[Units]]*Purchase_Data[[#This Row],[Cost]],"")</f>
        <v/>
      </c>
    </row>
    <row r="164" spans="3:10" ht="19.8" customHeight="1" x14ac:dyDescent="0.3">
      <c r="C164" s="35"/>
      <c r="D164" s="34" t="str">
        <f>IFERROR(VLOOKUP(Purchase_Data[[#This Row],[Product_ID]],Products[#All],2,0),"")</f>
        <v/>
      </c>
      <c r="E164" s="34" t="str">
        <f>IFERROR(VLOOKUP(Purchase_Data[[#This Row],[Product_ID]],Vendors[#All],2,0),"")</f>
        <v/>
      </c>
      <c r="F164" s="34" t="str">
        <f>IFERROR(VLOOKUP(Purchase_Data[[#This Row],[Product_ID]],Vendors[#All],3,0),"")</f>
        <v/>
      </c>
      <c r="H164" s="39"/>
      <c r="I164" s="40" t="str">
        <f>IFERROR(VLOOKUP(Purchase_Data[[#This Row],[Product_ID]],Products[#All],6,0),"")</f>
        <v/>
      </c>
      <c r="J164" s="40" t="str">
        <f>IFERROR(Purchase_Data[[#This Row],[Units]]*Purchase_Data[[#This Row],[Cost]],"")</f>
        <v/>
      </c>
    </row>
    <row r="165" spans="3:10" ht="19.8" customHeight="1" x14ac:dyDescent="0.3">
      <c r="C165" s="35"/>
      <c r="D165" s="34" t="str">
        <f>IFERROR(VLOOKUP(Purchase_Data[[#This Row],[Product_ID]],Products[#All],2,0),"")</f>
        <v/>
      </c>
      <c r="E165" s="34" t="str">
        <f>IFERROR(VLOOKUP(Purchase_Data[[#This Row],[Product_ID]],Vendors[#All],2,0),"")</f>
        <v/>
      </c>
      <c r="F165" s="34" t="str">
        <f>IFERROR(VLOOKUP(Purchase_Data[[#This Row],[Product_ID]],Vendors[#All],3,0),"")</f>
        <v/>
      </c>
      <c r="H165" s="39"/>
      <c r="I165" s="40" t="str">
        <f>IFERROR(VLOOKUP(Purchase_Data[[#This Row],[Product_ID]],Products[#All],6,0),"")</f>
        <v/>
      </c>
      <c r="J165" s="40" t="str">
        <f>IFERROR(Purchase_Data[[#This Row],[Units]]*Purchase_Data[[#This Row],[Cost]],"")</f>
        <v/>
      </c>
    </row>
    <row r="166" spans="3:10" ht="19.8" customHeight="1" x14ac:dyDescent="0.3">
      <c r="C166" s="35"/>
      <c r="D166" s="34" t="str">
        <f>IFERROR(VLOOKUP(Purchase_Data[[#This Row],[Product_ID]],Products[#All],2,0),"")</f>
        <v/>
      </c>
      <c r="E166" s="34" t="str">
        <f>IFERROR(VLOOKUP(Purchase_Data[[#This Row],[Product_ID]],Vendors[#All],2,0),"")</f>
        <v/>
      </c>
      <c r="F166" s="34" t="str">
        <f>IFERROR(VLOOKUP(Purchase_Data[[#This Row],[Product_ID]],Vendors[#All],3,0),"")</f>
        <v/>
      </c>
      <c r="H166" s="39"/>
      <c r="I166" s="40" t="str">
        <f>IFERROR(VLOOKUP(Purchase_Data[[#This Row],[Product_ID]],Products[#All],6,0),"")</f>
        <v/>
      </c>
      <c r="J166" s="40" t="str">
        <f>IFERROR(Purchase_Data[[#This Row],[Units]]*Purchase_Data[[#This Row],[Cost]],"")</f>
        <v/>
      </c>
    </row>
    <row r="167" spans="3:10" ht="19.8" customHeight="1" x14ac:dyDescent="0.3">
      <c r="C167" s="35"/>
      <c r="D167" s="34" t="str">
        <f>IFERROR(VLOOKUP(Purchase_Data[[#This Row],[Product_ID]],Products[#All],2,0),"")</f>
        <v/>
      </c>
      <c r="E167" s="34" t="str">
        <f>IFERROR(VLOOKUP(Purchase_Data[[#This Row],[Product_ID]],Vendors[#All],2,0),"")</f>
        <v/>
      </c>
      <c r="F167" s="34" t="str">
        <f>IFERROR(VLOOKUP(Purchase_Data[[#This Row],[Product_ID]],Vendors[#All],3,0),"")</f>
        <v/>
      </c>
      <c r="H167" s="39"/>
      <c r="I167" s="40" t="str">
        <f>IFERROR(VLOOKUP(Purchase_Data[[#This Row],[Product_ID]],Products[#All],6,0),"")</f>
        <v/>
      </c>
      <c r="J167" s="40" t="str">
        <f>IFERROR(Purchase_Data[[#This Row],[Units]]*Purchase_Data[[#This Row],[Cost]],"")</f>
        <v/>
      </c>
    </row>
    <row r="168" spans="3:10" ht="19.8" customHeight="1" x14ac:dyDescent="0.3">
      <c r="C168" s="35"/>
      <c r="D168" s="34" t="str">
        <f>IFERROR(VLOOKUP(Purchase_Data[[#This Row],[Product_ID]],Products[#All],2,0),"")</f>
        <v/>
      </c>
      <c r="E168" s="34" t="str">
        <f>IFERROR(VLOOKUP(Purchase_Data[[#This Row],[Product_ID]],Vendors[#All],2,0),"")</f>
        <v/>
      </c>
      <c r="F168" s="34" t="str">
        <f>IFERROR(VLOOKUP(Purchase_Data[[#This Row],[Product_ID]],Vendors[#All],3,0),"")</f>
        <v/>
      </c>
      <c r="H168" s="39"/>
      <c r="I168" s="40" t="str">
        <f>IFERROR(VLOOKUP(Purchase_Data[[#This Row],[Product_ID]],Products[#All],6,0),"")</f>
        <v/>
      </c>
      <c r="J168" s="40" t="str">
        <f>IFERROR(Purchase_Data[[#This Row],[Units]]*Purchase_Data[[#This Row],[Cost]],"")</f>
        <v/>
      </c>
    </row>
    <row r="169" spans="3:10" ht="19.8" customHeight="1" x14ac:dyDescent="0.3">
      <c r="C169" s="35"/>
      <c r="D169" s="34" t="str">
        <f>IFERROR(VLOOKUP(Purchase_Data[[#This Row],[Product_ID]],Products[#All],2,0),"")</f>
        <v/>
      </c>
      <c r="E169" s="34" t="str">
        <f>IFERROR(VLOOKUP(Purchase_Data[[#This Row],[Product_ID]],Vendors[#All],2,0),"")</f>
        <v/>
      </c>
      <c r="F169" s="34" t="str">
        <f>IFERROR(VLOOKUP(Purchase_Data[[#This Row],[Product_ID]],Vendors[#All],3,0),"")</f>
        <v/>
      </c>
      <c r="H169" s="39"/>
      <c r="I169" s="40" t="str">
        <f>IFERROR(VLOOKUP(Purchase_Data[[#This Row],[Product_ID]],Products[#All],6,0),"")</f>
        <v/>
      </c>
      <c r="J169" s="40" t="str">
        <f>IFERROR(Purchase_Data[[#This Row],[Units]]*Purchase_Data[[#This Row],[Cost]],"")</f>
        <v/>
      </c>
    </row>
    <row r="170" spans="3:10" ht="19.8" customHeight="1" x14ac:dyDescent="0.3">
      <c r="C170" s="35"/>
      <c r="D170" s="34" t="str">
        <f>IFERROR(VLOOKUP(Purchase_Data[[#This Row],[Product_ID]],Products[#All],2,0),"")</f>
        <v/>
      </c>
      <c r="E170" s="34" t="str">
        <f>IFERROR(VLOOKUP(Purchase_Data[[#This Row],[Product_ID]],Vendors[#All],2,0),"")</f>
        <v/>
      </c>
      <c r="F170" s="34" t="str">
        <f>IFERROR(VLOOKUP(Purchase_Data[[#This Row],[Product_ID]],Vendors[#All],3,0),"")</f>
        <v/>
      </c>
      <c r="H170" s="39"/>
      <c r="I170" s="40" t="str">
        <f>IFERROR(VLOOKUP(Purchase_Data[[#This Row],[Product_ID]],Products[#All],6,0),"")</f>
        <v/>
      </c>
      <c r="J170" s="40" t="str">
        <f>IFERROR(Purchase_Data[[#This Row],[Units]]*Purchase_Data[[#This Row],[Cost]],"")</f>
        <v/>
      </c>
    </row>
    <row r="171" spans="3:10" ht="19.8" customHeight="1" x14ac:dyDescent="0.3">
      <c r="C171" s="35"/>
      <c r="D171" s="34" t="str">
        <f>IFERROR(VLOOKUP(Purchase_Data[[#This Row],[Product_ID]],Products[#All],2,0),"")</f>
        <v/>
      </c>
      <c r="E171" s="34" t="str">
        <f>IFERROR(VLOOKUP(Purchase_Data[[#This Row],[Product_ID]],Vendors[#All],2,0),"")</f>
        <v/>
      </c>
      <c r="F171" s="34" t="str">
        <f>IFERROR(VLOOKUP(Purchase_Data[[#This Row],[Product_ID]],Vendors[#All],3,0),"")</f>
        <v/>
      </c>
      <c r="H171" s="39"/>
      <c r="I171" s="40" t="str">
        <f>IFERROR(VLOOKUP(Purchase_Data[[#This Row],[Product_ID]],Products[#All],6,0),"")</f>
        <v/>
      </c>
      <c r="J171" s="40" t="str">
        <f>IFERROR(Purchase_Data[[#This Row],[Units]]*Purchase_Data[[#This Row],[Cost]],"")</f>
        <v/>
      </c>
    </row>
    <row r="172" spans="3:10" ht="19.8" customHeight="1" x14ac:dyDescent="0.3">
      <c r="C172" s="35"/>
      <c r="D172" s="34" t="str">
        <f>IFERROR(VLOOKUP(Purchase_Data[[#This Row],[Product_ID]],Products[#All],2,0),"")</f>
        <v/>
      </c>
      <c r="E172" s="34" t="str">
        <f>IFERROR(VLOOKUP(Purchase_Data[[#This Row],[Product_ID]],Vendors[#All],2,0),"")</f>
        <v/>
      </c>
      <c r="F172" s="34" t="str">
        <f>IFERROR(VLOOKUP(Purchase_Data[[#This Row],[Product_ID]],Vendors[#All],3,0),"")</f>
        <v/>
      </c>
      <c r="H172" s="39"/>
      <c r="I172" s="40" t="str">
        <f>IFERROR(VLOOKUP(Purchase_Data[[#This Row],[Product_ID]],Products[#All],6,0),"")</f>
        <v/>
      </c>
      <c r="J172" s="40" t="str">
        <f>IFERROR(Purchase_Data[[#This Row],[Units]]*Purchase_Data[[#This Row],[Cost]],"")</f>
        <v/>
      </c>
    </row>
    <row r="173" spans="3:10" ht="19.8" customHeight="1" x14ac:dyDescent="0.3">
      <c r="C173" s="35"/>
      <c r="D173" s="34" t="str">
        <f>IFERROR(VLOOKUP(Purchase_Data[[#This Row],[Product_ID]],Products[#All],2,0),"")</f>
        <v/>
      </c>
      <c r="E173" s="34" t="str">
        <f>IFERROR(VLOOKUP(Purchase_Data[[#This Row],[Product_ID]],Vendors[#All],2,0),"")</f>
        <v/>
      </c>
      <c r="F173" s="34" t="str">
        <f>IFERROR(VLOOKUP(Purchase_Data[[#This Row],[Product_ID]],Vendors[#All],3,0),"")</f>
        <v/>
      </c>
      <c r="H173" s="39"/>
      <c r="I173" s="40" t="str">
        <f>IFERROR(VLOOKUP(Purchase_Data[[#This Row],[Product_ID]],Products[#All],6,0),"")</f>
        <v/>
      </c>
      <c r="J173" s="40" t="str">
        <f>IFERROR(Purchase_Data[[#This Row],[Units]]*Purchase_Data[[#This Row],[Cost]],"")</f>
        <v/>
      </c>
    </row>
    <row r="174" spans="3:10" ht="19.8" customHeight="1" x14ac:dyDescent="0.3">
      <c r="C174" s="35"/>
      <c r="D174" s="34" t="str">
        <f>IFERROR(VLOOKUP(Purchase_Data[[#This Row],[Product_ID]],Products[#All],2,0),"")</f>
        <v/>
      </c>
      <c r="E174" s="34" t="str">
        <f>IFERROR(VLOOKUP(Purchase_Data[[#This Row],[Product_ID]],Vendors[#All],2,0),"")</f>
        <v/>
      </c>
      <c r="F174" s="34" t="str">
        <f>IFERROR(VLOOKUP(Purchase_Data[[#This Row],[Product_ID]],Vendors[#All],3,0),"")</f>
        <v/>
      </c>
      <c r="H174" s="39"/>
      <c r="I174" s="40" t="str">
        <f>IFERROR(VLOOKUP(Purchase_Data[[#This Row],[Product_ID]],Products[#All],6,0),"")</f>
        <v/>
      </c>
      <c r="J174" s="40" t="str">
        <f>IFERROR(Purchase_Data[[#This Row],[Units]]*Purchase_Data[[#This Row],[Cost]],"")</f>
        <v/>
      </c>
    </row>
    <row r="175" spans="3:10" ht="19.8" customHeight="1" x14ac:dyDescent="0.3">
      <c r="C175" s="35"/>
      <c r="D175" s="34" t="str">
        <f>IFERROR(VLOOKUP(Purchase_Data[[#This Row],[Product_ID]],Products[#All],2,0),"")</f>
        <v/>
      </c>
      <c r="E175" s="34" t="str">
        <f>IFERROR(VLOOKUP(Purchase_Data[[#This Row],[Product_ID]],Vendors[#All],2,0),"")</f>
        <v/>
      </c>
      <c r="F175" s="34" t="str">
        <f>IFERROR(VLOOKUP(Purchase_Data[[#This Row],[Product_ID]],Vendors[#All],3,0),"")</f>
        <v/>
      </c>
      <c r="H175" s="39"/>
      <c r="I175" s="40" t="str">
        <f>IFERROR(VLOOKUP(Purchase_Data[[#This Row],[Product_ID]],Products[#All],6,0),"")</f>
        <v/>
      </c>
      <c r="J175" s="40" t="str">
        <f>IFERROR(Purchase_Data[[#This Row],[Units]]*Purchase_Data[[#This Row],[Cost]],"")</f>
        <v/>
      </c>
    </row>
    <row r="176" spans="3:10" ht="19.8" customHeight="1" x14ac:dyDescent="0.3">
      <c r="C176" s="35"/>
      <c r="D176" s="34" t="str">
        <f>IFERROR(VLOOKUP(Purchase_Data[[#This Row],[Product_ID]],Products[#All],2,0),"")</f>
        <v/>
      </c>
      <c r="E176" s="34" t="str">
        <f>IFERROR(VLOOKUP(Purchase_Data[[#This Row],[Product_ID]],Vendors[#All],2,0),"")</f>
        <v/>
      </c>
      <c r="F176" s="34" t="str">
        <f>IFERROR(VLOOKUP(Purchase_Data[[#This Row],[Product_ID]],Vendors[#All],3,0),"")</f>
        <v/>
      </c>
      <c r="H176" s="39"/>
      <c r="I176" s="40" t="str">
        <f>IFERROR(VLOOKUP(Purchase_Data[[#This Row],[Product_ID]],Products[#All],6,0),"")</f>
        <v/>
      </c>
      <c r="J176" s="40" t="str">
        <f>IFERROR(Purchase_Data[[#This Row],[Units]]*Purchase_Data[[#This Row],[Cost]],"")</f>
        <v/>
      </c>
    </row>
    <row r="177" spans="3:10" ht="19.8" customHeight="1" x14ac:dyDescent="0.3">
      <c r="C177" s="35"/>
      <c r="D177" s="34" t="str">
        <f>IFERROR(VLOOKUP(Purchase_Data[[#This Row],[Product_ID]],Products[#All],2,0),"")</f>
        <v/>
      </c>
      <c r="E177" s="34" t="str">
        <f>IFERROR(VLOOKUP(Purchase_Data[[#This Row],[Product_ID]],Vendors[#All],2,0),"")</f>
        <v/>
      </c>
      <c r="F177" s="34" t="str">
        <f>IFERROR(VLOOKUP(Purchase_Data[[#This Row],[Product_ID]],Vendors[#All],3,0),"")</f>
        <v/>
      </c>
      <c r="H177" s="39"/>
      <c r="I177" s="40" t="str">
        <f>IFERROR(VLOOKUP(Purchase_Data[[#This Row],[Product_ID]],Products[#All],6,0),"")</f>
        <v/>
      </c>
      <c r="J177" s="40" t="str">
        <f>IFERROR(Purchase_Data[[#This Row],[Units]]*Purchase_Data[[#This Row],[Cost]],"")</f>
        <v/>
      </c>
    </row>
    <row r="178" spans="3:10" ht="19.8" customHeight="1" x14ac:dyDescent="0.3">
      <c r="C178" s="35"/>
      <c r="D178" s="34" t="str">
        <f>IFERROR(VLOOKUP(Purchase_Data[[#This Row],[Product_ID]],Products[#All],2,0),"")</f>
        <v/>
      </c>
      <c r="E178" s="34" t="str">
        <f>IFERROR(VLOOKUP(Purchase_Data[[#This Row],[Product_ID]],Vendors[#All],2,0),"")</f>
        <v/>
      </c>
      <c r="F178" s="34" t="str">
        <f>IFERROR(VLOOKUP(Purchase_Data[[#This Row],[Product_ID]],Vendors[#All],3,0),"")</f>
        <v/>
      </c>
      <c r="H178" s="39"/>
      <c r="I178" s="40" t="str">
        <f>IFERROR(VLOOKUP(Purchase_Data[[#This Row],[Product_ID]],Products[#All],6,0),"")</f>
        <v/>
      </c>
      <c r="J178" s="40" t="str">
        <f>IFERROR(Purchase_Data[[#This Row],[Units]]*Purchase_Data[[#This Row],[Cost]],"")</f>
        <v/>
      </c>
    </row>
    <row r="179" spans="3:10" ht="19.8" customHeight="1" x14ac:dyDescent="0.3">
      <c r="C179" s="35"/>
      <c r="D179" s="34" t="str">
        <f>IFERROR(VLOOKUP(Purchase_Data[[#This Row],[Product_ID]],Products[#All],2,0),"")</f>
        <v/>
      </c>
      <c r="E179" s="34" t="str">
        <f>IFERROR(VLOOKUP(Purchase_Data[[#This Row],[Product_ID]],Vendors[#All],2,0),"")</f>
        <v/>
      </c>
      <c r="F179" s="34" t="str">
        <f>IFERROR(VLOOKUP(Purchase_Data[[#This Row],[Product_ID]],Vendors[#All],3,0),"")</f>
        <v/>
      </c>
      <c r="H179" s="39"/>
      <c r="I179" s="40" t="str">
        <f>IFERROR(VLOOKUP(Purchase_Data[[#This Row],[Product_ID]],Products[#All],6,0),"")</f>
        <v/>
      </c>
      <c r="J179" s="40" t="str">
        <f>IFERROR(Purchase_Data[[#This Row],[Units]]*Purchase_Data[[#This Row],[Cost]],"")</f>
        <v/>
      </c>
    </row>
    <row r="180" spans="3:10" ht="19.8" customHeight="1" x14ac:dyDescent="0.3">
      <c r="C180" s="35"/>
      <c r="D180" s="34" t="str">
        <f>IFERROR(VLOOKUP(Purchase_Data[[#This Row],[Product_ID]],Products[#All],2,0),"")</f>
        <v/>
      </c>
      <c r="E180" s="34" t="str">
        <f>IFERROR(VLOOKUP(Purchase_Data[[#This Row],[Product_ID]],Vendors[#All],2,0),"")</f>
        <v/>
      </c>
      <c r="F180" s="34" t="str">
        <f>IFERROR(VLOOKUP(Purchase_Data[[#This Row],[Product_ID]],Vendors[#All],3,0),"")</f>
        <v/>
      </c>
      <c r="H180" s="39"/>
      <c r="I180" s="40" t="str">
        <f>IFERROR(VLOOKUP(Purchase_Data[[#This Row],[Product_ID]],Products[#All],6,0),"")</f>
        <v/>
      </c>
      <c r="J180" s="40" t="str">
        <f>IFERROR(Purchase_Data[[#This Row],[Units]]*Purchase_Data[[#This Row],[Cost]],"")</f>
        <v/>
      </c>
    </row>
    <row r="181" spans="3:10" ht="19.8" customHeight="1" x14ac:dyDescent="0.3">
      <c r="C181" s="35"/>
      <c r="D181" s="34" t="str">
        <f>IFERROR(VLOOKUP(Purchase_Data[[#This Row],[Product_ID]],Products[#All],2,0),"")</f>
        <v/>
      </c>
      <c r="E181" s="34" t="str">
        <f>IFERROR(VLOOKUP(Purchase_Data[[#This Row],[Product_ID]],Vendors[#All],2,0),"")</f>
        <v/>
      </c>
      <c r="F181" s="34" t="str">
        <f>IFERROR(VLOOKUP(Purchase_Data[[#This Row],[Product_ID]],Vendors[#All],3,0),"")</f>
        <v/>
      </c>
      <c r="H181" s="39"/>
      <c r="I181" s="40" t="str">
        <f>IFERROR(VLOOKUP(Purchase_Data[[#This Row],[Product_ID]],Products[#All],6,0),"")</f>
        <v/>
      </c>
      <c r="J181" s="40" t="str">
        <f>IFERROR(Purchase_Data[[#This Row],[Units]]*Purchase_Data[[#This Row],[Cost]],"")</f>
        <v/>
      </c>
    </row>
    <row r="182" spans="3:10" ht="19.8" customHeight="1" x14ac:dyDescent="0.3">
      <c r="C182" s="35"/>
      <c r="D182" s="34" t="str">
        <f>IFERROR(VLOOKUP(Purchase_Data[[#This Row],[Product_ID]],Products[#All],2,0),"")</f>
        <v/>
      </c>
      <c r="E182" s="34" t="str">
        <f>IFERROR(VLOOKUP(Purchase_Data[[#This Row],[Product_ID]],Vendors[#All],2,0),"")</f>
        <v/>
      </c>
      <c r="F182" s="34" t="str">
        <f>IFERROR(VLOOKUP(Purchase_Data[[#This Row],[Product_ID]],Vendors[#All],3,0),"")</f>
        <v/>
      </c>
      <c r="H182" s="39"/>
      <c r="I182" s="40" t="str">
        <f>IFERROR(VLOOKUP(Purchase_Data[[#This Row],[Product_ID]],Products[#All],6,0),"")</f>
        <v/>
      </c>
      <c r="J182" s="40" t="str">
        <f>IFERROR(Purchase_Data[[#This Row],[Units]]*Purchase_Data[[#This Row],[Cost]],"")</f>
        <v/>
      </c>
    </row>
    <row r="183" spans="3:10" ht="19.8" customHeight="1" x14ac:dyDescent="0.3">
      <c r="C183" s="35"/>
      <c r="D183" s="34" t="str">
        <f>IFERROR(VLOOKUP(Purchase_Data[[#This Row],[Product_ID]],Products[#All],2,0),"")</f>
        <v/>
      </c>
      <c r="E183" s="34" t="str">
        <f>IFERROR(VLOOKUP(Purchase_Data[[#This Row],[Product_ID]],Vendors[#All],2,0),"")</f>
        <v/>
      </c>
      <c r="F183" s="34" t="str">
        <f>IFERROR(VLOOKUP(Purchase_Data[[#This Row],[Product_ID]],Vendors[#All],3,0),"")</f>
        <v/>
      </c>
      <c r="H183" s="39"/>
      <c r="I183" s="40" t="str">
        <f>IFERROR(VLOOKUP(Purchase_Data[[#This Row],[Product_ID]],Products[#All],6,0),"")</f>
        <v/>
      </c>
      <c r="J183" s="40" t="str">
        <f>IFERROR(Purchase_Data[[#This Row],[Units]]*Purchase_Data[[#This Row],[Cost]],"")</f>
        <v/>
      </c>
    </row>
    <row r="184" spans="3:10" ht="19.8" customHeight="1" x14ac:dyDescent="0.3">
      <c r="C184" s="35"/>
      <c r="D184" s="34" t="str">
        <f>IFERROR(VLOOKUP(Purchase_Data[[#This Row],[Product_ID]],Products[#All],2,0),"")</f>
        <v/>
      </c>
      <c r="E184" s="34" t="str">
        <f>IFERROR(VLOOKUP(Purchase_Data[[#This Row],[Product_ID]],Vendors[#All],2,0),"")</f>
        <v/>
      </c>
      <c r="F184" s="34" t="str">
        <f>IFERROR(VLOOKUP(Purchase_Data[[#This Row],[Product_ID]],Vendors[#All],3,0),"")</f>
        <v/>
      </c>
      <c r="H184" s="39"/>
      <c r="I184" s="40" t="str">
        <f>IFERROR(VLOOKUP(Purchase_Data[[#This Row],[Product_ID]],Products[#All],6,0),"")</f>
        <v/>
      </c>
      <c r="J184" s="40" t="str">
        <f>IFERROR(Purchase_Data[[#This Row],[Units]]*Purchase_Data[[#This Row],[Cost]],"")</f>
        <v/>
      </c>
    </row>
    <row r="185" spans="3:10" ht="19.8" customHeight="1" x14ac:dyDescent="0.3">
      <c r="C185" s="35"/>
      <c r="D185" s="34" t="str">
        <f>IFERROR(VLOOKUP(Purchase_Data[[#This Row],[Product_ID]],Products[#All],2,0),"")</f>
        <v/>
      </c>
      <c r="E185" s="34" t="str">
        <f>IFERROR(VLOOKUP(Purchase_Data[[#This Row],[Product_ID]],Vendors[#All],2,0),"")</f>
        <v/>
      </c>
      <c r="F185" s="34" t="str">
        <f>IFERROR(VLOOKUP(Purchase_Data[[#This Row],[Product_ID]],Vendors[#All],3,0),"")</f>
        <v/>
      </c>
      <c r="H185" s="39"/>
      <c r="I185" s="40" t="str">
        <f>IFERROR(VLOOKUP(Purchase_Data[[#This Row],[Product_ID]],Products[#All],6,0),"")</f>
        <v/>
      </c>
      <c r="J185" s="40" t="str">
        <f>IFERROR(Purchase_Data[[#This Row],[Units]]*Purchase_Data[[#This Row],[Cost]],"")</f>
        <v/>
      </c>
    </row>
    <row r="186" spans="3:10" ht="19.8" customHeight="1" x14ac:dyDescent="0.3">
      <c r="C186" s="35"/>
      <c r="D186" s="34" t="str">
        <f>IFERROR(VLOOKUP(Purchase_Data[[#This Row],[Product_ID]],Products[#All],2,0),"")</f>
        <v/>
      </c>
      <c r="E186" s="34" t="str">
        <f>IFERROR(VLOOKUP(Purchase_Data[[#This Row],[Product_ID]],Vendors[#All],2,0),"")</f>
        <v/>
      </c>
      <c r="F186" s="34" t="str">
        <f>IFERROR(VLOOKUP(Purchase_Data[[#This Row],[Product_ID]],Vendors[#All],3,0),"")</f>
        <v/>
      </c>
      <c r="H186" s="39"/>
      <c r="I186" s="40" t="str">
        <f>IFERROR(VLOOKUP(Purchase_Data[[#This Row],[Product_ID]],Products[#All],6,0),"")</f>
        <v/>
      </c>
      <c r="J186" s="40" t="str">
        <f>IFERROR(Purchase_Data[[#This Row],[Units]]*Purchase_Data[[#This Row],[Cost]],"")</f>
        <v/>
      </c>
    </row>
    <row r="187" spans="3:10" ht="19.8" customHeight="1" x14ac:dyDescent="0.3">
      <c r="C187" s="35"/>
      <c r="D187" s="34" t="str">
        <f>IFERROR(VLOOKUP(Purchase_Data[[#This Row],[Product_ID]],Products[#All],2,0),"")</f>
        <v/>
      </c>
      <c r="E187" s="34" t="str">
        <f>IFERROR(VLOOKUP(Purchase_Data[[#This Row],[Product_ID]],Vendors[#All],2,0),"")</f>
        <v/>
      </c>
      <c r="F187" s="34" t="str">
        <f>IFERROR(VLOOKUP(Purchase_Data[[#This Row],[Product_ID]],Vendors[#All],3,0),"")</f>
        <v/>
      </c>
      <c r="H187" s="39"/>
      <c r="I187" s="40" t="str">
        <f>IFERROR(VLOOKUP(Purchase_Data[[#This Row],[Product_ID]],Products[#All],6,0),"")</f>
        <v/>
      </c>
      <c r="J187" s="40" t="str">
        <f>IFERROR(Purchase_Data[[#This Row],[Units]]*Purchase_Data[[#This Row],[Cost]],"")</f>
        <v/>
      </c>
    </row>
    <row r="188" spans="3:10" ht="19.8" customHeight="1" x14ac:dyDescent="0.3">
      <c r="C188" s="35"/>
      <c r="D188" s="34" t="str">
        <f>IFERROR(VLOOKUP(Purchase_Data[[#This Row],[Product_ID]],Products[#All],2,0),"")</f>
        <v/>
      </c>
      <c r="E188" s="34" t="str">
        <f>IFERROR(VLOOKUP(Purchase_Data[[#This Row],[Product_ID]],Vendors[#All],2,0),"")</f>
        <v/>
      </c>
      <c r="F188" s="34" t="str">
        <f>IFERROR(VLOOKUP(Purchase_Data[[#This Row],[Product_ID]],Vendors[#All],3,0),"")</f>
        <v/>
      </c>
      <c r="H188" s="39"/>
      <c r="I188" s="40" t="str">
        <f>IFERROR(VLOOKUP(Purchase_Data[[#This Row],[Product_ID]],Products[#All],6,0),"")</f>
        <v/>
      </c>
      <c r="J188" s="40" t="str">
        <f>IFERROR(Purchase_Data[[#This Row],[Units]]*Purchase_Data[[#This Row],[Cost]],"")</f>
        <v/>
      </c>
    </row>
    <row r="189" spans="3:10" ht="19.8" customHeight="1" x14ac:dyDescent="0.3">
      <c r="C189" s="35"/>
      <c r="D189" s="34" t="str">
        <f>IFERROR(VLOOKUP(Purchase_Data[[#This Row],[Product_ID]],Products[#All],2,0),"")</f>
        <v/>
      </c>
      <c r="E189" s="34" t="str">
        <f>IFERROR(VLOOKUP(Purchase_Data[[#This Row],[Product_ID]],Vendors[#All],2,0),"")</f>
        <v/>
      </c>
      <c r="F189" s="34" t="str">
        <f>IFERROR(VLOOKUP(Purchase_Data[[#This Row],[Product_ID]],Vendors[#All],3,0),"")</f>
        <v/>
      </c>
      <c r="H189" s="39"/>
      <c r="I189" s="40" t="str">
        <f>IFERROR(VLOOKUP(Purchase_Data[[#This Row],[Product_ID]],Products[#All],6,0),"")</f>
        <v/>
      </c>
      <c r="J189" s="40" t="str">
        <f>IFERROR(Purchase_Data[[#This Row],[Units]]*Purchase_Data[[#This Row],[Cost]],"")</f>
        <v/>
      </c>
    </row>
    <row r="190" spans="3:10" ht="19.8" customHeight="1" x14ac:dyDescent="0.3">
      <c r="C190" s="35"/>
      <c r="D190" s="34" t="str">
        <f>IFERROR(VLOOKUP(Purchase_Data[[#This Row],[Product_ID]],Products[#All],2,0),"")</f>
        <v/>
      </c>
      <c r="E190" s="34" t="str">
        <f>IFERROR(VLOOKUP(Purchase_Data[[#This Row],[Product_ID]],Vendors[#All],2,0),"")</f>
        <v/>
      </c>
      <c r="F190" s="34" t="str">
        <f>IFERROR(VLOOKUP(Purchase_Data[[#This Row],[Product_ID]],Vendors[#All],3,0),"")</f>
        <v/>
      </c>
      <c r="H190" s="39"/>
      <c r="I190" s="40" t="str">
        <f>IFERROR(VLOOKUP(Purchase_Data[[#This Row],[Product_ID]],Products[#All],6,0),"")</f>
        <v/>
      </c>
      <c r="J190" s="40" t="str">
        <f>IFERROR(Purchase_Data[[#This Row],[Units]]*Purchase_Data[[#This Row],[Cost]],"")</f>
        <v/>
      </c>
    </row>
    <row r="191" spans="3:10" ht="19.8" customHeight="1" x14ac:dyDescent="0.3">
      <c r="C191" s="35"/>
      <c r="D191" s="34" t="str">
        <f>IFERROR(VLOOKUP(Purchase_Data[[#This Row],[Product_ID]],Products[#All],2,0),"")</f>
        <v/>
      </c>
      <c r="E191" s="34" t="str">
        <f>IFERROR(VLOOKUP(Purchase_Data[[#This Row],[Product_ID]],Vendors[#All],2,0),"")</f>
        <v/>
      </c>
      <c r="F191" s="34" t="str">
        <f>IFERROR(VLOOKUP(Purchase_Data[[#This Row],[Product_ID]],Vendors[#All],3,0),"")</f>
        <v/>
      </c>
      <c r="H191" s="39"/>
      <c r="I191" s="40" t="str">
        <f>IFERROR(VLOOKUP(Purchase_Data[[#This Row],[Product_ID]],Products[#All],6,0),"")</f>
        <v/>
      </c>
      <c r="J191" s="40" t="str">
        <f>IFERROR(Purchase_Data[[#This Row],[Units]]*Purchase_Data[[#This Row],[Cost]],"")</f>
        <v/>
      </c>
    </row>
    <row r="192" spans="3:10" ht="19.8" customHeight="1" x14ac:dyDescent="0.3">
      <c r="C192" s="35"/>
      <c r="D192" s="34" t="str">
        <f>IFERROR(VLOOKUP(Purchase_Data[[#This Row],[Product_ID]],Products[#All],2,0),"")</f>
        <v/>
      </c>
      <c r="E192" s="34" t="str">
        <f>IFERROR(VLOOKUP(Purchase_Data[[#This Row],[Product_ID]],Vendors[#All],2,0),"")</f>
        <v/>
      </c>
      <c r="F192" s="34" t="str">
        <f>IFERROR(VLOOKUP(Purchase_Data[[#This Row],[Product_ID]],Vendors[#All],3,0),"")</f>
        <v/>
      </c>
      <c r="H192" s="39"/>
      <c r="I192" s="40" t="str">
        <f>IFERROR(VLOOKUP(Purchase_Data[[#This Row],[Product_ID]],Products[#All],6,0),"")</f>
        <v/>
      </c>
      <c r="J192" s="40" t="str">
        <f>IFERROR(Purchase_Data[[#This Row],[Units]]*Purchase_Data[[#This Row],[Cost]],"")</f>
        <v/>
      </c>
    </row>
    <row r="193" spans="3:10" ht="19.8" customHeight="1" x14ac:dyDescent="0.3">
      <c r="C193" s="35"/>
      <c r="D193" s="34" t="str">
        <f>IFERROR(VLOOKUP(Purchase_Data[[#This Row],[Product_ID]],Products[#All],2,0),"")</f>
        <v/>
      </c>
      <c r="E193" s="34" t="str">
        <f>IFERROR(VLOOKUP(Purchase_Data[[#This Row],[Product_ID]],Vendors[#All],2,0),"")</f>
        <v/>
      </c>
      <c r="F193" s="34" t="str">
        <f>IFERROR(VLOOKUP(Purchase_Data[[#This Row],[Product_ID]],Vendors[#All],3,0),"")</f>
        <v/>
      </c>
      <c r="H193" s="39"/>
      <c r="I193" s="40" t="str">
        <f>IFERROR(VLOOKUP(Purchase_Data[[#This Row],[Product_ID]],Products[#All],6,0),"")</f>
        <v/>
      </c>
      <c r="J193" s="40" t="str">
        <f>IFERROR(Purchase_Data[[#This Row],[Units]]*Purchase_Data[[#This Row],[Cost]],"")</f>
        <v/>
      </c>
    </row>
    <row r="194" spans="3:10" ht="19.8" customHeight="1" x14ac:dyDescent="0.3">
      <c r="C194" s="35"/>
      <c r="D194" s="34" t="str">
        <f>IFERROR(VLOOKUP(Purchase_Data[[#This Row],[Product_ID]],Products[#All],2,0),"")</f>
        <v/>
      </c>
      <c r="E194" s="34" t="str">
        <f>IFERROR(VLOOKUP(Purchase_Data[[#This Row],[Product_ID]],Vendors[#All],2,0),"")</f>
        <v/>
      </c>
      <c r="F194" s="34" t="str">
        <f>IFERROR(VLOOKUP(Purchase_Data[[#This Row],[Product_ID]],Vendors[#All],3,0),"")</f>
        <v/>
      </c>
      <c r="H194" s="39"/>
      <c r="I194" s="40" t="str">
        <f>IFERROR(VLOOKUP(Purchase_Data[[#This Row],[Product_ID]],Products[#All],6,0),"")</f>
        <v/>
      </c>
      <c r="J194" s="40" t="str">
        <f>IFERROR(Purchase_Data[[#This Row],[Units]]*Purchase_Data[[#This Row],[Cost]],"")</f>
        <v/>
      </c>
    </row>
    <row r="195" spans="3:10" ht="19.8" customHeight="1" x14ac:dyDescent="0.3">
      <c r="C195" s="35"/>
      <c r="D195" s="34" t="str">
        <f>IFERROR(VLOOKUP(Purchase_Data[[#This Row],[Product_ID]],Products[#All],2,0),"")</f>
        <v/>
      </c>
      <c r="E195" s="34" t="str">
        <f>IFERROR(VLOOKUP(Purchase_Data[[#This Row],[Product_ID]],Vendors[#All],2,0),"")</f>
        <v/>
      </c>
      <c r="F195" s="34" t="str">
        <f>IFERROR(VLOOKUP(Purchase_Data[[#This Row],[Product_ID]],Vendors[#All],3,0),"")</f>
        <v/>
      </c>
      <c r="H195" s="39"/>
      <c r="I195" s="40" t="str">
        <f>IFERROR(VLOOKUP(Purchase_Data[[#This Row],[Product_ID]],Products[#All],6,0),"")</f>
        <v/>
      </c>
      <c r="J195" s="40" t="str">
        <f>IFERROR(Purchase_Data[[#This Row],[Units]]*Purchase_Data[[#This Row],[Cost]],"")</f>
        <v/>
      </c>
    </row>
    <row r="196" spans="3:10" ht="19.8" customHeight="1" x14ac:dyDescent="0.3">
      <c r="C196" s="35"/>
      <c r="D196" s="34" t="str">
        <f>IFERROR(VLOOKUP(Purchase_Data[[#This Row],[Product_ID]],Products[#All],2,0),"")</f>
        <v/>
      </c>
      <c r="E196" s="34" t="str">
        <f>IFERROR(VLOOKUP(Purchase_Data[[#This Row],[Product_ID]],Vendors[#All],2,0),"")</f>
        <v/>
      </c>
      <c r="F196" s="34" t="str">
        <f>IFERROR(VLOOKUP(Purchase_Data[[#This Row],[Product_ID]],Vendors[#All],3,0),"")</f>
        <v/>
      </c>
      <c r="H196" s="39"/>
      <c r="I196" s="40" t="str">
        <f>IFERROR(VLOOKUP(Purchase_Data[[#This Row],[Product_ID]],Products[#All],6,0),"")</f>
        <v/>
      </c>
      <c r="J196" s="40" t="str">
        <f>IFERROR(Purchase_Data[[#This Row],[Units]]*Purchase_Data[[#This Row],[Cost]],"")</f>
        <v/>
      </c>
    </row>
    <row r="197" spans="3:10" ht="19.8" customHeight="1" x14ac:dyDescent="0.3">
      <c r="C197" s="35"/>
      <c r="D197" s="34" t="str">
        <f>IFERROR(VLOOKUP(Purchase_Data[[#This Row],[Product_ID]],Products[#All],2,0),"")</f>
        <v/>
      </c>
      <c r="E197" s="34" t="str">
        <f>IFERROR(VLOOKUP(Purchase_Data[[#This Row],[Product_ID]],Vendors[#All],2,0),"")</f>
        <v/>
      </c>
      <c r="F197" s="34" t="str">
        <f>IFERROR(VLOOKUP(Purchase_Data[[#This Row],[Product_ID]],Vendors[#All],3,0),"")</f>
        <v/>
      </c>
      <c r="H197" s="39"/>
      <c r="I197" s="40" t="str">
        <f>IFERROR(VLOOKUP(Purchase_Data[[#This Row],[Product_ID]],Products[#All],6,0),"")</f>
        <v/>
      </c>
      <c r="J197" s="40" t="str">
        <f>IFERROR(Purchase_Data[[#This Row],[Units]]*Purchase_Data[[#This Row],[Cost]],"")</f>
        <v/>
      </c>
    </row>
    <row r="198" spans="3:10" ht="19.8" customHeight="1" x14ac:dyDescent="0.3">
      <c r="C198" s="35"/>
      <c r="D198" s="34" t="str">
        <f>IFERROR(VLOOKUP(Purchase_Data[[#This Row],[Product_ID]],Products[#All],2,0),"")</f>
        <v/>
      </c>
      <c r="E198" s="34" t="str">
        <f>IFERROR(VLOOKUP(Purchase_Data[[#This Row],[Product_ID]],Vendors[#All],2,0),"")</f>
        <v/>
      </c>
      <c r="F198" s="34" t="str">
        <f>IFERROR(VLOOKUP(Purchase_Data[[#This Row],[Product_ID]],Vendors[#All],3,0),"")</f>
        <v/>
      </c>
      <c r="H198" s="39"/>
      <c r="I198" s="40" t="str">
        <f>IFERROR(VLOOKUP(Purchase_Data[[#This Row],[Product_ID]],Products[#All],6,0),"")</f>
        <v/>
      </c>
      <c r="J198" s="40" t="str">
        <f>IFERROR(Purchase_Data[[#This Row],[Units]]*Purchase_Data[[#This Row],[Cost]],"")</f>
        <v/>
      </c>
    </row>
    <row r="199" spans="3:10" ht="19.8" customHeight="1" x14ac:dyDescent="0.3">
      <c r="C199" s="35"/>
      <c r="D199" s="34" t="str">
        <f>IFERROR(VLOOKUP(Purchase_Data[[#This Row],[Product_ID]],Products[#All],2,0),"")</f>
        <v/>
      </c>
      <c r="E199" s="34" t="str">
        <f>IFERROR(VLOOKUP(Purchase_Data[[#This Row],[Product_ID]],Vendors[#All],2,0),"")</f>
        <v/>
      </c>
      <c r="F199" s="34" t="str">
        <f>IFERROR(VLOOKUP(Purchase_Data[[#This Row],[Product_ID]],Vendors[#All],3,0),"")</f>
        <v/>
      </c>
      <c r="H199" s="39"/>
      <c r="I199" s="40" t="str">
        <f>IFERROR(VLOOKUP(Purchase_Data[[#This Row],[Product_ID]],Products[#All],6,0),"")</f>
        <v/>
      </c>
      <c r="J199" s="40" t="str">
        <f>IFERROR(Purchase_Data[[#This Row],[Units]]*Purchase_Data[[#This Row],[Cost]],"")</f>
        <v/>
      </c>
    </row>
    <row r="200" spans="3:10" ht="19.8" customHeight="1" x14ac:dyDescent="0.3">
      <c r="C200" s="35"/>
      <c r="D200" s="34" t="str">
        <f>IFERROR(VLOOKUP(Purchase_Data[[#This Row],[Product_ID]],Products[#All],2,0),"")</f>
        <v/>
      </c>
      <c r="E200" s="34" t="str">
        <f>IFERROR(VLOOKUP(Purchase_Data[[#This Row],[Product_ID]],Vendors[#All],2,0),"")</f>
        <v/>
      </c>
      <c r="F200" s="34" t="str">
        <f>IFERROR(VLOOKUP(Purchase_Data[[#This Row],[Product_ID]],Vendors[#All],3,0),"")</f>
        <v/>
      </c>
      <c r="H200" s="39"/>
      <c r="I200" s="40" t="str">
        <f>IFERROR(VLOOKUP(Purchase_Data[[#This Row],[Product_ID]],Products[#All],6,0),"")</f>
        <v/>
      </c>
      <c r="J200" s="40" t="str">
        <f>IFERROR(Purchase_Data[[#This Row],[Units]]*Purchase_Data[[#This Row],[Cost]],"")</f>
        <v/>
      </c>
    </row>
    <row r="201" spans="3:10" ht="19.8" customHeight="1" x14ac:dyDescent="0.3">
      <c r="C201" s="35"/>
      <c r="D201" s="34" t="str">
        <f>IFERROR(VLOOKUP(Purchase_Data[[#This Row],[Product_ID]],Products[#All],2,0),"")</f>
        <v/>
      </c>
      <c r="E201" s="34" t="str">
        <f>IFERROR(VLOOKUP(Purchase_Data[[#This Row],[Product_ID]],Vendors[#All],2,0),"")</f>
        <v/>
      </c>
      <c r="F201" s="34" t="str">
        <f>IFERROR(VLOOKUP(Purchase_Data[[#This Row],[Product_ID]],Vendors[#All],3,0),"")</f>
        <v/>
      </c>
      <c r="H201" s="39"/>
      <c r="I201" s="40" t="str">
        <f>IFERROR(VLOOKUP(Purchase_Data[[#This Row],[Product_ID]],Products[#All],6,0),"")</f>
        <v/>
      </c>
      <c r="J201" s="40" t="str">
        <f>IFERROR(Purchase_Data[[#This Row],[Units]]*Purchase_Data[[#This Row],[Cost]],"")</f>
        <v/>
      </c>
    </row>
    <row r="202" spans="3:10" ht="19.8" customHeight="1" x14ac:dyDescent="0.3">
      <c r="C202" s="35"/>
      <c r="D202" s="34" t="str">
        <f>IFERROR(VLOOKUP(Purchase_Data[[#This Row],[Product_ID]],Products[#All],2,0),"")</f>
        <v/>
      </c>
      <c r="E202" s="34" t="str">
        <f>IFERROR(VLOOKUP(Purchase_Data[[#This Row],[Product_ID]],Vendors[#All],2,0),"")</f>
        <v/>
      </c>
      <c r="F202" s="34" t="str">
        <f>IFERROR(VLOOKUP(Purchase_Data[[#This Row],[Product_ID]],Vendors[#All],3,0),"")</f>
        <v/>
      </c>
      <c r="H202" s="39"/>
      <c r="I202" s="40" t="str">
        <f>IFERROR(VLOOKUP(Purchase_Data[[#This Row],[Product_ID]],Products[#All],6,0),"")</f>
        <v/>
      </c>
      <c r="J202" s="40" t="str">
        <f>IFERROR(Purchase_Data[[#This Row],[Units]]*Purchase_Data[[#This Row],[Cost]],"")</f>
        <v/>
      </c>
    </row>
    <row r="203" spans="3:10" ht="19.8" customHeight="1" x14ac:dyDescent="0.3">
      <c r="C203" s="35"/>
      <c r="D203" s="34" t="str">
        <f>IFERROR(VLOOKUP(Purchase_Data[[#This Row],[Product_ID]],Products[#All],2,0),"")</f>
        <v/>
      </c>
      <c r="E203" s="34" t="str">
        <f>IFERROR(VLOOKUP(Purchase_Data[[#This Row],[Product_ID]],Vendors[#All],2,0),"")</f>
        <v/>
      </c>
      <c r="F203" s="34" t="str">
        <f>IFERROR(VLOOKUP(Purchase_Data[[#This Row],[Product_ID]],Vendors[#All],3,0),"")</f>
        <v/>
      </c>
      <c r="H203" s="39"/>
      <c r="I203" s="40" t="str">
        <f>IFERROR(VLOOKUP(Purchase_Data[[#This Row],[Product_ID]],Products[#All],6,0),"")</f>
        <v/>
      </c>
      <c r="J203" s="40" t="str">
        <f>IFERROR(Purchase_Data[[#This Row],[Units]]*Purchase_Data[[#This Row],[Cost]],"")</f>
        <v/>
      </c>
    </row>
    <row r="204" spans="3:10" ht="19.8" customHeight="1" x14ac:dyDescent="0.3">
      <c r="C204" s="35"/>
      <c r="D204" s="34" t="str">
        <f>IFERROR(VLOOKUP(Purchase_Data[[#This Row],[Product_ID]],Products[#All],2,0),"")</f>
        <v/>
      </c>
      <c r="E204" s="34" t="str">
        <f>IFERROR(VLOOKUP(Purchase_Data[[#This Row],[Product_ID]],Vendors[#All],2,0),"")</f>
        <v/>
      </c>
      <c r="F204" s="34" t="str">
        <f>IFERROR(VLOOKUP(Purchase_Data[[#This Row],[Product_ID]],Vendors[#All],3,0),"")</f>
        <v/>
      </c>
      <c r="H204" s="39"/>
      <c r="I204" s="40" t="str">
        <f>IFERROR(VLOOKUP(Purchase_Data[[#This Row],[Product_ID]],Products[#All],6,0),"")</f>
        <v/>
      </c>
      <c r="J204" s="40" t="str">
        <f>IFERROR(Purchase_Data[[#This Row],[Units]]*Purchase_Data[[#This Row],[Cost]],"")</f>
        <v/>
      </c>
    </row>
    <row r="205" spans="3:10" ht="19.8" customHeight="1" x14ac:dyDescent="0.3">
      <c r="C205" s="35"/>
      <c r="D205" s="34" t="str">
        <f>IFERROR(VLOOKUP(Purchase_Data[[#This Row],[Product_ID]],Products[#All],2,0),"")</f>
        <v/>
      </c>
      <c r="E205" s="34" t="str">
        <f>IFERROR(VLOOKUP(Purchase_Data[[#This Row],[Product_ID]],Vendors[#All],2,0),"")</f>
        <v/>
      </c>
      <c r="F205" s="34" t="str">
        <f>IFERROR(VLOOKUP(Purchase_Data[[#This Row],[Product_ID]],Vendors[#All],3,0),"")</f>
        <v/>
      </c>
      <c r="H205" s="39"/>
      <c r="I205" s="40" t="str">
        <f>IFERROR(VLOOKUP(Purchase_Data[[#This Row],[Product_ID]],Products[#All],6,0),"")</f>
        <v/>
      </c>
      <c r="J205" s="40" t="str">
        <f>IFERROR(Purchase_Data[[#This Row],[Units]]*Purchase_Data[[#This Row],[Cost]],"")</f>
        <v/>
      </c>
    </row>
  </sheetData>
  <dataValidations count="1">
    <dataValidation type="list" allowBlank="1" showInputMessage="1" showErrorMessage="1" sqref="C7:C205" xr:uid="{46385AD1-14AA-48DB-9205-85E40D45C823}">
      <formula1>Product_ID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ABFB-F244-4640-8427-E7259FBEE597}">
  <dimension ref="A1:L1005"/>
  <sheetViews>
    <sheetView zoomScale="55" zoomScaleNormal="55" workbookViewId="0">
      <selection activeCell="L6" sqref="L6"/>
    </sheetView>
  </sheetViews>
  <sheetFormatPr defaultRowHeight="19.8" customHeight="1" x14ac:dyDescent="0.3"/>
  <cols>
    <col min="1" max="1" width="5.88671875" style="1" customWidth="1"/>
    <col min="2" max="2" width="25" style="36" customWidth="1"/>
    <col min="3" max="3" width="4.88671875" style="36" customWidth="1"/>
    <col min="4" max="4" width="17.88671875" style="1" customWidth="1"/>
    <col min="5" max="5" width="22.109375" style="1" customWidth="1"/>
    <col min="6" max="6" width="17.21875" style="1" customWidth="1"/>
    <col min="7" max="7" width="20.109375" style="1" customWidth="1"/>
    <col min="8" max="8" width="16.6640625" style="1" customWidth="1"/>
    <col min="9" max="9" width="15.109375" style="1" customWidth="1"/>
    <col min="10" max="10" width="11.88671875" style="1" customWidth="1"/>
    <col min="11" max="11" width="19.44140625" style="1" customWidth="1"/>
    <col min="12" max="12" width="20.88671875" style="1" customWidth="1"/>
  </cols>
  <sheetData>
    <row r="1" spans="2:12" ht="19.8" customHeight="1" x14ac:dyDescent="0.3">
      <c r="B1" s="1"/>
      <c r="C1" s="1"/>
    </row>
    <row r="6" spans="2:12" ht="19.8" customHeight="1" x14ac:dyDescent="0.35">
      <c r="D6" s="4" t="s">
        <v>0</v>
      </c>
      <c r="E6" s="4" t="s">
        <v>1</v>
      </c>
      <c r="F6" s="4" t="s">
        <v>43377</v>
      </c>
      <c r="G6" s="4" t="s">
        <v>43378</v>
      </c>
      <c r="H6" s="4" t="s">
        <v>45068</v>
      </c>
      <c r="I6" s="4" t="s">
        <v>45072</v>
      </c>
      <c r="J6" s="4" t="s">
        <v>45073</v>
      </c>
      <c r="K6" s="4" t="s">
        <v>45074</v>
      </c>
      <c r="L6" s="4" t="s">
        <v>45075</v>
      </c>
    </row>
    <row r="7" spans="2:12" ht="19.8" customHeight="1" x14ac:dyDescent="0.3">
      <c r="D7" s="3" t="s">
        <v>75</v>
      </c>
      <c r="E7" s="3" t="str">
        <f>IFERROR(VLOOKUP(Sales_Data[[#This Row],[Customer_ID]],Customers[#All],2,0),"")</f>
        <v>Anderson Thompson</v>
      </c>
      <c r="F7" s="3" t="s">
        <v>43877</v>
      </c>
      <c r="G7" s="3" t="str">
        <f>IFERROR(VLOOKUP(Sales_Data[[#This Row],[Product_ID]],Products[#All],2,0),"")</f>
        <v>Webcam HD</v>
      </c>
      <c r="H7" s="6">
        <v>45240</v>
      </c>
      <c r="I7" s="9">
        <f>IFERROR(VLOOKUP(Sales_Data[[#This Row],[Product_ID]],Inventory_Data[#All],6,0),"")</f>
        <v>19</v>
      </c>
      <c r="J7" s="9">
        <v>1</v>
      </c>
      <c r="K7" s="10">
        <f>IFERROR(VLOOKUP(Sales_Data[[#This Row],[Product_ID]],Products[#All],5,0),"")</f>
        <v>1136.3699999999999</v>
      </c>
      <c r="L7" s="10">
        <f>IFERROR(Sales_Data[[#This Row],[Price]]*Sales_Data[[#This Row],[Quantity]],"")</f>
        <v>1136.3699999999999</v>
      </c>
    </row>
    <row r="8" spans="2:12" ht="19.8" customHeight="1" x14ac:dyDescent="0.3">
      <c r="D8" s="3" t="s">
        <v>29482</v>
      </c>
      <c r="E8" s="3" t="str">
        <f>IFERROR(VLOOKUP(Sales_Data[[#This Row],[Customer_ID]],Customers[#All],2,0),"")</f>
        <v>Gregory Taylor</v>
      </c>
      <c r="F8" s="3" t="s">
        <v>43538</v>
      </c>
      <c r="G8" s="3" t="str">
        <f>IFERROR(VLOOKUP(Sales_Data[[#This Row],[Product_ID]],Products[#All],2,0),"")</f>
        <v>Handbag</v>
      </c>
      <c r="H8" s="6">
        <v>45550</v>
      </c>
      <c r="I8" s="9">
        <f>IFERROR(VLOOKUP(Sales_Data[[#This Row],[Product_ID]],Inventory_Data[#All],6,0),"")</f>
        <v>10</v>
      </c>
      <c r="J8" s="9">
        <v>2</v>
      </c>
      <c r="K8" s="10">
        <f>IFERROR(VLOOKUP(Sales_Data[[#This Row],[Product_ID]],Products[#All],5,0),"")</f>
        <v>76.709999999999994</v>
      </c>
      <c r="L8" s="10">
        <f>IFERROR(Sales_Data[[#This Row],[Price]]*Sales_Data[[#This Row],[Quantity]],"")</f>
        <v>153.41999999999999</v>
      </c>
    </row>
    <row r="9" spans="2:12" ht="19.8" customHeight="1" x14ac:dyDescent="0.3">
      <c r="D9" s="3" t="s">
        <v>23707</v>
      </c>
      <c r="E9" s="3" t="str">
        <f>IFERROR(VLOOKUP(Sales_Data[[#This Row],[Customer_ID]],Customers[#All],2,0),"")</f>
        <v>Benjamin Rivera</v>
      </c>
      <c r="F9" s="3" t="s">
        <v>43880</v>
      </c>
      <c r="G9" s="3" t="str">
        <f>IFERROR(VLOOKUP(Sales_Data[[#This Row],[Product_ID]],Products[#All],2,0),"")</f>
        <v>Keyboard Wrist Rest</v>
      </c>
      <c r="H9" s="6">
        <v>45317</v>
      </c>
      <c r="I9" s="9">
        <f>IFERROR(VLOOKUP(Sales_Data[[#This Row],[Product_ID]],Inventory_Data[#All],6,0),"")</f>
        <v>52</v>
      </c>
      <c r="J9" s="9">
        <v>2</v>
      </c>
      <c r="K9" s="10">
        <f>IFERROR(VLOOKUP(Sales_Data[[#This Row],[Product_ID]],Products[#All],5,0),"")</f>
        <v>48.12</v>
      </c>
      <c r="L9" s="10">
        <f>IFERROR(Sales_Data[[#This Row],[Price]]*Sales_Data[[#This Row],[Quantity]],"")</f>
        <v>96.24</v>
      </c>
    </row>
    <row r="10" spans="2:12" ht="19.8" customHeight="1" x14ac:dyDescent="0.3">
      <c r="D10" s="3" t="s">
        <v>37511</v>
      </c>
      <c r="E10" s="3" t="str">
        <f>IFERROR(VLOOKUP(Sales_Data[[#This Row],[Customer_ID]],Customers[#All],2,0),"")</f>
        <v>Moore Ramirez</v>
      </c>
      <c r="F10" s="3" t="s">
        <v>43923</v>
      </c>
      <c r="G10" s="3" t="str">
        <f>IFERROR(VLOOKUP(Sales_Data[[#This Row],[Product_ID]],Products[#All],2,0),"")</f>
        <v>Power Strip</v>
      </c>
      <c r="H10" s="6">
        <v>45377</v>
      </c>
      <c r="I10" s="9">
        <f>IFERROR(VLOOKUP(Sales_Data[[#This Row],[Product_ID]],Inventory_Data[#All],6,0),"")</f>
        <v>70</v>
      </c>
      <c r="J10" s="9">
        <v>5</v>
      </c>
      <c r="K10" s="10">
        <f>IFERROR(VLOOKUP(Sales_Data[[#This Row],[Product_ID]],Products[#All],5,0),"")</f>
        <v>674.57</v>
      </c>
      <c r="L10" s="10">
        <f>IFERROR(Sales_Data[[#This Row],[Price]]*Sales_Data[[#This Row],[Quantity]],"")</f>
        <v>3372.8500000000004</v>
      </c>
    </row>
    <row r="11" spans="2:12" ht="19.8" customHeight="1" x14ac:dyDescent="0.3">
      <c r="D11" s="3" t="s">
        <v>14635</v>
      </c>
      <c r="E11" s="3" t="str">
        <f>IFERROR(VLOOKUP(Sales_Data[[#This Row],[Customer_ID]],Customers[#All],2,0),"")</f>
        <v>Bruce White</v>
      </c>
      <c r="F11" s="3" t="s">
        <v>43763</v>
      </c>
      <c r="G11" s="3" t="str">
        <f>IFERROR(VLOOKUP(Sales_Data[[#This Row],[Product_ID]],Products[#All],2,0),"")</f>
        <v>Gaming Keyboard</v>
      </c>
      <c r="H11" s="6">
        <v>45408</v>
      </c>
      <c r="I11" s="9">
        <f>IFERROR(VLOOKUP(Sales_Data[[#This Row],[Product_ID]],Inventory_Data[#All],6,0),"")</f>
        <v>37</v>
      </c>
      <c r="J11" s="9">
        <v>3</v>
      </c>
      <c r="K11" s="10">
        <f>IFERROR(VLOOKUP(Sales_Data[[#This Row],[Product_ID]],Products[#All],5,0),"")</f>
        <v>739.13</v>
      </c>
      <c r="L11" s="10">
        <f>IFERROR(Sales_Data[[#This Row],[Price]]*Sales_Data[[#This Row],[Quantity]],"")</f>
        <v>2217.39</v>
      </c>
    </row>
    <row r="12" spans="2:12" ht="19.8" customHeight="1" x14ac:dyDescent="0.3">
      <c r="D12" s="3" t="s">
        <v>7549</v>
      </c>
      <c r="E12" s="3" t="str">
        <f>IFERROR(VLOOKUP(Sales_Data[[#This Row],[Customer_ID]],Customers[#All],2,0),"")</f>
        <v>Scott Martinez</v>
      </c>
      <c r="F12" s="3" t="s">
        <v>43861</v>
      </c>
      <c r="G12" s="3" t="str">
        <f>IFERROR(VLOOKUP(Sales_Data[[#This Row],[Product_ID]],Products[#All],2,0),"")</f>
        <v>Desk Organizer</v>
      </c>
      <c r="H12" s="6">
        <v>45260</v>
      </c>
      <c r="I12" s="9">
        <f>IFERROR(VLOOKUP(Sales_Data[[#This Row],[Product_ID]],Inventory_Data[#All],6,0),"")</f>
        <v>30</v>
      </c>
      <c r="J12" s="9">
        <v>20</v>
      </c>
      <c r="K12" s="10">
        <f>IFERROR(VLOOKUP(Sales_Data[[#This Row],[Product_ID]],Products[#All],5,0),"")</f>
        <v>190.77</v>
      </c>
      <c r="L12" s="10">
        <f>IFERROR(Sales_Data[[#This Row],[Price]]*Sales_Data[[#This Row],[Quantity]],"")</f>
        <v>3815.4</v>
      </c>
    </row>
    <row r="13" spans="2:12" ht="19.8" customHeight="1" x14ac:dyDescent="0.3">
      <c r="D13" s="3" t="s">
        <v>26142</v>
      </c>
      <c r="E13" s="3" t="str">
        <f>IFERROR(VLOOKUP(Sales_Data[[#This Row],[Customer_ID]],Customers[#All],2,0),"")</f>
        <v>Smith Ramirez</v>
      </c>
      <c r="F13" s="3" t="s">
        <v>43616</v>
      </c>
      <c r="G13" s="3" t="str">
        <f>IFERROR(VLOOKUP(Sales_Data[[#This Row],[Product_ID]],Products[#All],2,0),"")</f>
        <v>Disinfectant Spray</v>
      </c>
      <c r="H13" s="6">
        <v>45497</v>
      </c>
      <c r="I13" s="9">
        <f>IFERROR(VLOOKUP(Sales_Data[[#This Row],[Product_ID]],Inventory_Data[#All],6,0),"")</f>
        <v>93</v>
      </c>
      <c r="J13" s="9">
        <v>4</v>
      </c>
      <c r="K13" s="10">
        <f>IFERROR(VLOOKUP(Sales_Data[[#This Row],[Product_ID]],Products[#All],5,0),"")</f>
        <v>25.67</v>
      </c>
      <c r="L13" s="10">
        <f>IFERROR(Sales_Data[[#This Row],[Price]]*Sales_Data[[#This Row],[Quantity]],"")</f>
        <v>102.68</v>
      </c>
    </row>
    <row r="14" spans="2:12" ht="19.8" customHeight="1" x14ac:dyDescent="0.3">
      <c r="D14" s="3" t="s">
        <v>24043</v>
      </c>
      <c r="E14" s="3" t="str">
        <f>IFERROR(VLOOKUP(Sales_Data[[#This Row],[Customer_ID]],Customers[#All],2,0),"")</f>
        <v>Terry Wright</v>
      </c>
      <c r="F14" s="3" t="s">
        <v>43584</v>
      </c>
      <c r="G14" s="3" t="str">
        <f>IFERROR(VLOOKUP(Sales_Data[[#This Row],[Product_ID]],Products[#All],2,0),"")</f>
        <v>Smart Plug</v>
      </c>
      <c r="H14" s="6">
        <v>45315</v>
      </c>
      <c r="I14" s="9">
        <f>IFERROR(VLOOKUP(Sales_Data[[#This Row],[Product_ID]],Inventory_Data[#All],6,0),"")</f>
        <v>138</v>
      </c>
      <c r="J14" s="9">
        <v>5</v>
      </c>
      <c r="K14" s="10">
        <f>IFERROR(VLOOKUP(Sales_Data[[#This Row],[Product_ID]],Products[#All],5,0),"")</f>
        <v>190.46</v>
      </c>
      <c r="L14" s="10">
        <f>IFERROR(Sales_Data[[#This Row],[Price]]*Sales_Data[[#This Row],[Quantity]],"")</f>
        <v>952.30000000000007</v>
      </c>
    </row>
    <row r="15" spans="2:12" ht="19.8" customHeight="1" x14ac:dyDescent="0.3">
      <c r="D15" s="3" t="s">
        <v>40054</v>
      </c>
      <c r="E15" s="3" t="str">
        <f>IFERROR(VLOOKUP(Sales_Data[[#This Row],[Customer_ID]],Customers[#All],2,0),"")</f>
        <v>Gonzalez Rodriguez</v>
      </c>
      <c r="F15" s="3" t="s">
        <v>43546</v>
      </c>
      <c r="G15" s="3" t="str">
        <f>IFERROR(VLOOKUP(Sales_Data[[#This Row],[Product_ID]],Products[#All],2,0),"")</f>
        <v>Bed Frame</v>
      </c>
      <c r="H15" s="6">
        <v>45422</v>
      </c>
      <c r="I15" s="9">
        <f>IFERROR(VLOOKUP(Sales_Data[[#This Row],[Product_ID]],Inventory_Data[#All],6,0),"")</f>
        <v>12</v>
      </c>
      <c r="J15" s="7">
        <v>1</v>
      </c>
      <c r="K15" s="10">
        <f>IFERROR(VLOOKUP(Sales_Data[[#This Row],[Product_ID]],Products[#All],5,0),"")</f>
        <v>164.62</v>
      </c>
      <c r="L15" s="10">
        <f>IFERROR(Sales_Data[[#This Row],[Price]]*Sales_Data[[#This Row],[Quantity]],"")</f>
        <v>164.62</v>
      </c>
    </row>
    <row r="16" spans="2:12" ht="19.8" customHeight="1" x14ac:dyDescent="0.3">
      <c r="D16" s="3" t="s">
        <v>14778</v>
      </c>
      <c r="E16" s="3" t="str">
        <f>IFERROR(VLOOKUP(Sales_Data[[#This Row],[Customer_ID]],Customers[#All],2,0),"")</f>
        <v>Martin Martin</v>
      </c>
      <c r="F16" s="3" t="s">
        <v>43710</v>
      </c>
      <c r="G16" s="3" t="str">
        <f>IFERROR(VLOOKUP(Sales_Data[[#This Row],[Product_ID]],Products[#All],2,0),"")</f>
        <v>Wooden Table</v>
      </c>
      <c r="H16" s="6">
        <v>45556</v>
      </c>
      <c r="I16" s="9">
        <f>IFERROR(VLOOKUP(Sales_Data[[#This Row],[Product_ID]],Inventory_Data[#All],6,0),"")</f>
        <v>16</v>
      </c>
      <c r="J16" s="7">
        <v>4</v>
      </c>
      <c r="K16" s="10">
        <f>IFERROR(VLOOKUP(Sales_Data[[#This Row],[Product_ID]],Products[#All],5,0),"")</f>
        <v>1830.51</v>
      </c>
      <c r="L16" s="10">
        <f>IFERROR(Sales_Data[[#This Row],[Price]]*Sales_Data[[#This Row],[Quantity]],"")</f>
        <v>7322.04</v>
      </c>
    </row>
    <row r="17" spans="4:12" ht="19.8" customHeight="1" x14ac:dyDescent="0.3">
      <c r="D17" s="3" t="s">
        <v>27484</v>
      </c>
      <c r="E17" s="3" t="str">
        <f>IFERROR(VLOOKUP(Sales_Data[[#This Row],[Customer_ID]],Customers[#All],2,0),"")</f>
        <v>Nicole Green</v>
      </c>
      <c r="F17" s="3" t="s">
        <v>43793</v>
      </c>
      <c r="G17" s="3" t="str">
        <f>IFERROR(VLOOKUP(Sales_Data[[#This Row],[Product_ID]],Products[#All],2,0),"")</f>
        <v>Wireless Mouse</v>
      </c>
      <c r="H17" s="6">
        <v>45296</v>
      </c>
      <c r="I17" s="9">
        <f>IFERROR(VLOOKUP(Sales_Data[[#This Row],[Product_ID]],Inventory_Data[#All],6,0),"")</f>
        <v>70</v>
      </c>
      <c r="J17" s="7">
        <v>4</v>
      </c>
      <c r="K17" s="10">
        <f>IFERROR(VLOOKUP(Sales_Data[[#This Row],[Product_ID]],Products[#All],5,0),"")</f>
        <v>891.06</v>
      </c>
      <c r="L17" s="10">
        <f>IFERROR(Sales_Data[[#This Row],[Price]]*Sales_Data[[#This Row],[Quantity]],"")</f>
        <v>3564.24</v>
      </c>
    </row>
    <row r="18" spans="4:12" ht="19.8" customHeight="1" x14ac:dyDescent="0.3">
      <c r="D18" s="3" t="s">
        <v>6197</v>
      </c>
      <c r="E18" s="3" t="str">
        <f>IFERROR(VLOOKUP(Sales_Data[[#This Row],[Customer_ID]],Customers[#All],2,0),"")</f>
        <v>Anderson Nguyen</v>
      </c>
      <c r="F18" s="3" t="s">
        <v>43390</v>
      </c>
      <c r="G18" s="3" t="str">
        <f>IFERROR(VLOOKUP(Sales_Data[[#This Row],[Product_ID]],Products[#All],2,0),"")</f>
        <v>Smart Plug</v>
      </c>
      <c r="H18" s="6">
        <v>45570</v>
      </c>
      <c r="I18" s="9">
        <f>IFERROR(VLOOKUP(Sales_Data[[#This Row],[Product_ID]],Inventory_Data[#All],6,0),"")</f>
        <v>138</v>
      </c>
      <c r="J18" s="7">
        <v>7</v>
      </c>
      <c r="K18" s="10">
        <f>IFERROR(VLOOKUP(Sales_Data[[#This Row],[Product_ID]],Products[#All],5,0),"")</f>
        <v>320.91000000000003</v>
      </c>
      <c r="L18" s="10">
        <f>IFERROR(Sales_Data[[#This Row],[Price]]*Sales_Data[[#This Row],[Quantity]],"")</f>
        <v>2246.3700000000003</v>
      </c>
    </row>
    <row r="19" spans="4:12" ht="19.8" customHeight="1" x14ac:dyDescent="0.3">
      <c r="D19" s="3" t="s">
        <v>16582</v>
      </c>
      <c r="E19" s="3" t="str">
        <f>IFERROR(VLOOKUP(Sales_Data[[#This Row],[Customer_ID]],Customers[#All],2,0),"")</f>
        <v>Rodriguez Perez</v>
      </c>
      <c r="F19" s="3" t="s">
        <v>43911</v>
      </c>
      <c r="G19" s="3" t="str">
        <f>IFERROR(VLOOKUP(Sales_Data[[#This Row],[Product_ID]],Products[#All],2,0),"")</f>
        <v>Laptop Stand</v>
      </c>
      <c r="H19" s="6">
        <v>45431</v>
      </c>
      <c r="I19" s="9">
        <f>IFERROR(VLOOKUP(Sales_Data[[#This Row],[Product_ID]],Inventory_Data[#All],6,0),"")</f>
        <v>195</v>
      </c>
      <c r="J19" s="7">
        <v>4</v>
      </c>
      <c r="K19" s="10">
        <f>IFERROR(VLOOKUP(Sales_Data[[#This Row],[Product_ID]],Products[#All],5,0),"")</f>
        <v>111.61</v>
      </c>
      <c r="L19" s="10">
        <f>IFERROR(Sales_Data[[#This Row],[Price]]*Sales_Data[[#This Row],[Quantity]],"")</f>
        <v>446.44</v>
      </c>
    </row>
    <row r="20" spans="4:12" ht="19.8" customHeight="1" x14ac:dyDescent="0.3">
      <c r="D20" s="3" t="s">
        <v>41516</v>
      </c>
      <c r="E20" s="3" t="str">
        <f>IFERROR(VLOOKUP(Sales_Data[[#This Row],[Customer_ID]],Customers[#All],2,0),"")</f>
        <v>Victoria Smith</v>
      </c>
      <c r="F20" s="3" t="s">
        <v>43536</v>
      </c>
      <c r="G20" s="3" t="str">
        <f>IFERROR(VLOOKUP(Sales_Data[[#This Row],[Product_ID]],Products[#All],2,0),"")</f>
        <v>Handbag</v>
      </c>
      <c r="H20" s="6">
        <v>45499</v>
      </c>
      <c r="I20" s="9">
        <f>IFERROR(VLOOKUP(Sales_Data[[#This Row],[Product_ID]],Inventory_Data[#All],6,0),"")</f>
        <v>10</v>
      </c>
      <c r="J20" s="7">
        <v>5</v>
      </c>
      <c r="K20" s="10">
        <f>IFERROR(VLOOKUP(Sales_Data[[#This Row],[Product_ID]],Products[#All],5,0),"")</f>
        <v>275.85000000000002</v>
      </c>
      <c r="L20" s="10">
        <f>IFERROR(Sales_Data[[#This Row],[Price]]*Sales_Data[[#This Row],[Quantity]],"")</f>
        <v>1379.25</v>
      </c>
    </row>
    <row r="21" spans="4:12" ht="19.8" customHeight="1" x14ac:dyDescent="0.3">
      <c r="D21" s="3" t="s">
        <v>27702</v>
      </c>
      <c r="E21" s="3" t="str">
        <f>IFERROR(VLOOKUP(Sales_Data[[#This Row],[Customer_ID]],Customers[#All],2,0),"")</f>
        <v>Raymond Williams</v>
      </c>
      <c r="F21" s="3" t="s">
        <v>43434</v>
      </c>
      <c r="G21" s="3" t="str">
        <f>IFERROR(VLOOKUP(Sales_Data[[#This Row],[Product_ID]],Products[#All],2,0),"")</f>
        <v>Stapler</v>
      </c>
      <c r="H21" s="6">
        <v>45278</v>
      </c>
      <c r="I21" s="9">
        <f>IFERROR(VLOOKUP(Sales_Data[[#This Row],[Product_ID]],Inventory_Data[#All],6,0),"")</f>
        <v>25</v>
      </c>
      <c r="J21" s="7">
        <v>7</v>
      </c>
      <c r="K21" s="10">
        <f>IFERROR(VLOOKUP(Sales_Data[[#This Row],[Product_ID]],Products[#All],5,0),"")</f>
        <v>132.31</v>
      </c>
      <c r="L21" s="10">
        <f>IFERROR(Sales_Data[[#This Row],[Price]]*Sales_Data[[#This Row],[Quantity]],"")</f>
        <v>926.17000000000007</v>
      </c>
    </row>
    <row r="22" spans="4:12" ht="19.8" customHeight="1" x14ac:dyDescent="0.3">
      <c r="D22" s="3" t="s">
        <v>3471</v>
      </c>
      <c r="E22" s="3" t="str">
        <f>IFERROR(VLOOKUP(Sales_Data[[#This Row],[Customer_ID]],Customers[#All],2,0),"")</f>
        <v>Jones Adams</v>
      </c>
      <c r="F22" s="3" t="s">
        <v>43973</v>
      </c>
      <c r="G22" s="3" t="str">
        <f>IFERROR(VLOOKUP(Sales_Data[[#This Row],[Product_ID]],Products[#All],2,0),"")</f>
        <v>4K Monitor</v>
      </c>
      <c r="H22" s="6">
        <v>45241</v>
      </c>
      <c r="I22" s="9">
        <f>IFERROR(VLOOKUP(Sales_Data[[#This Row],[Product_ID]],Inventory_Data[#All],6,0),"")</f>
        <v>29</v>
      </c>
      <c r="J22" s="7">
        <v>3</v>
      </c>
      <c r="K22" s="10">
        <f>IFERROR(VLOOKUP(Sales_Data[[#This Row],[Product_ID]],Products[#All],5,0),"")</f>
        <v>1118.6400000000001</v>
      </c>
      <c r="L22" s="10">
        <f>IFERROR(Sales_Data[[#This Row],[Price]]*Sales_Data[[#This Row],[Quantity]],"")</f>
        <v>3355.92</v>
      </c>
    </row>
    <row r="23" spans="4:12" ht="19.8" customHeight="1" x14ac:dyDescent="0.3">
      <c r="D23" s="3" t="s">
        <v>28565</v>
      </c>
      <c r="E23" s="3" t="str">
        <f>IFERROR(VLOOKUP(Sales_Data[[#This Row],[Customer_ID]],Customers[#All],2,0),"")</f>
        <v>Moore Davis</v>
      </c>
      <c r="F23" s="3" t="s">
        <v>43431</v>
      </c>
      <c r="G23" s="3" t="str">
        <f>IFERROR(VLOOKUP(Sales_Data[[#This Row],[Product_ID]],Products[#All],2,0),"")</f>
        <v>Dish Soap</v>
      </c>
      <c r="H23" s="6">
        <v>45420</v>
      </c>
      <c r="I23" s="9">
        <f>IFERROR(VLOOKUP(Sales_Data[[#This Row],[Product_ID]],Inventory_Data[#All],6,0),"")</f>
        <v>182</v>
      </c>
      <c r="J23" s="7">
        <v>6</v>
      </c>
      <c r="K23" s="10">
        <f>IFERROR(VLOOKUP(Sales_Data[[#This Row],[Product_ID]],Products[#All],5,0),"")</f>
        <v>47.03</v>
      </c>
      <c r="L23" s="10">
        <f>IFERROR(Sales_Data[[#This Row],[Price]]*Sales_Data[[#This Row],[Quantity]],"")</f>
        <v>282.18</v>
      </c>
    </row>
    <row r="24" spans="4:12" ht="19.8" customHeight="1" x14ac:dyDescent="0.3">
      <c r="D24" s="3" t="s">
        <v>14573</v>
      </c>
      <c r="E24" s="3" t="str">
        <f>IFERROR(VLOOKUP(Sales_Data[[#This Row],[Customer_ID]],Customers[#All],2,0),"")</f>
        <v>Samuel Hernandez</v>
      </c>
      <c r="F24" s="3" t="s">
        <v>43648</v>
      </c>
      <c r="G24" s="3" t="str">
        <f>IFERROR(VLOOKUP(Sales_Data[[#This Row],[Product_ID]],Products[#All],2,0),"")</f>
        <v>Motion Sensor</v>
      </c>
      <c r="H24" s="6">
        <v>45298</v>
      </c>
      <c r="I24" s="9">
        <f>IFERROR(VLOOKUP(Sales_Data[[#This Row],[Product_ID]],Inventory_Data[#All],6,0),"")</f>
        <v>119</v>
      </c>
      <c r="J24" s="7">
        <v>4</v>
      </c>
      <c r="K24" s="10">
        <f>IFERROR(VLOOKUP(Sales_Data[[#This Row],[Product_ID]],Products[#All],5,0),"")</f>
        <v>52.22</v>
      </c>
      <c r="L24" s="10">
        <f>IFERROR(Sales_Data[[#This Row],[Price]]*Sales_Data[[#This Row],[Quantity]],"")</f>
        <v>208.88</v>
      </c>
    </row>
    <row r="25" spans="4:12" ht="19.8" customHeight="1" x14ac:dyDescent="0.3">
      <c r="D25" s="3" t="s">
        <v>39286</v>
      </c>
      <c r="E25" s="3" t="str">
        <f>IFERROR(VLOOKUP(Sales_Data[[#This Row],[Customer_ID]],Customers[#All],2,0),"")</f>
        <v>Patrick Scott</v>
      </c>
      <c r="F25" s="3" t="s">
        <v>43461</v>
      </c>
      <c r="G25" s="3" t="str">
        <f>IFERROR(VLOOKUP(Sales_Data[[#This Row],[Product_ID]],Products[#All],2,0),"")</f>
        <v>Broom</v>
      </c>
      <c r="H25" s="6">
        <v>45487</v>
      </c>
      <c r="I25" s="9">
        <f>IFERROR(VLOOKUP(Sales_Data[[#This Row],[Product_ID]],Inventory_Data[#All],6,0),"")</f>
        <v>36</v>
      </c>
      <c r="J25" s="7">
        <v>2</v>
      </c>
      <c r="K25" s="10">
        <f>IFERROR(VLOOKUP(Sales_Data[[#This Row],[Product_ID]],Products[#All],5,0),"")</f>
        <v>10.95</v>
      </c>
      <c r="L25" s="10">
        <f>IFERROR(Sales_Data[[#This Row],[Price]]*Sales_Data[[#This Row],[Quantity]],"")</f>
        <v>21.9</v>
      </c>
    </row>
    <row r="26" spans="4:12" ht="19.8" customHeight="1" x14ac:dyDescent="0.3">
      <c r="D26" s="3" t="s">
        <v>37187</v>
      </c>
      <c r="E26" s="3" t="str">
        <f>IFERROR(VLOOKUP(Sales_Data[[#This Row],[Customer_ID]],Customers[#All],2,0),"")</f>
        <v>Rodriguez Hill</v>
      </c>
      <c r="F26" s="3" t="s">
        <v>43602</v>
      </c>
      <c r="G26" s="3" t="str">
        <f>IFERROR(VLOOKUP(Sales_Data[[#This Row],[Product_ID]],Products[#All],2,0),"")</f>
        <v>Dish Soap</v>
      </c>
      <c r="H26" s="6">
        <v>45448</v>
      </c>
      <c r="I26" s="9">
        <f>IFERROR(VLOOKUP(Sales_Data[[#This Row],[Product_ID]],Inventory_Data[#All],6,0),"")</f>
        <v>182</v>
      </c>
      <c r="J26" s="7">
        <v>7</v>
      </c>
      <c r="K26" s="10">
        <f>IFERROR(VLOOKUP(Sales_Data[[#This Row],[Product_ID]],Products[#All],5,0),"")</f>
        <v>14.71</v>
      </c>
      <c r="L26" s="10">
        <f>IFERROR(Sales_Data[[#This Row],[Price]]*Sales_Data[[#This Row],[Quantity]],"")</f>
        <v>102.97</v>
      </c>
    </row>
    <row r="27" spans="4:12" ht="19.8" customHeight="1" x14ac:dyDescent="0.3">
      <c r="D27" s="3" t="s">
        <v>14513</v>
      </c>
      <c r="E27" s="3" t="str">
        <f>IFERROR(VLOOKUP(Sales_Data[[#This Row],[Customer_ID]],Customers[#All],2,0),"")</f>
        <v>Anna Thomas</v>
      </c>
      <c r="F27" s="3" t="s">
        <v>43604</v>
      </c>
      <c r="G27" s="3" t="str">
        <f>IFERROR(VLOOKUP(Sales_Data[[#This Row],[Product_ID]],Products[#All],2,0),"")</f>
        <v>Stapler</v>
      </c>
      <c r="H27" s="6">
        <v>45422</v>
      </c>
      <c r="I27" s="9">
        <f>IFERROR(VLOOKUP(Sales_Data[[#This Row],[Product_ID]],Inventory_Data[#All],6,0),"")</f>
        <v>25</v>
      </c>
      <c r="J27" s="7">
        <v>1</v>
      </c>
      <c r="K27" s="10">
        <f>IFERROR(VLOOKUP(Sales_Data[[#This Row],[Product_ID]],Products[#All],5,0),"")</f>
        <v>233.28</v>
      </c>
      <c r="L27" s="10">
        <f>IFERROR(Sales_Data[[#This Row],[Price]]*Sales_Data[[#This Row],[Quantity]],"")</f>
        <v>233.28</v>
      </c>
    </row>
    <row r="28" spans="4:12" ht="19.8" customHeight="1" x14ac:dyDescent="0.3">
      <c r="D28" s="3" t="s">
        <v>13606</v>
      </c>
      <c r="E28" s="3" t="str">
        <f>IFERROR(VLOOKUP(Sales_Data[[#This Row],[Customer_ID]],Customers[#All],2,0),"")</f>
        <v>Patrick Rivera</v>
      </c>
      <c r="F28" s="3" t="s">
        <v>43554</v>
      </c>
      <c r="G28" s="3" t="str">
        <f>IFERROR(VLOOKUP(Sales_Data[[#This Row],[Product_ID]],Products[#All],2,0),"")</f>
        <v>Camera</v>
      </c>
      <c r="H28" s="6">
        <v>45599</v>
      </c>
      <c r="I28" s="9">
        <f>IFERROR(VLOOKUP(Sales_Data[[#This Row],[Product_ID]],Inventory_Data[#All],6,0),"")</f>
        <v>73</v>
      </c>
      <c r="J28" s="7">
        <v>2</v>
      </c>
      <c r="K28" s="10">
        <f>IFERROR(VLOOKUP(Sales_Data[[#This Row],[Product_ID]],Products[#All],5,0),"")</f>
        <v>472.13</v>
      </c>
      <c r="L28" s="10">
        <f>IFERROR(Sales_Data[[#This Row],[Price]]*Sales_Data[[#This Row],[Quantity]],"")</f>
        <v>944.26</v>
      </c>
    </row>
    <row r="29" spans="4:12" ht="19.8" customHeight="1" x14ac:dyDescent="0.3">
      <c r="D29" s="3" t="s">
        <v>26503</v>
      </c>
      <c r="E29" s="3" t="str">
        <f>IFERROR(VLOOKUP(Sales_Data[[#This Row],[Customer_ID]],Customers[#All],2,0),"")</f>
        <v>Taylor Jackson</v>
      </c>
      <c r="F29" s="3" t="s">
        <v>43927</v>
      </c>
      <c r="G29" s="3" t="str">
        <f>IFERROR(VLOOKUP(Sales_Data[[#This Row],[Product_ID]],Products[#All],2,0),"")</f>
        <v>Bookshelf</v>
      </c>
      <c r="H29" s="6">
        <v>45510</v>
      </c>
      <c r="I29" s="9">
        <f>IFERROR(VLOOKUP(Sales_Data[[#This Row],[Product_ID]],Inventory_Data[#All],6,0),"")</f>
        <v>25</v>
      </c>
      <c r="J29" s="7">
        <v>6</v>
      </c>
      <c r="K29" s="10">
        <f>IFERROR(VLOOKUP(Sales_Data[[#This Row],[Product_ID]],Products[#All],5,0),"")</f>
        <v>1468.38</v>
      </c>
      <c r="L29" s="10">
        <f>IFERROR(Sales_Data[[#This Row],[Price]]*Sales_Data[[#This Row],[Quantity]],"")</f>
        <v>8810.2800000000007</v>
      </c>
    </row>
    <row r="30" spans="4:12" ht="19.8" customHeight="1" x14ac:dyDescent="0.3">
      <c r="D30" s="3" t="s">
        <v>29948</v>
      </c>
      <c r="E30" s="3" t="str">
        <f>IFERROR(VLOOKUP(Sales_Data[[#This Row],[Customer_ID]],Customers[#All],2,0),"")</f>
        <v>Johnson Perez</v>
      </c>
      <c r="F30" s="3" t="s">
        <v>43745</v>
      </c>
      <c r="G30" s="3" t="str">
        <f>IFERROR(VLOOKUP(Sales_Data[[#This Row],[Product_ID]],Products[#All],2,0),"")</f>
        <v>Desk Mat</v>
      </c>
      <c r="H30" s="6">
        <v>45292</v>
      </c>
      <c r="I30" s="9">
        <f>IFERROR(VLOOKUP(Sales_Data[[#This Row],[Product_ID]],Inventory_Data[#All],6,0),"")</f>
        <v>-2</v>
      </c>
      <c r="J30" s="7">
        <v>2</v>
      </c>
      <c r="K30" s="10">
        <f>IFERROR(VLOOKUP(Sales_Data[[#This Row],[Product_ID]],Products[#All],5,0),"")</f>
        <v>211.95</v>
      </c>
      <c r="L30" s="10">
        <f>IFERROR(Sales_Data[[#This Row],[Price]]*Sales_Data[[#This Row],[Quantity]],"")</f>
        <v>423.9</v>
      </c>
    </row>
    <row r="31" spans="4:12" ht="19.8" customHeight="1" x14ac:dyDescent="0.3">
      <c r="D31" s="3" t="s">
        <v>33597</v>
      </c>
      <c r="E31" s="3" t="str">
        <f>IFERROR(VLOOKUP(Sales_Data[[#This Row],[Customer_ID]],Customers[#All],2,0),"")</f>
        <v>Dorothy Thomas</v>
      </c>
      <c r="F31" s="3" t="s">
        <v>43696</v>
      </c>
      <c r="G31" s="3" t="str">
        <f>IFERROR(VLOOKUP(Sales_Data[[#This Row],[Product_ID]],Products[#All],2,0),"")</f>
        <v>Mop Set</v>
      </c>
      <c r="H31" s="6">
        <v>45582</v>
      </c>
      <c r="I31" s="9">
        <f>IFERROR(VLOOKUP(Sales_Data[[#This Row],[Product_ID]],Inventory_Data[#All],6,0),"")</f>
        <v>13</v>
      </c>
      <c r="J31" s="7">
        <v>1</v>
      </c>
      <c r="K31" s="10">
        <f>IFERROR(VLOOKUP(Sales_Data[[#This Row],[Product_ID]],Products[#All],5,0),"")</f>
        <v>81.849999999999994</v>
      </c>
      <c r="L31" s="10">
        <f>IFERROR(Sales_Data[[#This Row],[Price]]*Sales_Data[[#This Row],[Quantity]],"")</f>
        <v>81.849999999999994</v>
      </c>
    </row>
    <row r="32" spans="4:12" ht="19.8" customHeight="1" x14ac:dyDescent="0.3">
      <c r="D32" s="3" t="s">
        <v>1553</v>
      </c>
      <c r="E32" s="3" t="str">
        <f>IFERROR(VLOOKUP(Sales_Data[[#This Row],[Customer_ID]],Customers[#All],2,0),"")</f>
        <v>Rose Martin</v>
      </c>
      <c r="F32" s="3" t="s">
        <v>43734</v>
      </c>
      <c r="G32" s="3" t="str">
        <f>IFERROR(VLOOKUP(Sales_Data[[#This Row],[Product_ID]],Products[#All],2,0),"")</f>
        <v>Mop Set</v>
      </c>
      <c r="H32" s="6">
        <v>45389</v>
      </c>
      <c r="I32" s="9">
        <f>IFERROR(VLOOKUP(Sales_Data[[#This Row],[Product_ID]],Inventory_Data[#All],6,0),"")</f>
        <v>13</v>
      </c>
      <c r="J32" s="7">
        <v>7</v>
      </c>
      <c r="K32" s="10">
        <f>IFERROR(VLOOKUP(Sales_Data[[#This Row],[Product_ID]],Products[#All],5,0),"")</f>
        <v>61.05</v>
      </c>
      <c r="L32" s="10">
        <f>IFERROR(Sales_Data[[#This Row],[Price]]*Sales_Data[[#This Row],[Quantity]],"")</f>
        <v>427.34999999999997</v>
      </c>
    </row>
    <row r="33" spans="4:12" ht="19.8" customHeight="1" x14ac:dyDescent="0.3">
      <c r="D33" s="3" t="s">
        <v>29721</v>
      </c>
      <c r="E33" s="3" t="str">
        <f>IFERROR(VLOOKUP(Sales_Data[[#This Row],[Customer_ID]],Customers[#All],2,0),"")</f>
        <v>Taylor Harris</v>
      </c>
      <c r="F33" s="3" t="s">
        <v>43718</v>
      </c>
      <c r="G33" s="3" t="str">
        <f>IFERROR(VLOOKUP(Sales_Data[[#This Row],[Product_ID]],Products[#All],2,0),"")</f>
        <v>Notebook</v>
      </c>
      <c r="H33" s="6">
        <v>45451</v>
      </c>
      <c r="I33" s="9">
        <f>IFERROR(VLOOKUP(Sales_Data[[#This Row],[Product_ID]],Inventory_Data[#All],6,0),"")</f>
        <v>29</v>
      </c>
      <c r="J33" s="7">
        <v>6</v>
      </c>
      <c r="K33" s="10">
        <f>IFERROR(VLOOKUP(Sales_Data[[#This Row],[Product_ID]],Products[#All],5,0),"")</f>
        <v>360.51</v>
      </c>
      <c r="L33" s="10">
        <f>IFERROR(Sales_Data[[#This Row],[Price]]*Sales_Data[[#This Row],[Quantity]],"")</f>
        <v>2163.06</v>
      </c>
    </row>
    <row r="34" spans="4:12" ht="19.8" customHeight="1" x14ac:dyDescent="0.3">
      <c r="D34" s="3" t="s">
        <v>32441</v>
      </c>
      <c r="E34" s="3" t="str">
        <f>IFERROR(VLOOKUP(Sales_Data[[#This Row],[Customer_ID]],Customers[#All],2,0),"")</f>
        <v>Frank Wright</v>
      </c>
      <c r="F34" s="3" t="s">
        <v>43802</v>
      </c>
      <c r="G34" s="3" t="str">
        <f>IFERROR(VLOOKUP(Sales_Data[[#This Row],[Product_ID]],Products[#All],2,0),"")</f>
        <v>Bookshelf</v>
      </c>
      <c r="H34" s="6">
        <v>45556</v>
      </c>
      <c r="I34" s="9">
        <f>IFERROR(VLOOKUP(Sales_Data[[#This Row],[Product_ID]],Inventory_Data[#All],6,0),"")</f>
        <v>25</v>
      </c>
      <c r="J34" s="7">
        <v>4</v>
      </c>
      <c r="K34" s="10">
        <f>IFERROR(VLOOKUP(Sales_Data[[#This Row],[Product_ID]],Products[#All],5,0),"")</f>
        <v>1038.01</v>
      </c>
      <c r="L34" s="10">
        <f>IFERROR(Sales_Data[[#This Row],[Price]]*Sales_Data[[#This Row],[Quantity]],"")</f>
        <v>4152.04</v>
      </c>
    </row>
    <row r="35" spans="4:12" ht="19.8" customHeight="1" x14ac:dyDescent="0.3">
      <c r="D35" s="3" t="s">
        <v>15363</v>
      </c>
      <c r="E35" s="3" t="str">
        <f>IFERROR(VLOOKUP(Sales_Data[[#This Row],[Customer_ID]],Customers[#All],2,0),"")</f>
        <v>Lopez Jackson</v>
      </c>
      <c r="F35" s="3" t="s">
        <v>43787</v>
      </c>
      <c r="G35" s="3" t="str">
        <f>IFERROR(VLOOKUP(Sales_Data[[#This Row],[Product_ID]],Products[#All],2,0),"")</f>
        <v>Monitor Stand</v>
      </c>
      <c r="H35" s="6">
        <v>45249</v>
      </c>
      <c r="I35" s="9">
        <f>IFERROR(VLOOKUP(Sales_Data[[#This Row],[Product_ID]],Inventory_Data[#All],6,0),"")</f>
        <v>-8</v>
      </c>
      <c r="J35" s="7">
        <v>5</v>
      </c>
      <c r="K35" s="10">
        <f>IFERROR(VLOOKUP(Sales_Data[[#This Row],[Product_ID]],Products[#All],5,0),"")</f>
        <v>293.97000000000003</v>
      </c>
      <c r="L35" s="10">
        <f>IFERROR(Sales_Data[[#This Row],[Price]]*Sales_Data[[#This Row],[Quantity]],"")</f>
        <v>1469.8500000000001</v>
      </c>
    </row>
    <row r="36" spans="4:12" ht="19.8" customHeight="1" x14ac:dyDescent="0.3">
      <c r="D36" s="3" t="s">
        <v>13508</v>
      </c>
      <c r="E36" s="3" t="str">
        <f>IFERROR(VLOOKUP(Sales_Data[[#This Row],[Customer_ID]],Customers[#All],2,0),"")</f>
        <v>Hernandez Perez</v>
      </c>
      <c r="F36" s="3" t="s">
        <v>43831</v>
      </c>
      <c r="G36" s="3" t="str">
        <f>IFERROR(VLOOKUP(Sales_Data[[#This Row],[Product_ID]],Products[#All],2,0),"")</f>
        <v>WiFi Router</v>
      </c>
      <c r="H36" s="6">
        <v>45365</v>
      </c>
      <c r="I36" s="9">
        <f>IFERROR(VLOOKUP(Sales_Data[[#This Row],[Product_ID]],Inventory_Data[#All],6,0),"")</f>
        <v>-9</v>
      </c>
      <c r="J36" s="7">
        <v>9</v>
      </c>
      <c r="K36" s="10">
        <f>IFERROR(VLOOKUP(Sales_Data[[#This Row],[Product_ID]],Products[#All],5,0),"")</f>
        <v>833.1</v>
      </c>
      <c r="L36" s="10">
        <f>IFERROR(Sales_Data[[#This Row],[Price]]*Sales_Data[[#This Row],[Quantity]],"")</f>
        <v>7497.9000000000005</v>
      </c>
    </row>
    <row r="37" spans="4:12" ht="19.8" customHeight="1" x14ac:dyDescent="0.3">
      <c r="D37" s="3" t="s">
        <v>34607</v>
      </c>
      <c r="E37" s="3" t="str">
        <f>IFERROR(VLOOKUP(Sales_Data[[#This Row],[Customer_ID]],Customers[#All],2,0),"")</f>
        <v>Martinez Thompson</v>
      </c>
      <c r="F37" s="3" t="s">
        <v>43799</v>
      </c>
      <c r="G37" s="3" t="str">
        <f>IFERROR(VLOOKUP(Sales_Data[[#This Row],[Product_ID]],Products[#All],2,0),"")</f>
        <v>Microphone</v>
      </c>
      <c r="H37" s="6">
        <v>45436</v>
      </c>
      <c r="I37" s="9">
        <f>IFERROR(VLOOKUP(Sales_Data[[#This Row],[Product_ID]],Inventory_Data[#All],6,0),"")</f>
        <v>2</v>
      </c>
      <c r="J37" s="7">
        <v>10</v>
      </c>
      <c r="K37" s="10">
        <f>IFERROR(VLOOKUP(Sales_Data[[#This Row],[Product_ID]],Products[#All],5,0),"")</f>
        <v>520.33000000000004</v>
      </c>
      <c r="L37" s="10">
        <f>IFERROR(Sales_Data[[#This Row],[Price]]*Sales_Data[[#This Row],[Quantity]],"")</f>
        <v>5203.3</v>
      </c>
    </row>
    <row r="38" spans="4:12" ht="19.8" customHeight="1" x14ac:dyDescent="0.3">
      <c r="D38" s="3" t="s">
        <v>36108</v>
      </c>
      <c r="E38" s="3" t="str">
        <f>IFERROR(VLOOKUP(Sales_Data[[#This Row],[Customer_ID]],Customers[#All],2,0),"")</f>
        <v>Dennis Garcia</v>
      </c>
      <c r="F38" s="3" t="s">
        <v>43864</v>
      </c>
      <c r="G38" s="3" t="str">
        <f>IFERROR(VLOOKUP(Sales_Data[[#This Row],[Product_ID]],Products[#All],2,0),"")</f>
        <v>Screen Protector</v>
      </c>
      <c r="H38" s="6">
        <v>45244</v>
      </c>
      <c r="I38" s="9">
        <f>IFERROR(VLOOKUP(Sales_Data[[#This Row],[Product_ID]],Inventory_Data[#All],6,0),"")</f>
        <v>21</v>
      </c>
      <c r="J38" s="7">
        <v>2</v>
      </c>
      <c r="K38" s="10">
        <f>IFERROR(VLOOKUP(Sales_Data[[#This Row],[Product_ID]],Products[#All],5,0),"")</f>
        <v>198.6</v>
      </c>
      <c r="L38" s="10">
        <f>IFERROR(Sales_Data[[#This Row],[Price]]*Sales_Data[[#This Row],[Quantity]],"")</f>
        <v>397.2</v>
      </c>
    </row>
    <row r="39" spans="4:12" ht="19.8" customHeight="1" x14ac:dyDescent="0.3">
      <c r="D39" s="3" t="s">
        <v>3695</v>
      </c>
      <c r="E39" s="3" t="str">
        <f>IFERROR(VLOOKUP(Sales_Data[[#This Row],[Customer_ID]],Customers[#All],2,0),"")</f>
        <v>Diana Smith</v>
      </c>
      <c r="F39" s="3" t="s">
        <v>43840</v>
      </c>
      <c r="G39" s="3" t="str">
        <f>IFERROR(VLOOKUP(Sales_Data[[#This Row],[Product_ID]],Products[#All],2,0),"")</f>
        <v>Standing Desk</v>
      </c>
      <c r="H39" s="6">
        <v>45551</v>
      </c>
      <c r="I39" s="9">
        <f>IFERROR(VLOOKUP(Sales_Data[[#This Row],[Product_ID]],Inventory_Data[#All],6,0),"")</f>
        <v>-9</v>
      </c>
      <c r="J39" s="7">
        <v>9</v>
      </c>
      <c r="K39" s="10">
        <f>IFERROR(VLOOKUP(Sales_Data[[#This Row],[Product_ID]],Products[#All],5,0),"")</f>
        <v>432.88</v>
      </c>
      <c r="L39" s="10">
        <f>IFERROR(Sales_Data[[#This Row],[Price]]*Sales_Data[[#This Row],[Quantity]],"")</f>
        <v>3895.92</v>
      </c>
    </row>
    <row r="40" spans="4:12" ht="19.8" customHeight="1" x14ac:dyDescent="0.3">
      <c r="D40" s="3" t="s">
        <v>37084</v>
      </c>
      <c r="E40" s="3" t="str">
        <f>IFERROR(VLOOKUP(Sales_Data[[#This Row],[Customer_ID]],Customers[#All],2,0),"")</f>
        <v>Natalie Harris</v>
      </c>
      <c r="F40" s="3" t="s">
        <v>43778</v>
      </c>
      <c r="G40" s="3" t="str">
        <f>IFERROR(VLOOKUP(Sales_Data[[#This Row],[Product_ID]],Products[#All],2,0),"")</f>
        <v>Laptop Stand</v>
      </c>
      <c r="H40" s="6">
        <v>45413</v>
      </c>
      <c r="I40" s="9">
        <f>IFERROR(VLOOKUP(Sales_Data[[#This Row],[Product_ID]],Inventory_Data[#All],6,0),"")</f>
        <v>195</v>
      </c>
      <c r="J40" s="7">
        <v>1</v>
      </c>
      <c r="K40" s="10">
        <f>IFERROR(VLOOKUP(Sales_Data[[#This Row],[Product_ID]],Products[#All],5,0),"")</f>
        <v>31.79</v>
      </c>
      <c r="L40" s="10">
        <f>IFERROR(Sales_Data[[#This Row],[Price]]*Sales_Data[[#This Row],[Quantity]],"")</f>
        <v>31.79</v>
      </c>
    </row>
    <row r="41" spans="4:12" ht="19.8" customHeight="1" x14ac:dyDescent="0.3">
      <c r="D41" s="3" t="s">
        <v>16613</v>
      </c>
      <c r="E41" s="3" t="str">
        <f>IFERROR(VLOOKUP(Sales_Data[[#This Row],[Customer_ID]],Customers[#All],2,0),"")</f>
        <v>Thomas Robinson</v>
      </c>
      <c r="F41" s="3" t="s">
        <v>43939</v>
      </c>
      <c r="G41" s="3" t="str">
        <f>IFERROR(VLOOKUP(Sales_Data[[#This Row],[Product_ID]],Products[#All],2,0),"")</f>
        <v>Storage Containers</v>
      </c>
      <c r="H41" s="6">
        <v>45533</v>
      </c>
      <c r="I41" s="9">
        <f>IFERROR(VLOOKUP(Sales_Data[[#This Row],[Product_ID]],Inventory_Data[#All],6,0),"")</f>
        <v>-10</v>
      </c>
      <c r="J41" s="7">
        <v>5</v>
      </c>
      <c r="K41" s="10">
        <f>IFERROR(VLOOKUP(Sales_Data[[#This Row],[Product_ID]],Products[#All],5,0),"")</f>
        <v>57.07</v>
      </c>
      <c r="L41" s="10">
        <f>IFERROR(Sales_Data[[#This Row],[Price]]*Sales_Data[[#This Row],[Quantity]],"")</f>
        <v>285.35000000000002</v>
      </c>
    </row>
    <row r="42" spans="4:12" ht="19.8" customHeight="1" x14ac:dyDescent="0.3">
      <c r="D42" s="3" t="s">
        <v>13145</v>
      </c>
      <c r="E42" s="3" t="str">
        <f>IFERROR(VLOOKUP(Sales_Data[[#This Row],[Customer_ID]],Customers[#All],2,0),"")</f>
        <v>Ralph Nelson</v>
      </c>
      <c r="F42" s="3" t="s">
        <v>43891</v>
      </c>
      <c r="G42" s="3" t="str">
        <f>IFERROR(VLOOKUP(Sales_Data[[#This Row],[Product_ID]],Products[#All],2,0),"")</f>
        <v>Tablet Stand</v>
      </c>
      <c r="H42" s="6">
        <v>45563</v>
      </c>
      <c r="I42" s="9">
        <f>IFERROR(VLOOKUP(Sales_Data[[#This Row],[Product_ID]],Inventory_Data[#All],6,0),"")</f>
        <v>-7</v>
      </c>
      <c r="J42" s="7">
        <v>7</v>
      </c>
      <c r="K42" s="10">
        <f>IFERROR(VLOOKUP(Sales_Data[[#This Row],[Product_ID]],Products[#All],5,0),"")</f>
        <v>20.93</v>
      </c>
      <c r="L42" s="10">
        <f>IFERROR(Sales_Data[[#This Row],[Price]]*Sales_Data[[#This Row],[Quantity]],"")</f>
        <v>146.51</v>
      </c>
    </row>
    <row r="43" spans="4:12" ht="19.8" customHeight="1" x14ac:dyDescent="0.3">
      <c r="D43" s="3" t="s">
        <v>13575</v>
      </c>
      <c r="E43" s="3" t="str">
        <f>IFERROR(VLOOKUP(Sales_Data[[#This Row],[Customer_ID]],Customers[#All],2,0),"")</f>
        <v>Grace Lewis</v>
      </c>
      <c r="F43" s="3" t="s">
        <v>43822</v>
      </c>
      <c r="G43" s="3" t="str">
        <f>IFERROR(VLOOKUP(Sales_Data[[#This Row],[Product_ID]],Products[#All],2,0),"")</f>
        <v>Kitchen Blender</v>
      </c>
      <c r="H43" s="6">
        <v>45391</v>
      </c>
      <c r="I43" s="9">
        <f>IFERROR(VLOOKUP(Sales_Data[[#This Row],[Product_ID]],Inventory_Data[#All],6,0),"")</f>
        <v>-6</v>
      </c>
      <c r="J43" s="7">
        <v>6</v>
      </c>
      <c r="K43" s="10">
        <f>IFERROR(VLOOKUP(Sales_Data[[#This Row],[Product_ID]],Products[#All],5,0),"")</f>
        <v>352.04</v>
      </c>
      <c r="L43" s="10">
        <f>IFERROR(Sales_Data[[#This Row],[Price]]*Sales_Data[[#This Row],[Quantity]],"")</f>
        <v>2112.2400000000002</v>
      </c>
    </row>
    <row r="44" spans="4:12" ht="19.8" customHeight="1" x14ac:dyDescent="0.3">
      <c r="D44" s="3" t="s">
        <v>16739</v>
      </c>
      <c r="E44" s="3" t="str">
        <f>IFERROR(VLOOKUP(Sales_Data[[#This Row],[Customer_ID]],Customers[#All],2,0),"")</f>
        <v>Sophia Lee</v>
      </c>
      <c r="F44" s="3" t="s">
        <v>43464</v>
      </c>
      <c r="G44" s="3" t="str">
        <f>IFERROR(VLOOKUP(Sales_Data[[#This Row],[Product_ID]],Products[#All],2,0),"")</f>
        <v>Bookshelf</v>
      </c>
      <c r="H44" s="6">
        <v>45570</v>
      </c>
      <c r="I44" s="9">
        <f>IFERROR(VLOOKUP(Sales_Data[[#This Row],[Product_ID]],Inventory_Data[#All],6,0),"")</f>
        <v>25</v>
      </c>
      <c r="J44" s="7">
        <v>6</v>
      </c>
      <c r="K44" s="10">
        <f>IFERROR(VLOOKUP(Sales_Data[[#This Row],[Product_ID]],Products[#All],5,0),"")</f>
        <v>1711.62</v>
      </c>
      <c r="L44" s="10">
        <f>IFERROR(Sales_Data[[#This Row],[Price]]*Sales_Data[[#This Row],[Quantity]],"")</f>
        <v>10269.719999999999</v>
      </c>
    </row>
    <row r="45" spans="4:12" ht="19.8" customHeight="1" x14ac:dyDescent="0.3">
      <c r="D45" s="3" t="s">
        <v>20078</v>
      </c>
      <c r="E45" s="3" t="str">
        <f>IFERROR(VLOOKUP(Sales_Data[[#This Row],[Customer_ID]],Customers[#All],2,0),"")</f>
        <v>Alice Scott</v>
      </c>
      <c r="F45" s="3" t="s">
        <v>43626</v>
      </c>
      <c r="G45" s="3" t="str">
        <f>IFERROR(VLOOKUP(Sales_Data[[#This Row],[Product_ID]],Products[#All],2,0),"")</f>
        <v>Tablet</v>
      </c>
      <c r="H45" s="6">
        <v>45460</v>
      </c>
      <c r="I45" s="9">
        <f>IFERROR(VLOOKUP(Sales_Data[[#This Row],[Product_ID]],Inventory_Data[#All],6,0),"")</f>
        <v>-15</v>
      </c>
      <c r="J45" s="7">
        <v>5</v>
      </c>
      <c r="K45" s="10">
        <f>IFERROR(VLOOKUP(Sales_Data[[#This Row],[Product_ID]],Products[#All],5,0),"")</f>
        <v>663.65</v>
      </c>
      <c r="L45" s="10">
        <f>IFERROR(Sales_Data[[#This Row],[Price]]*Sales_Data[[#This Row],[Quantity]],"")</f>
        <v>3318.25</v>
      </c>
    </row>
    <row r="46" spans="4:12" ht="19.8" customHeight="1" x14ac:dyDescent="0.3">
      <c r="D46" s="3" t="s">
        <v>23451</v>
      </c>
      <c r="E46" s="3" t="str">
        <f>IFERROR(VLOOKUP(Sales_Data[[#This Row],[Customer_ID]],Customers[#All],2,0),"")</f>
        <v>Jane Martinez</v>
      </c>
      <c r="F46" s="3" t="s">
        <v>43422</v>
      </c>
      <c r="G46" s="3" t="str">
        <f>IFERROR(VLOOKUP(Sales_Data[[#This Row],[Product_ID]],Products[#All],2,0),"")</f>
        <v>Desk Lamp</v>
      </c>
      <c r="H46" s="6">
        <v>45235</v>
      </c>
      <c r="I46" s="9">
        <f>IFERROR(VLOOKUP(Sales_Data[[#This Row],[Product_ID]],Inventory_Data[#All],6,0),"")</f>
        <v>50</v>
      </c>
      <c r="J46" s="7">
        <v>5</v>
      </c>
      <c r="K46" s="10">
        <f>IFERROR(VLOOKUP(Sales_Data[[#This Row],[Product_ID]],Products[#All],5,0),"")</f>
        <v>295.02999999999997</v>
      </c>
      <c r="L46" s="10">
        <f>IFERROR(Sales_Data[[#This Row],[Price]]*Sales_Data[[#This Row],[Quantity]],"")</f>
        <v>1475.1499999999999</v>
      </c>
    </row>
    <row r="47" spans="4:12" ht="19.8" customHeight="1" x14ac:dyDescent="0.3">
      <c r="D47" s="3" t="s">
        <v>20005</v>
      </c>
      <c r="E47" s="3" t="str">
        <f>IFERROR(VLOOKUP(Sales_Data[[#This Row],[Customer_ID]],Customers[#All],2,0),"")</f>
        <v>Walter Lopez</v>
      </c>
      <c r="F47" s="3" t="s">
        <v>43963</v>
      </c>
      <c r="G47" s="3" t="str">
        <f>IFERROR(VLOOKUP(Sales_Data[[#This Row],[Product_ID]],Products[#All],2,0),"")</f>
        <v>Wireless Earbuds</v>
      </c>
      <c r="H47" s="6">
        <v>45391</v>
      </c>
      <c r="I47" s="9">
        <f>IFERROR(VLOOKUP(Sales_Data[[#This Row],[Product_ID]],Inventory_Data[#All],6,0),"")</f>
        <v>-14</v>
      </c>
      <c r="J47" s="7">
        <v>5</v>
      </c>
      <c r="K47" s="10">
        <f>IFERROR(VLOOKUP(Sales_Data[[#This Row],[Product_ID]],Products[#All],5,0),"")</f>
        <v>126.66</v>
      </c>
      <c r="L47" s="10">
        <f>IFERROR(Sales_Data[[#This Row],[Price]]*Sales_Data[[#This Row],[Quantity]],"")</f>
        <v>633.29999999999995</v>
      </c>
    </row>
    <row r="48" spans="4:12" ht="19.8" customHeight="1" x14ac:dyDescent="0.3">
      <c r="D48" s="3" t="s">
        <v>33178</v>
      </c>
      <c r="E48" s="3" t="str">
        <f>IFERROR(VLOOKUP(Sales_Data[[#This Row],[Customer_ID]],Customers[#All],2,0),"")</f>
        <v>Gonzalez Moore</v>
      </c>
      <c r="F48" s="3" t="s">
        <v>43949</v>
      </c>
      <c r="G48" s="3" t="str">
        <f>IFERROR(VLOOKUP(Sales_Data[[#This Row],[Product_ID]],Products[#All],2,0),"")</f>
        <v>Air Purifier</v>
      </c>
      <c r="H48" s="6">
        <v>45535</v>
      </c>
      <c r="I48" s="9">
        <f>IFERROR(VLOOKUP(Sales_Data[[#This Row],[Product_ID]],Inventory_Data[#All],6,0),"")</f>
        <v>-1</v>
      </c>
      <c r="J48" s="7">
        <v>1</v>
      </c>
      <c r="K48" s="10">
        <f>IFERROR(VLOOKUP(Sales_Data[[#This Row],[Product_ID]],Products[#All],5,0),"")</f>
        <v>264.77</v>
      </c>
      <c r="L48" s="10">
        <f>IFERROR(Sales_Data[[#This Row],[Price]]*Sales_Data[[#This Row],[Quantity]],"")</f>
        <v>264.77</v>
      </c>
    </row>
    <row r="49" spans="4:12" ht="19.8" customHeight="1" x14ac:dyDescent="0.3">
      <c r="D49" s="3" t="s">
        <v>2158</v>
      </c>
      <c r="E49" s="3" t="str">
        <f>IFERROR(VLOOKUP(Sales_Data[[#This Row],[Customer_ID]],Customers[#All],2,0),"")</f>
        <v>Thomas Sanchez</v>
      </c>
      <c r="F49" s="3" t="s">
        <v>43530</v>
      </c>
      <c r="G49" s="3" t="str">
        <f>IFERROR(VLOOKUP(Sales_Data[[#This Row],[Product_ID]],Products[#All],2,0),"")</f>
        <v>Wooden Table</v>
      </c>
      <c r="H49" s="6">
        <v>45531</v>
      </c>
      <c r="I49" s="9">
        <f>IFERROR(VLOOKUP(Sales_Data[[#This Row],[Product_ID]],Inventory_Data[#All],6,0),"")</f>
        <v>16</v>
      </c>
      <c r="J49" s="7">
        <v>10</v>
      </c>
      <c r="K49" s="10">
        <f>IFERROR(VLOOKUP(Sales_Data[[#This Row],[Product_ID]],Products[#All],5,0),"")</f>
        <v>1535.66</v>
      </c>
      <c r="L49" s="10">
        <f>IFERROR(Sales_Data[[#This Row],[Price]]*Sales_Data[[#This Row],[Quantity]],"")</f>
        <v>15356.6</v>
      </c>
    </row>
    <row r="50" spans="4:12" ht="19.8" customHeight="1" x14ac:dyDescent="0.3">
      <c r="D50" s="3" t="s">
        <v>42678</v>
      </c>
      <c r="E50" s="3" t="str">
        <f>IFERROR(VLOOKUP(Sales_Data[[#This Row],[Customer_ID]],Customers[#All],2,0),"")</f>
        <v>Evelyn Robinson</v>
      </c>
      <c r="F50" s="3" t="s">
        <v>43512</v>
      </c>
      <c r="G50" s="3" t="str">
        <f>IFERROR(VLOOKUP(Sales_Data[[#This Row],[Product_ID]],Products[#All],2,0),"")</f>
        <v>Office Chair</v>
      </c>
      <c r="H50" s="6">
        <v>45577</v>
      </c>
      <c r="I50" s="9">
        <f>IFERROR(VLOOKUP(Sales_Data[[#This Row],[Product_ID]],Inventory_Data[#All],6,0),"")</f>
        <v>8</v>
      </c>
      <c r="J50" s="7">
        <v>6</v>
      </c>
      <c r="K50" s="10">
        <f>IFERROR(VLOOKUP(Sales_Data[[#This Row],[Product_ID]],Products[#All],5,0),"")</f>
        <v>1513.99</v>
      </c>
      <c r="L50" s="10">
        <f>IFERROR(Sales_Data[[#This Row],[Price]]*Sales_Data[[#This Row],[Quantity]],"")</f>
        <v>9083.94</v>
      </c>
    </row>
    <row r="51" spans="4:12" ht="19.8" customHeight="1" x14ac:dyDescent="0.3">
      <c r="D51" s="3" t="s">
        <v>40749</v>
      </c>
      <c r="E51" s="3" t="str">
        <f>IFERROR(VLOOKUP(Sales_Data[[#This Row],[Customer_ID]],Customers[#All],2,0),"")</f>
        <v>Samuel Walker</v>
      </c>
      <c r="F51" s="3" t="s">
        <v>43965</v>
      </c>
      <c r="G51" s="3" t="str">
        <f>IFERROR(VLOOKUP(Sales_Data[[#This Row],[Product_ID]],Products[#All],2,0),"")</f>
        <v>Electric Kettle</v>
      </c>
      <c r="H51" s="6">
        <v>45330</v>
      </c>
      <c r="I51" s="9">
        <f>IFERROR(VLOOKUP(Sales_Data[[#This Row],[Product_ID]],Inventory_Data[#All],6,0),"")</f>
        <v>-16</v>
      </c>
      <c r="J51" s="7">
        <v>8</v>
      </c>
      <c r="K51" s="10">
        <f>IFERROR(VLOOKUP(Sales_Data[[#This Row],[Product_ID]],Products[#All],5,0),"")</f>
        <v>474.21</v>
      </c>
      <c r="L51" s="10">
        <f>IFERROR(Sales_Data[[#This Row],[Price]]*Sales_Data[[#This Row],[Quantity]],"")</f>
        <v>3793.68</v>
      </c>
    </row>
    <row r="52" spans="4:12" ht="19.8" customHeight="1" x14ac:dyDescent="0.3">
      <c r="D52" s="3" t="s">
        <v>16731</v>
      </c>
      <c r="E52" s="3" t="str">
        <f>IFERROR(VLOOKUP(Sales_Data[[#This Row],[Customer_ID]],Customers[#All],2,0),"")</f>
        <v>Dorothy Wilson</v>
      </c>
      <c r="F52" s="3" t="s">
        <v>43702</v>
      </c>
      <c r="G52" s="3" t="str">
        <f>IFERROR(VLOOKUP(Sales_Data[[#This Row],[Product_ID]],Products[#All],2,0),"")</f>
        <v>Voice Assistant</v>
      </c>
      <c r="H52" s="6">
        <v>45568</v>
      </c>
      <c r="I52" s="9">
        <f>IFERROR(VLOOKUP(Sales_Data[[#This Row],[Product_ID]],Inventory_Data[#All],6,0),"")</f>
        <v>-22</v>
      </c>
      <c r="J52" s="7">
        <v>7</v>
      </c>
      <c r="K52" s="10">
        <f>IFERROR(VLOOKUP(Sales_Data[[#This Row],[Product_ID]],Products[#All],5,0),"")</f>
        <v>223.99</v>
      </c>
      <c r="L52" s="10">
        <f>IFERROR(Sales_Data[[#This Row],[Price]]*Sales_Data[[#This Row],[Quantity]],"")</f>
        <v>1567.93</v>
      </c>
    </row>
    <row r="53" spans="4:12" ht="19.8" customHeight="1" x14ac:dyDescent="0.3">
      <c r="D53" s="3" t="s">
        <v>5807</v>
      </c>
      <c r="E53" s="3" t="str">
        <f>IFERROR(VLOOKUP(Sales_Data[[#This Row],[Customer_ID]],Customers[#All],2,0),"")</f>
        <v>Johnson Jones</v>
      </c>
      <c r="F53" s="3" t="s">
        <v>43386</v>
      </c>
      <c r="G53" s="3" t="str">
        <f>IFERROR(VLOOKUP(Sales_Data[[#This Row],[Product_ID]],Products[#All],2,0),"")</f>
        <v>Printer</v>
      </c>
      <c r="H53" s="6">
        <v>45523</v>
      </c>
      <c r="I53" s="9">
        <f>IFERROR(VLOOKUP(Sales_Data[[#This Row],[Product_ID]],Inventory_Data[#All],6,0),"")</f>
        <v>9</v>
      </c>
      <c r="J53" s="7">
        <v>4</v>
      </c>
      <c r="K53" s="10">
        <f>IFERROR(VLOOKUP(Sales_Data[[#This Row],[Product_ID]],Products[#All],5,0),"")</f>
        <v>398.82</v>
      </c>
      <c r="L53" s="10">
        <f>IFERROR(Sales_Data[[#This Row],[Price]]*Sales_Data[[#This Row],[Quantity]],"")</f>
        <v>1595.28</v>
      </c>
    </row>
    <row r="54" spans="4:12" ht="19.8" customHeight="1" x14ac:dyDescent="0.3">
      <c r="D54" s="3" t="s">
        <v>39278</v>
      </c>
      <c r="E54" s="3" t="str">
        <f>IFERROR(VLOOKUP(Sales_Data[[#This Row],[Customer_ID]],Customers[#All],2,0),"")</f>
        <v>Walter Sanchez</v>
      </c>
      <c r="F54" s="3" t="s">
        <v>43503</v>
      </c>
      <c r="G54" s="3" t="str">
        <f>IFERROR(VLOOKUP(Sales_Data[[#This Row],[Product_ID]],Products[#All],2,0),"")</f>
        <v>Paper Shredder</v>
      </c>
      <c r="H54" s="6">
        <v>45573</v>
      </c>
      <c r="I54" s="9">
        <f>IFERROR(VLOOKUP(Sales_Data[[#This Row],[Product_ID]],Inventory_Data[#All],6,0),"")</f>
        <v>-17</v>
      </c>
      <c r="J54" s="7">
        <v>9</v>
      </c>
      <c r="K54" s="10">
        <f>IFERROR(VLOOKUP(Sales_Data[[#This Row],[Product_ID]],Products[#All],5,0),"")</f>
        <v>146.41</v>
      </c>
      <c r="L54" s="10">
        <f>IFERROR(Sales_Data[[#This Row],[Price]]*Sales_Data[[#This Row],[Quantity]],"")</f>
        <v>1317.69</v>
      </c>
    </row>
    <row r="55" spans="4:12" ht="19.8" customHeight="1" x14ac:dyDescent="0.3">
      <c r="D55" s="3" t="s">
        <v>22976</v>
      </c>
      <c r="E55" s="3" t="str">
        <f>IFERROR(VLOOKUP(Sales_Data[[#This Row],[Customer_ID]],Customers[#All],2,0),"")</f>
        <v>Julia Hernandez</v>
      </c>
      <c r="F55" s="3" t="s">
        <v>43662</v>
      </c>
      <c r="G55" s="3" t="str">
        <f>IFERROR(VLOOKUP(Sales_Data[[#This Row],[Product_ID]],Products[#All],2,0),"")</f>
        <v>Laundry Detergent</v>
      </c>
      <c r="H55" s="6">
        <v>45426</v>
      </c>
      <c r="I55" s="9">
        <f>IFERROR(VLOOKUP(Sales_Data[[#This Row],[Product_ID]],Inventory_Data[#All],6,0),"")</f>
        <v>-11</v>
      </c>
      <c r="J55" s="7">
        <v>7</v>
      </c>
      <c r="K55" s="10">
        <f>IFERROR(VLOOKUP(Sales_Data[[#This Row],[Product_ID]],Products[#All],5,0),"")</f>
        <v>85.93</v>
      </c>
      <c r="L55" s="10">
        <f>IFERROR(Sales_Data[[#This Row],[Price]]*Sales_Data[[#This Row],[Quantity]],"")</f>
        <v>601.51</v>
      </c>
    </row>
    <row r="56" spans="4:12" ht="19.8" customHeight="1" x14ac:dyDescent="0.3">
      <c r="D56" s="3" t="s">
        <v>6639</v>
      </c>
      <c r="E56" s="3" t="str">
        <f>IFERROR(VLOOKUP(Sales_Data[[#This Row],[Customer_ID]],Customers[#All],2,0),"")</f>
        <v>Alexander Campbell</v>
      </c>
      <c r="F56" s="3" t="s">
        <v>43804</v>
      </c>
      <c r="G56" s="3" t="str">
        <f>IFERROR(VLOOKUP(Sales_Data[[#This Row],[Product_ID]],Products[#All],2,0),"")</f>
        <v>Portable Charger</v>
      </c>
      <c r="H56" s="6">
        <v>45569</v>
      </c>
      <c r="I56" s="9">
        <f>IFERROR(VLOOKUP(Sales_Data[[#This Row],[Product_ID]],Inventory_Data[#All],6,0),"")</f>
        <v>-2</v>
      </c>
      <c r="J56" s="7">
        <v>1</v>
      </c>
      <c r="K56" s="10">
        <f>IFERROR(VLOOKUP(Sales_Data[[#This Row],[Product_ID]],Products[#All],5,0),"")</f>
        <v>137.93</v>
      </c>
      <c r="L56" s="10">
        <f>IFERROR(Sales_Data[[#This Row],[Price]]*Sales_Data[[#This Row],[Quantity]],"")</f>
        <v>137.93</v>
      </c>
    </row>
    <row r="57" spans="4:12" ht="19.8" customHeight="1" x14ac:dyDescent="0.3">
      <c r="D57" s="3" t="s">
        <v>2893</v>
      </c>
      <c r="E57" s="3" t="str">
        <f>IFERROR(VLOOKUP(Sales_Data[[#This Row],[Customer_ID]],Customers[#All],2,0),"")</f>
        <v>Scott Gonzalez</v>
      </c>
      <c r="F57" s="3" t="s">
        <v>43630</v>
      </c>
      <c r="G57" s="3" t="str">
        <f>IFERROR(VLOOKUP(Sales_Data[[#This Row],[Product_ID]],Products[#All],2,0),"")</f>
        <v>Belt</v>
      </c>
      <c r="H57" s="6">
        <v>45269</v>
      </c>
      <c r="I57" s="9">
        <f>IFERROR(VLOOKUP(Sales_Data[[#This Row],[Product_ID]],Inventory_Data[#All],6,0),"")</f>
        <v>51</v>
      </c>
      <c r="J57" s="7">
        <v>3</v>
      </c>
      <c r="K57" s="10">
        <f>IFERROR(VLOOKUP(Sales_Data[[#This Row],[Product_ID]],Products[#All],5,0),"")</f>
        <v>123.3</v>
      </c>
      <c r="L57" s="10">
        <f>IFERROR(Sales_Data[[#This Row],[Price]]*Sales_Data[[#This Row],[Quantity]],"")</f>
        <v>369.9</v>
      </c>
    </row>
    <row r="58" spans="4:12" ht="19.8" customHeight="1" x14ac:dyDescent="0.3">
      <c r="D58" s="3" t="s">
        <v>36460</v>
      </c>
      <c r="E58" s="3" t="str">
        <f>IFERROR(VLOOKUP(Sales_Data[[#This Row],[Customer_ID]],Customers[#All],2,0),"")</f>
        <v>Samuel Walker</v>
      </c>
      <c r="F58" s="3" t="s">
        <v>43590</v>
      </c>
      <c r="G58" s="3" t="str">
        <f>IFERROR(VLOOKUP(Sales_Data[[#This Row],[Product_ID]],Products[#All],2,0),"")</f>
        <v>Broom</v>
      </c>
      <c r="H58" s="6">
        <v>45569</v>
      </c>
      <c r="I58" s="9">
        <f>IFERROR(VLOOKUP(Sales_Data[[#This Row],[Product_ID]],Inventory_Data[#All],6,0),"")</f>
        <v>36</v>
      </c>
      <c r="J58" s="7">
        <v>5</v>
      </c>
      <c r="K58" s="10">
        <f>IFERROR(VLOOKUP(Sales_Data[[#This Row],[Product_ID]],Products[#All],5,0),"")</f>
        <v>58.54</v>
      </c>
      <c r="L58" s="10">
        <f>IFERROR(Sales_Data[[#This Row],[Price]]*Sales_Data[[#This Row],[Quantity]],"")</f>
        <v>292.7</v>
      </c>
    </row>
    <row r="59" spans="4:12" ht="19.8" customHeight="1" x14ac:dyDescent="0.3">
      <c r="D59" s="3" t="s">
        <v>43174</v>
      </c>
      <c r="E59" s="3" t="str">
        <f>IFERROR(VLOOKUP(Sales_Data[[#This Row],[Customer_ID]],Customers[#All],2,0),"")</f>
        <v>Hernandez Mitchell</v>
      </c>
      <c r="F59" s="3" t="s">
        <v>43760</v>
      </c>
      <c r="G59" s="3" t="str">
        <f>IFERROR(VLOOKUP(Sales_Data[[#This Row],[Product_ID]],Products[#All],2,0),"")</f>
        <v>Computer Speakers</v>
      </c>
      <c r="H59" s="6">
        <v>45406</v>
      </c>
      <c r="I59" s="9">
        <f>IFERROR(VLOOKUP(Sales_Data[[#This Row],[Product_ID]],Inventory_Data[#All],6,0),"")</f>
        <v>-4</v>
      </c>
      <c r="J59" s="7">
        <v>1</v>
      </c>
      <c r="K59" s="10">
        <f>IFERROR(VLOOKUP(Sales_Data[[#This Row],[Product_ID]],Products[#All],5,0),"")</f>
        <v>913.52</v>
      </c>
      <c r="L59" s="10">
        <f>IFERROR(Sales_Data[[#This Row],[Price]]*Sales_Data[[#This Row],[Quantity]],"")</f>
        <v>913.52</v>
      </c>
    </row>
    <row r="60" spans="4:12" ht="19.8" customHeight="1" x14ac:dyDescent="0.3">
      <c r="D60" s="3" t="s">
        <v>42190</v>
      </c>
      <c r="E60" s="3" t="str">
        <f>IFERROR(VLOOKUP(Sales_Data[[#This Row],[Customer_ID]],Customers[#All],2,0),"")</f>
        <v>Alice Harris</v>
      </c>
      <c r="F60" s="3" t="s">
        <v>43981</v>
      </c>
      <c r="G60" s="3" t="str">
        <f>IFERROR(VLOOKUP(Sales_Data[[#This Row],[Product_ID]],Products[#All],2,0),"")</f>
        <v>Keyboard Wrist Rest</v>
      </c>
      <c r="H60" s="6">
        <v>45413</v>
      </c>
      <c r="I60" s="9">
        <f>IFERROR(VLOOKUP(Sales_Data[[#This Row],[Product_ID]],Inventory_Data[#All],6,0),"")</f>
        <v>52</v>
      </c>
      <c r="J60" s="7">
        <v>1</v>
      </c>
      <c r="K60" s="10">
        <f>IFERROR(VLOOKUP(Sales_Data[[#This Row],[Product_ID]],Products[#All],5,0),"")</f>
        <v>269.07</v>
      </c>
      <c r="L60" s="10">
        <f>IFERROR(Sales_Data[[#This Row],[Price]]*Sales_Data[[#This Row],[Quantity]],"")</f>
        <v>269.07</v>
      </c>
    </row>
    <row r="61" spans="4:12" ht="19.8" customHeight="1" x14ac:dyDescent="0.3">
      <c r="D61" s="3" t="s">
        <v>42481</v>
      </c>
      <c r="E61" s="3" t="str">
        <f>IFERROR(VLOOKUP(Sales_Data[[#This Row],[Customer_ID]],Customers[#All],2,0),"")</f>
        <v>Ruth Allen</v>
      </c>
      <c r="F61" s="3" t="s">
        <v>43692</v>
      </c>
      <c r="G61" s="3" t="str">
        <f>IFERROR(VLOOKUP(Sales_Data[[#This Row],[Product_ID]],Products[#All],2,0),"")</f>
        <v>Wallet</v>
      </c>
      <c r="H61" s="6">
        <v>45248</v>
      </c>
      <c r="I61" s="9">
        <f>IFERROR(VLOOKUP(Sales_Data[[#This Row],[Product_ID]],Inventory_Data[#All],6,0),"")</f>
        <v>98</v>
      </c>
      <c r="J61" s="7">
        <v>3</v>
      </c>
      <c r="K61" s="10">
        <f>IFERROR(VLOOKUP(Sales_Data[[#This Row],[Product_ID]],Products[#All],5,0),"")</f>
        <v>82.18</v>
      </c>
      <c r="L61" s="10">
        <f>IFERROR(Sales_Data[[#This Row],[Price]]*Sales_Data[[#This Row],[Quantity]],"")</f>
        <v>246.54000000000002</v>
      </c>
    </row>
    <row r="62" spans="4:12" ht="19.8" customHeight="1" x14ac:dyDescent="0.3">
      <c r="D62" s="3" t="s">
        <v>13454</v>
      </c>
      <c r="E62" s="3" t="str">
        <f>IFERROR(VLOOKUP(Sales_Data[[#This Row],[Customer_ID]],Customers[#All],2,0),"")</f>
        <v>Ralph Hernandez</v>
      </c>
      <c r="F62" s="3" t="s">
        <v>43558</v>
      </c>
      <c r="G62" s="3" t="str">
        <f>IFERROR(VLOOKUP(Sales_Data[[#This Row],[Product_ID]],Products[#All],2,0),"")</f>
        <v>Wooden Table</v>
      </c>
      <c r="H62" s="6">
        <v>45470</v>
      </c>
      <c r="I62" s="9">
        <f>IFERROR(VLOOKUP(Sales_Data[[#This Row],[Product_ID]],Inventory_Data[#All],6,0),"")</f>
        <v>16</v>
      </c>
      <c r="J62" s="7">
        <v>5</v>
      </c>
      <c r="K62" s="10">
        <f>IFERROR(VLOOKUP(Sales_Data[[#This Row],[Product_ID]],Products[#All],5,0),"")</f>
        <v>555.73</v>
      </c>
      <c r="L62" s="10">
        <f>IFERROR(Sales_Data[[#This Row],[Price]]*Sales_Data[[#This Row],[Quantity]],"")</f>
        <v>2778.65</v>
      </c>
    </row>
    <row r="63" spans="4:12" ht="19.8" customHeight="1" x14ac:dyDescent="0.3">
      <c r="D63" s="3" t="s">
        <v>15946</v>
      </c>
      <c r="E63" s="3" t="str">
        <f>IFERROR(VLOOKUP(Sales_Data[[#This Row],[Customer_ID]],Customers[#All],2,0),"")</f>
        <v>Brown Nguyen</v>
      </c>
      <c r="F63" s="3" t="s">
        <v>43382</v>
      </c>
      <c r="G63" s="3" t="str">
        <f>IFERROR(VLOOKUP(Sales_Data[[#This Row],[Product_ID]],Products[#All],2,0),"")</f>
        <v>Disinfectant Spray</v>
      </c>
      <c r="H63" s="6">
        <v>45311</v>
      </c>
      <c r="I63" s="9">
        <f>IFERROR(VLOOKUP(Sales_Data[[#This Row],[Product_ID]],Inventory_Data[#All],6,0),"")</f>
        <v>93</v>
      </c>
      <c r="J63" s="7">
        <v>3</v>
      </c>
      <c r="K63" s="10">
        <f>IFERROR(VLOOKUP(Sales_Data[[#This Row],[Product_ID]],Products[#All],5,0),"")</f>
        <v>26.13</v>
      </c>
      <c r="L63" s="10">
        <f>IFERROR(Sales_Data[[#This Row],[Price]]*Sales_Data[[#This Row],[Quantity]],"")</f>
        <v>78.39</v>
      </c>
    </row>
    <row r="64" spans="4:12" ht="19.8" customHeight="1" x14ac:dyDescent="0.3">
      <c r="D64" s="3" t="s">
        <v>10330</v>
      </c>
      <c r="E64" s="3" t="str">
        <f>IFERROR(VLOOKUP(Sales_Data[[#This Row],[Customer_ID]],Customers[#All],2,0),"")</f>
        <v>Brown Walker</v>
      </c>
      <c r="F64" s="3" t="s">
        <v>43479</v>
      </c>
      <c r="G64" s="3" t="str">
        <f>IFERROR(VLOOKUP(Sales_Data[[#This Row],[Product_ID]],Products[#All],2,0),"")</f>
        <v>Security Camera</v>
      </c>
      <c r="H64" s="6">
        <v>45429</v>
      </c>
      <c r="I64" s="9">
        <f>IFERROR(VLOOKUP(Sales_Data[[#This Row],[Product_ID]],Inventory_Data[#All],6,0),"")</f>
        <v>195</v>
      </c>
      <c r="J64" s="7">
        <v>5</v>
      </c>
      <c r="K64" s="10">
        <f>IFERROR(VLOOKUP(Sales_Data[[#This Row],[Product_ID]],Products[#All],5,0),"")</f>
        <v>449.22</v>
      </c>
      <c r="L64" s="10">
        <f>IFERROR(Sales_Data[[#This Row],[Price]]*Sales_Data[[#This Row],[Quantity]],"")</f>
        <v>2246.1000000000004</v>
      </c>
    </row>
    <row r="65" spans="4:12" ht="19.8" customHeight="1" x14ac:dyDescent="0.3">
      <c r="D65" s="3" t="s">
        <v>43100</v>
      </c>
      <c r="E65" s="3" t="str">
        <f>IFERROR(VLOOKUP(Sales_Data[[#This Row],[Customer_ID]],Customers[#All],2,0),"")</f>
        <v>Keith Green</v>
      </c>
      <c r="F65" s="3" t="s">
        <v>43837</v>
      </c>
      <c r="G65" s="3" t="str">
        <f>IFERROR(VLOOKUP(Sales_Data[[#This Row],[Product_ID]],Products[#All],2,0),"")</f>
        <v>Smartphone Case</v>
      </c>
      <c r="H65" s="6">
        <v>45552</v>
      </c>
      <c r="I65" s="9">
        <f>IFERROR(VLOOKUP(Sales_Data[[#This Row],[Product_ID]],Inventory_Data[#All],6,0),"")</f>
        <v>-5</v>
      </c>
      <c r="J65" s="7">
        <v>5</v>
      </c>
      <c r="K65" s="10">
        <f>IFERROR(VLOOKUP(Sales_Data[[#This Row],[Product_ID]],Products[#All],5,0),"")</f>
        <v>290.82</v>
      </c>
      <c r="L65" s="10">
        <f>IFERROR(Sales_Data[[#This Row],[Price]]*Sales_Data[[#This Row],[Quantity]],"")</f>
        <v>1454.1</v>
      </c>
    </row>
    <row r="66" spans="4:12" ht="19.8" customHeight="1" x14ac:dyDescent="0.3">
      <c r="D66" s="3" t="s">
        <v>1962</v>
      </c>
      <c r="E66" s="3" t="str">
        <f>IFERROR(VLOOKUP(Sales_Data[[#This Row],[Customer_ID]],Customers[#All],2,0),"")</f>
        <v>Sophia Carter</v>
      </c>
      <c r="F66" s="3" t="s">
        <v>43766</v>
      </c>
      <c r="G66" s="3" t="str">
        <f>IFERROR(VLOOKUP(Sales_Data[[#This Row],[Product_ID]],Products[#All],2,0),"")</f>
        <v>Gaming Mouse Pad</v>
      </c>
      <c r="H66" s="6">
        <v>45364</v>
      </c>
      <c r="I66" s="9">
        <f>IFERROR(VLOOKUP(Sales_Data[[#This Row],[Product_ID]],Inventory_Data[#All],6,0),"")</f>
        <v>33</v>
      </c>
      <c r="J66" s="7">
        <v>2</v>
      </c>
      <c r="K66" s="10">
        <f>IFERROR(VLOOKUP(Sales_Data[[#This Row],[Product_ID]],Products[#All],5,0),"")</f>
        <v>161.66999999999999</v>
      </c>
      <c r="L66" s="10">
        <f>IFERROR(Sales_Data[[#This Row],[Price]]*Sales_Data[[#This Row],[Quantity]],"")</f>
        <v>323.33999999999997</v>
      </c>
    </row>
    <row r="67" spans="4:12" ht="19.8" customHeight="1" x14ac:dyDescent="0.3">
      <c r="D67" s="3" t="s">
        <v>32729</v>
      </c>
      <c r="E67" s="3" t="str">
        <f>IFERROR(VLOOKUP(Sales_Data[[#This Row],[Customer_ID]],Customers[#All],2,0),"")</f>
        <v>Frank Walker</v>
      </c>
      <c r="F67" s="3" t="s">
        <v>43716</v>
      </c>
      <c r="G67" s="3" t="str">
        <f>IFERROR(VLOOKUP(Sales_Data[[#This Row],[Product_ID]],Products[#All],2,0),"")</f>
        <v>Smart Lock</v>
      </c>
      <c r="H67" s="6">
        <v>45259</v>
      </c>
      <c r="I67" s="9">
        <f>IFERROR(VLOOKUP(Sales_Data[[#This Row],[Product_ID]],Inventory_Data[#All],6,0),"")</f>
        <v>22</v>
      </c>
      <c r="J67" s="7">
        <v>7</v>
      </c>
      <c r="K67" s="10">
        <f>IFERROR(VLOOKUP(Sales_Data[[#This Row],[Product_ID]],Products[#All],5,0),"")</f>
        <v>772.48</v>
      </c>
      <c r="L67" s="10">
        <f>IFERROR(Sales_Data[[#This Row],[Price]]*Sales_Data[[#This Row],[Quantity]],"")</f>
        <v>5407.3600000000006</v>
      </c>
    </row>
    <row r="68" spans="4:12" ht="19.8" customHeight="1" x14ac:dyDescent="0.3">
      <c r="D68" s="3" t="s">
        <v>15274</v>
      </c>
      <c r="E68" s="3" t="str">
        <f>IFERROR(VLOOKUP(Sales_Data[[#This Row],[Customer_ID]],Customers[#All],2,0),"")</f>
        <v>Lauren Mitchell</v>
      </c>
      <c r="F68" s="3" t="s">
        <v>43636</v>
      </c>
      <c r="G68" s="3" t="str">
        <f>IFERROR(VLOOKUP(Sales_Data[[#This Row],[Product_ID]],Products[#All],2,0),"")</f>
        <v>Stapler</v>
      </c>
      <c r="H68" s="6">
        <v>45317</v>
      </c>
      <c r="I68" s="9">
        <f>IFERROR(VLOOKUP(Sales_Data[[#This Row],[Product_ID]],Inventory_Data[#All],6,0),"")</f>
        <v>25</v>
      </c>
      <c r="J68" s="7">
        <v>2</v>
      </c>
      <c r="K68" s="10">
        <f>IFERROR(VLOOKUP(Sales_Data[[#This Row],[Product_ID]],Products[#All],5,0),"")</f>
        <v>172.27</v>
      </c>
      <c r="L68" s="10">
        <f>IFERROR(Sales_Data[[#This Row],[Price]]*Sales_Data[[#This Row],[Quantity]],"")</f>
        <v>344.54</v>
      </c>
    </row>
    <row r="69" spans="4:12" ht="19.8" customHeight="1" x14ac:dyDescent="0.3">
      <c r="D69" s="3" t="s">
        <v>25876</v>
      </c>
      <c r="E69" s="3" t="str">
        <f>IFERROR(VLOOKUP(Sales_Data[[#This Row],[Customer_ID]],Customers[#All],2,0),"")</f>
        <v>Davis Roberts</v>
      </c>
      <c r="F69" s="3" t="s">
        <v>43899</v>
      </c>
      <c r="G69" s="3" t="str">
        <f>IFERROR(VLOOKUP(Sales_Data[[#This Row],[Product_ID]],Products[#All],2,0),"")</f>
        <v>Computer Speakers</v>
      </c>
      <c r="H69" s="6">
        <v>45534</v>
      </c>
      <c r="I69" s="9">
        <f>IFERROR(VLOOKUP(Sales_Data[[#This Row],[Product_ID]],Inventory_Data[#All],6,0),"")</f>
        <v>-4</v>
      </c>
      <c r="J69" s="7">
        <v>3</v>
      </c>
      <c r="K69" s="10">
        <f>IFERROR(VLOOKUP(Sales_Data[[#This Row],[Product_ID]],Products[#All],5,0),"")</f>
        <v>483.85</v>
      </c>
      <c r="L69" s="10">
        <f>IFERROR(Sales_Data[[#This Row],[Price]]*Sales_Data[[#This Row],[Quantity]],"")</f>
        <v>1451.5500000000002</v>
      </c>
    </row>
    <row r="70" spans="4:12" ht="19.8" customHeight="1" x14ac:dyDescent="0.3">
      <c r="D70" s="3" t="s">
        <v>21221</v>
      </c>
      <c r="E70" s="3" t="str">
        <f>IFERROR(VLOOKUP(Sales_Data[[#This Row],[Customer_ID]],Customers[#All],2,0),"")</f>
        <v>Patrick Hernandez</v>
      </c>
      <c r="F70" s="3" t="s">
        <v>43819</v>
      </c>
      <c r="G70" s="3" t="str">
        <f>IFERROR(VLOOKUP(Sales_Data[[#This Row],[Product_ID]],Products[#All],2,0),"")</f>
        <v>Storage Containers</v>
      </c>
      <c r="H70" s="6">
        <v>45449</v>
      </c>
      <c r="I70" s="9">
        <f>IFERROR(VLOOKUP(Sales_Data[[#This Row],[Product_ID]],Inventory_Data[#All],6,0),"")</f>
        <v>-10</v>
      </c>
      <c r="J70" s="7">
        <v>5</v>
      </c>
      <c r="K70" s="10">
        <f>IFERROR(VLOOKUP(Sales_Data[[#This Row],[Product_ID]],Products[#All],5,0),"")</f>
        <v>447.37</v>
      </c>
      <c r="L70" s="10">
        <f>IFERROR(Sales_Data[[#This Row],[Price]]*Sales_Data[[#This Row],[Quantity]],"")</f>
        <v>2236.85</v>
      </c>
    </row>
    <row r="71" spans="4:12" ht="19.8" customHeight="1" x14ac:dyDescent="0.3">
      <c r="D71" s="3" t="s">
        <v>37211</v>
      </c>
      <c r="E71" s="3" t="str">
        <f>IFERROR(VLOOKUP(Sales_Data[[#This Row],[Customer_ID]],Customers[#All],2,0),"")</f>
        <v>Anderson Robinson</v>
      </c>
      <c r="F71" s="3" t="s">
        <v>43634</v>
      </c>
      <c r="G71" s="3" t="str">
        <f>IFERROR(VLOOKUP(Sales_Data[[#This Row],[Product_ID]],Products[#All],2,0),"")</f>
        <v>Tablet</v>
      </c>
      <c r="H71" s="6">
        <v>45450</v>
      </c>
      <c r="I71" s="9">
        <f>IFERROR(VLOOKUP(Sales_Data[[#This Row],[Product_ID]],Inventory_Data[#All],6,0),"")</f>
        <v>-15</v>
      </c>
      <c r="J71" s="7">
        <v>10</v>
      </c>
      <c r="K71" s="10">
        <f>IFERROR(VLOOKUP(Sales_Data[[#This Row],[Product_ID]],Products[#All],5,0),"")</f>
        <v>756.54</v>
      </c>
      <c r="L71" s="10">
        <f>IFERROR(Sales_Data[[#This Row],[Price]]*Sales_Data[[#This Row],[Quantity]],"")</f>
        <v>7565.4</v>
      </c>
    </row>
    <row r="72" spans="4:12" ht="19.8" customHeight="1" x14ac:dyDescent="0.3">
      <c r="D72" s="3" t="s">
        <v>6324</v>
      </c>
      <c r="E72" s="3" t="str">
        <f>IFERROR(VLOOKUP(Sales_Data[[#This Row],[Customer_ID]],Customers[#All],2,0),"")</f>
        <v>Megan Roberts</v>
      </c>
      <c r="F72" s="3" t="s">
        <v>43937</v>
      </c>
      <c r="G72" s="3" t="str">
        <f>IFERROR(VLOOKUP(Sales_Data[[#This Row],[Product_ID]],Products[#All],2,0),"")</f>
        <v>Cable Organizer</v>
      </c>
      <c r="H72" s="6">
        <v>45556</v>
      </c>
      <c r="I72" s="9">
        <f>IFERROR(VLOOKUP(Sales_Data[[#This Row],[Product_ID]],Inventory_Data[#All],6,0),"")</f>
        <v>-17</v>
      </c>
      <c r="J72" s="7">
        <v>10</v>
      </c>
      <c r="K72" s="10">
        <f>IFERROR(VLOOKUP(Sales_Data[[#This Row],[Product_ID]],Products[#All],5,0),"")</f>
        <v>183.61</v>
      </c>
      <c r="L72" s="10">
        <f>IFERROR(Sales_Data[[#This Row],[Price]]*Sales_Data[[#This Row],[Quantity]],"")</f>
        <v>1836.1000000000001</v>
      </c>
    </row>
    <row r="73" spans="4:12" ht="19.8" customHeight="1" x14ac:dyDescent="0.3">
      <c r="D73" s="3" t="s">
        <v>10984</v>
      </c>
      <c r="E73" s="3" t="str">
        <f>IFERROR(VLOOKUP(Sales_Data[[#This Row],[Customer_ID]],Customers[#All],2,0),"")</f>
        <v>Miller Hall</v>
      </c>
      <c r="F73" s="3" t="s">
        <v>43855</v>
      </c>
      <c r="G73" s="3" t="str">
        <f>IFERROR(VLOOKUP(Sales_Data[[#This Row],[Product_ID]],Products[#All],2,0),"")</f>
        <v>Wireless Earbuds</v>
      </c>
      <c r="H73" s="6">
        <v>45311</v>
      </c>
      <c r="I73" s="9">
        <f>IFERROR(VLOOKUP(Sales_Data[[#This Row],[Product_ID]],Inventory_Data[#All],6,0),"")</f>
        <v>-14</v>
      </c>
      <c r="J73" s="7">
        <v>9</v>
      </c>
      <c r="K73" s="10">
        <f>IFERROR(VLOOKUP(Sales_Data[[#This Row],[Product_ID]],Products[#All],5,0),"")</f>
        <v>359.79</v>
      </c>
      <c r="L73" s="10">
        <f>IFERROR(Sales_Data[[#This Row],[Price]]*Sales_Data[[#This Row],[Quantity]],"")</f>
        <v>3238.11</v>
      </c>
    </row>
    <row r="74" spans="4:12" ht="19.8" customHeight="1" x14ac:dyDescent="0.3">
      <c r="D74" s="3" t="s">
        <v>32303</v>
      </c>
      <c r="E74" s="3" t="str">
        <f>IFERROR(VLOOKUP(Sales_Data[[#This Row],[Customer_ID]],Customers[#All],2,0),"")</f>
        <v>Hernandez Jackson</v>
      </c>
      <c r="F74" s="3" t="s">
        <v>43527</v>
      </c>
      <c r="G74" s="3" t="str">
        <f>IFERROR(VLOOKUP(Sales_Data[[#This Row],[Product_ID]],Products[#All],2,0),"")</f>
        <v>Air Fryer</v>
      </c>
      <c r="H74" s="6">
        <v>45306</v>
      </c>
      <c r="I74" s="9">
        <f>IFERROR(VLOOKUP(Sales_Data[[#This Row],[Product_ID]],Inventory_Data[#All],6,0),"")</f>
        <v>-12</v>
      </c>
      <c r="J74" s="7">
        <v>8</v>
      </c>
      <c r="K74" s="10">
        <f>IFERROR(VLOOKUP(Sales_Data[[#This Row],[Product_ID]],Products[#All],5,0),"")</f>
        <v>331.95</v>
      </c>
      <c r="L74" s="10">
        <f>IFERROR(Sales_Data[[#This Row],[Price]]*Sales_Data[[#This Row],[Quantity]],"")</f>
        <v>2655.6</v>
      </c>
    </row>
    <row r="75" spans="4:12" ht="19.8" customHeight="1" x14ac:dyDescent="0.3">
      <c r="D75" s="3" t="s">
        <v>1788</v>
      </c>
      <c r="E75" s="3" t="str">
        <f>IFERROR(VLOOKUP(Sales_Data[[#This Row],[Customer_ID]],Customers[#All],2,0),"")</f>
        <v>Martinez Thomas</v>
      </c>
      <c r="F75" s="3" t="s">
        <v>43614</v>
      </c>
      <c r="G75" s="3" t="str">
        <f>IFERROR(VLOOKUP(Sales_Data[[#This Row],[Product_ID]],Products[#All],2,0),"")</f>
        <v>Bookshelf</v>
      </c>
      <c r="H75" s="6">
        <v>45550</v>
      </c>
      <c r="I75" s="9">
        <f>IFERROR(VLOOKUP(Sales_Data[[#This Row],[Product_ID]],Inventory_Data[#All],6,0),"")</f>
        <v>25</v>
      </c>
      <c r="J75" s="7">
        <v>9</v>
      </c>
      <c r="K75" s="10">
        <f>IFERROR(VLOOKUP(Sales_Data[[#This Row],[Product_ID]],Products[#All],5,0),"")</f>
        <v>1185.77</v>
      </c>
      <c r="L75" s="10">
        <f>IFERROR(Sales_Data[[#This Row],[Price]]*Sales_Data[[#This Row],[Quantity]],"")</f>
        <v>10671.93</v>
      </c>
    </row>
    <row r="76" spans="4:12" ht="19.8" customHeight="1" x14ac:dyDescent="0.3">
      <c r="D76" s="3" t="s">
        <v>35987</v>
      </c>
      <c r="E76" s="3" t="str">
        <f>IFERROR(VLOOKUP(Sales_Data[[#This Row],[Customer_ID]],Customers[#All],2,0),"")</f>
        <v>Wayne Lee</v>
      </c>
      <c r="F76" s="3" t="s">
        <v>43943</v>
      </c>
      <c r="G76" s="3" t="str">
        <f>IFERROR(VLOOKUP(Sales_Data[[#This Row],[Product_ID]],Products[#All],2,0),"")</f>
        <v>Wall Clock</v>
      </c>
      <c r="H76" s="6">
        <v>45474</v>
      </c>
      <c r="I76" s="9">
        <f>IFERROR(VLOOKUP(Sales_Data[[#This Row],[Product_ID]],Inventory_Data[#All],6,0),"")</f>
        <v>-11</v>
      </c>
      <c r="J76" s="7">
        <v>2</v>
      </c>
      <c r="K76" s="10">
        <f>IFERROR(VLOOKUP(Sales_Data[[#This Row],[Product_ID]],Products[#All],5,0),"")</f>
        <v>384.19</v>
      </c>
      <c r="L76" s="10">
        <f>IFERROR(Sales_Data[[#This Row],[Price]]*Sales_Data[[#This Row],[Quantity]],"")</f>
        <v>768.38</v>
      </c>
    </row>
    <row r="77" spans="4:12" ht="19.8" customHeight="1" x14ac:dyDescent="0.3">
      <c r="D77" s="3" t="s">
        <v>18446</v>
      </c>
      <c r="E77" s="3" t="str">
        <f>IFERROR(VLOOKUP(Sales_Data[[#This Row],[Customer_ID]],Customers[#All],2,0),"")</f>
        <v>Moore Martinez</v>
      </c>
      <c r="F77" s="3" t="s">
        <v>43828</v>
      </c>
      <c r="G77" s="3" t="str">
        <f>IFERROR(VLOOKUP(Sales_Data[[#This Row],[Product_ID]],Products[#All],2,0),"")</f>
        <v>Storage Shelf</v>
      </c>
      <c r="H77" s="6">
        <v>45515</v>
      </c>
      <c r="I77" s="9">
        <f>IFERROR(VLOOKUP(Sales_Data[[#This Row],[Product_ID]],Inventory_Data[#All],6,0),"")</f>
        <v>12</v>
      </c>
      <c r="J77" s="7">
        <v>10</v>
      </c>
      <c r="K77" s="10">
        <f>IFERROR(VLOOKUP(Sales_Data[[#This Row],[Product_ID]],Products[#All],5,0),"")</f>
        <v>523.69000000000005</v>
      </c>
      <c r="L77" s="10">
        <f>IFERROR(Sales_Data[[#This Row],[Price]]*Sales_Data[[#This Row],[Quantity]],"")</f>
        <v>5236.9000000000005</v>
      </c>
    </row>
    <row r="78" spans="4:12" ht="19.8" customHeight="1" x14ac:dyDescent="0.3">
      <c r="D78" s="3" t="s">
        <v>31773</v>
      </c>
      <c r="E78" s="3" t="str">
        <f>IFERROR(VLOOKUP(Sales_Data[[#This Row],[Customer_ID]],Customers[#All],2,0),"")</f>
        <v>Victoria Hernandez</v>
      </c>
      <c r="F78" s="3" t="s">
        <v>43704</v>
      </c>
      <c r="G78" s="3" t="str">
        <f>IFERROR(VLOOKUP(Sales_Data[[#This Row],[Product_ID]],Products[#All],2,0),"")</f>
        <v>Smart Lock</v>
      </c>
      <c r="H78" s="6">
        <v>45524</v>
      </c>
      <c r="I78" s="9">
        <f>IFERROR(VLOOKUP(Sales_Data[[#This Row],[Product_ID]],Inventory_Data[#All],6,0),"")</f>
        <v>22</v>
      </c>
      <c r="J78" s="7">
        <v>6</v>
      </c>
      <c r="K78" s="10">
        <f>IFERROR(VLOOKUP(Sales_Data[[#This Row],[Product_ID]],Products[#All],5,0),"")</f>
        <v>73.58</v>
      </c>
      <c r="L78" s="10">
        <f>IFERROR(Sales_Data[[#This Row],[Price]]*Sales_Data[[#This Row],[Quantity]],"")</f>
        <v>441.48</v>
      </c>
    </row>
    <row r="79" spans="4:12" ht="19.8" customHeight="1" x14ac:dyDescent="0.3">
      <c r="D79" s="3" t="s">
        <v>9560</v>
      </c>
      <c r="E79" s="3" t="str">
        <f>IFERROR(VLOOKUP(Sales_Data[[#This Row],[Customer_ID]],Customers[#All],2,0),"")</f>
        <v>Frank Miller</v>
      </c>
      <c r="F79" s="3" t="s">
        <v>43728</v>
      </c>
      <c r="G79" s="3" t="str">
        <f>IFERROR(VLOOKUP(Sales_Data[[#This Row],[Product_ID]],Products[#All],2,0),"")</f>
        <v>Paper Shredder</v>
      </c>
      <c r="H79" s="6">
        <v>45558</v>
      </c>
      <c r="I79" s="9">
        <f>IFERROR(VLOOKUP(Sales_Data[[#This Row],[Product_ID]],Inventory_Data[#All],6,0),"")</f>
        <v>-17</v>
      </c>
      <c r="J79" s="7">
        <v>8</v>
      </c>
      <c r="K79" s="10">
        <f>IFERROR(VLOOKUP(Sales_Data[[#This Row],[Product_ID]],Products[#All],5,0),"")</f>
        <v>279.19</v>
      </c>
      <c r="L79" s="10">
        <f>IFERROR(Sales_Data[[#This Row],[Price]]*Sales_Data[[#This Row],[Quantity]],"")</f>
        <v>2233.52</v>
      </c>
    </row>
    <row r="80" spans="4:12" ht="19.8" customHeight="1" x14ac:dyDescent="0.3">
      <c r="D80" s="3" t="s">
        <v>18087</v>
      </c>
      <c r="E80" s="3" t="str">
        <f>IFERROR(VLOOKUP(Sales_Data[[#This Row],[Customer_ID]],Customers[#All],2,0),"")</f>
        <v>Garcia Young</v>
      </c>
      <c r="F80" s="3" t="s">
        <v>43425</v>
      </c>
      <c r="G80" s="3" t="str">
        <f>IFERROR(VLOOKUP(Sales_Data[[#This Row],[Product_ID]],Products[#All],2,0),"")</f>
        <v>Coffee Maker</v>
      </c>
      <c r="H80" s="6">
        <v>45529</v>
      </c>
      <c r="I80" s="9">
        <f>IFERROR(VLOOKUP(Sales_Data[[#This Row],[Product_ID]],Inventory_Data[#All],6,0),"")</f>
        <v>-14</v>
      </c>
      <c r="J80" s="7">
        <v>1</v>
      </c>
      <c r="K80" s="10">
        <f>IFERROR(VLOOKUP(Sales_Data[[#This Row],[Product_ID]],Products[#All],5,0),"")</f>
        <v>244.8</v>
      </c>
      <c r="L80" s="10">
        <f>IFERROR(Sales_Data[[#This Row],[Price]]*Sales_Data[[#This Row],[Quantity]],"")</f>
        <v>244.8</v>
      </c>
    </row>
    <row r="81" spans="4:12" ht="19.8" customHeight="1" x14ac:dyDescent="0.3">
      <c r="D81" s="3" t="s">
        <v>43258</v>
      </c>
      <c r="E81" s="3" t="str">
        <f>IFERROR(VLOOKUP(Sales_Data[[#This Row],[Customer_ID]],Customers[#All],2,0),"")</f>
        <v>Rose Thompson</v>
      </c>
      <c r="F81" s="3" t="s">
        <v>43708</v>
      </c>
      <c r="G81" s="3" t="str">
        <f>IFERROR(VLOOKUP(Sales_Data[[#This Row],[Product_ID]],Products[#All],2,0),"")</f>
        <v>Backpack</v>
      </c>
      <c r="H81" s="6">
        <v>45582</v>
      </c>
      <c r="I81" s="9">
        <f>IFERROR(VLOOKUP(Sales_Data[[#This Row],[Product_ID]],Inventory_Data[#All],6,0),"")</f>
        <v>-19</v>
      </c>
      <c r="J81" s="7">
        <v>10</v>
      </c>
      <c r="K81" s="10">
        <f>IFERROR(VLOOKUP(Sales_Data[[#This Row],[Product_ID]],Products[#All],5,0),"")</f>
        <v>130.38</v>
      </c>
      <c r="L81" s="10">
        <f>IFERROR(Sales_Data[[#This Row],[Price]]*Sales_Data[[#This Row],[Quantity]],"")</f>
        <v>1303.8</v>
      </c>
    </row>
    <row r="82" spans="4:12" ht="19.8" customHeight="1" x14ac:dyDescent="0.3">
      <c r="D82" s="3" t="s">
        <v>22916</v>
      </c>
      <c r="E82" s="3" t="str">
        <f>IFERROR(VLOOKUP(Sales_Data[[#This Row],[Customer_ID]],Customers[#All],2,0),"")</f>
        <v>Martinez Mitchell</v>
      </c>
      <c r="F82" s="3" t="s">
        <v>43518</v>
      </c>
      <c r="G82" s="3" t="str">
        <f>IFERROR(VLOOKUP(Sales_Data[[#This Row],[Product_ID]],Products[#All],2,0),"")</f>
        <v>Smart Lock</v>
      </c>
      <c r="H82" s="6">
        <v>45434</v>
      </c>
      <c r="I82" s="9">
        <f>IFERROR(VLOOKUP(Sales_Data[[#This Row],[Product_ID]],Inventory_Data[#All],6,0),"")</f>
        <v>22</v>
      </c>
      <c r="J82" s="7">
        <v>8</v>
      </c>
      <c r="K82" s="10">
        <f>IFERROR(VLOOKUP(Sales_Data[[#This Row],[Product_ID]],Products[#All],5,0),"")</f>
        <v>669.59</v>
      </c>
      <c r="L82" s="10">
        <f>IFERROR(Sales_Data[[#This Row],[Price]]*Sales_Data[[#This Row],[Quantity]],"")</f>
        <v>5356.72</v>
      </c>
    </row>
    <row r="83" spans="4:12" ht="19.8" customHeight="1" x14ac:dyDescent="0.3">
      <c r="D83" s="3" t="s">
        <v>12951</v>
      </c>
      <c r="E83" s="3" t="str">
        <f>IFERROR(VLOOKUP(Sales_Data[[#This Row],[Customer_ID]],Customers[#All],2,0),"")</f>
        <v>Scott Lewis</v>
      </c>
      <c r="F83" s="3" t="s">
        <v>43869</v>
      </c>
      <c r="G83" s="3" t="str">
        <f>IFERROR(VLOOKUP(Sales_Data[[#This Row],[Product_ID]],Products[#All],2,0),"")</f>
        <v>4K Monitor</v>
      </c>
      <c r="H83" s="6">
        <v>45524</v>
      </c>
      <c r="I83" s="9">
        <f>IFERROR(VLOOKUP(Sales_Data[[#This Row],[Product_ID]],Inventory_Data[#All],6,0),"")</f>
        <v>29</v>
      </c>
      <c r="J83" s="7">
        <v>3</v>
      </c>
      <c r="K83" s="10">
        <f>IFERROR(VLOOKUP(Sales_Data[[#This Row],[Product_ID]],Products[#All],5,0),"")</f>
        <v>758.19</v>
      </c>
      <c r="L83" s="10">
        <f>IFERROR(Sales_Data[[#This Row],[Price]]*Sales_Data[[#This Row],[Quantity]],"")</f>
        <v>2274.5700000000002</v>
      </c>
    </row>
    <row r="84" spans="4:12" ht="19.8" customHeight="1" x14ac:dyDescent="0.3">
      <c r="D84" s="3" t="s">
        <v>32339</v>
      </c>
      <c r="E84" s="3" t="str">
        <f>IFERROR(VLOOKUP(Sales_Data[[#This Row],[Customer_ID]],Customers[#All],2,0),"")</f>
        <v>Martin Rodriguez</v>
      </c>
      <c r="F84" s="3" t="s">
        <v>43895</v>
      </c>
      <c r="G84" s="3" t="str">
        <f>IFERROR(VLOOKUP(Sales_Data[[#This Row],[Product_ID]],Products[#All],2,0),"")</f>
        <v>Bath Towels</v>
      </c>
      <c r="H84" s="6">
        <v>45294</v>
      </c>
      <c r="I84" s="9">
        <f>IFERROR(VLOOKUP(Sales_Data[[#This Row],[Product_ID]],Inventory_Data[#All],6,0),"")</f>
        <v>-15</v>
      </c>
      <c r="J84" s="7">
        <v>6</v>
      </c>
      <c r="K84" s="10">
        <f>IFERROR(VLOOKUP(Sales_Data[[#This Row],[Product_ID]],Products[#All],5,0),"")</f>
        <v>251.72</v>
      </c>
      <c r="L84" s="10">
        <f>IFERROR(Sales_Data[[#This Row],[Price]]*Sales_Data[[#This Row],[Quantity]],"")</f>
        <v>1510.32</v>
      </c>
    </row>
    <row r="85" spans="4:12" ht="19.8" customHeight="1" x14ac:dyDescent="0.3">
      <c r="D85" s="3" t="s">
        <v>28594</v>
      </c>
      <c r="E85" s="3" t="str">
        <f>IFERROR(VLOOKUP(Sales_Data[[#This Row],[Customer_ID]],Customers[#All],2,0),"")</f>
        <v>Scott Wilson</v>
      </c>
      <c r="F85" s="3" t="s">
        <v>43642</v>
      </c>
      <c r="G85" s="3" t="str">
        <f>IFERROR(VLOOKUP(Sales_Data[[#This Row],[Product_ID]],Products[#All],2,0),"")</f>
        <v>Air Fryer</v>
      </c>
      <c r="H85" s="6">
        <v>45596</v>
      </c>
      <c r="I85" s="9">
        <f>IFERROR(VLOOKUP(Sales_Data[[#This Row],[Product_ID]],Inventory_Data[#All],6,0),"")</f>
        <v>-12</v>
      </c>
      <c r="J85" s="7">
        <v>4</v>
      </c>
      <c r="K85" s="10">
        <f>IFERROR(VLOOKUP(Sales_Data[[#This Row],[Product_ID]],Products[#All],5,0),"")</f>
        <v>303.45999999999998</v>
      </c>
      <c r="L85" s="10">
        <f>IFERROR(Sales_Data[[#This Row],[Price]]*Sales_Data[[#This Row],[Quantity]],"")</f>
        <v>1213.8399999999999</v>
      </c>
    </row>
    <row r="86" spans="4:12" ht="19.8" customHeight="1" x14ac:dyDescent="0.3">
      <c r="D86" s="3" t="s">
        <v>22634</v>
      </c>
      <c r="E86" s="3" t="str">
        <f>IFERROR(VLOOKUP(Sales_Data[[#This Row],[Customer_ID]],Customers[#All],2,0),"")</f>
        <v>Wilson Jackson</v>
      </c>
      <c r="F86" s="3" t="s">
        <v>43624</v>
      </c>
      <c r="G86" s="3" t="str">
        <f>IFERROR(VLOOKUP(Sales_Data[[#This Row],[Product_ID]],Products[#All],2,0),"")</f>
        <v>Toaster</v>
      </c>
      <c r="H86" s="6">
        <v>45437</v>
      </c>
      <c r="I86" s="9">
        <f>IFERROR(VLOOKUP(Sales_Data[[#This Row],[Product_ID]],Inventory_Data[#All],6,0),"")</f>
        <v>-10</v>
      </c>
      <c r="J86" s="7">
        <v>10</v>
      </c>
      <c r="K86" s="10">
        <f>IFERROR(VLOOKUP(Sales_Data[[#This Row],[Product_ID]],Products[#All],5,0),"")</f>
        <v>67.86</v>
      </c>
      <c r="L86" s="10">
        <f>IFERROR(Sales_Data[[#This Row],[Price]]*Sales_Data[[#This Row],[Quantity]],"")</f>
        <v>678.6</v>
      </c>
    </row>
    <row r="87" spans="4:12" ht="19.8" customHeight="1" x14ac:dyDescent="0.3">
      <c r="D87" s="3" t="s">
        <v>16889</v>
      </c>
      <c r="E87" s="3" t="str">
        <f>IFERROR(VLOOKUP(Sales_Data[[#This Row],[Customer_ID]],Customers[#All],2,0),"")</f>
        <v>Martinez Rodriguez</v>
      </c>
      <c r="F87" s="3" t="s">
        <v>43843</v>
      </c>
      <c r="G87" s="3" t="str">
        <f>IFERROR(VLOOKUP(Sales_Data[[#This Row],[Product_ID]],Products[#All],2,0),"")</f>
        <v>Throw Pillows</v>
      </c>
      <c r="H87" s="6">
        <v>45497</v>
      </c>
      <c r="I87" s="9">
        <f>IFERROR(VLOOKUP(Sales_Data[[#This Row],[Product_ID]],Inventory_Data[#All],6,0),"")</f>
        <v>-15</v>
      </c>
      <c r="J87" s="7">
        <v>5</v>
      </c>
      <c r="K87" s="10">
        <f>IFERROR(VLOOKUP(Sales_Data[[#This Row],[Product_ID]],Products[#All],5,0),"")</f>
        <v>196.23</v>
      </c>
      <c r="L87" s="10">
        <f>IFERROR(Sales_Data[[#This Row],[Price]]*Sales_Data[[#This Row],[Quantity]],"")</f>
        <v>981.15</v>
      </c>
    </row>
    <row r="88" spans="4:12" ht="19.8" customHeight="1" x14ac:dyDescent="0.3">
      <c r="D88" s="3" t="s">
        <v>40470</v>
      </c>
      <c r="E88" s="3" t="str">
        <f>IFERROR(VLOOKUP(Sales_Data[[#This Row],[Customer_ID]],Customers[#All],2,0),"")</f>
        <v>Frank Carter</v>
      </c>
      <c r="F88" s="3" t="s">
        <v>43945</v>
      </c>
      <c r="G88" s="3" t="str">
        <f>IFERROR(VLOOKUP(Sales_Data[[#This Row],[Product_ID]],Products[#All],2,0),"")</f>
        <v>Storage Shelf</v>
      </c>
      <c r="H88" s="6">
        <v>45599</v>
      </c>
      <c r="I88" s="9">
        <f>IFERROR(VLOOKUP(Sales_Data[[#This Row],[Product_ID]],Inventory_Data[#All],6,0),"")</f>
        <v>12</v>
      </c>
      <c r="J88" s="7">
        <v>3</v>
      </c>
      <c r="K88" s="10">
        <f>IFERROR(VLOOKUP(Sales_Data[[#This Row],[Product_ID]],Products[#All],5,0),"")</f>
        <v>1681.31</v>
      </c>
      <c r="L88" s="10">
        <f>IFERROR(Sales_Data[[#This Row],[Price]]*Sales_Data[[#This Row],[Quantity]],"")</f>
        <v>5043.93</v>
      </c>
    </row>
    <row r="89" spans="4:12" ht="19.8" customHeight="1" x14ac:dyDescent="0.3">
      <c r="D89" s="3" t="s">
        <v>5307</v>
      </c>
      <c r="E89" s="3" t="str">
        <f>IFERROR(VLOOKUP(Sales_Data[[#This Row],[Customer_ID]],Customers[#All],2,0),"")</f>
        <v>Maria Gonzalez</v>
      </c>
      <c r="F89" s="3" t="s">
        <v>43867</v>
      </c>
      <c r="G89" s="3" t="str">
        <f>IFERROR(VLOOKUP(Sales_Data[[#This Row],[Product_ID]],Products[#All],2,0),"")</f>
        <v>Desk Lamp</v>
      </c>
      <c r="H89" s="6">
        <v>45448</v>
      </c>
      <c r="I89" s="9">
        <f>IFERROR(VLOOKUP(Sales_Data[[#This Row],[Product_ID]],Inventory_Data[#All],6,0),"")</f>
        <v>50</v>
      </c>
      <c r="J89" s="7">
        <v>3</v>
      </c>
      <c r="K89" s="10">
        <f>IFERROR(VLOOKUP(Sales_Data[[#This Row],[Product_ID]],Products[#All],5,0),"")</f>
        <v>234.82</v>
      </c>
      <c r="L89" s="10">
        <f>IFERROR(Sales_Data[[#This Row],[Price]]*Sales_Data[[#This Row],[Quantity]],"")</f>
        <v>704.46</v>
      </c>
    </row>
    <row r="90" spans="4:12" ht="19.8" customHeight="1" x14ac:dyDescent="0.3">
      <c r="D90" s="3" t="s">
        <v>26085</v>
      </c>
      <c r="E90" s="3" t="str">
        <f>IFERROR(VLOOKUP(Sales_Data[[#This Row],[Customer_ID]],Customers[#All],2,0),"")</f>
        <v>Madison Hernandez</v>
      </c>
      <c r="F90" s="3" t="s">
        <v>43858</v>
      </c>
      <c r="G90" s="3" t="str">
        <f>IFERROR(VLOOKUP(Sales_Data[[#This Row],[Product_ID]],Products[#All],2,0),"")</f>
        <v>Electric Kettle</v>
      </c>
      <c r="H90" s="6">
        <v>45292</v>
      </c>
      <c r="I90" s="9">
        <f>IFERROR(VLOOKUP(Sales_Data[[#This Row],[Product_ID]],Inventory_Data[#All],6,0),"")</f>
        <v>-16</v>
      </c>
      <c r="J90" s="7">
        <v>8</v>
      </c>
      <c r="K90" s="10">
        <f>IFERROR(VLOOKUP(Sales_Data[[#This Row],[Product_ID]],Products[#All],5,0),"")</f>
        <v>100.23</v>
      </c>
      <c r="L90" s="10">
        <f>IFERROR(Sales_Data[[#This Row],[Price]]*Sales_Data[[#This Row],[Quantity]],"")</f>
        <v>801.84</v>
      </c>
    </row>
    <row r="91" spans="4:12" ht="19.8" customHeight="1" x14ac:dyDescent="0.3">
      <c r="D91" s="3" t="s">
        <v>12902</v>
      </c>
      <c r="E91" s="3" t="str">
        <f>IFERROR(VLOOKUP(Sales_Data[[#This Row],[Customer_ID]],Customers[#All],2,0),"")</f>
        <v>Wilson Rivera</v>
      </c>
      <c r="F91" s="3" t="s">
        <v>43674</v>
      </c>
      <c r="G91" s="3" t="str">
        <f>IFERROR(VLOOKUP(Sales_Data[[#This Row],[Product_ID]],Products[#All],2,0),"")</f>
        <v>Gaming Console</v>
      </c>
      <c r="H91" s="6">
        <v>45376</v>
      </c>
      <c r="I91" s="9">
        <f>IFERROR(VLOOKUP(Sales_Data[[#This Row],[Product_ID]],Inventory_Data[#All],6,0),"")</f>
        <v>-11</v>
      </c>
      <c r="J91" s="7">
        <v>3</v>
      </c>
      <c r="K91" s="10">
        <f>IFERROR(VLOOKUP(Sales_Data[[#This Row],[Product_ID]],Products[#All],5,0),"")</f>
        <v>971.8</v>
      </c>
      <c r="L91" s="10">
        <f>IFERROR(Sales_Data[[#This Row],[Price]]*Sales_Data[[#This Row],[Quantity]],"")</f>
        <v>2915.3999999999996</v>
      </c>
    </row>
    <row r="92" spans="4:12" ht="19.8" customHeight="1" x14ac:dyDescent="0.3">
      <c r="D92" s="3" t="s">
        <v>38666</v>
      </c>
      <c r="E92" s="3" t="str">
        <f>IFERROR(VLOOKUP(Sales_Data[[#This Row],[Customer_ID]],Customers[#All],2,0),"")</f>
        <v>Peter Davis</v>
      </c>
      <c r="F92" s="3" t="s">
        <v>43915</v>
      </c>
      <c r="G92" s="3" t="str">
        <f>IFERROR(VLOOKUP(Sales_Data[[#This Row],[Product_ID]],Products[#All],2,0),"")</f>
        <v>Food Processor</v>
      </c>
      <c r="H92" s="6">
        <v>45459</v>
      </c>
      <c r="I92" s="9">
        <f>IFERROR(VLOOKUP(Sales_Data[[#This Row],[Product_ID]],Inventory_Data[#All],6,0),"")</f>
        <v>80</v>
      </c>
      <c r="J92" s="7">
        <v>10</v>
      </c>
      <c r="K92" s="10">
        <f>IFERROR(VLOOKUP(Sales_Data[[#This Row],[Product_ID]],Products[#All],5,0),"")</f>
        <v>216.6</v>
      </c>
      <c r="L92" s="10">
        <f>IFERROR(Sales_Data[[#This Row],[Price]]*Sales_Data[[#This Row],[Quantity]],"")</f>
        <v>2166</v>
      </c>
    </row>
    <row r="93" spans="4:12" ht="19.8" customHeight="1" x14ac:dyDescent="0.3">
      <c r="D93" s="3" t="s">
        <v>20236</v>
      </c>
      <c r="E93" s="3" t="str">
        <f>IFERROR(VLOOKUP(Sales_Data[[#This Row],[Customer_ID]],Customers[#All],2,0),"")</f>
        <v>Gonzalez Martin</v>
      </c>
      <c r="F93" s="3" t="s">
        <v>43540</v>
      </c>
      <c r="G93" s="3" t="str">
        <f>IFERROR(VLOOKUP(Sales_Data[[#This Row],[Product_ID]],Products[#All],2,0),"")</f>
        <v>Headphones</v>
      </c>
      <c r="H93" s="6">
        <v>45512</v>
      </c>
      <c r="I93" s="9">
        <f>IFERROR(VLOOKUP(Sales_Data[[#This Row],[Product_ID]],Inventory_Data[#All],6,0),"")</f>
        <v>-11</v>
      </c>
      <c r="J93" s="7">
        <v>2</v>
      </c>
      <c r="K93" s="10">
        <f>IFERROR(VLOOKUP(Sales_Data[[#This Row],[Product_ID]],Products[#All],5,0),"")</f>
        <v>1175.53</v>
      </c>
      <c r="L93" s="10">
        <f>IFERROR(Sales_Data[[#This Row],[Price]]*Sales_Data[[#This Row],[Quantity]],"")</f>
        <v>2351.06</v>
      </c>
    </row>
    <row r="94" spans="4:12" ht="19.8" customHeight="1" x14ac:dyDescent="0.3">
      <c r="D94" s="3" t="s">
        <v>13395</v>
      </c>
      <c r="E94" s="3" t="str">
        <f>IFERROR(VLOOKUP(Sales_Data[[#This Row],[Customer_ID]],Customers[#All],2,0),"")</f>
        <v>Virginia Perez</v>
      </c>
      <c r="F94" s="3" t="s">
        <v>43485</v>
      </c>
      <c r="G94" s="3" t="str">
        <f>IFERROR(VLOOKUP(Sales_Data[[#This Row],[Product_ID]],Products[#All],2,0),"")</f>
        <v>Belt</v>
      </c>
      <c r="H94" s="6">
        <v>45564</v>
      </c>
      <c r="I94" s="9">
        <f>IFERROR(VLOOKUP(Sales_Data[[#This Row],[Product_ID]],Inventory_Data[#All],6,0),"")</f>
        <v>51</v>
      </c>
      <c r="J94" s="7">
        <v>7</v>
      </c>
      <c r="K94" s="10">
        <f>IFERROR(VLOOKUP(Sales_Data[[#This Row],[Product_ID]],Products[#All],5,0),"")</f>
        <v>251.12</v>
      </c>
      <c r="L94" s="10">
        <f>IFERROR(Sales_Data[[#This Row],[Price]]*Sales_Data[[#This Row],[Quantity]],"")</f>
        <v>1757.8400000000001</v>
      </c>
    </row>
    <row r="95" spans="4:12" ht="19.8" customHeight="1" x14ac:dyDescent="0.3">
      <c r="D95" s="3" t="s">
        <v>10287</v>
      </c>
      <c r="E95" s="3" t="str">
        <f>IFERROR(VLOOKUP(Sales_Data[[#This Row],[Customer_ID]],Customers[#All],2,0),"")</f>
        <v>Terry Lewis</v>
      </c>
      <c r="F95" s="3" t="s">
        <v>43849</v>
      </c>
      <c r="G95" s="3" t="str">
        <f>IFERROR(VLOOKUP(Sales_Data[[#This Row],[Product_ID]],Products[#All],2,0),"")</f>
        <v>Wireless Presenter</v>
      </c>
      <c r="H95" s="6">
        <v>45379</v>
      </c>
      <c r="I95" s="9">
        <f>IFERROR(VLOOKUP(Sales_Data[[#This Row],[Product_ID]],Inventory_Data[#All],6,0),"")</f>
        <v>-16</v>
      </c>
      <c r="J95" s="7">
        <v>6</v>
      </c>
      <c r="K95" s="10">
        <f>IFERROR(VLOOKUP(Sales_Data[[#This Row],[Product_ID]],Products[#All],5,0),"")</f>
        <v>376.63</v>
      </c>
      <c r="L95" s="10">
        <f>IFERROR(Sales_Data[[#This Row],[Price]]*Sales_Data[[#This Row],[Quantity]],"")</f>
        <v>2259.7799999999997</v>
      </c>
    </row>
    <row r="96" spans="4:12" ht="19.8" customHeight="1" x14ac:dyDescent="0.3">
      <c r="D96" s="3" t="s">
        <v>1538</v>
      </c>
      <c r="E96" s="3" t="str">
        <f>IFERROR(VLOOKUP(Sales_Data[[#This Row],[Customer_ID]],Customers[#All],2,0),"")</f>
        <v>Gregory Nelson</v>
      </c>
      <c r="F96" s="3" t="s">
        <v>43816</v>
      </c>
      <c r="G96" s="3" t="str">
        <f>IFERROR(VLOOKUP(Sales_Data[[#This Row],[Product_ID]],Products[#All],2,0),"")</f>
        <v>Cable Organizer</v>
      </c>
      <c r="H96" s="6">
        <v>45513</v>
      </c>
      <c r="I96" s="9">
        <f>IFERROR(VLOOKUP(Sales_Data[[#This Row],[Product_ID]],Inventory_Data[#All],6,0),"")</f>
        <v>-17</v>
      </c>
      <c r="J96" s="7">
        <v>7</v>
      </c>
      <c r="K96" s="10">
        <f>IFERROR(VLOOKUP(Sales_Data[[#This Row],[Product_ID]],Products[#All],5,0),"")</f>
        <v>67.540000000000006</v>
      </c>
      <c r="L96" s="10">
        <f>IFERROR(Sales_Data[[#This Row],[Price]]*Sales_Data[[#This Row],[Quantity]],"")</f>
        <v>472.78000000000003</v>
      </c>
    </row>
    <row r="97" spans="4:12" ht="19.8" customHeight="1" x14ac:dyDescent="0.3">
      <c r="D97" s="3" t="s">
        <v>36622</v>
      </c>
      <c r="E97" s="3" t="str">
        <f>IFERROR(VLOOKUP(Sales_Data[[#This Row],[Customer_ID]],Customers[#All],2,0),"")</f>
        <v>Gonzalez Hill</v>
      </c>
      <c r="F97" s="3" t="s">
        <v>43732</v>
      </c>
      <c r="G97" s="3" t="str">
        <f>IFERROR(VLOOKUP(Sales_Data[[#This Row],[Product_ID]],Products[#All],2,0),"")</f>
        <v>Sunglasses</v>
      </c>
      <c r="H97" s="6">
        <v>45291</v>
      </c>
      <c r="I97" s="9">
        <f>IFERROR(VLOOKUP(Sales_Data[[#This Row],[Product_ID]],Inventory_Data[#All],6,0),"")</f>
        <v>-31</v>
      </c>
      <c r="J97" s="7">
        <v>7</v>
      </c>
      <c r="K97" s="10">
        <f>IFERROR(VLOOKUP(Sales_Data[[#This Row],[Product_ID]],Products[#All],5,0),"")</f>
        <v>53.04</v>
      </c>
      <c r="L97" s="10">
        <f>IFERROR(Sales_Data[[#This Row],[Price]]*Sales_Data[[#This Row],[Quantity]],"")</f>
        <v>371.28</v>
      </c>
    </row>
    <row r="98" spans="4:12" ht="19.8" customHeight="1" x14ac:dyDescent="0.3">
      <c r="D98" s="3" t="s">
        <v>32532</v>
      </c>
      <c r="E98" s="3" t="str">
        <f>IFERROR(VLOOKUP(Sales_Data[[#This Row],[Customer_ID]],Customers[#All],2,0),"")</f>
        <v>Wayne Gonzalez</v>
      </c>
      <c r="F98" s="3" t="s">
        <v>43933</v>
      </c>
      <c r="G98" s="3" t="str">
        <f>IFERROR(VLOOKUP(Sales_Data[[#This Row],[Product_ID]],Products[#All],2,0),"")</f>
        <v>Noise Cancelling Headset</v>
      </c>
      <c r="H98" s="6">
        <v>45301</v>
      </c>
      <c r="I98" s="9">
        <f>IFERROR(VLOOKUP(Sales_Data[[#This Row],[Product_ID]],Inventory_Data[#All],6,0),"")</f>
        <v>-9</v>
      </c>
      <c r="J98" s="7">
        <v>7</v>
      </c>
      <c r="K98" s="10">
        <f>IFERROR(VLOOKUP(Sales_Data[[#This Row],[Product_ID]],Products[#All],5,0),"")</f>
        <v>1102.06</v>
      </c>
      <c r="L98" s="10">
        <f>IFERROR(Sales_Data[[#This Row],[Price]]*Sales_Data[[#This Row],[Quantity]],"")</f>
        <v>7714.42</v>
      </c>
    </row>
    <row r="99" spans="4:12" ht="19.8" customHeight="1" x14ac:dyDescent="0.3">
      <c r="D99" s="3" t="s">
        <v>34198</v>
      </c>
      <c r="E99" s="3" t="str">
        <f>IFERROR(VLOOKUP(Sales_Data[[#This Row],[Customer_ID]],Customers[#All],2,0),"")</f>
        <v>Ruth Davis</v>
      </c>
      <c r="F99" s="3" t="s">
        <v>43712</v>
      </c>
      <c r="G99" s="3" t="str">
        <f>IFERROR(VLOOKUP(Sales_Data[[#This Row],[Product_ID]],Products[#All],2,0),"")</f>
        <v>Gaming Console</v>
      </c>
      <c r="H99" s="6">
        <v>45559</v>
      </c>
      <c r="I99" s="9">
        <f>IFERROR(VLOOKUP(Sales_Data[[#This Row],[Product_ID]],Inventory_Data[#All],6,0),"")</f>
        <v>-11</v>
      </c>
      <c r="J99" s="7">
        <v>1</v>
      </c>
      <c r="K99" s="10">
        <f>IFERROR(VLOOKUP(Sales_Data[[#This Row],[Product_ID]],Products[#All],5,0),"")</f>
        <v>74.81</v>
      </c>
      <c r="L99" s="10">
        <f>IFERROR(Sales_Data[[#This Row],[Price]]*Sales_Data[[#This Row],[Quantity]],"")</f>
        <v>74.81</v>
      </c>
    </row>
    <row r="100" spans="4:12" ht="19.8" customHeight="1" x14ac:dyDescent="0.3">
      <c r="D100" s="3" t="s">
        <v>18716</v>
      </c>
      <c r="E100" s="3" t="str">
        <f>IFERROR(VLOOKUP(Sales_Data[[#This Row],[Customer_ID]],Customers[#All],2,0),"")</f>
        <v>Hernandez Walker</v>
      </c>
      <c r="F100" s="3" t="s">
        <v>43411</v>
      </c>
      <c r="G100" s="3" t="str">
        <f>IFERROR(VLOOKUP(Sales_Data[[#This Row],[Product_ID]],Products[#All],2,0),"")</f>
        <v>Bed Frame</v>
      </c>
      <c r="H100" s="6">
        <v>45332</v>
      </c>
      <c r="I100" s="9">
        <f>IFERROR(VLOOKUP(Sales_Data[[#This Row],[Product_ID]],Inventory_Data[#All],6,0),"")</f>
        <v>12</v>
      </c>
      <c r="J100" s="7">
        <v>7</v>
      </c>
      <c r="K100" s="10">
        <f>IFERROR(VLOOKUP(Sales_Data[[#This Row],[Product_ID]],Products[#All],5,0),"")</f>
        <v>1573.29</v>
      </c>
      <c r="L100" s="10">
        <f>IFERROR(Sales_Data[[#This Row],[Price]]*Sales_Data[[#This Row],[Quantity]],"")</f>
        <v>11013.029999999999</v>
      </c>
    </row>
    <row r="101" spans="4:12" ht="19.8" customHeight="1" x14ac:dyDescent="0.3">
      <c r="D101" s="3" t="s">
        <v>21722</v>
      </c>
      <c r="E101" s="3" t="str">
        <f>IFERROR(VLOOKUP(Sales_Data[[#This Row],[Customer_ID]],Customers[#All],2,0),"")</f>
        <v>Hernandez Brown</v>
      </c>
      <c r="F101" s="3" t="s">
        <v>43887</v>
      </c>
      <c r="G101" s="3" t="str">
        <f>IFERROR(VLOOKUP(Sales_Data[[#This Row],[Product_ID]],Products[#All],2,0),"")</f>
        <v>Document Scanner</v>
      </c>
      <c r="H101" s="6">
        <v>45390</v>
      </c>
      <c r="I101" s="9">
        <f>IFERROR(VLOOKUP(Sales_Data[[#This Row],[Product_ID]],Inventory_Data[#All],6,0),"")</f>
        <v>-4</v>
      </c>
      <c r="J101" s="7">
        <v>3</v>
      </c>
      <c r="K101" s="10">
        <f>IFERROR(VLOOKUP(Sales_Data[[#This Row],[Product_ID]],Products[#All],5,0),"")</f>
        <v>557.33000000000004</v>
      </c>
      <c r="L101" s="10">
        <f>IFERROR(Sales_Data[[#This Row],[Price]]*Sales_Data[[#This Row],[Quantity]],"")</f>
        <v>1671.9900000000002</v>
      </c>
    </row>
    <row r="102" spans="4:12" ht="19.8" customHeight="1" x14ac:dyDescent="0.3">
      <c r="D102" s="3" t="s">
        <v>9630</v>
      </c>
      <c r="E102" s="3" t="str">
        <f>IFERROR(VLOOKUP(Sales_Data[[#This Row],[Customer_ID]],Customers[#All],2,0),"")</f>
        <v>Abigail Davis</v>
      </c>
      <c r="F102" s="3" t="s">
        <v>43494</v>
      </c>
      <c r="G102" s="3" t="str">
        <f>IFERROR(VLOOKUP(Sales_Data[[#This Row],[Product_ID]],Products[#All],2,0),"")</f>
        <v>Scarf</v>
      </c>
      <c r="H102" s="6">
        <v>45279</v>
      </c>
      <c r="I102" s="9">
        <f>IFERROR(VLOOKUP(Sales_Data[[#This Row],[Product_ID]],Inventory_Data[#All],6,0),"")</f>
        <v>21</v>
      </c>
      <c r="J102" s="7">
        <v>4</v>
      </c>
      <c r="K102" s="10">
        <f>IFERROR(VLOOKUP(Sales_Data[[#This Row],[Product_ID]],Products[#All],5,0),"")</f>
        <v>242.5</v>
      </c>
      <c r="L102" s="10">
        <f>IFERROR(Sales_Data[[#This Row],[Price]]*Sales_Data[[#This Row],[Quantity]],"")</f>
        <v>970</v>
      </c>
    </row>
    <row r="103" spans="4:12" ht="19.8" customHeight="1" x14ac:dyDescent="0.3">
      <c r="D103" s="3" t="s">
        <v>41290</v>
      </c>
      <c r="E103" s="3" t="str">
        <f>IFERROR(VLOOKUP(Sales_Data[[#This Row],[Customer_ID]],Customers[#All],2,0),"")</f>
        <v>Christina Walker</v>
      </c>
      <c r="F103" s="3" t="s">
        <v>43810</v>
      </c>
      <c r="G103" s="3" t="str">
        <f>IFERROR(VLOOKUP(Sales_Data[[#This Row],[Product_ID]],Products[#All],2,0),"")</f>
        <v>Noise Cancelling Headset</v>
      </c>
      <c r="H103" s="6">
        <v>45521</v>
      </c>
      <c r="I103" s="9">
        <f>IFERROR(VLOOKUP(Sales_Data[[#This Row],[Product_ID]],Inventory_Data[#All],6,0),"")</f>
        <v>-9</v>
      </c>
      <c r="J103" s="7">
        <v>2</v>
      </c>
      <c r="K103" s="10">
        <f>IFERROR(VLOOKUP(Sales_Data[[#This Row],[Product_ID]],Products[#All],5,0),"")</f>
        <v>717.85</v>
      </c>
      <c r="L103" s="10">
        <f>IFERROR(Sales_Data[[#This Row],[Price]]*Sales_Data[[#This Row],[Quantity]],"")</f>
        <v>1435.7</v>
      </c>
    </row>
    <row r="104" spans="4:12" ht="19.8" customHeight="1" x14ac:dyDescent="0.3">
      <c r="D104" s="3" t="s">
        <v>11524</v>
      </c>
      <c r="E104" s="3" t="str">
        <f>IFERROR(VLOOKUP(Sales_Data[[#This Row],[Customer_ID]],Customers[#All],2,0),"")</f>
        <v>Bruce Brown</v>
      </c>
      <c r="F104" s="3" t="s">
        <v>43807</v>
      </c>
      <c r="G104" s="3" t="str">
        <f>IFERROR(VLOOKUP(Sales_Data[[#This Row],[Product_ID]],Products[#All],2,0),"")</f>
        <v>Bluetooth Headphones</v>
      </c>
      <c r="H104" s="6">
        <v>45572</v>
      </c>
      <c r="I104" s="9">
        <f>IFERROR(VLOOKUP(Sales_Data[[#This Row],[Product_ID]],Inventory_Data[#All],6,0),"")</f>
        <v>-4</v>
      </c>
      <c r="J104" s="7">
        <v>4</v>
      </c>
      <c r="K104" s="10">
        <f>IFERROR(VLOOKUP(Sales_Data[[#This Row],[Product_ID]],Products[#All],5,0),"")</f>
        <v>953.76</v>
      </c>
      <c r="L104" s="10">
        <f>IFERROR(Sales_Data[[#This Row],[Price]]*Sales_Data[[#This Row],[Quantity]],"")</f>
        <v>3815.04</v>
      </c>
    </row>
    <row r="105" spans="4:12" ht="19.8" customHeight="1" x14ac:dyDescent="0.3">
      <c r="D105" s="3" t="s">
        <v>20958</v>
      </c>
      <c r="E105" s="3" t="str">
        <f>IFERROR(VLOOKUP(Sales_Data[[#This Row],[Customer_ID]],Customers[#All],2,0),"")</f>
        <v>Megan Wilson</v>
      </c>
      <c r="F105" s="3" t="s">
        <v>43742</v>
      </c>
      <c r="G105" s="3" t="str">
        <f>IFERROR(VLOOKUP(Sales_Data[[#This Row],[Product_ID]],Products[#All],2,0),"")</f>
        <v>Document Scanner</v>
      </c>
      <c r="H105" s="6">
        <v>45511</v>
      </c>
      <c r="I105" s="9">
        <f>IFERROR(VLOOKUP(Sales_Data[[#This Row],[Product_ID]],Inventory_Data[#All],6,0),"")</f>
        <v>-4</v>
      </c>
      <c r="J105" s="7">
        <v>1</v>
      </c>
      <c r="K105" s="10">
        <f>IFERROR(VLOOKUP(Sales_Data[[#This Row],[Product_ID]],Products[#All],5,0),"")</f>
        <v>916.01</v>
      </c>
      <c r="L105" s="10">
        <f>IFERROR(Sales_Data[[#This Row],[Price]]*Sales_Data[[#This Row],[Quantity]],"")</f>
        <v>916.01</v>
      </c>
    </row>
    <row r="106" spans="4:12" ht="19.8" customHeight="1" x14ac:dyDescent="0.3">
      <c r="D106" s="3" t="s">
        <v>10547</v>
      </c>
      <c r="E106" s="3" t="str">
        <f>IFERROR(VLOOKUP(Sales_Data[[#This Row],[Customer_ID]],Customers[#All],2,0),"")</f>
        <v>Diana Rodriguez</v>
      </c>
      <c r="F106" s="3" t="s">
        <v>43772</v>
      </c>
      <c r="G106" s="3" t="str">
        <f>IFERROR(VLOOKUP(Sales_Data[[#This Row],[Product_ID]],Products[#All],2,0),"")</f>
        <v>Phone Grip</v>
      </c>
      <c r="H106" s="6">
        <v>45427</v>
      </c>
      <c r="I106" s="9">
        <f>IFERROR(VLOOKUP(Sales_Data[[#This Row],[Product_ID]],Inventory_Data[#All],6,0),"")</f>
        <v>-11</v>
      </c>
      <c r="J106" s="7">
        <v>9</v>
      </c>
      <c r="K106" s="10">
        <f>IFERROR(VLOOKUP(Sales_Data[[#This Row],[Product_ID]],Products[#All],5,0),"")</f>
        <v>58.64</v>
      </c>
      <c r="L106" s="10">
        <f>IFERROR(Sales_Data[[#This Row],[Price]]*Sales_Data[[#This Row],[Quantity]],"")</f>
        <v>527.76</v>
      </c>
    </row>
    <row r="107" spans="4:12" ht="19.8" customHeight="1" x14ac:dyDescent="0.3">
      <c r="D107" s="3" t="s">
        <v>38260</v>
      </c>
      <c r="E107" s="3" t="str">
        <f>IFERROR(VLOOKUP(Sales_Data[[#This Row],[Customer_ID]],Customers[#All],2,0),"")</f>
        <v>Gerald Perez</v>
      </c>
      <c r="F107" s="3" t="s">
        <v>43872</v>
      </c>
      <c r="G107" s="3" t="str">
        <f>IFERROR(VLOOKUP(Sales_Data[[#This Row],[Product_ID]],Products[#All],2,0),"")</f>
        <v>Water Bottle</v>
      </c>
      <c r="H107" s="6">
        <v>45405</v>
      </c>
      <c r="I107" s="9">
        <f>IFERROR(VLOOKUP(Sales_Data[[#This Row],[Product_ID]],Inventory_Data[#All],6,0),"")</f>
        <v>53</v>
      </c>
      <c r="J107" s="7">
        <v>2</v>
      </c>
      <c r="K107" s="10">
        <f>IFERROR(VLOOKUP(Sales_Data[[#This Row],[Product_ID]],Products[#All],5,0),"")</f>
        <v>142.33000000000001</v>
      </c>
      <c r="L107" s="10">
        <f>IFERROR(Sales_Data[[#This Row],[Price]]*Sales_Data[[#This Row],[Quantity]],"")</f>
        <v>284.66000000000003</v>
      </c>
    </row>
    <row r="108" spans="4:12" ht="19.8" customHeight="1" x14ac:dyDescent="0.3">
      <c r="D108" s="3" t="s">
        <v>34070</v>
      </c>
      <c r="E108" s="3" t="str">
        <f>IFERROR(VLOOKUP(Sales_Data[[#This Row],[Customer_ID]],Customers[#All],2,0),"")</f>
        <v>Jackson Young</v>
      </c>
      <c r="F108" s="3" t="s">
        <v>43670</v>
      </c>
      <c r="G108" s="3" t="str">
        <f>IFERROR(VLOOKUP(Sales_Data[[#This Row],[Product_ID]],Products[#All],2,0),"")</f>
        <v>Backpack</v>
      </c>
      <c r="H108" s="6">
        <v>45452</v>
      </c>
      <c r="I108" s="9">
        <f>IFERROR(VLOOKUP(Sales_Data[[#This Row],[Product_ID]],Inventory_Data[#All],6,0),"")</f>
        <v>-19</v>
      </c>
      <c r="J108" s="7">
        <v>9</v>
      </c>
      <c r="K108" s="10">
        <f>IFERROR(VLOOKUP(Sales_Data[[#This Row],[Product_ID]],Products[#All],5,0),"")</f>
        <v>155.34</v>
      </c>
      <c r="L108" s="10">
        <f>IFERROR(Sales_Data[[#This Row],[Price]]*Sales_Data[[#This Row],[Quantity]],"")</f>
        <v>1398.06</v>
      </c>
    </row>
    <row r="109" spans="4:12" ht="19.8" customHeight="1" x14ac:dyDescent="0.3">
      <c r="D109" s="3" t="s">
        <v>38994</v>
      </c>
      <c r="E109" s="3" t="str">
        <f>IFERROR(VLOOKUP(Sales_Data[[#This Row],[Customer_ID]],Customers[#All],2,0),"")</f>
        <v>Rose Scott</v>
      </c>
      <c r="F109" s="3" t="s">
        <v>43582</v>
      </c>
      <c r="G109" s="3" t="str">
        <f>IFERROR(VLOOKUP(Sales_Data[[#This Row],[Product_ID]],Products[#All],2,0),"")</f>
        <v>Handbag</v>
      </c>
      <c r="H109" s="6">
        <v>45580</v>
      </c>
      <c r="I109" s="9">
        <f>IFERROR(VLOOKUP(Sales_Data[[#This Row],[Product_ID]],Inventory_Data[#All],6,0),"")</f>
        <v>10</v>
      </c>
      <c r="J109" s="7">
        <v>6</v>
      </c>
      <c r="K109" s="10">
        <f>IFERROR(VLOOKUP(Sales_Data[[#This Row],[Product_ID]],Products[#All],5,0),"")</f>
        <v>146.31</v>
      </c>
      <c r="L109" s="10">
        <f>IFERROR(Sales_Data[[#This Row],[Price]]*Sales_Data[[#This Row],[Quantity]],"")</f>
        <v>877.86</v>
      </c>
    </row>
    <row r="110" spans="4:12" ht="19.8" customHeight="1" x14ac:dyDescent="0.3">
      <c r="D110" s="3" t="s">
        <v>18806</v>
      </c>
      <c r="E110" s="3" t="str">
        <f>IFERROR(VLOOKUP(Sales_Data[[#This Row],[Customer_ID]],Customers[#All],2,0),"")</f>
        <v>Patrick Nguyen</v>
      </c>
      <c r="F110" s="3" t="s">
        <v>43515</v>
      </c>
      <c r="G110" s="3" t="str">
        <f>IFERROR(VLOOKUP(Sales_Data[[#This Row],[Product_ID]],Products[#All],2,0),"")</f>
        <v>Whiteboard</v>
      </c>
      <c r="H110" s="6">
        <v>45364</v>
      </c>
      <c r="I110" s="9">
        <f>IFERROR(VLOOKUP(Sales_Data[[#This Row],[Product_ID]],Inventory_Data[#All],6,0),"")</f>
        <v>-4</v>
      </c>
      <c r="J110" s="7">
        <v>4</v>
      </c>
      <c r="K110" s="10">
        <f>IFERROR(VLOOKUP(Sales_Data[[#This Row],[Product_ID]],Products[#All],5,0),"")</f>
        <v>120.75</v>
      </c>
      <c r="L110" s="10">
        <f>IFERROR(Sales_Data[[#This Row],[Price]]*Sales_Data[[#This Row],[Quantity]],"")</f>
        <v>483</v>
      </c>
    </row>
    <row r="111" spans="4:12" ht="19.8" customHeight="1" x14ac:dyDescent="0.3">
      <c r="D111" s="3" t="s">
        <v>17431</v>
      </c>
      <c r="E111" s="3" t="str">
        <f>IFERROR(VLOOKUP(Sales_Data[[#This Row],[Customer_ID]],Customers[#All],2,0),"")</f>
        <v>Jane Robinson</v>
      </c>
      <c r="F111" s="3" t="s">
        <v>43883</v>
      </c>
      <c r="G111" s="3" t="str">
        <f>IFERROR(VLOOKUP(Sales_Data[[#This Row],[Product_ID]],Products[#All],2,0),"")</f>
        <v>Office Chair</v>
      </c>
      <c r="H111" s="6">
        <v>45447</v>
      </c>
      <c r="I111" s="9">
        <f>IFERROR(VLOOKUP(Sales_Data[[#This Row],[Product_ID]],Inventory_Data[#All],6,0),"")</f>
        <v>8</v>
      </c>
      <c r="J111" s="7">
        <v>6</v>
      </c>
      <c r="K111" s="10">
        <f>IFERROR(VLOOKUP(Sales_Data[[#This Row],[Product_ID]],Products[#All],5,0),"")</f>
        <v>1253.25</v>
      </c>
      <c r="L111" s="10">
        <f>IFERROR(Sales_Data[[#This Row],[Price]]*Sales_Data[[#This Row],[Quantity]],"")</f>
        <v>7519.5</v>
      </c>
    </row>
    <row r="112" spans="4:12" ht="19.8" customHeight="1" x14ac:dyDescent="0.3">
      <c r="D112" s="3" t="s">
        <v>32331</v>
      </c>
      <c r="E112" s="3" t="str">
        <f>IFERROR(VLOOKUP(Sales_Data[[#This Row],[Customer_ID]],Customers[#All],2,0),"")</f>
        <v>Moore Hall</v>
      </c>
      <c r="F112" s="3" t="s">
        <v>43408</v>
      </c>
      <c r="G112" s="3" t="str">
        <f>IFERROR(VLOOKUP(Sales_Data[[#This Row],[Product_ID]],Products[#All],2,0),"")</f>
        <v>Motion Sensor</v>
      </c>
      <c r="H112" s="6">
        <v>45494</v>
      </c>
      <c r="I112" s="9">
        <f>IFERROR(VLOOKUP(Sales_Data[[#This Row],[Product_ID]],Inventory_Data[#All],6,0),"")</f>
        <v>119</v>
      </c>
      <c r="J112" s="7">
        <v>2</v>
      </c>
      <c r="K112" s="10">
        <f>IFERROR(VLOOKUP(Sales_Data[[#This Row],[Product_ID]],Products[#All],5,0),"")</f>
        <v>342.39</v>
      </c>
      <c r="L112" s="10">
        <f>IFERROR(Sales_Data[[#This Row],[Price]]*Sales_Data[[#This Row],[Quantity]],"")</f>
        <v>684.78</v>
      </c>
    </row>
    <row r="113" spans="4:12" ht="19.8" customHeight="1" x14ac:dyDescent="0.3">
      <c r="D113" s="3" t="s">
        <v>26947</v>
      </c>
      <c r="E113" s="3" t="str">
        <f>IFERROR(VLOOKUP(Sales_Data[[#This Row],[Customer_ID]],Customers[#All],2,0),"")</f>
        <v>Philip Torres</v>
      </c>
      <c r="F113" s="3" t="s">
        <v>43781</v>
      </c>
      <c r="G113" s="3" t="str">
        <f>IFERROR(VLOOKUP(Sales_Data[[#This Row],[Product_ID]],Products[#All],2,0),"")</f>
        <v>Mechanical Keyboard</v>
      </c>
      <c r="H113" s="6">
        <v>45290</v>
      </c>
      <c r="I113" s="9">
        <f>IFERROR(VLOOKUP(Sales_Data[[#This Row],[Product_ID]],Inventory_Data[#All],6,0),"")</f>
        <v>48</v>
      </c>
      <c r="J113" s="7">
        <v>2</v>
      </c>
      <c r="K113" s="10">
        <f>IFERROR(VLOOKUP(Sales_Data[[#This Row],[Product_ID]],Products[#All],5,0),"")</f>
        <v>239.62</v>
      </c>
      <c r="L113" s="10">
        <f>IFERROR(Sales_Data[[#This Row],[Price]]*Sales_Data[[#This Row],[Quantity]],"")</f>
        <v>479.24</v>
      </c>
    </row>
    <row r="114" spans="4:12" ht="19.8" customHeight="1" x14ac:dyDescent="0.3">
      <c r="D114" s="3" t="s">
        <v>15367</v>
      </c>
      <c r="E114" s="3" t="str">
        <f>IFERROR(VLOOKUP(Sales_Data[[#This Row],[Customer_ID]],Customers[#All],2,0),"")</f>
        <v>Gonzalez Robinson</v>
      </c>
      <c r="F114" s="3" t="s">
        <v>43443</v>
      </c>
      <c r="G114" s="3" t="str">
        <f>IFERROR(VLOOKUP(Sales_Data[[#This Row],[Product_ID]],Products[#All],2,0),"")</f>
        <v>Dining Table</v>
      </c>
      <c r="H114" s="6">
        <v>45457</v>
      </c>
      <c r="I114" s="9">
        <f>IFERROR(VLOOKUP(Sales_Data[[#This Row],[Product_ID]],Inventory_Data[#All],6,0),"")</f>
        <v>-13</v>
      </c>
      <c r="J114" s="7">
        <v>6</v>
      </c>
      <c r="K114" s="10">
        <f>IFERROR(VLOOKUP(Sales_Data[[#This Row],[Product_ID]],Products[#All],5,0),"")</f>
        <v>579.72</v>
      </c>
      <c r="L114" s="10">
        <f>IFERROR(Sales_Data[[#This Row],[Price]]*Sales_Data[[#This Row],[Quantity]],"")</f>
        <v>3478.32</v>
      </c>
    </row>
    <row r="115" spans="4:12" ht="19.8" customHeight="1" x14ac:dyDescent="0.3">
      <c r="D115" s="3" t="s">
        <v>38854</v>
      </c>
      <c r="E115" s="3" t="str">
        <f>IFERROR(VLOOKUP(Sales_Data[[#This Row],[Customer_ID]],Customers[#All],2,0),"")</f>
        <v>Wayne Green</v>
      </c>
      <c r="F115" s="3" t="s">
        <v>43969</v>
      </c>
      <c r="G115" s="3" t="str">
        <f>IFERROR(VLOOKUP(Sales_Data[[#This Row],[Product_ID]],Products[#All],2,0),"")</f>
        <v>Screen Protector</v>
      </c>
      <c r="H115" s="6">
        <v>45366</v>
      </c>
      <c r="I115" s="9">
        <f>IFERROR(VLOOKUP(Sales_Data[[#This Row],[Product_ID]],Inventory_Data[#All],6,0),"")</f>
        <v>21</v>
      </c>
      <c r="J115" s="7">
        <v>7</v>
      </c>
      <c r="K115" s="10">
        <f>IFERROR(VLOOKUP(Sales_Data[[#This Row],[Product_ID]],Products[#All],5,0),"")</f>
        <v>141.69</v>
      </c>
      <c r="L115" s="10">
        <f>IFERROR(Sales_Data[[#This Row],[Price]]*Sales_Data[[#This Row],[Quantity]],"")</f>
        <v>991.82999999999993</v>
      </c>
    </row>
    <row r="116" spans="4:12" ht="19.8" customHeight="1" x14ac:dyDescent="0.3">
      <c r="D116" s="3" t="s">
        <v>38606</v>
      </c>
      <c r="E116" s="3" t="str">
        <f>IFERROR(VLOOKUP(Sales_Data[[#This Row],[Customer_ID]],Customers[#All],2,0),"")</f>
        <v>Garcia Baker</v>
      </c>
      <c r="F116" s="3" t="s">
        <v>43754</v>
      </c>
      <c r="G116" s="3" t="str">
        <f>IFERROR(VLOOKUP(Sales_Data[[#This Row],[Product_ID]],Products[#All],2,0),"")</f>
        <v>Bath Towels</v>
      </c>
      <c r="H116" s="6">
        <v>45355</v>
      </c>
      <c r="I116" s="9">
        <f>IFERROR(VLOOKUP(Sales_Data[[#This Row],[Product_ID]],Inventory_Data[#All],6,0),"")</f>
        <v>-15</v>
      </c>
      <c r="J116" s="7">
        <v>9</v>
      </c>
      <c r="K116" s="10">
        <f>IFERROR(VLOOKUP(Sales_Data[[#This Row],[Product_ID]],Products[#All],5,0),"")</f>
        <v>351.15</v>
      </c>
      <c r="L116" s="10">
        <f>IFERROR(Sales_Data[[#This Row],[Price]]*Sales_Data[[#This Row],[Quantity]],"")</f>
        <v>3160.35</v>
      </c>
    </row>
    <row r="117" spans="4:12" ht="19.8" customHeight="1" x14ac:dyDescent="0.3">
      <c r="D117" s="3" t="s">
        <v>21786</v>
      </c>
      <c r="E117" s="3" t="str">
        <f>IFERROR(VLOOKUP(Sales_Data[[#This Row],[Customer_ID]],Customers[#All],2,0),"")</f>
        <v>Grace Baker</v>
      </c>
      <c r="F117" s="3" t="s">
        <v>43684</v>
      </c>
      <c r="G117" s="3" t="str">
        <f>IFERROR(VLOOKUP(Sales_Data[[#This Row],[Product_ID]],Products[#All],2,0),"")</f>
        <v>Wallet</v>
      </c>
      <c r="H117" s="6">
        <v>45453</v>
      </c>
      <c r="I117" s="9">
        <f>IFERROR(VLOOKUP(Sales_Data[[#This Row],[Product_ID]],Inventory_Data[#All],6,0),"")</f>
        <v>98</v>
      </c>
      <c r="J117" s="7">
        <v>2</v>
      </c>
      <c r="K117" s="10">
        <f>IFERROR(VLOOKUP(Sales_Data[[#This Row],[Product_ID]],Products[#All],5,0),"")</f>
        <v>247.7</v>
      </c>
      <c r="L117" s="10">
        <f>IFERROR(Sales_Data[[#This Row],[Price]]*Sales_Data[[#This Row],[Quantity]],"")</f>
        <v>495.4</v>
      </c>
    </row>
    <row r="118" spans="4:12" ht="19.8" customHeight="1" x14ac:dyDescent="0.3">
      <c r="D118" s="3" t="s">
        <v>18527</v>
      </c>
      <c r="E118" s="3" t="str">
        <f>IFERROR(VLOOKUP(Sales_Data[[#This Row],[Customer_ID]],Customers[#All],2,0),"")</f>
        <v>Douglas Johnson</v>
      </c>
      <c r="F118" s="3" t="s">
        <v>43961</v>
      </c>
      <c r="G118" s="3" t="str">
        <f>IFERROR(VLOOKUP(Sales_Data[[#This Row],[Product_ID]],Products[#All],2,0),"")</f>
        <v>USB-C Hub</v>
      </c>
      <c r="H118" s="6">
        <v>45336</v>
      </c>
      <c r="I118" s="9">
        <f>IFERROR(VLOOKUP(Sales_Data[[#This Row],[Product_ID]],Inventory_Data[#All],6,0),"")</f>
        <v>-15</v>
      </c>
      <c r="J118" s="7">
        <v>8</v>
      </c>
      <c r="K118" s="10">
        <f>IFERROR(VLOOKUP(Sales_Data[[#This Row],[Product_ID]],Products[#All],5,0),"")</f>
        <v>603.51</v>
      </c>
      <c r="L118" s="10">
        <f>IFERROR(Sales_Data[[#This Row],[Price]]*Sales_Data[[#This Row],[Quantity]],"")</f>
        <v>4828.08</v>
      </c>
    </row>
    <row r="119" spans="4:12" ht="19.8" customHeight="1" x14ac:dyDescent="0.3">
      <c r="D119" s="3" t="s">
        <v>24709</v>
      </c>
      <c r="E119" s="3" t="str">
        <f>IFERROR(VLOOKUP(Sales_Data[[#This Row],[Customer_ID]],Customers[#All],2,0),"")</f>
        <v>Gonzalez Nelson</v>
      </c>
      <c r="F119" s="3" t="s">
        <v>43594</v>
      </c>
      <c r="G119" s="3" t="str">
        <f>IFERROR(VLOOKUP(Sales_Data[[#This Row],[Product_ID]],Products[#All],2,0),"")</f>
        <v>Smart Thermostat</v>
      </c>
      <c r="H119" s="6">
        <v>45267</v>
      </c>
      <c r="I119" s="9">
        <f>IFERROR(VLOOKUP(Sales_Data[[#This Row],[Product_ID]],Inventory_Data[#All],6,0),"")</f>
        <v>28</v>
      </c>
      <c r="J119" s="7">
        <v>7</v>
      </c>
      <c r="K119" s="10">
        <f>IFERROR(VLOOKUP(Sales_Data[[#This Row],[Product_ID]],Products[#All],5,0),"")</f>
        <v>399.35</v>
      </c>
      <c r="L119" s="10">
        <f>IFERROR(Sales_Data[[#This Row],[Price]]*Sales_Data[[#This Row],[Quantity]],"")</f>
        <v>2795.4500000000003</v>
      </c>
    </row>
    <row r="120" spans="4:12" ht="19.8" customHeight="1" x14ac:dyDescent="0.3">
      <c r="D120" s="3" t="s">
        <v>15493</v>
      </c>
      <c r="E120" s="3" t="str">
        <f>IFERROR(VLOOKUP(Sales_Data[[#This Row],[Customer_ID]],Customers[#All],2,0),"")</f>
        <v>Megan Williams</v>
      </c>
      <c r="F120" s="3" t="s">
        <v>43790</v>
      </c>
      <c r="G120" s="3" t="str">
        <f>IFERROR(VLOOKUP(Sales_Data[[#This Row],[Product_ID]],Products[#All],2,0),"")</f>
        <v>Laptop Sleeve</v>
      </c>
      <c r="H120" s="6">
        <v>45474</v>
      </c>
      <c r="I120" s="9">
        <f>IFERROR(VLOOKUP(Sales_Data[[#This Row],[Product_ID]],Inventory_Data[#All],6,0),"")</f>
        <v>-7</v>
      </c>
      <c r="J120" s="7">
        <v>6</v>
      </c>
      <c r="K120" s="10">
        <f>IFERROR(VLOOKUP(Sales_Data[[#This Row],[Product_ID]],Products[#All],5,0),"")</f>
        <v>182.29</v>
      </c>
      <c r="L120" s="10">
        <f>IFERROR(Sales_Data[[#This Row],[Price]]*Sales_Data[[#This Row],[Quantity]],"")</f>
        <v>1093.74</v>
      </c>
    </row>
    <row r="121" spans="4:12" ht="19.8" customHeight="1" x14ac:dyDescent="0.3">
      <c r="D121" s="3" t="s">
        <v>33119</v>
      </c>
      <c r="E121" s="3" t="str">
        <f>IFERROR(VLOOKUP(Sales_Data[[#This Row],[Customer_ID]],Customers[#All],2,0),"")</f>
        <v>Ralph Mitchell</v>
      </c>
      <c r="F121" s="3" t="s">
        <v>43418</v>
      </c>
      <c r="G121" s="3" t="str">
        <f>IFERROR(VLOOKUP(Sales_Data[[#This Row],[Product_ID]],Products[#All],2,0),"")</f>
        <v>Microwave Oven</v>
      </c>
      <c r="H121" s="6">
        <v>45549</v>
      </c>
      <c r="I121" s="9">
        <f>IFERROR(VLOOKUP(Sales_Data[[#This Row],[Product_ID]],Inventory_Data[#All],6,0),"")</f>
        <v>-8</v>
      </c>
      <c r="J121" s="7">
        <v>8</v>
      </c>
      <c r="K121" s="10">
        <f>IFERROR(VLOOKUP(Sales_Data[[#This Row],[Product_ID]],Products[#All],5,0),"")</f>
        <v>98.85</v>
      </c>
      <c r="L121" s="10">
        <f>IFERROR(Sales_Data[[#This Row],[Price]]*Sales_Data[[#This Row],[Quantity]],"")</f>
        <v>790.8</v>
      </c>
    </row>
    <row r="122" spans="4:12" ht="19.8" customHeight="1" x14ac:dyDescent="0.3">
      <c r="D122" s="3" t="s">
        <v>29054</v>
      </c>
      <c r="E122" s="3" t="str">
        <f>IFERROR(VLOOKUP(Sales_Data[[#This Row],[Customer_ID]],Customers[#All],2,0),"")</f>
        <v>Terry Davis</v>
      </c>
      <c r="F122" s="3" t="s">
        <v>43690</v>
      </c>
      <c r="G122" s="3" t="str">
        <f>IFERROR(VLOOKUP(Sales_Data[[#This Row],[Product_ID]],Products[#All],2,0),"")</f>
        <v>Stapler</v>
      </c>
      <c r="H122" s="6">
        <v>45489</v>
      </c>
      <c r="I122" s="9">
        <f>IFERROR(VLOOKUP(Sales_Data[[#This Row],[Product_ID]],Inventory_Data[#All],6,0),"")</f>
        <v>25</v>
      </c>
      <c r="J122" s="7">
        <v>8</v>
      </c>
      <c r="K122" s="10">
        <f>IFERROR(VLOOKUP(Sales_Data[[#This Row],[Product_ID]],Products[#All],5,0),"")</f>
        <v>65.67</v>
      </c>
      <c r="L122" s="10">
        <f>IFERROR(Sales_Data[[#This Row],[Price]]*Sales_Data[[#This Row],[Quantity]],"")</f>
        <v>525.36</v>
      </c>
    </row>
    <row r="123" spans="4:12" ht="19.8" customHeight="1" x14ac:dyDescent="0.3">
      <c r="D123" s="3" t="s">
        <v>39803</v>
      </c>
      <c r="E123" s="3" t="str">
        <f>IFERROR(VLOOKUP(Sales_Data[[#This Row],[Customer_ID]],Customers[#All],2,0),"")</f>
        <v>Peter Rodriguez</v>
      </c>
      <c r="F123" s="3" t="s">
        <v>43598</v>
      </c>
      <c r="G123" s="3" t="str">
        <f>IFERROR(VLOOKUP(Sales_Data[[#This Row],[Product_ID]],Products[#All],2,0),"")</f>
        <v>Handbag</v>
      </c>
      <c r="H123" s="6">
        <v>45245</v>
      </c>
      <c r="I123" s="9">
        <f>IFERROR(VLOOKUP(Sales_Data[[#This Row],[Product_ID]],Inventory_Data[#All],6,0),"")</f>
        <v>10</v>
      </c>
      <c r="J123" s="7">
        <v>4</v>
      </c>
      <c r="K123" s="10">
        <f>IFERROR(VLOOKUP(Sales_Data[[#This Row],[Product_ID]],Products[#All],5,0),"")</f>
        <v>59.77</v>
      </c>
      <c r="L123" s="10">
        <f>IFERROR(Sales_Data[[#This Row],[Price]]*Sales_Data[[#This Row],[Quantity]],"")</f>
        <v>239.08</v>
      </c>
    </row>
    <row r="124" spans="4:12" ht="19.8" customHeight="1" x14ac:dyDescent="0.3">
      <c r="D124" s="3" t="s">
        <v>28459</v>
      </c>
      <c r="E124" s="3" t="str">
        <f>IFERROR(VLOOKUP(Sales_Data[[#This Row],[Customer_ID]],Customers[#All],2,0),"")</f>
        <v>Lauren Lewis</v>
      </c>
      <c r="F124" s="3" t="s">
        <v>43414</v>
      </c>
      <c r="G124" s="3" t="str">
        <f>IFERROR(VLOOKUP(Sales_Data[[#This Row],[Product_ID]],Products[#All],2,0),"")</f>
        <v>Smartwatch</v>
      </c>
      <c r="H124" s="6">
        <v>45236</v>
      </c>
      <c r="I124" s="9">
        <f>IFERROR(VLOOKUP(Sales_Data[[#This Row],[Product_ID]],Inventory_Data[#All],6,0),"")</f>
        <v>-3</v>
      </c>
      <c r="J124" s="7">
        <v>3</v>
      </c>
      <c r="K124" s="10">
        <f>IFERROR(VLOOKUP(Sales_Data[[#This Row],[Product_ID]],Products[#All],5,0),"")</f>
        <v>1019.06</v>
      </c>
      <c r="L124" s="10">
        <f>IFERROR(Sales_Data[[#This Row],[Price]]*Sales_Data[[#This Row],[Quantity]],"")</f>
        <v>3057.18</v>
      </c>
    </row>
    <row r="125" spans="4:12" ht="19.8" customHeight="1" x14ac:dyDescent="0.3">
      <c r="D125" s="3" t="s">
        <v>11389</v>
      </c>
      <c r="E125" s="3" t="str">
        <f>IFERROR(VLOOKUP(Sales_Data[[#This Row],[Customer_ID]],Customers[#All],2,0),"")</f>
        <v>Dennis Jones</v>
      </c>
      <c r="F125" s="3" t="s">
        <v>43784</v>
      </c>
      <c r="G125" s="3" t="str">
        <f>IFERROR(VLOOKUP(Sales_Data[[#This Row],[Product_ID]],Products[#All],2,0),"")</f>
        <v>Food Processor</v>
      </c>
      <c r="H125" s="6">
        <v>45349</v>
      </c>
      <c r="I125" s="9">
        <f>IFERROR(VLOOKUP(Sales_Data[[#This Row],[Product_ID]],Inventory_Data[#All],6,0),"")</f>
        <v>80</v>
      </c>
      <c r="J125" s="7">
        <v>10</v>
      </c>
      <c r="K125" s="10">
        <f>IFERROR(VLOOKUP(Sales_Data[[#This Row],[Product_ID]],Products[#All],5,0),"")</f>
        <v>199.51</v>
      </c>
      <c r="L125" s="10">
        <f>IFERROR(Sales_Data[[#This Row],[Price]]*Sales_Data[[#This Row],[Quantity]],"")</f>
        <v>1995.1</v>
      </c>
    </row>
    <row r="126" spans="4:12" ht="19.8" customHeight="1" x14ac:dyDescent="0.3">
      <c r="D126" s="3" t="s">
        <v>33830</v>
      </c>
      <c r="E126" s="3" t="str">
        <f>IFERROR(VLOOKUP(Sales_Data[[#This Row],[Customer_ID]],Customers[#All],2,0),"")</f>
        <v>Walter Harris</v>
      </c>
      <c r="F126" s="3" t="s">
        <v>43606</v>
      </c>
      <c r="G126" s="3" t="str">
        <f>IFERROR(VLOOKUP(Sales_Data[[#This Row],[Product_ID]],Products[#All],2,0),"")</f>
        <v>Sunglasses</v>
      </c>
      <c r="H126" s="6">
        <v>45494</v>
      </c>
      <c r="I126" s="9">
        <f>IFERROR(VLOOKUP(Sales_Data[[#This Row],[Product_ID]],Inventory_Data[#All],6,0),"")</f>
        <v>-31</v>
      </c>
      <c r="J126" s="7">
        <v>7</v>
      </c>
      <c r="K126" s="10">
        <f>IFERROR(VLOOKUP(Sales_Data[[#This Row],[Product_ID]],Products[#All],5,0),"")</f>
        <v>279.45</v>
      </c>
      <c r="L126" s="10">
        <f>IFERROR(Sales_Data[[#This Row],[Price]]*Sales_Data[[#This Row],[Quantity]],"")</f>
        <v>1956.1499999999999</v>
      </c>
    </row>
    <row r="127" spans="4:12" ht="19.8" customHeight="1" x14ac:dyDescent="0.3">
      <c r="D127" s="3" t="s">
        <v>35793</v>
      </c>
      <c r="E127" s="3" t="str">
        <f>IFERROR(VLOOKUP(Sales_Data[[#This Row],[Customer_ID]],Customers[#All],2,0),"")</f>
        <v>Martin Johnson</v>
      </c>
      <c r="F127" s="3" t="s">
        <v>43885</v>
      </c>
      <c r="G127" s="3" t="str">
        <f>IFERROR(VLOOKUP(Sales_Data[[#This Row],[Product_ID]],Products[#All],2,0),"")</f>
        <v>Coffee Maker</v>
      </c>
      <c r="H127" s="6">
        <v>45335</v>
      </c>
      <c r="I127" s="9">
        <f>IFERROR(VLOOKUP(Sales_Data[[#This Row],[Product_ID]],Inventory_Data[#All],6,0),"")</f>
        <v>-14</v>
      </c>
      <c r="J127" s="7">
        <v>7</v>
      </c>
      <c r="K127" s="10">
        <f>IFERROR(VLOOKUP(Sales_Data[[#This Row],[Product_ID]],Products[#All],5,0),"")</f>
        <v>436.87</v>
      </c>
      <c r="L127" s="10">
        <f>IFERROR(Sales_Data[[#This Row],[Price]]*Sales_Data[[#This Row],[Quantity]],"")</f>
        <v>3058.09</v>
      </c>
    </row>
    <row r="128" spans="4:12" ht="19.8" customHeight="1" x14ac:dyDescent="0.3">
      <c r="D128" s="3" t="s">
        <v>16897</v>
      </c>
      <c r="E128" s="3" t="str">
        <f>IFERROR(VLOOKUP(Sales_Data[[#This Row],[Customer_ID]],Customers[#All],2,0),"")</f>
        <v>Lopez Williams</v>
      </c>
      <c r="F128" s="3" t="s">
        <v>43917</v>
      </c>
      <c r="G128" s="3" t="str">
        <f>IFERROR(VLOOKUP(Sales_Data[[#This Row],[Product_ID]],Products[#All],2,0),"")</f>
        <v>Monitor Stand</v>
      </c>
      <c r="H128" s="6">
        <v>45246</v>
      </c>
      <c r="I128" s="9">
        <f>IFERROR(VLOOKUP(Sales_Data[[#This Row],[Product_ID]],Inventory_Data[#All],6,0),"")</f>
        <v>-8</v>
      </c>
      <c r="J128" s="7">
        <v>3</v>
      </c>
      <c r="K128" s="10">
        <f>IFERROR(VLOOKUP(Sales_Data[[#This Row],[Product_ID]],Products[#All],5,0),"")</f>
        <v>964.78</v>
      </c>
      <c r="L128" s="10">
        <f>IFERROR(Sales_Data[[#This Row],[Price]]*Sales_Data[[#This Row],[Quantity]],"")</f>
        <v>2894.34</v>
      </c>
    </row>
    <row r="129" spans="4:12" ht="19.8" customHeight="1" x14ac:dyDescent="0.3">
      <c r="D129" s="3" t="s">
        <v>28021</v>
      </c>
      <c r="E129" s="3" t="str">
        <f>IFERROR(VLOOKUP(Sales_Data[[#This Row],[Customer_ID]],Customers[#All],2,0),"")</f>
        <v>Gregory Ramirez</v>
      </c>
      <c r="F129" s="3" t="s">
        <v>43726</v>
      </c>
      <c r="G129" s="3" t="str">
        <f>IFERROR(VLOOKUP(Sales_Data[[#This Row],[Product_ID]],Products[#All],2,0),"")</f>
        <v>Mop Set</v>
      </c>
      <c r="H129" s="6">
        <v>45258</v>
      </c>
      <c r="I129" s="9">
        <f>IFERROR(VLOOKUP(Sales_Data[[#This Row],[Product_ID]],Inventory_Data[#All],6,0),"")</f>
        <v>13</v>
      </c>
      <c r="J129" s="7">
        <v>8</v>
      </c>
      <c r="K129" s="10">
        <f>IFERROR(VLOOKUP(Sales_Data[[#This Row],[Product_ID]],Products[#All],5,0),"")</f>
        <v>13.99</v>
      </c>
      <c r="L129" s="10">
        <f>IFERROR(Sales_Data[[#This Row],[Price]]*Sales_Data[[#This Row],[Quantity]],"")</f>
        <v>111.92</v>
      </c>
    </row>
    <row r="130" spans="4:12" ht="19.8" customHeight="1" x14ac:dyDescent="0.3">
      <c r="D130" s="3" t="s">
        <v>24592</v>
      </c>
      <c r="E130" s="3" t="str">
        <f>IFERROR(VLOOKUP(Sales_Data[[#This Row],[Customer_ID]],Customers[#All],2,0),"")</f>
        <v>Benjamin Gonzalez</v>
      </c>
      <c r="F130" s="3" t="s">
        <v>43668</v>
      </c>
      <c r="G130" s="3" t="str">
        <f>IFERROR(VLOOKUP(Sales_Data[[#This Row],[Product_ID]],Products[#All],2,0),"")</f>
        <v>Dish Soap</v>
      </c>
      <c r="H130" s="6">
        <v>45302</v>
      </c>
      <c r="I130" s="9">
        <f>IFERROR(VLOOKUP(Sales_Data[[#This Row],[Product_ID]],Inventory_Data[#All],6,0),"")</f>
        <v>182</v>
      </c>
      <c r="J130" s="7">
        <v>5</v>
      </c>
      <c r="K130" s="10">
        <f>IFERROR(VLOOKUP(Sales_Data[[#This Row],[Product_ID]],Products[#All],5,0),"")</f>
        <v>87.6</v>
      </c>
      <c r="L130" s="10">
        <f>IFERROR(Sales_Data[[#This Row],[Price]]*Sales_Data[[#This Row],[Quantity]],"")</f>
        <v>438</v>
      </c>
    </row>
    <row r="131" spans="4:12" ht="19.8" customHeight="1" x14ac:dyDescent="0.3">
      <c r="D131" s="3" t="s">
        <v>32170</v>
      </c>
      <c r="E131" s="3" t="str">
        <f>IFERROR(VLOOKUP(Sales_Data[[#This Row],[Customer_ID]],Customers[#All],2,0),"")</f>
        <v>Arthur Brown</v>
      </c>
      <c r="F131" s="3" t="s">
        <v>43769</v>
      </c>
      <c r="G131" s="3" t="str">
        <f>IFERROR(VLOOKUP(Sales_Data[[#This Row],[Product_ID]],Products[#All],2,0),"")</f>
        <v>Rice Cooker</v>
      </c>
      <c r="H131" s="6">
        <v>45252</v>
      </c>
      <c r="I131" s="9">
        <f>IFERROR(VLOOKUP(Sales_Data[[#This Row],[Product_ID]],Inventory_Data[#All],6,0),"")</f>
        <v>-6</v>
      </c>
      <c r="J131" s="7">
        <v>6</v>
      </c>
      <c r="K131" s="10">
        <f>IFERROR(VLOOKUP(Sales_Data[[#This Row],[Product_ID]],Products[#All],5,0),"")</f>
        <v>35.25</v>
      </c>
      <c r="L131" s="10">
        <f>IFERROR(Sales_Data[[#This Row],[Price]]*Sales_Data[[#This Row],[Quantity]],"")</f>
        <v>211.5</v>
      </c>
    </row>
    <row r="132" spans="4:12" ht="19.8" customHeight="1" x14ac:dyDescent="0.3">
      <c r="D132" s="3" t="s">
        <v>35696</v>
      </c>
      <c r="E132" s="3" t="str">
        <f>IFERROR(VLOOKUP(Sales_Data[[#This Row],[Customer_ID]],Customers[#All],2,0),"")</f>
        <v>Jane Jones</v>
      </c>
      <c r="F132" s="3" t="s">
        <v>43497</v>
      </c>
      <c r="G132" s="3" t="str">
        <f>IFERROR(VLOOKUP(Sales_Data[[#This Row],[Product_ID]],Products[#All],2,0),"")</f>
        <v>Mop Set</v>
      </c>
      <c r="H132" s="6">
        <v>45357</v>
      </c>
      <c r="I132" s="9">
        <f>IFERROR(VLOOKUP(Sales_Data[[#This Row],[Product_ID]],Inventory_Data[#All],6,0),"")</f>
        <v>13</v>
      </c>
      <c r="J132" s="7">
        <v>6</v>
      </c>
      <c r="K132" s="10">
        <f>IFERROR(VLOOKUP(Sales_Data[[#This Row],[Product_ID]],Products[#All],5,0),"")</f>
        <v>9.2100000000000009</v>
      </c>
      <c r="L132" s="10">
        <f>IFERROR(Sales_Data[[#This Row],[Price]]*Sales_Data[[#This Row],[Quantity]],"")</f>
        <v>55.260000000000005</v>
      </c>
    </row>
    <row r="133" spans="4:12" ht="19.8" customHeight="1" x14ac:dyDescent="0.3">
      <c r="D133" s="3" t="s">
        <v>20035</v>
      </c>
      <c r="E133" s="3" t="str">
        <f>IFERROR(VLOOKUP(Sales_Data[[#This Row],[Customer_ID]],Customers[#All],2,0),"")</f>
        <v>Maria Johnson</v>
      </c>
      <c r="F133" s="3" t="s">
        <v>43971</v>
      </c>
      <c r="G133" s="3" t="str">
        <f>IFERROR(VLOOKUP(Sales_Data[[#This Row],[Product_ID]],Products[#All],2,0),"")</f>
        <v>Desk Lamp</v>
      </c>
      <c r="H133" s="6">
        <v>45284</v>
      </c>
      <c r="I133" s="9">
        <f>IFERROR(VLOOKUP(Sales_Data[[#This Row],[Product_ID]],Inventory_Data[#All],6,0),"")</f>
        <v>50</v>
      </c>
      <c r="J133" s="7">
        <v>5</v>
      </c>
      <c r="K133" s="10">
        <f>IFERROR(VLOOKUP(Sales_Data[[#This Row],[Product_ID]],Products[#All],5,0),"")</f>
        <v>131.19999999999999</v>
      </c>
      <c r="L133" s="10">
        <f>IFERROR(Sales_Data[[#This Row],[Price]]*Sales_Data[[#This Row],[Quantity]],"")</f>
        <v>656</v>
      </c>
    </row>
    <row r="134" spans="4:12" ht="19.8" customHeight="1" x14ac:dyDescent="0.3">
      <c r="D134" s="3" t="s">
        <v>21863</v>
      </c>
      <c r="E134" s="3" t="str">
        <f>IFERROR(VLOOKUP(Sales_Data[[#This Row],[Customer_ID]],Customers[#All],2,0),"")</f>
        <v>Dorothy White</v>
      </c>
      <c r="F134" s="3" t="s">
        <v>43610</v>
      </c>
      <c r="G134" s="3" t="str">
        <f>IFERROR(VLOOKUP(Sales_Data[[#This Row],[Product_ID]],Products[#All],2,0),"")</f>
        <v>Broom</v>
      </c>
      <c r="H134" s="6">
        <v>45468</v>
      </c>
      <c r="I134" s="9">
        <f>IFERROR(VLOOKUP(Sales_Data[[#This Row],[Product_ID]],Inventory_Data[#All],6,0),"")</f>
        <v>36</v>
      </c>
      <c r="J134" s="7">
        <v>1</v>
      </c>
      <c r="K134" s="10">
        <f>IFERROR(VLOOKUP(Sales_Data[[#This Row],[Product_ID]],Products[#All],5,0),"")</f>
        <v>60.86</v>
      </c>
      <c r="L134" s="10">
        <f>IFERROR(Sales_Data[[#This Row],[Price]]*Sales_Data[[#This Row],[Quantity]],"")</f>
        <v>60.86</v>
      </c>
    </row>
    <row r="135" spans="4:12" ht="19.8" customHeight="1" x14ac:dyDescent="0.3">
      <c r="D135" s="3" t="s">
        <v>18849</v>
      </c>
      <c r="E135" s="3" t="str">
        <f>IFERROR(VLOOKUP(Sales_Data[[#This Row],[Customer_ID]],Customers[#All],2,0),"")</f>
        <v>Samuel Robinson</v>
      </c>
      <c r="F135" s="3" t="s">
        <v>43552</v>
      </c>
      <c r="G135" s="3" t="str">
        <f>IFERROR(VLOOKUP(Sales_Data[[#This Row],[Product_ID]],Products[#All],2,0),"")</f>
        <v>Stapler</v>
      </c>
      <c r="H135" s="6">
        <v>45273</v>
      </c>
      <c r="I135" s="9">
        <f>IFERROR(VLOOKUP(Sales_Data[[#This Row],[Product_ID]],Inventory_Data[#All],6,0),"")</f>
        <v>25</v>
      </c>
      <c r="J135" s="7">
        <v>7</v>
      </c>
      <c r="K135" s="10">
        <f>IFERROR(VLOOKUP(Sales_Data[[#This Row],[Product_ID]],Products[#All],5,0),"")</f>
        <v>240.21</v>
      </c>
      <c r="L135" s="10">
        <f>IFERROR(Sales_Data[[#This Row],[Price]]*Sales_Data[[#This Row],[Quantity]],"")</f>
        <v>1681.47</v>
      </c>
    </row>
    <row r="136" spans="4:12" ht="19.8" customHeight="1" x14ac:dyDescent="0.3">
      <c r="D136" s="3" t="s">
        <v>4286</v>
      </c>
      <c r="E136" s="3" t="str">
        <f>IFERROR(VLOOKUP(Sales_Data[[#This Row],[Customer_ID]],Customers[#All],2,0),"")</f>
        <v>Henry Carter</v>
      </c>
      <c r="F136" s="3" t="s">
        <v>43491</v>
      </c>
      <c r="G136" s="3" t="str">
        <f>IFERROR(VLOOKUP(Sales_Data[[#This Row],[Product_ID]],Products[#All],2,0),"")</f>
        <v>Gaming Console</v>
      </c>
      <c r="H136" s="6">
        <v>45365</v>
      </c>
      <c r="I136" s="9">
        <f>IFERROR(VLOOKUP(Sales_Data[[#This Row],[Product_ID]],Inventory_Data[#All],6,0),"")</f>
        <v>-11</v>
      </c>
      <c r="J136" s="7">
        <v>7</v>
      </c>
      <c r="K136" s="10">
        <f>IFERROR(VLOOKUP(Sales_Data[[#This Row],[Product_ID]],Products[#All],5,0),"")</f>
        <v>761.96</v>
      </c>
      <c r="L136" s="10">
        <f>IFERROR(Sales_Data[[#This Row],[Price]]*Sales_Data[[#This Row],[Quantity]],"")</f>
        <v>5333.72</v>
      </c>
    </row>
    <row r="137" spans="4:12" ht="19.8" customHeight="1" x14ac:dyDescent="0.3">
      <c r="D137" s="3" t="s">
        <v>30809</v>
      </c>
      <c r="E137" s="3" t="str">
        <f>IFERROR(VLOOKUP(Sales_Data[[#This Row],[Customer_ID]],Customers[#All],2,0),"")</f>
        <v>Cynthia Robinson</v>
      </c>
      <c r="F137" s="3" t="s">
        <v>43570</v>
      </c>
      <c r="G137" s="3" t="str">
        <f>IFERROR(VLOOKUP(Sales_Data[[#This Row],[Product_ID]],Products[#All],2,0),"")</f>
        <v>Light Bulbs</v>
      </c>
      <c r="H137" s="6">
        <v>45397</v>
      </c>
      <c r="I137" s="9">
        <f>IFERROR(VLOOKUP(Sales_Data[[#This Row],[Product_ID]],Inventory_Data[#All],6,0),"")</f>
        <v>-7</v>
      </c>
      <c r="J137" s="7">
        <v>7</v>
      </c>
      <c r="K137" s="10">
        <f>IFERROR(VLOOKUP(Sales_Data[[#This Row],[Product_ID]],Products[#All],5,0),"")</f>
        <v>370.52</v>
      </c>
      <c r="L137" s="10">
        <f>IFERROR(Sales_Data[[#This Row],[Price]]*Sales_Data[[#This Row],[Quantity]],"")</f>
        <v>2593.64</v>
      </c>
    </row>
    <row r="138" spans="4:12" ht="19.8" customHeight="1" x14ac:dyDescent="0.3">
      <c r="D138" s="3" t="s">
        <v>9485</v>
      </c>
      <c r="E138" s="3" t="str">
        <f>IFERROR(VLOOKUP(Sales_Data[[#This Row],[Customer_ID]],Customers[#All],2,0),"")</f>
        <v>Gregory Lopez</v>
      </c>
      <c r="F138" s="3" t="s">
        <v>43562</v>
      </c>
      <c r="G138" s="3" t="str">
        <f>IFERROR(VLOOKUP(Sales_Data[[#This Row],[Product_ID]],Products[#All],2,0),"")</f>
        <v>File Cabinet</v>
      </c>
      <c r="H138" s="6">
        <v>45359</v>
      </c>
      <c r="I138" s="9">
        <f>IFERROR(VLOOKUP(Sales_Data[[#This Row],[Product_ID]],Inventory_Data[#All],6,0),"")</f>
        <v>64</v>
      </c>
      <c r="J138" s="7">
        <v>6</v>
      </c>
      <c r="K138" s="10">
        <f>IFERROR(VLOOKUP(Sales_Data[[#This Row],[Product_ID]],Products[#All],5,0),"")</f>
        <v>165.91</v>
      </c>
      <c r="L138" s="10">
        <f>IFERROR(Sales_Data[[#This Row],[Price]]*Sales_Data[[#This Row],[Quantity]],"")</f>
        <v>995.46</v>
      </c>
    </row>
    <row r="139" spans="4:12" ht="19.8" customHeight="1" x14ac:dyDescent="0.3">
      <c r="D139" s="3" t="s">
        <v>9758</v>
      </c>
      <c r="E139" s="3" t="str">
        <f>IFERROR(VLOOKUP(Sales_Data[[#This Row],[Customer_ID]],Customers[#All],2,0),"")</f>
        <v>Jackson Gomez</v>
      </c>
      <c r="F139" s="3" t="s">
        <v>43919</v>
      </c>
      <c r="G139" s="3" t="str">
        <f>IFERROR(VLOOKUP(Sales_Data[[#This Row],[Product_ID]],Products[#All],2,0),"")</f>
        <v>Laptop Sleeve</v>
      </c>
      <c r="H139" s="6">
        <v>45299</v>
      </c>
      <c r="I139" s="9">
        <f>IFERROR(VLOOKUP(Sales_Data[[#This Row],[Product_ID]],Inventory_Data[#All],6,0),"")</f>
        <v>-7</v>
      </c>
      <c r="J139" s="7">
        <v>1</v>
      </c>
      <c r="K139" s="10">
        <f>IFERROR(VLOOKUP(Sales_Data[[#This Row],[Product_ID]],Products[#All],5,0),"")</f>
        <v>257.57</v>
      </c>
      <c r="L139" s="10">
        <f>IFERROR(Sales_Data[[#This Row],[Price]]*Sales_Data[[#This Row],[Quantity]],"")</f>
        <v>257.57</v>
      </c>
    </row>
    <row r="140" spans="4:12" ht="19.8" customHeight="1" x14ac:dyDescent="0.3">
      <c r="D140" s="3" t="s">
        <v>24104</v>
      </c>
      <c r="E140" s="3" t="str">
        <f>IFERROR(VLOOKUP(Sales_Data[[#This Row],[Customer_ID]],Customers[#All],2,0),"")</f>
        <v>Martinez Gonzalez</v>
      </c>
      <c r="F140" s="3" t="s">
        <v>43846</v>
      </c>
      <c r="G140" s="3" t="str">
        <f>IFERROR(VLOOKUP(Sales_Data[[#This Row],[Product_ID]],Products[#All],2,0),"")</f>
        <v>Wireless Charger</v>
      </c>
      <c r="H140" s="6">
        <v>45458</v>
      </c>
      <c r="I140" s="9">
        <f>IFERROR(VLOOKUP(Sales_Data[[#This Row],[Product_ID]],Inventory_Data[#All],6,0),"")</f>
        <v>-7</v>
      </c>
      <c r="J140" s="7">
        <v>2</v>
      </c>
      <c r="K140" s="10">
        <f>IFERROR(VLOOKUP(Sales_Data[[#This Row],[Product_ID]],Products[#All],5,0),"")</f>
        <v>685.31</v>
      </c>
      <c r="L140" s="10">
        <f>IFERROR(Sales_Data[[#This Row],[Price]]*Sales_Data[[#This Row],[Quantity]],"")</f>
        <v>1370.62</v>
      </c>
    </row>
    <row r="141" spans="4:12" ht="19.8" customHeight="1" x14ac:dyDescent="0.3">
      <c r="D141" s="3" t="s">
        <v>7832</v>
      </c>
      <c r="E141" s="3" t="str">
        <f>IFERROR(VLOOKUP(Sales_Data[[#This Row],[Customer_ID]],Customers[#All],2,0),"")</f>
        <v>Thomas Lewis</v>
      </c>
      <c r="F141" s="3" t="s">
        <v>43574</v>
      </c>
      <c r="G141" s="3" t="str">
        <f>IFERROR(VLOOKUP(Sales_Data[[#This Row],[Product_ID]],Products[#All],2,0),"")</f>
        <v>Broom</v>
      </c>
      <c r="H141" s="6">
        <v>45456</v>
      </c>
      <c r="I141" s="9">
        <f>IFERROR(VLOOKUP(Sales_Data[[#This Row],[Product_ID]],Inventory_Data[#All],6,0),"")</f>
        <v>36</v>
      </c>
      <c r="J141" s="7">
        <v>6</v>
      </c>
      <c r="K141" s="10">
        <f>IFERROR(VLOOKUP(Sales_Data[[#This Row],[Product_ID]],Products[#All],5,0),"")</f>
        <v>39.82</v>
      </c>
      <c r="L141" s="10">
        <f>IFERROR(Sales_Data[[#This Row],[Price]]*Sales_Data[[#This Row],[Quantity]],"")</f>
        <v>238.92000000000002</v>
      </c>
    </row>
    <row r="142" spans="4:12" ht="19.8" customHeight="1" x14ac:dyDescent="0.3">
      <c r="D142" s="3" t="s">
        <v>20436</v>
      </c>
      <c r="E142" s="3" t="str">
        <f>IFERROR(VLOOKUP(Sales_Data[[#This Row],[Customer_ID]],Customers[#All],2,0),"")</f>
        <v>Adam Nguyen</v>
      </c>
      <c r="F142" s="3" t="s">
        <v>43506</v>
      </c>
      <c r="G142" s="3" t="str">
        <f>IFERROR(VLOOKUP(Sales_Data[[#This Row],[Product_ID]],Products[#All],2,0),"")</f>
        <v>Smartphone</v>
      </c>
      <c r="H142" s="6">
        <v>45245</v>
      </c>
      <c r="I142" s="9">
        <f>IFERROR(VLOOKUP(Sales_Data[[#This Row],[Product_ID]],Inventory_Data[#All],6,0),"")</f>
        <v>-8</v>
      </c>
      <c r="J142" s="7">
        <v>3</v>
      </c>
      <c r="K142" s="10">
        <f>IFERROR(VLOOKUP(Sales_Data[[#This Row],[Product_ID]],Products[#All],5,0),"")</f>
        <v>837.69</v>
      </c>
      <c r="L142" s="10">
        <f>IFERROR(Sales_Data[[#This Row],[Price]]*Sales_Data[[#This Row],[Quantity]],"")</f>
        <v>2513.0700000000002</v>
      </c>
    </row>
    <row r="143" spans="4:12" ht="19.8" customHeight="1" x14ac:dyDescent="0.3">
      <c r="D143" s="3" t="s">
        <v>29465</v>
      </c>
      <c r="E143" s="3" t="str">
        <f>IFERROR(VLOOKUP(Sales_Data[[#This Row],[Customer_ID]],Customers[#All],2,0),"")</f>
        <v>Scott Allen</v>
      </c>
      <c r="F143" s="3" t="s">
        <v>43921</v>
      </c>
      <c r="G143" s="3" t="str">
        <f>IFERROR(VLOOKUP(Sales_Data[[#This Row],[Product_ID]],Products[#All],2,0),"")</f>
        <v>Wireless Mouse</v>
      </c>
      <c r="H143" s="6">
        <v>45395</v>
      </c>
      <c r="I143" s="9">
        <f>IFERROR(VLOOKUP(Sales_Data[[#This Row],[Product_ID]],Inventory_Data[#All],6,0),"")</f>
        <v>70</v>
      </c>
      <c r="J143" s="7">
        <v>6</v>
      </c>
      <c r="K143" s="10">
        <f>IFERROR(VLOOKUP(Sales_Data[[#This Row],[Product_ID]],Products[#All],5,0),"")</f>
        <v>1139.6099999999999</v>
      </c>
      <c r="L143" s="10">
        <f>IFERROR(Sales_Data[[#This Row],[Price]]*Sales_Data[[#This Row],[Quantity]],"")</f>
        <v>6837.66</v>
      </c>
    </row>
    <row r="144" spans="4:12" ht="19.8" customHeight="1" x14ac:dyDescent="0.3">
      <c r="D144" s="3" t="s">
        <v>13680</v>
      </c>
      <c r="E144" s="3" t="str">
        <f>IFERROR(VLOOKUP(Sales_Data[[#This Row],[Customer_ID]],Customers[#All],2,0),"")</f>
        <v>Arthur Clark</v>
      </c>
      <c r="F144" s="3" t="s">
        <v>43694</v>
      </c>
      <c r="G144" s="3" t="str">
        <f>IFERROR(VLOOKUP(Sales_Data[[#This Row],[Product_ID]],Products[#All],2,0),"")</f>
        <v>Sunglasses</v>
      </c>
      <c r="H144" s="6">
        <v>45351</v>
      </c>
      <c r="I144" s="9">
        <f>IFERROR(VLOOKUP(Sales_Data[[#This Row],[Product_ID]],Inventory_Data[#All],6,0),"")</f>
        <v>-31</v>
      </c>
      <c r="J144" s="7">
        <v>7</v>
      </c>
      <c r="K144" s="10">
        <f>IFERROR(VLOOKUP(Sales_Data[[#This Row],[Product_ID]],Products[#All],5,0),"")</f>
        <v>39.78</v>
      </c>
      <c r="L144" s="10">
        <f>IFERROR(Sales_Data[[#This Row],[Price]]*Sales_Data[[#This Row],[Quantity]],"")</f>
        <v>278.46000000000004</v>
      </c>
    </row>
    <row r="145" spans="4:12" ht="19.8" customHeight="1" x14ac:dyDescent="0.3">
      <c r="D145" s="3" t="s">
        <v>31112</v>
      </c>
      <c r="E145" s="3" t="str">
        <f>IFERROR(VLOOKUP(Sales_Data[[#This Row],[Customer_ID]],Customers[#All],2,0),"")</f>
        <v>Johnson Garcia</v>
      </c>
      <c r="F145" s="3" t="s">
        <v>43652</v>
      </c>
      <c r="G145" s="3" t="str">
        <f>IFERROR(VLOOKUP(Sales_Data[[#This Row],[Product_ID]],Products[#All],2,0),"")</f>
        <v>Cooking Utensils</v>
      </c>
      <c r="H145" s="6">
        <v>45265</v>
      </c>
      <c r="I145" s="9">
        <f>IFERROR(VLOOKUP(Sales_Data[[#This Row],[Product_ID]],Inventory_Data[#All],6,0),"")</f>
        <v>-11</v>
      </c>
      <c r="J145" s="7">
        <v>1</v>
      </c>
      <c r="K145" s="10">
        <f>IFERROR(VLOOKUP(Sales_Data[[#This Row],[Product_ID]],Products[#All],5,0),"")</f>
        <v>125.67</v>
      </c>
      <c r="L145" s="10">
        <f>IFERROR(Sales_Data[[#This Row],[Price]]*Sales_Data[[#This Row],[Quantity]],"")</f>
        <v>125.67</v>
      </c>
    </row>
    <row r="146" spans="4:12" ht="19.8" customHeight="1" x14ac:dyDescent="0.3">
      <c r="D146" s="3" t="s">
        <v>35307</v>
      </c>
      <c r="E146" s="3" t="str">
        <f>IFERROR(VLOOKUP(Sales_Data[[#This Row],[Customer_ID]],Customers[#All],2,0),"")</f>
        <v>Alexander Walker</v>
      </c>
      <c r="F146" s="3" t="s">
        <v>43600</v>
      </c>
      <c r="G146" s="3" t="str">
        <f>IFERROR(VLOOKUP(Sales_Data[[#This Row],[Product_ID]],Products[#All],2,0),"")</f>
        <v>Belt</v>
      </c>
      <c r="H146" s="6">
        <v>45477</v>
      </c>
      <c r="I146" s="9">
        <f>IFERROR(VLOOKUP(Sales_Data[[#This Row],[Product_ID]],Inventory_Data[#All],6,0),"")</f>
        <v>51</v>
      </c>
      <c r="J146" s="7">
        <v>9</v>
      </c>
      <c r="K146" s="10">
        <f>IFERROR(VLOOKUP(Sales_Data[[#This Row],[Product_ID]],Products[#All],5,0),"")</f>
        <v>131.94</v>
      </c>
      <c r="L146" s="10">
        <f>IFERROR(Sales_Data[[#This Row],[Price]]*Sales_Data[[#This Row],[Quantity]],"")</f>
        <v>1187.46</v>
      </c>
    </row>
    <row r="147" spans="4:12" ht="19.8" customHeight="1" x14ac:dyDescent="0.3">
      <c r="D147" s="3" t="s">
        <v>7121</v>
      </c>
      <c r="E147" s="3" t="str">
        <f>IFERROR(VLOOKUP(Sales_Data[[#This Row],[Customer_ID]],Customers[#All],2,0),"")</f>
        <v>Brown Martin</v>
      </c>
      <c r="F147" s="3" t="s">
        <v>43688</v>
      </c>
      <c r="G147" s="3" t="str">
        <f>IFERROR(VLOOKUP(Sales_Data[[#This Row],[Product_ID]],Products[#All],2,0),"")</f>
        <v>Wallet</v>
      </c>
      <c r="H147" s="6">
        <v>45533</v>
      </c>
      <c r="I147" s="9">
        <f>IFERROR(VLOOKUP(Sales_Data[[#This Row],[Product_ID]],Inventory_Data[#All],6,0),"")</f>
        <v>98</v>
      </c>
      <c r="J147" s="7">
        <v>8</v>
      </c>
      <c r="K147" s="10">
        <f>IFERROR(VLOOKUP(Sales_Data[[#This Row],[Product_ID]],Products[#All],5,0),"")</f>
        <v>47.6</v>
      </c>
      <c r="L147" s="10">
        <f>IFERROR(Sales_Data[[#This Row],[Price]]*Sales_Data[[#This Row],[Quantity]],"")</f>
        <v>380.8</v>
      </c>
    </row>
    <row r="148" spans="4:12" ht="19.8" customHeight="1" x14ac:dyDescent="0.3">
      <c r="D148" s="3" t="s">
        <v>35864</v>
      </c>
      <c r="E148" s="3" t="str">
        <f>IFERROR(VLOOKUP(Sales_Data[[#This Row],[Customer_ID]],Customers[#All],2,0),"")</f>
        <v>Douglas Mitchell</v>
      </c>
      <c r="F148" s="3" t="s">
        <v>43394</v>
      </c>
      <c r="G148" s="3" t="str">
        <f>IFERROR(VLOOKUP(Sales_Data[[#This Row],[Product_ID]],Products[#All],2,0),"")</f>
        <v>Wallet</v>
      </c>
      <c r="H148" s="6">
        <v>45404</v>
      </c>
      <c r="I148" s="9">
        <f>IFERROR(VLOOKUP(Sales_Data[[#This Row],[Product_ID]],Inventory_Data[#All],6,0),"")</f>
        <v>98</v>
      </c>
      <c r="J148" s="7">
        <v>9</v>
      </c>
      <c r="K148" s="10">
        <f>IFERROR(VLOOKUP(Sales_Data[[#This Row],[Product_ID]],Products[#All],5,0),"")</f>
        <v>19.760000000000002</v>
      </c>
      <c r="L148" s="10">
        <f>IFERROR(Sales_Data[[#This Row],[Price]]*Sales_Data[[#This Row],[Quantity]],"")</f>
        <v>177.84</v>
      </c>
    </row>
    <row r="149" spans="4:12" ht="19.8" customHeight="1" x14ac:dyDescent="0.3">
      <c r="D149" s="3" t="s">
        <v>42497</v>
      </c>
      <c r="E149" s="3" t="str">
        <f>IFERROR(VLOOKUP(Sales_Data[[#This Row],[Customer_ID]],Customers[#All],2,0),"")</f>
        <v>Natalie Nguyen</v>
      </c>
      <c r="F149" s="3" t="s">
        <v>43586</v>
      </c>
      <c r="G149" s="3" t="str">
        <f>IFERROR(VLOOKUP(Sales_Data[[#This Row],[Product_ID]],Products[#All],2,0),"")</f>
        <v>Smartphone</v>
      </c>
      <c r="H149" s="6">
        <v>45485</v>
      </c>
      <c r="I149" s="9">
        <f>IFERROR(VLOOKUP(Sales_Data[[#This Row],[Product_ID]],Inventory_Data[#All],6,0),"")</f>
        <v>-8</v>
      </c>
      <c r="J149" s="7">
        <v>5</v>
      </c>
      <c r="K149" s="10">
        <f>IFERROR(VLOOKUP(Sales_Data[[#This Row],[Product_ID]],Products[#All],5,0),"")</f>
        <v>1491.87</v>
      </c>
      <c r="L149" s="10">
        <f>IFERROR(Sales_Data[[#This Row],[Price]]*Sales_Data[[#This Row],[Quantity]],"")</f>
        <v>7459.3499999999995</v>
      </c>
    </row>
    <row r="150" spans="4:12" ht="19.8" customHeight="1" x14ac:dyDescent="0.3">
      <c r="D150" s="3" t="s">
        <v>13218</v>
      </c>
      <c r="E150" s="3" t="str">
        <f>IFERROR(VLOOKUP(Sales_Data[[#This Row],[Customer_ID]],Customers[#All],2,0),"")</f>
        <v>Thomas White</v>
      </c>
      <c r="F150" s="3" t="s">
        <v>43955</v>
      </c>
      <c r="G150" s="3" t="str">
        <f>IFERROR(VLOOKUP(Sales_Data[[#This Row],[Product_ID]],Products[#All],2,0),"")</f>
        <v>Throw Pillows</v>
      </c>
      <c r="H150" s="6">
        <v>45470</v>
      </c>
      <c r="I150" s="9">
        <f>IFERROR(VLOOKUP(Sales_Data[[#This Row],[Product_ID]],Inventory_Data[#All],6,0),"")</f>
        <v>-15</v>
      </c>
      <c r="J150" s="7">
        <v>10</v>
      </c>
      <c r="K150" s="10">
        <f>IFERROR(VLOOKUP(Sales_Data[[#This Row],[Product_ID]],Products[#All],5,0),"")</f>
        <v>416.9</v>
      </c>
      <c r="L150" s="10">
        <f>IFERROR(Sales_Data[[#This Row],[Price]]*Sales_Data[[#This Row],[Quantity]],"")</f>
        <v>4169</v>
      </c>
    </row>
    <row r="151" spans="4:12" ht="19.8" customHeight="1" x14ac:dyDescent="0.3">
      <c r="D151" s="3" t="s">
        <v>33233</v>
      </c>
      <c r="E151" s="3" t="str">
        <f>IFERROR(VLOOKUP(Sales_Data[[#This Row],[Customer_ID]],Customers[#All],2,0),"")</f>
        <v>Grace Jackson</v>
      </c>
      <c r="F151" s="3" t="s">
        <v>43907</v>
      </c>
      <c r="G151" s="3" t="str">
        <f>IFERROR(VLOOKUP(Sales_Data[[#This Row],[Product_ID]],Products[#All],2,0),"")</f>
        <v>Phone Grip</v>
      </c>
      <c r="H151" s="6">
        <v>45287</v>
      </c>
      <c r="I151" s="9">
        <f>IFERROR(VLOOKUP(Sales_Data[[#This Row],[Product_ID]],Inventory_Data[#All],6,0),"")</f>
        <v>-11</v>
      </c>
      <c r="J151" s="7">
        <v>2</v>
      </c>
      <c r="K151" s="10">
        <f>IFERROR(VLOOKUP(Sales_Data[[#This Row],[Product_ID]],Products[#All],5,0),"")</f>
        <v>57.46</v>
      </c>
      <c r="L151" s="10">
        <f>IFERROR(Sales_Data[[#This Row],[Price]]*Sales_Data[[#This Row],[Quantity]],"")</f>
        <v>114.92</v>
      </c>
    </row>
    <row r="152" spans="4:12" ht="19.8" customHeight="1" x14ac:dyDescent="0.3">
      <c r="D152" s="3" t="s">
        <v>19756</v>
      </c>
      <c r="E152" s="3" t="str">
        <f>IFERROR(VLOOKUP(Sales_Data[[#This Row],[Customer_ID]],Customers[#All],2,0),"")</f>
        <v>Samuel Miller</v>
      </c>
      <c r="F152" s="3" t="s">
        <v>43925</v>
      </c>
      <c r="G152" s="3" t="str">
        <f>IFERROR(VLOOKUP(Sales_Data[[#This Row],[Product_ID]],Products[#All],2,0),"")</f>
        <v>Microphone</v>
      </c>
      <c r="H152" s="6">
        <v>45554</v>
      </c>
      <c r="I152" s="9">
        <f>IFERROR(VLOOKUP(Sales_Data[[#This Row],[Product_ID]],Inventory_Data[#All],6,0),"")</f>
        <v>2</v>
      </c>
      <c r="J152" s="7">
        <v>8</v>
      </c>
      <c r="K152" s="10">
        <f>IFERROR(VLOOKUP(Sales_Data[[#This Row],[Product_ID]],Products[#All],5,0),"")</f>
        <v>1057.6400000000001</v>
      </c>
      <c r="L152" s="10">
        <f>IFERROR(Sales_Data[[#This Row],[Price]]*Sales_Data[[#This Row],[Quantity]],"")</f>
        <v>8461.1200000000008</v>
      </c>
    </row>
    <row r="153" spans="4:12" ht="19.8" customHeight="1" x14ac:dyDescent="0.3">
      <c r="D153" s="3" t="s">
        <v>34943</v>
      </c>
      <c r="E153" s="3" t="str">
        <f>IFERROR(VLOOKUP(Sales_Data[[#This Row],[Customer_ID]],Customers[#All],2,0),"")</f>
        <v>Victoria Hernandez</v>
      </c>
      <c r="F153" s="3" t="s">
        <v>43935</v>
      </c>
      <c r="G153" s="3" t="str">
        <f>IFERROR(VLOOKUP(Sales_Data[[#This Row],[Product_ID]],Products[#All],2,0),"")</f>
        <v>Smart Watch</v>
      </c>
      <c r="H153" s="6">
        <v>45444</v>
      </c>
      <c r="I153" s="9">
        <f>IFERROR(VLOOKUP(Sales_Data[[#This Row],[Product_ID]],Inventory_Data[#All],6,0),"")</f>
        <v>-7</v>
      </c>
      <c r="J153" s="7">
        <v>7</v>
      </c>
      <c r="K153" s="10">
        <f>IFERROR(VLOOKUP(Sales_Data[[#This Row],[Product_ID]],Products[#All],5,0),"")</f>
        <v>314.79000000000002</v>
      </c>
      <c r="L153" s="10">
        <f>IFERROR(Sales_Data[[#This Row],[Price]]*Sales_Data[[#This Row],[Quantity]],"")</f>
        <v>2203.5300000000002</v>
      </c>
    </row>
    <row r="154" spans="4:12" ht="19.8" customHeight="1" x14ac:dyDescent="0.3">
      <c r="D154" s="3" t="s">
        <v>12697</v>
      </c>
      <c r="E154" s="3" t="str">
        <f>IFERROR(VLOOKUP(Sales_Data[[#This Row],[Customer_ID]],Customers[#All],2,0),"")</f>
        <v>Maria Taylor</v>
      </c>
      <c r="F154" s="3" t="s">
        <v>43666</v>
      </c>
      <c r="G154" s="3" t="str">
        <f>IFERROR(VLOOKUP(Sales_Data[[#This Row],[Product_ID]],Products[#All],2,0),"")</f>
        <v>Belt</v>
      </c>
      <c r="H154" s="6">
        <v>45409</v>
      </c>
      <c r="I154" s="9">
        <f>IFERROR(VLOOKUP(Sales_Data[[#This Row],[Product_ID]],Inventory_Data[#All],6,0),"")</f>
        <v>51</v>
      </c>
      <c r="J154" s="7">
        <v>5</v>
      </c>
      <c r="K154" s="10">
        <f>IFERROR(VLOOKUP(Sales_Data[[#This Row],[Product_ID]],Products[#All],5,0),"")</f>
        <v>240</v>
      </c>
      <c r="L154" s="10">
        <f>IFERROR(Sales_Data[[#This Row],[Price]]*Sales_Data[[#This Row],[Quantity]],"")</f>
        <v>1200</v>
      </c>
    </row>
    <row r="155" spans="4:12" ht="19.8" customHeight="1" x14ac:dyDescent="0.3">
      <c r="D155" s="3" t="s">
        <v>31551</v>
      </c>
      <c r="E155" s="3" t="str">
        <f>IFERROR(VLOOKUP(Sales_Data[[#This Row],[Customer_ID]],Customers[#All],2,0),"")</f>
        <v>Maria Miller</v>
      </c>
      <c r="F155" s="3" t="s">
        <v>43622</v>
      </c>
      <c r="G155" s="3" t="str">
        <f>IFERROR(VLOOKUP(Sales_Data[[#This Row],[Product_ID]],Products[#All],2,0),"")</f>
        <v>Voice Assistant</v>
      </c>
      <c r="H155" s="6">
        <v>45545</v>
      </c>
      <c r="I155" s="9">
        <f>IFERROR(VLOOKUP(Sales_Data[[#This Row],[Product_ID]],Inventory_Data[#All],6,0),"")</f>
        <v>-22</v>
      </c>
      <c r="J155" s="7">
        <v>10</v>
      </c>
      <c r="K155" s="10">
        <f>IFERROR(VLOOKUP(Sales_Data[[#This Row],[Product_ID]],Products[#All],5,0),"")</f>
        <v>782.94</v>
      </c>
      <c r="L155" s="10">
        <f>IFERROR(Sales_Data[[#This Row],[Price]]*Sales_Data[[#This Row],[Quantity]],"")</f>
        <v>7829.4000000000005</v>
      </c>
    </row>
    <row r="156" spans="4:12" ht="19.8" customHeight="1" x14ac:dyDescent="0.3">
      <c r="D156" s="3" t="s">
        <v>34404</v>
      </c>
      <c r="E156" s="3" t="str">
        <f>IFERROR(VLOOKUP(Sales_Data[[#This Row],[Customer_ID]],Customers[#All],2,0),"")</f>
        <v>Anna Thomas</v>
      </c>
      <c r="F156" s="3" t="s">
        <v>43521</v>
      </c>
      <c r="G156" s="3" t="str">
        <f>IFERROR(VLOOKUP(Sales_Data[[#This Row],[Product_ID]],Products[#All],2,0),"")</f>
        <v>Laundry Detergent</v>
      </c>
      <c r="H156" s="6">
        <v>45584</v>
      </c>
      <c r="I156" s="9">
        <f>IFERROR(VLOOKUP(Sales_Data[[#This Row],[Product_ID]],Inventory_Data[#All],6,0),"")</f>
        <v>-11</v>
      </c>
      <c r="J156" s="7">
        <v>4</v>
      </c>
      <c r="K156" s="10">
        <f>IFERROR(VLOOKUP(Sales_Data[[#This Row],[Product_ID]],Products[#All],5,0),"")</f>
        <v>58.68</v>
      </c>
      <c r="L156" s="10">
        <f>IFERROR(Sales_Data[[#This Row],[Price]]*Sales_Data[[#This Row],[Quantity]],"")</f>
        <v>234.72</v>
      </c>
    </row>
    <row r="157" spans="4:12" ht="19.8" customHeight="1" x14ac:dyDescent="0.3">
      <c r="D157" s="3" t="s">
        <v>8447</v>
      </c>
      <c r="E157" s="3" t="str">
        <f>IFERROR(VLOOKUP(Sales_Data[[#This Row],[Customer_ID]],Customers[#All],2,0),"")</f>
        <v>Hernandez Hernandez</v>
      </c>
      <c r="F157" s="3" t="s">
        <v>43428</v>
      </c>
      <c r="G157" s="3" t="str">
        <f>IFERROR(VLOOKUP(Sales_Data[[#This Row],[Product_ID]],Products[#All],2,0),"")</f>
        <v>Sofa Set</v>
      </c>
      <c r="H157" s="6">
        <v>45346</v>
      </c>
      <c r="I157" s="9">
        <f>IFERROR(VLOOKUP(Sales_Data[[#This Row],[Product_ID]],Inventory_Data[#All],6,0),"")</f>
        <v>-1</v>
      </c>
      <c r="J157" s="7">
        <v>1</v>
      </c>
      <c r="K157" s="10">
        <f>IFERROR(VLOOKUP(Sales_Data[[#This Row],[Product_ID]],Products[#All],5,0),"")</f>
        <v>979.72</v>
      </c>
      <c r="L157" s="10">
        <f>IFERROR(Sales_Data[[#This Row],[Price]]*Sales_Data[[#This Row],[Quantity]],"")</f>
        <v>979.72</v>
      </c>
    </row>
    <row r="158" spans="4:12" ht="19.8" customHeight="1" x14ac:dyDescent="0.3">
      <c r="D158" s="3" t="s">
        <v>33472</v>
      </c>
      <c r="E158" s="3" t="str">
        <f>IFERROR(VLOOKUP(Sales_Data[[#This Row],[Customer_ID]],Customers[#All],2,0),"")</f>
        <v>Gonzalez Davis</v>
      </c>
      <c r="F158" s="3" t="s">
        <v>43533</v>
      </c>
      <c r="G158" s="3" t="str">
        <f>IFERROR(VLOOKUP(Sales_Data[[#This Row],[Product_ID]],Products[#All],2,0),"")</f>
        <v>Cooking Utensils</v>
      </c>
      <c r="H158" s="6">
        <v>45534</v>
      </c>
      <c r="I158" s="9">
        <f>IFERROR(VLOOKUP(Sales_Data[[#This Row],[Product_ID]],Inventory_Data[#All],6,0),"")</f>
        <v>-11</v>
      </c>
      <c r="J158" s="7">
        <v>10</v>
      </c>
      <c r="K158" s="10">
        <f>IFERROR(VLOOKUP(Sales_Data[[#This Row],[Product_ID]],Products[#All],5,0),"")</f>
        <v>255.17</v>
      </c>
      <c r="L158" s="10">
        <f>IFERROR(Sales_Data[[#This Row],[Price]]*Sales_Data[[#This Row],[Quantity]],"")</f>
        <v>2551.6999999999998</v>
      </c>
    </row>
    <row r="159" spans="4:12" ht="19.8" customHeight="1" x14ac:dyDescent="0.3">
      <c r="D159" s="3" t="s">
        <v>33397</v>
      </c>
      <c r="E159" s="3" t="str">
        <f>IFERROR(VLOOKUP(Sales_Data[[#This Row],[Customer_ID]],Customers[#All],2,0),"")</f>
        <v>Terry Garcia</v>
      </c>
      <c r="F159" s="3" t="s">
        <v>43959</v>
      </c>
      <c r="G159" s="3" t="str">
        <f>IFERROR(VLOOKUP(Sales_Data[[#This Row],[Product_ID]],Products[#All],2,0),"")</f>
        <v>Wireless Presenter</v>
      </c>
      <c r="H159" s="6">
        <v>45345</v>
      </c>
      <c r="I159" s="9">
        <f>IFERROR(VLOOKUP(Sales_Data[[#This Row],[Product_ID]],Inventory_Data[#All],6,0),"")</f>
        <v>-16</v>
      </c>
      <c r="J159" s="7">
        <v>10</v>
      </c>
      <c r="K159" s="10">
        <f>IFERROR(VLOOKUP(Sales_Data[[#This Row],[Product_ID]],Products[#All],5,0),"")</f>
        <v>263.99</v>
      </c>
      <c r="L159" s="10">
        <f>IFERROR(Sales_Data[[#This Row],[Price]]*Sales_Data[[#This Row],[Quantity]],"")</f>
        <v>2639.9</v>
      </c>
    </row>
    <row r="160" spans="4:12" ht="19.8" customHeight="1" x14ac:dyDescent="0.3">
      <c r="D160" s="3" t="s">
        <v>200</v>
      </c>
      <c r="E160" s="3" t="str">
        <f>IFERROR(VLOOKUP(Sales_Data[[#This Row],[Customer_ID]],Customers[#All],2,0),"")</f>
        <v>Nicole Wright</v>
      </c>
      <c r="F160" s="3" t="s">
        <v>43757</v>
      </c>
      <c r="G160" s="3" t="str">
        <f>IFERROR(VLOOKUP(Sales_Data[[#This Row],[Product_ID]],Products[#All],2,0),"")</f>
        <v>External SSD</v>
      </c>
      <c r="H160" s="6">
        <v>45479</v>
      </c>
      <c r="I160" s="9">
        <f>IFERROR(VLOOKUP(Sales_Data[[#This Row],[Product_ID]],Inventory_Data[#All],6,0),"")</f>
        <v>-9</v>
      </c>
      <c r="J160" s="7">
        <v>9</v>
      </c>
      <c r="K160" s="10">
        <f>IFERROR(VLOOKUP(Sales_Data[[#This Row],[Product_ID]],Products[#All],5,0),"")</f>
        <v>1054.3499999999999</v>
      </c>
      <c r="L160" s="10">
        <f>IFERROR(Sales_Data[[#This Row],[Price]]*Sales_Data[[#This Row],[Quantity]],"")</f>
        <v>9489.15</v>
      </c>
    </row>
    <row r="161" spans="4:12" ht="19.8" customHeight="1" x14ac:dyDescent="0.3">
      <c r="D161" s="3"/>
      <c r="E161" s="3" t="str">
        <f>IFERROR(VLOOKUP(Sales_Data[[#This Row],[Customer_ID]],Customers[#All],2,0),"")</f>
        <v/>
      </c>
      <c r="F161" s="3" t="s">
        <v>43592</v>
      </c>
      <c r="G161" s="3" t="str">
        <f>IFERROR(VLOOKUP(Sales_Data[[#This Row],[Product_ID]],Products[#All],2,0),"")</f>
        <v>Sunglasses</v>
      </c>
      <c r="H161" s="6">
        <v>45470</v>
      </c>
      <c r="I161" s="9">
        <f>IFERROR(VLOOKUP(Sales_Data[[#This Row],[Product_ID]],Inventory_Data[#All],6,0),"")</f>
        <v>-31</v>
      </c>
      <c r="J161" s="7">
        <v>10</v>
      </c>
      <c r="K161" s="10">
        <f>IFERROR(VLOOKUP(Sales_Data[[#This Row],[Product_ID]],Products[#All],5,0),"")</f>
        <v>156.69</v>
      </c>
      <c r="L161" s="10">
        <f>IFERROR(Sales_Data[[#This Row],[Price]]*Sales_Data[[#This Row],[Quantity]],"")</f>
        <v>1566.9</v>
      </c>
    </row>
    <row r="162" spans="4:12" ht="19.8" customHeight="1" x14ac:dyDescent="0.3">
      <c r="D162" s="3"/>
      <c r="E162" s="3" t="str">
        <f>IFERROR(VLOOKUP(Sales_Data[[#This Row],[Customer_ID]],Customers[#All],2,0),"")</f>
        <v/>
      </c>
      <c r="F162" s="3" t="s">
        <v>43929</v>
      </c>
      <c r="G162" s="3" t="str">
        <f>IFERROR(VLOOKUP(Sales_Data[[#This Row],[Product_ID]],Products[#All],2,0),"")</f>
        <v>Portable Charger</v>
      </c>
      <c r="H162" s="6">
        <v>45368</v>
      </c>
      <c r="I162" s="9">
        <f>IFERROR(VLOOKUP(Sales_Data[[#This Row],[Product_ID]],Inventory_Data[#All],6,0),"")</f>
        <v>-2</v>
      </c>
      <c r="J162" s="7">
        <v>1</v>
      </c>
      <c r="K162" s="10">
        <f>IFERROR(VLOOKUP(Sales_Data[[#This Row],[Product_ID]],Products[#All],5,0),"")</f>
        <v>87.08</v>
      </c>
      <c r="L162" s="10">
        <f>IFERROR(Sales_Data[[#This Row],[Price]]*Sales_Data[[#This Row],[Quantity]],"")</f>
        <v>87.08</v>
      </c>
    </row>
    <row r="163" spans="4:12" ht="19.8" customHeight="1" x14ac:dyDescent="0.3">
      <c r="D163" s="3"/>
      <c r="E163" s="3" t="str">
        <f>IFERROR(VLOOKUP(Sales_Data[[#This Row],[Customer_ID]],Customers[#All],2,0),"")</f>
        <v/>
      </c>
      <c r="F163" s="3" t="s">
        <v>43957</v>
      </c>
      <c r="G163" s="3" t="str">
        <f>IFERROR(VLOOKUP(Sales_Data[[#This Row],[Product_ID]],Products[#All],2,0),"")</f>
        <v>Wireless Charger</v>
      </c>
      <c r="H163" s="6">
        <v>45557</v>
      </c>
      <c r="I163" s="9">
        <f>IFERROR(VLOOKUP(Sales_Data[[#This Row],[Product_ID]],Inventory_Data[#All],6,0),"")</f>
        <v>-7</v>
      </c>
      <c r="J163" s="7">
        <v>5</v>
      </c>
      <c r="K163" s="10">
        <f>IFERROR(VLOOKUP(Sales_Data[[#This Row],[Product_ID]],Products[#All],5,0),"")</f>
        <v>1182.78</v>
      </c>
      <c r="L163" s="10">
        <f>IFERROR(Sales_Data[[#This Row],[Price]]*Sales_Data[[#This Row],[Quantity]],"")</f>
        <v>5913.9</v>
      </c>
    </row>
    <row r="164" spans="4:12" ht="19.8" customHeight="1" x14ac:dyDescent="0.3">
      <c r="D164" s="3"/>
      <c r="E164" s="3" t="str">
        <f>IFERROR(VLOOKUP(Sales_Data[[#This Row],[Customer_ID]],Customers[#All],2,0),"")</f>
        <v/>
      </c>
      <c r="F164" s="3" t="s">
        <v>43852</v>
      </c>
      <c r="G164" s="3" t="str">
        <f>IFERROR(VLOOKUP(Sales_Data[[#This Row],[Product_ID]],Products[#All],2,0),"")</f>
        <v>USB-C Hub</v>
      </c>
      <c r="H164" s="6">
        <v>45276</v>
      </c>
      <c r="I164" s="9">
        <f>IFERROR(VLOOKUP(Sales_Data[[#This Row],[Product_ID]],Inventory_Data[#All],6,0),"")</f>
        <v>-15</v>
      </c>
      <c r="J164" s="7">
        <v>7</v>
      </c>
      <c r="K164" s="10">
        <f>IFERROR(VLOOKUP(Sales_Data[[#This Row],[Product_ID]],Products[#All],5,0),"")</f>
        <v>1342.51</v>
      </c>
      <c r="L164" s="10">
        <f>IFERROR(Sales_Data[[#This Row],[Price]]*Sales_Data[[#This Row],[Quantity]],"")</f>
        <v>9397.57</v>
      </c>
    </row>
    <row r="165" spans="4:12" ht="19.8" customHeight="1" x14ac:dyDescent="0.3">
      <c r="D165" s="3"/>
      <c r="E165" s="3" t="str">
        <f>IFERROR(VLOOKUP(Sales_Data[[#This Row],[Customer_ID]],Customers[#All],2,0),"")</f>
        <v/>
      </c>
      <c r="F165" s="3" t="s">
        <v>43576</v>
      </c>
      <c r="G165" s="3" t="str">
        <f>IFERROR(VLOOKUP(Sales_Data[[#This Row],[Product_ID]],Products[#All],2,0),"")</f>
        <v>File Cabinet</v>
      </c>
      <c r="H165" s="6">
        <v>45255</v>
      </c>
      <c r="I165" s="9">
        <f>IFERROR(VLOOKUP(Sales_Data[[#This Row],[Product_ID]],Inventory_Data[#All],6,0),"")</f>
        <v>64</v>
      </c>
      <c r="J165" s="7">
        <v>5</v>
      </c>
      <c r="K165" s="10">
        <f>IFERROR(VLOOKUP(Sales_Data[[#This Row],[Product_ID]],Products[#All],5,0),"")</f>
        <v>202.49</v>
      </c>
      <c r="L165" s="10">
        <f>IFERROR(Sales_Data[[#This Row],[Price]]*Sales_Data[[#This Row],[Quantity]],"")</f>
        <v>1012.45</v>
      </c>
    </row>
    <row r="166" spans="4:12" ht="19.8" customHeight="1" x14ac:dyDescent="0.3">
      <c r="D166" s="3"/>
      <c r="E166" s="3" t="str">
        <f>IFERROR(VLOOKUP(Sales_Data[[#This Row],[Customer_ID]],Customers[#All],2,0),"")</f>
        <v/>
      </c>
      <c r="F166" s="3" t="s">
        <v>43698</v>
      </c>
      <c r="G166" s="3" t="str">
        <f>IFERROR(VLOOKUP(Sales_Data[[#This Row],[Product_ID]],Products[#All],2,0),"")</f>
        <v>Dining Table</v>
      </c>
      <c r="H166" s="6">
        <v>45564</v>
      </c>
      <c r="I166" s="9">
        <f>IFERROR(VLOOKUP(Sales_Data[[#This Row],[Product_ID]],Inventory_Data[#All],6,0),"")</f>
        <v>-13</v>
      </c>
      <c r="J166" s="7">
        <v>7</v>
      </c>
      <c r="K166" s="10">
        <f>IFERROR(VLOOKUP(Sales_Data[[#This Row],[Product_ID]],Products[#All],5,0),"")</f>
        <v>1510.95</v>
      </c>
      <c r="L166" s="10">
        <f>IFERROR(Sales_Data[[#This Row],[Price]]*Sales_Data[[#This Row],[Quantity]],"")</f>
        <v>10576.65</v>
      </c>
    </row>
    <row r="167" spans="4:12" ht="19.8" customHeight="1" x14ac:dyDescent="0.3">
      <c r="D167" s="3"/>
      <c r="E167" s="3" t="str">
        <f>IFERROR(VLOOKUP(Sales_Data[[#This Row],[Customer_ID]],Customers[#All],2,0),"")</f>
        <v/>
      </c>
      <c r="F167" s="3" t="s">
        <v>43596</v>
      </c>
      <c r="G167" s="3" t="str">
        <f>IFERROR(VLOOKUP(Sales_Data[[#This Row],[Product_ID]],Products[#All],2,0),"")</f>
        <v>Smart Lock</v>
      </c>
      <c r="H167" s="6">
        <v>45348</v>
      </c>
      <c r="I167" s="9">
        <f>IFERROR(VLOOKUP(Sales_Data[[#This Row],[Product_ID]],Inventory_Data[#All],6,0),"")</f>
        <v>22</v>
      </c>
      <c r="J167" s="7">
        <v>7</v>
      </c>
      <c r="K167" s="10">
        <f>IFERROR(VLOOKUP(Sales_Data[[#This Row],[Product_ID]],Products[#All],5,0),"")</f>
        <v>273.17</v>
      </c>
      <c r="L167" s="10">
        <f>IFERROR(Sales_Data[[#This Row],[Price]]*Sales_Data[[#This Row],[Quantity]],"")</f>
        <v>1912.19</v>
      </c>
    </row>
    <row r="168" spans="4:12" ht="19.8" customHeight="1" x14ac:dyDescent="0.3">
      <c r="D168" s="3"/>
      <c r="E168" s="3" t="str">
        <f>IFERROR(VLOOKUP(Sales_Data[[#This Row],[Customer_ID]],Customers[#All],2,0),"")</f>
        <v/>
      </c>
      <c r="F168" s="3" t="s">
        <v>43825</v>
      </c>
      <c r="G168" s="3" t="str">
        <f>IFERROR(VLOOKUP(Sales_Data[[#This Row],[Product_ID]],Products[#All],2,0),"")</f>
        <v>Wall Clock</v>
      </c>
      <c r="H168" s="6">
        <v>45351</v>
      </c>
      <c r="I168" s="9">
        <f>IFERROR(VLOOKUP(Sales_Data[[#This Row],[Product_ID]],Inventory_Data[#All],6,0),"")</f>
        <v>-11</v>
      </c>
      <c r="J168" s="7">
        <v>9</v>
      </c>
      <c r="K168" s="10">
        <f>IFERROR(VLOOKUP(Sales_Data[[#This Row],[Product_ID]],Products[#All],5,0),"")</f>
        <v>463.18</v>
      </c>
      <c r="L168" s="10">
        <f>IFERROR(Sales_Data[[#This Row],[Price]]*Sales_Data[[#This Row],[Quantity]],"")</f>
        <v>4168.62</v>
      </c>
    </row>
    <row r="169" spans="4:12" ht="19.8" customHeight="1" x14ac:dyDescent="0.3">
      <c r="D169" s="3"/>
      <c r="E169" s="3" t="str">
        <f>IFERROR(VLOOKUP(Sales_Data[[#This Row],[Customer_ID]],Customers[#All],2,0),"")</f>
        <v/>
      </c>
      <c r="F169" s="3" t="s">
        <v>43458</v>
      </c>
      <c r="G169" s="3" t="str">
        <f>IFERROR(VLOOKUP(Sales_Data[[#This Row],[Product_ID]],Products[#All],2,0),"")</f>
        <v>Laptop</v>
      </c>
      <c r="H169" s="6">
        <v>45358</v>
      </c>
      <c r="I169" s="9">
        <f>IFERROR(VLOOKUP(Sales_Data[[#This Row],[Product_ID]],Inventory_Data[#All],6,0),"")</f>
        <v>-1</v>
      </c>
      <c r="J169" s="7">
        <v>1</v>
      </c>
      <c r="K169" s="10">
        <f>IFERROR(VLOOKUP(Sales_Data[[#This Row],[Product_ID]],Products[#All],5,0),"")</f>
        <v>1044.8800000000001</v>
      </c>
      <c r="L169" s="10">
        <f>IFERROR(Sales_Data[[#This Row],[Price]]*Sales_Data[[#This Row],[Quantity]],"")</f>
        <v>1044.8800000000001</v>
      </c>
    </row>
    <row r="170" spans="4:12" ht="19.8" customHeight="1" x14ac:dyDescent="0.3">
      <c r="D170" s="3"/>
      <c r="E170" s="3" t="str">
        <f>IFERROR(VLOOKUP(Sales_Data[[#This Row],[Customer_ID]],Customers[#All],2,0),"")</f>
        <v/>
      </c>
      <c r="F170" s="3" t="s">
        <v>43608</v>
      </c>
      <c r="G170" s="3" t="str">
        <f>IFERROR(VLOOKUP(Sales_Data[[#This Row],[Product_ID]],Products[#All],2,0),"")</f>
        <v>Voice Assistant</v>
      </c>
      <c r="H170" s="6">
        <v>45365</v>
      </c>
      <c r="I170" s="9">
        <f>IFERROR(VLOOKUP(Sales_Data[[#This Row],[Product_ID]],Inventory_Data[#All],6,0),"")</f>
        <v>-22</v>
      </c>
      <c r="J170" s="7">
        <v>5</v>
      </c>
      <c r="K170" s="10">
        <f>IFERROR(VLOOKUP(Sales_Data[[#This Row],[Product_ID]],Products[#All],5,0),"")</f>
        <v>538.42999999999995</v>
      </c>
      <c r="L170" s="10">
        <f>IFERROR(Sales_Data[[#This Row],[Price]]*Sales_Data[[#This Row],[Quantity]],"")</f>
        <v>2692.1499999999996</v>
      </c>
    </row>
    <row r="171" spans="4:12" ht="19.8" customHeight="1" x14ac:dyDescent="0.3">
      <c r="D171" s="3"/>
      <c r="E171" s="3" t="str">
        <f>IFERROR(VLOOKUP(Sales_Data[[#This Row],[Customer_ID]],Customers[#All],2,0),"")</f>
        <v/>
      </c>
      <c r="F171" s="3" t="s">
        <v>43437</v>
      </c>
      <c r="G171" s="3" t="str">
        <f>IFERROR(VLOOKUP(Sales_Data[[#This Row],[Product_ID]],Products[#All],2,0),"")</f>
        <v>Trash Bags</v>
      </c>
      <c r="H171" s="6">
        <v>45268</v>
      </c>
      <c r="I171" s="9">
        <f>IFERROR(VLOOKUP(Sales_Data[[#This Row],[Product_ID]],Inventory_Data[#All],6,0),"")</f>
        <v>-10</v>
      </c>
      <c r="J171" s="7">
        <v>10</v>
      </c>
      <c r="K171" s="10">
        <f>IFERROR(VLOOKUP(Sales_Data[[#This Row],[Product_ID]],Products[#All],5,0),"")</f>
        <v>54.33</v>
      </c>
      <c r="L171" s="10">
        <f>IFERROR(Sales_Data[[#This Row],[Price]]*Sales_Data[[#This Row],[Quantity]],"")</f>
        <v>543.29999999999995</v>
      </c>
    </row>
    <row r="172" spans="4:12" ht="19.8" customHeight="1" x14ac:dyDescent="0.3">
      <c r="D172" s="3"/>
      <c r="E172" s="3" t="str">
        <f>IFERROR(VLOOKUP(Sales_Data[[#This Row],[Customer_ID]],Customers[#All],2,0),"")</f>
        <v/>
      </c>
      <c r="F172" s="3" t="s">
        <v>43740</v>
      </c>
      <c r="G172" s="3" t="str">
        <f>IFERROR(VLOOKUP(Sales_Data[[#This Row],[Product_ID]],Products[#All],2,0),"")</f>
        <v>Coffee Maker</v>
      </c>
      <c r="H172" s="6">
        <v>45386</v>
      </c>
      <c r="I172" s="9">
        <f>IFERROR(VLOOKUP(Sales_Data[[#This Row],[Product_ID]],Inventory_Data[#All],6,0),"")</f>
        <v>-14</v>
      </c>
      <c r="J172" s="7">
        <v>6</v>
      </c>
      <c r="K172" s="10">
        <f>IFERROR(VLOOKUP(Sales_Data[[#This Row],[Product_ID]],Products[#All],5,0),"")</f>
        <v>117.48</v>
      </c>
      <c r="L172" s="10">
        <f>IFERROR(Sales_Data[[#This Row],[Price]]*Sales_Data[[#This Row],[Quantity]],"")</f>
        <v>704.88</v>
      </c>
    </row>
    <row r="173" spans="4:12" ht="19.8" customHeight="1" x14ac:dyDescent="0.3">
      <c r="D173" s="3"/>
      <c r="E173" s="3" t="str">
        <f>IFERROR(VLOOKUP(Sales_Data[[#This Row],[Customer_ID]],Customers[#All],2,0),"")</f>
        <v/>
      </c>
      <c r="F173" s="3" t="s">
        <v>43578</v>
      </c>
      <c r="G173" s="3" t="str">
        <f>IFERROR(VLOOKUP(Sales_Data[[#This Row],[Product_ID]],Products[#All],2,0),"")</f>
        <v>Wristwatch</v>
      </c>
      <c r="H173" s="6">
        <v>45441</v>
      </c>
      <c r="I173" s="9">
        <f>IFERROR(VLOOKUP(Sales_Data[[#This Row],[Product_ID]],Inventory_Data[#All],6,0),"")</f>
        <v>-10</v>
      </c>
      <c r="J173" s="7">
        <v>10</v>
      </c>
      <c r="K173" s="10">
        <f>IFERROR(VLOOKUP(Sales_Data[[#This Row],[Product_ID]],Products[#All],5,0),"")</f>
        <v>298</v>
      </c>
      <c r="L173" s="10">
        <f>IFERROR(Sales_Data[[#This Row],[Price]]*Sales_Data[[#This Row],[Quantity]],"")</f>
        <v>2980</v>
      </c>
    </row>
    <row r="174" spans="4:12" ht="19.8" customHeight="1" x14ac:dyDescent="0.3">
      <c r="D174" s="3"/>
      <c r="E174" s="3" t="str">
        <f>IFERROR(VLOOKUP(Sales_Data[[#This Row],[Customer_ID]],Customers[#All],2,0),"")</f>
        <v/>
      </c>
      <c r="F174" s="3" t="s">
        <v>43893</v>
      </c>
      <c r="G174" s="3" t="str">
        <f>IFERROR(VLOOKUP(Sales_Data[[#This Row],[Product_ID]],Products[#All],2,0),"")</f>
        <v>Drawer Unit</v>
      </c>
      <c r="H174" s="6">
        <v>45592</v>
      </c>
      <c r="I174" s="9">
        <f>IFERROR(VLOOKUP(Sales_Data[[#This Row],[Product_ID]],Inventory_Data[#All],6,0),"")</f>
        <v>-5</v>
      </c>
      <c r="J174" s="7">
        <v>1</v>
      </c>
      <c r="K174" s="10">
        <f>IFERROR(VLOOKUP(Sales_Data[[#This Row],[Product_ID]],Products[#All],5,0),"")</f>
        <v>436.89</v>
      </c>
      <c r="L174" s="10">
        <f>IFERROR(Sales_Data[[#This Row],[Price]]*Sales_Data[[#This Row],[Quantity]],"")</f>
        <v>436.89</v>
      </c>
    </row>
    <row r="175" spans="4:12" ht="19.8" customHeight="1" x14ac:dyDescent="0.3">
      <c r="D175" s="3"/>
      <c r="E175" s="3" t="str">
        <f>IFERROR(VLOOKUP(Sales_Data[[#This Row],[Customer_ID]],Customers[#All],2,0),"")</f>
        <v/>
      </c>
      <c r="F175" s="3" t="s">
        <v>43751</v>
      </c>
      <c r="G175" s="3" t="str">
        <f>IFERROR(VLOOKUP(Sales_Data[[#This Row],[Product_ID]],Products[#All],2,0),"")</f>
        <v>Drawer Unit</v>
      </c>
      <c r="H175" s="6">
        <v>45468</v>
      </c>
      <c r="I175" s="9">
        <f>IFERROR(VLOOKUP(Sales_Data[[#This Row],[Product_ID]],Inventory_Data[#All],6,0),"")</f>
        <v>-5</v>
      </c>
      <c r="J175" s="7">
        <v>4</v>
      </c>
      <c r="K175" s="10">
        <f>IFERROR(VLOOKUP(Sales_Data[[#This Row],[Product_ID]],Products[#All],5,0),"")</f>
        <v>1280.8800000000001</v>
      </c>
      <c r="L175" s="10">
        <f>IFERROR(Sales_Data[[#This Row],[Price]]*Sales_Data[[#This Row],[Quantity]],"")</f>
        <v>5123.5200000000004</v>
      </c>
    </row>
    <row r="176" spans="4:12" ht="19.8" customHeight="1" x14ac:dyDescent="0.3">
      <c r="D176" s="3"/>
      <c r="E176" s="3" t="str">
        <f>IFERROR(VLOOKUP(Sales_Data[[#This Row],[Customer_ID]],Customers[#All],2,0),"")</f>
        <v/>
      </c>
      <c r="F176" s="3" t="s">
        <v>43730</v>
      </c>
      <c r="G176" s="3" t="str">
        <f>IFERROR(VLOOKUP(Sales_Data[[#This Row],[Product_ID]],Products[#All],2,0),"")</f>
        <v>Desk Lamp</v>
      </c>
      <c r="H176" s="6">
        <v>45499</v>
      </c>
      <c r="I176" s="9">
        <f>IFERROR(VLOOKUP(Sales_Data[[#This Row],[Product_ID]],Inventory_Data[#All],6,0),"")</f>
        <v>50</v>
      </c>
      <c r="J176" s="7">
        <v>7</v>
      </c>
      <c r="K176" s="10">
        <f>IFERROR(VLOOKUP(Sales_Data[[#This Row],[Product_ID]],Products[#All],5,0),"")</f>
        <v>173.04</v>
      </c>
      <c r="L176" s="10">
        <f>IFERROR(Sales_Data[[#This Row],[Price]]*Sales_Data[[#This Row],[Quantity]],"")</f>
        <v>1211.28</v>
      </c>
    </row>
    <row r="177" spans="4:12" ht="19.8" customHeight="1" x14ac:dyDescent="0.3">
      <c r="D177" s="3"/>
      <c r="E177" s="3" t="str">
        <f>IFERROR(VLOOKUP(Sales_Data[[#This Row],[Customer_ID]],Customers[#All],2,0),"")</f>
        <v/>
      </c>
      <c r="F177" s="3" t="s">
        <v>43714</v>
      </c>
      <c r="G177" s="3" t="str">
        <f>IFERROR(VLOOKUP(Sales_Data[[#This Row],[Product_ID]],Products[#All],2,0),"")</f>
        <v>Printer</v>
      </c>
      <c r="H177" s="6">
        <v>45347</v>
      </c>
      <c r="I177" s="9">
        <f>IFERROR(VLOOKUP(Sales_Data[[#This Row],[Product_ID]],Inventory_Data[#All],6,0),"")</f>
        <v>9</v>
      </c>
      <c r="J177" s="7">
        <v>7</v>
      </c>
      <c r="K177" s="10">
        <f>IFERROR(VLOOKUP(Sales_Data[[#This Row],[Product_ID]],Products[#All],5,0),"")</f>
        <v>300.56</v>
      </c>
      <c r="L177" s="10">
        <f>IFERROR(Sales_Data[[#This Row],[Price]]*Sales_Data[[#This Row],[Quantity]],"")</f>
        <v>2103.92</v>
      </c>
    </row>
    <row r="178" spans="4:12" ht="19.8" customHeight="1" x14ac:dyDescent="0.3">
      <c r="D178" s="3"/>
      <c r="E178" s="3" t="str">
        <f>IFERROR(VLOOKUP(Sales_Data[[#This Row],[Customer_ID]],Customers[#All],2,0),"")</f>
        <v/>
      </c>
      <c r="F178" s="3" t="s">
        <v>43572</v>
      </c>
      <c r="G178" s="3" t="str">
        <f>IFERROR(VLOOKUP(Sales_Data[[#This Row],[Product_ID]],Products[#All],2,0),"")</f>
        <v>Headphones</v>
      </c>
      <c r="H178" s="6">
        <v>45312</v>
      </c>
      <c r="I178" s="9">
        <f>IFERROR(VLOOKUP(Sales_Data[[#This Row],[Product_ID]],Inventory_Data[#All],6,0),"")</f>
        <v>-11</v>
      </c>
      <c r="J178" s="7">
        <v>9</v>
      </c>
      <c r="K178" s="10">
        <f>IFERROR(VLOOKUP(Sales_Data[[#This Row],[Product_ID]],Products[#All],5,0),"")</f>
        <v>1336.89</v>
      </c>
      <c r="L178" s="10">
        <f>IFERROR(Sales_Data[[#This Row],[Price]]*Sales_Data[[#This Row],[Quantity]],"")</f>
        <v>12032.01</v>
      </c>
    </row>
    <row r="179" spans="4:12" ht="19.8" customHeight="1" x14ac:dyDescent="0.3">
      <c r="D179" s="3"/>
      <c r="E179" s="3" t="str">
        <f>IFERROR(VLOOKUP(Sales_Data[[#This Row],[Customer_ID]],Customers[#All],2,0),"")</f>
        <v/>
      </c>
      <c r="F179" s="3" t="s">
        <v>43440</v>
      </c>
      <c r="G179" s="3" t="str">
        <f>IFERROR(VLOOKUP(Sales_Data[[#This Row],[Product_ID]],Products[#All],2,0),"")</f>
        <v>Handbag</v>
      </c>
      <c r="H179" s="6">
        <v>45405</v>
      </c>
      <c r="I179" s="9">
        <f>IFERROR(VLOOKUP(Sales_Data[[#This Row],[Product_ID]],Inventory_Data[#All],6,0),"")</f>
        <v>10</v>
      </c>
      <c r="J179" s="7">
        <v>8</v>
      </c>
      <c r="K179" s="10">
        <f>IFERROR(VLOOKUP(Sales_Data[[#This Row],[Product_ID]],Products[#All],5,0),"")</f>
        <v>105.87</v>
      </c>
      <c r="L179" s="10">
        <f>IFERROR(Sales_Data[[#This Row],[Price]]*Sales_Data[[#This Row],[Quantity]],"")</f>
        <v>846.96</v>
      </c>
    </row>
    <row r="180" spans="4:12" ht="19.8" customHeight="1" x14ac:dyDescent="0.3">
      <c r="D180" s="3"/>
      <c r="E180" s="3" t="str">
        <f>IFERROR(VLOOKUP(Sales_Data[[#This Row],[Customer_ID]],Customers[#All],2,0),"")</f>
        <v/>
      </c>
      <c r="F180" s="3" t="s">
        <v>43834</v>
      </c>
      <c r="G180" s="3" t="str">
        <f>IFERROR(VLOOKUP(Sales_Data[[#This Row],[Product_ID]],Products[#All],2,0),"")</f>
        <v>Air Purifier</v>
      </c>
      <c r="H180" s="6">
        <v>45335</v>
      </c>
      <c r="I180" s="9">
        <f>IFERROR(VLOOKUP(Sales_Data[[#This Row],[Product_ID]],Inventory_Data[#All],6,0),"")</f>
        <v>-1</v>
      </c>
      <c r="J180" s="9"/>
      <c r="K180" s="10">
        <f>IFERROR(VLOOKUP(Sales_Data[[#This Row],[Product_ID]],Products[#All],5,0),"")</f>
        <v>216.06</v>
      </c>
      <c r="L180" s="10">
        <f>IFERROR(Sales_Data[[#This Row],[Price]]*Sales_Data[[#This Row],[Quantity]],"")</f>
        <v>0</v>
      </c>
    </row>
    <row r="181" spans="4:12" ht="19.8" customHeight="1" x14ac:dyDescent="0.3">
      <c r="D181" s="3"/>
      <c r="E181" s="3" t="str">
        <f>IFERROR(VLOOKUP(Sales_Data[[#This Row],[Customer_ID]],Customers[#All],2,0),"")</f>
        <v/>
      </c>
      <c r="F181" s="3" t="s">
        <v>43476</v>
      </c>
      <c r="G181" s="3" t="str">
        <f>IFERROR(VLOOKUP(Sales_Data[[#This Row],[Product_ID]],Products[#All],2,0),"")</f>
        <v>Blender</v>
      </c>
      <c r="H181" s="6">
        <v>45570</v>
      </c>
      <c r="I181" s="9">
        <f>IFERROR(VLOOKUP(Sales_Data[[#This Row],[Product_ID]],Inventory_Data[#All],6,0),"")</f>
        <v>0</v>
      </c>
      <c r="J181" s="9"/>
      <c r="K181" s="10">
        <f>IFERROR(VLOOKUP(Sales_Data[[#This Row],[Product_ID]],Products[#All],5,0),"")</f>
        <v>182.12</v>
      </c>
      <c r="L181" s="10">
        <f>IFERROR(Sales_Data[[#This Row],[Price]]*Sales_Data[[#This Row],[Quantity]],"")</f>
        <v>0</v>
      </c>
    </row>
    <row r="182" spans="4:12" ht="19.8" customHeight="1" x14ac:dyDescent="0.3">
      <c r="D182" s="3"/>
      <c r="E182" s="3" t="str">
        <f>IFERROR(VLOOKUP(Sales_Data[[#This Row],[Customer_ID]],Customers[#All],2,0),"")</f>
        <v/>
      </c>
      <c r="F182" s="3" t="s">
        <v>43398</v>
      </c>
      <c r="G182" s="3" t="str">
        <f>IFERROR(VLOOKUP(Sales_Data[[#This Row],[Product_ID]],Products[#All],2,0),"")</f>
        <v>Wristwatch</v>
      </c>
      <c r="H182" s="6">
        <v>45299</v>
      </c>
      <c r="I182" s="9">
        <f>IFERROR(VLOOKUP(Sales_Data[[#This Row],[Product_ID]],Inventory_Data[#All],6,0),"")</f>
        <v>-10</v>
      </c>
      <c r="J182" s="9"/>
      <c r="K182" s="10">
        <f>IFERROR(VLOOKUP(Sales_Data[[#This Row],[Product_ID]],Products[#All],5,0),"")</f>
        <v>53.97</v>
      </c>
      <c r="L182" s="10">
        <f>IFERROR(Sales_Data[[#This Row],[Price]]*Sales_Data[[#This Row],[Quantity]],"")</f>
        <v>0</v>
      </c>
    </row>
    <row r="183" spans="4:12" ht="19.8" customHeight="1" x14ac:dyDescent="0.3">
      <c r="D183" s="3"/>
      <c r="E183" s="3" t="str">
        <f>IFERROR(VLOOKUP(Sales_Data[[#This Row],[Customer_ID]],Customers[#All],2,0),"")</f>
        <v/>
      </c>
      <c r="F183" s="3" t="s">
        <v>43682</v>
      </c>
      <c r="G183" s="3" t="str">
        <f>IFERROR(VLOOKUP(Sales_Data[[#This Row],[Product_ID]],Products[#All],2,0),"")</f>
        <v>Stapler</v>
      </c>
      <c r="H183" s="6">
        <v>45564</v>
      </c>
      <c r="I183" s="9">
        <f>IFERROR(VLOOKUP(Sales_Data[[#This Row],[Product_ID]],Inventory_Data[#All],6,0),"")</f>
        <v>25</v>
      </c>
      <c r="J183" s="9"/>
      <c r="K183" s="10">
        <f>IFERROR(VLOOKUP(Sales_Data[[#This Row],[Product_ID]],Products[#All],5,0),"")</f>
        <v>176.23</v>
      </c>
      <c r="L183" s="10">
        <f>IFERROR(Sales_Data[[#This Row],[Price]]*Sales_Data[[#This Row],[Quantity]],"")</f>
        <v>0</v>
      </c>
    </row>
    <row r="184" spans="4:12" ht="19.8" customHeight="1" x14ac:dyDescent="0.3">
      <c r="D184" s="3"/>
      <c r="E184" s="3" t="str">
        <f>IFERROR(VLOOKUP(Sales_Data[[#This Row],[Customer_ID]],Customers[#All],2,0),"")</f>
        <v/>
      </c>
      <c r="F184" s="3" t="s">
        <v>43979</v>
      </c>
      <c r="G184" s="3" t="str">
        <f>IFERROR(VLOOKUP(Sales_Data[[#This Row],[Product_ID]],Products[#All],2,0),"")</f>
        <v>Webcam HD</v>
      </c>
      <c r="H184" s="6">
        <v>45495</v>
      </c>
      <c r="I184" s="9">
        <f>IFERROR(VLOOKUP(Sales_Data[[#This Row],[Product_ID]],Inventory_Data[#All],6,0),"")</f>
        <v>19</v>
      </c>
      <c r="J184" s="9"/>
      <c r="K184" s="10">
        <f>IFERROR(VLOOKUP(Sales_Data[[#This Row],[Product_ID]],Products[#All],5,0),"")</f>
        <v>207.14</v>
      </c>
      <c r="L184" s="10">
        <f>IFERROR(Sales_Data[[#This Row],[Price]]*Sales_Data[[#This Row],[Quantity]],"")</f>
        <v>0</v>
      </c>
    </row>
    <row r="185" spans="4:12" ht="19.8" customHeight="1" x14ac:dyDescent="0.3">
      <c r="D185" s="3"/>
      <c r="E185" s="3" t="str">
        <f>IFERROR(VLOOKUP(Sales_Data[[#This Row],[Customer_ID]],Customers[#All],2,0),"")</f>
        <v/>
      </c>
      <c r="F185" s="3" t="s">
        <v>43644</v>
      </c>
      <c r="G185" s="3" t="str">
        <f>IFERROR(VLOOKUP(Sales_Data[[#This Row],[Product_ID]],Products[#All],2,0),"")</f>
        <v>Coffee Maker</v>
      </c>
      <c r="H185" s="6">
        <v>45491</v>
      </c>
      <c r="I185" s="9">
        <f>IFERROR(VLOOKUP(Sales_Data[[#This Row],[Product_ID]],Inventory_Data[#All],6,0),"")</f>
        <v>-14</v>
      </c>
      <c r="J185" s="9"/>
      <c r="K185" s="10">
        <f>IFERROR(VLOOKUP(Sales_Data[[#This Row],[Product_ID]],Products[#All],5,0),"")</f>
        <v>465.2</v>
      </c>
      <c r="L185" s="10">
        <f>IFERROR(Sales_Data[[#This Row],[Price]]*Sales_Data[[#This Row],[Quantity]],"")</f>
        <v>0</v>
      </c>
    </row>
    <row r="186" spans="4:12" ht="19.8" customHeight="1" x14ac:dyDescent="0.3">
      <c r="D186" s="3"/>
      <c r="E186" s="3" t="str">
        <f>IFERROR(VLOOKUP(Sales_Data[[#This Row],[Customer_ID]],Customers[#All],2,0),"")</f>
        <v/>
      </c>
      <c r="F186" s="3" t="s">
        <v>43909</v>
      </c>
      <c r="G186" s="3" t="str">
        <f>IFERROR(VLOOKUP(Sales_Data[[#This Row],[Product_ID]],Products[#All],2,0),"")</f>
        <v>Toaster Oven</v>
      </c>
      <c r="H186" s="6">
        <v>45461</v>
      </c>
      <c r="I186" s="9">
        <f>IFERROR(VLOOKUP(Sales_Data[[#This Row],[Product_ID]],Inventory_Data[#All],6,0),"")</f>
        <v>0</v>
      </c>
      <c r="J186" s="9"/>
      <c r="K186" s="10">
        <f>IFERROR(VLOOKUP(Sales_Data[[#This Row],[Product_ID]],Products[#All],5,0),"")</f>
        <v>315.48</v>
      </c>
      <c r="L186" s="10">
        <f>IFERROR(Sales_Data[[#This Row],[Price]]*Sales_Data[[#This Row],[Quantity]],"")</f>
        <v>0</v>
      </c>
    </row>
    <row r="187" spans="4:12" ht="19.8" customHeight="1" x14ac:dyDescent="0.3">
      <c r="D187" s="3"/>
      <c r="E187" s="3" t="str">
        <f>IFERROR(VLOOKUP(Sales_Data[[#This Row],[Customer_ID]],Customers[#All],2,0),"")</f>
        <v/>
      </c>
      <c r="F187" s="3" t="s">
        <v>43680</v>
      </c>
      <c r="G187" s="3" t="str">
        <f>IFERROR(VLOOKUP(Sales_Data[[#This Row],[Product_ID]],Products[#All],2,0),"")</f>
        <v>Smartphone</v>
      </c>
      <c r="H187" s="6">
        <v>45321</v>
      </c>
      <c r="I187" s="9">
        <f>IFERROR(VLOOKUP(Sales_Data[[#This Row],[Product_ID]],Inventory_Data[#All],6,0),"")</f>
        <v>-8</v>
      </c>
      <c r="J187" s="9"/>
      <c r="K187" s="10">
        <f>IFERROR(VLOOKUP(Sales_Data[[#This Row],[Product_ID]],Products[#All],5,0),"")</f>
        <v>286.39</v>
      </c>
      <c r="L187" s="10">
        <f>IFERROR(Sales_Data[[#This Row],[Price]]*Sales_Data[[#This Row],[Quantity]],"")</f>
        <v>0</v>
      </c>
    </row>
    <row r="188" spans="4:12" ht="19.8" customHeight="1" x14ac:dyDescent="0.3">
      <c r="D188" s="3"/>
      <c r="E188" s="3" t="str">
        <f>IFERROR(VLOOKUP(Sales_Data[[#This Row],[Customer_ID]],Customers[#All],2,0),"")</f>
        <v/>
      </c>
      <c r="F188" s="3" t="s">
        <v>43455</v>
      </c>
      <c r="G188" s="3" t="str">
        <f>IFERROR(VLOOKUP(Sales_Data[[#This Row],[Product_ID]],Products[#All],2,0),"")</f>
        <v>Notebook</v>
      </c>
      <c r="H188" s="6">
        <v>45600</v>
      </c>
      <c r="I188" s="9">
        <f>IFERROR(VLOOKUP(Sales_Data[[#This Row],[Product_ID]],Inventory_Data[#All],6,0),"")</f>
        <v>29</v>
      </c>
      <c r="J188" s="9"/>
      <c r="K188" s="10">
        <f>IFERROR(VLOOKUP(Sales_Data[[#This Row],[Product_ID]],Products[#All],5,0),"")</f>
        <v>379.88</v>
      </c>
      <c r="L188" s="10">
        <f>IFERROR(Sales_Data[[#This Row],[Price]]*Sales_Data[[#This Row],[Quantity]],"")</f>
        <v>0</v>
      </c>
    </row>
    <row r="189" spans="4:12" ht="19.8" customHeight="1" x14ac:dyDescent="0.3">
      <c r="D189" s="3"/>
      <c r="E189" s="3" t="str">
        <f>IFERROR(VLOOKUP(Sales_Data[[#This Row],[Customer_ID]],Customers[#All],2,0),"")</f>
        <v/>
      </c>
      <c r="F189" s="3" t="s">
        <v>43706</v>
      </c>
      <c r="G189" s="3" t="str">
        <f>IFERROR(VLOOKUP(Sales_Data[[#This Row],[Product_ID]],Products[#All],2,0),"")</f>
        <v>Air Fryer</v>
      </c>
      <c r="H189" s="6">
        <v>45548</v>
      </c>
      <c r="I189" s="9">
        <f>IFERROR(VLOOKUP(Sales_Data[[#This Row],[Product_ID]],Inventory_Data[#All],6,0),"")</f>
        <v>-12</v>
      </c>
      <c r="J189" s="9"/>
      <c r="K189" s="10">
        <f>IFERROR(VLOOKUP(Sales_Data[[#This Row],[Product_ID]],Products[#All],5,0),"")</f>
        <v>422.35</v>
      </c>
      <c r="L189" s="10">
        <f>IFERROR(Sales_Data[[#This Row],[Price]]*Sales_Data[[#This Row],[Quantity]],"")</f>
        <v>0</v>
      </c>
    </row>
    <row r="190" spans="4:12" ht="19.8" customHeight="1" x14ac:dyDescent="0.3">
      <c r="D190" s="3"/>
      <c r="E190" s="3" t="str">
        <f>IFERROR(VLOOKUP(Sales_Data[[#This Row],[Customer_ID]],Customers[#All],2,0),"")</f>
        <v/>
      </c>
      <c r="F190" s="3" t="s">
        <v>43931</v>
      </c>
      <c r="G190" s="3" t="str">
        <f>IFERROR(VLOOKUP(Sales_Data[[#This Row],[Product_ID]],Products[#All],2,0),"")</f>
        <v>Bluetooth Headphones</v>
      </c>
      <c r="H190" s="6">
        <v>45257</v>
      </c>
      <c r="I190" s="9">
        <f>IFERROR(VLOOKUP(Sales_Data[[#This Row],[Product_ID]],Inventory_Data[#All],6,0),"")</f>
        <v>-4</v>
      </c>
      <c r="J190" s="9"/>
      <c r="K190" s="10">
        <f>IFERROR(VLOOKUP(Sales_Data[[#This Row],[Product_ID]],Products[#All],5,0),"")</f>
        <v>169.44</v>
      </c>
      <c r="L190" s="10">
        <f>IFERROR(Sales_Data[[#This Row],[Price]]*Sales_Data[[#This Row],[Quantity]],"")</f>
        <v>0</v>
      </c>
    </row>
    <row r="191" spans="4:12" ht="19.8" customHeight="1" x14ac:dyDescent="0.3">
      <c r="D191" s="3"/>
      <c r="E191" s="3" t="str">
        <f>IFERROR(VLOOKUP(Sales_Data[[#This Row],[Customer_ID]],Customers[#All],2,0),"")</f>
        <v/>
      </c>
      <c r="F191" s="3" t="s">
        <v>43524</v>
      </c>
      <c r="G191" s="3" t="str">
        <f>IFERROR(VLOOKUP(Sales_Data[[#This Row],[Product_ID]],Products[#All],2,0),"")</f>
        <v>Backpack</v>
      </c>
      <c r="H191" s="6">
        <v>45368</v>
      </c>
      <c r="I191" s="9">
        <f>IFERROR(VLOOKUP(Sales_Data[[#This Row],[Product_ID]],Inventory_Data[#All],6,0),"")</f>
        <v>-19</v>
      </c>
      <c r="J191" s="9"/>
      <c r="K191" s="10">
        <f>IFERROR(VLOOKUP(Sales_Data[[#This Row],[Product_ID]],Products[#All],5,0),"")</f>
        <v>258.10000000000002</v>
      </c>
      <c r="L191" s="10">
        <f>IFERROR(Sales_Data[[#This Row],[Price]]*Sales_Data[[#This Row],[Quantity]],"")</f>
        <v>0</v>
      </c>
    </row>
    <row r="192" spans="4:12" ht="19.8" customHeight="1" x14ac:dyDescent="0.3">
      <c r="D192" s="3"/>
      <c r="E192" s="3" t="str">
        <f>IFERROR(VLOOKUP(Sales_Data[[#This Row],[Customer_ID]],Customers[#All],2,0),"")</f>
        <v/>
      </c>
      <c r="F192" s="3" t="s">
        <v>43566</v>
      </c>
      <c r="G192" s="3" t="str">
        <f>IFERROR(VLOOKUP(Sales_Data[[#This Row],[Product_ID]],Products[#All],2,0),"")</f>
        <v>Smart Thermostat</v>
      </c>
      <c r="H192" s="6">
        <v>45571</v>
      </c>
      <c r="I192" s="9">
        <f>IFERROR(VLOOKUP(Sales_Data[[#This Row],[Product_ID]],Inventory_Data[#All],6,0),"")</f>
        <v>28</v>
      </c>
      <c r="J192" s="9"/>
      <c r="K192" s="10">
        <f>IFERROR(VLOOKUP(Sales_Data[[#This Row],[Product_ID]],Products[#All],5,0),"")</f>
        <v>732.7</v>
      </c>
      <c r="L192" s="10">
        <f>IFERROR(Sales_Data[[#This Row],[Price]]*Sales_Data[[#This Row],[Quantity]],"")</f>
        <v>0</v>
      </c>
    </row>
    <row r="193" spans="4:12" ht="19.8" customHeight="1" x14ac:dyDescent="0.3">
      <c r="D193" s="3"/>
      <c r="E193" s="3" t="str">
        <f>IFERROR(VLOOKUP(Sales_Data[[#This Row],[Customer_ID]],Customers[#All],2,0),"")</f>
        <v/>
      </c>
      <c r="F193" s="3" t="s">
        <v>43913</v>
      </c>
      <c r="G193" s="3" t="str">
        <f>IFERROR(VLOOKUP(Sales_Data[[#This Row],[Product_ID]],Products[#All],2,0),"")</f>
        <v>Mechanical Keyboard</v>
      </c>
      <c r="H193" s="6">
        <v>45307</v>
      </c>
      <c r="I193" s="9">
        <f>IFERROR(VLOOKUP(Sales_Data[[#This Row],[Product_ID]],Inventory_Data[#All],6,0),"")</f>
        <v>48</v>
      </c>
      <c r="J193" s="9"/>
      <c r="K193" s="10">
        <f>IFERROR(VLOOKUP(Sales_Data[[#This Row],[Product_ID]],Products[#All],5,0),"")</f>
        <v>1039.43</v>
      </c>
      <c r="L193" s="10">
        <f>IFERROR(Sales_Data[[#This Row],[Price]]*Sales_Data[[#This Row],[Quantity]],"")</f>
        <v>0</v>
      </c>
    </row>
    <row r="194" spans="4:12" ht="19.8" customHeight="1" x14ac:dyDescent="0.3">
      <c r="D194" s="3"/>
      <c r="E194" s="3" t="str">
        <f>IFERROR(VLOOKUP(Sales_Data[[#This Row],[Customer_ID]],Customers[#All],2,0),"")</f>
        <v/>
      </c>
      <c r="F194" s="3" t="s">
        <v>43628</v>
      </c>
      <c r="G194" s="3" t="str">
        <f>IFERROR(VLOOKUP(Sales_Data[[#This Row],[Product_ID]],Products[#All],2,0),"")</f>
        <v>Gaming Console</v>
      </c>
      <c r="H194" s="6">
        <v>45272</v>
      </c>
      <c r="I194" s="9">
        <f>IFERROR(VLOOKUP(Sales_Data[[#This Row],[Product_ID]],Inventory_Data[#All],6,0),"")</f>
        <v>-11</v>
      </c>
      <c r="J194" s="9"/>
      <c r="K194" s="10">
        <f>IFERROR(VLOOKUP(Sales_Data[[#This Row],[Product_ID]],Products[#All],5,0),"")</f>
        <v>434.13</v>
      </c>
      <c r="L194" s="10">
        <f>IFERROR(Sales_Data[[#This Row],[Price]]*Sales_Data[[#This Row],[Quantity]],"")</f>
        <v>0</v>
      </c>
    </row>
    <row r="195" spans="4:12" ht="19.8" customHeight="1" x14ac:dyDescent="0.3">
      <c r="D195" s="3"/>
      <c r="E195" s="3" t="str">
        <f>IFERROR(VLOOKUP(Sales_Data[[#This Row],[Customer_ID]],Customers[#All],2,0),"")</f>
        <v/>
      </c>
      <c r="F195" s="3" t="s">
        <v>43903</v>
      </c>
      <c r="G195" s="3" t="str">
        <f>IFERROR(VLOOKUP(Sales_Data[[#This Row],[Product_ID]],Products[#All],2,0),"")</f>
        <v>Gaming Mouse Pad</v>
      </c>
      <c r="H195" s="6">
        <v>45549</v>
      </c>
      <c r="I195" s="9">
        <f>IFERROR(VLOOKUP(Sales_Data[[#This Row],[Product_ID]],Inventory_Data[#All],6,0),"")</f>
        <v>33</v>
      </c>
      <c r="J195" s="9"/>
      <c r="K195" s="10">
        <f>IFERROR(VLOOKUP(Sales_Data[[#This Row],[Product_ID]],Products[#All],5,0),"")</f>
        <v>298.62</v>
      </c>
      <c r="L195" s="10">
        <f>IFERROR(Sales_Data[[#This Row],[Price]]*Sales_Data[[#This Row],[Quantity]],"")</f>
        <v>0</v>
      </c>
    </row>
    <row r="196" spans="4:12" ht="19.8" customHeight="1" x14ac:dyDescent="0.3">
      <c r="D196" s="3"/>
      <c r="E196" s="3" t="str">
        <f>IFERROR(VLOOKUP(Sales_Data[[#This Row],[Customer_ID]],Customers[#All],2,0),"")</f>
        <v/>
      </c>
      <c r="F196" s="3" t="s">
        <v>43796</v>
      </c>
      <c r="G196" s="3" t="str">
        <f>IFERROR(VLOOKUP(Sales_Data[[#This Row],[Product_ID]],Products[#All],2,0),"")</f>
        <v>Power Strip</v>
      </c>
      <c r="H196" s="6">
        <v>45278</v>
      </c>
      <c r="I196" s="9">
        <f>IFERROR(VLOOKUP(Sales_Data[[#This Row],[Product_ID]],Inventory_Data[#All],6,0),"")</f>
        <v>70</v>
      </c>
      <c r="J196" s="9"/>
      <c r="K196" s="10">
        <f>IFERROR(VLOOKUP(Sales_Data[[#This Row],[Product_ID]],Products[#All],5,0),"")</f>
        <v>922.19</v>
      </c>
      <c r="L196" s="10">
        <f>IFERROR(Sales_Data[[#This Row],[Price]]*Sales_Data[[#This Row],[Quantity]],"")</f>
        <v>0</v>
      </c>
    </row>
    <row r="197" spans="4:12" ht="19.8" customHeight="1" x14ac:dyDescent="0.3">
      <c r="D197" s="3"/>
      <c r="E197" s="3" t="str">
        <f>IFERROR(VLOOKUP(Sales_Data[[#This Row],[Customer_ID]],Customers[#All],2,0),"")</f>
        <v/>
      </c>
      <c r="F197" s="3" t="s">
        <v>43544</v>
      </c>
      <c r="G197" s="3" t="str">
        <f>IFERROR(VLOOKUP(Sales_Data[[#This Row],[Product_ID]],Products[#All],2,0),"")</f>
        <v>Wallet</v>
      </c>
      <c r="H197" s="6">
        <v>45386</v>
      </c>
      <c r="I197" s="9">
        <f>IFERROR(VLOOKUP(Sales_Data[[#This Row],[Product_ID]],Inventory_Data[#All],6,0),"")</f>
        <v>98</v>
      </c>
      <c r="J197" s="9"/>
      <c r="K197" s="10">
        <f>IFERROR(VLOOKUP(Sales_Data[[#This Row],[Product_ID]],Products[#All],5,0),"")</f>
        <v>124.65</v>
      </c>
      <c r="L197" s="10">
        <f>IFERROR(Sales_Data[[#This Row],[Price]]*Sales_Data[[#This Row],[Quantity]],"")</f>
        <v>0</v>
      </c>
    </row>
    <row r="198" spans="4:12" ht="19.8" customHeight="1" x14ac:dyDescent="0.3">
      <c r="D198" s="3"/>
      <c r="E198" s="3" t="str">
        <f>IFERROR(VLOOKUP(Sales_Data[[#This Row],[Customer_ID]],Customers[#All],2,0),"")</f>
        <v/>
      </c>
      <c r="F198" s="3" t="s">
        <v>43612</v>
      </c>
      <c r="G198" s="3" t="str">
        <f>IFERROR(VLOOKUP(Sales_Data[[#This Row],[Product_ID]],Products[#All],2,0),"")</f>
        <v>Coffee Maker</v>
      </c>
      <c r="H198" s="6">
        <v>45386</v>
      </c>
      <c r="I198" s="9">
        <f>IFERROR(VLOOKUP(Sales_Data[[#This Row],[Product_ID]],Inventory_Data[#All],6,0),"")</f>
        <v>-14</v>
      </c>
      <c r="J198" s="9"/>
      <c r="K198" s="10">
        <f>IFERROR(VLOOKUP(Sales_Data[[#This Row],[Product_ID]],Products[#All],5,0),"")</f>
        <v>336.28</v>
      </c>
      <c r="L198" s="10">
        <f>IFERROR(Sales_Data[[#This Row],[Price]]*Sales_Data[[#This Row],[Quantity]],"")</f>
        <v>0</v>
      </c>
    </row>
    <row r="199" spans="4:12" ht="19.8" customHeight="1" x14ac:dyDescent="0.3">
      <c r="D199" s="3"/>
      <c r="E199" s="3" t="str">
        <f>IFERROR(VLOOKUP(Sales_Data[[#This Row],[Customer_ID]],Customers[#All],2,0),"")</f>
        <v/>
      </c>
      <c r="F199" s="3" t="s">
        <v>43467</v>
      </c>
      <c r="G199" s="3" t="str">
        <f>IFERROR(VLOOKUP(Sales_Data[[#This Row],[Product_ID]],Products[#All],2,0),"")</f>
        <v>Sunglasses</v>
      </c>
      <c r="H199" s="6">
        <v>45378</v>
      </c>
      <c r="I199" s="9">
        <f>IFERROR(VLOOKUP(Sales_Data[[#This Row],[Product_ID]],Inventory_Data[#All],6,0),"")</f>
        <v>-31</v>
      </c>
      <c r="J199" s="9"/>
      <c r="K199" s="10">
        <f>IFERROR(VLOOKUP(Sales_Data[[#This Row],[Product_ID]],Products[#All],5,0),"")</f>
        <v>274.83</v>
      </c>
      <c r="L199" s="10">
        <f>IFERROR(Sales_Data[[#This Row],[Price]]*Sales_Data[[#This Row],[Quantity]],"")</f>
        <v>0</v>
      </c>
    </row>
    <row r="200" spans="4:12" ht="19.8" customHeight="1" x14ac:dyDescent="0.3">
      <c r="D200" s="3"/>
      <c r="E200" s="3" t="str">
        <f>IFERROR(VLOOKUP(Sales_Data[[#This Row],[Customer_ID]],Customers[#All],2,0),"")</f>
        <v/>
      </c>
      <c r="F200" s="3" t="s">
        <v>43889</v>
      </c>
      <c r="G200" s="3" t="str">
        <f>IFERROR(VLOOKUP(Sales_Data[[#This Row],[Product_ID]],Products[#All],2,0),"")</f>
        <v>Desk Mat</v>
      </c>
      <c r="H200" s="6">
        <v>45582</v>
      </c>
      <c r="I200" s="9">
        <f>IFERROR(VLOOKUP(Sales_Data[[#This Row],[Product_ID]],Inventory_Data[#All],6,0),"")</f>
        <v>-2</v>
      </c>
      <c r="J200" s="9"/>
      <c r="K200" s="10">
        <f>IFERROR(VLOOKUP(Sales_Data[[#This Row],[Product_ID]],Products[#All],5,0),"")</f>
        <v>149.63</v>
      </c>
      <c r="L200" s="10">
        <f>IFERROR(Sales_Data[[#This Row],[Price]]*Sales_Data[[#This Row],[Quantity]],"")</f>
        <v>0</v>
      </c>
    </row>
    <row r="201" spans="4:12" ht="19.8" customHeight="1" x14ac:dyDescent="0.3">
      <c r="D201" s="3"/>
      <c r="E201" s="3" t="str">
        <f>IFERROR(VLOOKUP(Sales_Data[[#This Row],[Customer_ID]],Customers[#All],2,0),"")</f>
        <v/>
      </c>
      <c r="F201" s="3" t="s">
        <v>43722</v>
      </c>
      <c r="G201" s="3" t="str">
        <f>IFERROR(VLOOKUP(Sales_Data[[#This Row],[Product_ID]],Products[#All],2,0),"")</f>
        <v>Paper Shredder</v>
      </c>
      <c r="H201" s="6">
        <v>45367</v>
      </c>
      <c r="I201" s="9">
        <f>IFERROR(VLOOKUP(Sales_Data[[#This Row],[Product_ID]],Inventory_Data[#All],6,0),"")</f>
        <v>-17</v>
      </c>
      <c r="J201" s="9"/>
      <c r="K201" s="10">
        <f>IFERROR(VLOOKUP(Sales_Data[[#This Row],[Product_ID]],Products[#All],5,0),"")</f>
        <v>199.1</v>
      </c>
      <c r="L201" s="10">
        <f>IFERROR(Sales_Data[[#This Row],[Price]]*Sales_Data[[#This Row],[Quantity]],"")</f>
        <v>0</v>
      </c>
    </row>
    <row r="202" spans="4:12" ht="19.8" customHeight="1" x14ac:dyDescent="0.3">
      <c r="D202" s="3"/>
      <c r="E202" s="3" t="str">
        <f>IFERROR(VLOOKUP(Sales_Data[[#This Row],[Customer_ID]],Customers[#All],2,0),"")</f>
        <v/>
      </c>
      <c r="F202" s="3" t="s">
        <v>43941</v>
      </c>
      <c r="G202" s="3" t="str">
        <f>IFERROR(VLOOKUP(Sales_Data[[#This Row],[Product_ID]],Products[#All],2,0),"")</f>
        <v>Kitchen Blender</v>
      </c>
      <c r="H202" s="6">
        <v>45529</v>
      </c>
      <c r="I202" s="9">
        <f>IFERROR(VLOOKUP(Sales_Data[[#This Row],[Product_ID]],Inventory_Data[#All],6,0),"")</f>
        <v>-6</v>
      </c>
      <c r="J202" s="9"/>
      <c r="K202" s="10">
        <f>IFERROR(VLOOKUP(Sales_Data[[#This Row],[Product_ID]],Products[#All],5,0),"")</f>
        <v>497.23</v>
      </c>
      <c r="L202" s="10">
        <f>IFERROR(Sales_Data[[#This Row],[Price]]*Sales_Data[[#This Row],[Quantity]],"")</f>
        <v>0</v>
      </c>
    </row>
    <row r="203" spans="4:12" ht="19.8" customHeight="1" x14ac:dyDescent="0.3">
      <c r="D203" s="3"/>
      <c r="E203" s="3" t="str">
        <f>IFERROR(VLOOKUP(Sales_Data[[#This Row],[Customer_ID]],Customers[#All],2,0),"")</f>
        <v/>
      </c>
      <c r="F203" s="3" t="s">
        <v>43640</v>
      </c>
      <c r="G203" s="3" t="str">
        <f>IFERROR(VLOOKUP(Sales_Data[[#This Row],[Product_ID]],Products[#All],2,0),"")</f>
        <v>Sunglasses</v>
      </c>
      <c r="H203" s="6">
        <v>45526</v>
      </c>
      <c r="I203" s="9">
        <f>IFERROR(VLOOKUP(Sales_Data[[#This Row],[Product_ID]],Inventory_Data[#All],6,0),"")</f>
        <v>-31</v>
      </c>
      <c r="J203" s="9"/>
      <c r="K203" s="10">
        <f>IFERROR(VLOOKUP(Sales_Data[[#This Row],[Product_ID]],Products[#All],5,0),"")</f>
        <v>151.13999999999999</v>
      </c>
      <c r="L203" s="10">
        <f>IFERROR(Sales_Data[[#This Row],[Price]]*Sales_Data[[#This Row],[Quantity]],"")</f>
        <v>0</v>
      </c>
    </row>
    <row r="204" spans="4:12" ht="19.8" customHeight="1" x14ac:dyDescent="0.3">
      <c r="D204" s="3"/>
      <c r="E204" s="3" t="str">
        <f>IFERROR(VLOOKUP(Sales_Data[[#This Row],[Customer_ID]],Customers[#All],2,0),"")</f>
        <v/>
      </c>
      <c r="F204" s="3" t="s">
        <v>43405</v>
      </c>
      <c r="G204" s="3" t="str">
        <f>IFERROR(VLOOKUP(Sales_Data[[#This Row],[Product_ID]],Products[#All],2,0),"")</f>
        <v>Smart Thermostat</v>
      </c>
      <c r="H204" s="6">
        <v>45510</v>
      </c>
      <c r="I204" s="9">
        <f>IFERROR(VLOOKUP(Sales_Data[[#This Row],[Product_ID]],Inventory_Data[#All],6,0),"")</f>
        <v>28</v>
      </c>
      <c r="J204" s="9"/>
      <c r="K204" s="10">
        <f>IFERROR(VLOOKUP(Sales_Data[[#This Row],[Product_ID]],Products[#All],5,0),"")</f>
        <v>268.17</v>
      </c>
      <c r="L204" s="10">
        <f>IFERROR(Sales_Data[[#This Row],[Price]]*Sales_Data[[#This Row],[Quantity]],"")</f>
        <v>0</v>
      </c>
    </row>
    <row r="205" spans="4:12" ht="19.8" customHeight="1" x14ac:dyDescent="0.3">
      <c r="D205" s="3"/>
      <c r="E205" s="3" t="str">
        <f>IFERROR(VLOOKUP(Sales_Data[[#This Row],[Customer_ID]],Customers[#All],2,0),"")</f>
        <v/>
      </c>
      <c r="F205" s="3" t="s">
        <v>43686</v>
      </c>
      <c r="G205" s="3" t="str">
        <f>IFERROR(VLOOKUP(Sales_Data[[#This Row],[Product_ID]],Products[#All],2,0),"")</f>
        <v>Bed Frame</v>
      </c>
      <c r="H205" s="6">
        <v>45246</v>
      </c>
      <c r="I205" s="9">
        <f>IFERROR(VLOOKUP(Sales_Data[[#This Row],[Product_ID]],Inventory_Data[#All],6,0),"")</f>
        <v>12</v>
      </c>
      <c r="J205" s="9"/>
      <c r="K205" s="10">
        <f>IFERROR(VLOOKUP(Sales_Data[[#This Row],[Product_ID]],Products[#All],5,0),"")</f>
        <v>159.38999999999999</v>
      </c>
      <c r="L205" s="10">
        <f>IFERROR(Sales_Data[[#This Row],[Price]]*Sales_Data[[#This Row],[Quantity]],"")</f>
        <v>0</v>
      </c>
    </row>
    <row r="206" spans="4:12" ht="19.8" customHeight="1" x14ac:dyDescent="0.3">
      <c r="D206" s="3"/>
      <c r="E206" s="3" t="str">
        <f>IFERROR(VLOOKUP(Sales_Data[[#This Row],[Customer_ID]],Customers[#All],2,0),"")</f>
        <v/>
      </c>
      <c r="F206" s="3" t="s">
        <v>43664</v>
      </c>
      <c r="G206" s="3" t="str">
        <f>IFERROR(VLOOKUP(Sales_Data[[#This Row],[Product_ID]],Products[#All],2,0),"")</f>
        <v>Scarf</v>
      </c>
      <c r="H206" s="6">
        <v>45583</v>
      </c>
      <c r="I206" s="9">
        <f>IFERROR(VLOOKUP(Sales_Data[[#This Row],[Product_ID]],Inventory_Data[#All],6,0),"")</f>
        <v>21</v>
      </c>
      <c r="J206" s="9"/>
      <c r="K206" s="10">
        <f>IFERROR(VLOOKUP(Sales_Data[[#This Row],[Product_ID]],Products[#All],5,0),"")</f>
        <v>243.81</v>
      </c>
      <c r="L206" s="10">
        <f>IFERROR(Sales_Data[[#This Row],[Price]]*Sales_Data[[#This Row],[Quantity]],"")</f>
        <v>0</v>
      </c>
    </row>
    <row r="207" spans="4:12" ht="19.8" customHeight="1" x14ac:dyDescent="0.3">
      <c r="D207" s="3"/>
      <c r="E207" s="3" t="str">
        <f>IFERROR(VLOOKUP(Sales_Data[[#This Row],[Customer_ID]],Customers[#All],2,0),"")</f>
        <v/>
      </c>
      <c r="F207" s="3" t="s">
        <v>43568</v>
      </c>
      <c r="G207" s="3" t="str">
        <f>IFERROR(VLOOKUP(Sales_Data[[#This Row],[Product_ID]],Products[#All],2,0),"")</f>
        <v>Microwave Oven</v>
      </c>
      <c r="H207" s="6">
        <v>45271</v>
      </c>
      <c r="I207" s="9">
        <f>IFERROR(VLOOKUP(Sales_Data[[#This Row],[Product_ID]],Inventory_Data[#All],6,0),"")</f>
        <v>-8</v>
      </c>
      <c r="J207" s="9"/>
      <c r="K207" s="10">
        <f>IFERROR(VLOOKUP(Sales_Data[[#This Row],[Product_ID]],Products[#All],5,0),"")</f>
        <v>490.6</v>
      </c>
      <c r="L207" s="10">
        <f>IFERROR(Sales_Data[[#This Row],[Price]]*Sales_Data[[#This Row],[Quantity]],"")</f>
        <v>0</v>
      </c>
    </row>
    <row r="208" spans="4:12" ht="19.8" customHeight="1" x14ac:dyDescent="0.3">
      <c r="D208" s="3"/>
      <c r="E208" s="3" t="str">
        <f>IFERROR(VLOOKUP(Sales_Data[[#This Row],[Customer_ID]],Customers[#All],2,0),"")</f>
        <v/>
      </c>
      <c r="F208" s="3" t="s">
        <v>43620</v>
      </c>
      <c r="G208" s="3" t="str">
        <f>IFERROR(VLOOKUP(Sales_Data[[#This Row],[Product_ID]],Products[#All],2,0),"")</f>
        <v>Office Chair</v>
      </c>
      <c r="H208" s="6">
        <v>45481</v>
      </c>
      <c r="I208" s="9">
        <f>IFERROR(VLOOKUP(Sales_Data[[#This Row],[Product_ID]],Inventory_Data[#All],6,0),"")</f>
        <v>8</v>
      </c>
      <c r="J208" s="9"/>
      <c r="K208" s="10">
        <f>IFERROR(VLOOKUP(Sales_Data[[#This Row],[Product_ID]],Products[#All],5,0),"")</f>
        <v>1709.58</v>
      </c>
      <c r="L208" s="10">
        <f>IFERROR(Sales_Data[[#This Row],[Price]]*Sales_Data[[#This Row],[Quantity]],"")</f>
        <v>0</v>
      </c>
    </row>
    <row r="209" spans="4:12" ht="19.8" customHeight="1" x14ac:dyDescent="0.3">
      <c r="D209" s="3"/>
      <c r="E209" s="3" t="str">
        <f>IFERROR(VLOOKUP(Sales_Data[[#This Row],[Customer_ID]],Customers[#All],2,0),"")</f>
        <v/>
      </c>
      <c r="F209" s="3" t="s">
        <v>43654</v>
      </c>
      <c r="G209" s="3" t="str">
        <f>IFERROR(VLOOKUP(Sales_Data[[#This Row],[Product_ID]],Products[#All],2,0),"")</f>
        <v>Bookshelf</v>
      </c>
      <c r="H209" s="6">
        <v>45525</v>
      </c>
      <c r="I209" s="9">
        <f>IFERROR(VLOOKUP(Sales_Data[[#This Row],[Product_ID]],Inventory_Data[#All],6,0),"")</f>
        <v>25</v>
      </c>
      <c r="J209" s="9"/>
      <c r="K209" s="10">
        <f>IFERROR(VLOOKUP(Sales_Data[[#This Row],[Product_ID]],Products[#All],5,0),"")</f>
        <v>559.91</v>
      </c>
      <c r="L209" s="10">
        <f>IFERROR(Sales_Data[[#This Row],[Price]]*Sales_Data[[#This Row],[Quantity]],"")</f>
        <v>0</v>
      </c>
    </row>
    <row r="210" spans="4:12" ht="19.8" customHeight="1" x14ac:dyDescent="0.3">
      <c r="D210" s="3"/>
      <c r="E210" s="3" t="str">
        <f>IFERROR(VLOOKUP(Sales_Data[[#This Row],[Customer_ID]],Customers[#All],2,0),"")</f>
        <v/>
      </c>
      <c r="F210" s="3" t="s">
        <v>43548</v>
      </c>
      <c r="G210" s="3" t="str">
        <f>IFERROR(VLOOKUP(Sales_Data[[#This Row],[Product_ID]],Products[#All],2,0),"")</f>
        <v>Light Bulbs</v>
      </c>
      <c r="H210" s="6">
        <v>45322</v>
      </c>
      <c r="I210" s="9">
        <f>IFERROR(VLOOKUP(Sales_Data[[#This Row],[Product_ID]],Inventory_Data[#All],6,0),"")</f>
        <v>-7</v>
      </c>
      <c r="J210" s="9"/>
      <c r="K210" s="10">
        <f>IFERROR(VLOOKUP(Sales_Data[[#This Row],[Product_ID]],Products[#All],5,0),"")</f>
        <v>780.57</v>
      </c>
      <c r="L210" s="10">
        <f>IFERROR(Sales_Data[[#This Row],[Price]]*Sales_Data[[#This Row],[Quantity]],"")</f>
        <v>0</v>
      </c>
    </row>
    <row r="211" spans="4:12" ht="19.8" customHeight="1" x14ac:dyDescent="0.3">
      <c r="D211" s="3"/>
      <c r="E211" s="3" t="str">
        <f>IFERROR(VLOOKUP(Sales_Data[[#This Row],[Customer_ID]],Customers[#All],2,0),"")</f>
        <v/>
      </c>
      <c r="F211" s="3" t="s">
        <v>43875</v>
      </c>
      <c r="G211" s="3" t="str">
        <f>IFERROR(VLOOKUP(Sales_Data[[#This Row],[Product_ID]],Products[#All],2,0),"")</f>
        <v>File Cabinet</v>
      </c>
      <c r="H211" s="6">
        <v>45309</v>
      </c>
      <c r="I211" s="9">
        <f>IFERROR(VLOOKUP(Sales_Data[[#This Row],[Product_ID]],Inventory_Data[#All],6,0),"")</f>
        <v>64</v>
      </c>
      <c r="J211" s="9"/>
      <c r="K211" s="10">
        <f>IFERROR(VLOOKUP(Sales_Data[[#This Row],[Product_ID]],Products[#All],5,0),"")</f>
        <v>815.43</v>
      </c>
      <c r="L211" s="10">
        <f>IFERROR(Sales_Data[[#This Row],[Price]]*Sales_Data[[#This Row],[Quantity]],"")</f>
        <v>0</v>
      </c>
    </row>
    <row r="212" spans="4:12" ht="19.8" customHeight="1" x14ac:dyDescent="0.3">
      <c r="D212" s="3"/>
      <c r="E212" s="3" t="str">
        <f>IFERROR(VLOOKUP(Sales_Data[[#This Row],[Customer_ID]],Customers[#All],2,0),"")</f>
        <v/>
      </c>
      <c r="F212" s="3" t="s">
        <v>43901</v>
      </c>
      <c r="G212" s="3" t="str">
        <f>IFERROR(VLOOKUP(Sales_Data[[#This Row],[Product_ID]],Products[#All],2,0),"")</f>
        <v>Gaming Keyboard</v>
      </c>
      <c r="H212" s="6">
        <v>45496</v>
      </c>
      <c r="I212" s="9">
        <f>IFERROR(VLOOKUP(Sales_Data[[#This Row],[Product_ID]],Inventory_Data[#All],6,0),"")</f>
        <v>37</v>
      </c>
      <c r="J212" s="9"/>
      <c r="K212" s="10">
        <f>IFERROR(VLOOKUP(Sales_Data[[#This Row],[Product_ID]],Products[#All],5,0),"")</f>
        <v>876.53</v>
      </c>
      <c r="L212" s="10">
        <f>IFERROR(Sales_Data[[#This Row],[Price]]*Sales_Data[[#This Row],[Quantity]],"")</f>
        <v>0</v>
      </c>
    </row>
    <row r="213" spans="4:12" ht="19.8" customHeight="1" x14ac:dyDescent="0.3">
      <c r="D213" s="3"/>
      <c r="E213" s="3" t="str">
        <f>IFERROR(VLOOKUP(Sales_Data[[#This Row],[Customer_ID]],Customers[#All],2,0),"")</f>
        <v/>
      </c>
      <c r="F213" s="3" t="s">
        <v>43449</v>
      </c>
      <c r="G213" s="3" t="str">
        <f>IFERROR(VLOOKUP(Sales_Data[[#This Row],[Product_ID]],Products[#All],2,0),"")</f>
        <v>Voice Assistant</v>
      </c>
      <c r="H213" s="6">
        <v>45315</v>
      </c>
      <c r="I213" s="9">
        <f>IFERROR(VLOOKUP(Sales_Data[[#This Row],[Product_ID]],Inventory_Data[#All],6,0),"")</f>
        <v>-22</v>
      </c>
      <c r="J213" s="9"/>
      <c r="K213" s="10">
        <f>IFERROR(VLOOKUP(Sales_Data[[#This Row],[Product_ID]],Products[#All],5,0),"")</f>
        <v>607.78</v>
      </c>
      <c r="L213" s="10">
        <f>IFERROR(Sales_Data[[#This Row],[Price]]*Sales_Data[[#This Row],[Quantity]],"")</f>
        <v>0</v>
      </c>
    </row>
    <row r="214" spans="4:12" ht="19.8" customHeight="1" x14ac:dyDescent="0.3">
      <c r="D214" s="3"/>
      <c r="E214" s="3" t="str">
        <f>IFERROR(VLOOKUP(Sales_Data[[#This Row],[Customer_ID]],Customers[#All],2,0),"")</f>
        <v/>
      </c>
      <c r="F214" s="3" t="s">
        <v>43401</v>
      </c>
      <c r="G214" s="3" t="str">
        <f>IFERROR(VLOOKUP(Sales_Data[[#This Row],[Product_ID]],Products[#All],2,0),"")</f>
        <v>Wardrobe</v>
      </c>
      <c r="H214" s="6">
        <v>45489</v>
      </c>
      <c r="I214" s="9">
        <f>IFERROR(VLOOKUP(Sales_Data[[#This Row],[Product_ID]],Inventory_Data[#All],6,0),"")</f>
        <v>0</v>
      </c>
      <c r="J214" s="9"/>
      <c r="K214" s="10">
        <f>IFERROR(VLOOKUP(Sales_Data[[#This Row],[Product_ID]],Products[#All],5,0),"")</f>
        <v>1187.72</v>
      </c>
      <c r="L214" s="10">
        <f>IFERROR(Sales_Data[[#This Row],[Price]]*Sales_Data[[#This Row],[Quantity]],"")</f>
        <v>0</v>
      </c>
    </row>
    <row r="215" spans="4:12" ht="19.8" customHeight="1" x14ac:dyDescent="0.3">
      <c r="D215" s="3"/>
      <c r="E215" s="3" t="str">
        <f>IFERROR(VLOOKUP(Sales_Data[[#This Row],[Customer_ID]],Customers[#All],2,0),"")</f>
        <v/>
      </c>
      <c r="F215" s="3" t="s">
        <v>43646</v>
      </c>
      <c r="G215" s="3" t="str">
        <f>IFERROR(VLOOKUP(Sales_Data[[#This Row],[Product_ID]],Products[#All],2,0),"")</f>
        <v>Wallet</v>
      </c>
      <c r="H215" s="6">
        <v>45568</v>
      </c>
      <c r="I215" s="9">
        <f>IFERROR(VLOOKUP(Sales_Data[[#This Row],[Product_ID]],Inventory_Data[#All],6,0),"")</f>
        <v>98</v>
      </c>
      <c r="J215" s="9"/>
      <c r="K215" s="10">
        <f>IFERROR(VLOOKUP(Sales_Data[[#This Row],[Product_ID]],Products[#All],5,0),"")</f>
        <v>169.49</v>
      </c>
      <c r="L215" s="10">
        <f>IFERROR(Sales_Data[[#This Row],[Price]]*Sales_Data[[#This Row],[Quantity]],"")</f>
        <v>0</v>
      </c>
    </row>
    <row r="216" spans="4:12" ht="19.8" customHeight="1" x14ac:dyDescent="0.3">
      <c r="D216" s="3"/>
      <c r="E216" s="3" t="str">
        <f>IFERROR(VLOOKUP(Sales_Data[[#This Row],[Customer_ID]],Customers[#All],2,0),"")</f>
        <v/>
      </c>
      <c r="F216" s="3" t="s">
        <v>43542</v>
      </c>
      <c r="G216" s="3" t="str">
        <f>IFERROR(VLOOKUP(Sales_Data[[#This Row],[Product_ID]],Products[#All],2,0),"")</f>
        <v>Voice Assistant</v>
      </c>
      <c r="H216" s="6">
        <v>45574</v>
      </c>
      <c r="I216" s="9">
        <f>IFERROR(VLOOKUP(Sales_Data[[#This Row],[Product_ID]],Inventory_Data[#All],6,0),"")</f>
        <v>-22</v>
      </c>
      <c r="J216" s="9"/>
      <c r="K216" s="10">
        <f>IFERROR(VLOOKUP(Sales_Data[[#This Row],[Product_ID]],Products[#All],5,0),"")</f>
        <v>573.4</v>
      </c>
      <c r="L216" s="10">
        <f>IFERROR(Sales_Data[[#This Row],[Price]]*Sales_Data[[#This Row],[Quantity]],"")</f>
        <v>0</v>
      </c>
    </row>
    <row r="217" spans="4:12" ht="19.8" customHeight="1" x14ac:dyDescent="0.3">
      <c r="D217" s="3"/>
      <c r="E217" s="3" t="str">
        <f>IFERROR(VLOOKUP(Sales_Data[[#This Row],[Customer_ID]],Customers[#All],2,0),"")</f>
        <v/>
      </c>
      <c r="F217" s="3" t="s">
        <v>43473</v>
      </c>
      <c r="G217" s="3" t="str">
        <f>IFERROR(VLOOKUP(Sales_Data[[#This Row],[Product_ID]],Products[#All],2,0),"")</f>
        <v>Headphones</v>
      </c>
      <c r="H217" s="6">
        <v>45354</v>
      </c>
      <c r="I217" s="9">
        <f>IFERROR(VLOOKUP(Sales_Data[[#This Row],[Product_ID]],Inventory_Data[#All],6,0),"")</f>
        <v>-11</v>
      </c>
      <c r="J217" s="9"/>
      <c r="K217" s="10">
        <f>IFERROR(VLOOKUP(Sales_Data[[#This Row],[Product_ID]],Products[#All],5,0),"")</f>
        <v>455.54</v>
      </c>
      <c r="L217" s="10">
        <f>IFERROR(Sales_Data[[#This Row],[Price]]*Sales_Data[[#This Row],[Quantity]],"")</f>
        <v>0</v>
      </c>
    </row>
    <row r="218" spans="4:12" ht="19.8" customHeight="1" x14ac:dyDescent="0.3">
      <c r="D218" s="3"/>
      <c r="E218" s="3" t="str">
        <f>IFERROR(VLOOKUP(Sales_Data[[#This Row],[Customer_ID]],Customers[#All],2,0),"")</f>
        <v/>
      </c>
      <c r="F218" s="3" t="s">
        <v>43580</v>
      </c>
      <c r="G218" s="3" t="str">
        <f>IFERROR(VLOOKUP(Sales_Data[[#This Row],[Product_ID]],Products[#All],2,0),"")</f>
        <v>Broom</v>
      </c>
      <c r="H218" s="6">
        <v>45475</v>
      </c>
      <c r="I218" s="9">
        <f>IFERROR(VLOOKUP(Sales_Data[[#This Row],[Product_ID]],Inventory_Data[#All],6,0),"")</f>
        <v>36</v>
      </c>
      <c r="J218" s="9"/>
      <c r="K218" s="10">
        <f>IFERROR(VLOOKUP(Sales_Data[[#This Row],[Product_ID]],Products[#All],5,0),"")</f>
        <v>22.77</v>
      </c>
      <c r="L218" s="10">
        <f>IFERROR(Sales_Data[[#This Row],[Price]]*Sales_Data[[#This Row],[Quantity]],"")</f>
        <v>0</v>
      </c>
    </row>
    <row r="219" spans="4:12" ht="19.8" customHeight="1" x14ac:dyDescent="0.3">
      <c r="D219" s="3"/>
      <c r="E219" s="3" t="str">
        <f>IFERROR(VLOOKUP(Sales_Data[[#This Row],[Customer_ID]],Customers[#All],2,0),"")</f>
        <v/>
      </c>
      <c r="F219" s="3" t="s">
        <v>43676</v>
      </c>
      <c r="G219" s="3" t="str">
        <f>IFERROR(VLOOKUP(Sales_Data[[#This Row],[Product_ID]],Products[#All],2,0),"")</f>
        <v>Light Bulbs</v>
      </c>
      <c r="H219" s="6">
        <v>45548</v>
      </c>
      <c r="I219" s="9">
        <f>IFERROR(VLOOKUP(Sales_Data[[#This Row],[Product_ID]],Inventory_Data[#All],6,0),"")</f>
        <v>-7</v>
      </c>
      <c r="J219" s="9"/>
      <c r="K219" s="10">
        <f>IFERROR(VLOOKUP(Sales_Data[[#This Row],[Product_ID]],Products[#All],5,0),"")</f>
        <v>404.02</v>
      </c>
      <c r="L219" s="10">
        <f>IFERROR(Sales_Data[[#This Row],[Price]]*Sales_Data[[#This Row],[Quantity]],"")</f>
        <v>0</v>
      </c>
    </row>
    <row r="220" spans="4:12" ht="19.8" customHeight="1" x14ac:dyDescent="0.3">
      <c r="D220" s="3"/>
      <c r="E220" s="3" t="str">
        <f>IFERROR(VLOOKUP(Sales_Data[[#This Row],[Customer_ID]],Customers[#All],2,0),"")</f>
        <v/>
      </c>
      <c r="F220" s="3" t="s">
        <v>43446</v>
      </c>
      <c r="G220" s="3" t="str">
        <f>IFERROR(VLOOKUP(Sales_Data[[#This Row],[Product_ID]],Products[#All],2,0),"")</f>
        <v>Tablet</v>
      </c>
      <c r="H220" s="6">
        <v>45312</v>
      </c>
      <c r="I220" s="9">
        <f>IFERROR(VLOOKUP(Sales_Data[[#This Row],[Product_ID]],Inventory_Data[#All],6,0),"")</f>
        <v>-15</v>
      </c>
      <c r="J220" s="9"/>
      <c r="K220" s="10">
        <f>IFERROR(VLOOKUP(Sales_Data[[#This Row],[Product_ID]],Products[#All],5,0),"")</f>
        <v>52.33</v>
      </c>
      <c r="L220" s="10">
        <f>IFERROR(Sales_Data[[#This Row],[Price]]*Sales_Data[[#This Row],[Quantity]],"")</f>
        <v>0</v>
      </c>
    </row>
    <row r="221" spans="4:12" ht="19.8" customHeight="1" x14ac:dyDescent="0.3">
      <c r="D221" s="3"/>
      <c r="E221" s="3" t="str">
        <f>IFERROR(VLOOKUP(Sales_Data[[#This Row],[Customer_ID]],Customers[#All],2,0),"")</f>
        <v/>
      </c>
      <c r="F221" s="3" t="s">
        <v>43736</v>
      </c>
      <c r="G221" s="3" t="str">
        <f>IFERROR(VLOOKUP(Sales_Data[[#This Row],[Product_ID]],Products[#All],2,0),"")</f>
        <v>Smart Lock</v>
      </c>
      <c r="H221" s="6">
        <v>45566</v>
      </c>
      <c r="I221" s="9">
        <f>IFERROR(VLOOKUP(Sales_Data[[#This Row],[Product_ID]],Inventory_Data[#All],6,0),"")</f>
        <v>22</v>
      </c>
      <c r="J221" s="9"/>
      <c r="K221" s="10">
        <f>IFERROR(VLOOKUP(Sales_Data[[#This Row],[Product_ID]],Products[#All],5,0),"")</f>
        <v>195.41</v>
      </c>
      <c r="L221" s="10">
        <f>IFERROR(Sales_Data[[#This Row],[Price]]*Sales_Data[[#This Row],[Quantity]],"")</f>
        <v>0</v>
      </c>
    </row>
    <row r="222" spans="4:12" ht="19.8" customHeight="1" x14ac:dyDescent="0.3">
      <c r="D222" s="3"/>
      <c r="E222" s="3" t="str">
        <f>IFERROR(VLOOKUP(Sales_Data[[#This Row],[Customer_ID]],Customers[#All],2,0),"")</f>
        <v/>
      </c>
      <c r="F222" s="3" t="s">
        <v>43897</v>
      </c>
      <c r="G222" s="3" t="str">
        <f>IFERROR(VLOOKUP(Sales_Data[[#This Row],[Product_ID]],Products[#All],2,0),"")</f>
        <v>External SSD</v>
      </c>
      <c r="H222" s="6">
        <v>45391</v>
      </c>
      <c r="I222" s="9">
        <f>IFERROR(VLOOKUP(Sales_Data[[#This Row],[Product_ID]],Inventory_Data[#All],6,0),"")</f>
        <v>-9</v>
      </c>
      <c r="J222" s="9"/>
      <c r="K222" s="10">
        <f>IFERROR(VLOOKUP(Sales_Data[[#This Row],[Product_ID]],Products[#All],5,0),"")</f>
        <v>1113.5</v>
      </c>
      <c r="L222" s="10">
        <f>IFERROR(Sales_Data[[#This Row],[Price]]*Sales_Data[[#This Row],[Quantity]],"")</f>
        <v>0</v>
      </c>
    </row>
    <row r="223" spans="4:12" ht="19.8" customHeight="1" x14ac:dyDescent="0.3">
      <c r="D223" s="3"/>
      <c r="E223" s="3" t="str">
        <f>IFERROR(VLOOKUP(Sales_Data[[#This Row],[Customer_ID]],Customers[#All],2,0),"")</f>
        <v/>
      </c>
      <c r="F223" s="3" t="s">
        <v>43877</v>
      </c>
      <c r="G223" s="3" t="str">
        <f>IFERROR(VLOOKUP(Sales_Data[[#This Row],[Product_ID]],Products[#All],2,0),"")</f>
        <v>Webcam HD</v>
      </c>
      <c r="H223" s="6">
        <v>45286</v>
      </c>
      <c r="I223" s="9">
        <f>IFERROR(VLOOKUP(Sales_Data[[#This Row],[Product_ID]],Inventory_Data[#All],6,0),"")</f>
        <v>19</v>
      </c>
      <c r="J223" s="9"/>
      <c r="K223" s="10">
        <f>IFERROR(VLOOKUP(Sales_Data[[#This Row],[Product_ID]],Products[#All],5,0),"")</f>
        <v>1136.3699999999999</v>
      </c>
      <c r="L223" s="10">
        <f>IFERROR(Sales_Data[[#This Row],[Price]]*Sales_Data[[#This Row],[Quantity]],"")</f>
        <v>0</v>
      </c>
    </row>
    <row r="224" spans="4:12" ht="19.8" customHeight="1" x14ac:dyDescent="0.3">
      <c r="D224" s="3"/>
      <c r="E224" s="3" t="str">
        <f>IFERROR(VLOOKUP(Sales_Data[[#This Row],[Customer_ID]],Customers[#All],2,0),"")</f>
        <v/>
      </c>
      <c r="F224" s="3" t="s">
        <v>43564</v>
      </c>
      <c r="G224" s="3" t="str">
        <f>IFERROR(VLOOKUP(Sales_Data[[#This Row],[Product_ID]],Products[#All],2,0),"")</f>
        <v>Wristwatch</v>
      </c>
      <c r="H224" s="6">
        <v>45469</v>
      </c>
      <c r="I224" s="9">
        <f>IFERROR(VLOOKUP(Sales_Data[[#This Row],[Product_ID]],Inventory_Data[#All],6,0),"")</f>
        <v>-10</v>
      </c>
      <c r="J224" s="9"/>
      <c r="K224" s="10">
        <f>IFERROR(VLOOKUP(Sales_Data[[#This Row],[Product_ID]],Products[#All],5,0),"")</f>
        <v>224.76</v>
      </c>
      <c r="L224" s="10">
        <f>IFERROR(Sales_Data[[#This Row],[Price]]*Sales_Data[[#This Row],[Quantity]],"")</f>
        <v>0</v>
      </c>
    </row>
    <row r="225" spans="4:12" ht="19.8" customHeight="1" x14ac:dyDescent="0.3">
      <c r="D225" s="3"/>
      <c r="E225" s="3" t="str">
        <f>IFERROR(VLOOKUP(Sales_Data[[#This Row],[Customer_ID]],Customers[#All],2,0),"")</f>
        <v/>
      </c>
      <c r="F225" s="3" t="s">
        <v>43720</v>
      </c>
      <c r="G225" s="3" t="str">
        <f>IFERROR(VLOOKUP(Sales_Data[[#This Row],[Product_ID]],Products[#All],2,0),"")</f>
        <v>Stapler</v>
      </c>
      <c r="H225" s="6">
        <v>45575</v>
      </c>
      <c r="I225" s="9">
        <f>IFERROR(VLOOKUP(Sales_Data[[#This Row],[Product_ID]],Inventory_Data[#All],6,0),"")</f>
        <v>25</v>
      </c>
      <c r="J225" s="9"/>
      <c r="K225" s="10">
        <f>IFERROR(VLOOKUP(Sales_Data[[#This Row],[Product_ID]],Products[#All],5,0),"")</f>
        <v>11.38</v>
      </c>
      <c r="L225" s="10">
        <f>IFERROR(Sales_Data[[#This Row],[Price]]*Sales_Data[[#This Row],[Quantity]],"")</f>
        <v>0</v>
      </c>
    </row>
    <row r="226" spans="4:12" ht="19.8" customHeight="1" x14ac:dyDescent="0.3">
      <c r="D226" s="3"/>
      <c r="E226" s="3" t="str">
        <f>IFERROR(VLOOKUP(Sales_Data[[#This Row],[Customer_ID]],Customers[#All],2,0),"")</f>
        <v/>
      </c>
      <c r="F226" s="3" t="s">
        <v>43775</v>
      </c>
      <c r="G226" s="3" t="str">
        <f>IFERROR(VLOOKUP(Sales_Data[[#This Row],[Product_ID]],Products[#All],2,0),"")</f>
        <v>Toaster Oven</v>
      </c>
      <c r="H226" s="6">
        <v>45574</v>
      </c>
      <c r="I226" s="9">
        <f>IFERROR(VLOOKUP(Sales_Data[[#This Row],[Product_ID]],Inventory_Data[#All],6,0),"")</f>
        <v>0</v>
      </c>
      <c r="J226" s="9"/>
      <c r="K226" s="10">
        <f>IFERROR(VLOOKUP(Sales_Data[[#This Row],[Product_ID]],Products[#All],5,0),"")</f>
        <v>219.93</v>
      </c>
      <c r="L226" s="10">
        <f>IFERROR(Sales_Data[[#This Row],[Price]]*Sales_Data[[#This Row],[Quantity]],"")</f>
        <v>0</v>
      </c>
    </row>
    <row r="227" spans="4:12" ht="19.8" customHeight="1" x14ac:dyDescent="0.3">
      <c r="D227" s="3"/>
      <c r="E227" s="3" t="str">
        <f>IFERROR(VLOOKUP(Sales_Data[[#This Row],[Customer_ID]],Customers[#All],2,0),"")</f>
        <v/>
      </c>
      <c r="F227" s="3" t="s">
        <v>43748</v>
      </c>
      <c r="G227" s="3" t="str">
        <f>IFERROR(VLOOKUP(Sales_Data[[#This Row],[Product_ID]],Products[#All],2,0),"")</f>
        <v>Tablet Stand</v>
      </c>
      <c r="H227" s="6">
        <v>45304</v>
      </c>
      <c r="I227" s="9">
        <f>IFERROR(VLOOKUP(Sales_Data[[#This Row],[Product_ID]],Inventory_Data[#All],6,0),"")</f>
        <v>-7</v>
      </c>
      <c r="J227" s="9"/>
      <c r="K227" s="10">
        <f>IFERROR(VLOOKUP(Sales_Data[[#This Row],[Product_ID]],Products[#All],5,0),"")</f>
        <v>173.99</v>
      </c>
      <c r="L227" s="10">
        <f>IFERROR(Sales_Data[[#This Row],[Price]]*Sales_Data[[#This Row],[Quantity]],"")</f>
        <v>0</v>
      </c>
    </row>
    <row r="228" spans="4:12" ht="19.8" customHeight="1" x14ac:dyDescent="0.3">
      <c r="D228" s="3"/>
      <c r="E228" s="3" t="str">
        <f>IFERROR(VLOOKUP(Sales_Data[[#This Row],[Customer_ID]],Customers[#All],2,0),"")</f>
        <v/>
      </c>
      <c r="F228" s="3" t="s">
        <v>43813</v>
      </c>
      <c r="G228" s="3" t="str">
        <f>IFERROR(VLOOKUP(Sales_Data[[#This Row],[Product_ID]],Products[#All],2,0),"")</f>
        <v>Smart Watch</v>
      </c>
      <c r="H228" s="6">
        <v>45504</v>
      </c>
      <c r="I228" s="9">
        <f>IFERROR(VLOOKUP(Sales_Data[[#This Row],[Product_ID]],Inventory_Data[#All],6,0),"")</f>
        <v>-7</v>
      </c>
      <c r="J228" s="9"/>
      <c r="K228" s="10">
        <f>IFERROR(VLOOKUP(Sales_Data[[#This Row],[Product_ID]],Products[#All],5,0),"")</f>
        <v>283.75</v>
      </c>
      <c r="L228" s="10">
        <f>IFERROR(Sales_Data[[#This Row],[Price]]*Sales_Data[[#This Row],[Quantity]],"")</f>
        <v>0</v>
      </c>
    </row>
    <row r="229" spans="4:12" ht="19.8" customHeight="1" x14ac:dyDescent="0.3">
      <c r="D229" s="3"/>
      <c r="E229" s="3" t="str">
        <f>IFERROR(VLOOKUP(Sales_Data[[#This Row],[Customer_ID]],Customers[#All],2,0),"")</f>
        <v/>
      </c>
      <c r="F229" s="3" t="s">
        <v>43700</v>
      </c>
      <c r="G229" s="3" t="str">
        <f>IFERROR(VLOOKUP(Sales_Data[[#This Row],[Product_ID]],Products[#All],2,0),"")</f>
        <v>Camera</v>
      </c>
      <c r="H229" s="6">
        <v>45536</v>
      </c>
      <c r="I229" s="9">
        <f>IFERROR(VLOOKUP(Sales_Data[[#This Row],[Product_ID]],Inventory_Data[#All],6,0),"")</f>
        <v>73</v>
      </c>
      <c r="J229" s="9"/>
      <c r="K229" s="10">
        <f>IFERROR(VLOOKUP(Sales_Data[[#This Row],[Product_ID]],Products[#All],5,0),"")</f>
        <v>1444.56</v>
      </c>
      <c r="L229" s="10">
        <f>IFERROR(Sales_Data[[#This Row],[Price]]*Sales_Data[[#This Row],[Quantity]],"")</f>
        <v>0</v>
      </c>
    </row>
    <row r="230" spans="4:12" ht="19.8" customHeight="1" x14ac:dyDescent="0.3">
      <c r="D230" s="3"/>
      <c r="E230" s="3" t="str">
        <f>IFERROR(VLOOKUP(Sales_Data[[#This Row],[Customer_ID]],Customers[#All],2,0),"")</f>
        <v/>
      </c>
      <c r="F230" s="3" t="s">
        <v>43678</v>
      </c>
      <c r="G230" s="3" t="str">
        <f>IFERROR(VLOOKUP(Sales_Data[[#This Row],[Product_ID]],Products[#All],2,0),"")</f>
        <v>Office Chair</v>
      </c>
      <c r="H230" s="6">
        <v>45306</v>
      </c>
      <c r="I230" s="9">
        <f>IFERROR(VLOOKUP(Sales_Data[[#This Row],[Product_ID]],Inventory_Data[#All],6,0),"")</f>
        <v>8</v>
      </c>
      <c r="J230" s="9"/>
      <c r="K230" s="10">
        <f>IFERROR(VLOOKUP(Sales_Data[[#This Row],[Product_ID]],Products[#All],5,0),"")</f>
        <v>1260.0999999999999</v>
      </c>
      <c r="L230" s="10">
        <f>IFERROR(Sales_Data[[#This Row],[Price]]*Sales_Data[[#This Row],[Quantity]],"")</f>
        <v>0</v>
      </c>
    </row>
    <row r="231" spans="4:12" ht="19.8" customHeight="1" x14ac:dyDescent="0.3">
      <c r="D231" s="3"/>
      <c r="E231" s="3" t="str">
        <f>IFERROR(VLOOKUP(Sales_Data[[#This Row],[Customer_ID]],Customers[#All],2,0),"")</f>
        <v/>
      </c>
      <c r="F231" s="3" t="s">
        <v>43650</v>
      </c>
      <c r="G231" s="3" t="str">
        <f>IFERROR(VLOOKUP(Sales_Data[[#This Row],[Product_ID]],Products[#All],2,0),"")</f>
        <v>Security Camera</v>
      </c>
      <c r="H231" s="6">
        <v>45263</v>
      </c>
      <c r="I231" s="9">
        <f>IFERROR(VLOOKUP(Sales_Data[[#This Row],[Product_ID]],Inventory_Data[#All],6,0),"")</f>
        <v>195</v>
      </c>
      <c r="J231" s="9"/>
      <c r="K231" s="10">
        <f>IFERROR(VLOOKUP(Sales_Data[[#This Row],[Product_ID]],Products[#All],5,0),"")</f>
        <v>295.39</v>
      </c>
      <c r="L231" s="10">
        <f>IFERROR(Sales_Data[[#This Row],[Price]]*Sales_Data[[#This Row],[Quantity]],"")</f>
        <v>0</v>
      </c>
    </row>
    <row r="232" spans="4:12" ht="19.8" customHeight="1" x14ac:dyDescent="0.3">
      <c r="D232" s="3"/>
      <c r="E232" s="3" t="str">
        <f>IFERROR(VLOOKUP(Sales_Data[[#This Row],[Customer_ID]],Customers[#All],2,0),"")</f>
        <v/>
      </c>
      <c r="F232" s="3" t="s">
        <v>43556</v>
      </c>
      <c r="G232" s="3" t="str">
        <f>IFERROR(VLOOKUP(Sales_Data[[#This Row],[Product_ID]],Products[#All],2,0),"")</f>
        <v>Stapler</v>
      </c>
      <c r="H232" s="6">
        <v>45270</v>
      </c>
      <c r="I232" s="9">
        <f>IFERROR(VLOOKUP(Sales_Data[[#This Row],[Product_ID]],Inventory_Data[#All],6,0),"")</f>
        <v>25</v>
      </c>
      <c r="J232" s="9"/>
      <c r="K232" s="10">
        <f>IFERROR(VLOOKUP(Sales_Data[[#This Row],[Product_ID]],Products[#All],5,0),"")</f>
        <v>68.75</v>
      </c>
      <c r="L232" s="10">
        <f>IFERROR(Sales_Data[[#This Row],[Price]]*Sales_Data[[#This Row],[Quantity]],"")</f>
        <v>0</v>
      </c>
    </row>
    <row r="233" spans="4:12" ht="19.8" customHeight="1" x14ac:dyDescent="0.3">
      <c r="D233" s="3"/>
      <c r="E233" s="3" t="str">
        <f>IFERROR(VLOOKUP(Sales_Data[[#This Row],[Customer_ID]],Customers[#All],2,0),"")</f>
        <v/>
      </c>
      <c r="F233" s="3" t="s">
        <v>43977</v>
      </c>
      <c r="G233" s="3" t="str">
        <f>IFERROR(VLOOKUP(Sales_Data[[#This Row],[Product_ID]],Products[#All],2,0),"")</f>
        <v>File Cabinet</v>
      </c>
      <c r="H233" s="6">
        <v>45383</v>
      </c>
      <c r="I233" s="9">
        <f>IFERROR(VLOOKUP(Sales_Data[[#This Row],[Product_ID]],Inventory_Data[#All],6,0),"")</f>
        <v>64</v>
      </c>
      <c r="J233" s="9"/>
      <c r="K233" s="10">
        <f>IFERROR(VLOOKUP(Sales_Data[[#This Row],[Product_ID]],Products[#All],5,0),"")</f>
        <v>199.69</v>
      </c>
      <c r="L233" s="10">
        <f>IFERROR(Sales_Data[[#This Row],[Price]]*Sales_Data[[#This Row],[Quantity]],"")</f>
        <v>0</v>
      </c>
    </row>
    <row r="234" spans="4:12" ht="19.8" customHeight="1" x14ac:dyDescent="0.3">
      <c r="D234" s="3"/>
      <c r="E234" s="3" t="str">
        <f>IFERROR(VLOOKUP(Sales_Data[[#This Row],[Customer_ID]],Customers[#All],2,0),"")</f>
        <v/>
      </c>
      <c r="F234" s="3" t="s">
        <v>43618</v>
      </c>
      <c r="G234" s="3" t="str">
        <f>IFERROR(VLOOKUP(Sales_Data[[#This Row],[Product_ID]],Products[#All],2,0),"")</f>
        <v>Stapler</v>
      </c>
      <c r="H234" s="6">
        <v>45580</v>
      </c>
      <c r="I234" s="9">
        <f>IFERROR(VLOOKUP(Sales_Data[[#This Row],[Product_ID]],Inventory_Data[#All],6,0),"")</f>
        <v>25</v>
      </c>
      <c r="J234" s="9"/>
      <c r="K234" s="10">
        <f>IFERROR(VLOOKUP(Sales_Data[[#This Row],[Product_ID]],Products[#All],5,0),"")</f>
        <v>394.97</v>
      </c>
      <c r="L234" s="10">
        <f>IFERROR(Sales_Data[[#This Row],[Price]]*Sales_Data[[#This Row],[Quantity]],"")</f>
        <v>0</v>
      </c>
    </row>
    <row r="235" spans="4:12" ht="19.8" customHeight="1" x14ac:dyDescent="0.3">
      <c r="D235" s="3"/>
      <c r="E235" s="3" t="str">
        <f>IFERROR(VLOOKUP(Sales_Data[[#This Row],[Customer_ID]],Customers[#All],2,0),"")</f>
        <v/>
      </c>
      <c r="F235" s="3" t="s">
        <v>43672</v>
      </c>
      <c r="G235" s="3" t="str">
        <f>IFERROR(VLOOKUP(Sales_Data[[#This Row],[Product_ID]],Products[#All],2,0),"")</f>
        <v>Bookshelf</v>
      </c>
      <c r="H235" s="6">
        <v>45322</v>
      </c>
      <c r="I235" s="9">
        <f>IFERROR(VLOOKUP(Sales_Data[[#This Row],[Product_ID]],Inventory_Data[#All],6,0),"")</f>
        <v>25</v>
      </c>
      <c r="J235" s="9"/>
      <c r="K235" s="10">
        <f>IFERROR(VLOOKUP(Sales_Data[[#This Row],[Product_ID]],Products[#All],5,0),"")</f>
        <v>226.23</v>
      </c>
      <c r="L235" s="10">
        <f>IFERROR(Sales_Data[[#This Row],[Price]]*Sales_Data[[#This Row],[Quantity]],"")</f>
        <v>0</v>
      </c>
    </row>
    <row r="236" spans="4:12" ht="19.8" customHeight="1" x14ac:dyDescent="0.3">
      <c r="D236" s="3"/>
      <c r="E236" s="3" t="str">
        <f>IFERROR(VLOOKUP(Sales_Data[[#This Row],[Customer_ID]],Customers[#All],2,0),"")</f>
        <v/>
      </c>
      <c r="F236" s="3" t="s">
        <v>43550</v>
      </c>
      <c r="G236" s="3" t="str">
        <f>IFERROR(VLOOKUP(Sales_Data[[#This Row],[Product_ID]],Products[#All],2,0),"")</f>
        <v>Handbag</v>
      </c>
      <c r="H236" s="6">
        <v>45471</v>
      </c>
      <c r="I236" s="9">
        <f>IFERROR(VLOOKUP(Sales_Data[[#This Row],[Product_ID]],Inventory_Data[#All],6,0),"")</f>
        <v>10</v>
      </c>
      <c r="J236" s="9"/>
      <c r="K236" s="10">
        <f>IFERROR(VLOOKUP(Sales_Data[[#This Row],[Product_ID]],Products[#All],5,0),"")</f>
        <v>126.18</v>
      </c>
      <c r="L236" s="10">
        <f>IFERROR(Sales_Data[[#This Row],[Price]]*Sales_Data[[#This Row],[Quantity]],"")</f>
        <v>0</v>
      </c>
    </row>
    <row r="237" spans="4:12" ht="19.8" customHeight="1" x14ac:dyDescent="0.3">
      <c r="D237" s="3"/>
      <c r="E237" s="3" t="str">
        <f>IFERROR(VLOOKUP(Sales_Data[[#This Row],[Customer_ID]],Customers[#All],2,0),"")</f>
        <v/>
      </c>
      <c r="F237" s="3" t="s">
        <v>43470</v>
      </c>
      <c r="G237" s="3" t="str">
        <f>IFERROR(VLOOKUP(Sales_Data[[#This Row],[Product_ID]],Products[#All],2,0),"")</f>
        <v>File Cabinet</v>
      </c>
      <c r="H237" s="6">
        <v>45387</v>
      </c>
      <c r="I237" s="9">
        <f>IFERROR(VLOOKUP(Sales_Data[[#This Row],[Product_ID]],Inventory_Data[#All],6,0),"")</f>
        <v>64</v>
      </c>
      <c r="J237" s="9"/>
      <c r="K237" s="10">
        <f>IFERROR(VLOOKUP(Sales_Data[[#This Row],[Product_ID]],Products[#All],5,0),"")</f>
        <v>111.45</v>
      </c>
      <c r="L237" s="10">
        <f>IFERROR(Sales_Data[[#This Row],[Price]]*Sales_Data[[#This Row],[Quantity]],"")</f>
        <v>0</v>
      </c>
    </row>
    <row r="238" spans="4:12" ht="19.8" customHeight="1" x14ac:dyDescent="0.3">
      <c r="D238" s="3"/>
      <c r="E238" s="3" t="str">
        <f>IFERROR(VLOOKUP(Sales_Data[[#This Row],[Customer_ID]],Customers[#All],2,0),"")</f>
        <v/>
      </c>
      <c r="F238" s="3" t="s">
        <v>43588</v>
      </c>
      <c r="G238" s="3" t="str">
        <f>IFERROR(VLOOKUP(Sales_Data[[#This Row],[Product_ID]],Products[#All],2,0),"")</f>
        <v>Stapler</v>
      </c>
      <c r="H238" s="6">
        <v>45438</v>
      </c>
      <c r="I238" s="9">
        <f>IFERROR(VLOOKUP(Sales_Data[[#This Row],[Product_ID]],Inventory_Data[#All],6,0),"")</f>
        <v>25</v>
      </c>
      <c r="J238" s="9"/>
      <c r="K238" s="10">
        <f>IFERROR(VLOOKUP(Sales_Data[[#This Row],[Product_ID]],Products[#All],5,0),"")</f>
        <v>11.15</v>
      </c>
      <c r="L238" s="10">
        <f>IFERROR(Sales_Data[[#This Row],[Price]]*Sales_Data[[#This Row],[Quantity]],"")</f>
        <v>0</v>
      </c>
    </row>
    <row r="239" spans="4:12" ht="19.8" customHeight="1" x14ac:dyDescent="0.3">
      <c r="D239" s="3"/>
      <c r="E239" s="3" t="str">
        <f>IFERROR(VLOOKUP(Sales_Data[[#This Row],[Customer_ID]],Customers[#All],2,0),"")</f>
        <v/>
      </c>
      <c r="F239" s="3" t="s">
        <v>43947</v>
      </c>
      <c r="G239" s="3" t="str">
        <f>IFERROR(VLOOKUP(Sales_Data[[#This Row],[Product_ID]],Products[#All],2,0),"")</f>
        <v>WiFi Router</v>
      </c>
      <c r="H239" s="6">
        <v>45573</v>
      </c>
      <c r="I239" s="9">
        <f>IFERROR(VLOOKUP(Sales_Data[[#This Row],[Product_ID]],Inventory_Data[#All],6,0),"")</f>
        <v>-9</v>
      </c>
      <c r="J239" s="9"/>
      <c r="K239" s="10">
        <f>IFERROR(VLOOKUP(Sales_Data[[#This Row],[Product_ID]],Products[#All],5,0),"")</f>
        <v>1081.17</v>
      </c>
      <c r="L239" s="10">
        <f>IFERROR(Sales_Data[[#This Row],[Price]]*Sales_Data[[#This Row],[Quantity]],"")</f>
        <v>0</v>
      </c>
    </row>
    <row r="240" spans="4:12" ht="19.8" customHeight="1" x14ac:dyDescent="0.3">
      <c r="D240" s="3"/>
      <c r="E240" s="3" t="str">
        <f>IFERROR(VLOOKUP(Sales_Data[[#This Row],[Customer_ID]],Customers[#All],2,0),"")</f>
        <v/>
      </c>
      <c r="F240" s="3" t="s">
        <v>43905</v>
      </c>
      <c r="G240" s="3" t="str">
        <f>IFERROR(VLOOKUP(Sales_Data[[#This Row],[Product_ID]],Products[#All],2,0),"")</f>
        <v>Rice Cooker</v>
      </c>
      <c r="H240" s="6">
        <v>45498</v>
      </c>
      <c r="I240" s="9">
        <f>IFERROR(VLOOKUP(Sales_Data[[#This Row],[Product_ID]],Inventory_Data[#All],6,0),"")</f>
        <v>-6</v>
      </c>
      <c r="J240" s="9"/>
      <c r="K240" s="10">
        <f>IFERROR(VLOOKUP(Sales_Data[[#This Row],[Product_ID]],Products[#All],5,0),"")</f>
        <v>57.38</v>
      </c>
      <c r="L240" s="10">
        <f>IFERROR(Sales_Data[[#This Row],[Price]]*Sales_Data[[#This Row],[Quantity]],"")</f>
        <v>0</v>
      </c>
    </row>
    <row r="241" spans="4:12" ht="19.8" customHeight="1" x14ac:dyDescent="0.3">
      <c r="D241" s="3"/>
      <c r="E241" s="3" t="str">
        <f>IFERROR(VLOOKUP(Sales_Data[[#This Row],[Customer_ID]],Customers[#All],2,0),"")</f>
        <v/>
      </c>
      <c r="F241" s="3" t="s">
        <v>43658</v>
      </c>
      <c r="G241" s="3" t="str">
        <f>IFERROR(VLOOKUP(Sales_Data[[#This Row],[Product_ID]],Products[#All],2,0),"")</f>
        <v>Smart Lock</v>
      </c>
      <c r="H241" s="6">
        <v>45290</v>
      </c>
      <c r="I241" s="9">
        <f>IFERROR(VLOOKUP(Sales_Data[[#This Row],[Product_ID]],Inventory_Data[#All],6,0),"")</f>
        <v>22</v>
      </c>
      <c r="J241" s="9"/>
      <c r="K241" s="10">
        <f>IFERROR(VLOOKUP(Sales_Data[[#This Row],[Product_ID]],Products[#All],5,0),"")</f>
        <v>90.63</v>
      </c>
      <c r="L241" s="10">
        <f>IFERROR(Sales_Data[[#This Row],[Price]]*Sales_Data[[#This Row],[Quantity]],"")</f>
        <v>0</v>
      </c>
    </row>
    <row r="242" spans="4:12" ht="19.8" customHeight="1" x14ac:dyDescent="0.3">
      <c r="D242" s="3"/>
      <c r="E242" s="3" t="str">
        <f>IFERROR(VLOOKUP(Sales_Data[[#This Row],[Customer_ID]],Customers[#All],2,0),"")</f>
        <v/>
      </c>
      <c r="F242" s="3" t="s">
        <v>43632</v>
      </c>
      <c r="G242" s="3" t="str">
        <f>IFERROR(VLOOKUP(Sales_Data[[#This Row],[Product_ID]],Products[#All],2,0),"")</f>
        <v>Broom</v>
      </c>
      <c r="H242" s="6">
        <v>45542</v>
      </c>
      <c r="I242" s="9">
        <f>IFERROR(VLOOKUP(Sales_Data[[#This Row],[Product_ID]],Inventory_Data[#All],6,0),"")</f>
        <v>36</v>
      </c>
      <c r="J242" s="9"/>
      <c r="K242" s="10">
        <f>IFERROR(VLOOKUP(Sales_Data[[#This Row],[Product_ID]],Products[#All],5,0),"")</f>
        <v>97.17</v>
      </c>
      <c r="L242" s="10">
        <f>IFERROR(Sales_Data[[#This Row],[Price]]*Sales_Data[[#This Row],[Quantity]],"")</f>
        <v>0</v>
      </c>
    </row>
    <row r="243" spans="4:12" ht="19.8" customHeight="1" x14ac:dyDescent="0.3">
      <c r="D243" s="3"/>
      <c r="E243" s="3" t="str">
        <f>IFERROR(VLOOKUP(Sales_Data[[#This Row],[Customer_ID]],Customers[#All],2,0),"")</f>
        <v/>
      </c>
      <c r="F243" s="3" t="s">
        <v>43638</v>
      </c>
      <c r="G243" s="3" t="str">
        <f>IFERROR(VLOOKUP(Sales_Data[[#This Row],[Product_ID]],Products[#All],2,0),"")</f>
        <v>Gaming Console</v>
      </c>
      <c r="H243" s="6">
        <v>45381</v>
      </c>
      <c r="I243" s="9">
        <f>IFERROR(VLOOKUP(Sales_Data[[#This Row],[Product_ID]],Inventory_Data[#All],6,0),"")</f>
        <v>-11</v>
      </c>
      <c r="J243" s="9"/>
      <c r="K243" s="10">
        <f>IFERROR(VLOOKUP(Sales_Data[[#This Row],[Product_ID]],Products[#All],5,0),"")</f>
        <v>1378.76</v>
      </c>
      <c r="L243" s="10">
        <f>IFERROR(Sales_Data[[#This Row],[Price]]*Sales_Data[[#This Row],[Quantity]],"")</f>
        <v>0</v>
      </c>
    </row>
    <row r="244" spans="4:12" ht="19.8" customHeight="1" x14ac:dyDescent="0.3">
      <c r="D244" s="3"/>
      <c r="E244" s="3" t="str">
        <f>IFERROR(VLOOKUP(Sales_Data[[#This Row],[Customer_ID]],Customers[#All],2,0),"")</f>
        <v/>
      </c>
      <c r="F244" s="3" t="s">
        <v>43660</v>
      </c>
      <c r="G244" s="3" t="str">
        <f>IFERROR(VLOOKUP(Sales_Data[[#This Row],[Product_ID]],Products[#All],2,0),"")</f>
        <v>File Cabinet</v>
      </c>
      <c r="H244" s="6">
        <v>45381</v>
      </c>
      <c r="I244" s="9">
        <f>IFERROR(VLOOKUP(Sales_Data[[#This Row],[Product_ID]],Inventory_Data[#All],6,0),"")</f>
        <v>64</v>
      </c>
      <c r="J244" s="9"/>
      <c r="K244" s="10">
        <f>IFERROR(VLOOKUP(Sales_Data[[#This Row],[Product_ID]],Products[#All],5,0),"")</f>
        <v>184.56</v>
      </c>
      <c r="L244" s="10">
        <f>IFERROR(Sales_Data[[#This Row],[Price]]*Sales_Data[[#This Row],[Quantity]],"")</f>
        <v>0</v>
      </c>
    </row>
    <row r="245" spans="4:12" ht="19.8" customHeight="1" x14ac:dyDescent="0.3">
      <c r="D245" s="3"/>
      <c r="E245" s="3" t="str">
        <f>IFERROR(VLOOKUP(Sales_Data[[#This Row],[Customer_ID]],Customers[#All],2,0),"")</f>
        <v/>
      </c>
      <c r="F245" s="3" t="s">
        <v>43656</v>
      </c>
      <c r="G245" s="3" t="str">
        <f>IFERROR(VLOOKUP(Sales_Data[[#This Row],[Product_ID]],Products[#All],2,0),"")</f>
        <v>Whiteboard</v>
      </c>
      <c r="H245" s="6">
        <v>45378</v>
      </c>
      <c r="I245" s="9">
        <f>IFERROR(VLOOKUP(Sales_Data[[#This Row],[Product_ID]],Inventory_Data[#All],6,0),"")</f>
        <v>-4</v>
      </c>
      <c r="J245" s="9"/>
      <c r="K245" s="10">
        <f>IFERROR(VLOOKUP(Sales_Data[[#This Row],[Product_ID]],Products[#All],5,0),"")</f>
        <v>389.97</v>
      </c>
      <c r="L245" s="10">
        <f>IFERROR(Sales_Data[[#This Row],[Price]]*Sales_Data[[#This Row],[Quantity]],"")</f>
        <v>0</v>
      </c>
    </row>
    <row r="246" spans="4:12" ht="19.8" customHeight="1" x14ac:dyDescent="0.3">
      <c r="D246" s="3"/>
      <c r="E246" s="3" t="str">
        <f>IFERROR(VLOOKUP(Sales_Data[[#This Row],[Customer_ID]],Customers[#All],2,0),"")</f>
        <v/>
      </c>
      <c r="F246" s="3" t="s">
        <v>43951</v>
      </c>
      <c r="G246" s="3" t="str">
        <f>IFERROR(VLOOKUP(Sales_Data[[#This Row],[Product_ID]],Products[#All],2,0),"")</f>
        <v>Smartphone Case</v>
      </c>
      <c r="H246" s="6">
        <v>45533</v>
      </c>
      <c r="I246" s="9">
        <f>IFERROR(VLOOKUP(Sales_Data[[#This Row],[Product_ID]],Inventory_Data[#All],6,0),"")</f>
        <v>-5</v>
      </c>
      <c r="J246" s="9"/>
      <c r="K246" s="10">
        <f>IFERROR(VLOOKUP(Sales_Data[[#This Row],[Product_ID]],Products[#All],5,0),"")</f>
        <v>192.28</v>
      </c>
      <c r="L246" s="10">
        <f>IFERROR(Sales_Data[[#This Row],[Price]]*Sales_Data[[#This Row],[Quantity]],"")</f>
        <v>0</v>
      </c>
    </row>
    <row r="247" spans="4:12" ht="19.8" customHeight="1" x14ac:dyDescent="0.3">
      <c r="D247" s="3"/>
      <c r="E247" s="3" t="str">
        <f>IFERROR(VLOOKUP(Sales_Data[[#This Row],[Customer_ID]],Customers[#All],2,0),"")</f>
        <v/>
      </c>
      <c r="F247" s="3" t="s">
        <v>43560</v>
      </c>
      <c r="G247" s="3" t="str">
        <f>IFERROR(VLOOKUP(Sales_Data[[#This Row],[Product_ID]],Products[#All],2,0),"")</f>
        <v>Smart Lock</v>
      </c>
      <c r="H247" s="6">
        <v>45589</v>
      </c>
      <c r="I247" s="9">
        <f>IFERROR(VLOOKUP(Sales_Data[[#This Row],[Product_ID]],Inventory_Data[#All],6,0),"")</f>
        <v>22</v>
      </c>
      <c r="J247" s="9"/>
      <c r="K247" s="10">
        <f>IFERROR(VLOOKUP(Sales_Data[[#This Row],[Product_ID]],Products[#All],5,0),"")</f>
        <v>732.78</v>
      </c>
      <c r="L247" s="10">
        <f>IFERROR(Sales_Data[[#This Row],[Price]]*Sales_Data[[#This Row],[Quantity]],"")</f>
        <v>0</v>
      </c>
    </row>
    <row r="248" spans="4:12" ht="19.8" customHeight="1" x14ac:dyDescent="0.3">
      <c r="D248" s="3"/>
      <c r="E248" s="3" t="str">
        <f>IFERROR(VLOOKUP(Sales_Data[[#This Row],[Customer_ID]],Customers[#All],2,0),"")</f>
        <v/>
      </c>
      <c r="F248" s="3" t="s">
        <v>43967</v>
      </c>
      <c r="G248" s="3" t="str">
        <f>IFERROR(VLOOKUP(Sales_Data[[#This Row],[Product_ID]],Products[#All],2,0),"")</f>
        <v>Desk Organizer</v>
      </c>
      <c r="H248" s="6">
        <v>45554</v>
      </c>
      <c r="I248" s="9">
        <f>IFERROR(VLOOKUP(Sales_Data[[#This Row],[Product_ID]],Inventory_Data[#All],6,0),"")</f>
        <v>30</v>
      </c>
      <c r="J248" s="9"/>
      <c r="K248" s="10">
        <f>IFERROR(VLOOKUP(Sales_Data[[#This Row],[Product_ID]],Products[#All],5,0),"")</f>
        <v>101.32</v>
      </c>
      <c r="L248" s="10">
        <f>IFERROR(Sales_Data[[#This Row],[Price]]*Sales_Data[[#This Row],[Quantity]],"")</f>
        <v>0</v>
      </c>
    </row>
    <row r="249" spans="4:12" ht="19.8" customHeight="1" x14ac:dyDescent="0.3">
      <c r="D249" s="3"/>
      <c r="E249" s="3" t="str">
        <f>IFERROR(VLOOKUP(Sales_Data[[#This Row],[Customer_ID]],Customers[#All],2,0),"")</f>
        <v/>
      </c>
      <c r="F249" s="3" t="s">
        <v>43953</v>
      </c>
      <c r="G249" s="3" t="str">
        <f>IFERROR(VLOOKUP(Sales_Data[[#This Row],[Product_ID]],Products[#All],2,0),"")</f>
        <v>Standing Desk</v>
      </c>
      <c r="H249" s="6">
        <v>45542</v>
      </c>
      <c r="I249" s="9">
        <f>IFERROR(VLOOKUP(Sales_Data[[#This Row],[Product_ID]],Inventory_Data[#All],6,0),"")</f>
        <v>-9</v>
      </c>
      <c r="J249" s="9"/>
      <c r="K249" s="10">
        <f>IFERROR(VLOOKUP(Sales_Data[[#This Row],[Product_ID]],Products[#All],5,0),"")</f>
        <v>1786.92</v>
      </c>
      <c r="L249" s="10">
        <f>IFERROR(Sales_Data[[#This Row],[Price]]*Sales_Data[[#This Row],[Quantity]],"")</f>
        <v>0</v>
      </c>
    </row>
    <row r="250" spans="4:12" ht="19.8" customHeight="1" x14ac:dyDescent="0.3">
      <c r="D250" s="3"/>
      <c r="E250" s="3" t="str">
        <f>IFERROR(VLOOKUP(Sales_Data[[#This Row],[Customer_ID]],Customers[#All],2,0),"")</f>
        <v/>
      </c>
      <c r="F250" s="3" t="s">
        <v>43724</v>
      </c>
      <c r="G250" s="3" t="str">
        <f>IFERROR(VLOOKUP(Sales_Data[[#This Row],[Product_ID]],Products[#All],2,0),"")</f>
        <v>Disinfectant Spray</v>
      </c>
      <c r="H250" s="6">
        <v>45253</v>
      </c>
      <c r="I250" s="9">
        <f>IFERROR(VLOOKUP(Sales_Data[[#This Row],[Product_ID]],Inventory_Data[#All],6,0),"")</f>
        <v>93</v>
      </c>
      <c r="J250" s="9"/>
      <c r="K250" s="10">
        <f>IFERROR(VLOOKUP(Sales_Data[[#This Row],[Product_ID]],Products[#All],5,0),"")</f>
        <v>78.11</v>
      </c>
      <c r="L250" s="10">
        <f>IFERROR(Sales_Data[[#This Row],[Price]]*Sales_Data[[#This Row],[Quantity]],"")</f>
        <v>0</v>
      </c>
    </row>
    <row r="251" spans="4:12" ht="19.8" customHeight="1" x14ac:dyDescent="0.3">
      <c r="D251" s="3"/>
      <c r="E251" s="3" t="str">
        <f>IFERROR(VLOOKUP(Sales_Data[[#This Row],[Customer_ID]],Customers[#All],2,0),"")</f>
        <v/>
      </c>
      <c r="F251" s="3" t="s">
        <v>43509</v>
      </c>
      <c r="G251" s="3" t="str">
        <f>IFERROR(VLOOKUP(Sales_Data[[#This Row],[Product_ID]],Products[#All],2,0),"")</f>
        <v>Vacuum Cleaner</v>
      </c>
      <c r="H251" s="6">
        <v>45248</v>
      </c>
      <c r="I251" s="9">
        <f>IFERROR(VLOOKUP(Sales_Data[[#This Row],[Product_ID]],Inventory_Data[#All],6,0),"")</f>
        <v>0</v>
      </c>
      <c r="J251" s="9"/>
      <c r="K251" s="10">
        <f>IFERROR(VLOOKUP(Sales_Data[[#This Row],[Product_ID]],Products[#All],5,0),"")</f>
        <v>43.15</v>
      </c>
      <c r="L251" s="10">
        <f>IFERROR(Sales_Data[[#This Row],[Price]]*Sales_Data[[#This Row],[Quantity]],"")</f>
        <v>0</v>
      </c>
    </row>
    <row r="252" spans="4:12" ht="19.8" customHeight="1" x14ac:dyDescent="0.3">
      <c r="D252" s="3"/>
      <c r="E252" s="3" t="str">
        <f>IFERROR(VLOOKUP(Sales_Data[[#This Row],[Customer_ID]],Customers[#All],2,0),"")</f>
        <v/>
      </c>
      <c r="F252" s="3" t="s">
        <v>43488</v>
      </c>
      <c r="G252" s="3" t="str">
        <f>IFERROR(VLOOKUP(Sales_Data[[#This Row],[Product_ID]],Products[#All],2,0),"")</f>
        <v>Toaster</v>
      </c>
      <c r="H252" s="6">
        <v>45416</v>
      </c>
      <c r="I252" s="9">
        <f>IFERROR(VLOOKUP(Sales_Data[[#This Row],[Product_ID]],Inventory_Data[#All],6,0),"")</f>
        <v>-10</v>
      </c>
      <c r="J252" s="9"/>
      <c r="K252" s="10">
        <f>IFERROR(VLOOKUP(Sales_Data[[#This Row],[Product_ID]],Products[#All],5,0),"")</f>
        <v>213.57</v>
      </c>
      <c r="L252" s="10">
        <f>IFERROR(Sales_Data[[#This Row],[Price]]*Sales_Data[[#This Row],[Quantity]],"")</f>
        <v>0</v>
      </c>
    </row>
    <row r="253" spans="4:12" ht="19.8" customHeight="1" x14ac:dyDescent="0.3">
      <c r="D253" s="3"/>
      <c r="E253" s="3" t="str">
        <f>IFERROR(VLOOKUP(Sales_Data[[#This Row],[Customer_ID]],Customers[#All],2,0),"")</f>
        <v/>
      </c>
      <c r="F253" s="3" t="s">
        <v>43975</v>
      </c>
      <c r="G253" s="3" t="str">
        <f>IFERROR(VLOOKUP(Sales_Data[[#This Row],[Product_ID]],Products[#All],2,0),"")</f>
        <v>Water Bottle</v>
      </c>
      <c r="H253" s="6">
        <v>45504</v>
      </c>
      <c r="I253" s="9">
        <f>IFERROR(VLOOKUP(Sales_Data[[#This Row],[Product_ID]],Inventory_Data[#All],6,0),"")</f>
        <v>53</v>
      </c>
      <c r="J253" s="9"/>
      <c r="K253" s="10">
        <f>IFERROR(VLOOKUP(Sales_Data[[#This Row],[Product_ID]],Products[#All],5,0),"")</f>
        <v>176.08</v>
      </c>
      <c r="L253" s="10">
        <f>IFERROR(Sales_Data[[#This Row],[Price]]*Sales_Data[[#This Row],[Quantity]],"")</f>
        <v>0</v>
      </c>
    </row>
    <row r="254" spans="4:12" ht="19.8" customHeight="1" x14ac:dyDescent="0.3">
      <c r="D254" s="3"/>
      <c r="E254" s="3" t="str">
        <f>IFERROR(VLOOKUP(Sales_Data[[#This Row],[Customer_ID]],Customers[#All],2,0),"")</f>
        <v/>
      </c>
      <c r="F254" s="3" t="s">
        <v>43500</v>
      </c>
      <c r="G254" s="3" t="str">
        <f>IFERROR(VLOOKUP(Sales_Data[[#This Row],[Product_ID]],Products[#All],2,0),"")</f>
        <v>Camera</v>
      </c>
      <c r="H254" s="6">
        <v>45404</v>
      </c>
      <c r="I254" s="9">
        <f>IFERROR(VLOOKUP(Sales_Data[[#This Row],[Product_ID]],Inventory_Data[#All],6,0),"")</f>
        <v>73</v>
      </c>
      <c r="J254" s="9"/>
      <c r="K254" s="10">
        <f>IFERROR(VLOOKUP(Sales_Data[[#This Row],[Product_ID]],Products[#All],5,0),"")</f>
        <v>514.36</v>
      </c>
      <c r="L254" s="10">
        <f>IFERROR(Sales_Data[[#This Row],[Price]]*Sales_Data[[#This Row],[Quantity]],"")</f>
        <v>0</v>
      </c>
    </row>
    <row r="255" spans="4:12" ht="19.8" customHeight="1" x14ac:dyDescent="0.3">
      <c r="D255" s="3"/>
      <c r="E255" s="3" t="str">
        <f>IFERROR(VLOOKUP(Sales_Data[[#This Row],[Customer_ID]],Customers[#All],2,0),"")</f>
        <v/>
      </c>
      <c r="F255" s="3" t="s">
        <v>43482</v>
      </c>
      <c r="G255" s="3" t="str">
        <f>IFERROR(VLOOKUP(Sales_Data[[#This Row],[Product_ID]],Products[#All],2,0),"")</f>
        <v>Light Bulbs</v>
      </c>
      <c r="H255" s="6">
        <v>45554</v>
      </c>
      <c r="I255" s="9">
        <f>IFERROR(VLOOKUP(Sales_Data[[#This Row],[Product_ID]],Inventory_Data[#All],6,0),"")</f>
        <v>-7</v>
      </c>
      <c r="J255" s="9"/>
      <c r="K255" s="10">
        <f>IFERROR(VLOOKUP(Sales_Data[[#This Row],[Product_ID]],Products[#All],5,0),"")</f>
        <v>656.32</v>
      </c>
      <c r="L255" s="10">
        <f>IFERROR(Sales_Data[[#This Row],[Price]]*Sales_Data[[#This Row],[Quantity]],"")</f>
        <v>0</v>
      </c>
    </row>
    <row r="256" spans="4:12" ht="19.8" customHeight="1" x14ac:dyDescent="0.3">
      <c r="D256" s="3"/>
      <c r="E256" s="3" t="str">
        <f>IFERROR(VLOOKUP(Sales_Data[[#This Row],[Customer_ID]],Customers[#All],2,0),"")</f>
        <v/>
      </c>
      <c r="F256" s="3" t="s">
        <v>43738</v>
      </c>
      <c r="G256" s="3" t="str">
        <f>IFERROR(VLOOKUP(Sales_Data[[#This Row],[Product_ID]],Products[#All],2,0),"")</f>
        <v>Office Chair</v>
      </c>
      <c r="H256" s="6">
        <v>45241</v>
      </c>
      <c r="I256" s="9">
        <f>IFERROR(VLOOKUP(Sales_Data[[#This Row],[Product_ID]],Inventory_Data[#All],6,0),"")</f>
        <v>8</v>
      </c>
      <c r="J256" s="9"/>
      <c r="K256" s="10">
        <f>IFERROR(VLOOKUP(Sales_Data[[#This Row],[Product_ID]],Products[#All],5,0),"")</f>
        <v>685.03</v>
      </c>
      <c r="L256" s="10">
        <f>IFERROR(Sales_Data[[#This Row],[Price]]*Sales_Data[[#This Row],[Quantity]],"")</f>
        <v>0</v>
      </c>
    </row>
    <row r="257" spans="4:12" ht="19.8" customHeight="1" x14ac:dyDescent="0.3">
      <c r="D257" s="3"/>
      <c r="E257" s="3" t="str">
        <f>IFERROR(VLOOKUP(Sales_Data[[#This Row],[Customer_ID]],Customers[#All],2,0),"")</f>
        <v/>
      </c>
      <c r="F257" s="3" t="s">
        <v>43452</v>
      </c>
      <c r="G257" s="3" t="str">
        <f>IFERROR(VLOOKUP(Sales_Data[[#This Row],[Product_ID]],Products[#All],2,0),"")</f>
        <v>Dish Rack</v>
      </c>
      <c r="H257" s="6">
        <v>45496</v>
      </c>
      <c r="I257" s="9">
        <f>IFERROR(VLOOKUP(Sales_Data[[#This Row],[Product_ID]],Inventory_Data[#All],6,0),"")</f>
        <v>0</v>
      </c>
      <c r="J257" s="9"/>
      <c r="K257" s="10">
        <f>IFERROR(VLOOKUP(Sales_Data[[#This Row],[Product_ID]],Products[#All],5,0),"")</f>
        <v>362.14</v>
      </c>
      <c r="L257" s="10">
        <f>IFERROR(Sales_Data[[#This Row],[Price]]*Sales_Data[[#This Row],[Quantity]],"")</f>
        <v>0</v>
      </c>
    </row>
    <row r="258" spans="4:12" ht="19.8" customHeight="1" x14ac:dyDescent="0.3">
      <c r="D258" s="3"/>
      <c r="E258" s="3" t="str">
        <f>IFERROR(VLOOKUP(Sales_Data[[#This Row],[Customer_ID]],Customers[#All],2,0),"")</f>
        <v/>
      </c>
      <c r="F258" s="3"/>
      <c r="G258" s="3" t="str">
        <f>IFERROR(VLOOKUP(Sales_Data[[#This Row],[Product_ID]],Products[#All],2,0),"")</f>
        <v/>
      </c>
      <c r="H258" s="6">
        <v>45442</v>
      </c>
      <c r="I258" s="9" t="str">
        <f>IFERROR(VLOOKUP(Sales_Data[[#This Row],[Product_ID]],Inventory_Data[#All],6,0),"")</f>
        <v/>
      </c>
      <c r="J258" s="9"/>
      <c r="K258" s="10" t="str">
        <f>IFERROR(VLOOKUP(Sales_Data[[#This Row],[Product_ID]],Products[#All],5,0),"")</f>
        <v/>
      </c>
      <c r="L258" s="10" t="str">
        <f>IFERROR(Sales_Data[[#This Row],[Price]]*Sales_Data[[#This Row],[Quantity]],"")</f>
        <v/>
      </c>
    </row>
    <row r="259" spans="4:12" ht="19.8" customHeight="1" x14ac:dyDescent="0.3">
      <c r="D259" s="3"/>
      <c r="E259" s="3" t="str">
        <f>IFERROR(VLOOKUP(Sales_Data[[#This Row],[Customer_ID]],Customers[#All],2,0),"")</f>
        <v/>
      </c>
      <c r="F259" s="3"/>
      <c r="G259" s="3" t="str">
        <f>IFERROR(VLOOKUP(Sales_Data[[#This Row],[Product_ID]],Products[#All],2,0),"")</f>
        <v/>
      </c>
      <c r="H259" s="6">
        <v>45557</v>
      </c>
      <c r="I259" s="9" t="str">
        <f>IFERROR(VLOOKUP(Sales_Data[[#This Row],[Product_ID]],Inventory_Data[#All],6,0),"")</f>
        <v/>
      </c>
      <c r="J259" s="9"/>
      <c r="K259" s="10" t="str">
        <f>IFERROR(VLOOKUP(Sales_Data[[#This Row],[Product_ID]],Products[#All],5,0),"")</f>
        <v/>
      </c>
      <c r="L259" s="10" t="str">
        <f>IFERROR(Sales_Data[[#This Row],[Price]]*Sales_Data[[#This Row],[Quantity]],"")</f>
        <v/>
      </c>
    </row>
    <row r="260" spans="4:12" ht="19.8" customHeight="1" x14ac:dyDescent="0.3">
      <c r="D260" s="3"/>
      <c r="E260" s="3" t="str">
        <f>IFERROR(VLOOKUP(Sales_Data[[#This Row],[Customer_ID]],Customers[#All],2,0),"")</f>
        <v/>
      </c>
      <c r="F260" s="3"/>
      <c r="G260" s="3" t="str">
        <f>IFERROR(VLOOKUP(Sales_Data[[#This Row],[Product_ID]],Products[#All],2,0),"")</f>
        <v/>
      </c>
      <c r="H260" s="6">
        <v>45407</v>
      </c>
      <c r="I260" s="9" t="str">
        <f>IFERROR(VLOOKUP(Sales_Data[[#This Row],[Product_ID]],Inventory_Data[#All],6,0),"")</f>
        <v/>
      </c>
      <c r="J260" s="9"/>
      <c r="K260" s="10" t="str">
        <f>IFERROR(VLOOKUP(Sales_Data[[#This Row],[Product_ID]],Products[#All],5,0),"")</f>
        <v/>
      </c>
      <c r="L260" s="10" t="str">
        <f>IFERROR(Sales_Data[[#This Row],[Price]]*Sales_Data[[#This Row],[Quantity]],"")</f>
        <v/>
      </c>
    </row>
    <row r="261" spans="4:12" ht="19.8" customHeight="1" x14ac:dyDescent="0.3">
      <c r="D261" s="3"/>
      <c r="E261" s="3" t="str">
        <f>IFERROR(VLOOKUP(Sales_Data[[#This Row],[Customer_ID]],Customers[#All],2,0),"")</f>
        <v/>
      </c>
      <c r="F261" s="3"/>
      <c r="G261" s="3" t="str">
        <f>IFERROR(VLOOKUP(Sales_Data[[#This Row],[Product_ID]],Products[#All],2,0),"")</f>
        <v/>
      </c>
      <c r="H261" s="6">
        <v>45576</v>
      </c>
      <c r="I261" s="9" t="str">
        <f>IFERROR(VLOOKUP(Sales_Data[[#This Row],[Product_ID]],Inventory_Data[#All],6,0),"")</f>
        <v/>
      </c>
      <c r="J261" s="9"/>
      <c r="K261" s="10" t="str">
        <f>IFERROR(VLOOKUP(Sales_Data[[#This Row],[Product_ID]],Products[#All],5,0),"")</f>
        <v/>
      </c>
      <c r="L261" s="10" t="str">
        <f>IFERROR(Sales_Data[[#This Row],[Price]]*Sales_Data[[#This Row],[Quantity]],"")</f>
        <v/>
      </c>
    </row>
    <row r="262" spans="4:12" ht="19.8" customHeight="1" x14ac:dyDescent="0.3">
      <c r="D262" s="3"/>
      <c r="E262" s="3" t="str">
        <f>IFERROR(VLOOKUP(Sales_Data[[#This Row],[Customer_ID]],Customers[#All],2,0),"")</f>
        <v/>
      </c>
      <c r="F262" s="3"/>
      <c r="G262" s="3" t="str">
        <f>IFERROR(VLOOKUP(Sales_Data[[#This Row],[Product_ID]],Products[#All],2,0),"")</f>
        <v/>
      </c>
      <c r="H262" s="6">
        <v>45559</v>
      </c>
      <c r="I262" s="9" t="str">
        <f>IFERROR(VLOOKUP(Sales_Data[[#This Row],[Product_ID]],Inventory_Data[#All],6,0),"")</f>
        <v/>
      </c>
      <c r="J262" s="9"/>
      <c r="K262" s="10" t="str">
        <f>IFERROR(VLOOKUP(Sales_Data[[#This Row],[Product_ID]],Products[#All],5,0),"")</f>
        <v/>
      </c>
      <c r="L262" s="10" t="str">
        <f>IFERROR(Sales_Data[[#This Row],[Price]]*Sales_Data[[#This Row],[Quantity]],"")</f>
        <v/>
      </c>
    </row>
    <row r="263" spans="4:12" ht="19.8" customHeight="1" x14ac:dyDescent="0.3">
      <c r="D263" s="3"/>
      <c r="E263" s="3" t="str">
        <f>IFERROR(VLOOKUP(Sales_Data[[#This Row],[Customer_ID]],Customers[#All],2,0),"")</f>
        <v/>
      </c>
      <c r="F263" s="3"/>
      <c r="G263" s="3" t="str">
        <f>IFERROR(VLOOKUP(Sales_Data[[#This Row],[Product_ID]],Products[#All],2,0),"")</f>
        <v/>
      </c>
      <c r="H263" s="6">
        <v>45312</v>
      </c>
      <c r="I263" s="9" t="str">
        <f>IFERROR(VLOOKUP(Sales_Data[[#This Row],[Product_ID]],Inventory_Data[#All],6,0),"")</f>
        <v/>
      </c>
      <c r="J263" s="9"/>
      <c r="K263" s="10" t="str">
        <f>IFERROR(VLOOKUP(Sales_Data[[#This Row],[Product_ID]],Products[#All],5,0),"")</f>
        <v/>
      </c>
      <c r="L263" s="10" t="str">
        <f>IFERROR(Sales_Data[[#This Row],[Price]]*Sales_Data[[#This Row],[Quantity]],"")</f>
        <v/>
      </c>
    </row>
    <row r="264" spans="4:12" ht="19.8" customHeight="1" x14ac:dyDescent="0.3">
      <c r="D264" s="3"/>
      <c r="E264" s="3" t="str">
        <f>IFERROR(VLOOKUP(Sales_Data[[#This Row],[Customer_ID]],Customers[#All],2,0),"")</f>
        <v/>
      </c>
      <c r="F264" s="3"/>
      <c r="G264" s="3" t="str">
        <f>IFERROR(VLOOKUP(Sales_Data[[#This Row],[Product_ID]],Products[#All],2,0),"")</f>
        <v/>
      </c>
      <c r="H264" s="6">
        <v>45460</v>
      </c>
      <c r="I264" s="9" t="str">
        <f>IFERROR(VLOOKUP(Sales_Data[[#This Row],[Product_ID]],Inventory_Data[#All],6,0),"")</f>
        <v/>
      </c>
      <c r="J264" s="9"/>
      <c r="K264" s="10" t="str">
        <f>IFERROR(VLOOKUP(Sales_Data[[#This Row],[Product_ID]],Products[#All],5,0),"")</f>
        <v/>
      </c>
      <c r="L264" s="10" t="str">
        <f>IFERROR(Sales_Data[[#This Row],[Price]]*Sales_Data[[#This Row],[Quantity]],"")</f>
        <v/>
      </c>
    </row>
    <row r="265" spans="4:12" ht="19.8" customHeight="1" x14ac:dyDescent="0.3">
      <c r="D265" s="3"/>
      <c r="E265" s="3" t="str">
        <f>IFERROR(VLOOKUP(Sales_Data[[#This Row],[Customer_ID]],Customers[#All],2,0),"")</f>
        <v/>
      </c>
      <c r="F265" s="3"/>
      <c r="G265" s="3" t="str">
        <f>IFERROR(VLOOKUP(Sales_Data[[#This Row],[Product_ID]],Products[#All],2,0),"")</f>
        <v/>
      </c>
      <c r="H265" s="6">
        <v>45240</v>
      </c>
      <c r="I265" s="9" t="str">
        <f>IFERROR(VLOOKUP(Sales_Data[[#This Row],[Product_ID]],Inventory_Data[#All],6,0),"")</f>
        <v/>
      </c>
      <c r="J265" s="9"/>
      <c r="K265" s="10" t="str">
        <f>IFERROR(VLOOKUP(Sales_Data[[#This Row],[Product_ID]],Products[#All],5,0),"")</f>
        <v/>
      </c>
      <c r="L265" s="10" t="str">
        <f>IFERROR(Sales_Data[[#This Row],[Price]]*Sales_Data[[#This Row],[Quantity]],"")</f>
        <v/>
      </c>
    </row>
    <row r="266" spans="4:12" ht="19.8" customHeight="1" x14ac:dyDescent="0.3">
      <c r="D266" s="3"/>
      <c r="E266" s="3" t="str">
        <f>IFERROR(VLOOKUP(Sales_Data[[#This Row],[Customer_ID]],Customers[#All],2,0),"")</f>
        <v/>
      </c>
      <c r="F266" s="3"/>
      <c r="G266" s="3" t="str">
        <f>IFERROR(VLOOKUP(Sales_Data[[#This Row],[Product_ID]],Products[#All],2,0),"")</f>
        <v/>
      </c>
      <c r="H266" s="6">
        <v>45314</v>
      </c>
      <c r="I266" s="9" t="str">
        <f>IFERROR(VLOOKUP(Sales_Data[[#This Row],[Product_ID]],Inventory_Data[#All],6,0),"")</f>
        <v/>
      </c>
      <c r="J266" s="9"/>
      <c r="K266" s="10" t="str">
        <f>IFERROR(VLOOKUP(Sales_Data[[#This Row],[Product_ID]],Products[#All],5,0),"")</f>
        <v/>
      </c>
      <c r="L266" s="10" t="str">
        <f>IFERROR(Sales_Data[[#This Row],[Price]]*Sales_Data[[#This Row],[Quantity]],"")</f>
        <v/>
      </c>
    </row>
    <row r="267" spans="4:12" ht="19.8" customHeight="1" x14ac:dyDescent="0.3">
      <c r="D267" s="3"/>
      <c r="E267" s="3" t="str">
        <f>IFERROR(VLOOKUP(Sales_Data[[#This Row],[Customer_ID]],Customers[#All],2,0),"")</f>
        <v/>
      </c>
      <c r="F267" s="3"/>
      <c r="G267" s="3" t="str">
        <f>IFERROR(VLOOKUP(Sales_Data[[#This Row],[Product_ID]],Products[#All],2,0),"")</f>
        <v/>
      </c>
      <c r="H267" s="6">
        <v>45561</v>
      </c>
      <c r="I267" s="9" t="str">
        <f>IFERROR(VLOOKUP(Sales_Data[[#This Row],[Product_ID]],Inventory_Data[#All],6,0),"")</f>
        <v/>
      </c>
      <c r="J267" s="9"/>
      <c r="K267" s="10" t="str">
        <f>IFERROR(VLOOKUP(Sales_Data[[#This Row],[Product_ID]],Products[#All],5,0),"")</f>
        <v/>
      </c>
      <c r="L267" s="10" t="str">
        <f>IFERROR(Sales_Data[[#This Row],[Price]]*Sales_Data[[#This Row],[Quantity]],"")</f>
        <v/>
      </c>
    </row>
    <row r="268" spans="4:12" ht="19.8" customHeight="1" x14ac:dyDescent="0.3">
      <c r="D268" s="3"/>
      <c r="E268" s="3" t="str">
        <f>IFERROR(VLOOKUP(Sales_Data[[#This Row],[Customer_ID]],Customers[#All],2,0),"")</f>
        <v/>
      </c>
      <c r="F268" s="3"/>
      <c r="G268" s="3" t="str">
        <f>IFERROR(VLOOKUP(Sales_Data[[#This Row],[Product_ID]],Products[#All],2,0),"")</f>
        <v/>
      </c>
      <c r="H268" s="6">
        <v>45327</v>
      </c>
      <c r="I268" s="9" t="str">
        <f>IFERROR(VLOOKUP(Sales_Data[[#This Row],[Product_ID]],Inventory_Data[#All],6,0),"")</f>
        <v/>
      </c>
      <c r="J268" s="9"/>
      <c r="K268" s="10" t="str">
        <f>IFERROR(VLOOKUP(Sales_Data[[#This Row],[Product_ID]],Products[#All],5,0),"")</f>
        <v/>
      </c>
      <c r="L268" s="10" t="str">
        <f>IFERROR(Sales_Data[[#This Row],[Price]]*Sales_Data[[#This Row],[Quantity]],"")</f>
        <v/>
      </c>
    </row>
    <row r="269" spans="4:12" ht="19.8" customHeight="1" x14ac:dyDescent="0.3">
      <c r="D269" s="3"/>
      <c r="E269" s="3" t="str">
        <f>IFERROR(VLOOKUP(Sales_Data[[#This Row],[Customer_ID]],Customers[#All],2,0),"")</f>
        <v/>
      </c>
      <c r="F269" s="3"/>
      <c r="G269" s="3" t="str">
        <f>IFERROR(VLOOKUP(Sales_Data[[#This Row],[Product_ID]],Products[#All],2,0),"")</f>
        <v/>
      </c>
      <c r="H269" s="6">
        <v>45275</v>
      </c>
      <c r="I269" s="9" t="str">
        <f>IFERROR(VLOOKUP(Sales_Data[[#This Row],[Product_ID]],Inventory_Data[#All],6,0),"")</f>
        <v/>
      </c>
      <c r="J269" s="9"/>
      <c r="K269" s="10" t="str">
        <f>IFERROR(VLOOKUP(Sales_Data[[#This Row],[Product_ID]],Products[#All],5,0),"")</f>
        <v/>
      </c>
      <c r="L269" s="10" t="str">
        <f>IFERROR(Sales_Data[[#This Row],[Price]]*Sales_Data[[#This Row],[Quantity]],"")</f>
        <v/>
      </c>
    </row>
    <row r="270" spans="4:12" ht="19.8" customHeight="1" x14ac:dyDescent="0.3">
      <c r="D270" s="3"/>
      <c r="E270" s="3" t="str">
        <f>IFERROR(VLOOKUP(Sales_Data[[#This Row],[Customer_ID]],Customers[#All],2,0),"")</f>
        <v/>
      </c>
      <c r="F270" s="3"/>
      <c r="G270" s="3" t="str">
        <f>IFERROR(VLOOKUP(Sales_Data[[#This Row],[Product_ID]],Products[#All],2,0),"")</f>
        <v/>
      </c>
      <c r="H270" s="6">
        <v>45516</v>
      </c>
      <c r="I270" s="9" t="str">
        <f>IFERROR(VLOOKUP(Sales_Data[[#This Row],[Product_ID]],Inventory_Data[#All],6,0),"")</f>
        <v/>
      </c>
      <c r="J270" s="9"/>
      <c r="K270" s="10" t="str">
        <f>IFERROR(VLOOKUP(Sales_Data[[#This Row],[Product_ID]],Products[#All],5,0),"")</f>
        <v/>
      </c>
      <c r="L270" s="10" t="str">
        <f>IFERROR(Sales_Data[[#This Row],[Price]]*Sales_Data[[#This Row],[Quantity]],"")</f>
        <v/>
      </c>
    </row>
    <row r="271" spans="4:12" ht="19.8" customHeight="1" x14ac:dyDescent="0.3">
      <c r="D271" s="3"/>
      <c r="E271" s="3" t="str">
        <f>IFERROR(VLOOKUP(Sales_Data[[#This Row],[Customer_ID]],Customers[#All],2,0),"")</f>
        <v/>
      </c>
      <c r="F271" s="3"/>
      <c r="G271" s="3" t="str">
        <f>IFERROR(VLOOKUP(Sales_Data[[#This Row],[Product_ID]],Products[#All],2,0),"")</f>
        <v/>
      </c>
      <c r="H271" s="6">
        <v>45384</v>
      </c>
      <c r="I271" s="9" t="str">
        <f>IFERROR(VLOOKUP(Sales_Data[[#This Row],[Product_ID]],Inventory_Data[#All],6,0),"")</f>
        <v/>
      </c>
      <c r="J271" s="9"/>
      <c r="K271" s="10" t="str">
        <f>IFERROR(VLOOKUP(Sales_Data[[#This Row],[Product_ID]],Products[#All],5,0),"")</f>
        <v/>
      </c>
      <c r="L271" s="10" t="str">
        <f>IFERROR(Sales_Data[[#This Row],[Price]]*Sales_Data[[#This Row],[Quantity]],"")</f>
        <v/>
      </c>
    </row>
    <row r="272" spans="4:12" ht="19.8" customHeight="1" x14ac:dyDescent="0.3">
      <c r="D272" s="3"/>
      <c r="E272" s="3" t="str">
        <f>IFERROR(VLOOKUP(Sales_Data[[#This Row],[Customer_ID]],Customers[#All],2,0),"")</f>
        <v/>
      </c>
      <c r="F272" s="3"/>
      <c r="G272" s="3" t="str">
        <f>IFERROR(VLOOKUP(Sales_Data[[#This Row],[Product_ID]],Products[#All],2,0),"")</f>
        <v/>
      </c>
      <c r="H272" s="6">
        <v>45288</v>
      </c>
      <c r="I272" s="9" t="str">
        <f>IFERROR(VLOOKUP(Sales_Data[[#This Row],[Product_ID]],Inventory_Data[#All],6,0),"")</f>
        <v/>
      </c>
      <c r="J272" s="9"/>
      <c r="K272" s="10" t="str">
        <f>IFERROR(VLOOKUP(Sales_Data[[#This Row],[Product_ID]],Products[#All],5,0),"")</f>
        <v/>
      </c>
      <c r="L272" s="10" t="str">
        <f>IFERROR(Sales_Data[[#This Row],[Price]]*Sales_Data[[#This Row],[Quantity]],"")</f>
        <v/>
      </c>
    </row>
    <row r="273" spans="4:12" ht="19.8" customHeight="1" x14ac:dyDescent="0.3">
      <c r="D273" s="3"/>
      <c r="E273" s="3" t="str">
        <f>IFERROR(VLOOKUP(Sales_Data[[#This Row],[Customer_ID]],Customers[#All],2,0),"")</f>
        <v/>
      </c>
      <c r="F273" s="3"/>
      <c r="G273" s="3" t="str">
        <f>IFERROR(VLOOKUP(Sales_Data[[#This Row],[Product_ID]],Products[#All],2,0),"")</f>
        <v/>
      </c>
      <c r="H273" s="6">
        <v>45523</v>
      </c>
      <c r="I273" s="9" t="str">
        <f>IFERROR(VLOOKUP(Sales_Data[[#This Row],[Product_ID]],Inventory_Data[#All],6,0),"")</f>
        <v/>
      </c>
      <c r="J273" s="9"/>
      <c r="K273" s="10" t="str">
        <f>IFERROR(VLOOKUP(Sales_Data[[#This Row],[Product_ID]],Products[#All],5,0),"")</f>
        <v/>
      </c>
      <c r="L273" s="10" t="str">
        <f>IFERROR(Sales_Data[[#This Row],[Price]]*Sales_Data[[#This Row],[Quantity]],"")</f>
        <v/>
      </c>
    </row>
    <row r="274" spans="4:12" ht="19.8" customHeight="1" x14ac:dyDescent="0.3">
      <c r="D274" s="3"/>
      <c r="E274" s="3" t="str">
        <f>IFERROR(VLOOKUP(Sales_Data[[#This Row],[Customer_ID]],Customers[#All],2,0),"")</f>
        <v/>
      </c>
      <c r="F274" s="3"/>
      <c r="G274" s="3" t="str">
        <f>IFERROR(VLOOKUP(Sales_Data[[#This Row],[Product_ID]],Products[#All],2,0),"")</f>
        <v/>
      </c>
      <c r="H274" s="6">
        <v>45489</v>
      </c>
      <c r="I274" s="9" t="str">
        <f>IFERROR(VLOOKUP(Sales_Data[[#This Row],[Product_ID]],Inventory_Data[#All],6,0),"")</f>
        <v/>
      </c>
      <c r="J274" s="9"/>
      <c r="K274" s="10" t="str">
        <f>IFERROR(VLOOKUP(Sales_Data[[#This Row],[Product_ID]],Products[#All],5,0),"")</f>
        <v/>
      </c>
      <c r="L274" s="10" t="str">
        <f>IFERROR(Sales_Data[[#This Row],[Price]]*Sales_Data[[#This Row],[Quantity]],"")</f>
        <v/>
      </c>
    </row>
    <row r="275" spans="4:12" ht="19.8" customHeight="1" x14ac:dyDescent="0.3">
      <c r="D275" s="3"/>
      <c r="E275" s="3" t="str">
        <f>IFERROR(VLOOKUP(Sales_Data[[#This Row],[Customer_ID]],Customers[#All],2,0),"")</f>
        <v/>
      </c>
      <c r="F275" s="3"/>
      <c r="G275" s="3" t="str">
        <f>IFERROR(VLOOKUP(Sales_Data[[#This Row],[Product_ID]],Products[#All],2,0),"")</f>
        <v/>
      </c>
      <c r="H275" s="6">
        <v>45342</v>
      </c>
      <c r="I275" s="9" t="str">
        <f>IFERROR(VLOOKUP(Sales_Data[[#This Row],[Product_ID]],Inventory_Data[#All],6,0),"")</f>
        <v/>
      </c>
      <c r="J275" s="9"/>
      <c r="K275" s="10" t="str">
        <f>IFERROR(VLOOKUP(Sales_Data[[#This Row],[Product_ID]],Products[#All],5,0),"")</f>
        <v/>
      </c>
      <c r="L275" s="10" t="str">
        <f>IFERROR(Sales_Data[[#This Row],[Price]]*Sales_Data[[#This Row],[Quantity]],"")</f>
        <v/>
      </c>
    </row>
    <row r="276" spans="4:12" ht="19.8" customHeight="1" x14ac:dyDescent="0.3">
      <c r="D276" s="3"/>
      <c r="E276" s="3" t="str">
        <f>IFERROR(VLOOKUP(Sales_Data[[#This Row],[Customer_ID]],Customers[#All],2,0),"")</f>
        <v/>
      </c>
      <c r="F276" s="3"/>
      <c r="G276" s="3" t="str">
        <f>IFERROR(VLOOKUP(Sales_Data[[#This Row],[Product_ID]],Products[#All],2,0),"")</f>
        <v/>
      </c>
      <c r="H276" s="6">
        <v>45598</v>
      </c>
      <c r="I276" s="9" t="str">
        <f>IFERROR(VLOOKUP(Sales_Data[[#This Row],[Product_ID]],Inventory_Data[#All],6,0),"")</f>
        <v/>
      </c>
      <c r="J276" s="9"/>
      <c r="K276" s="10" t="str">
        <f>IFERROR(VLOOKUP(Sales_Data[[#This Row],[Product_ID]],Products[#All],5,0),"")</f>
        <v/>
      </c>
      <c r="L276" s="10" t="str">
        <f>IFERROR(Sales_Data[[#This Row],[Price]]*Sales_Data[[#This Row],[Quantity]],"")</f>
        <v/>
      </c>
    </row>
    <row r="277" spans="4:12" ht="19.8" customHeight="1" x14ac:dyDescent="0.3">
      <c r="D277" s="3"/>
      <c r="E277" s="3" t="str">
        <f>IFERROR(VLOOKUP(Sales_Data[[#This Row],[Customer_ID]],Customers[#All],2,0),"")</f>
        <v/>
      </c>
      <c r="F277" s="3"/>
      <c r="G277" s="3" t="str">
        <f>IFERROR(VLOOKUP(Sales_Data[[#This Row],[Product_ID]],Products[#All],2,0),"")</f>
        <v/>
      </c>
      <c r="H277" s="6">
        <v>45568</v>
      </c>
      <c r="I277" s="9" t="str">
        <f>IFERROR(VLOOKUP(Sales_Data[[#This Row],[Product_ID]],Inventory_Data[#All],6,0),"")</f>
        <v/>
      </c>
      <c r="J277" s="9"/>
      <c r="K277" s="10" t="str">
        <f>IFERROR(VLOOKUP(Sales_Data[[#This Row],[Product_ID]],Products[#All],5,0),"")</f>
        <v/>
      </c>
      <c r="L277" s="10" t="str">
        <f>IFERROR(Sales_Data[[#This Row],[Price]]*Sales_Data[[#This Row],[Quantity]],"")</f>
        <v/>
      </c>
    </row>
    <row r="278" spans="4:12" ht="19.8" customHeight="1" x14ac:dyDescent="0.3">
      <c r="D278" s="3"/>
      <c r="E278" s="3" t="str">
        <f>IFERROR(VLOOKUP(Sales_Data[[#This Row],[Customer_ID]],Customers[#All],2,0),"")</f>
        <v/>
      </c>
      <c r="F278" s="3"/>
      <c r="G278" s="3" t="str">
        <f>IFERROR(VLOOKUP(Sales_Data[[#This Row],[Product_ID]],Products[#All],2,0),"")</f>
        <v/>
      </c>
      <c r="H278" s="6">
        <v>45337</v>
      </c>
      <c r="I278" s="9" t="str">
        <f>IFERROR(VLOOKUP(Sales_Data[[#This Row],[Product_ID]],Inventory_Data[#All],6,0),"")</f>
        <v/>
      </c>
      <c r="J278" s="9"/>
      <c r="K278" s="10" t="str">
        <f>IFERROR(VLOOKUP(Sales_Data[[#This Row],[Product_ID]],Products[#All],5,0),"")</f>
        <v/>
      </c>
      <c r="L278" s="10" t="str">
        <f>IFERROR(Sales_Data[[#This Row],[Price]]*Sales_Data[[#This Row],[Quantity]],"")</f>
        <v/>
      </c>
    </row>
    <row r="279" spans="4:12" ht="19.8" customHeight="1" x14ac:dyDescent="0.3">
      <c r="D279" s="3"/>
      <c r="E279" s="3" t="str">
        <f>IFERROR(VLOOKUP(Sales_Data[[#This Row],[Customer_ID]],Customers[#All],2,0),"")</f>
        <v/>
      </c>
      <c r="F279" s="3"/>
      <c r="G279" s="3" t="str">
        <f>IFERROR(VLOOKUP(Sales_Data[[#This Row],[Product_ID]],Products[#All],2,0),"")</f>
        <v/>
      </c>
      <c r="H279" s="6">
        <v>45357</v>
      </c>
      <c r="I279" s="9" t="str">
        <f>IFERROR(VLOOKUP(Sales_Data[[#This Row],[Product_ID]],Inventory_Data[#All],6,0),"")</f>
        <v/>
      </c>
      <c r="J279" s="9"/>
      <c r="K279" s="10" t="str">
        <f>IFERROR(VLOOKUP(Sales_Data[[#This Row],[Product_ID]],Products[#All],5,0),"")</f>
        <v/>
      </c>
      <c r="L279" s="10" t="str">
        <f>IFERROR(Sales_Data[[#This Row],[Price]]*Sales_Data[[#This Row],[Quantity]],"")</f>
        <v/>
      </c>
    </row>
    <row r="280" spans="4:12" ht="19.8" customHeight="1" x14ac:dyDescent="0.3">
      <c r="D280" s="3"/>
      <c r="E280" s="3" t="str">
        <f>IFERROR(VLOOKUP(Sales_Data[[#This Row],[Customer_ID]],Customers[#All],2,0),"")</f>
        <v/>
      </c>
      <c r="F280" s="3"/>
      <c r="G280" s="3" t="str">
        <f>IFERROR(VLOOKUP(Sales_Data[[#This Row],[Product_ID]],Products[#All],2,0),"")</f>
        <v/>
      </c>
      <c r="H280" s="6">
        <v>45520</v>
      </c>
      <c r="I280" s="9" t="str">
        <f>IFERROR(VLOOKUP(Sales_Data[[#This Row],[Product_ID]],Inventory_Data[#All],6,0),"")</f>
        <v/>
      </c>
      <c r="J280" s="9"/>
      <c r="K280" s="10" t="str">
        <f>IFERROR(VLOOKUP(Sales_Data[[#This Row],[Product_ID]],Products[#All],5,0),"")</f>
        <v/>
      </c>
      <c r="L280" s="10" t="str">
        <f>IFERROR(Sales_Data[[#This Row],[Price]]*Sales_Data[[#This Row],[Quantity]],"")</f>
        <v/>
      </c>
    </row>
    <row r="281" spans="4:12" ht="19.8" customHeight="1" x14ac:dyDescent="0.3">
      <c r="D281" s="3"/>
      <c r="E281" s="3" t="str">
        <f>IFERROR(VLOOKUP(Sales_Data[[#This Row],[Customer_ID]],Customers[#All],2,0),"")</f>
        <v/>
      </c>
      <c r="F281" s="3"/>
      <c r="G281" s="3" t="str">
        <f>IFERROR(VLOOKUP(Sales_Data[[#This Row],[Product_ID]],Products[#All],2,0),"")</f>
        <v/>
      </c>
      <c r="H281" s="6">
        <v>45308</v>
      </c>
      <c r="I281" s="9" t="str">
        <f>IFERROR(VLOOKUP(Sales_Data[[#This Row],[Product_ID]],Inventory_Data[#All],6,0),"")</f>
        <v/>
      </c>
      <c r="J281" s="9"/>
      <c r="K281" s="10" t="str">
        <f>IFERROR(VLOOKUP(Sales_Data[[#This Row],[Product_ID]],Products[#All],5,0),"")</f>
        <v/>
      </c>
      <c r="L281" s="10" t="str">
        <f>IFERROR(Sales_Data[[#This Row],[Price]]*Sales_Data[[#This Row],[Quantity]],"")</f>
        <v/>
      </c>
    </row>
    <row r="282" spans="4:12" ht="19.8" customHeight="1" x14ac:dyDescent="0.3">
      <c r="D282" s="3"/>
      <c r="E282" s="3" t="str">
        <f>IFERROR(VLOOKUP(Sales_Data[[#This Row],[Customer_ID]],Customers[#All],2,0),"")</f>
        <v/>
      </c>
      <c r="F282" s="3"/>
      <c r="G282" s="3" t="str">
        <f>IFERROR(VLOOKUP(Sales_Data[[#This Row],[Product_ID]],Products[#All],2,0),"")</f>
        <v/>
      </c>
      <c r="H282" s="6">
        <v>45263</v>
      </c>
      <c r="I282" s="9" t="str">
        <f>IFERROR(VLOOKUP(Sales_Data[[#This Row],[Product_ID]],Inventory_Data[#All],6,0),"")</f>
        <v/>
      </c>
      <c r="J282" s="9"/>
      <c r="K282" s="10" t="str">
        <f>IFERROR(VLOOKUP(Sales_Data[[#This Row],[Product_ID]],Products[#All],5,0),"")</f>
        <v/>
      </c>
      <c r="L282" s="10" t="str">
        <f>IFERROR(Sales_Data[[#This Row],[Price]]*Sales_Data[[#This Row],[Quantity]],"")</f>
        <v/>
      </c>
    </row>
    <row r="283" spans="4:12" ht="19.8" customHeight="1" x14ac:dyDescent="0.3">
      <c r="D283" s="3"/>
      <c r="E283" s="3" t="str">
        <f>IFERROR(VLOOKUP(Sales_Data[[#This Row],[Customer_ID]],Customers[#All],2,0),"")</f>
        <v/>
      </c>
      <c r="F283" s="3"/>
      <c r="G283" s="3" t="str">
        <f>IFERROR(VLOOKUP(Sales_Data[[#This Row],[Product_ID]],Products[#All],2,0),"")</f>
        <v/>
      </c>
      <c r="H283" s="6">
        <v>45362</v>
      </c>
      <c r="I283" s="9" t="str">
        <f>IFERROR(VLOOKUP(Sales_Data[[#This Row],[Product_ID]],Inventory_Data[#All],6,0),"")</f>
        <v/>
      </c>
      <c r="J283" s="9"/>
      <c r="K283" s="10" t="str">
        <f>IFERROR(VLOOKUP(Sales_Data[[#This Row],[Product_ID]],Products[#All],5,0),"")</f>
        <v/>
      </c>
      <c r="L283" s="10" t="str">
        <f>IFERROR(Sales_Data[[#This Row],[Price]]*Sales_Data[[#This Row],[Quantity]],"")</f>
        <v/>
      </c>
    </row>
    <row r="284" spans="4:12" ht="19.8" customHeight="1" x14ac:dyDescent="0.3">
      <c r="D284" s="3"/>
      <c r="E284" s="3" t="str">
        <f>IFERROR(VLOOKUP(Sales_Data[[#This Row],[Customer_ID]],Customers[#All],2,0),"")</f>
        <v/>
      </c>
      <c r="F284" s="3"/>
      <c r="G284" s="3" t="str">
        <f>IFERROR(VLOOKUP(Sales_Data[[#This Row],[Product_ID]],Products[#All],2,0),"")</f>
        <v/>
      </c>
      <c r="H284" s="6">
        <v>45380</v>
      </c>
      <c r="I284" s="9" t="str">
        <f>IFERROR(VLOOKUP(Sales_Data[[#This Row],[Product_ID]],Inventory_Data[#All],6,0),"")</f>
        <v/>
      </c>
      <c r="J284" s="9"/>
      <c r="K284" s="10" t="str">
        <f>IFERROR(VLOOKUP(Sales_Data[[#This Row],[Product_ID]],Products[#All],5,0),"")</f>
        <v/>
      </c>
      <c r="L284" s="10" t="str">
        <f>IFERROR(Sales_Data[[#This Row],[Price]]*Sales_Data[[#This Row],[Quantity]],"")</f>
        <v/>
      </c>
    </row>
    <row r="285" spans="4:12" ht="19.8" customHeight="1" x14ac:dyDescent="0.3">
      <c r="D285" s="3"/>
      <c r="E285" s="3" t="str">
        <f>IFERROR(VLOOKUP(Sales_Data[[#This Row],[Customer_ID]],Customers[#All],2,0),"")</f>
        <v/>
      </c>
      <c r="F285" s="3"/>
      <c r="G285" s="3" t="str">
        <f>IFERROR(VLOOKUP(Sales_Data[[#This Row],[Product_ID]],Products[#All],2,0),"")</f>
        <v/>
      </c>
      <c r="H285" s="6">
        <v>45236</v>
      </c>
      <c r="I285" s="9" t="str">
        <f>IFERROR(VLOOKUP(Sales_Data[[#This Row],[Product_ID]],Inventory_Data[#All],6,0),"")</f>
        <v/>
      </c>
      <c r="J285" s="9"/>
      <c r="K285" s="10" t="str">
        <f>IFERROR(VLOOKUP(Sales_Data[[#This Row],[Product_ID]],Products[#All],5,0),"")</f>
        <v/>
      </c>
      <c r="L285" s="10" t="str">
        <f>IFERROR(Sales_Data[[#This Row],[Price]]*Sales_Data[[#This Row],[Quantity]],"")</f>
        <v/>
      </c>
    </row>
    <row r="286" spans="4:12" ht="19.8" customHeight="1" x14ac:dyDescent="0.3">
      <c r="D286" s="3"/>
      <c r="E286" s="3" t="str">
        <f>IFERROR(VLOOKUP(Sales_Data[[#This Row],[Customer_ID]],Customers[#All],2,0),"")</f>
        <v/>
      </c>
      <c r="F286" s="3"/>
      <c r="G286" s="3" t="str">
        <f>IFERROR(VLOOKUP(Sales_Data[[#This Row],[Product_ID]],Products[#All],2,0),"")</f>
        <v/>
      </c>
      <c r="H286" s="6">
        <v>45345</v>
      </c>
      <c r="I286" s="9" t="str">
        <f>IFERROR(VLOOKUP(Sales_Data[[#This Row],[Product_ID]],Inventory_Data[#All],6,0),"")</f>
        <v/>
      </c>
      <c r="J286" s="9"/>
      <c r="K286" s="10" t="str">
        <f>IFERROR(VLOOKUP(Sales_Data[[#This Row],[Product_ID]],Products[#All],5,0),"")</f>
        <v/>
      </c>
      <c r="L286" s="10" t="str">
        <f>IFERROR(Sales_Data[[#This Row],[Price]]*Sales_Data[[#This Row],[Quantity]],"")</f>
        <v/>
      </c>
    </row>
    <row r="287" spans="4:12" ht="19.8" customHeight="1" x14ac:dyDescent="0.3">
      <c r="D287" s="3"/>
      <c r="E287" s="3" t="str">
        <f>IFERROR(VLOOKUP(Sales_Data[[#This Row],[Customer_ID]],Customers[#All],2,0),"")</f>
        <v/>
      </c>
      <c r="F287" s="3"/>
      <c r="G287" s="3" t="str">
        <f>IFERROR(VLOOKUP(Sales_Data[[#This Row],[Product_ID]],Products[#All],2,0),"")</f>
        <v/>
      </c>
      <c r="H287" s="6">
        <v>45447</v>
      </c>
      <c r="I287" s="9" t="str">
        <f>IFERROR(VLOOKUP(Sales_Data[[#This Row],[Product_ID]],Inventory_Data[#All],6,0),"")</f>
        <v/>
      </c>
      <c r="J287" s="9"/>
      <c r="K287" s="10" t="str">
        <f>IFERROR(VLOOKUP(Sales_Data[[#This Row],[Product_ID]],Products[#All],5,0),"")</f>
        <v/>
      </c>
      <c r="L287" s="10" t="str">
        <f>IFERROR(Sales_Data[[#This Row],[Price]]*Sales_Data[[#This Row],[Quantity]],"")</f>
        <v/>
      </c>
    </row>
    <row r="288" spans="4:12" ht="19.8" customHeight="1" x14ac:dyDescent="0.3">
      <c r="D288" s="3"/>
      <c r="E288" s="3" t="str">
        <f>IFERROR(VLOOKUP(Sales_Data[[#This Row],[Customer_ID]],Customers[#All],2,0),"")</f>
        <v/>
      </c>
      <c r="F288" s="3"/>
      <c r="G288" s="3" t="str">
        <f>IFERROR(VLOOKUP(Sales_Data[[#This Row],[Product_ID]],Products[#All],2,0),"")</f>
        <v/>
      </c>
      <c r="H288" s="6">
        <v>45512</v>
      </c>
      <c r="I288" s="9" t="str">
        <f>IFERROR(VLOOKUP(Sales_Data[[#This Row],[Product_ID]],Inventory_Data[#All],6,0),"")</f>
        <v/>
      </c>
      <c r="J288" s="9"/>
      <c r="K288" s="10" t="str">
        <f>IFERROR(VLOOKUP(Sales_Data[[#This Row],[Product_ID]],Products[#All],5,0),"")</f>
        <v/>
      </c>
      <c r="L288" s="10" t="str">
        <f>IFERROR(Sales_Data[[#This Row],[Price]]*Sales_Data[[#This Row],[Quantity]],"")</f>
        <v/>
      </c>
    </row>
    <row r="289" spans="4:12" ht="19.8" customHeight="1" x14ac:dyDescent="0.3">
      <c r="D289" s="3"/>
      <c r="E289" s="3" t="str">
        <f>IFERROR(VLOOKUP(Sales_Data[[#This Row],[Customer_ID]],Customers[#All],2,0),"")</f>
        <v/>
      </c>
      <c r="F289" s="3"/>
      <c r="G289" s="3" t="str">
        <f>IFERROR(VLOOKUP(Sales_Data[[#This Row],[Product_ID]],Products[#All],2,0),"")</f>
        <v/>
      </c>
      <c r="H289" s="6">
        <v>45329</v>
      </c>
      <c r="I289" s="9" t="str">
        <f>IFERROR(VLOOKUP(Sales_Data[[#This Row],[Product_ID]],Inventory_Data[#All],6,0),"")</f>
        <v/>
      </c>
      <c r="J289" s="9"/>
      <c r="K289" s="10" t="str">
        <f>IFERROR(VLOOKUP(Sales_Data[[#This Row],[Product_ID]],Products[#All],5,0),"")</f>
        <v/>
      </c>
      <c r="L289" s="10" t="str">
        <f>IFERROR(Sales_Data[[#This Row],[Price]]*Sales_Data[[#This Row],[Quantity]],"")</f>
        <v/>
      </c>
    </row>
    <row r="290" spans="4:12" ht="19.8" customHeight="1" x14ac:dyDescent="0.3">
      <c r="D290" s="3"/>
      <c r="E290" s="3" t="str">
        <f>IFERROR(VLOOKUP(Sales_Data[[#This Row],[Customer_ID]],Customers[#All],2,0),"")</f>
        <v/>
      </c>
      <c r="F290" s="3"/>
      <c r="G290" s="3" t="str">
        <f>IFERROR(VLOOKUP(Sales_Data[[#This Row],[Product_ID]],Products[#All],2,0),"")</f>
        <v/>
      </c>
      <c r="H290" s="6">
        <v>45564</v>
      </c>
      <c r="I290" s="9" t="str">
        <f>IFERROR(VLOOKUP(Sales_Data[[#This Row],[Product_ID]],Inventory_Data[#All],6,0),"")</f>
        <v/>
      </c>
      <c r="J290" s="9"/>
      <c r="K290" s="10" t="str">
        <f>IFERROR(VLOOKUP(Sales_Data[[#This Row],[Product_ID]],Products[#All],5,0),"")</f>
        <v/>
      </c>
      <c r="L290" s="10" t="str">
        <f>IFERROR(Sales_Data[[#This Row],[Price]]*Sales_Data[[#This Row],[Quantity]],"")</f>
        <v/>
      </c>
    </row>
    <row r="291" spans="4:12" ht="19.8" customHeight="1" x14ac:dyDescent="0.3">
      <c r="D291" s="3"/>
      <c r="E291" s="3" t="str">
        <f>IFERROR(VLOOKUP(Sales_Data[[#This Row],[Customer_ID]],Customers[#All],2,0),"")</f>
        <v/>
      </c>
      <c r="F291" s="3"/>
      <c r="G291" s="3" t="str">
        <f>IFERROR(VLOOKUP(Sales_Data[[#This Row],[Product_ID]],Products[#All],2,0),"")</f>
        <v/>
      </c>
      <c r="H291" s="6">
        <v>45289</v>
      </c>
      <c r="I291" s="9" t="str">
        <f>IFERROR(VLOOKUP(Sales_Data[[#This Row],[Product_ID]],Inventory_Data[#All],6,0),"")</f>
        <v/>
      </c>
      <c r="J291" s="9"/>
      <c r="K291" s="10" t="str">
        <f>IFERROR(VLOOKUP(Sales_Data[[#This Row],[Product_ID]],Products[#All],5,0),"")</f>
        <v/>
      </c>
      <c r="L291" s="10" t="str">
        <f>IFERROR(Sales_Data[[#This Row],[Price]]*Sales_Data[[#This Row],[Quantity]],"")</f>
        <v/>
      </c>
    </row>
    <row r="292" spans="4:12" ht="19.8" customHeight="1" x14ac:dyDescent="0.3">
      <c r="D292" s="3"/>
      <c r="E292" s="3" t="str">
        <f>IFERROR(VLOOKUP(Sales_Data[[#This Row],[Customer_ID]],Customers[#All],2,0),"")</f>
        <v/>
      </c>
      <c r="F292" s="3"/>
      <c r="G292" s="3" t="str">
        <f>IFERROR(VLOOKUP(Sales_Data[[#This Row],[Product_ID]],Products[#All],2,0),"")</f>
        <v/>
      </c>
      <c r="H292" s="6">
        <v>45556</v>
      </c>
      <c r="I292" s="9" t="str">
        <f>IFERROR(VLOOKUP(Sales_Data[[#This Row],[Product_ID]],Inventory_Data[#All],6,0),"")</f>
        <v/>
      </c>
      <c r="J292" s="9"/>
      <c r="K292" s="10" t="str">
        <f>IFERROR(VLOOKUP(Sales_Data[[#This Row],[Product_ID]],Products[#All],5,0),"")</f>
        <v/>
      </c>
      <c r="L292" s="10" t="str">
        <f>IFERROR(Sales_Data[[#This Row],[Price]]*Sales_Data[[#This Row],[Quantity]],"")</f>
        <v/>
      </c>
    </row>
    <row r="293" spans="4:12" ht="19.8" customHeight="1" x14ac:dyDescent="0.3">
      <c r="D293" s="3"/>
      <c r="E293" s="3" t="str">
        <f>IFERROR(VLOOKUP(Sales_Data[[#This Row],[Customer_ID]],Customers[#All],2,0),"")</f>
        <v/>
      </c>
      <c r="F293" s="3"/>
      <c r="G293" s="3" t="str">
        <f>IFERROR(VLOOKUP(Sales_Data[[#This Row],[Product_ID]],Products[#All],2,0),"")</f>
        <v/>
      </c>
      <c r="H293" s="6">
        <v>45475</v>
      </c>
      <c r="I293" s="9" t="str">
        <f>IFERROR(VLOOKUP(Sales_Data[[#This Row],[Product_ID]],Inventory_Data[#All],6,0),"")</f>
        <v/>
      </c>
      <c r="J293" s="9"/>
      <c r="K293" s="10" t="str">
        <f>IFERROR(VLOOKUP(Sales_Data[[#This Row],[Product_ID]],Products[#All],5,0),"")</f>
        <v/>
      </c>
      <c r="L293" s="10" t="str">
        <f>IFERROR(Sales_Data[[#This Row],[Price]]*Sales_Data[[#This Row],[Quantity]],"")</f>
        <v/>
      </c>
    </row>
    <row r="294" spans="4:12" ht="19.8" customHeight="1" x14ac:dyDescent="0.3">
      <c r="D294" s="3"/>
      <c r="E294" s="3" t="str">
        <f>IFERROR(VLOOKUP(Sales_Data[[#This Row],[Customer_ID]],Customers[#All],2,0),"")</f>
        <v/>
      </c>
      <c r="F294" s="3"/>
      <c r="G294" s="3" t="str">
        <f>IFERROR(VLOOKUP(Sales_Data[[#This Row],[Product_ID]],Products[#All],2,0),"")</f>
        <v/>
      </c>
      <c r="H294" s="6">
        <v>45501</v>
      </c>
      <c r="I294" s="9" t="str">
        <f>IFERROR(VLOOKUP(Sales_Data[[#This Row],[Product_ID]],Inventory_Data[#All],6,0),"")</f>
        <v/>
      </c>
      <c r="J294" s="9"/>
      <c r="K294" s="10" t="str">
        <f>IFERROR(VLOOKUP(Sales_Data[[#This Row],[Product_ID]],Products[#All],5,0),"")</f>
        <v/>
      </c>
      <c r="L294" s="10" t="str">
        <f>IFERROR(Sales_Data[[#This Row],[Price]]*Sales_Data[[#This Row],[Quantity]],"")</f>
        <v/>
      </c>
    </row>
    <row r="295" spans="4:12" ht="19.8" customHeight="1" x14ac:dyDescent="0.3">
      <c r="D295" s="3"/>
      <c r="E295" s="3" t="str">
        <f>IFERROR(VLOOKUP(Sales_Data[[#This Row],[Customer_ID]],Customers[#All],2,0),"")</f>
        <v/>
      </c>
      <c r="F295" s="3"/>
      <c r="G295" s="3" t="str">
        <f>IFERROR(VLOOKUP(Sales_Data[[#This Row],[Product_ID]],Products[#All],2,0),"")</f>
        <v/>
      </c>
      <c r="H295" s="6">
        <v>45456</v>
      </c>
      <c r="I295" s="9" t="str">
        <f>IFERROR(VLOOKUP(Sales_Data[[#This Row],[Product_ID]],Inventory_Data[#All],6,0),"")</f>
        <v/>
      </c>
      <c r="J295" s="9"/>
      <c r="K295" s="10" t="str">
        <f>IFERROR(VLOOKUP(Sales_Data[[#This Row],[Product_ID]],Products[#All],5,0),"")</f>
        <v/>
      </c>
      <c r="L295" s="10" t="str">
        <f>IFERROR(Sales_Data[[#This Row],[Price]]*Sales_Data[[#This Row],[Quantity]],"")</f>
        <v/>
      </c>
    </row>
    <row r="296" spans="4:12" ht="19.8" customHeight="1" x14ac:dyDescent="0.3">
      <c r="D296" s="3"/>
      <c r="E296" s="3" t="str">
        <f>IFERROR(VLOOKUP(Sales_Data[[#This Row],[Customer_ID]],Customers[#All],2,0),"")</f>
        <v/>
      </c>
      <c r="F296" s="3"/>
      <c r="G296" s="3" t="str">
        <f>IFERROR(VLOOKUP(Sales_Data[[#This Row],[Product_ID]],Products[#All],2,0),"")</f>
        <v/>
      </c>
      <c r="H296" s="6">
        <v>45410</v>
      </c>
      <c r="I296" s="9" t="str">
        <f>IFERROR(VLOOKUP(Sales_Data[[#This Row],[Product_ID]],Inventory_Data[#All],6,0),"")</f>
        <v/>
      </c>
      <c r="J296" s="9"/>
      <c r="K296" s="10" t="str">
        <f>IFERROR(VLOOKUP(Sales_Data[[#This Row],[Product_ID]],Products[#All],5,0),"")</f>
        <v/>
      </c>
      <c r="L296" s="10" t="str">
        <f>IFERROR(Sales_Data[[#This Row],[Price]]*Sales_Data[[#This Row],[Quantity]],"")</f>
        <v/>
      </c>
    </row>
    <row r="297" spans="4:12" ht="19.8" customHeight="1" x14ac:dyDescent="0.3">
      <c r="D297" s="3"/>
      <c r="E297" s="3" t="str">
        <f>IFERROR(VLOOKUP(Sales_Data[[#This Row],[Customer_ID]],Customers[#All],2,0),"")</f>
        <v/>
      </c>
      <c r="F297" s="3"/>
      <c r="G297" s="3" t="str">
        <f>IFERROR(VLOOKUP(Sales_Data[[#This Row],[Product_ID]],Products[#All],2,0),"")</f>
        <v/>
      </c>
      <c r="H297" s="6">
        <v>45266</v>
      </c>
      <c r="I297" s="9" t="str">
        <f>IFERROR(VLOOKUP(Sales_Data[[#This Row],[Product_ID]],Inventory_Data[#All],6,0),"")</f>
        <v/>
      </c>
      <c r="J297" s="9"/>
      <c r="K297" s="10" t="str">
        <f>IFERROR(VLOOKUP(Sales_Data[[#This Row],[Product_ID]],Products[#All],5,0),"")</f>
        <v/>
      </c>
      <c r="L297" s="10" t="str">
        <f>IFERROR(Sales_Data[[#This Row],[Price]]*Sales_Data[[#This Row],[Quantity]],"")</f>
        <v/>
      </c>
    </row>
    <row r="298" spans="4:12" ht="19.8" customHeight="1" x14ac:dyDescent="0.3">
      <c r="D298" s="3"/>
      <c r="E298" s="3" t="str">
        <f>IFERROR(VLOOKUP(Sales_Data[[#This Row],[Customer_ID]],Customers[#All],2,0),"")</f>
        <v/>
      </c>
      <c r="F298" s="3"/>
      <c r="G298" s="3" t="str">
        <f>IFERROR(VLOOKUP(Sales_Data[[#This Row],[Product_ID]],Products[#All],2,0),"")</f>
        <v/>
      </c>
      <c r="H298" s="6">
        <v>45408</v>
      </c>
      <c r="I298" s="9" t="str">
        <f>IFERROR(VLOOKUP(Sales_Data[[#This Row],[Product_ID]],Inventory_Data[#All],6,0),"")</f>
        <v/>
      </c>
      <c r="J298" s="9"/>
      <c r="K298" s="10" t="str">
        <f>IFERROR(VLOOKUP(Sales_Data[[#This Row],[Product_ID]],Products[#All],5,0),"")</f>
        <v/>
      </c>
      <c r="L298" s="10" t="str">
        <f>IFERROR(Sales_Data[[#This Row],[Price]]*Sales_Data[[#This Row],[Quantity]],"")</f>
        <v/>
      </c>
    </row>
    <row r="299" spans="4:12" ht="19.8" customHeight="1" x14ac:dyDescent="0.3">
      <c r="D299" s="3"/>
      <c r="E299" s="3" t="str">
        <f>IFERROR(VLOOKUP(Sales_Data[[#This Row],[Customer_ID]],Customers[#All],2,0),"")</f>
        <v/>
      </c>
      <c r="F299" s="3"/>
      <c r="G299" s="3" t="str">
        <f>IFERROR(VLOOKUP(Sales_Data[[#This Row],[Product_ID]],Products[#All],2,0),"")</f>
        <v/>
      </c>
      <c r="H299" s="6">
        <v>45563</v>
      </c>
      <c r="I299" s="9" t="str">
        <f>IFERROR(VLOOKUP(Sales_Data[[#This Row],[Product_ID]],Inventory_Data[#All],6,0),"")</f>
        <v/>
      </c>
      <c r="J299" s="9"/>
      <c r="K299" s="10" t="str">
        <f>IFERROR(VLOOKUP(Sales_Data[[#This Row],[Product_ID]],Products[#All],5,0),"")</f>
        <v/>
      </c>
      <c r="L299" s="10" t="str">
        <f>IFERROR(Sales_Data[[#This Row],[Price]]*Sales_Data[[#This Row],[Quantity]],"")</f>
        <v/>
      </c>
    </row>
    <row r="300" spans="4:12" ht="19.8" customHeight="1" x14ac:dyDescent="0.3">
      <c r="D300" s="3"/>
      <c r="E300" s="3" t="str">
        <f>IFERROR(VLOOKUP(Sales_Data[[#This Row],[Customer_ID]],Customers[#All],2,0),"")</f>
        <v/>
      </c>
      <c r="F300" s="3"/>
      <c r="G300" s="3" t="str">
        <f>IFERROR(VLOOKUP(Sales_Data[[#This Row],[Product_ID]],Products[#All],2,0),"")</f>
        <v/>
      </c>
      <c r="H300" s="6">
        <v>45303</v>
      </c>
      <c r="I300" s="9" t="str">
        <f>IFERROR(VLOOKUP(Sales_Data[[#This Row],[Product_ID]],Inventory_Data[#All],6,0),"")</f>
        <v/>
      </c>
      <c r="J300" s="9"/>
      <c r="K300" s="10" t="str">
        <f>IFERROR(VLOOKUP(Sales_Data[[#This Row],[Product_ID]],Products[#All],5,0),"")</f>
        <v/>
      </c>
      <c r="L300" s="10" t="str">
        <f>IFERROR(Sales_Data[[#This Row],[Price]]*Sales_Data[[#This Row],[Quantity]],"")</f>
        <v/>
      </c>
    </row>
    <row r="301" spans="4:12" ht="19.8" customHeight="1" x14ac:dyDescent="0.3">
      <c r="D301" s="3"/>
      <c r="E301" s="3" t="str">
        <f>IFERROR(VLOOKUP(Sales_Data[[#This Row],[Customer_ID]],Customers[#All],2,0),"")</f>
        <v/>
      </c>
      <c r="F301" s="3"/>
      <c r="G301" s="3" t="str">
        <f>IFERROR(VLOOKUP(Sales_Data[[#This Row],[Product_ID]],Products[#All],2,0),"")</f>
        <v/>
      </c>
      <c r="H301" s="6">
        <v>45273</v>
      </c>
      <c r="I301" s="9" t="str">
        <f>IFERROR(VLOOKUP(Sales_Data[[#This Row],[Product_ID]],Inventory_Data[#All],6,0),"")</f>
        <v/>
      </c>
      <c r="J301" s="9"/>
      <c r="K301" s="10" t="str">
        <f>IFERROR(VLOOKUP(Sales_Data[[#This Row],[Product_ID]],Products[#All],5,0),"")</f>
        <v/>
      </c>
      <c r="L301" s="10" t="str">
        <f>IFERROR(Sales_Data[[#This Row],[Price]]*Sales_Data[[#This Row],[Quantity]],"")</f>
        <v/>
      </c>
    </row>
    <row r="302" spans="4:12" ht="19.8" customHeight="1" x14ac:dyDescent="0.3">
      <c r="D302" s="3"/>
      <c r="E302" s="3" t="str">
        <f>IFERROR(VLOOKUP(Sales_Data[[#This Row],[Customer_ID]],Customers[#All],2,0),"")</f>
        <v/>
      </c>
      <c r="F302" s="3"/>
      <c r="G302" s="3" t="str">
        <f>IFERROR(VLOOKUP(Sales_Data[[#This Row],[Product_ID]],Products[#All],2,0),"")</f>
        <v/>
      </c>
      <c r="H302" s="6">
        <v>45357</v>
      </c>
      <c r="I302" s="9" t="str">
        <f>IFERROR(VLOOKUP(Sales_Data[[#This Row],[Product_ID]],Inventory_Data[#All],6,0),"")</f>
        <v/>
      </c>
      <c r="J302" s="9"/>
      <c r="K302" s="10" t="str">
        <f>IFERROR(VLOOKUP(Sales_Data[[#This Row],[Product_ID]],Products[#All],5,0),"")</f>
        <v/>
      </c>
      <c r="L302" s="10" t="str">
        <f>IFERROR(Sales_Data[[#This Row],[Price]]*Sales_Data[[#This Row],[Quantity]],"")</f>
        <v/>
      </c>
    </row>
    <row r="303" spans="4:12" ht="19.8" customHeight="1" x14ac:dyDescent="0.3">
      <c r="D303" s="3"/>
      <c r="E303" s="3" t="str">
        <f>IFERROR(VLOOKUP(Sales_Data[[#This Row],[Customer_ID]],Customers[#All],2,0),"")</f>
        <v/>
      </c>
      <c r="F303" s="3"/>
      <c r="G303" s="3" t="str">
        <f>IFERROR(VLOOKUP(Sales_Data[[#This Row],[Product_ID]],Products[#All],2,0),"")</f>
        <v/>
      </c>
      <c r="H303" s="6">
        <v>45356</v>
      </c>
      <c r="I303" s="9" t="str">
        <f>IFERROR(VLOOKUP(Sales_Data[[#This Row],[Product_ID]],Inventory_Data[#All],6,0),"")</f>
        <v/>
      </c>
      <c r="J303" s="9"/>
      <c r="K303" s="10" t="str">
        <f>IFERROR(VLOOKUP(Sales_Data[[#This Row],[Product_ID]],Products[#All],5,0),"")</f>
        <v/>
      </c>
      <c r="L303" s="10" t="str">
        <f>IFERROR(Sales_Data[[#This Row],[Price]]*Sales_Data[[#This Row],[Quantity]],"")</f>
        <v/>
      </c>
    </row>
    <row r="304" spans="4:12" ht="19.8" customHeight="1" x14ac:dyDescent="0.3">
      <c r="D304" s="3"/>
      <c r="E304" s="3" t="str">
        <f>IFERROR(VLOOKUP(Sales_Data[[#This Row],[Customer_ID]],Customers[#All],2,0),"")</f>
        <v/>
      </c>
      <c r="F304" s="3"/>
      <c r="G304" s="3" t="str">
        <f>IFERROR(VLOOKUP(Sales_Data[[#This Row],[Product_ID]],Products[#All],2,0),"")</f>
        <v/>
      </c>
      <c r="H304" s="6">
        <v>45247</v>
      </c>
      <c r="I304" s="9" t="str">
        <f>IFERROR(VLOOKUP(Sales_Data[[#This Row],[Product_ID]],Inventory_Data[#All],6,0),"")</f>
        <v/>
      </c>
      <c r="J304" s="9"/>
      <c r="K304" s="10" t="str">
        <f>IFERROR(VLOOKUP(Sales_Data[[#This Row],[Product_ID]],Products[#All],5,0),"")</f>
        <v/>
      </c>
      <c r="L304" s="10" t="str">
        <f>IFERROR(Sales_Data[[#This Row],[Price]]*Sales_Data[[#This Row],[Quantity]],"")</f>
        <v/>
      </c>
    </row>
    <row r="305" spans="4:12" ht="19.8" customHeight="1" x14ac:dyDescent="0.3">
      <c r="D305" s="3"/>
      <c r="E305" s="3" t="str">
        <f>IFERROR(VLOOKUP(Sales_Data[[#This Row],[Customer_ID]],Customers[#All],2,0),"")</f>
        <v/>
      </c>
      <c r="F305" s="3"/>
      <c r="G305" s="3" t="str">
        <f>IFERROR(VLOOKUP(Sales_Data[[#This Row],[Product_ID]],Products[#All],2,0),"")</f>
        <v/>
      </c>
      <c r="H305" s="6">
        <v>45436</v>
      </c>
      <c r="I305" s="9" t="str">
        <f>IFERROR(VLOOKUP(Sales_Data[[#This Row],[Product_ID]],Inventory_Data[#All],6,0),"")</f>
        <v/>
      </c>
      <c r="J305" s="9"/>
      <c r="K305" s="10" t="str">
        <f>IFERROR(VLOOKUP(Sales_Data[[#This Row],[Product_ID]],Products[#All],5,0),"")</f>
        <v/>
      </c>
      <c r="L305" s="10" t="str">
        <f>IFERROR(Sales_Data[[#This Row],[Price]]*Sales_Data[[#This Row],[Quantity]],"")</f>
        <v/>
      </c>
    </row>
    <row r="306" spans="4:12" ht="19.8" customHeight="1" x14ac:dyDescent="0.3">
      <c r="D306" s="3"/>
      <c r="E306" s="3" t="str">
        <f>IFERROR(VLOOKUP(Sales_Data[[#This Row],[Customer_ID]],Customers[#All],2,0),"")</f>
        <v/>
      </c>
      <c r="F306" s="3"/>
      <c r="G306" s="3" t="str">
        <f>IFERROR(VLOOKUP(Sales_Data[[#This Row],[Product_ID]],Products[#All],2,0),"")</f>
        <v/>
      </c>
      <c r="H306" s="6">
        <v>45237</v>
      </c>
      <c r="I306" s="9" t="str">
        <f>IFERROR(VLOOKUP(Sales_Data[[#This Row],[Product_ID]],Inventory_Data[#All],6,0),"")</f>
        <v/>
      </c>
      <c r="J306" s="9"/>
      <c r="K306" s="10" t="str">
        <f>IFERROR(VLOOKUP(Sales_Data[[#This Row],[Product_ID]],Products[#All],5,0),"")</f>
        <v/>
      </c>
      <c r="L306" s="10" t="str">
        <f>IFERROR(Sales_Data[[#This Row],[Price]]*Sales_Data[[#This Row],[Quantity]],"")</f>
        <v/>
      </c>
    </row>
    <row r="307" spans="4:12" ht="19.8" customHeight="1" x14ac:dyDescent="0.3">
      <c r="D307" s="3"/>
      <c r="E307" s="3" t="str">
        <f>IFERROR(VLOOKUP(Sales_Data[[#This Row],[Customer_ID]],Customers[#All],2,0),"")</f>
        <v/>
      </c>
      <c r="F307" s="3"/>
      <c r="G307" s="3" t="str">
        <f>IFERROR(VLOOKUP(Sales_Data[[#This Row],[Product_ID]],Products[#All],2,0),"")</f>
        <v/>
      </c>
      <c r="H307" s="6">
        <v>45449</v>
      </c>
      <c r="I307" s="9" t="str">
        <f>IFERROR(VLOOKUP(Sales_Data[[#This Row],[Product_ID]],Inventory_Data[#All],6,0),"")</f>
        <v/>
      </c>
      <c r="J307" s="9"/>
      <c r="K307" s="10" t="str">
        <f>IFERROR(VLOOKUP(Sales_Data[[#This Row],[Product_ID]],Products[#All],5,0),"")</f>
        <v/>
      </c>
      <c r="L307" s="10" t="str">
        <f>IFERROR(Sales_Data[[#This Row],[Price]]*Sales_Data[[#This Row],[Quantity]],"")</f>
        <v/>
      </c>
    </row>
    <row r="308" spans="4:12" ht="19.8" customHeight="1" x14ac:dyDescent="0.3">
      <c r="D308" s="3"/>
      <c r="E308" s="3" t="str">
        <f>IFERROR(VLOOKUP(Sales_Data[[#This Row],[Customer_ID]],Customers[#All],2,0),"")</f>
        <v/>
      </c>
      <c r="F308" s="3"/>
      <c r="G308" s="3" t="str">
        <f>IFERROR(VLOOKUP(Sales_Data[[#This Row],[Product_ID]],Products[#All],2,0),"")</f>
        <v/>
      </c>
      <c r="H308" s="6">
        <v>45334</v>
      </c>
      <c r="I308" s="9" t="str">
        <f>IFERROR(VLOOKUP(Sales_Data[[#This Row],[Product_ID]],Inventory_Data[#All],6,0),"")</f>
        <v/>
      </c>
      <c r="J308" s="9"/>
      <c r="K308" s="10" t="str">
        <f>IFERROR(VLOOKUP(Sales_Data[[#This Row],[Product_ID]],Products[#All],5,0),"")</f>
        <v/>
      </c>
      <c r="L308" s="10" t="str">
        <f>IFERROR(Sales_Data[[#This Row],[Price]]*Sales_Data[[#This Row],[Quantity]],"")</f>
        <v/>
      </c>
    </row>
    <row r="309" spans="4:12" ht="19.8" customHeight="1" x14ac:dyDescent="0.3">
      <c r="D309" s="3"/>
      <c r="E309" s="3" t="str">
        <f>IFERROR(VLOOKUP(Sales_Data[[#This Row],[Customer_ID]],Customers[#All],2,0),"")</f>
        <v/>
      </c>
      <c r="F309" s="3"/>
      <c r="G309" s="3" t="str">
        <f>IFERROR(VLOOKUP(Sales_Data[[#This Row],[Product_ID]],Products[#All],2,0),"")</f>
        <v/>
      </c>
      <c r="H309" s="6">
        <v>45425</v>
      </c>
      <c r="I309" s="9" t="str">
        <f>IFERROR(VLOOKUP(Sales_Data[[#This Row],[Product_ID]],Inventory_Data[#All],6,0),"")</f>
        <v/>
      </c>
      <c r="J309" s="9"/>
      <c r="K309" s="10" t="str">
        <f>IFERROR(VLOOKUP(Sales_Data[[#This Row],[Product_ID]],Products[#All],5,0),"")</f>
        <v/>
      </c>
      <c r="L309" s="10" t="str">
        <f>IFERROR(Sales_Data[[#This Row],[Price]]*Sales_Data[[#This Row],[Quantity]],"")</f>
        <v/>
      </c>
    </row>
    <row r="310" spans="4:12" ht="19.8" customHeight="1" x14ac:dyDescent="0.3">
      <c r="D310" s="3"/>
      <c r="E310" s="3" t="str">
        <f>IFERROR(VLOOKUP(Sales_Data[[#This Row],[Customer_ID]],Customers[#All],2,0),"")</f>
        <v/>
      </c>
      <c r="F310" s="3"/>
      <c r="G310" s="3" t="str">
        <f>IFERROR(VLOOKUP(Sales_Data[[#This Row],[Product_ID]],Products[#All],2,0),"")</f>
        <v/>
      </c>
      <c r="H310" s="6">
        <v>45413</v>
      </c>
      <c r="I310" s="9" t="str">
        <f>IFERROR(VLOOKUP(Sales_Data[[#This Row],[Product_ID]],Inventory_Data[#All],6,0),"")</f>
        <v/>
      </c>
      <c r="J310" s="9"/>
      <c r="K310" s="10" t="str">
        <f>IFERROR(VLOOKUP(Sales_Data[[#This Row],[Product_ID]],Products[#All],5,0),"")</f>
        <v/>
      </c>
      <c r="L310" s="10" t="str">
        <f>IFERROR(Sales_Data[[#This Row],[Price]]*Sales_Data[[#This Row],[Quantity]],"")</f>
        <v/>
      </c>
    </row>
    <row r="311" spans="4:12" ht="19.8" customHeight="1" x14ac:dyDescent="0.3">
      <c r="D311" s="3"/>
      <c r="E311" s="3" t="str">
        <f>IFERROR(VLOOKUP(Sales_Data[[#This Row],[Customer_ID]],Customers[#All],2,0),"")</f>
        <v/>
      </c>
      <c r="F311" s="3"/>
      <c r="G311" s="3" t="str">
        <f>IFERROR(VLOOKUP(Sales_Data[[#This Row],[Product_ID]],Products[#All],2,0),"")</f>
        <v/>
      </c>
      <c r="H311" s="6">
        <v>45439</v>
      </c>
      <c r="I311" s="9" t="str">
        <f>IFERROR(VLOOKUP(Sales_Data[[#This Row],[Product_ID]],Inventory_Data[#All],6,0),"")</f>
        <v/>
      </c>
      <c r="J311" s="9"/>
      <c r="K311" s="10" t="str">
        <f>IFERROR(VLOOKUP(Sales_Data[[#This Row],[Product_ID]],Products[#All],5,0),"")</f>
        <v/>
      </c>
      <c r="L311" s="10" t="str">
        <f>IFERROR(Sales_Data[[#This Row],[Price]]*Sales_Data[[#This Row],[Quantity]],"")</f>
        <v/>
      </c>
    </row>
    <row r="312" spans="4:12" ht="19.8" customHeight="1" x14ac:dyDescent="0.3">
      <c r="D312" s="3"/>
      <c r="E312" s="3" t="str">
        <f>IFERROR(VLOOKUP(Sales_Data[[#This Row],[Customer_ID]],Customers[#All],2,0),"")</f>
        <v/>
      </c>
      <c r="F312" s="3"/>
      <c r="G312" s="3" t="str">
        <f>IFERROR(VLOOKUP(Sales_Data[[#This Row],[Product_ID]],Products[#All],2,0),"")</f>
        <v/>
      </c>
      <c r="H312" s="6">
        <v>45241</v>
      </c>
      <c r="I312" s="9" t="str">
        <f>IFERROR(VLOOKUP(Sales_Data[[#This Row],[Product_ID]],Inventory_Data[#All],6,0),"")</f>
        <v/>
      </c>
      <c r="J312" s="9"/>
      <c r="K312" s="10" t="str">
        <f>IFERROR(VLOOKUP(Sales_Data[[#This Row],[Product_ID]],Products[#All],5,0),"")</f>
        <v/>
      </c>
      <c r="L312" s="10" t="str">
        <f>IFERROR(Sales_Data[[#This Row],[Price]]*Sales_Data[[#This Row],[Quantity]],"")</f>
        <v/>
      </c>
    </row>
    <row r="313" spans="4:12" ht="19.8" customHeight="1" x14ac:dyDescent="0.3">
      <c r="D313" s="3"/>
      <c r="E313" s="3" t="str">
        <f>IFERROR(VLOOKUP(Sales_Data[[#This Row],[Customer_ID]],Customers[#All],2,0),"")</f>
        <v/>
      </c>
      <c r="F313" s="3"/>
      <c r="G313" s="3" t="str">
        <f>IFERROR(VLOOKUP(Sales_Data[[#This Row],[Product_ID]],Products[#All],2,0),"")</f>
        <v/>
      </c>
      <c r="H313" s="6">
        <v>45411</v>
      </c>
      <c r="I313" s="9" t="str">
        <f>IFERROR(VLOOKUP(Sales_Data[[#This Row],[Product_ID]],Inventory_Data[#All],6,0),"")</f>
        <v/>
      </c>
      <c r="J313" s="9"/>
      <c r="K313" s="10" t="str">
        <f>IFERROR(VLOOKUP(Sales_Data[[#This Row],[Product_ID]],Products[#All],5,0),"")</f>
        <v/>
      </c>
      <c r="L313" s="10" t="str">
        <f>IFERROR(Sales_Data[[#This Row],[Price]]*Sales_Data[[#This Row],[Quantity]],"")</f>
        <v/>
      </c>
    </row>
    <row r="314" spans="4:12" ht="19.8" customHeight="1" x14ac:dyDescent="0.3">
      <c r="D314" s="3"/>
      <c r="E314" s="3" t="str">
        <f>IFERROR(VLOOKUP(Sales_Data[[#This Row],[Customer_ID]],Customers[#All],2,0),"")</f>
        <v/>
      </c>
      <c r="F314" s="3"/>
      <c r="G314" s="3" t="str">
        <f>IFERROR(VLOOKUP(Sales_Data[[#This Row],[Product_ID]],Products[#All],2,0),"")</f>
        <v/>
      </c>
      <c r="H314" s="6">
        <v>45512</v>
      </c>
      <c r="I314" s="9" t="str">
        <f>IFERROR(VLOOKUP(Sales_Data[[#This Row],[Product_ID]],Inventory_Data[#All],6,0),"")</f>
        <v/>
      </c>
      <c r="J314" s="9"/>
      <c r="K314" s="10" t="str">
        <f>IFERROR(VLOOKUP(Sales_Data[[#This Row],[Product_ID]],Products[#All],5,0),"")</f>
        <v/>
      </c>
      <c r="L314" s="10" t="str">
        <f>IFERROR(Sales_Data[[#This Row],[Price]]*Sales_Data[[#This Row],[Quantity]],"")</f>
        <v/>
      </c>
    </row>
    <row r="315" spans="4:12" ht="19.8" customHeight="1" x14ac:dyDescent="0.3">
      <c r="D315" s="3"/>
      <c r="E315" s="3" t="str">
        <f>IFERROR(VLOOKUP(Sales_Data[[#This Row],[Customer_ID]],Customers[#All],2,0),"")</f>
        <v/>
      </c>
      <c r="F315" s="3"/>
      <c r="G315" s="3" t="str">
        <f>IFERROR(VLOOKUP(Sales_Data[[#This Row],[Product_ID]],Products[#All],2,0),"")</f>
        <v/>
      </c>
      <c r="H315" s="6">
        <v>45247</v>
      </c>
      <c r="I315" s="9" t="str">
        <f>IFERROR(VLOOKUP(Sales_Data[[#This Row],[Product_ID]],Inventory_Data[#All],6,0),"")</f>
        <v/>
      </c>
      <c r="J315" s="9"/>
      <c r="K315" s="10" t="str">
        <f>IFERROR(VLOOKUP(Sales_Data[[#This Row],[Product_ID]],Products[#All],5,0),"")</f>
        <v/>
      </c>
      <c r="L315" s="10" t="str">
        <f>IFERROR(Sales_Data[[#This Row],[Price]]*Sales_Data[[#This Row],[Quantity]],"")</f>
        <v/>
      </c>
    </row>
    <row r="316" spans="4:12" ht="19.8" customHeight="1" x14ac:dyDescent="0.3">
      <c r="D316" s="3"/>
      <c r="E316" s="3" t="str">
        <f>IFERROR(VLOOKUP(Sales_Data[[#This Row],[Customer_ID]],Customers[#All],2,0),"")</f>
        <v/>
      </c>
      <c r="F316" s="3"/>
      <c r="G316" s="3" t="str">
        <f>IFERROR(VLOOKUP(Sales_Data[[#This Row],[Product_ID]],Products[#All],2,0),"")</f>
        <v/>
      </c>
      <c r="H316" s="6">
        <v>45532</v>
      </c>
      <c r="I316" s="9" t="str">
        <f>IFERROR(VLOOKUP(Sales_Data[[#This Row],[Product_ID]],Inventory_Data[#All],6,0),"")</f>
        <v/>
      </c>
      <c r="J316" s="9"/>
      <c r="K316" s="10" t="str">
        <f>IFERROR(VLOOKUP(Sales_Data[[#This Row],[Product_ID]],Products[#All],5,0),"")</f>
        <v/>
      </c>
      <c r="L316" s="10" t="str">
        <f>IFERROR(Sales_Data[[#This Row],[Price]]*Sales_Data[[#This Row],[Quantity]],"")</f>
        <v/>
      </c>
    </row>
    <row r="317" spans="4:12" ht="19.8" customHeight="1" x14ac:dyDescent="0.3">
      <c r="D317" s="3"/>
      <c r="E317" s="3" t="str">
        <f>IFERROR(VLOOKUP(Sales_Data[[#This Row],[Customer_ID]],Customers[#All],2,0),"")</f>
        <v/>
      </c>
      <c r="F317" s="3"/>
      <c r="G317" s="3" t="str">
        <f>IFERROR(VLOOKUP(Sales_Data[[#This Row],[Product_ID]],Products[#All],2,0),"")</f>
        <v/>
      </c>
      <c r="H317" s="6">
        <v>45385</v>
      </c>
      <c r="I317" s="9" t="str">
        <f>IFERROR(VLOOKUP(Sales_Data[[#This Row],[Product_ID]],Inventory_Data[#All],6,0),"")</f>
        <v/>
      </c>
      <c r="J317" s="9"/>
      <c r="K317" s="10" t="str">
        <f>IFERROR(VLOOKUP(Sales_Data[[#This Row],[Product_ID]],Products[#All],5,0),"")</f>
        <v/>
      </c>
      <c r="L317" s="10" t="str">
        <f>IFERROR(Sales_Data[[#This Row],[Price]]*Sales_Data[[#This Row],[Quantity]],"")</f>
        <v/>
      </c>
    </row>
    <row r="318" spans="4:12" ht="19.8" customHeight="1" x14ac:dyDescent="0.3">
      <c r="D318" s="3"/>
      <c r="E318" s="3" t="str">
        <f>IFERROR(VLOOKUP(Sales_Data[[#This Row],[Customer_ID]],Customers[#All],2,0),"")</f>
        <v/>
      </c>
      <c r="F318" s="3"/>
      <c r="G318" s="3" t="str">
        <f>IFERROR(VLOOKUP(Sales_Data[[#This Row],[Product_ID]],Products[#All],2,0),"")</f>
        <v/>
      </c>
      <c r="H318" s="6">
        <v>45330</v>
      </c>
      <c r="I318" s="9" t="str">
        <f>IFERROR(VLOOKUP(Sales_Data[[#This Row],[Product_ID]],Inventory_Data[#All],6,0),"")</f>
        <v/>
      </c>
      <c r="J318" s="9"/>
      <c r="K318" s="10" t="str">
        <f>IFERROR(VLOOKUP(Sales_Data[[#This Row],[Product_ID]],Products[#All],5,0),"")</f>
        <v/>
      </c>
      <c r="L318" s="10" t="str">
        <f>IFERROR(Sales_Data[[#This Row],[Price]]*Sales_Data[[#This Row],[Quantity]],"")</f>
        <v/>
      </c>
    </row>
    <row r="319" spans="4:12" ht="19.8" customHeight="1" x14ac:dyDescent="0.3">
      <c r="D319" s="3"/>
      <c r="E319" s="3" t="str">
        <f>IFERROR(VLOOKUP(Sales_Data[[#This Row],[Customer_ID]],Customers[#All],2,0),"")</f>
        <v/>
      </c>
      <c r="F319" s="3"/>
      <c r="G319" s="3" t="str">
        <f>IFERROR(VLOOKUP(Sales_Data[[#This Row],[Product_ID]],Products[#All],2,0),"")</f>
        <v/>
      </c>
      <c r="H319" s="6">
        <v>45283</v>
      </c>
      <c r="I319" s="9" t="str">
        <f>IFERROR(VLOOKUP(Sales_Data[[#This Row],[Product_ID]],Inventory_Data[#All],6,0),"")</f>
        <v/>
      </c>
      <c r="J319" s="9"/>
      <c r="K319" s="10" t="str">
        <f>IFERROR(VLOOKUP(Sales_Data[[#This Row],[Product_ID]],Products[#All],5,0),"")</f>
        <v/>
      </c>
      <c r="L319" s="10" t="str">
        <f>IFERROR(Sales_Data[[#This Row],[Price]]*Sales_Data[[#This Row],[Quantity]],"")</f>
        <v/>
      </c>
    </row>
    <row r="320" spans="4:12" ht="19.8" customHeight="1" x14ac:dyDescent="0.3">
      <c r="D320" s="3"/>
      <c r="E320" s="3" t="str">
        <f>IFERROR(VLOOKUP(Sales_Data[[#This Row],[Customer_ID]],Customers[#All],2,0),"")</f>
        <v/>
      </c>
      <c r="F320" s="3"/>
      <c r="G320" s="3" t="str">
        <f>IFERROR(VLOOKUP(Sales_Data[[#This Row],[Product_ID]],Products[#All],2,0),"")</f>
        <v/>
      </c>
      <c r="H320" s="6">
        <v>45361</v>
      </c>
      <c r="I320" s="9" t="str">
        <f>IFERROR(VLOOKUP(Sales_Data[[#This Row],[Product_ID]],Inventory_Data[#All],6,0),"")</f>
        <v/>
      </c>
      <c r="J320" s="9"/>
      <c r="K320" s="10" t="str">
        <f>IFERROR(VLOOKUP(Sales_Data[[#This Row],[Product_ID]],Products[#All],5,0),"")</f>
        <v/>
      </c>
      <c r="L320" s="10" t="str">
        <f>IFERROR(Sales_Data[[#This Row],[Price]]*Sales_Data[[#This Row],[Quantity]],"")</f>
        <v/>
      </c>
    </row>
    <row r="321" spans="4:12" ht="19.8" customHeight="1" x14ac:dyDescent="0.3">
      <c r="D321" s="3"/>
      <c r="E321" s="3" t="str">
        <f>IFERROR(VLOOKUP(Sales_Data[[#This Row],[Customer_ID]],Customers[#All],2,0),"")</f>
        <v/>
      </c>
      <c r="F321" s="3"/>
      <c r="G321" s="3" t="str">
        <f>IFERROR(VLOOKUP(Sales_Data[[#This Row],[Product_ID]],Products[#All],2,0),"")</f>
        <v/>
      </c>
      <c r="H321" s="6">
        <v>45373</v>
      </c>
      <c r="I321" s="9" t="str">
        <f>IFERROR(VLOOKUP(Sales_Data[[#This Row],[Product_ID]],Inventory_Data[#All],6,0),"")</f>
        <v/>
      </c>
      <c r="J321" s="9"/>
      <c r="K321" s="10" t="str">
        <f>IFERROR(VLOOKUP(Sales_Data[[#This Row],[Product_ID]],Products[#All],5,0),"")</f>
        <v/>
      </c>
      <c r="L321" s="10" t="str">
        <f>IFERROR(Sales_Data[[#This Row],[Price]]*Sales_Data[[#This Row],[Quantity]],"")</f>
        <v/>
      </c>
    </row>
    <row r="322" spans="4:12" ht="19.8" customHeight="1" x14ac:dyDescent="0.3">
      <c r="D322" s="3"/>
      <c r="E322" s="3" t="str">
        <f>IFERROR(VLOOKUP(Sales_Data[[#This Row],[Customer_ID]],Customers[#All],2,0),"")</f>
        <v/>
      </c>
      <c r="F322" s="3"/>
      <c r="G322" s="3" t="str">
        <f>IFERROR(VLOOKUP(Sales_Data[[#This Row],[Product_ID]],Products[#All],2,0),"")</f>
        <v/>
      </c>
      <c r="H322" s="6">
        <v>45261</v>
      </c>
      <c r="I322" s="9" t="str">
        <f>IFERROR(VLOOKUP(Sales_Data[[#This Row],[Product_ID]],Inventory_Data[#All],6,0),"")</f>
        <v/>
      </c>
      <c r="J322" s="9"/>
      <c r="K322" s="10" t="str">
        <f>IFERROR(VLOOKUP(Sales_Data[[#This Row],[Product_ID]],Products[#All],5,0),"")</f>
        <v/>
      </c>
      <c r="L322" s="10" t="str">
        <f>IFERROR(Sales_Data[[#This Row],[Price]]*Sales_Data[[#This Row],[Quantity]],"")</f>
        <v/>
      </c>
    </row>
    <row r="323" spans="4:12" ht="19.8" customHeight="1" x14ac:dyDescent="0.3">
      <c r="D323" s="3"/>
      <c r="E323" s="3" t="str">
        <f>IFERROR(VLOOKUP(Sales_Data[[#This Row],[Customer_ID]],Customers[#All],2,0),"")</f>
        <v/>
      </c>
      <c r="F323" s="3"/>
      <c r="G323" s="3" t="str">
        <f>IFERROR(VLOOKUP(Sales_Data[[#This Row],[Product_ID]],Products[#All],2,0),"")</f>
        <v/>
      </c>
      <c r="H323" s="6">
        <v>45443</v>
      </c>
      <c r="I323" s="9" t="str">
        <f>IFERROR(VLOOKUP(Sales_Data[[#This Row],[Product_ID]],Inventory_Data[#All],6,0),"")</f>
        <v/>
      </c>
      <c r="J323" s="9"/>
      <c r="K323" s="10" t="str">
        <f>IFERROR(VLOOKUP(Sales_Data[[#This Row],[Product_ID]],Products[#All],5,0),"")</f>
        <v/>
      </c>
      <c r="L323" s="10" t="str">
        <f>IFERROR(Sales_Data[[#This Row],[Price]]*Sales_Data[[#This Row],[Quantity]],"")</f>
        <v/>
      </c>
    </row>
    <row r="324" spans="4:12" ht="19.8" customHeight="1" x14ac:dyDescent="0.3">
      <c r="D324" s="3"/>
      <c r="E324" s="3" t="str">
        <f>IFERROR(VLOOKUP(Sales_Data[[#This Row],[Customer_ID]],Customers[#All],2,0),"")</f>
        <v/>
      </c>
      <c r="F324" s="3"/>
      <c r="G324" s="3" t="str">
        <f>IFERROR(VLOOKUP(Sales_Data[[#This Row],[Product_ID]],Products[#All],2,0),"")</f>
        <v/>
      </c>
      <c r="H324" s="6">
        <v>45331</v>
      </c>
      <c r="I324" s="9" t="str">
        <f>IFERROR(VLOOKUP(Sales_Data[[#This Row],[Product_ID]],Inventory_Data[#All],6,0),"")</f>
        <v/>
      </c>
      <c r="J324" s="9"/>
      <c r="K324" s="10" t="str">
        <f>IFERROR(VLOOKUP(Sales_Data[[#This Row],[Product_ID]],Products[#All],5,0),"")</f>
        <v/>
      </c>
      <c r="L324" s="10" t="str">
        <f>IFERROR(Sales_Data[[#This Row],[Price]]*Sales_Data[[#This Row],[Quantity]],"")</f>
        <v/>
      </c>
    </row>
    <row r="325" spans="4:12" ht="19.8" customHeight="1" x14ac:dyDescent="0.3">
      <c r="D325" s="3"/>
      <c r="E325" s="3" t="str">
        <f>IFERROR(VLOOKUP(Sales_Data[[#This Row],[Customer_ID]],Customers[#All],2,0),"")</f>
        <v/>
      </c>
      <c r="F325" s="3"/>
      <c r="G325" s="3" t="str">
        <f>IFERROR(VLOOKUP(Sales_Data[[#This Row],[Product_ID]],Products[#All],2,0),"")</f>
        <v/>
      </c>
      <c r="H325" s="6">
        <v>45348</v>
      </c>
      <c r="I325" s="9" t="str">
        <f>IFERROR(VLOOKUP(Sales_Data[[#This Row],[Product_ID]],Inventory_Data[#All],6,0),"")</f>
        <v/>
      </c>
      <c r="J325" s="9"/>
      <c r="K325" s="10" t="str">
        <f>IFERROR(VLOOKUP(Sales_Data[[#This Row],[Product_ID]],Products[#All],5,0),"")</f>
        <v/>
      </c>
      <c r="L325" s="10" t="str">
        <f>IFERROR(Sales_Data[[#This Row],[Price]]*Sales_Data[[#This Row],[Quantity]],"")</f>
        <v/>
      </c>
    </row>
    <row r="326" spans="4:12" ht="19.8" customHeight="1" x14ac:dyDescent="0.3">
      <c r="D326" s="3"/>
      <c r="E326" s="3" t="str">
        <f>IFERROR(VLOOKUP(Sales_Data[[#This Row],[Customer_ID]],Customers[#All],2,0),"")</f>
        <v/>
      </c>
      <c r="F326" s="3"/>
      <c r="G326" s="3" t="str">
        <f>IFERROR(VLOOKUP(Sales_Data[[#This Row],[Product_ID]],Products[#All],2,0),"")</f>
        <v/>
      </c>
      <c r="H326" s="6">
        <v>45372</v>
      </c>
      <c r="I326" s="9" t="str">
        <f>IFERROR(VLOOKUP(Sales_Data[[#This Row],[Product_ID]],Inventory_Data[#All],6,0),"")</f>
        <v/>
      </c>
      <c r="J326" s="9"/>
      <c r="K326" s="10" t="str">
        <f>IFERROR(VLOOKUP(Sales_Data[[#This Row],[Product_ID]],Products[#All],5,0),"")</f>
        <v/>
      </c>
      <c r="L326" s="10" t="str">
        <f>IFERROR(Sales_Data[[#This Row],[Price]]*Sales_Data[[#This Row],[Quantity]],"")</f>
        <v/>
      </c>
    </row>
    <row r="327" spans="4:12" ht="19.8" customHeight="1" x14ac:dyDescent="0.3">
      <c r="D327" s="3"/>
      <c r="E327" s="3" t="str">
        <f>IFERROR(VLOOKUP(Sales_Data[[#This Row],[Customer_ID]],Customers[#All],2,0),"")</f>
        <v/>
      </c>
      <c r="F327" s="3"/>
      <c r="G327" s="3" t="str">
        <f>IFERROR(VLOOKUP(Sales_Data[[#This Row],[Product_ID]],Products[#All],2,0),"")</f>
        <v/>
      </c>
      <c r="H327" s="6">
        <v>45241</v>
      </c>
      <c r="I327" s="9" t="str">
        <f>IFERROR(VLOOKUP(Sales_Data[[#This Row],[Product_ID]],Inventory_Data[#All],6,0),"")</f>
        <v/>
      </c>
      <c r="J327" s="9"/>
      <c r="K327" s="10" t="str">
        <f>IFERROR(VLOOKUP(Sales_Data[[#This Row],[Product_ID]],Products[#All],5,0),"")</f>
        <v/>
      </c>
      <c r="L327" s="10" t="str">
        <f>IFERROR(Sales_Data[[#This Row],[Price]]*Sales_Data[[#This Row],[Quantity]],"")</f>
        <v/>
      </c>
    </row>
    <row r="328" spans="4:12" ht="19.8" customHeight="1" x14ac:dyDescent="0.3">
      <c r="D328" s="3"/>
      <c r="E328" s="3" t="str">
        <f>IFERROR(VLOOKUP(Sales_Data[[#This Row],[Customer_ID]],Customers[#All],2,0),"")</f>
        <v/>
      </c>
      <c r="F328" s="3"/>
      <c r="G328" s="3" t="str">
        <f>IFERROR(VLOOKUP(Sales_Data[[#This Row],[Product_ID]],Products[#All],2,0),"")</f>
        <v/>
      </c>
      <c r="H328" s="6">
        <v>45254</v>
      </c>
      <c r="I328" s="9" t="str">
        <f>IFERROR(VLOOKUP(Sales_Data[[#This Row],[Product_ID]],Inventory_Data[#All],6,0),"")</f>
        <v/>
      </c>
      <c r="J328" s="9"/>
      <c r="K328" s="10" t="str">
        <f>IFERROR(VLOOKUP(Sales_Data[[#This Row],[Product_ID]],Products[#All],5,0),"")</f>
        <v/>
      </c>
      <c r="L328" s="10" t="str">
        <f>IFERROR(Sales_Data[[#This Row],[Price]]*Sales_Data[[#This Row],[Quantity]],"")</f>
        <v/>
      </c>
    </row>
    <row r="329" spans="4:12" ht="19.8" customHeight="1" x14ac:dyDescent="0.3">
      <c r="D329" s="3"/>
      <c r="E329" s="3" t="str">
        <f>IFERROR(VLOOKUP(Sales_Data[[#This Row],[Customer_ID]],Customers[#All],2,0),"")</f>
        <v/>
      </c>
      <c r="F329" s="3"/>
      <c r="G329" s="3" t="str">
        <f>IFERROR(VLOOKUP(Sales_Data[[#This Row],[Product_ID]],Products[#All],2,0),"")</f>
        <v/>
      </c>
      <c r="H329" s="6">
        <v>45563</v>
      </c>
      <c r="I329" s="9" t="str">
        <f>IFERROR(VLOOKUP(Sales_Data[[#This Row],[Product_ID]],Inventory_Data[#All],6,0),"")</f>
        <v/>
      </c>
      <c r="J329" s="9"/>
      <c r="K329" s="10" t="str">
        <f>IFERROR(VLOOKUP(Sales_Data[[#This Row],[Product_ID]],Products[#All],5,0),"")</f>
        <v/>
      </c>
      <c r="L329" s="10" t="str">
        <f>IFERROR(Sales_Data[[#This Row],[Price]]*Sales_Data[[#This Row],[Quantity]],"")</f>
        <v/>
      </c>
    </row>
    <row r="330" spans="4:12" ht="19.8" customHeight="1" x14ac:dyDescent="0.3">
      <c r="D330" s="3"/>
      <c r="E330" s="3" t="str">
        <f>IFERROR(VLOOKUP(Sales_Data[[#This Row],[Customer_ID]],Customers[#All],2,0),"")</f>
        <v/>
      </c>
      <c r="F330" s="3"/>
      <c r="G330" s="3" t="str">
        <f>IFERROR(VLOOKUP(Sales_Data[[#This Row],[Product_ID]],Products[#All],2,0),"")</f>
        <v/>
      </c>
      <c r="H330" s="6">
        <v>45578</v>
      </c>
      <c r="I330" s="9" t="str">
        <f>IFERROR(VLOOKUP(Sales_Data[[#This Row],[Product_ID]],Inventory_Data[#All],6,0),"")</f>
        <v/>
      </c>
      <c r="J330" s="9"/>
      <c r="K330" s="10" t="str">
        <f>IFERROR(VLOOKUP(Sales_Data[[#This Row],[Product_ID]],Products[#All],5,0),"")</f>
        <v/>
      </c>
      <c r="L330" s="10" t="str">
        <f>IFERROR(Sales_Data[[#This Row],[Price]]*Sales_Data[[#This Row],[Quantity]],"")</f>
        <v/>
      </c>
    </row>
    <row r="331" spans="4:12" ht="19.8" customHeight="1" x14ac:dyDescent="0.3">
      <c r="D331" s="3"/>
      <c r="E331" s="3" t="str">
        <f>IFERROR(VLOOKUP(Sales_Data[[#This Row],[Customer_ID]],Customers[#All],2,0),"")</f>
        <v/>
      </c>
      <c r="F331" s="3"/>
      <c r="G331" s="3" t="str">
        <f>IFERROR(VLOOKUP(Sales_Data[[#This Row],[Product_ID]],Products[#All],2,0),"")</f>
        <v/>
      </c>
      <c r="H331" s="6">
        <v>45550</v>
      </c>
      <c r="I331" s="9" t="str">
        <f>IFERROR(VLOOKUP(Sales_Data[[#This Row],[Product_ID]],Inventory_Data[#All],6,0),"")</f>
        <v/>
      </c>
      <c r="J331" s="9"/>
      <c r="K331" s="10" t="str">
        <f>IFERROR(VLOOKUP(Sales_Data[[#This Row],[Product_ID]],Products[#All],5,0),"")</f>
        <v/>
      </c>
      <c r="L331" s="10" t="str">
        <f>IFERROR(Sales_Data[[#This Row],[Price]]*Sales_Data[[#This Row],[Quantity]],"")</f>
        <v/>
      </c>
    </row>
    <row r="332" spans="4:12" ht="19.8" customHeight="1" x14ac:dyDescent="0.3">
      <c r="D332" s="3"/>
      <c r="E332" s="3" t="str">
        <f>IFERROR(VLOOKUP(Sales_Data[[#This Row],[Customer_ID]],Customers[#All],2,0),"")</f>
        <v/>
      </c>
      <c r="F332" s="3"/>
      <c r="G332" s="3" t="str">
        <f>IFERROR(VLOOKUP(Sales_Data[[#This Row],[Product_ID]],Products[#All],2,0),"")</f>
        <v/>
      </c>
      <c r="H332" s="6">
        <v>45256</v>
      </c>
      <c r="I332" s="9" t="str">
        <f>IFERROR(VLOOKUP(Sales_Data[[#This Row],[Product_ID]],Inventory_Data[#All],6,0),"")</f>
        <v/>
      </c>
      <c r="J332" s="9"/>
      <c r="K332" s="10" t="str">
        <f>IFERROR(VLOOKUP(Sales_Data[[#This Row],[Product_ID]],Products[#All],5,0),"")</f>
        <v/>
      </c>
      <c r="L332" s="10" t="str">
        <f>IFERROR(Sales_Data[[#This Row],[Price]]*Sales_Data[[#This Row],[Quantity]],"")</f>
        <v/>
      </c>
    </row>
    <row r="333" spans="4:12" ht="19.8" customHeight="1" x14ac:dyDescent="0.3">
      <c r="D333" s="3"/>
      <c r="E333" s="3" t="str">
        <f>IFERROR(VLOOKUP(Sales_Data[[#This Row],[Customer_ID]],Customers[#All],2,0),"")</f>
        <v/>
      </c>
      <c r="F333" s="3"/>
      <c r="G333" s="3" t="str">
        <f>IFERROR(VLOOKUP(Sales_Data[[#This Row],[Product_ID]],Products[#All],2,0),"")</f>
        <v/>
      </c>
      <c r="H333" s="6">
        <v>45278</v>
      </c>
      <c r="I333" s="9" t="str">
        <f>IFERROR(VLOOKUP(Sales_Data[[#This Row],[Product_ID]],Inventory_Data[#All],6,0),"")</f>
        <v/>
      </c>
      <c r="J333" s="9"/>
      <c r="K333" s="10" t="str">
        <f>IFERROR(VLOOKUP(Sales_Data[[#This Row],[Product_ID]],Products[#All],5,0),"")</f>
        <v/>
      </c>
      <c r="L333" s="10" t="str">
        <f>IFERROR(Sales_Data[[#This Row],[Price]]*Sales_Data[[#This Row],[Quantity]],"")</f>
        <v/>
      </c>
    </row>
    <row r="334" spans="4:12" ht="19.8" customHeight="1" x14ac:dyDescent="0.3">
      <c r="D334" s="3"/>
      <c r="E334" s="3" t="str">
        <f>IFERROR(VLOOKUP(Sales_Data[[#This Row],[Customer_ID]],Customers[#All],2,0),"")</f>
        <v/>
      </c>
      <c r="F334" s="3"/>
      <c r="G334" s="3" t="str">
        <f>IFERROR(VLOOKUP(Sales_Data[[#This Row],[Product_ID]],Products[#All],2,0),"")</f>
        <v/>
      </c>
      <c r="H334" s="6">
        <v>45313</v>
      </c>
      <c r="I334" s="9" t="str">
        <f>IFERROR(VLOOKUP(Sales_Data[[#This Row],[Product_ID]],Inventory_Data[#All],6,0),"")</f>
        <v/>
      </c>
      <c r="J334" s="9"/>
      <c r="K334" s="10" t="str">
        <f>IFERROR(VLOOKUP(Sales_Data[[#This Row],[Product_ID]],Products[#All],5,0),"")</f>
        <v/>
      </c>
      <c r="L334" s="10" t="str">
        <f>IFERROR(Sales_Data[[#This Row],[Price]]*Sales_Data[[#This Row],[Quantity]],"")</f>
        <v/>
      </c>
    </row>
    <row r="335" spans="4:12" ht="19.8" customHeight="1" x14ac:dyDescent="0.3">
      <c r="D335" s="3"/>
      <c r="E335" s="3" t="str">
        <f>IFERROR(VLOOKUP(Sales_Data[[#This Row],[Customer_ID]],Customers[#All],2,0),"")</f>
        <v/>
      </c>
      <c r="F335" s="3"/>
      <c r="G335" s="3" t="str">
        <f>IFERROR(VLOOKUP(Sales_Data[[#This Row],[Product_ID]],Products[#All],2,0),"")</f>
        <v/>
      </c>
      <c r="H335" s="6">
        <v>45390</v>
      </c>
      <c r="I335" s="9" t="str">
        <f>IFERROR(VLOOKUP(Sales_Data[[#This Row],[Product_ID]],Inventory_Data[#All],6,0),"")</f>
        <v/>
      </c>
      <c r="J335" s="9"/>
      <c r="K335" s="10" t="str">
        <f>IFERROR(VLOOKUP(Sales_Data[[#This Row],[Product_ID]],Products[#All],5,0),"")</f>
        <v/>
      </c>
      <c r="L335" s="10" t="str">
        <f>IFERROR(Sales_Data[[#This Row],[Price]]*Sales_Data[[#This Row],[Quantity]],"")</f>
        <v/>
      </c>
    </row>
    <row r="336" spans="4:12" ht="19.8" customHeight="1" x14ac:dyDescent="0.3">
      <c r="D336" s="3"/>
      <c r="E336" s="3" t="str">
        <f>IFERROR(VLOOKUP(Sales_Data[[#This Row],[Customer_ID]],Customers[#All],2,0),"")</f>
        <v/>
      </c>
      <c r="F336" s="3"/>
      <c r="G336" s="3" t="str">
        <f>IFERROR(VLOOKUP(Sales_Data[[#This Row],[Product_ID]],Products[#All],2,0),"")</f>
        <v/>
      </c>
      <c r="H336" s="6">
        <v>45337</v>
      </c>
      <c r="I336" s="9" t="str">
        <f>IFERROR(VLOOKUP(Sales_Data[[#This Row],[Product_ID]],Inventory_Data[#All],6,0),"")</f>
        <v/>
      </c>
      <c r="J336" s="9"/>
      <c r="K336" s="10" t="str">
        <f>IFERROR(VLOOKUP(Sales_Data[[#This Row],[Product_ID]],Products[#All],5,0),"")</f>
        <v/>
      </c>
      <c r="L336" s="10" t="str">
        <f>IFERROR(Sales_Data[[#This Row],[Price]]*Sales_Data[[#This Row],[Quantity]],"")</f>
        <v/>
      </c>
    </row>
    <row r="337" spans="4:12" ht="19.8" customHeight="1" x14ac:dyDescent="0.3">
      <c r="D337" s="3"/>
      <c r="E337" s="3" t="str">
        <f>IFERROR(VLOOKUP(Sales_Data[[#This Row],[Customer_ID]],Customers[#All],2,0),"")</f>
        <v/>
      </c>
      <c r="F337" s="3"/>
      <c r="G337" s="3" t="str">
        <f>IFERROR(VLOOKUP(Sales_Data[[#This Row],[Product_ID]],Products[#All],2,0),"")</f>
        <v/>
      </c>
      <c r="H337" s="6">
        <v>45256</v>
      </c>
      <c r="I337" s="9" t="str">
        <f>IFERROR(VLOOKUP(Sales_Data[[#This Row],[Product_ID]],Inventory_Data[#All],6,0),"")</f>
        <v/>
      </c>
      <c r="J337" s="9"/>
      <c r="K337" s="10" t="str">
        <f>IFERROR(VLOOKUP(Sales_Data[[#This Row],[Product_ID]],Products[#All],5,0),"")</f>
        <v/>
      </c>
      <c r="L337" s="10" t="str">
        <f>IFERROR(Sales_Data[[#This Row],[Price]]*Sales_Data[[#This Row],[Quantity]],"")</f>
        <v/>
      </c>
    </row>
    <row r="338" spans="4:12" ht="19.8" customHeight="1" x14ac:dyDescent="0.3">
      <c r="D338" s="3"/>
      <c r="E338" s="3" t="str">
        <f>IFERROR(VLOOKUP(Sales_Data[[#This Row],[Customer_ID]],Customers[#All],2,0),"")</f>
        <v/>
      </c>
      <c r="F338" s="3"/>
      <c r="G338" s="3" t="str">
        <f>IFERROR(VLOOKUP(Sales_Data[[#This Row],[Product_ID]],Products[#All],2,0),"")</f>
        <v/>
      </c>
      <c r="H338" s="6">
        <v>45409</v>
      </c>
      <c r="I338" s="9" t="str">
        <f>IFERROR(VLOOKUP(Sales_Data[[#This Row],[Product_ID]],Inventory_Data[#All],6,0),"")</f>
        <v/>
      </c>
      <c r="J338" s="9"/>
      <c r="K338" s="10" t="str">
        <f>IFERROR(VLOOKUP(Sales_Data[[#This Row],[Product_ID]],Products[#All],5,0),"")</f>
        <v/>
      </c>
      <c r="L338" s="10" t="str">
        <f>IFERROR(Sales_Data[[#This Row],[Price]]*Sales_Data[[#This Row],[Quantity]],"")</f>
        <v/>
      </c>
    </row>
    <row r="339" spans="4:12" ht="19.8" customHeight="1" x14ac:dyDescent="0.3">
      <c r="D339" s="3"/>
      <c r="E339" s="3" t="str">
        <f>IFERROR(VLOOKUP(Sales_Data[[#This Row],[Customer_ID]],Customers[#All],2,0),"")</f>
        <v/>
      </c>
      <c r="F339" s="3"/>
      <c r="G339" s="3" t="str">
        <f>IFERROR(VLOOKUP(Sales_Data[[#This Row],[Product_ID]],Products[#All],2,0),"")</f>
        <v/>
      </c>
      <c r="H339" s="6">
        <v>45453</v>
      </c>
      <c r="I339" s="9" t="str">
        <f>IFERROR(VLOOKUP(Sales_Data[[#This Row],[Product_ID]],Inventory_Data[#All],6,0),"")</f>
        <v/>
      </c>
      <c r="J339" s="9"/>
      <c r="K339" s="10" t="str">
        <f>IFERROR(VLOOKUP(Sales_Data[[#This Row],[Product_ID]],Products[#All],5,0),"")</f>
        <v/>
      </c>
      <c r="L339" s="10" t="str">
        <f>IFERROR(Sales_Data[[#This Row],[Price]]*Sales_Data[[#This Row],[Quantity]],"")</f>
        <v/>
      </c>
    </row>
    <row r="340" spans="4:12" ht="19.8" customHeight="1" x14ac:dyDescent="0.3">
      <c r="D340" s="3"/>
      <c r="E340" s="3" t="str">
        <f>IFERROR(VLOOKUP(Sales_Data[[#This Row],[Customer_ID]],Customers[#All],2,0),"")</f>
        <v/>
      </c>
      <c r="F340" s="3"/>
      <c r="G340" s="3" t="str">
        <f>IFERROR(VLOOKUP(Sales_Data[[#This Row],[Product_ID]],Products[#All],2,0),"")</f>
        <v/>
      </c>
      <c r="H340" s="6">
        <v>45505</v>
      </c>
      <c r="I340" s="9" t="str">
        <f>IFERROR(VLOOKUP(Sales_Data[[#This Row],[Product_ID]],Inventory_Data[#All],6,0),"")</f>
        <v/>
      </c>
      <c r="J340" s="9"/>
      <c r="K340" s="10" t="str">
        <f>IFERROR(VLOOKUP(Sales_Data[[#This Row],[Product_ID]],Products[#All],5,0),"")</f>
        <v/>
      </c>
      <c r="L340" s="10" t="str">
        <f>IFERROR(Sales_Data[[#This Row],[Price]]*Sales_Data[[#This Row],[Quantity]],"")</f>
        <v/>
      </c>
    </row>
    <row r="341" spans="4:12" ht="19.8" customHeight="1" x14ac:dyDescent="0.3">
      <c r="D341" s="3"/>
      <c r="E341" s="3" t="str">
        <f>IFERROR(VLOOKUP(Sales_Data[[#This Row],[Customer_ID]],Customers[#All],2,0),"")</f>
        <v/>
      </c>
      <c r="F341" s="3"/>
      <c r="G341" s="3" t="str">
        <f>IFERROR(VLOOKUP(Sales_Data[[#This Row],[Product_ID]],Products[#All],2,0),"")</f>
        <v/>
      </c>
      <c r="H341" s="6">
        <v>45481</v>
      </c>
      <c r="I341" s="9" t="str">
        <f>IFERROR(VLOOKUP(Sales_Data[[#This Row],[Product_ID]],Inventory_Data[#All],6,0),"")</f>
        <v/>
      </c>
      <c r="J341" s="9"/>
      <c r="K341" s="10" t="str">
        <f>IFERROR(VLOOKUP(Sales_Data[[#This Row],[Product_ID]],Products[#All],5,0),"")</f>
        <v/>
      </c>
      <c r="L341" s="10" t="str">
        <f>IFERROR(Sales_Data[[#This Row],[Price]]*Sales_Data[[#This Row],[Quantity]],"")</f>
        <v/>
      </c>
    </row>
    <row r="342" spans="4:12" ht="19.8" customHeight="1" x14ac:dyDescent="0.3">
      <c r="D342" s="3"/>
      <c r="E342" s="3" t="str">
        <f>IFERROR(VLOOKUP(Sales_Data[[#This Row],[Customer_ID]],Customers[#All],2,0),"")</f>
        <v/>
      </c>
      <c r="F342" s="3"/>
      <c r="G342" s="3" t="str">
        <f>IFERROR(VLOOKUP(Sales_Data[[#This Row],[Product_ID]],Products[#All],2,0),"")</f>
        <v/>
      </c>
      <c r="H342" s="6">
        <v>45282</v>
      </c>
      <c r="I342" s="9" t="str">
        <f>IFERROR(VLOOKUP(Sales_Data[[#This Row],[Product_ID]],Inventory_Data[#All],6,0),"")</f>
        <v/>
      </c>
      <c r="J342" s="9"/>
      <c r="K342" s="10" t="str">
        <f>IFERROR(VLOOKUP(Sales_Data[[#This Row],[Product_ID]],Products[#All],5,0),"")</f>
        <v/>
      </c>
      <c r="L342" s="10" t="str">
        <f>IFERROR(Sales_Data[[#This Row],[Price]]*Sales_Data[[#This Row],[Quantity]],"")</f>
        <v/>
      </c>
    </row>
    <row r="343" spans="4:12" ht="19.8" customHeight="1" x14ac:dyDescent="0.3">
      <c r="D343" s="3"/>
      <c r="E343" s="3" t="str">
        <f>IFERROR(VLOOKUP(Sales_Data[[#This Row],[Customer_ID]],Customers[#All],2,0),"")</f>
        <v/>
      </c>
      <c r="F343" s="3"/>
      <c r="G343" s="3" t="str">
        <f>IFERROR(VLOOKUP(Sales_Data[[#This Row],[Product_ID]],Products[#All],2,0),"")</f>
        <v/>
      </c>
      <c r="H343" s="6">
        <v>45571</v>
      </c>
      <c r="I343" s="9" t="str">
        <f>IFERROR(VLOOKUP(Sales_Data[[#This Row],[Product_ID]],Inventory_Data[#All],6,0),"")</f>
        <v/>
      </c>
      <c r="J343" s="9"/>
      <c r="K343" s="10" t="str">
        <f>IFERROR(VLOOKUP(Sales_Data[[#This Row],[Product_ID]],Products[#All],5,0),"")</f>
        <v/>
      </c>
      <c r="L343" s="10" t="str">
        <f>IFERROR(Sales_Data[[#This Row],[Price]]*Sales_Data[[#This Row],[Quantity]],"")</f>
        <v/>
      </c>
    </row>
    <row r="344" spans="4:12" ht="19.8" customHeight="1" x14ac:dyDescent="0.3">
      <c r="D344" s="3"/>
      <c r="E344" s="3" t="str">
        <f>IFERROR(VLOOKUP(Sales_Data[[#This Row],[Customer_ID]],Customers[#All],2,0),"")</f>
        <v/>
      </c>
      <c r="F344" s="3"/>
      <c r="G344" s="3" t="str">
        <f>IFERROR(VLOOKUP(Sales_Data[[#This Row],[Product_ID]],Products[#All],2,0),"")</f>
        <v/>
      </c>
      <c r="H344" s="6">
        <v>45306</v>
      </c>
      <c r="I344" s="9" t="str">
        <f>IFERROR(VLOOKUP(Sales_Data[[#This Row],[Product_ID]],Inventory_Data[#All],6,0),"")</f>
        <v/>
      </c>
      <c r="J344" s="9"/>
      <c r="K344" s="10" t="str">
        <f>IFERROR(VLOOKUP(Sales_Data[[#This Row],[Product_ID]],Products[#All],5,0),"")</f>
        <v/>
      </c>
      <c r="L344" s="10" t="str">
        <f>IFERROR(Sales_Data[[#This Row],[Price]]*Sales_Data[[#This Row],[Quantity]],"")</f>
        <v/>
      </c>
    </row>
    <row r="345" spans="4:12" ht="19.8" customHeight="1" x14ac:dyDescent="0.3">
      <c r="D345" s="3"/>
      <c r="E345" s="3" t="str">
        <f>IFERROR(VLOOKUP(Sales_Data[[#This Row],[Customer_ID]],Customers[#All],2,0),"")</f>
        <v/>
      </c>
      <c r="F345" s="3"/>
      <c r="G345" s="3" t="str">
        <f>IFERROR(VLOOKUP(Sales_Data[[#This Row],[Product_ID]],Products[#All],2,0),"")</f>
        <v/>
      </c>
      <c r="H345" s="6">
        <v>45265</v>
      </c>
      <c r="I345" s="9" t="str">
        <f>IFERROR(VLOOKUP(Sales_Data[[#This Row],[Product_ID]],Inventory_Data[#All],6,0),"")</f>
        <v/>
      </c>
      <c r="J345" s="9"/>
      <c r="K345" s="10" t="str">
        <f>IFERROR(VLOOKUP(Sales_Data[[#This Row],[Product_ID]],Products[#All],5,0),"")</f>
        <v/>
      </c>
      <c r="L345" s="10" t="str">
        <f>IFERROR(Sales_Data[[#This Row],[Price]]*Sales_Data[[#This Row],[Quantity]],"")</f>
        <v/>
      </c>
    </row>
    <row r="346" spans="4:12" ht="19.8" customHeight="1" x14ac:dyDescent="0.3">
      <c r="D346" s="3"/>
      <c r="E346" s="3" t="str">
        <f>IFERROR(VLOOKUP(Sales_Data[[#This Row],[Customer_ID]],Customers[#All],2,0),"")</f>
        <v/>
      </c>
      <c r="F346" s="3"/>
      <c r="G346" s="3" t="str">
        <f>IFERROR(VLOOKUP(Sales_Data[[#This Row],[Product_ID]],Products[#All],2,0),"")</f>
        <v/>
      </c>
      <c r="H346" s="6">
        <v>45315</v>
      </c>
      <c r="I346" s="9" t="str">
        <f>IFERROR(VLOOKUP(Sales_Data[[#This Row],[Product_ID]],Inventory_Data[#All],6,0),"")</f>
        <v/>
      </c>
      <c r="J346" s="9"/>
      <c r="K346" s="10" t="str">
        <f>IFERROR(VLOOKUP(Sales_Data[[#This Row],[Product_ID]],Products[#All],5,0),"")</f>
        <v/>
      </c>
      <c r="L346" s="10" t="str">
        <f>IFERROR(Sales_Data[[#This Row],[Price]]*Sales_Data[[#This Row],[Quantity]],"")</f>
        <v/>
      </c>
    </row>
    <row r="347" spans="4:12" ht="19.8" customHeight="1" x14ac:dyDescent="0.3">
      <c r="D347" s="3"/>
      <c r="E347" s="3" t="str">
        <f>IFERROR(VLOOKUP(Sales_Data[[#This Row],[Customer_ID]],Customers[#All],2,0),"")</f>
        <v/>
      </c>
      <c r="F347" s="3"/>
      <c r="G347" s="3" t="str">
        <f>IFERROR(VLOOKUP(Sales_Data[[#This Row],[Product_ID]],Products[#All],2,0),"")</f>
        <v/>
      </c>
      <c r="H347" s="6">
        <v>45352</v>
      </c>
      <c r="I347" s="9" t="str">
        <f>IFERROR(VLOOKUP(Sales_Data[[#This Row],[Product_ID]],Inventory_Data[#All],6,0),"")</f>
        <v/>
      </c>
      <c r="J347" s="9"/>
      <c r="K347" s="10" t="str">
        <f>IFERROR(VLOOKUP(Sales_Data[[#This Row],[Product_ID]],Products[#All],5,0),"")</f>
        <v/>
      </c>
      <c r="L347" s="10" t="str">
        <f>IFERROR(Sales_Data[[#This Row],[Price]]*Sales_Data[[#This Row],[Quantity]],"")</f>
        <v/>
      </c>
    </row>
    <row r="348" spans="4:12" ht="19.8" customHeight="1" x14ac:dyDescent="0.3">
      <c r="D348" s="3"/>
      <c r="E348" s="3" t="str">
        <f>IFERROR(VLOOKUP(Sales_Data[[#This Row],[Customer_ID]],Customers[#All],2,0),"")</f>
        <v/>
      </c>
      <c r="F348" s="3"/>
      <c r="G348" s="3" t="str">
        <f>IFERROR(VLOOKUP(Sales_Data[[#This Row],[Product_ID]],Products[#All],2,0),"")</f>
        <v/>
      </c>
      <c r="H348" s="6">
        <v>45325</v>
      </c>
      <c r="I348" s="9" t="str">
        <f>IFERROR(VLOOKUP(Sales_Data[[#This Row],[Product_ID]],Inventory_Data[#All],6,0),"")</f>
        <v/>
      </c>
      <c r="J348" s="9"/>
      <c r="K348" s="10" t="str">
        <f>IFERROR(VLOOKUP(Sales_Data[[#This Row],[Product_ID]],Products[#All],5,0),"")</f>
        <v/>
      </c>
      <c r="L348" s="10" t="str">
        <f>IFERROR(Sales_Data[[#This Row],[Price]]*Sales_Data[[#This Row],[Quantity]],"")</f>
        <v/>
      </c>
    </row>
    <row r="349" spans="4:12" ht="19.8" customHeight="1" x14ac:dyDescent="0.3">
      <c r="D349" s="3"/>
      <c r="E349" s="3" t="str">
        <f>IFERROR(VLOOKUP(Sales_Data[[#This Row],[Customer_ID]],Customers[#All],2,0),"")</f>
        <v/>
      </c>
      <c r="F349" s="3"/>
      <c r="G349" s="3" t="str">
        <f>IFERROR(VLOOKUP(Sales_Data[[#This Row],[Product_ID]],Products[#All],2,0),"")</f>
        <v/>
      </c>
      <c r="H349" s="6">
        <v>45242</v>
      </c>
      <c r="I349" s="9" t="str">
        <f>IFERROR(VLOOKUP(Sales_Data[[#This Row],[Product_ID]],Inventory_Data[#All],6,0),"")</f>
        <v/>
      </c>
      <c r="J349" s="9"/>
      <c r="K349" s="10" t="str">
        <f>IFERROR(VLOOKUP(Sales_Data[[#This Row],[Product_ID]],Products[#All],5,0),"")</f>
        <v/>
      </c>
      <c r="L349" s="10" t="str">
        <f>IFERROR(Sales_Data[[#This Row],[Price]]*Sales_Data[[#This Row],[Quantity]],"")</f>
        <v/>
      </c>
    </row>
    <row r="350" spans="4:12" ht="19.8" customHeight="1" x14ac:dyDescent="0.3">
      <c r="D350" s="3"/>
      <c r="E350" s="3" t="str">
        <f>IFERROR(VLOOKUP(Sales_Data[[#This Row],[Customer_ID]],Customers[#All],2,0),"")</f>
        <v/>
      </c>
      <c r="F350" s="3"/>
      <c r="G350" s="3" t="str">
        <f>IFERROR(VLOOKUP(Sales_Data[[#This Row],[Product_ID]],Products[#All],2,0),"")</f>
        <v/>
      </c>
      <c r="H350" s="6">
        <v>45512</v>
      </c>
      <c r="I350" s="9" t="str">
        <f>IFERROR(VLOOKUP(Sales_Data[[#This Row],[Product_ID]],Inventory_Data[#All],6,0),"")</f>
        <v/>
      </c>
      <c r="J350" s="9"/>
      <c r="K350" s="10" t="str">
        <f>IFERROR(VLOOKUP(Sales_Data[[#This Row],[Product_ID]],Products[#All],5,0),"")</f>
        <v/>
      </c>
      <c r="L350" s="10" t="str">
        <f>IFERROR(Sales_Data[[#This Row],[Price]]*Sales_Data[[#This Row],[Quantity]],"")</f>
        <v/>
      </c>
    </row>
    <row r="351" spans="4:12" ht="19.8" customHeight="1" x14ac:dyDescent="0.3">
      <c r="D351" s="3"/>
      <c r="E351" s="3" t="str">
        <f>IFERROR(VLOOKUP(Sales_Data[[#This Row],[Customer_ID]],Customers[#All],2,0),"")</f>
        <v/>
      </c>
      <c r="F351" s="3"/>
      <c r="G351" s="3" t="str">
        <f>IFERROR(VLOOKUP(Sales_Data[[#This Row],[Product_ID]],Products[#All],2,0),"")</f>
        <v/>
      </c>
      <c r="H351" s="6">
        <v>45498</v>
      </c>
      <c r="I351" s="9" t="str">
        <f>IFERROR(VLOOKUP(Sales_Data[[#This Row],[Product_ID]],Inventory_Data[#All],6,0),"")</f>
        <v/>
      </c>
      <c r="J351" s="9"/>
      <c r="K351" s="10" t="str">
        <f>IFERROR(VLOOKUP(Sales_Data[[#This Row],[Product_ID]],Products[#All],5,0),"")</f>
        <v/>
      </c>
      <c r="L351" s="10" t="str">
        <f>IFERROR(Sales_Data[[#This Row],[Price]]*Sales_Data[[#This Row],[Quantity]],"")</f>
        <v/>
      </c>
    </row>
    <row r="352" spans="4:12" ht="19.8" customHeight="1" x14ac:dyDescent="0.3">
      <c r="D352" s="3"/>
      <c r="E352" s="3" t="str">
        <f>IFERROR(VLOOKUP(Sales_Data[[#This Row],[Customer_ID]],Customers[#All],2,0),"")</f>
        <v/>
      </c>
      <c r="F352" s="3"/>
      <c r="G352" s="3" t="str">
        <f>IFERROR(VLOOKUP(Sales_Data[[#This Row],[Product_ID]],Products[#All],2,0),"")</f>
        <v/>
      </c>
      <c r="H352" s="6">
        <v>45555</v>
      </c>
      <c r="I352" s="9" t="str">
        <f>IFERROR(VLOOKUP(Sales_Data[[#This Row],[Product_ID]],Inventory_Data[#All],6,0),"")</f>
        <v/>
      </c>
      <c r="J352" s="9"/>
      <c r="K352" s="10" t="str">
        <f>IFERROR(VLOOKUP(Sales_Data[[#This Row],[Product_ID]],Products[#All],5,0),"")</f>
        <v/>
      </c>
      <c r="L352" s="10" t="str">
        <f>IFERROR(Sales_Data[[#This Row],[Price]]*Sales_Data[[#This Row],[Quantity]],"")</f>
        <v/>
      </c>
    </row>
    <row r="353" spans="4:12" ht="19.8" customHeight="1" x14ac:dyDescent="0.3">
      <c r="D353" s="3"/>
      <c r="E353" s="3" t="str">
        <f>IFERROR(VLOOKUP(Sales_Data[[#This Row],[Customer_ID]],Customers[#All],2,0),"")</f>
        <v/>
      </c>
      <c r="F353" s="3"/>
      <c r="G353" s="3" t="str">
        <f>IFERROR(VLOOKUP(Sales_Data[[#This Row],[Product_ID]],Products[#All],2,0),"")</f>
        <v/>
      </c>
      <c r="H353" s="6">
        <v>45445</v>
      </c>
      <c r="I353" s="9" t="str">
        <f>IFERROR(VLOOKUP(Sales_Data[[#This Row],[Product_ID]],Inventory_Data[#All],6,0),"")</f>
        <v/>
      </c>
      <c r="J353" s="9"/>
      <c r="K353" s="10" t="str">
        <f>IFERROR(VLOOKUP(Sales_Data[[#This Row],[Product_ID]],Products[#All],5,0),"")</f>
        <v/>
      </c>
      <c r="L353" s="10" t="str">
        <f>IFERROR(Sales_Data[[#This Row],[Price]]*Sales_Data[[#This Row],[Quantity]],"")</f>
        <v/>
      </c>
    </row>
    <row r="354" spans="4:12" ht="19.8" customHeight="1" x14ac:dyDescent="0.3">
      <c r="D354" s="3"/>
      <c r="E354" s="3" t="str">
        <f>IFERROR(VLOOKUP(Sales_Data[[#This Row],[Customer_ID]],Customers[#All],2,0),"")</f>
        <v/>
      </c>
      <c r="F354" s="3"/>
      <c r="G354" s="3" t="str">
        <f>IFERROR(VLOOKUP(Sales_Data[[#This Row],[Product_ID]],Products[#All],2,0),"")</f>
        <v/>
      </c>
      <c r="H354" s="6">
        <v>45304</v>
      </c>
      <c r="I354" s="9" t="str">
        <f>IFERROR(VLOOKUP(Sales_Data[[#This Row],[Product_ID]],Inventory_Data[#All],6,0),"")</f>
        <v/>
      </c>
      <c r="J354" s="9"/>
      <c r="K354" s="10" t="str">
        <f>IFERROR(VLOOKUP(Sales_Data[[#This Row],[Product_ID]],Products[#All],5,0),"")</f>
        <v/>
      </c>
      <c r="L354" s="10" t="str">
        <f>IFERROR(Sales_Data[[#This Row],[Price]]*Sales_Data[[#This Row],[Quantity]],"")</f>
        <v/>
      </c>
    </row>
    <row r="355" spans="4:12" ht="19.8" customHeight="1" x14ac:dyDescent="0.3">
      <c r="D355" s="3"/>
      <c r="E355" s="3" t="str">
        <f>IFERROR(VLOOKUP(Sales_Data[[#This Row],[Customer_ID]],Customers[#All],2,0),"")</f>
        <v/>
      </c>
      <c r="F355" s="3"/>
      <c r="G355" s="3" t="str">
        <f>IFERROR(VLOOKUP(Sales_Data[[#This Row],[Product_ID]],Products[#All],2,0),"")</f>
        <v/>
      </c>
      <c r="H355" s="6">
        <v>45406</v>
      </c>
      <c r="I355" s="9" t="str">
        <f>IFERROR(VLOOKUP(Sales_Data[[#This Row],[Product_ID]],Inventory_Data[#All],6,0),"")</f>
        <v/>
      </c>
      <c r="J355" s="9"/>
      <c r="K355" s="10" t="str">
        <f>IFERROR(VLOOKUP(Sales_Data[[#This Row],[Product_ID]],Products[#All],5,0),"")</f>
        <v/>
      </c>
      <c r="L355" s="10" t="str">
        <f>IFERROR(Sales_Data[[#This Row],[Price]]*Sales_Data[[#This Row],[Quantity]],"")</f>
        <v/>
      </c>
    </row>
    <row r="356" spans="4:12" ht="19.8" customHeight="1" x14ac:dyDescent="0.3">
      <c r="D356" s="3"/>
      <c r="E356" s="3" t="str">
        <f>IFERROR(VLOOKUP(Sales_Data[[#This Row],[Customer_ID]],Customers[#All],2,0),"")</f>
        <v/>
      </c>
      <c r="F356" s="3"/>
      <c r="G356" s="3" t="str">
        <f>IFERROR(VLOOKUP(Sales_Data[[#This Row],[Product_ID]],Products[#All],2,0),"")</f>
        <v/>
      </c>
      <c r="H356" s="6">
        <v>45505</v>
      </c>
      <c r="I356" s="9" t="str">
        <f>IFERROR(VLOOKUP(Sales_Data[[#This Row],[Product_ID]],Inventory_Data[#All],6,0),"")</f>
        <v/>
      </c>
      <c r="J356" s="9"/>
      <c r="K356" s="10" t="str">
        <f>IFERROR(VLOOKUP(Sales_Data[[#This Row],[Product_ID]],Products[#All],5,0),"")</f>
        <v/>
      </c>
      <c r="L356" s="10" t="str">
        <f>IFERROR(Sales_Data[[#This Row],[Price]]*Sales_Data[[#This Row],[Quantity]],"")</f>
        <v/>
      </c>
    </row>
    <row r="357" spans="4:12" ht="19.8" customHeight="1" x14ac:dyDescent="0.3">
      <c r="D357" s="3"/>
      <c r="E357" s="3" t="str">
        <f>IFERROR(VLOOKUP(Sales_Data[[#This Row],[Customer_ID]],Customers[#All],2,0),"")</f>
        <v/>
      </c>
      <c r="F357" s="3"/>
      <c r="G357" s="3" t="str">
        <f>IFERROR(VLOOKUP(Sales_Data[[#This Row],[Product_ID]],Products[#All],2,0),"")</f>
        <v/>
      </c>
      <c r="H357" s="6">
        <v>45514</v>
      </c>
      <c r="I357" s="9" t="str">
        <f>IFERROR(VLOOKUP(Sales_Data[[#This Row],[Product_ID]],Inventory_Data[#All],6,0),"")</f>
        <v/>
      </c>
      <c r="J357" s="9"/>
      <c r="K357" s="10" t="str">
        <f>IFERROR(VLOOKUP(Sales_Data[[#This Row],[Product_ID]],Products[#All],5,0),"")</f>
        <v/>
      </c>
      <c r="L357" s="10" t="str">
        <f>IFERROR(Sales_Data[[#This Row],[Price]]*Sales_Data[[#This Row],[Quantity]],"")</f>
        <v/>
      </c>
    </row>
    <row r="358" spans="4:12" ht="19.8" customHeight="1" x14ac:dyDescent="0.3">
      <c r="D358" s="3"/>
      <c r="E358" s="3" t="str">
        <f>IFERROR(VLOOKUP(Sales_Data[[#This Row],[Customer_ID]],Customers[#All],2,0),"")</f>
        <v/>
      </c>
      <c r="F358" s="3"/>
      <c r="G358" s="3" t="str">
        <f>IFERROR(VLOOKUP(Sales_Data[[#This Row],[Product_ID]],Products[#All],2,0),"")</f>
        <v/>
      </c>
      <c r="H358" s="6">
        <v>45433</v>
      </c>
      <c r="I358" s="9" t="str">
        <f>IFERROR(VLOOKUP(Sales_Data[[#This Row],[Product_ID]],Inventory_Data[#All],6,0),"")</f>
        <v/>
      </c>
      <c r="J358" s="9"/>
      <c r="K358" s="10" t="str">
        <f>IFERROR(VLOOKUP(Sales_Data[[#This Row],[Product_ID]],Products[#All],5,0),"")</f>
        <v/>
      </c>
      <c r="L358" s="10" t="str">
        <f>IFERROR(Sales_Data[[#This Row],[Price]]*Sales_Data[[#This Row],[Quantity]],"")</f>
        <v/>
      </c>
    </row>
    <row r="359" spans="4:12" ht="19.8" customHeight="1" x14ac:dyDescent="0.3">
      <c r="D359" s="3"/>
      <c r="E359" s="3" t="str">
        <f>IFERROR(VLOOKUP(Sales_Data[[#This Row],[Customer_ID]],Customers[#All],2,0),"")</f>
        <v/>
      </c>
      <c r="F359" s="3"/>
      <c r="G359" s="3" t="str">
        <f>IFERROR(VLOOKUP(Sales_Data[[#This Row],[Product_ID]],Products[#All],2,0),"")</f>
        <v/>
      </c>
      <c r="H359" s="6">
        <v>45388</v>
      </c>
      <c r="I359" s="9" t="str">
        <f>IFERROR(VLOOKUP(Sales_Data[[#This Row],[Product_ID]],Inventory_Data[#All],6,0),"")</f>
        <v/>
      </c>
      <c r="J359" s="9"/>
      <c r="K359" s="10" t="str">
        <f>IFERROR(VLOOKUP(Sales_Data[[#This Row],[Product_ID]],Products[#All],5,0),"")</f>
        <v/>
      </c>
      <c r="L359" s="10" t="str">
        <f>IFERROR(Sales_Data[[#This Row],[Price]]*Sales_Data[[#This Row],[Quantity]],"")</f>
        <v/>
      </c>
    </row>
    <row r="360" spans="4:12" ht="19.8" customHeight="1" x14ac:dyDescent="0.3">
      <c r="D360" s="3"/>
      <c r="E360" s="3" t="str">
        <f>IFERROR(VLOOKUP(Sales_Data[[#This Row],[Customer_ID]],Customers[#All],2,0),"")</f>
        <v/>
      </c>
      <c r="F360" s="3"/>
      <c r="G360" s="3" t="str">
        <f>IFERROR(VLOOKUP(Sales_Data[[#This Row],[Product_ID]],Products[#All],2,0),"")</f>
        <v/>
      </c>
      <c r="H360" s="6">
        <v>45258</v>
      </c>
      <c r="I360" s="9" t="str">
        <f>IFERROR(VLOOKUP(Sales_Data[[#This Row],[Product_ID]],Inventory_Data[#All],6,0),"")</f>
        <v/>
      </c>
      <c r="J360" s="9"/>
      <c r="K360" s="10" t="str">
        <f>IFERROR(VLOOKUP(Sales_Data[[#This Row],[Product_ID]],Products[#All],5,0),"")</f>
        <v/>
      </c>
      <c r="L360" s="10" t="str">
        <f>IFERROR(Sales_Data[[#This Row],[Price]]*Sales_Data[[#This Row],[Quantity]],"")</f>
        <v/>
      </c>
    </row>
    <row r="361" spans="4:12" ht="19.8" customHeight="1" x14ac:dyDescent="0.3">
      <c r="D361" s="3"/>
      <c r="E361" s="3" t="str">
        <f>IFERROR(VLOOKUP(Sales_Data[[#This Row],[Customer_ID]],Customers[#All],2,0),"")</f>
        <v/>
      </c>
      <c r="F361" s="3"/>
      <c r="G361" s="3" t="str">
        <f>IFERROR(VLOOKUP(Sales_Data[[#This Row],[Product_ID]],Products[#All],2,0),"")</f>
        <v/>
      </c>
      <c r="H361" s="6">
        <v>45429</v>
      </c>
      <c r="I361" s="9" t="str">
        <f>IFERROR(VLOOKUP(Sales_Data[[#This Row],[Product_ID]],Inventory_Data[#All],6,0),"")</f>
        <v/>
      </c>
      <c r="J361" s="9"/>
      <c r="K361" s="10" t="str">
        <f>IFERROR(VLOOKUP(Sales_Data[[#This Row],[Product_ID]],Products[#All],5,0),"")</f>
        <v/>
      </c>
      <c r="L361" s="10" t="str">
        <f>IFERROR(Sales_Data[[#This Row],[Price]]*Sales_Data[[#This Row],[Quantity]],"")</f>
        <v/>
      </c>
    </row>
    <row r="362" spans="4:12" ht="19.8" customHeight="1" x14ac:dyDescent="0.3">
      <c r="D362" s="3"/>
      <c r="E362" s="3" t="str">
        <f>IFERROR(VLOOKUP(Sales_Data[[#This Row],[Customer_ID]],Customers[#All],2,0),"")</f>
        <v/>
      </c>
      <c r="F362" s="3"/>
      <c r="G362" s="3" t="str">
        <f>IFERROR(VLOOKUP(Sales_Data[[#This Row],[Product_ID]],Products[#All],2,0),"")</f>
        <v/>
      </c>
      <c r="H362" s="6">
        <v>45303</v>
      </c>
      <c r="I362" s="9" t="str">
        <f>IFERROR(VLOOKUP(Sales_Data[[#This Row],[Product_ID]],Inventory_Data[#All],6,0),"")</f>
        <v/>
      </c>
      <c r="J362" s="9"/>
      <c r="K362" s="10" t="str">
        <f>IFERROR(VLOOKUP(Sales_Data[[#This Row],[Product_ID]],Products[#All],5,0),"")</f>
        <v/>
      </c>
      <c r="L362" s="10" t="str">
        <f>IFERROR(Sales_Data[[#This Row],[Price]]*Sales_Data[[#This Row],[Quantity]],"")</f>
        <v/>
      </c>
    </row>
    <row r="363" spans="4:12" ht="19.8" customHeight="1" x14ac:dyDescent="0.3">
      <c r="D363" s="3"/>
      <c r="E363" s="3" t="str">
        <f>IFERROR(VLOOKUP(Sales_Data[[#This Row],[Customer_ID]],Customers[#All],2,0),"")</f>
        <v/>
      </c>
      <c r="F363" s="3"/>
      <c r="G363" s="3" t="str">
        <f>IFERROR(VLOOKUP(Sales_Data[[#This Row],[Product_ID]],Products[#All],2,0),"")</f>
        <v/>
      </c>
      <c r="H363" s="6">
        <v>45547</v>
      </c>
      <c r="I363" s="9" t="str">
        <f>IFERROR(VLOOKUP(Sales_Data[[#This Row],[Product_ID]],Inventory_Data[#All],6,0),"")</f>
        <v/>
      </c>
      <c r="J363" s="9"/>
      <c r="K363" s="10" t="str">
        <f>IFERROR(VLOOKUP(Sales_Data[[#This Row],[Product_ID]],Products[#All],5,0),"")</f>
        <v/>
      </c>
      <c r="L363" s="10" t="str">
        <f>IFERROR(Sales_Data[[#This Row],[Price]]*Sales_Data[[#This Row],[Quantity]],"")</f>
        <v/>
      </c>
    </row>
    <row r="364" spans="4:12" ht="19.8" customHeight="1" x14ac:dyDescent="0.3">
      <c r="D364" s="3"/>
      <c r="E364" s="3" t="str">
        <f>IFERROR(VLOOKUP(Sales_Data[[#This Row],[Customer_ID]],Customers[#All],2,0),"")</f>
        <v/>
      </c>
      <c r="F364" s="3"/>
      <c r="G364" s="3" t="str">
        <f>IFERROR(VLOOKUP(Sales_Data[[#This Row],[Product_ID]],Products[#All],2,0),"")</f>
        <v/>
      </c>
      <c r="H364" s="6">
        <v>45479</v>
      </c>
      <c r="I364" s="9" t="str">
        <f>IFERROR(VLOOKUP(Sales_Data[[#This Row],[Product_ID]],Inventory_Data[#All],6,0),"")</f>
        <v/>
      </c>
      <c r="J364" s="9"/>
      <c r="K364" s="10" t="str">
        <f>IFERROR(VLOOKUP(Sales_Data[[#This Row],[Product_ID]],Products[#All],5,0),"")</f>
        <v/>
      </c>
      <c r="L364" s="10" t="str">
        <f>IFERROR(Sales_Data[[#This Row],[Price]]*Sales_Data[[#This Row],[Quantity]],"")</f>
        <v/>
      </c>
    </row>
    <row r="365" spans="4:12" ht="19.8" customHeight="1" x14ac:dyDescent="0.3">
      <c r="D365" s="3"/>
      <c r="E365" s="3" t="str">
        <f>IFERROR(VLOOKUP(Sales_Data[[#This Row],[Customer_ID]],Customers[#All],2,0),"")</f>
        <v/>
      </c>
      <c r="F365" s="3"/>
      <c r="G365" s="3" t="str">
        <f>IFERROR(VLOOKUP(Sales_Data[[#This Row],[Product_ID]],Products[#All],2,0),"")</f>
        <v/>
      </c>
      <c r="H365" s="6">
        <v>45532</v>
      </c>
      <c r="I365" s="9" t="str">
        <f>IFERROR(VLOOKUP(Sales_Data[[#This Row],[Product_ID]],Inventory_Data[#All],6,0),"")</f>
        <v/>
      </c>
      <c r="J365" s="9"/>
      <c r="K365" s="10" t="str">
        <f>IFERROR(VLOOKUP(Sales_Data[[#This Row],[Product_ID]],Products[#All],5,0),"")</f>
        <v/>
      </c>
      <c r="L365" s="10" t="str">
        <f>IFERROR(Sales_Data[[#This Row],[Price]]*Sales_Data[[#This Row],[Quantity]],"")</f>
        <v/>
      </c>
    </row>
    <row r="366" spans="4:12" ht="19.8" customHeight="1" x14ac:dyDescent="0.3">
      <c r="D366" s="3"/>
      <c r="E366" s="3" t="str">
        <f>IFERROR(VLOOKUP(Sales_Data[[#This Row],[Customer_ID]],Customers[#All],2,0),"")</f>
        <v/>
      </c>
      <c r="F366" s="3"/>
      <c r="G366" s="3" t="str">
        <f>IFERROR(VLOOKUP(Sales_Data[[#This Row],[Product_ID]],Products[#All],2,0),"")</f>
        <v/>
      </c>
      <c r="H366" s="6">
        <v>45382</v>
      </c>
      <c r="I366" s="9" t="str">
        <f>IFERROR(VLOOKUP(Sales_Data[[#This Row],[Product_ID]],Inventory_Data[#All],6,0),"")</f>
        <v/>
      </c>
      <c r="J366" s="9"/>
      <c r="K366" s="10" t="str">
        <f>IFERROR(VLOOKUP(Sales_Data[[#This Row],[Product_ID]],Products[#All],5,0),"")</f>
        <v/>
      </c>
      <c r="L366" s="10" t="str">
        <f>IFERROR(Sales_Data[[#This Row],[Price]]*Sales_Data[[#This Row],[Quantity]],"")</f>
        <v/>
      </c>
    </row>
    <row r="367" spans="4:12" ht="19.8" customHeight="1" x14ac:dyDescent="0.3">
      <c r="D367" s="3"/>
      <c r="E367" s="3" t="str">
        <f>IFERROR(VLOOKUP(Sales_Data[[#This Row],[Customer_ID]],Customers[#All],2,0),"")</f>
        <v/>
      </c>
      <c r="F367" s="3"/>
      <c r="G367" s="3" t="str">
        <f>IFERROR(VLOOKUP(Sales_Data[[#This Row],[Product_ID]],Products[#All],2,0),"")</f>
        <v/>
      </c>
      <c r="H367" s="6">
        <v>45386</v>
      </c>
      <c r="I367" s="9" t="str">
        <f>IFERROR(VLOOKUP(Sales_Data[[#This Row],[Product_ID]],Inventory_Data[#All],6,0),"")</f>
        <v/>
      </c>
      <c r="J367" s="9"/>
      <c r="K367" s="10" t="str">
        <f>IFERROR(VLOOKUP(Sales_Data[[#This Row],[Product_ID]],Products[#All],5,0),"")</f>
        <v/>
      </c>
      <c r="L367" s="10" t="str">
        <f>IFERROR(Sales_Data[[#This Row],[Price]]*Sales_Data[[#This Row],[Quantity]],"")</f>
        <v/>
      </c>
    </row>
    <row r="368" spans="4:12" ht="19.8" customHeight="1" x14ac:dyDescent="0.3">
      <c r="D368" s="3"/>
      <c r="E368" s="3" t="str">
        <f>IFERROR(VLOOKUP(Sales_Data[[#This Row],[Customer_ID]],Customers[#All],2,0),"")</f>
        <v/>
      </c>
      <c r="F368" s="3"/>
      <c r="G368" s="3" t="str">
        <f>IFERROR(VLOOKUP(Sales_Data[[#This Row],[Product_ID]],Products[#All],2,0),"")</f>
        <v/>
      </c>
      <c r="H368" s="6">
        <v>45303</v>
      </c>
      <c r="I368" s="9" t="str">
        <f>IFERROR(VLOOKUP(Sales_Data[[#This Row],[Product_ID]],Inventory_Data[#All],6,0),"")</f>
        <v/>
      </c>
      <c r="J368" s="9"/>
      <c r="K368" s="10" t="str">
        <f>IFERROR(VLOOKUP(Sales_Data[[#This Row],[Product_ID]],Products[#All],5,0),"")</f>
        <v/>
      </c>
      <c r="L368" s="10" t="str">
        <f>IFERROR(Sales_Data[[#This Row],[Price]]*Sales_Data[[#This Row],[Quantity]],"")</f>
        <v/>
      </c>
    </row>
    <row r="369" spans="4:12" ht="19.8" customHeight="1" x14ac:dyDescent="0.3">
      <c r="D369" s="3"/>
      <c r="E369" s="3" t="str">
        <f>IFERROR(VLOOKUP(Sales_Data[[#This Row],[Customer_ID]],Customers[#All],2,0),"")</f>
        <v/>
      </c>
      <c r="F369" s="3"/>
      <c r="G369" s="3" t="str">
        <f>IFERROR(VLOOKUP(Sales_Data[[#This Row],[Product_ID]],Products[#All],2,0),"")</f>
        <v/>
      </c>
      <c r="H369" s="6">
        <v>45379</v>
      </c>
      <c r="I369" s="9" t="str">
        <f>IFERROR(VLOOKUP(Sales_Data[[#This Row],[Product_ID]],Inventory_Data[#All],6,0),"")</f>
        <v/>
      </c>
      <c r="J369" s="9"/>
      <c r="K369" s="10" t="str">
        <f>IFERROR(VLOOKUP(Sales_Data[[#This Row],[Product_ID]],Products[#All],5,0),"")</f>
        <v/>
      </c>
      <c r="L369" s="10" t="str">
        <f>IFERROR(Sales_Data[[#This Row],[Price]]*Sales_Data[[#This Row],[Quantity]],"")</f>
        <v/>
      </c>
    </row>
    <row r="370" spans="4:12" ht="19.8" customHeight="1" x14ac:dyDescent="0.3">
      <c r="D370" s="3"/>
      <c r="E370" s="3" t="str">
        <f>IFERROR(VLOOKUP(Sales_Data[[#This Row],[Customer_ID]],Customers[#All],2,0),"")</f>
        <v/>
      </c>
      <c r="F370" s="3"/>
      <c r="G370" s="3" t="str">
        <f>IFERROR(VLOOKUP(Sales_Data[[#This Row],[Product_ID]],Products[#All],2,0),"")</f>
        <v/>
      </c>
      <c r="H370" s="6">
        <v>45582</v>
      </c>
      <c r="I370" s="9" t="str">
        <f>IFERROR(VLOOKUP(Sales_Data[[#This Row],[Product_ID]],Inventory_Data[#All],6,0),"")</f>
        <v/>
      </c>
      <c r="J370" s="9"/>
      <c r="K370" s="10" t="str">
        <f>IFERROR(VLOOKUP(Sales_Data[[#This Row],[Product_ID]],Products[#All],5,0),"")</f>
        <v/>
      </c>
      <c r="L370" s="10" t="str">
        <f>IFERROR(Sales_Data[[#This Row],[Price]]*Sales_Data[[#This Row],[Quantity]],"")</f>
        <v/>
      </c>
    </row>
    <row r="371" spans="4:12" ht="19.8" customHeight="1" x14ac:dyDescent="0.3">
      <c r="D371" s="3"/>
      <c r="E371" s="3" t="str">
        <f>IFERROR(VLOOKUP(Sales_Data[[#This Row],[Customer_ID]],Customers[#All],2,0),"")</f>
        <v/>
      </c>
      <c r="F371" s="3"/>
      <c r="G371" s="3" t="str">
        <f>IFERROR(VLOOKUP(Sales_Data[[#This Row],[Product_ID]],Products[#All],2,0),"")</f>
        <v/>
      </c>
      <c r="H371" s="6">
        <v>45491</v>
      </c>
      <c r="I371" s="9" t="str">
        <f>IFERROR(VLOOKUP(Sales_Data[[#This Row],[Product_ID]],Inventory_Data[#All],6,0),"")</f>
        <v/>
      </c>
      <c r="J371" s="9"/>
      <c r="K371" s="10" t="str">
        <f>IFERROR(VLOOKUP(Sales_Data[[#This Row],[Product_ID]],Products[#All],5,0),"")</f>
        <v/>
      </c>
      <c r="L371" s="10" t="str">
        <f>IFERROR(Sales_Data[[#This Row],[Price]]*Sales_Data[[#This Row],[Quantity]],"")</f>
        <v/>
      </c>
    </row>
    <row r="372" spans="4:12" ht="19.8" customHeight="1" x14ac:dyDescent="0.3">
      <c r="D372" s="3"/>
      <c r="E372" s="3" t="str">
        <f>IFERROR(VLOOKUP(Sales_Data[[#This Row],[Customer_ID]],Customers[#All],2,0),"")</f>
        <v/>
      </c>
      <c r="F372" s="3"/>
      <c r="G372" s="3" t="str">
        <f>IFERROR(VLOOKUP(Sales_Data[[#This Row],[Product_ID]],Products[#All],2,0),"")</f>
        <v/>
      </c>
      <c r="H372" s="6">
        <v>45316</v>
      </c>
      <c r="I372" s="9" t="str">
        <f>IFERROR(VLOOKUP(Sales_Data[[#This Row],[Product_ID]],Inventory_Data[#All],6,0),"")</f>
        <v/>
      </c>
      <c r="J372" s="9"/>
      <c r="K372" s="10" t="str">
        <f>IFERROR(VLOOKUP(Sales_Data[[#This Row],[Product_ID]],Products[#All],5,0),"")</f>
        <v/>
      </c>
      <c r="L372" s="10" t="str">
        <f>IFERROR(Sales_Data[[#This Row],[Price]]*Sales_Data[[#This Row],[Quantity]],"")</f>
        <v/>
      </c>
    </row>
    <row r="373" spans="4:12" ht="19.8" customHeight="1" x14ac:dyDescent="0.3">
      <c r="D373" s="3"/>
      <c r="E373" s="3" t="str">
        <f>IFERROR(VLOOKUP(Sales_Data[[#This Row],[Customer_ID]],Customers[#All],2,0),"")</f>
        <v/>
      </c>
      <c r="F373" s="3"/>
      <c r="G373" s="3" t="str">
        <f>IFERROR(VLOOKUP(Sales_Data[[#This Row],[Product_ID]],Products[#All],2,0),"")</f>
        <v/>
      </c>
      <c r="H373" s="6">
        <v>45493</v>
      </c>
      <c r="I373" s="9" t="str">
        <f>IFERROR(VLOOKUP(Sales_Data[[#This Row],[Product_ID]],Inventory_Data[#All],6,0),"")</f>
        <v/>
      </c>
      <c r="J373" s="9"/>
      <c r="K373" s="10" t="str">
        <f>IFERROR(VLOOKUP(Sales_Data[[#This Row],[Product_ID]],Products[#All],5,0),"")</f>
        <v/>
      </c>
      <c r="L373" s="10" t="str">
        <f>IFERROR(Sales_Data[[#This Row],[Price]]*Sales_Data[[#This Row],[Quantity]],"")</f>
        <v/>
      </c>
    </row>
    <row r="374" spans="4:12" ht="19.8" customHeight="1" x14ac:dyDescent="0.3">
      <c r="D374" s="3"/>
      <c r="E374" s="3" t="str">
        <f>IFERROR(VLOOKUP(Sales_Data[[#This Row],[Customer_ID]],Customers[#All],2,0),"")</f>
        <v/>
      </c>
      <c r="F374" s="3"/>
      <c r="G374" s="3" t="str">
        <f>IFERROR(VLOOKUP(Sales_Data[[#This Row],[Product_ID]],Products[#All],2,0),"")</f>
        <v/>
      </c>
      <c r="H374" s="6">
        <v>45519</v>
      </c>
      <c r="I374" s="9" t="str">
        <f>IFERROR(VLOOKUP(Sales_Data[[#This Row],[Product_ID]],Inventory_Data[#All],6,0),"")</f>
        <v/>
      </c>
      <c r="J374" s="9"/>
      <c r="K374" s="10" t="str">
        <f>IFERROR(VLOOKUP(Sales_Data[[#This Row],[Product_ID]],Products[#All],5,0),"")</f>
        <v/>
      </c>
      <c r="L374" s="10" t="str">
        <f>IFERROR(Sales_Data[[#This Row],[Price]]*Sales_Data[[#This Row],[Quantity]],"")</f>
        <v/>
      </c>
    </row>
    <row r="375" spans="4:12" ht="19.8" customHeight="1" x14ac:dyDescent="0.3">
      <c r="D375" s="3"/>
      <c r="E375" s="3" t="str">
        <f>IFERROR(VLOOKUP(Sales_Data[[#This Row],[Customer_ID]],Customers[#All],2,0),"")</f>
        <v/>
      </c>
      <c r="F375" s="3"/>
      <c r="G375" s="3" t="str">
        <f>IFERROR(VLOOKUP(Sales_Data[[#This Row],[Product_ID]],Products[#All],2,0),"")</f>
        <v/>
      </c>
      <c r="H375" s="6">
        <v>45244</v>
      </c>
      <c r="I375" s="9" t="str">
        <f>IFERROR(VLOOKUP(Sales_Data[[#This Row],[Product_ID]],Inventory_Data[#All],6,0),"")</f>
        <v/>
      </c>
      <c r="J375" s="9"/>
      <c r="K375" s="10" t="str">
        <f>IFERROR(VLOOKUP(Sales_Data[[#This Row],[Product_ID]],Products[#All],5,0),"")</f>
        <v/>
      </c>
      <c r="L375" s="10" t="str">
        <f>IFERROR(Sales_Data[[#This Row],[Price]]*Sales_Data[[#This Row],[Quantity]],"")</f>
        <v/>
      </c>
    </row>
    <row r="376" spans="4:12" ht="19.8" customHeight="1" x14ac:dyDescent="0.3">
      <c r="D376" s="3"/>
      <c r="E376" s="3" t="str">
        <f>IFERROR(VLOOKUP(Sales_Data[[#This Row],[Customer_ID]],Customers[#All],2,0),"")</f>
        <v/>
      </c>
      <c r="F376" s="3"/>
      <c r="G376" s="3" t="str">
        <f>IFERROR(VLOOKUP(Sales_Data[[#This Row],[Product_ID]],Products[#All],2,0),"")</f>
        <v/>
      </c>
      <c r="H376" s="6">
        <v>45580</v>
      </c>
      <c r="I376" s="9" t="str">
        <f>IFERROR(VLOOKUP(Sales_Data[[#This Row],[Product_ID]],Inventory_Data[#All],6,0),"")</f>
        <v/>
      </c>
      <c r="J376" s="9"/>
      <c r="K376" s="10" t="str">
        <f>IFERROR(VLOOKUP(Sales_Data[[#This Row],[Product_ID]],Products[#All],5,0),"")</f>
        <v/>
      </c>
      <c r="L376" s="10" t="str">
        <f>IFERROR(Sales_Data[[#This Row],[Price]]*Sales_Data[[#This Row],[Quantity]],"")</f>
        <v/>
      </c>
    </row>
    <row r="377" spans="4:12" ht="19.8" customHeight="1" x14ac:dyDescent="0.3">
      <c r="D377" s="3"/>
      <c r="E377" s="3" t="str">
        <f>IFERROR(VLOOKUP(Sales_Data[[#This Row],[Customer_ID]],Customers[#All],2,0),"")</f>
        <v/>
      </c>
      <c r="F377" s="3"/>
      <c r="G377" s="3" t="str">
        <f>IFERROR(VLOOKUP(Sales_Data[[#This Row],[Product_ID]],Products[#All],2,0),"")</f>
        <v/>
      </c>
      <c r="H377" s="6">
        <v>45247</v>
      </c>
      <c r="I377" s="9" t="str">
        <f>IFERROR(VLOOKUP(Sales_Data[[#This Row],[Product_ID]],Inventory_Data[#All],6,0),"")</f>
        <v/>
      </c>
      <c r="J377" s="9"/>
      <c r="K377" s="10" t="str">
        <f>IFERROR(VLOOKUP(Sales_Data[[#This Row],[Product_ID]],Products[#All],5,0),"")</f>
        <v/>
      </c>
      <c r="L377" s="10" t="str">
        <f>IFERROR(Sales_Data[[#This Row],[Price]]*Sales_Data[[#This Row],[Quantity]],"")</f>
        <v/>
      </c>
    </row>
    <row r="378" spans="4:12" ht="19.8" customHeight="1" x14ac:dyDescent="0.3">
      <c r="D378" s="3"/>
      <c r="E378" s="3" t="str">
        <f>IFERROR(VLOOKUP(Sales_Data[[#This Row],[Customer_ID]],Customers[#All],2,0),"")</f>
        <v/>
      </c>
      <c r="F378" s="3"/>
      <c r="G378" s="3" t="str">
        <f>IFERROR(VLOOKUP(Sales_Data[[#This Row],[Product_ID]],Products[#All],2,0),"")</f>
        <v/>
      </c>
      <c r="H378" s="6">
        <v>45456</v>
      </c>
      <c r="I378" s="9" t="str">
        <f>IFERROR(VLOOKUP(Sales_Data[[#This Row],[Product_ID]],Inventory_Data[#All],6,0),"")</f>
        <v/>
      </c>
      <c r="J378" s="9"/>
      <c r="K378" s="10" t="str">
        <f>IFERROR(VLOOKUP(Sales_Data[[#This Row],[Product_ID]],Products[#All],5,0),"")</f>
        <v/>
      </c>
      <c r="L378" s="10" t="str">
        <f>IFERROR(Sales_Data[[#This Row],[Price]]*Sales_Data[[#This Row],[Quantity]],"")</f>
        <v/>
      </c>
    </row>
    <row r="379" spans="4:12" ht="19.8" customHeight="1" x14ac:dyDescent="0.3">
      <c r="D379" s="3"/>
      <c r="E379" s="3" t="str">
        <f>IFERROR(VLOOKUP(Sales_Data[[#This Row],[Customer_ID]],Customers[#All],2,0),"")</f>
        <v/>
      </c>
      <c r="F379" s="3"/>
      <c r="G379" s="3" t="str">
        <f>IFERROR(VLOOKUP(Sales_Data[[#This Row],[Product_ID]],Products[#All],2,0),"")</f>
        <v/>
      </c>
      <c r="H379" s="6">
        <v>45505</v>
      </c>
      <c r="I379" s="9" t="str">
        <f>IFERROR(VLOOKUP(Sales_Data[[#This Row],[Product_ID]],Inventory_Data[#All],6,0),"")</f>
        <v/>
      </c>
      <c r="J379" s="9"/>
      <c r="K379" s="10" t="str">
        <f>IFERROR(VLOOKUP(Sales_Data[[#This Row],[Product_ID]],Products[#All],5,0),"")</f>
        <v/>
      </c>
      <c r="L379" s="10" t="str">
        <f>IFERROR(Sales_Data[[#This Row],[Price]]*Sales_Data[[#This Row],[Quantity]],"")</f>
        <v/>
      </c>
    </row>
    <row r="380" spans="4:12" ht="19.8" customHeight="1" x14ac:dyDescent="0.3">
      <c r="D380" s="3"/>
      <c r="E380" s="3" t="str">
        <f>IFERROR(VLOOKUP(Sales_Data[[#This Row],[Customer_ID]],Customers[#All],2,0),"")</f>
        <v/>
      </c>
      <c r="F380" s="3"/>
      <c r="G380" s="3" t="str">
        <f>IFERROR(VLOOKUP(Sales_Data[[#This Row],[Product_ID]],Products[#All],2,0),"")</f>
        <v/>
      </c>
      <c r="H380" s="6">
        <v>45309</v>
      </c>
      <c r="I380" s="9" t="str">
        <f>IFERROR(VLOOKUP(Sales_Data[[#This Row],[Product_ID]],Inventory_Data[#All],6,0),"")</f>
        <v/>
      </c>
      <c r="J380" s="9"/>
      <c r="K380" s="10" t="str">
        <f>IFERROR(VLOOKUP(Sales_Data[[#This Row],[Product_ID]],Products[#All],5,0),"")</f>
        <v/>
      </c>
      <c r="L380" s="10" t="str">
        <f>IFERROR(Sales_Data[[#This Row],[Price]]*Sales_Data[[#This Row],[Quantity]],"")</f>
        <v/>
      </c>
    </row>
    <row r="381" spans="4:12" ht="19.8" customHeight="1" x14ac:dyDescent="0.3">
      <c r="D381" s="3"/>
      <c r="E381" s="3" t="str">
        <f>IFERROR(VLOOKUP(Sales_Data[[#This Row],[Customer_ID]],Customers[#All],2,0),"")</f>
        <v/>
      </c>
      <c r="F381" s="3"/>
      <c r="G381" s="3" t="str">
        <f>IFERROR(VLOOKUP(Sales_Data[[#This Row],[Product_ID]],Products[#All],2,0),"")</f>
        <v/>
      </c>
      <c r="H381" s="6">
        <v>45458</v>
      </c>
      <c r="I381" s="9" t="str">
        <f>IFERROR(VLOOKUP(Sales_Data[[#This Row],[Product_ID]],Inventory_Data[#All],6,0),"")</f>
        <v/>
      </c>
      <c r="J381" s="9"/>
      <c r="K381" s="10" t="str">
        <f>IFERROR(VLOOKUP(Sales_Data[[#This Row],[Product_ID]],Products[#All],5,0),"")</f>
        <v/>
      </c>
      <c r="L381" s="10" t="str">
        <f>IFERROR(Sales_Data[[#This Row],[Price]]*Sales_Data[[#This Row],[Quantity]],"")</f>
        <v/>
      </c>
    </row>
    <row r="382" spans="4:12" ht="19.8" customHeight="1" x14ac:dyDescent="0.3">
      <c r="D382" s="3"/>
      <c r="E382" s="3" t="str">
        <f>IFERROR(VLOOKUP(Sales_Data[[#This Row],[Customer_ID]],Customers[#All],2,0),"")</f>
        <v/>
      </c>
      <c r="F382" s="3"/>
      <c r="G382" s="3" t="str">
        <f>IFERROR(VLOOKUP(Sales_Data[[#This Row],[Product_ID]],Products[#All],2,0),"")</f>
        <v/>
      </c>
      <c r="H382" s="6">
        <v>45254</v>
      </c>
      <c r="I382" s="9" t="str">
        <f>IFERROR(VLOOKUP(Sales_Data[[#This Row],[Product_ID]],Inventory_Data[#All],6,0),"")</f>
        <v/>
      </c>
      <c r="J382" s="9"/>
      <c r="K382" s="10" t="str">
        <f>IFERROR(VLOOKUP(Sales_Data[[#This Row],[Product_ID]],Products[#All],5,0),"")</f>
        <v/>
      </c>
      <c r="L382" s="10" t="str">
        <f>IFERROR(Sales_Data[[#This Row],[Price]]*Sales_Data[[#This Row],[Quantity]],"")</f>
        <v/>
      </c>
    </row>
    <row r="383" spans="4:12" ht="19.8" customHeight="1" x14ac:dyDescent="0.3">
      <c r="D383" s="3"/>
      <c r="E383" s="3" t="str">
        <f>IFERROR(VLOOKUP(Sales_Data[[#This Row],[Customer_ID]],Customers[#All],2,0),"")</f>
        <v/>
      </c>
      <c r="F383" s="3"/>
      <c r="G383" s="3" t="str">
        <f>IFERROR(VLOOKUP(Sales_Data[[#This Row],[Product_ID]],Products[#All],2,0),"")</f>
        <v/>
      </c>
      <c r="H383" s="6">
        <v>45324</v>
      </c>
      <c r="I383" s="9" t="str">
        <f>IFERROR(VLOOKUP(Sales_Data[[#This Row],[Product_ID]],Inventory_Data[#All],6,0),"")</f>
        <v/>
      </c>
      <c r="J383" s="9"/>
      <c r="K383" s="10" t="str">
        <f>IFERROR(VLOOKUP(Sales_Data[[#This Row],[Product_ID]],Products[#All],5,0),"")</f>
        <v/>
      </c>
      <c r="L383" s="10" t="str">
        <f>IFERROR(Sales_Data[[#This Row],[Price]]*Sales_Data[[#This Row],[Quantity]],"")</f>
        <v/>
      </c>
    </row>
    <row r="384" spans="4:12" ht="19.8" customHeight="1" x14ac:dyDescent="0.3">
      <c r="D384" s="3"/>
      <c r="E384" s="3" t="str">
        <f>IFERROR(VLOOKUP(Sales_Data[[#This Row],[Customer_ID]],Customers[#All],2,0),"")</f>
        <v/>
      </c>
      <c r="F384" s="3"/>
      <c r="G384" s="3" t="str">
        <f>IFERROR(VLOOKUP(Sales_Data[[#This Row],[Product_ID]],Products[#All],2,0),"")</f>
        <v/>
      </c>
      <c r="H384" s="6">
        <v>45341</v>
      </c>
      <c r="I384" s="9" t="str">
        <f>IFERROR(VLOOKUP(Sales_Data[[#This Row],[Product_ID]],Inventory_Data[#All],6,0),"")</f>
        <v/>
      </c>
      <c r="J384" s="9"/>
      <c r="K384" s="10" t="str">
        <f>IFERROR(VLOOKUP(Sales_Data[[#This Row],[Product_ID]],Products[#All],5,0),"")</f>
        <v/>
      </c>
      <c r="L384" s="10" t="str">
        <f>IFERROR(Sales_Data[[#This Row],[Price]]*Sales_Data[[#This Row],[Quantity]],"")</f>
        <v/>
      </c>
    </row>
    <row r="385" spans="4:12" ht="19.8" customHeight="1" x14ac:dyDescent="0.3">
      <c r="D385" s="3"/>
      <c r="E385" s="3" t="str">
        <f>IFERROR(VLOOKUP(Sales_Data[[#This Row],[Customer_ID]],Customers[#All],2,0),"")</f>
        <v/>
      </c>
      <c r="F385" s="3"/>
      <c r="G385" s="3" t="str">
        <f>IFERROR(VLOOKUP(Sales_Data[[#This Row],[Product_ID]],Products[#All],2,0),"")</f>
        <v/>
      </c>
      <c r="H385" s="6">
        <v>45320</v>
      </c>
      <c r="I385" s="9" t="str">
        <f>IFERROR(VLOOKUP(Sales_Data[[#This Row],[Product_ID]],Inventory_Data[#All],6,0),"")</f>
        <v/>
      </c>
      <c r="J385" s="9"/>
      <c r="K385" s="10" t="str">
        <f>IFERROR(VLOOKUP(Sales_Data[[#This Row],[Product_ID]],Products[#All],5,0),"")</f>
        <v/>
      </c>
      <c r="L385" s="10" t="str">
        <f>IFERROR(Sales_Data[[#This Row],[Price]]*Sales_Data[[#This Row],[Quantity]],"")</f>
        <v/>
      </c>
    </row>
    <row r="386" spans="4:12" ht="19.8" customHeight="1" x14ac:dyDescent="0.3">
      <c r="D386" s="3"/>
      <c r="E386" s="3" t="str">
        <f>IFERROR(VLOOKUP(Sales_Data[[#This Row],[Customer_ID]],Customers[#All],2,0),"")</f>
        <v/>
      </c>
      <c r="F386" s="3"/>
      <c r="G386" s="3" t="str">
        <f>IFERROR(VLOOKUP(Sales_Data[[#This Row],[Product_ID]],Products[#All],2,0),"")</f>
        <v/>
      </c>
      <c r="H386" s="6">
        <v>45472</v>
      </c>
      <c r="I386" s="9" t="str">
        <f>IFERROR(VLOOKUP(Sales_Data[[#This Row],[Product_ID]],Inventory_Data[#All],6,0),"")</f>
        <v/>
      </c>
      <c r="J386" s="9"/>
      <c r="K386" s="10" t="str">
        <f>IFERROR(VLOOKUP(Sales_Data[[#This Row],[Product_ID]],Products[#All],5,0),"")</f>
        <v/>
      </c>
      <c r="L386" s="10" t="str">
        <f>IFERROR(Sales_Data[[#This Row],[Price]]*Sales_Data[[#This Row],[Quantity]],"")</f>
        <v/>
      </c>
    </row>
    <row r="387" spans="4:12" ht="19.8" customHeight="1" x14ac:dyDescent="0.3">
      <c r="D387" s="3"/>
      <c r="E387" s="3" t="str">
        <f>IFERROR(VLOOKUP(Sales_Data[[#This Row],[Customer_ID]],Customers[#All],2,0),"")</f>
        <v/>
      </c>
      <c r="F387" s="3"/>
      <c r="G387" s="3" t="str">
        <f>IFERROR(VLOOKUP(Sales_Data[[#This Row],[Product_ID]],Products[#All],2,0),"")</f>
        <v/>
      </c>
      <c r="H387" s="6">
        <v>45590</v>
      </c>
      <c r="I387" s="9" t="str">
        <f>IFERROR(VLOOKUP(Sales_Data[[#This Row],[Product_ID]],Inventory_Data[#All],6,0),"")</f>
        <v/>
      </c>
      <c r="J387" s="9"/>
      <c r="K387" s="10" t="str">
        <f>IFERROR(VLOOKUP(Sales_Data[[#This Row],[Product_ID]],Products[#All],5,0),"")</f>
        <v/>
      </c>
      <c r="L387" s="10" t="str">
        <f>IFERROR(Sales_Data[[#This Row],[Price]]*Sales_Data[[#This Row],[Quantity]],"")</f>
        <v/>
      </c>
    </row>
    <row r="388" spans="4:12" ht="19.8" customHeight="1" x14ac:dyDescent="0.3">
      <c r="D388" s="3"/>
      <c r="E388" s="3" t="str">
        <f>IFERROR(VLOOKUP(Sales_Data[[#This Row],[Customer_ID]],Customers[#All],2,0),"")</f>
        <v/>
      </c>
      <c r="F388" s="3"/>
      <c r="G388" s="3" t="str">
        <f>IFERROR(VLOOKUP(Sales_Data[[#This Row],[Product_ID]],Products[#All],2,0),"")</f>
        <v/>
      </c>
      <c r="H388" s="6">
        <v>45247</v>
      </c>
      <c r="I388" s="9" t="str">
        <f>IFERROR(VLOOKUP(Sales_Data[[#This Row],[Product_ID]],Inventory_Data[#All],6,0),"")</f>
        <v/>
      </c>
      <c r="J388" s="9"/>
      <c r="K388" s="10" t="str">
        <f>IFERROR(VLOOKUP(Sales_Data[[#This Row],[Product_ID]],Products[#All],5,0),"")</f>
        <v/>
      </c>
      <c r="L388" s="10" t="str">
        <f>IFERROR(Sales_Data[[#This Row],[Price]]*Sales_Data[[#This Row],[Quantity]],"")</f>
        <v/>
      </c>
    </row>
    <row r="389" spans="4:12" ht="19.8" customHeight="1" x14ac:dyDescent="0.3">
      <c r="D389" s="3"/>
      <c r="E389" s="3" t="str">
        <f>IFERROR(VLOOKUP(Sales_Data[[#This Row],[Customer_ID]],Customers[#All],2,0),"")</f>
        <v/>
      </c>
      <c r="F389" s="3"/>
      <c r="G389" s="3" t="str">
        <f>IFERROR(VLOOKUP(Sales_Data[[#This Row],[Product_ID]],Products[#All],2,0),"")</f>
        <v/>
      </c>
      <c r="H389" s="6">
        <v>45289</v>
      </c>
      <c r="I389" s="9" t="str">
        <f>IFERROR(VLOOKUP(Sales_Data[[#This Row],[Product_ID]],Inventory_Data[#All],6,0),"")</f>
        <v/>
      </c>
      <c r="J389" s="9"/>
      <c r="K389" s="10" t="str">
        <f>IFERROR(VLOOKUP(Sales_Data[[#This Row],[Product_ID]],Products[#All],5,0),"")</f>
        <v/>
      </c>
      <c r="L389" s="10" t="str">
        <f>IFERROR(Sales_Data[[#This Row],[Price]]*Sales_Data[[#This Row],[Quantity]],"")</f>
        <v/>
      </c>
    </row>
    <row r="390" spans="4:12" ht="19.8" customHeight="1" x14ac:dyDescent="0.3">
      <c r="D390" s="3"/>
      <c r="E390" s="3" t="str">
        <f>IFERROR(VLOOKUP(Sales_Data[[#This Row],[Customer_ID]],Customers[#All],2,0),"")</f>
        <v/>
      </c>
      <c r="F390" s="3"/>
      <c r="G390" s="3" t="str">
        <f>IFERROR(VLOOKUP(Sales_Data[[#This Row],[Product_ID]],Products[#All],2,0),"")</f>
        <v/>
      </c>
      <c r="H390" s="6">
        <v>45573</v>
      </c>
      <c r="I390" s="9" t="str">
        <f>IFERROR(VLOOKUP(Sales_Data[[#This Row],[Product_ID]],Inventory_Data[#All],6,0),"")</f>
        <v/>
      </c>
      <c r="J390" s="9"/>
      <c r="K390" s="10" t="str">
        <f>IFERROR(VLOOKUP(Sales_Data[[#This Row],[Product_ID]],Products[#All],5,0),"")</f>
        <v/>
      </c>
      <c r="L390" s="10" t="str">
        <f>IFERROR(Sales_Data[[#This Row],[Price]]*Sales_Data[[#This Row],[Quantity]],"")</f>
        <v/>
      </c>
    </row>
    <row r="391" spans="4:12" ht="19.8" customHeight="1" x14ac:dyDescent="0.3">
      <c r="D391" s="3"/>
      <c r="E391" s="3" t="str">
        <f>IFERROR(VLOOKUP(Sales_Data[[#This Row],[Customer_ID]],Customers[#All],2,0),"")</f>
        <v/>
      </c>
      <c r="F391" s="3"/>
      <c r="G391" s="3" t="str">
        <f>IFERROR(VLOOKUP(Sales_Data[[#This Row],[Product_ID]],Products[#All],2,0),"")</f>
        <v/>
      </c>
      <c r="H391" s="6">
        <v>45396</v>
      </c>
      <c r="I391" s="9" t="str">
        <f>IFERROR(VLOOKUP(Sales_Data[[#This Row],[Product_ID]],Inventory_Data[#All],6,0),"")</f>
        <v/>
      </c>
      <c r="J391" s="9"/>
      <c r="K391" s="10" t="str">
        <f>IFERROR(VLOOKUP(Sales_Data[[#This Row],[Product_ID]],Products[#All],5,0),"")</f>
        <v/>
      </c>
      <c r="L391" s="10" t="str">
        <f>IFERROR(Sales_Data[[#This Row],[Price]]*Sales_Data[[#This Row],[Quantity]],"")</f>
        <v/>
      </c>
    </row>
    <row r="392" spans="4:12" ht="19.8" customHeight="1" x14ac:dyDescent="0.3">
      <c r="D392" s="3"/>
      <c r="E392" s="3" t="str">
        <f>IFERROR(VLOOKUP(Sales_Data[[#This Row],[Customer_ID]],Customers[#All],2,0),"")</f>
        <v/>
      </c>
      <c r="F392" s="3"/>
      <c r="G392" s="3" t="str">
        <f>IFERROR(VLOOKUP(Sales_Data[[#This Row],[Product_ID]],Products[#All],2,0),"")</f>
        <v/>
      </c>
      <c r="H392" s="6">
        <v>45451</v>
      </c>
      <c r="I392" s="9" t="str">
        <f>IFERROR(VLOOKUP(Sales_Data[[#This Row],[Product_ID]],Inventory_Data[#All],6,0),"")</f>
        <v/>
      </c>
      <c r="J392" s="9"/>
      <c r="K392" s="10" t="str">
        <f>IFERROR(VLOOKUP(Sales_Data[[#This Row],[Product_ID]],Products[#All],5,0),"")</f>
        <v/>
      </c>
      <c r="L392" s="10" t="str">
        <f>IFERROR(Sales_Data[[#This Row],[Price]]*Sales_Data[[#This Row],[Quantity]],"")</f>
        <v/>
      </c>
    </row>
    <row r="393" spans="4:12" ht="19.8" customHeight="1" x14ac:dyDescent="0.3">
      <c r="D393" s="3"/>
      <c r="E393" s="3" t="str">
        <f>IFERROR(VLOOKUP(Sales_Data[[#This Row],[Customer_ID]],Customers[#All],2,0),"")</f>
        <v/>
      </c>
      <c r="F393" s="3"/>
      <c r="G393" s="3" t="str">
        <f>IFERROR(VLOOKUP(Sales_Data[[#This Row],[Product_ID]],Products[#All],2,0),"")</f>
        <v/>
      </c>
      <c r="H393" s="6">
        <v>45426</v>
      </c>
      <c r="I393" s="9" t="str">
        <f>IFERROR(VLOOKUP(Sales_Data[[#This Row],[Product_ID]],Inventory_Data[#All],6,0),"")</f>
        <v/>
      </c>
      <c r="J393" s="9"/>
      <c r="K393" s="10" t="str">
        <f>IFERROR(VLOOKUP(Sales_Data[[#This Row],[Product_ID]],Products[#All],5,0),"")</f>
        <v/>
      </c>
      <c r="L393" s="10" t="str">
        <f>IFERROR(Sales_Data[[#This Row],[Price]]*Sales_Data[[#This Row],[Quantity]],"")</f>
        <v/>
      </c>
    </row>
    <row r="394" spans="4:12" ht="19.8" customHeight="1" x14ac:dyDescent="0.3">
      <c r="D394" s="3"/>
      <c r="E394" s="3" t="str">
        <f>IFERROR(VLOOKUP(Sales_Data[[#This Row],[Customer_ID]],Customers[#All],2,0),"")</f>
        <v/>
      </c>
      <c r="F394" s="3"/>
      <c r="G394" s="3" t="str">
        <f>IFERROR(VLOOKUP(Sales_Data[[#This Row],[Product_ID]],Products[#All],2,0),"")</f>
        <v/>
      </c>
      <c r="H394" s="6">
        <v>45480</v>
      </c>
      <c r="I394" s="9" t="str">
        <f>IFERROR(VLOOKUP(Sales_Data[[#This Row],[Product_ID]],Inventory_Data[#All],6,0),"")</f>
        <v/>
      </c>
      <c r="J394" s="9"/>
      <c r="K394" s="10" t="str">
        <f>IFERROR(VLOOKUP(Sales_Data[[#This Row],[Product_ID]],Products[#All],5,0),"")</f>
        <v/>
      </c>
      <c r="L394" s="10" t="str">
        <f>IFERROR(Sales_Data[[#This Row],[Price]]*Sales_Data[[#This Row],[Quantity]],"")</f>
        <v/>
      </c>
    </row>
    <row r="395" spans="4:12" ht="19.8" customHeight="1" x14ac:dyDescent="0.3">
      <c r="D395" s="3"/>
      <c r="E395" s="3" t="str">
        <f>IFERROR(VLOOKUP(Sales_Data[[#This Row],[Customer_ID]],Customers[#All],2,0),"")</f>
        <v/>
      </c>
      <c r="F395" s="3"/>
      <c r="G395" s="3" t="str">
        <f>IFERROR(VLOOKUP(Sales_Data[[#This Row],[Product_ID]],Products[#All],2,0),"")</f>
        <v/>
      </c>
      <c r="H395" s="6">
        <v>45570</v>
      </c>
      <c r="I395" s="9" t="str">
        <f>IFERROR(VLOOKUP(Sales_Data[[#This Row],[Product_ID]],Inventory_Data[#All],6,0),"")</f>
        <v/>
      </c>
      <c r="J395" s="9"/>
      <c r="K395" s="10" t="str">
        <f>IFERROR(VLOOKUP(Sales_Data[[#This Row],[Product_ID]],Products[#All],5,0),"")</f>
        <v/>
      </c>
      <c r="L395" s="10" t="str">
        <f>IFERROR(Sales_Data[[#This Row],[Price]]*Sales_Data[[#This Row],[Quantity]],"")</f>
        <v/>
      </c>
    </row>
    <row r="396" spans="4:12" ht="19.8" customHeight="1" x14ac:dyDescent="0.3">
      <c r="D396" s="3"/>
      <c r="E396" s="3" t="str">
        <f>IFERROR(VLOOKUP(Sales_Data[[#This Row],[Customer_ID]],Customers[#All],2,0),"")</f>
        <v/>
      </c>
      <c r="F396" s="3"/>
      <c r="G396" s="3" t="str">
        <f>IFERROR(VLOOKUP(Sales_Data[[#This Row],[Product_ID]],Products[#All],2,0),"")</f>
        <v/>
      </c>
      <c r="H396" s="6">
        <v>45335</v>
      </c>
      <c r="I396" s="9" t="str">
        <f>IFERROR(VLOOKUP(Sales_Data[[#This Row],[Product_ID]],Inventory_Data[#All],6,0),"")</f>
        <v/>
      </c>
      <c r="J396" s="9"/>
      <c r="K396" s="10" t="str">
        <f>IFERROR(VLOOKUP(Sales_Data[[#This Row],[Product_ID]],Products[#All],5,0),"")</f>
        <v/>
      </c>
      <c r="L396" s="10" t="str">
        <f>IFERROR(Sales_Data[[#This Row],[Price]]*Sales_Data[[#This Row],[Quantity]],"")</f>
        <v/>
      </c>
    </row>
    <row r="397" spans="4:12" ht="19.8" customHeight="1" x14ac:dyDescent="0.3">
      <c r="D397" s="3"/>
      <c r="E397" s="3" t="str">
        <f>IFERROR(VLOOKUP(Sales_Data[[#This Row],[Customer_ID]],Customers[#All],2,0),"")</f>
        <v/>
      </c>
      <c r="F397" s="3"/>
      <c r="G397" s="3" t="str">
        <f>IFERROR(VLOOKUP(Sales_Data[[#This Row],[Product_ID]],Products[#All],2,0),"")</f>
        <v/>
      </c>
      <c r="H397" s="6">
        <v>45491</v>
      </c>
      <c r="I397" s="9" t="str">
        <f>IFERROR(VLOOKUP(Sales_Data[[#This Row],[Product_ID]],Inventory_Data[#All],6,0),"")</f>
        <v/>
      </c>
      <c r="J397" s="9"/>
      <c r="K397" s="10" t="str">
        <f>IFERROR(VLOOKUP(Sales_Data[[#This Row],[Product_ID]],Products[#All],5,0),"")</f>
        <v/>
      </c>
      <c r="L397" s="10" t="str">
        <f>IFERROR(Sales_Data[[#This Row],[Price]]*Sales_Data[[#This Row],[Quantity]],"")</f>
        <v/>
      </c>
    </row>
    <row r="398" spans="4:12" ht="19.8" customHeight="1" x14ac:dyDescent="0.3">
      <c r="D398" s="3"/>
      <c r="E398" s="3" t="str">
        <f>IFERROR(VLOOKUP(Sales_Data[[#This Row],[Customer_ID]],Customers[#All],2,0),"")</f>
        <v/>
      </c>
      <c r="F398" s="3"/>
      <c r="G398" s="3" t="str">
        <f>IFERROR(VLOOKUP(Sales_Data[[#This Row],[Product_ID]],Products[#All],2,0),"")</f>
        <v/>
      </c>
      <c r="H398" s="6">
        <v>45484</v>
      </c>
      <c r="I398" s="9" t="str">
        <f>IFERROR(VLOOKUP(Sales_Data[[#This Row],[Product_ID]],Inventory_Data[#All],6,0),"")</f>
        <v/>
      </c>
      <c r="J398" s="9"/>
      <c r="K398" s="10" t="str">
        <f>IFERROR(VLOOKUP(Sales_Data[[#This Row],[Product_ID]],Products[#All],5,0),"")</f>
        <v/>
      </c>
      <c r="L398" s="10" t="str">
        <f>IFERROR(Sales_Data[[#This Row],[Price]]*Sales_Data[[#This Row],[Quantity]],"")</f>
        <v/>
      </c>
    </row>
    <row r="399" spans="4:12" ht="19.8" customHeight="1" x14ac:dyDescent="0.3">
      <c r="D399" s="3"/>
      <c r="E399" s="3" t="str">
        <f>IFERROR(VLOOKUP(Sales_Data[[#This Row],[Customer_ID]],Customers[#All],2,0),"")</f>
        <v/>
      </c>
      <c r="F399" s="3"/>
      <c r="G399" s="3" t="str">
        <f>IFERROR(VLOOKUP(Sales_Data[[#This Row],[Product_ID]],Products[#All],2,0),"")</f>
        <v/>
      </c>
      <c r="H399" s="6">
        <v>45440</v>
      </c>
      <c r="I399" s="9" t="str">
        <f>IFERROR(VLOOKUP(Sales_Data[[#This Row],[Product_ID]],Inventory_Data[#All],6,0),"")</f>
        <v/>
      </c>
      <c r="J399" s="9"/>
      <c r="K399" s="10" t="str">
        <f>IFERROR(VLOOKUP(Sales_Data[[#This Row],[Product_ID]],Products[#All],5,0),"")</f>
        <v/>
      </c>
      <c r="L399" s="10" t="str">
        <f>IFERROR(Sales_Data[[#This Row],[Price]]*Sales_Data[[#This Row],[Quantity]],"")</f>
        <v/>
      </c>
    </row>
    <row r="400" spans="4:12" ht="19.8" customHeight="1" x14ac:dyDescent="0.3">
      <c r="D400" s="3"/>
      <c r="E400" s="3" t="str">
        <f>IFERROR(VLOOKUP(Sales_Data[[#This Row],[Customer_ID]],Customers[#All],2,0),"")</f>
        <v/>
      </c>
      <c r="F400" s="3"/>
      <c r="G400" s="3" t="str">
        <f>IFERROR(VLOOKUP(Sales_Data[[#This Row],[Product_ID]],Products[#All],2,0),"")</f>
        <v/>
      </c>
      <c r="H400" s="6">
        <v>45561</v>
      </c>
      <c r="I400" s="9" t="str">
        <f>IFERROR(VLOOKUP(Sales_Data[[#This Row],[Product_ID]],Inventory_Data[#All],6,0),"")</f>
        <v/>
      </c>
      <c r="J400" s="9"/>
      <c r="K400" s="10" t="str">
        <f>IFERROR(VLOOKUP(Sales_Data[[#This Row],[Product_ID]],Products[#All],5,0),"")</f>
        <v/>
      </c>
      <c r="L400" s="10" t="str">
        <f>IFERROR(Sales_Data[[#This Row],[Price]]*Sales_Data[[#This Row],[Quantity]],"")</f>
        <v/>
      </c>
    </row>
    <row r="401" spans="4:12" ht="19.8" customHeight="1" x14ac:dyDescent="0.3">
      <c r="D401" s="3"/>
      <c r="E401" s="3" t="str">
        <f>IFERROR(VLOOKUP(Sales_Data[[#This Row],[Customer_ID]],Customers[#All],2,0),"")</f>
        <v/>
      </c>
      <c r="F401" s="3"/>
      <c r="G401" s="3" t="str">
        <f>IFERROR(VLOOKUP(Sales_Data[[#This Row],[Product_ID]],Products[#All],2,0),"")</f>
        <v/>
      </c>
      <c r="H401" s="6">
        <v>45271</v>
      </c>
      <c r="I401" s="9" t="str">
        <f>IFERROR(VLOOKUP(Sales_Data[[#This Row],[Product_ID]],Inventory_Data[#All],6,0),"")</f>
        <v/>
      </c>
      <c r="J401" s="9"/>
      <c r="K401" s="10" t="str">
        <f>IFERROR(VLOOKUP(Sales_Data[[#This Row],[Product_ID]],Products[#All],5,0),"")</f>
        <v/>
      </c>
      <c r="L401" s="10" t="str">
        <f>IFERROR(Sales_Data[[#This Row],[Price]]*Sales_Data[[#This Row],[Quantity]],"")</f>
        <v/>
      </c>
    </row>
    <row r="402" spans="4:12" ht="19.8" customHeight="1" x14ac:dyDescent="0.3">
      <c r="D402" s="3"/>
      <c r="E402" s="3" t="str">
        <f>IFERROR(VLOOKUP(Sales_Data[[#This Row],[Customer_ID]],Customers[#All],2,0),"")</f>
        <v/>
      </c>
      <c r="F402" s="3"/>
      <c r="G402" s="3" t="str">
        <f>IFERROR(VLOOKUP(Sales_Data[[#This Row],[Product_ID]],Products[#All],2,0),"")</f>
        <v/>
      </c>
      <c r="H402" s="6">
        <v>45408</v>
      </c>
      <c r="I402" s="9" t="str">
        <f>IFERROR(VLOOKUP(Sales_Data[[#This Row],[Product_ID]],Inventory_Data[#All],6,0),"")</f>
        <v/>
      </c>
      <c r="J402" s="9"/>
      <c r="K402" s="10" t="str">
        <f>IFERROR(VLOOKUP(Sales_Data[[#This Row],[Product_ID]],Products[#All],5,0),"")</f>
        <v/>
      </c>
      <c r="L402" s="10" t="str">
        <f>IFERROR(Sales_Data[[#This Row],[Price]]*Sales_Data[[#This Row],[Quantity]],"")</f>
        <v/>
      </c>
    </row>
    <row r="403" spans="4:12" ht="19.8" customHeight="1" x14ac:dyDescent="0.3">
      <c r="D403" s="3"/>
      <c r="E403" s="3" t="str">
        <f>IFERROR(VLOOKUP(Sales_Data[[#This Row],[Customer_ID]],Customers[#All],2,0),"")</f>
        <v/>
      </c>
      <c r="F403" s="3"/>
      <c r="G403" s="3" t="str">
        <f>IFERROR(VLOOKUP(Sales_Data[[#This Row],[Product_ID]],Products[#All],2,0),"")</f>
        <v/>
      </c>
      <c r="H403" s="6">
        <v>45347</v>
      </c>
      <c r="I403" s="9" t="str">
        <f>IFERROR(VLOOKUP(Sales_Data[[#This Row],[Product_ID]],Inventory_Data[#All],6,0),"")</f>
        <v/>
      </c>
      <c r="J403" s="9"/>
      <c r="K403" s="10" t="str">
        <f>IFERROR(VLOOKUP(Sales_Data[[#This Row],[Product_ID]],Products[#All],5,0),"")</f>
        <v/>
      </c>
      <c r="L403" s="10" t="str">
        <f>IFERROR(Sales_Data[[#This Row],[Price]]*Sales_Data[[#This Row],[Quantity]],"")</f>
        <v/>
      </c>
    </row>
    <row r="404" spans="4:12" ht="19.8" customHeight="1" x14ac:dyDescent="0.3">
      <c r="D404" s="3"/>
      <c r="E404" s="3" t="str">
        <f>IFERROR(VLOOKUP(Sales_Data[[#This Row],[Customer_ID]],Customers[#All],2,0),"")</f>
        <v/>
      </c>
      <c r="F404" s="3"/>
      <c r="G404" s="3" t="str">
        <f>IFERROR(VLOOKUP(Sales_Data[[#This Row],[Product_ID]],Products[#All],2,0),"")</f>
        <v/>
      </c>
      <c r="H404" s="6">
        <v>45346</v>
      </c>
      <c r="I404" s="9" t="str">
        <f>IFERROR(VLOOKUP(Sales_Data[[#This Row],[Product_ID]],Inventory_Data[#All],6,0),"")</f>
        <v/>
      </c>
      <c r="J404" s="9"/>
      <c r="K404" s="10" t="str">
        <f>IFERROR(VLOOKUP(Sales_Data[[#This Row],[Product_ID]],Products[#All],5,0),"")</f>
        <v/>
      </c>
      <c r="L404" s="10" t="str">
        <f>IFERROR(Sales_Data[[#This Row],[Price]]*Sales_Data[[#This Row],[Quantity]],"")</f>
        <v/>
      </c>
    </row>
    <row r="405" spans="4:12" ht="19.8" customHeight="1" x14ac:dyDescent="0.3">
      <c r="D405" s="3"/>
      <c r="E405" s="3" t="str">
        <f>IFERROR(VLOOKUP(Sales_Data[[#This Row],[Customer_ID]],Customers[#All],2,0),"")</f>
        <v/>
      </c>
      <c r="F405" s="3"/>
      <c r="G405" s="3" t="str">
        <f>IFERROR(VLOOKUP(Sales_Data[[#This Row],[Product_ID]],Products[#All],2,0),"")</f>
        <v/>
      </c>
      <c r="H405" s="6">
        <v>45593</v>
      </c>
      <c r="I405" s="9" t="str">
        <f>IFERROR(VLOOKUP(Sales_Data[[#This Row],[Product_ID]],Inventory_Data[#All],6,0),"")</f>
        <v/>
      </c>
      <c r="J405" s="9"/>
      <c r="K405" s="10" t="str">
        <f>IFERROR(VLOOKUP(Sales_Data[[#This Row],[Product_ID]],Products[#All],5,0),"")</f>
        <v/>
      </c>
      <c r="L405" s="10" t="str">
        <f>IFERROR(Sales_Data[[#This Row],[Price]]*Sales_Data[[#This Row],[Quantity]],"")</f>
        <v/>
      </c>
    </row>
    <row r="406" spans="4:12" ht="19.8" customHeight="1" x14ac:dyDescent="0.3">
      <c r="D406" s="3"/>
      <c r="E406" s="3" t="str">
        <f>IFERROR(VLOOKUP(Sales_Data[[#This Row],[Customer_ID]],Customers[#All],2,0),"")</f>
        <v/>
      </c>
      <c r="F406" s="3"/>
      <c r="G406" s="3" t="str">
        <f>IFERROR(VLOOKUP(Sales_Data[[#This Row],[Product_ID]],Products[#All],2,0),"")</f>
        <v/>
      </c>
      <c r="H406" s="6">
        <v>45304</v>
      </c>
      <c r="I406" s="9" t="str">
        <f>IFERROR(VLOOKUP(Sales_Data[[#This Row],[Product_ID]],Inventory_Data[#All],6,0),"")</f>
        <v/>
      </c>
      <c r="J406" s="9"/>
      <c r="K406" s="10" t="str">
        <f>IFERROR(VLOOKUP(Sales_Data[[#This Row],[Product_ID]],Products[#All],5,0),"")</f>
        <v/>
      </c>
      <c r="L406" s="10" t="str">
        <f>IFERROR(Sales_Data[[#This Row],[Price]]*Sales_Data[[#This Row],[Quantity]],"")</f>
        <v/>
      </c>
    </row>
    <row r="407" spans="4:12" ht="19.8" customHeight="1" x14ac:dyDescent="0.3">
      <c r="D407" s="3"/>
      <c r="E407" s="3" t="str">
        <f>IFERROR(VLOOKUP(Sales_Data[[#This Row],[Customer_ID]],Customers[#All],2,0),"")</f>
        <v/>
      </c>
      <c r="F407" s="3"/>
      <c r="G407" s="3" t="str">
        <f>IFERROR(VLOOKUP(Sales_Data[[#This Row],[Product_ID]],Products[#All],2,0),"")</f>
        <v/>
      </c>
      <c r="H407" s="6">
        <v>45468</v>
      </c>
      <c r="I407" s="9" t="str">
        <f>IFERROR(VLOOKUP(Sales_Data[[#This Row],[Product_ID]],Inventory_Data[#All],6,0),"")</f>
        <v/>
      </c>
      <c r="J407" s="9"/>
      <c r="K407" s="10" t="str">
        <f>IFERROR(VLOOKUP(Sales_Data[[#This Row],[Product_ID]],Products[#All],5,0),"")</f>
        <v/>
      </c>
      <c r="L407" s="10" t="str">
        <f>IFERROR(Sales_Data[[#This Row],[Price]]*Sales_Data[[#This Row],[Quantity]],"")</f>
        <v/>
      </c>
    </row>
    <row r="408" spans="4:12" ht="19.8" customHeight="1" x14ac:dyDescent="0.3">
      <c r="D408" s="3"/>
      <c r="E408" s="3" t="str">
        <f>IFERROR(VLOOKUP(Sales_Data[[#This Row],[Customer_ID]],Customers[#All],2,0),"")</f>
        <v/>
      </c>
      <c r="F408" s="3"/>
      <c r="G408" s="3" t="str">
        <f>IFERROR(VLOOKUP(Sales_Data[[#This Row],[Product_ID]],Products[#All],2,0),"")</f>
        <v/>
      </c>
      <c r="H408" s="6">
        <v>45552</v>
      </c>
      <c r="I408" s="9" t="str">
        <f>IFERROR(VLOOKUP(Sales_Data[[#This Row],[Product_ID]],Inventory_Data[#All],6,0),"")</f>
        <v/>
      </c>
      <c r="J408" s="9"/>
      <c r="K408" s="10" t="str">
        <f>IFERROR(VLOOKUP(Sales_Data[[#This Row],[Product_ID]],Products[#All],5,0),"")</f>
        <v/>
      </c>
      <c r="L408" s="10" t="str">
        <f>IFERROR(Sales_Data[[#This Row],[Price]]*Sales_Data[[#This Row],[Quantity]],"")</f>
        <v/>
      </c>
    </row>
    <row r="409" spans="4:12" ht="19.8" customHeight="1" x14ac:dyDescent="0.3">
      <c r="D409" s="3"/>
      <c r="E409" s="3" t="str">
        <f>IFERROR(VLOOKUP(Sales_Data[[#This Row],[Customer_ID]],Customers[#All],2,0),"")</f>
        <v/>
      </c>
      <c r="F409" s="3"/>
      <c r="G409" s="3" t="str">
        <f>IFERROR(VLOOKUP(Sales_Data[[#This Row],[Product_ID]],Products[#All],2,0),"")</f>
        <v/>
      </c>
      <c r="H409" s="6">
        <v>45490</v>
      </c>
      <c r="I409" s="9" t="str">
        <f>IFERROR(VLOOKUP(Sales_Data[[#This Row],[Product_ID]],Inventory_Data[#All],6,0),"")</f>
        <v/>
      </c>
      <c r="J409" s="9"/>
      <c r="K409" s="10" t="str">
        <f>IFERROR(VLOOKUP(Sales_Data[[#This Row],[Product_ID]],Products[#All],5,0),"")</f>
        <v/>
      </c>
      <c r="L409" s="10" t="str">
        <f>IFERROR(Sales_Data[[#This Row],[Price]]*Sales_Data[[#This Row],[Quantity]],"")</f>
        <v/>
      </c>
    </row>
    <row r="410" spans="4:12" ht="19.8" customHeight="1" x14ac:dyDescent="0.3">
      <c r="D410" s="3"/>
      <c r="E410" s="3" t="str">
        <f>IFERROR(VLOOKUP(Sales_Data[[#This Row],[Customer_ID]],Customers[#All],2,0),"")</f>
        <v/>
      </c>
      <c r="F410" s="3"/>
      <c r="G410" s="3" t="str">
        <f>IFERROR(VLOOKUP(Sales_Data[[#This Row],[Product_ID]],Products[#All],2,0),"")</f>
        <v/>
      </c>
      <c r="H410" s="6">
        <v>45493</v>
      </c>
      <c r="I410" s="9" t="str">
        <f>IFERROR(VLOOKUP(Sales_Data[[#This Row],[Product_ID]],Inventory_Data[#All],6,0),"")</f>
        <v/>
      </c>
      <c r="J410" s="9"/>
      <c r="K410" s="10" t="str">
        <f>IFERROR(VLOOKUP(Sales_Data[[#This Row],[Product_ID]],Products[#All],5,0),"")</f>
        <v/>
      </c>
      <c r="L410" s="10" t="str">
        <f>IFERROR(Sales_Data[[#This Row],[Price]]*Sales_Data[[#This Row],[Quantity]],"")</f>
        <v/>
      </c>
    </row>
    <row r="411" spans="4:12" ht="19.8" customHeight="1" x14ac:dyDescent="0.3">
      <c r="D411" s="3"/>
      <c r="E411" s="3" t="str">
        <f>IFERROR(VLOOKUP(Sales_Data[[#This Row],[Customer_ID]],Customers[#All],2,0),"")</f>
        <v/>
      </c>
      <c r="F411" s="3"/>
      <c r="G411" s="3" t="str">
        <f>IFERROR(VLOOKUP(Sales_Data[[#This Row],[Product_ID]],Products[#All],2,0),"")</f>
        <v/>
      </c>
      <c r="H411" s="6">
        <v>45503</v>
      </c>
      <c r="I411" s="9" t="str">
        <f>IFERROR(VLOOKUP(Sales_Data[[#This Row],[Product_ID]],Inventory_Data[#All],6,0),"")</f>
        <v/>
      </c>
      <c r="J411" s="9"/>
      <c r="K411" s="10" t="str">
        <f>IFERROR(VLOOKUP(Sales_Data[[#This Row],[Product_ID]],Products[#All],5,0),"")</f>
        <v/>
      </c>
      <c r="L411" s="10" t="str">
        <f>IFERROR(Sales_Data[[#This Row],[Price]]*Sales_Data[[#This Row],[Quantity]],"")</f>
        <v/>
      </c>
    </row>
    <row r="412" spans="4:12" ht="19.8" customHeight="1" x14ac:dyDescent="0.3">
      <c r="D412" s="3"/>
      <c r="E412" s="3" t="str">
        <f>IFERROR(VLOOKUP(Sales_Data[[#This Row],[Customer_ID]],Customers[#All],2,0),"")</f>
        <v/>
      </c>
      <c r="F412" s="3"/>
      <c r="G412" s="3" t="str">
        <f>IFERROR(VLOOKUP(Sales_Data[[#This Row],[Product_ID]],Products[#All],2,0),"")</f>
        <v/>
      </c>
      <c r="H412" s="6">
        <v>45248</v>
      </c>
      <c r="I412" s="9" t="str">
        <f>IFERROR(VLOOKUP(Sales_Data[[#This Row],[Product_ID]],Inventory_Data[#All],6,0),"")</f>
        <v/>
      </c>
      <c r="J412" s="9"/>
      <c r="K412" s="10" t="str">
        <f>IFERROR(VLOOKUP(Sales_Data[[#This Row],[Product_ID]],Products[#All],5,0),"")</f>
        <v/>
      </c>
      <c r="L412" s="10" t="str">
        <f>IFERROR(Sales_Data[[#This Row],[Price]]*Sales_Data[[#This Row],[Quantity]],"")</f>
        <v/>
      </c>
    </row>
    <row r="413" spans="4:12" ht="19.8" customHeight="1" x14ac:dyDescent="0.3">
      <c r="D413" s="3"/>
      <c r="E413" s="3" t="str">
        <f>IFERROR(VLOOKUP(Sales_Data[[#This Row],[Customer_ID]],Customers[#All],2,0),"")</f>
        <v/>
      </c>
      <c r="F413" s="3"/>
      <c r="G413" s="3" t="str">
        <f>IFERROR(VLOOKUP(Sales_Data[[#This Row],[Product_ID]],Products[#All],2,0),"")</f>
        <v/>
      </c>
      <c r="H413" s="6">
        <v>45520</v>
      </c>
      <c r="I413" s="9" t="str">
        <f>IFERROR(VLOOKUP(Sales_Data[[#This Row],[Product_ID]],Inventory_Data[#All],6,0),"")</f>
        <v/>
      </c>
      <c r="J413" s="9"/>
      <c r="K413" s="10" t="str">
        <f>IFERROR(VLOOKUP(Sales_Data[[#This Row],[Product_ID]],Products[#All],5,0),"")</f>
        <v/>
      </c>
      <c r="L413" s="10" t="str">
        <f>IFERROR(Sales_Data[[#This Row],[Price]]*Sales_Data[[#This Row],[Quantity]],"")</f>
        <v/>
      </c>
    </row>
    <row r="414" spans="4:12" ht="19.8" customHeight="1" x14ac:dyDescent="0.3">
      <c r="D414" s="3"/>
      <c r="E414" s="3" t="str">
        <f>IFERROR(VLOOKUP(Sales_Data[[#This Row],[Customer_ID]],Customers[#All],2,0),"")</f>
        <v/>
      </c>
      <c r="F414" s="3"/>
      <c r="G414" s="3" t="str">
        <f>IFERROR(VLOOKUP(Sales_Data[[#This Row],[Product_ID]],Products[#All],2,0),"")</f>
        <v/>
      </c>
      <c r="H414" s="6">
        <v>45439</v>
      </c>
      <c r="I414" s="9" t="str">
        <f>IFERROR(VLOOKUP(Sales_Data[[#This Row],[Product_ID]],Inventory_Data[#All],6,0),"")</f>
        <v/>
      </c>
      <c r="J414" s="9"/>
      <c r="K414" s="10" t="str">
        <f>IFERROR(VLOOKUP(Sales_Data[[#This Row],[Product_ID]],Products[#All],5,0),"")</f>
        <v/>
      </c>
      <c r="L414" s="10" t="str">
        <f>IFERROR(Sales_Data[[#This Row],[Price]]*Sales_Data[[#This Row],[Quantity]],"")</f>
        <v/>
      </c>
    </row>
    <row r="415" spans="4:12" ht="19.8" customHeight="1" x14ac:dyDescent="0.3">
      <c r="D415" s="3"/>
      <c r="E415" s="3" t="str">
        <f>IFERROR(VLOOKUP(Sales_Data[[#This Row],[Customer_ID]],Customers[#All],2,0),"")</f>
        <v/>
      </c>
      <c r="F415" s="3"/>
      <c r="G415" s="3" t="str">
        <f>IFERROR(VLOOKUP(Sales_Data[[#This Row],[Product_ID]],Products[#All],2,0),"")</f>
        <v/>
      </c>
      <c r="H415" s="6">
        <v>45375</v>
      </c>
      <c r="I415" s="9" t="str">
        <f>IFERROR(VLOOKUP(Sales_Data[[#This Row],[Product_ID]],Inventory_Data[#All],6,0),"")</f>
        <v/>
      </c>
      <c r="J415" s="9"/>
      <c r="K415" s="10" t="str">
        <f>IFERROR(VLOOKUP(Sales_Data[[#This Row],[Product_ID]],Products[#All],5,0),"")</f>
        <v/>
      </c>
      <c r="L415" s="10" t="str">
        <f>IFERROR(Sales_Data[[#This Row],[Price]]*Sales_Data[[#This Row],[Quantity]],"")</f>
        <v/>
      </c>
    </row>
    <row r="416" spans="4:12" ht="19.8" customHeight="1" x14ac:dyDescent="0.3">
      <c r="D416" s="3"/>
      <c r="E416" s="3" t="str">
        <f>IFERROR(VLOOKUP(Sales_Data[[#This Row],[Customer_ID]],Customers[#All],2,0),"")</f>
        <v/>
      </c>
      <c r="F416" s="3"/>
      <c r="G416" s="3" t="str">
        <f>IFERROR(VLOOKUP(Sales_Data[[#This Row],[Product_ID]],Products[#All],2,0),"")</f>
        <v/>
      </c>
      <c r="H416" s="6">
        <v>45594</v>
      </c>
      <c r="I416" s="9" t="str">
        <f>IFERROR(VLOOKUP(Sales_Data[[#This Row],[Product_ID]],Inventory_Data[#All],6,0),"")</f>
        <v/>
      </c>
      <c r="J416" s="9"/>
      <c r="K416" s="10" t="str">
        <f>IFERROR(VLOOKUP(Sales_Data[[#This Row],[Product_ID]],Products[#All],5,0),"")</f>
        <v/>
      </c>
      <c r="L416" s="10" t="str">
        <f>IFERROR(Sales_Data[[#This Row],[Price]]*Sales_Data[[#This Row],[Quantity]],"")</f>
        <v/>
      </c>
    </row>
    <row r="417" spans="4:12" ht="19.8" customHeight="1" x14ac:dyDescent="0.3">
      <c r="D417" s="3"/>
      <c r="E417" s="3" t="str">
        <f>IFERROR(VLOOKUP(Sales_Data[[#This Row],[Customer_ID]],Customers[#All],2,0),"")</f>
        <v/>
      </c>
      <c r="F417" s="3"/>
      <c r="G417" s="3" t="str">
        <f>IFERROR(VLOOKUP(Sales_Data[[#This Row],[Product_ID]],Products[#All],2,0),"")</f>
        <v/>
      </c>
      <c r="H417" s="6">
        <v>45252</v>
      </c>
      <c r="I417" s="9" t="str">
        <f>IFERROR(VLOOKUP(Sales_Data[[#This Row],[Product_ID]],Inventory_Data[#All],6,0),"")</f>
        <v/>
      </c>
      <c r="J417" s="9"/>
      <c r="K417" s="10" t="str">
        <f>IFERROR(VLOOKUP(Sales_Data[[#This Row],[Product_ID]],Products[#All],5,0),"")</f>
        <v/>
      </c>
      <c r="L417" s="10" t="str">
        <f>IFERROR(Sales_Data[[#This Row],[Price]]*Sales_Data[[#This Row],[Quantity]],"")</f>
        <v/>
      </c>
    </row>
    <row r="418" spans="4:12" ht="19.8" customHeight="1" x14ac:dyDescent="0.3">
      <c r="D418" s="3"/>
      <c r="E418" s="3" t="str">
        <f>IFERROR(VLOOKUP(Sales_Data[[#This Row],[Customer_ID]],Customers[#All],2,0),"")</f>
        <v/>
      </c>
      <c r="F418" s="3"/>
      <c r="G418" s="3" t="str">
        <f>IFERROR(VLOOKUP(Sales_Data[[#This Row],[Product_ID]],Products[#All],2,0),"")</f>
        <v/>
      </c>
      <c r="H418" s="6">
        <v>45550</v>
      </c>
      <c r="I418" s="9" t="str">
        <f>IFERROR(VLOOKUP(Sales_Data[[#This Row],[Product_ID]],Inventory_Data[#All],6,0),"")</f>
        <v/>
      </c>
      <c r="J418" s="9"/>
      <c r="K418" s="10" t="str">
        <f>IFERROR(VLOOKUP(Sales_Data[[#This Row],[Product_ID]],Products[#All],5,0),"")</f>
        <v/>
      </c>
      <c r="L418" s="10" t="str">
        <f>IFERROR(Sales_Data[[#This Row],[Price]]*Sales_Data[[#This Row],[Quantity]],"")</f>
        <v/>
      </c>
    </row>
    <row r="419" spans="4:12" ht="19.8" customHeight="1" x14ac:dyDescent="0.3">
      <c r="D419" s="3"/>
      <c r="E419" s="3" t="str">
        <f>IFERROR(VLOOKUP(Sales_Data[[#This Row],[Customer_ID]],Customers[#All],2,0),"")</f>
        <v/>
      </c>
      <c r="F419" s="3"/>
      <c r="G419" s="3" t="str">
        <f>IFERROR(VLOOKUP(Sales_Data[[#This Row],[Product_ID]],Products[#All],2,0),"")</f>
        <v/>
      </c>
      <c r="H419" s="6">
        <v>45573</v>
      </c>
      <c r="I419" s="9" t="str">
        <f>IFERROR(VLOOKUP(Sales_Data[[#This Row],[Product_ID]],Inventory_Data[#All],6,0),"")</f>
        <v/>
      </c>
      <c r="J419" s="9"/>
      <c r="K419" s="10" t="str">
        <f>IFERROR(VLOOKUP(Sales_Data[[#This Row],[Product_ID]],Products[#All],5,0),"")</f>
        <v/>
      </c>
      <c r="L419" s="10" t="str">
        <f>IFERROR(Sales_Data[[#This Row],[Price]]*Sales_Data[[#This Row],[Quantity]],"")</f>
        <v/>
      </c>
    </row>
    <row r="420" spans="4:12" ht="19.8" customHeight="1" x14ac:dyDescent="0.3">
      <c r="D420" s="3"/>
      <c r="E420" s="3" t="str">
        <f>IFERROR(VLOOKUP(Sales_Data[[#This Row],[Customer_ID]],Customers[#All],2,0),"")</f>
        <v/>
      </c>
      <c r="F420" s="3"/>
      <c r="G420" s="3" t="str">
        <f>IFERROR(VLOOKUP(Sales_Data[[#This Row],[Product_ID]],Products[#All],2,0),"")</f>
        <v/>
      </c>
      <c r="H420" s="6">
        <v>45471</v>
      </c>
      <c r="I420" s="9" t="str">
        <f>IFERROR(VLOOKUP(Sales_Data[[#This Row],[Product_ID]],Inventory_Data[#All],6,0),"")</f>
        <v/>
      </c>
      <c r="J420" s="9"/>
      <c r="K420" s="10" t="str">
        <f>IFERROR(VLOOKUP(Sales_Data[[#This Row],[Product_ID]],Products[#All],5,0),"")</f>
        <v/>
      </c>
      <c r="L420" s="10" t="str">
        <f>IFERROR(Sales_Data[[#This Row],[Price]]*Sales_Data[[#This Row],[Quantity]],"")</f>
        <v/>
      </c>
    </row>
    <row r="421" spans="4:12" ht="19.8" customHeight="1" x14ac:dyDescent="0.3">
      <c r="D421" s="3"/>
      <c r="E421" s="3" t="str">
        <f>IFERROR(VLOOKUP(Sales_Data[[#This Row],[Customer_ID]],Customers[#All],2,0),"")</f>
        <v/>
      </c>
      <c r="F421" s="3"/>
      <c r="G421" s="3" t="str">
        <f>IFERROR(VLOOKUP(Sales_Data[[#This Row],[Product_ID]],Products[#All],2,0),"")</f>
        <v/>
      </c>
      <c r="H421" s="6">
        <v>45467</v>
      </c>
      <c r="I421" s="9" t="str">
        <f>IFERROR(VLOOKUP(Sales_Data[[#This Row],[Product_ID]],Inventory_Data[#All],6,0),"")</f>
        <v/>
      </c>
      <c r="J421" s="9"/>
      <c r="K421" s="10" t="str">
        <f>IFERROR(VLOOKUP(Sales_Data[[#This Row],[Product_ID]],Products[#All],5,0),"")</f>
        <v/>
      </c>
      <c r="L421" s="10" t="str">
        <f>IFERROR(Sales_Data[[#This Row],[Price]]*Sales_Data[[#This Row],[Quantity]],"")</f>
        <v/>
      </c>
    </row>
    <row r="422" spans="4:12" ht="19.8" customHeight="1" x14ac:dyDescent="0.3">
      <c r="D422" s="3"/>
      <c r="E422" s="3" t="str">
        <f>IFERROR(VLOOKUP(Sales_Data[[#This Row],[Customer_ID]],Customers[#All],2,0),"")</f>
        <v/>
      </c>
      <c r="F422" s="3"/>
      <c r="G422" s="3" t="str">
        <f>IFERROR(VLOOKUP(Sales_Data[[#This Row],[Product_ID]],Products[#All],2,0),"")</f>
        <v/>
      </c>
      <c r="H422" s="6">
        <v>45555</v>
      </c>
      <c r="I422" s="9" t="str">
        <f>IFERROR(VLOOKUP(Sales_Data[[#This Row],[Product_ID]],Inventory_Data[#All],6,0),"")</f>
        <v/>
      </c>
      <c r="J422" s="9"/>
      <c r="K422" s="10" t="str">
        <f>IFERROR(VLOOKUP(Sales_Data[[#This Row],[Product_ID]],Products[#All],5,0),"")</f>
        <v/>
      </c>
      <c r="L422" s="10" t="str">
        <f>IFERROR(Sales_Data[[#This Row],[Price]]*Sales_Data[[#This Row],[Quantity]],"")</f>
        <v/>
      </c>
    </row>
    <row r="423" spans="4:12" ht="19.8" customHeight="1" x14ac:dyDescent="0.3">
      <c r="D423" s="3"/>
      <c r="E423" s="3" t="str">
        <f>IFERROR(VLOOKUP(Sales_Data[[#This Row],[Customer_ID]],Customers[#All],2,0),"")</f>
        <v/>
      </c>
      <c r="F423" s="3"/>
      <c r="G423" s="3" t="str">
        <f>IFERROR(VLOOKUP(Sales_Data[[#This Row],[Product_ID]],Products[#All],2,0),"")</f>
        <v/>
      </c>
      <c r="H423" s="6">
        <v>45439</v>
      </c>
      <c r="I423" s="9" t="str">
        <f>IFERROR(VLOOKUP(Sales_Data[[#This Row],[Product_ID]],Inventory_Data[#All],6,0),"")</f>
        <v/>
      </c>
      <c r="J423" s="9"/>
      <c r="K423" s="10" t="str">
        <f>IFERROR(VLOOKUP(Sales_Data[[#This Row],[Product_ID]],Products[#All],5,0),"")</f>
        <v/>
      </c>
      <c r="L423" s="10" t="str">
        <f>IFERROR(Sales_Data[[#This Row],[Price]]*Sales_Data[[#This Row],[Quantity]],"")</f>
        <v/>
      </c>
    </row>
    <row r="424" spans="4:12" ht="19.8" customHeight="1" x14ac:dyDescent="0.3">
      <c r="D424" s="3"/>
      <c r="E424" s="3" t="str">
        <f>IFERROR(VLOOKUP(Sales_Data[[#This Row],[Customer_ID]],Customers[#All],2,0),"")</f>
        <v/>
      </c>
      <c r="F424" s="3"/>
      <c r="G424" s="3" t="str">
        <f>IFERROR(VLOOKUP(Sales_Data[[#This Row],[Product_ID]],Products[#All],2,0),"")</f>
        <v/>
      </c>
      <c r="H424" s="6">
        <v>45298</v>
      </c>
      <c r="I424" s="9" t="str">
        <f>IFERROR(VLOOKUP(Sales_Data[[#This Row],[Product_ID]],Inventory_Data[#All],6,0),"")</f>
        <v/>
      </c>
      <c r="J424" s="9"/>
      <c r="K424" s="10" t="str">
        <f>IFERROR(VLOOKUP(Sales_Data[[#This Row],[Product_ID]],Products[#All],5,0),"")</f>
        <v/>
      </c>
      <c r="L424" s="10" t="str">
        <f>IFERROR(Sales_Data[[#This Row],[Price]]*Sales_Data[[#This Row],[Quantity]],"")</f>
        <v/>
      </c>
    </row>
    <row r="425" spans="4:12" ht="19.8" customHeight="1" x14ac:dyDescent="0.3">
      <c r="D425" s="3"/>
      <c r="E425" s="3" t="str">
        <f>IFERROR(VLOOKUP(Sales_Data[[#This Row],[Customer_ID]],Customers[#All],2,0),"")</f>
        <v/>
      </c>
      <c r="F425" s="3"/>
      <c r="G425" s="3" t="str">
        <f>IFERROR(VLOOKUP(Sales_Data[[#This Row],[Product_ID]],Products[#All],2,0),"")</f>
        <v/>
      </c>
      <c r="H425" s="6">
        <v>45556</v>
      </c>
      <c r="I425" s="9" t="str">
        <f>IFERROR(VLOOKUP(Sales_Data[[#This Row],[Product_ID]],Inventory_Data[#All],6,0),"")</f>
        <v/>
      </c>
      <c r="J425" s="9"/>
      <c r="K425" s="10" t="str">
        <f>IFERROR(VLOOKUP(Sales_Data[[#This Row],[Product_ID]],Products[#All],5,0),"")</f>
        <v/>
      </c>
      <c r="L425" s="10" t="str">
        <f>IFERROR(Sales_Data[[#This Row],[Price]]*Sales_Data[[#This Row],[Quantity]],"")</f>
        <v/>
      </c>
    </row>
    <row r="426" spans="4:12" ht="19.8" customHeight="1" x14ac:dyDescent="0.3">
      <c r="D426" s="3"/>
      <c r="E426" s="3" t="str">
        <f>IFERROR(VLOOKUP(Sales_Data[[#This Row],[Customer_ID]],Customers[#All],2,0),"")</f>
        <v/>
      </c>
      <c r="F426" s="3"/>
      <c r="G426" s="3" t="str">
        <f>IFERROR(VLOOKUP(Sales_Data[[#This Row],[Product_ID]],Products[#All],2,0),"")</f>
        <v/>
      </c>
      <c r="H426" s="6">
        <v>45333</v>
      </c>
      <c r="I426" s="9" t="str">
        <f>IFERROR(VLOOKUP(Sales_Data[[#This Row],[Product_ID]],Inventory_Data[#All],6,0),"")</f>
        <v/>
      </c>
      <c r="J426" s="9"/>
      <c r="K426" s="10" t="str">
        <f>IFERROR(VLOOKUP(Sales_Data[[#This Row],[Product_ID]],Products[#All],5,0),"")</f>
        <v/>
      </c>
      <c r="L426" s="10" t="str">
        <f>IFERROR(Sales_Data[[#This Row],[Price]]*Sales_Data[[#This Row],[Quantity]],"")</f>
        <v/>
      </c>
    </row>
    <row r="427" spans="4:12" ht="19.8" customHeight="1" x14ac:dyDescent="0.3">
      <c r="D427" s="3"/>
      <c r="E427" s="3" t="str">
        <f>IFERROR(VLOOKUP(Sales_Data[[#This Row],[Customer_ID]],Customers[#All],2,0),"")</f>
        <v/>
      </c>
      <c r="F427" s="3"/>
      <c r="G427" s="3" t="str">
        <f>IFERROR(VLOOKUP(Sales_Data[[#This Row],[Product_ID]],Products[#All],2,0),"")</f>
        <v/>
      </c>
      <c r="H427" s="6">
        <v>45317</v>
      </c>
      <c r="I427" s="9" t="str">
        <f>IFERROR(VLOOKUP(Sales_Data[[#This Row],[Product_ID]],Inventory_Data[#All],6,0),"")</f>
        <v/>
      </c>
      <c r="J427" s="9"/>
      <c r="K427" s="10" t="str">
        <f>IFERROR(VLOOKUP(Sales_Data[[#This Row],[Product_ID]],Products[#All],5,0),"")</f>
        <v/>
      </c>
      <c r="L427" s="10" t="str">
        <f>IFERROR(Sales_Data[[#This Row],[Price]]*Sales_Data[[#This Row],[Quantity]],"")</f>
        <v/>
      </c>
    </row>
    <row r="428" spans="4:12" ht="19.8" customHeight="1" x14ac:dyDescent="0.3">
      <c r="D428" s="3"/>
      <c r="E428" s="3" t="str">
        <f>IFERROR(VLOOKUP(Sales_Data[[#This Row],[Customer_ID]],Customers[#All],2,0),"")</f>
        <v/>
      </c>
      <c r="F428" s="3"/>
      <c r="G428" s="3" t="str">
        <f>IFERROR(VLOOKUP(Sales_Data[[#This Row],[Product_ID]],Products[#All],2,0),"")</f>
        <v/>
      </c>
      <c r="H428" s="6">
        <v>45479</v>
      </c>
      <c r="I428" s="9" t="str">
        <f>IFERROR(VLOOKUP(Sales_Data[[#This Row],[Product_ID]],Inventory_Data[#All],6,0),"")</f>
        <v/>
      </c>
      <c r="J428" s="9"/>
      <c r="K428" s="10" t="str">
        <f>IFERROR(VLOOKUP(Sales_Data[[#This Row],[Product_ID]],Products[#All],5,0),"")</f>
        <v/>
      </c>
      <c r="L428" s="10" t="str">
        <f>IFERROR(Sales_Data[[#This Row],[Price]]*Sales_Data[[#This Row],[Quantity]],"")</f>
        <v/>
      </c>
    </row>
    <row r="429" spans="4:12" ht="19.8" customHeight="1" x14ac:dyDescent="0.3">
      <c r="D429" s="3"/>
      <c r="E429" s="3" t="str">
        <f>IFERROR(VLOOKUP(Sales_Data[[#This Row],[Customer_ID]],Customers[#All],2,0),"")</f>
        <v/>
      </c>
      <c r="F429" s="3"/>
      <c r="G429" s="3" t="str">
        <f>IFERROR(VLOOKUP(Sales_Data[[#This Row],[Product_ID]],Products[#All],2,0),"")</f>
        <v/>
      </c>
      <c r="H429" s="6">
        <v>45466</v>
      </c>
      <c r="I429" s="9" t="str">
        <f>IFERROR(VLOOKUP(Sales_Data[[#This Row],[Product_ID]],Inventory_Data[#All],6,0),"")</f>
        <v/>
      </c>
      <c r="J429" s="9"/>
      <c r="K429" s="10" t="str">
        <f>IFERROR(VLOOKUP(Sales_Data[[#This Row],[Product_ID]],Products[#All],5,0),"")</f>
        <v/>
      </c>
      <c r="L429" s="10" t="str">
        <f>IFERROR(Sales_Data[[#This Row],[Price]]*Sales_Data[[#This Row],[Quantity]],"")</f>
        <v/>
      </c>
    </row>
    <row r="430" spans="4:12" ht="19.8" customHeight="1" x14ac:dyDescent="0.3">
      <c r="D430" s="3"/>
      <c r="E430" s="3" t="str">
        <f>IFERROR(VLOOKUP(Sales_Data[[#This Row],[Customer_ID]],Customers[#All],2,0),"")</f>
        <v/>
      </c>
      <c r="F430" s="3"/>
      <c r="G430" s="3" t="str">
        <f>IFERROR(VLOOKUP(Sales_Data[[#This Row],[Product_ID]],Products[#All],2,0),"")</f>
        <v/>
      </c>
      <c r="H430" s="6">
        <v>45342</v>
      </c>
      <c r="I430" s="9" t="str">
        <f>IFERROR(VLOOKUP(Sales_Data[[#This Row],[Product_ID]],Inventory_Data[#All],6,0),"")</f>
        <v/>
      </c>
      <c r="J430" s="9"/>
      <c r="K430" s="10" t="str">
        <f>IFERROR(VLOOKUP(Sales_Data[[#This Row],[Product_ID]],Products[#All],5,0),"")</f>
        <v/>
      </c>
      <c r="L430" s="10" t="str">
        <f>IFERROR(Sales_Data[[#This Row],[Price]]*Sales_Data[[#This Row],[Quantity]],"")</f>
        <v/>
      </c>
    </row>
    <row r="431" spans="4:12" ht="19.8" customHeight="1" x14ac:dyDescent="0.3">
      <c r="D431" s="3"/>
      <c r="E431" s="3" t="str">
        <f>IFERROR(VLOOKUP(Sales_Data[[#This Row],[Customer_ID]],Customers[#All],2,0),"")</f>
        <v/>
      </c>
      <c r="F431" s="3"/>
      <c r="G431" s="3" t="str">
        <f>IFERROR(VLOOKUP(Sales_Data[[#This Row],[Product_ID]],Products[#All],2,0),"")</f>
        <v/>
      </c>
      <c r="H431" s="6">
        <v>45429</v>
      </c>
      <c r="I431" s="9" t="str">
        <f>IFERROR(VLOOKUP(Sales_Data[[#This Row],[Product_ID]],Inventory_Data[#All],6,0),"")</f>
        <v/>
      </c>
      <c r="J431" s="9"/>
      <c r="K431" s="10" t="str">
        <f>IFERROR(VLOOKUP(Sales_Data[[#This Row],[Product_ID]],Products[#All],5,0),"")</f>
        <v/>
      </c>
      <c r="L431" s="10" t="str">
        <f>IFERROR(Sales_Data[[#This Row],[Price]]*Sales_Data[[#This Row],[Quantity]],"")</f>
        <v/>
      </c>
    </row>
    <row r="432" spans="4:12" ht="19.8" customHeight="1" x14ac:dyDescent="0.3">
      <c r="D432" s="3"/>
      <c r="E432" s="3" t="str">
        <f>IFERROR(VLOOKUP(Sales_Data[[#This Row],[Customer_ID]],Customers[#All],2,0),"")</f>
        <v/>
      </c>
      <c r="F432" s="3"/>
      <c r="G432" s="3" t="str">
        <f>IFERROR(VLOOKUP(Sales_Data[[#This Row],[Product_ID]],Products[#All],2,0),"")</f>
        <v/>
      </c>
      <c r="H432" s="6">
        <v>45361</v>
      </c>
      <c r="I432" s="9" t="str">
        <f>IFERROR(VLOOKUP(Sales_Data[[#This Row],[Product_ID]],Inventory_Data[#All],6,0),"")</f>
        <v/>
      </c>
      <c r="J432" s="9"/>
      <c r="K432" s="10" t="str">
        <f>IFERROR(VLOOKUP(Sales_Data[[#This Row],[Product_ID]],Products[#All],5,0),"")</f>
        <v/>
      </c>
      <c r="L432" s="10" t="str">
        <f>IFERROR(Sales_Data[[#This Row],[Price]]*Sales_Data[[#This Row],[Quantity]],"")</f>
        <v/>
      </c>
    </row>
    <row r="433" spans="4:12" ht="19.8" customHeight="1" x14ac:dyDescent="0.3">
      <c r="D433" s="3"/>
      <c r="E433" s="3" t="str">
        <f>IFERROR(VLOOKUP(Sales_Data[[#This Row],[Customer_ID]],Customers[#All],2,0),"")</f>
        <v/>
      </c>
      <c r="F433" s="3"/>
      <c r="G433" s="3" t="str">
        <f>IFERROR(VLOOKUP(Sales_Data[[#This Row],[Product_ID]],Products[#All],2,0),"")</f>
        <v/>
      </c>
      <c r="H433" s="6">
        <v>45393</v>
      </c>
      <c r="I433" s="9" t="str">
        <f>IFERROR(VLOOKUP(Sales_Data[[#This Row],[Product_ID]],Inventory_Data[#All],6,0),"")</f>
        <v/>
      </c>
      <c r="J433" s="9"/>
      <c r="K433" s="10" t="str">
        <f>IFERROR(VLOOKUP(Sales_Data[[#This Row],[Product_ID]],Products[#All],5,0),"")</f>
        <v/>
      </c>
      <c r="L433" s="10" t="str">
        <f>IFERROR(Sales_Data[[#This Row],[Price]]*Sales_Data[[#This Row],[Quantity]],"")</f>
        <v/>
      </c>
    </row>
    <row r="434" spans="4:12" ht="19.8" customHeight="1" x14ac:dyDescent="0.3">
      <c r="D434" s="3"/>
      <c r="E434" s="3" t="str">
        <f>IFERROR(VLOOKUP(Sales_Data[[#This Row],[Customer_ID]],Customers[#All],2,0),"")</f>
        <v/>
      </c>
      <c r="F434" s="3"/>
      <c r="G434" s="3" t="str">
        <f>IFERROR(VLOOKUP(Sales_Data[[#This Row],[Product_ID]],Products[#All],2,0),"")</f>
        <v/>
      </c>
      <c r="H434" s="6">
        <v>45242</v>
      </c>
      <c r="I434" s="9" t="str">
        <f>IFERROR(VLOOKUP(Sales_Data[[#This Row],[Product_ID]],Inventory_Data[#All],6,0),"")</f>
        <v/>
      </c>
      <c r="J434" s="9"/>
      <c r="K434" s="10" t="str">
        <f>IFERROR(VLOOKUP(Sales_Data[[#This Row],[Product_ID]],Products[#All],5,0),"")</f>
        <v/>
      </c>
      <c r="L434" s="10" t="str">
        <f>IFERROR(Sales_Data[[#This Row],[Price]]*Sales_Data[[#This Row],[Quantity]],"")</f>
        <v/>
      </c>
    </row>
    <row r="435" spans="4:12" ht="19.8" customHeight="1" x14ac:dyDescent="0.3">
      <c r="D435" s="3"/>
      <c r="E435" s="3" t="str">
        <f>IFERROR(VLOOKUP(Sales_Data[[#This Row],[Customer_ID]],Customers[#All],2,0),"")</f>
        <v/>
      </c>
      <c r="F435" s="3"/>
      <c r="G435" s="3" t="str">
        <f>IFERROR(VLOOKUP(Sales_Data[[#This Row],[Product_ID]],Products[#All],2,0),"")</f>
        <v/>
      </c>
      <c r="H435" s="6">
        <v>45352</v>
      </c>
      <c r="I435" s="9" t="str">
        <f>IFERROR(VLOOKUP(Sales_Data[[#This Row],[Product_ID]],Inventory_Data[#All],6,0),"")</f>
        <v/>
      </c>
      <c r="J435" s="9"/>
      <c r="K435" s="10" t="str">
        <f>IFERROR(VLOOKUP(Sales_Data[[#This Row],[Product_ID]],Products[#All],5,0),"")</f>
        <v/>
      </c>
      <c r="L435" s="10" t="str">
        <f>IFERROR(Sales_Data[[#This Row],[Price]]*Sales_Data[[#This Row],[Quantity]],"")</f>
        <v/>
      </c>
    </row>
    <row r="436" spans="4:12" ht="19.8" customHeight="1" x14ac:dyDescent="0.3">
      <c r="D436" s="3"/>
      <c r="E436" s="3" t="str">
        <f>IFERROR(VLOOKUP(Sales_Data[[#This Row],[Customer_ID]],Customers[#All],2,0),"")</f>
        <v/>
      </c>
      <c r="F436" s="3"/>
      <c r="G436" s="3" t="str">
        <f>IFERROR(VLOOKUP(Sales_Data[[#This Row],[Product_ID]],Products[#All],2,0),"")</f>
        <v/>
      </c>
      <c r="H436" s="6">
        <v>45372</v>
      </c>
      <c r="I436" s="9" t="str">
        <f>IFERROR(VLOOKUP(Sales_Data[[#This Row],[Product_ID]],Inventory_Data[#All],6,0),"")</f>
        <v/>
      </c>
      <c r="J436" s="9"/>
      <c r="K436" s="10" t="str">
        <f>IFERROR(VLOOKUP(Sales_Data[[#This Row],[Product_ID]],Products[#All],5,0),"")</f>
        <v/>
      </c>
      <c r="L436" s="10" t="str">
        <f>IFERROR(Sales_Data[[#This Row],[Price]]*Sales_Data[[#This Row],[Quantity]],"")</f>
        <v/>
      </c>
    </row>
    <row r="437" spans="4:12" ht="19.8" customHeight="1" x14ac:dyDescent="0.3">
      <c r="D437" s="3"/>
      <c r="E437" s="3" t="str">
        <f>IFERROR(VLOOKUP(Sales_Data[[#This Row],[Customer_ID]],Customers[#All],2,0),"")</f>
        <v/>
      </c>
      <c r="F437" s="3"/>
      <c r="G437" s="3" t="str">
        <f>IFERROR(VLOOKUP(Sales_Data[[#This Row],[Product_ID]],Products[#All],2,0),"")</f>
        <v/>
      </c>
      <c r="H437" s="6">
        <v>45585</v>
      </c>
      <c r="I437" s="9" t="str">
        <f>IFERROR(VLOOKUP(Sales_Data[[#This Row],[Product_ID]],Inventory_Data[#All],6,0),"")</f>
        <v/>
      </c>
      <c r="J437" s="9"/>
      <c r="K437" s="10" t="str">
        <f>IFERROR(VLOOKUP(Sales_Data[[#This Row],[Product_ID]],Products[#All],5,0),"")</f>
        <v/>
      </c>
      <c r="L437" s="10" t="str">
        <f>IFERROR(Sales_Data[[#This Row],[Price]]*Sales_Data[[#This Row],[Quantity]],"")</f>
        <v/>
      </c>
    </row>
    <row r="438" spans="4:12" ht="19.8" customHeight="1" x14ac:dyDescent="0.3">
      <c r="D438" s="3"/>
      <c r="E438" s="3" t="str">
        <f>IFERROR(VLOOKUP(Sales_Data[[#This Row],[Customer_ID]],Customers[#All],2,0),"")</f>
        <v/>
      </c>
      <c r="F438" s="3"/>
      <c r="G438" s="3" t="str">
        <f>IFERROR(VLOOKUP(Sales_Data[[#This Row],[Product_ID]],Products[#All],2,0),"")</f>
        <v/>
      </c>
      <c r="H438" s="6">
        <v>45528</v>
      </c>
      <c r="I438" s="9" t="str">
        <f>IFERROR(VLOOKUP(Sales_Data[[#This Row],[Product_ID]],Inventory_Data[#All],6,0),"")</f>
        <v/>
      </c>
      <c r="J438" s="9"/>
      <c r="K438" s="10" t="str">
        <f>IFERROR(VLOOKUP(Sales_Data[[#This Row],[Product_ID]],Products[#All],5,0),"")</f>
        <v/>
      </c>
      <c r="L438" s="10" t="str">
        <f>IFERROR(Sales_Data[[#This Row],[Price]]*Sales_Data[[#This Row],[Quantity]],"")</f>
        <v/>
      </c>
    </row>
    <row r="439" spans="4:12" ht="19.8" customHeight="1" x14ac:dyDescent="0.3">
      <c r="D439" s="3"/>
      <c r="E439" s="3" t="str">
        <f>IFERROR(VLOOKUP(Sales_Data[[#This Row],[Customer_ID]],Customers[#All],2,0),"")</f>
        <v/>
      </c>
      <c r="F439" s="3"/>
      <c r="G439" s="3" t="str">
        <f>IFERROR(VLOOKUP(Sales_Data[[#This Row],[Product_ID]],Products[#All],2,0),"")</f>
        <v/>
      </c>
      <c r="H439" s="6">
        <v>45354</v>
      </c>
      <c r="I439" s="9" t="str">
        <f>IFERROR(VLOOKUP(Sales_Data[[#This Row],[Product_ID]],Inventory_Data[#All],6,0),"")</f>
        <v/>
      </c>
      <c r="J439" s="9"/>
      <c r="K439" s="10" t="str">
        <f>IFERROR(VLOOKUP(Sales_Data[[#This Row],[Product_ID]],Products[#All],5,0),"")</f>
        <v/>
      </c>
      <c r="L439" s="10" t="str">
        <f>IFERROR(Sales_Data[[#This Row],[Price]]*Sales_Data[[#This Row],[Quantity]],"")</f>
        <v/>
      </c>
    </row>
    <row r="440" spans="4:12" ht="19.8" customHeight="1" x14ac:dyDescent="0.3">
      <c r="D440" s="3"/>
      <c r="E440" s="3" t="str">
        <f>IFERROR(VLOOKUP(Sales_Data[[#This Row],[Customer_ID]],Customers[#All],2,0),"")</f>
        <v/>
      </c>
      <c r="F440" s="3"/>
      <c r="G440" s="3" t="str">
        <f>IFERROR(VLOOKUP(Sales_Data[[#This Row],[Product_ID]],Products[#All],2,0),"")</f>
        <v/>
      </c>
      <c r="H440" s="6">
        <v>45528</v>
      </c>
      <c r="I440" s="9" t="str">
        <f>IFERROR(VLOOKUP(Sales_Data[[#This Row],[Product_ID]],Inventory_Data[#All],6,0),"")</f>
        <v/>
      </c>
      <c r="J440" s="9"/>
      <c r="K440" s="10" t="str">
        <f>IFERROR(VLOOKUP(Sales_Data[[#This Row],[Product_ID]],Products[#All],5,0),"")</f>
        <v/>
      </c>
      <c r="L440" s="10" t="str">
        <f>IFERROR(Sales_Data[[#This Row],[Price]]*Sales_Data[[#This Row],[Quantity]],"")</f>
        <v/>
      </c>
    </row>
    <row r="441" spans="4:12" ht="19.8" customHeight="1" x14ac:dyDescent="0.3">
      <c r="D441" s="3"/>
      <c r="E441" s="3" t="str">
        <f>IFERROR(VLOOKUP(Sales_Data[[#This Row],[Customer_ID]],Customers[#All],2,0),"")</f>
        <v/>
      </c>
      <c r="F441" s="3"/>
      <c r="G441" s="3" t="str">
        <f>IFERROR(VLOOKUP(Sales_Data[[#This Row],[Product_ID]],Products[#All],2,0),"")</f>
        <v/>
      </c>
      <c r="H441" s="6">
        <v>45243</v>
      </c>
      <c r="I441" s="9" t="str">
        <f>IFERROR(VLOOKUP(Sales_Data[[#This Row],[Product_ID]],Inventory_Data[#All],6,0),"")</f>
        <v/>
      </c>
      <c r="J441" s="9"/>
      <c r="K441" s="10" t="str">
        <f>IFERROR(VLOOKUP(Sales_Data[[#This Row],[Product_ID]],Products[#All],5,0),"")</f>
        <v/>
      </c>
      <c r="L441" s="10" t="str">
        <f>IFERROR(Sales_Data[[#This Row],[Price]]*Sales_Data[[#This Row],[Quantity]],"")</f>
        <v/>
      </c>
    </row>
    <row r="442" spans="4:12" ht="19.8" customHeight="1" x14ac:dyDescent="0.3">
      <c r="D442" s="3"/>
      <c r="E442" s="3" t="str">
        <f>IFERROR(VLOOKUP(Sales_Data[[#This Row],[Customer_ID]],Customers[#All],2,0),"")</f>
        <v/>
      </c>
      <c r="F442" s="3"/>
      <c r="G442" s="3" t="str">
        <f>IFERROR(VLOOKUP(Sales_Data[[#This Row],[Product_ID]],Products[#All],2,0),"")</f>
        <v/>
      </c>
      <c r="H442" s="6">
        <v>45313</v>
      </c>
      <c r="I442" s="9" t="str">
        <f>IFERROR(VLOOKUP(Sales_Data[[#This Row],[Product_ID]],Inventory_Data[#All],6,0),"")</f>
        <v/>
      </c>
      <c r="J442" s="9"/>
      <c r="K442" s="10" t="str">
        <f>IFERROR(VLOOKUP(Sales_Data[[#This Row],[Product_ID]],Products[#All],5,0),"")</f>
        <v/>
      </c>
      <c r="L442" s="10" t="str">
        <f>IFERROR(Sales_Data[[#This Row],[Price]]*Sales_Data[[#This Row],[Quantity]],"")</f>
        <v/>
      </c>
    </row>
    <row r="443" spans="4:12" ht="19.8" customHeight="1" x14ac:dyDescent="0.3">
      <c r="D443" s="3"/>
      <c r="E443" s="3" t="str">
        <f>IFERROR(VLOOKUP(Sales_Data[[#This Row],[Customer_ID]],Customers[#All],2,0),"")</f>
        <v/>
      </c>
      <c r="F443" s="3"/>
      <c r="G443" s="3" t="str">
        <f>IFERROR(VLOOKUP(Sales_Data[[#This Row],[Product_ID]],Products[#All],2,0),"")</f>
        <v/>
      </c>
      <c r="H443" s="6">
        <v>45389</v>
      </c>
      <c r="I443" s="9" t="str">
        <f>IFERROR(VLOOKUP(Sales_Data[[#This Row],[Product_ID]],Inventory_Data[#All],6,0),"")</f>
        <v/>
      </c>
      <c r="J443" s="9"/>
      <c r="K443" s="10" t="str">
        <f>IFERROR(VLOOKUP(Sales_Data[[#This Row],[Product_ID]],Products[#All],5,0),"")</f>
        <v/>
      </c>
      <c r="L443" s="10" t="str">
        <f>IFERROR(Sales_Data[[#This Row],[Price]]*Sales_Data[[#This Row],[Quantity]],"")</f>
        <v/>
      </c>
    </row>
    <row r="444" spans="4:12" ht="19.8" customHeight="1" x14ac:dyDescent="0.3">
      <c r="D444" s="3"/>
      <c r="E444" s="3" t="str">
        <f>IFERROR(VLOOKUP(Sales_Data[[#This Row],[Customer_ID]],Customers[#All],2,0),"")</f>
        <v/>
      </c>
      <c r="F444" s="3"/>
      <c r="G444" s="3" t="str">
        <f>IFERROR(VLOOKUP(Sales_Data[[#This Row],[Product_ID]],Products[#All],2,0),"")</f>
        <v/>
      </c>
      <c r="H444" s="6">
        <v>45410</v>
      </c>
      <c r="I444" s="9" t="str">
        <f>IFERROR(VLOOKUP(Sales_Data[[#This Row],[Product_ID]],Inventory_Data[#All],6,0),"")</f>
        <v/>
      </c>
      <c r="J444" s="9"/>
      <c r="K444" s="10" t="str">
        <f>IFERROR(VLOOKUP(Sales_Data[[#This Row],[Product_ID]],Products[#All],5,0),"")</f>
        <v/>
      </c>
      <c r="L444" s="10" t="str">
        <f>IFERROR(Sales_Data[[#This Row],[Price]]*Sales_Data[[#This Row],[Quantity]],"")</f>
        <v/>
      </c>
    </row>
    <row r="445" spans="4:12" ht="19.8" customHeight="1" x14ac:dyDescent="0.3">
      <c r="D445" s="3"/>
      <c r="E445" s="3" t="str">
        <f>IFERROR(VLOOKUP(Sales_Data[[#This Row],[Customer_ID]],Customers[#All],2,0),"")</f>
        <v/>
      </c>
      <c r="F445" s="3"/>
      <c r="G445" s="3" t="str">
        <f>IFERROR(VLOOKUP(Sales_Data[[#This Row],[Product_ID]],Products[#All],2,0),"")</f>
        <v/>
      </c>
      <c r="H445" s="6">
        <v>45263</v>
      </c>
      <c r="I445" s="9" t="str">
        <f>IFERROR(VLOOKUP(Sales_Data[[#This Row],[Product_ID]],Inventory_Data[#All],6,0),"")</f>
        <v/>
      </c>
      <c r="J445" s="9"/>
      <c r="K445" s="10" t="str">
        <f>IFERROR(VLOOKUP(Sales_Data[[#This Row],[Product_ID]],Products[#All],5,0),"")</f>
        <v/>
      </c>
      <c r="L445" s="10" t="str">
        <f>IFERROR(Sales_Data[[#This Row],[Price]]*Sales_Data[[#This Row],[Quantity]],"")</f>
        <v/>
      </c>
    </row>
    <row r="446" spans="4:12" ht="19.8" customHeight="1" x14ac:dyDescent="0.3">
      <c r="D446" s="3"/>
      <c r="E446" s="3" t="str">
        <f>IFERROR(VLOOKUP(Sales_Data[[#This Row],[Customer_ID]],Customers[#All],2,0),"")</f>
        <v/>
      </c>
      <c r="F446" s="3"/>
      <c r="G446" s="3" t="str">
        <f>IFERROR(VLOOKUP(Sales_Data[[#This Row],[Product_ID]],Products[#All],2,0),"")</f>
        <v/>
      </c>
      <c r="H446" s="6">
        <v>45451</v>
      </c>
      <c r="I446" s="9" t="str">
        <f>IFERROR(VLOOKUP(Sales_Data[[#This Row],[Product_ID]],Inventory_Data[#All],6,0),"")</f>
        <v/>
      </c>
      <c r="J446" s="9"/>
      <c r="K446" s="10" t="str">
        <f>IFERROR(VLOOKUP(Sales_Data[[#This Row],[Product_ID]],Products[#All],5,0),"")</f>
        <v/>
      </c>
      <c r="L446" s="10" t="str">
        <f>IFERROR(Sales_Data[[#This Row],[Price]]*Sales_Data[[#This Row],[Quantity]],"")</f>
        <v/>
      </c>
    </row>
    <row r="447" spans="4:12" ht="19.8" customHeight="1" x14ac:dyDescent="0.3">
      <c r="D447" s="3"/>
      <c r="E447" s="3" t="str">
        <f>IFERROR(VLOOKUP(Sales_Data[[#This Row],[Customer_ID]],Customers[#All],2,0),"")</f>
        <v/>
      </c>
      <c r="F447" s="3"/>
      <c r="G447" s="3" t="str">
        <f>IFERROR(VLOOKUP(Sales_Data[[#This Row],[Product_ID]],Products[#All],2,0),"")</f>
        <v/>
      </c>
      <c r="H447" s="6">
        <v>45547</v>
      </c>
      <c r="I447" s="9" t="str">
        <f>IFERROR(VLOOKUP(Sales_Data[[#This Row],[Product_ID]],Inventory_Data[#All],6,0),"")</f>
        <v/>
      </c>
      <c r="J447" s="9"/>
      <c r="K447" s="10" t="str">
        <f>IFERROR(VLOOKUP(Sales_Data[[#This Row],[Product_ID]],Products[#All],5,0),"")</f>
        <v/>
      </c>
      <c r="L447" s="10" t="str">
        <f>IFERROR(Sales_Data[[#This Row],[Price]]*Sales_Data[[#This Row],[Quantity]],"")</f>
        <v/>
      </c>
    </row>
    <row r="448" spans="4:12" ht="19.8" customHeight="1" x14ac:dyDescent="0.3">
      <c r="D448" s="3"/>
      <c r="E448" s="3" t="str">
        <f>IFERROR(VLOOKUP(Sales_Data[[#This Row],[Customer_ID]],Customers[#All],2,0),"")</f>
        <v/>
      </c>
      <c r="F448" s="3"/>
      <c r="G448" s="3" t="str">
        <f>IFERROR(VLOOKUP(Sales_Data[[#This Row],[Product_ID]],Products[#All],2,0),"")</f>
        <v/>
      </c>
      <c r="H448" s="6">
        <v>45238</v>
      </c>
      <c r="I448" s="9" t="str">
        <f>IFERROR(VLOOKUP(Sales_Data[[#This Row],[Product_ID]],Inventory_Data[#All],6,0),"")</f>
        <v/>
      </c>
      <c r="J448" s="9"/>
      <c r="K448" s="10" t="str">
        <f>IFERROR(VLOOKUP(Sales_Data[[#This Row],[Product_ID]],Products[#All],5,0),"")</f>
        <v/>
      </c>
      <c r="L448" s="10" t="str">
        <f>IFERROR(Sales_Data[[#This Row],[Price]]*Sales_Data[[#This Row],[Quantity]],"")</f>
        <v/>
      </c>
    </row>
    <row r="449" spans="4:12" ht="19.8" customHeight="1" x14ac:dyDescent="0.3">
      <c r="D449" s="3"/>
      <c r="E449" s="3" t="str">
        <f>IFERROR(VLOOKUP(Sales_Data[[#This Row],[Customer_ID]],Customers[#All],2,0),"")</f>
        <v/>
      </c>
      <c r="F449" s="3"/>
      <c r="G449" s="3" t="str">
        <f>IFERROR(VLOOKUP(Sales_Data[[#This Row],[Product_ID]],Products[#All],2,0),"")</f>
        <v/>
      </c>
      <c r="H449" s="6">
        <v>45274</v>
      </c>
      <c r="I449" s="9" t="str">
        <f>IFERROR(VLOOKUP(Sales_Data[[#This Row],[Product_ID]],Inventory_Data[#All],6,0),"")</f>
        <v/>
      </c>
      <c r="J449" s="9"/>
      <c r="K449" s="10" t="str">
        <f>IFERROR(VLOOKUP(Sales_Data[[#This Row],[Product_ID]],Products[#All],5,0),"")</f>
        <v/>
      </c>
      <c r="L449" s="10" t="str">
        <f>IFERROR(Sales_Data[[#This Row],[Price]]*Sales_Data[[#This Row],[Quantity]],"")</f>
        <v/>
      </c>
    </row>
    <row r="450" spans="4:12" ht="19.8" customHeight="1" x14ac:dyDescent="0.3">
      <c r="D450" s="3"/>
      <c r="E450" s="3" t="str">
        <f>IFERROR(VLOOKUP(Sales_Data[[#This Row],[Customer_ID]],Customers[#All],2,0),"")</f>
        <v/>
      </c>
      <c r="F450" s="3"/>
      <c r="G450" s="3" t="str">
        <f>IFERROR(VLOOKUP(Sales_Data[[#This Row],[Product_ID]],Products[#All],2,0),"")</f>
        <v/>
      </c>
      <c r="H450" s="6">
        <v>45508</v>
      </c>
      <c r="I450" s="9" t="str">
        <f>IFERROR(VLOOKUP(Sales_Data[[#This Row],[Product_ID]],Inventory_Data[#All],6,0),"")</f>
        <v/>
      </c>
      <c r="J450" s="9"/>
      <c r="K450" s="10" t="str">
        <f>IFERROR(VLOOKUP(Sales_Data[[#This Row],[Product_ID]],Products[#All],5,0),"")</f>
        <v/>
      </c>
      <c r="L450" s="10" t="str">
        <f>IFERROR(Sales_Data[[#This Row],[Price]]*Sales_Data[[#This Row],[Quantity]],"")</f>
        <v/>
      </c>
    </row>
    <row r="451" spans="4:12" ht="19.8" customHeight="1" x14ac:dyDescent="0.3">
      <c r="D451" s="3"/>
      <c r="E451" s="3" t="str">
        <f>IFERROR(VLOOKUP(Sales_Data[[#This Row],[Customer_ID]],Customers[#All],2,0),"")</f>
        <v/>
      </c>
      <c r="F451" s="3"/>
      <c r="G451" s="3" t="str">
        <f>IFERROR(VLOOKUP(Sales_Data[[#This Row],[Product_ID]],Products[#All],2,0),"")</f>
        <v/>
      </c>
      <c r="H451" s="6">
        <v>45309</v>
      </c>
      <c r="I451" s="9" t="str">
        <f>IFERROR(VLOOKUP(Sales_Data[[#This Row],[Product_ID]],Inventory_Data[#All],6,0),"")</f>
        <v/>
      </c>
      <c r="J451" s="9"/>
      <c r="K451" s="10" t="str">
        <f>IFERROR(VLOOKUP(Sales_Data[[#This Row],[Product_ID]],Products[#All],5,0),"")</f>
        <v/>
      </c>
      <c r="L451" s="10" t="str">
        <f>IFERROR(Sales_Data[[#This Row],[Price]]*Sales_Data[[#This Row],[Quantity]],"")</f>
        <v/>
      </c>
    </row>
    <row r="452" spans="4:12" ht="19.8" customHeight="1" x14ac:dyDescent="0.3">
      <c r="D452" s="3"/>
      <c r="E452" s="3" t="str">
        <f>IFERROR(VLOOKUP(Sales_Data[[#This Row],[Customer_ID]],Customers[#All],2,0),"")</f>
        <v/>
      </c>
      <c r="F452" s="3"/>
      <c r="G452" s="3" t="str">
        <f>IFERROR(VLOOKUP(Sales_Data[[#This Row],[Product_ID]],Products[#All],2,0),"")</f>
        <v/>
      </c>
      <c r="H452" s="6">
        <v>45422</v>
      </c>
      <c r="I452" s="9" t="str">
        <f>IFERROR(VLOOKUP(Sales_Data[[#This Row],[Product_ID]],Inventory_Data[#All],6,0),"")</f>
        <v/>
      </c>
      <c r="J452" s="9"/>
      <c r="K452" s="10" t="str">
        <f>IFERROR(VLOOKUP(Sales_Data[[#This Row],[Product_ID]],Products[#All],5,0),"")</f>
        <v/>
      </c>
      <c r="L452" s="10" t="str">
        <f>IFERROR(Sales_Data[[#This Row],[Price]]*Sales_Data[[#This Row],[Quantity]],"")</f>
        <v/>
      </c>
    </row>
    <row r="453" spans="4:12" ht="19.8" customHeight="1" x14ac:dyDescent="0.3">
      <c r="D453" s="3"/>
      <c r="E453" s="3" t="str">
        <f>IFERROR(VLOOKUP(Sales_Data[[#This Row],[Customer_ID]],Customers[#All],2,0),"")</f>
        <v/>
      </c>
      <c r="F453" s="3"/>
      <c r="G453" s="3" t="str">
        <f>IFERROR(VLOOKUP(Sales_Data[[#This Row],[Product_ID]],Products[#All],2,0),"")</f>
        <v/>
      </c>
      <c r="H453" s="6">
        <v>45407</v>
      </c>
      <c r="I453" s="9" t="str">
        <f>IFERROR(VLOOKUP(Sales_Data[[#This Row],[Product_ID]],Inventory_Data[#All],6,0),"")</f>
        <v/>
      </c>
      <c r="J453" s="9"/>
      <c r="K453" s="10" t="str">
        <f>IFERROR(VLOOKUP(Sales_Data[[#This Row],[Product_ID]],Products[#All],5,0),"")</f>
        <v/>
      </c>
      <c r="L453" s="10" t="str">
        <f>IFERROR(Sales_Data[[#This Row],[Price]]*Sales_Data[[#This Row],[Quantity]],"")</f>
        <v/>
      </c>
    </row>
    <row r="454" spans="4:12" ht="19.8" customHeight="1" x14ac:dyDescent="0.3">
      <c r="D454" s="3"/>
      <c r="E454" s="3" t="str">
        <f>IFERROR(VLOOKUP(Sales_Data[[#This Row],[Customer_ID]],Customers[#All],2,0),"")</f>
        <v/>
      </c>
      <c r="F454" s="3"/>
      <c r="G454" s="3" t="str">
        <f>IFERROR(VLOOKUP(Sales_Data[[#This Row],[Product_ID]],Products[#All],2,0),"")</f>
        <v/>
      </c>
      <c r="H454" s="6">
        <v>45546</v>
      </c>
      <c r="I454" s="9" t="str">
        <f>IFERROR(VLOOKUP(Sales_Data[[#This Row],[Product_ID]],Inventory_Data[#All],6,0),"")</f>
        <v/>
      </c>
      <c r="J454" s="9"/>
      <c r="K454" s="10" t="str">
        <f>IFERROR(VLOOKUP(Sales_Data[[#This Row],[Product_ID]],Products[#All],5,0),"")</f>
        <v/>
      </c>
      <c r="L454" s="10" t="str">
        <f>IFERROR(Sales_Data[[#This Row],[Price]]*Sales_Data[[#This Row],[Quantity]],"")</f>
        <v/>
      </c>
    </row>
    <row r="455" spans="4:12" ht="19.8" customHeight="1" x14ac:dyDescent="0.3">
      <c r="D455" s="3"/>
      <c r="E455" s="3" t="str">
        <f>IFERROR(VLOOKUP(Sales_Data[[#This Row],[Customer_ID]],Customers[#All],2,0),"")</f>
        <v/>
      </c>
      <c r="F455" s="3"/>
      <c r="G455" s="3" t="str">
        <f>IFERROR(VLOOKUP(Sales_Data[[#This Row],[Product_ID]],Products[#All],2,0),"")</f>
        <v/>
      </c>
      <c r="H455" s="6">
        <v>45575</v>
      </c>
      <c r="I455" s="9" t="str">
        <f>IFERROR(VLOOKUP(Sales_Data[[#This Row],[Product_ID]],Inventory_Data[#All],6,0),"")</f>
        <v/>
      </c>
      <c r="J455" s="9"/>
      <c r="K455" s="10" t="str">
        <f>IFERROR(VLOOKUP(Sales_Data[[#This Row],[Product_ID]],Products[#All],5,0),"")</f>
        <v/>
      </c>
      <c r="L455" s="10" t="str">
        <f>IFERROR(Sales_Data[[#This Row],[Price]]*Sales_Data[[#This Row],[Quantity]],"")</f>
        <v/>
      </c>
    </row>
    <row r="456" spans="4:12" ht="19.8" customHeight="1" x14ac:dyDescent="0.3">
      <c r="D456" s="3"/>
      <c r="E456" s="3" t="str">
        <f>IFERROR(VLOOKUP(Sales_Data[[#This Row],[Customer_ID]],Customers[#All],2,0),"")</f>
        <v/>
      </c>
      <c r="F456" s="3"/>
      <c r="G456" s="3" t="str">
        <f>IFERROR(VLOOKUP(Sales_Data[[#This Row],[Product_ID]],Products[#All],2,0),"")</f>
        <v/>
      </c>
      <c r="H456" s="6">
        <v>45249</v>
      </c>
      <c r="I456" s="9" t="str">
        <f>IFERROR(VLOOKUP(Sales_Data[[#This Row],[Product_ID]],Inventory_Data[#All],6,0),"")</f>
        <v/>
      </c>
      <c r="J456" s="9"/>
      <c r="K456" s="10" t="str">
        <f>IFERROR(VLOOKUP(Sales_Data[[#This Row],[Product_ID]],Products[#All],5,0),"")</f>
        <v/>
      </c>
      <c r="L456" s="10" t="str">
        <f>IFERROR(Sales_Data[[#This Row],[Price]]*Sales_Data[[#This Row],[Quantity]],"")</f>
        <v/>
      </c>
    </row>
    <row r="457" spans="4:12" ht="19.8" customHeight="1" x14ac:dyDescent="0.3">
      <c r="D457" s="3"/>
      <c r="E457" s="3" t="str">
        <f>IFERROR(VLOOKUP(Sales_Data[[#This Row],[Customer_ID]],Customers[#All],2,0),"")</f>
        <v/>
      </c>
      <c r="F457" s="3"/>
      <c r="G457" s="3" t="str">
        <f>IFERROR(VLOOKUP(Sales_Data[[#This Row],[Product_ID]],Products[#All],2,0),"")</f>
        <v/>
      </c>
      <c r="H457" s="6">
        <v>45255</v>
      </c>
      <c r="I457" s="9" t="str">
        <f>IFERROR(VLOOKUP(Sales_Data[[#This Row],[Product_ID]],Inventory_Data[#All],6,0),"")</f>
        <v/>
      </c>
      <c r="J457" s="9"/>
      <c r="K457" s="10" t="str">
        <f>IFERROR(VLOOKUP(Sales_Data[[#This Row],[Product_ID]],Products[#All],5,0),"")</f>
        <v/>
      </c>
      <c r="L457" s="10" t="str">
        <f>IFERROR(Sales_Data[[#This Row],[Price]]*Sales_Data[[#This Row],[Quantity]],"")</f>
        <v/>
      </c>
    </row>
    <row r="458" spans="4:12" ht="19.8" customHeight="1" x14ac:dyDescent="0.3">
      <c r="D458" s="3"/>
      <c r="E458" s="3" t="str">
        <f>IFERROR(VLOOKUP(Sales_Data[[#This Row],[Customer_ID]],Customers[#All],2,0),"")</f>
        <v/>
      </c>
      <c r="F458" s="3"/>
      <c r="G458" s="3" t="str">
        <f>IFERROR(VLOOKUP(Sales_Data[[#This Row],[Product_ID]],Products[#All],2,0),"")</f>
        <v/>
      </c>
      <c r="H458" s="6">
        <v>45576</v>
      </c>
      <c r="I458" s="9" t="str">
        <f>IFERROR(VLOOKUP(Sales_Data[[#This Row],[Product_ID]],Inventory_Data[#All],6,0),"")</f>
        <v/>
      </c>
      <c r="J458" s="9"/>
      <c r="K458" s="10" t="str">
        <f>IFERROR(VLOOKUP(Sales_Data[[#This Row],[Product_ID]],Products[#All],5,0),"")</f>
        <v/>
      </c>
      <c r="L458" s="10" t="str">
        <f>IFERROR(Sales_Data[[#This Row],[Price]]*Sales_Data[[#This Row],[Quantity]],"")</f>
        <v/>
      </c>
    </row>
    <row r="459" spans="4:12" ht="19.8" customHeight="1" x14ac:dyDescent="0.3">
      <c r="D459" s="3"/>
      <c r="E459" s="3" t="str">
        <f>IFERROR(VLOOKUP(Sales_Data[[#This Row],[Customer_ID]],Customers[#All],2,0),"")</f>
        <v/>
      </c>
      <c r="F459" s="3"/>
      <c r="G459" s="3" t="str">
        <f>IFERROR(VLOOKUP(Sales_Data[[#This Row],[Product_ID]],Products[#All],2,0),"")</f>
        <v/>
      </c>
      <c r="H459" s="6">
        <v>45404</v>
      </c>
      <c r="I459" s="9" t="str">
        <f>IFERROR(VLOOKUP(Sales_Data[[#This Row],[Product_ID]],Inventory_Data[#All],6,0),"")</f>
        <v/>
      </c>
      <c r="J459" s="9"/>
      <c r="K459" s="10" t="str">
        <f>IFERROR(VLOOKUP(Sales_Data[[#This Row],[Product_ID]],Products[#All],5,0),"")</f>
        <v/>
      </c>
      <c r="L459" s="10" t="str">
        <f>IFERROR(Sales_Data[[#This Row],[Price]]*Sales_Data[[#This Row],[Quantity]],"")</f>
        <v/>
      </c>
    </row>
    <row r="460" spans="4:12" ht="19.8" customHeight="1" x14ac:dyDescent="0.3">
      <c r="D460" s="3"/>
      <c r="E460" s="3" t="str">
        <f>IFERROR(VLOOKUP(Sales_Data[[#This Row],[Customer_ID]],Customers[#All],2,0),"")</f>
        <v/>
      </c>
      <c r="F460" s="3"/>
      <c r="G460" s="3" t="str">
        <f>IFERROR(VLOOKUP(Sales_Data[[#This Row],[Product_ID]],Products[#All],2,0),"")</f>
        <v/>
      </c>
      <c r="H460" s="6">
        <v>45390</v>
      </c>
      <c r="I460" s="9" t="str">
        <f>IFERROR(VLOOKUP(Sales_Data[[#This Row],[Product_ID]],Inventory_Data[#All],6,0),"")</f>
        <v/>
      </c>
      <c r="J460" s="9"/>
      <c r="K460" s="10" t="str">
        <f>IFERROR(VLOOKUP(Sales_Data[[#This Row],[Product_ID]],Products[#All],5,0),"")</f>
        <v/>
      </c>
      <c r="L460" s="10" t="str">
        <f>IFERROR(Sales_Data[[#This Row],[Price]]*Sales_Data[[#This Row],[Quantity]],"")</f>
        <v/>
      </c>
    </row>
    <row r="461" spans="4:12" ht="19.8" customHeight="1" x14ac:dyDescent="0.3">
      <c r="D461" s="3"/>
      <c r="E461" s="3" t="str">
        <f>IFERROR(VLOOKUP(Sales_Data[[#This Row],[Customer_ID]],Customers[#All],2,0),"")</f>
        <v/>
      </c>
      <c r="F461" s="3"/>
      <c r="G461" s="3" t="str">
        <f>IFERROR(VLOOKUP(Sales_Data[[#This Row],[Product_ID]],Products[#All],2,0),"")</f>
        <v/>
      </c>
      <c r="H461" s="6">
        <v>45302</v>
      </c>
      <c r="I461" s="9" t="str">
        <f>IFERROR(VLOOKUP(Sales_Data[[#This Row],[Product_ID]],Inventory_Data[#All],6,0),"")</f>
        <v/>
      </c>
      <c r="J461" s="9"/>
      <c r="K461" s="10" t="str">
        <f>IFERROR(VLOOKUP(Sales_Data[[#This Row],[Product_ID]],Products[#All],5,0),"")</f>
        <v/>
      </c>
      <c r="L461" s="10" t="str">
        <f>IFERROR(Sales_Data[[#This Row],[Price]]*Sales_Data[[#This Row],[Quantity]],"")</f>
        <v/>
      </c>
    </row>
    <row r="462" spans="4:12" ht="19.8" customHeight="1" x14ac:dyDescent="0.3">
      <c r="D462" s="3"/>
      <c r="E462" s="3" t="str">
        <f>IFERROR(VLOOKUP(Sales_Data[[#This Row],[Customer_ID]],Customers[#All],2,0),"")</f>
        <v/>
      </c>
      <c r="F462" s="3"/>
      <c r="G462" s="3" t="str">
        <f>IFERROR(VLOOKUP(Sales_Data[[#This Row],[Product_ID]],Products[#All],2,0),"")</f>
        <v/>
      </c>
      <c r="H462" s="6">
        <v>45415</v>
      </c>
      <c r="I462" s="9" t="str">
        <f>IFERROR(VLOOKUP(Sales_Data[[#This Row],[Product_ID]],Inventory_Data[#All],6,0),"")</f>
        <v/>
      </c>
      <c r="J462" s="9"/>
      <c r="K462" s="10" t="str">
        <f>IFERROR(VLOOKUP(Sales_Data[[#This Row],[Product_ID]],Products[#All],5,0),"")</f>
        <v/>
      </c>
      <c r="L462" s="10" t="str">
        <f>IFERROR(Sales_Data[[#This Row],[Price]]*Sales_Data[[#This Row],[Quantity]],"")</f>
        <v/>
      </c>
    </row>
    <row r="463" spans="4:12" ht="19.8" customHeight="1" x14ac:dyDescent="0.3">
      <c r="D463" s="3"/>
      <c r="E463" s="3" t="str">
        <f>IFERROR(VLOOKUP(Sales_Data[[#This Row],[Customer_ID]],Customers[#All],2,0),"")</f>
        <v/>
      </c>
      <c r="F463" s="3"/>
      <c r="G463" s="3" t="str">
        <f>IFERROR(VLOOKUP(Sales_Data[[#This Row],[Product_ID]],Products[#All],2,0),"")</f>
        <v/>
      </c>
      <c r="H463" s="6">
        <v>45488</v>
      </c>
      <c r="I463" s="9" t="str">
        <f>IFERROR(VLOOKUP(Sales_Data[[#This Row],[Product_ID]],Inventory_Data[#All],6,0),"")</f>
        <v/>
      </c>
      <c r="J463" s="9"/>
      <c r="K463" s="10" t="str">
        <f>IFERROR(VLOOKUP(Sales_Data[[#This Row],[Product_ID]],Products[#All],5,0),"")</f>
        <v/>
      </c>
      <c r="L463" s="10" t="str">
        <f>IFERROR(Sales_Data[[#This Row],[Price]]*Sales_Data[[#This Row],[Quantity]],"")</f>
        <v/>
      </c>
    </row>
    <row r="464" spans="4:12" ht="19.8" customHeight="1" x14ac:dyDescent="0.3">
      <c r="D464" s="3"/>
      <c r="E464" s="3" t="str">
        <f>IFERROR(VLOOKUP(Sales_Data[[#This Row],[Customer_ID]],Customers[#All],2,0),"")</f>
        <v/>
      </c>
      <c r="F464" s="3"/>
      <c r="G464" s="3" t="str">
        <f>IFERROR(VLOOKUP(Sales_Data[[#This Row],[Product_ID]],Products[#All],2,0),"")</f>
        <v/>
      </c>
      <c r="H464" s="6">
        <v>45384</v>
      </c>
      <c r="I464" s="9" t="str">
        <f>IFERROR(VLOOKUP(Sales_Data[[#This Row],[Product_ID]],Inventory_Data[#All],6,0),"")</f>
        <v/>
      </c>
      <c r="J464" s="9"/>
      <c r="K464" s="10" t="str">
        <f>IFERROR(VLOOKUP(Sales_Data[[#This Row],[Product_ID]],Products[#All],5,0),"")</f>
        <v/>
      </c>
      <c r="L464" s="10" t="str">
        <f>IFERROR(Sales_Data[[#This Row],[Price]]*Sales_Data[[#This Row],[Quantity]],"")</f>
        <v/>
      </c>
    </row>
    <row r="465" spans="4:12" ht="19.8" customHeight="1" x14ac:dyDescent="0.3">
      <c r="D465" s="3"/>
      <c r="E465" s="3" t="str">
        <f>IFERROR(VLOOKUP(Sales_Data[[#This Row],[Customer_ID]],Customers[#All],2,0),"")</f>
        <v/>
      </c>
      <c r="F465" s="3"/>
      <c r="G465" s="3" t="str">
        <f>IFERROR(VLOOKUP(Sales_Data[[#This Row],[Product_ID]],Products[#All],2,0),"")</f>
        <v/>
      </c>
      <c r="H465" s="6">
        <v>45567</v>
      </c>
      <c r="I465" s="9" t="str">
        <f>IFERROR(VLOOKUP(Sales_Data[[#This Row],[Product_ID]],Inventory_Data[#All],6,0),"")</f>
        <v/>
      </c>
      <c r="J465" s="9"/>
      <c r="K465" s="10" t="str">
        <f>IFERROR(VLOOKUP(Sales_Data[[#This Row],[Product_ID]],Products[#All],5,0),"")</f>
        <v/>
      </c>
      <c r="L465" s="10" t="str">
        <f>IFERROR(Sales_Data[[#This Row],[Price]]*Sales_Data[[#This Row],[Quantity]],"")</f>
        <v/>
      </c>
    </row>
    <row r="466" spans="4:12" ht="19.8" customHeight="1" x14ac:dyDescent="0.3">
      <c r="D466" s="3"/>
      <c r="E466" s="3" t="str">
        <f>IFERROR(VLOOKUP(Sales_Data[[#This Row],[Customer_ID]],Customers[#All],2,0),"")</f>
        <v/>
      </c>
      <c r="F466" s="3"/>
      <c r="G466" s="3" t="str">
        <f>IFERROR(VLOOKUP(Sales_Data[[#This Row],[Product_ID]],Products[#All],2,0),"")</f>
        <v/>
      </c>
      <c r="H466" s="6">
        <v>45303</v>
      </c>
      <c r="I466" s="9" t="str">
        <f>IFERROR(VLOOKUP(Sales_Data[[#This Row],[Product_ID]],Inventory_Data[#All],6,0),"")</f>
        <v/>
      </c>
      <c r="J466" s="9"/>
      <c r="K466" s="10" t="str">
        <f>IFERROR(VLOOKUP(Sales_Data[[#This Row],[Product_ID]],Products[#All],5,0),"")</f>
        <v/>
      </c>
      <c r="L466" s="10" t="str">
        <f>IFERROR(Sales_Data[[#This Row],[Price]]*Sales_Data[[#This Row],[Quantity]],"")</f>
        <v/>
      </c>
    </row>
    <row r="467" spans="4:12" ht="19.8" customHeight="1" x14ac:dyDescent="0.3">
      <c r="D467" s="3"/>
      <c r="E467" s="3" t="str">
        <f>IFERROR(VLOOKUP(Sales_Data[[#This Row],[Customer_ID]],Customers[#All],2,0),"")</f>
        <v/>
      </c>
      <c r="F467" s="3"/>
      <c r="G467" s="3" t="str">
        <f>IFERROR(VLOOKUP(Sales_Data[[#This Row],[Product_ID]],Products[#All],2,0),"")</f>
        <v/>
      </c>
      <c r="H467" s="6">
        <v>45392</v>
      </c>
      <c r="I467" s="9" t="str">
        <f>IFERROR(VLOOKUP(Sales_Data[[#This Row],[Product_ID]],Inventory_Data[#All],6,0),"")</f>
        <v/>
      </c>
      <c r="J467" s="9"/>
      <c r="K467" s="10" t="str">
        <f>IFERROR(VLOOKUP(Sales_Data[[#This Row],[Product_ID]],Products[#All],5,0),"")</f>
        <v/>
      </c>
      <c r="L467" s="10" t="str">
        <f>IFERROR(Sales_Data[[#This Row],[Price]]*Sales_Data[[#This Row],[Quantity]],"")</f>
        <v/>
      </c>
    </row>
    <row r="468" spans="4:12" ht="19.8" customHeight="1" x14ac:dyDescent="0.3">
      <c r="D468" s="3"/>
      <c r="E468" s="3" t="str">
        <f>IFERROR(VLOOKUP(Sales_Data[[#This Row],[Customer_ID]],Customers[#All],2,0),"")</f>
        <v/>
      </c>
      <c r="F468" s="3"/>
      <c r="G468" s="3" t="str">
        <f>IFERROR(VLOOKUP(Sales_Data[[#This Row],[Product_ID]],Products[#All],2,0),"")</f>
        <v/>
      </c>
      <c r="H468" s="6">
        <v>45241</v>
      </c>
      <c r="I468" s="9" t="str">
        <f>IFERROR(VLOOKUP(Sales_Data[[#This Row],[Product_ID]],Inventory_Data[#All],6,0),"")</f>
        <v/>
      </c>
      <c r="J468" s="9"/>
      <c r="K468" s="10" t="str">
        <f>IFERROR(VLOOKUP(Sales_Data[[#This Row],[Product_ID]],Products[#All],5,0),"")</f>
        <v/>
      </c>
      <c r="L468" s="10" t="str">
        <f>IFERROR(Sales_Data[[#This Row],[Price]]*Sales_Data[[#This Row],[Quantity]],"")</f>
        <v/>
      </c>
    </row>
    <row r="469" spans="4:12" ht="19.8" customHeight="1" x14ac:dyDescent="0.3">
      <c r="D469" s="3"/>
      <c r="E469" s="3" t="str">
        <f>IFERROR(VLOOKUP(Sales_Data[[#This Row],[Customer_ID]],Customers[#All],2,0),"")</f>
        <v/>
      </c>
      <c r="F469" s="3"/>
      <c r="G469" s="3" t="str">
        <f>IFERROR(VLOOKUP(Sales_Data[[#This Row],[Product_ID]],Products[#All],2,0),"")</f>
        <v/>
      </c>
      <c r="H469" s="6">
        <v>45381</v>
      </c>
      <c r="I469" s="9" t="str">
        <f>IFERROR(VLOOKUP(Sales_Data[[#This Row],[Product_ID]],Inventory_Data[#All],6,0),"")</f>
        <v/>
      </c>
      <c r="J469" s="9"/>
      <c r="K469" s="10" t="str">
        <f>IFERROR(VLOOKUP(Sales_Data[[#This Row],[Product_ID]],Products[#All],5,0),"")</f>
        <v/>
      </c>
      <c r="L469" s="10" t="str">
        <f>IFERROR(Sales_Data[[#This Row],[Price]]*Sales_Data[[#This Row],[Quantity]],"")</f>
        <v/>
      </c>
    </row>
    <row r="470" spans="4:12" ht="19.8" customHeight="1" x14ac:dyDescent="0.3">
      <c r="D470" s="3"/>
      <c r="E470" s="3" t="str">
        <f>IFERROR(VLOOKUP(Sales_Data[[#This Row],[Customer_ID]],Customers[#All],2,0),"")</f>
        <v/>
      </c>
      <c r="F470" s="3"/>
      <c r="G470" s="3" t="str">
        <f>IFERROR(VLOOKUP(Sales_Data[[#This Row],[Product_ID]],Products[#All],2,0),"")</f>
        <v/>
      </c>
      <c r="H470" s="6">
        <v>45243</v>
      </c>
      <c r="I470" s="9" t="str">
        <f>IFERROR(VLOOKUP(Sales_Data[[#This Row],[Product_ID]],Inventory_Data[#All],6,0),"")</f>
        <v/>
      </c>
      <c r="J470" s="9"/>
      <c r="K470" s="10" t="str">
        <f>IFERROR(VLOOKUP(Sales_Data[[#This Row],[Product_ID]],Products[#All],5,0),"")</f>
        <v/>
      </c>
      <c r="L470" s="10" t="str">
        <f>IFERROR(Sales_Data[[#This Row],[Price]]*Sales_Data[[#This Row],[Quantity]],"")</f>
        <v/>
      </c>
    </row>
    <row r="471" spans="4:12" ht="19.8" customHeight="1" x14ac:dyDescent="0.3">
      <c r="D471" s="3"/>
      <c r="E471" s="3" t="str">
        <f>IFERROR(VLOOKUP(Sales_Data[[#This Row],[Customer_ID]],Customers[#All],2,0),"")</f>
        <v/>
      </c>
      <c r="F471" s="3"/>
      <c r="G471" s="3" t="str">
        <f>IFERROR(VLOOKUP(Sales_Data[[#This Row],[Product_ID]],Products[#All],2,0),"")</f>
        <v/>
      </c>
      <c r="H471" s="6">
        <v>45320</v>
      </c>
      <c r="I471" s="9" t="str">
        <f>IFERROR(VLOOKUP(Sales_Data[[#This Row],[Product_ID]],Inventory_Data[#All],6,0),"")</f>
        <v/>
      </c>
      <c r="J471" s="9"/>
      <c r="K471" s="10" t="str">
        <f>IFERROR(VLOOKUP(Sales_Data[[#This Row],[Product_ID]],Products[#All],5,0),"")</f>
        <v/>
      </c>
      <c r="L471" s="10" t="str">
        <f>IFERROR(Sales_Data[[#This Row],[Price]]*Sales_Data[[#This Row],[Quantity]],"")</f>
        <v/>
      </c>
    </row>
    <row r="472" spans="4:12" ht="19.8" customHeight="1" x14ac:dyDescent="0.3">
      <c r="D472" s="3"/>
      <c r="E472" s="3" t="str">
        <f>IFERROR(VLOOKUP(Sales_Data[[#This Row],[Customer_ID]],Customers[#All],2,0),"")</f>
        <v/>
      </c>
      <c r="F472" s="3"/>
      <c r="G472" s="3" t="str">
        <f>IFERROR(VLOOKUP(Sales_Data[[#This Row],[Product_ID]],Products[#All],2,0),"")</f>
        <v/>
      </c>
      <c r="H472" s="6">
        <v>45587</v>
      </c>
      <c r="I472" s="9" t="str">
        <f>IFERROR(VLOOKUP(Sales_Data[[#This Row],[Product_ID]],Inventory_Data[#All],6,0),"")</f>
        <v/>
      </c>
      <c r="J472" s="9"/>
      <c r="K472" s="10" t="str">
        <f>IFERROR(VLOOKUP(Sales_Data[[#This Row],[Product_ID]],Products[#All],5,0),"")</f>
        <v/>
      </c>
      <c r="L472" s="10" t="str">
        <f>IFERROR(Sales_Data[[#This Row],[Price]]*Sales_Data[[#This Row],[Quantity]],"")</f>
        <v/>
      </c>
    </row>
    <row r="473" spans="4:12" ht="19.8" customHeight="1" x14ac:dyDescent="0.3">
      <c r="D473" s="3"/>
      <c r="E473" s="3" t="str">
        <f>IFERROR(VLOOKUP(Sales_Data[[#This Row],[Customer_ID]],Customers[#All],2,0),"")</f>
        <v/>
      </c>
      <c r="F473" s="3"/>
      <c r="G473" s="3" t="str">
        <f>IFERROR(VLOOKUP(Sales_Data[[#This Row],[Product_ID]],Products[#All],2,0),"")</f>
        <v/>
      </c>
      <c r="H473" s="6">
        <v>45369</v>
      </c>
      <c r="I473" s="9" t="str">
        <f>IFERROR(VLOOKUP(Sales_Data[[#This Row],[Product_ID]],Inventory_Data[#All],6,0),"")</f>
        <v/>
      </c>
      <c r="J473" s="9"/>
      <c r="K473" s="10" t="str">
        <f>IFERROR(VLOOKUP(Sales_Data[[#This Row],[Product_ID]],Products[#All],5,0),"")</f>
        <v/>
      </c>
      <c r="L473" s="10" t="str">
        <f>IFERROR(Sales_Data[[#This Row],[Price]]*Sales_Data[[#This Row],[Quantity]],"")</f>
        <v/>
      </c>
    </row>
    <row r="474" spans="4:12" ht="19.8" customHeight="1" x14ac:dyDescent="0.3">
      <c r="D474" s="3"/>
      <c r="E474" s="3" t="str">
        <f>IFERROR(VLOOKUP(Sales_Data[[#This Row],[Customer_ID]],Customers[#All],2,0),"")</f>
        <v/>
      </c>
      <c r="F474" s="3"/>
      <c r="G474" s="3" t="str">
        <f>IFERROR(VLOOKUP(Sales_Data[[#This Row],[Product_ID]],Products[#All],2,0),"")</f>
        <v/>
      </c>
      <c r="H474" s="6">
        <v>45521</v>
      </c>
      <c r="I474" s="9" t="str">
        <f>IFERROR(VLOOKUP(Sales_Data[[#This Row],[Product_ID]],Inventory_Data[#All],6,0),"")</f>
        <v/>
      </c>
      <c r="J474" s="9"/>
      <c r="K474" s="10" t="str">
        <f>IFERROR(VLOOKUP(Sales_Data[[#This Row],[Product_ID]],Products[#All],5,0),"")</f>
        <v/>
      </c>
      <c r="L474" s="10" t="str">
        <f>IFERROR(Sales_Data[[#This Row],[Price]]*Sales_Data[[#This Row],[Quantity]],"")</f>
        <v/>
      </c>
    </row>
    <row r="475" spans="4:12" ht="19.8" customHeight="1" x14ac:dyDescent="0.3">
      <c r="D475" s="3"/>
      <c r="E475" s="3" t="str">
        <f>IFERROR(VLOOKUP(Sales_Data[[#This Row],[Customer_ID]],Customers[#All],2,0),"")</f>
        <v/>
      </c>
      <c r="F475" s="3"/>
      <c r="G475" s="3" t="str">
        <f>IFERROR(VLOOKUP(Sales_Data[[#This Row],[Product_ID]],Products[#All],2,0),"")</f>
        <v/>
      </c>
      <c r="H475" s="6">
        <v>45332</v>
      </c>
      <c r="I475" s="9" t="str">
        <f>IFERROR(VLOOKUP(Sales_Data[[#This Row],[Product_ID]],Inventory_Data[#All],6,0),"")</f>
        <v/>
      </c>
      <c r="J475" s="9"/>
      <c r="K475" s="10" t="str">
        <f>IFERROR(VLOOKUP(Sales_Data[[#This Row],[Product_ID]],Products[#All],5,0),"")</f>
        <v/>
      </c>
      <c r="L475" s="10" t="str">
        <f>IFERROR(Sales_Data[[#This Row],[Price]]*Sales_Data[[#This Row],[Quantity]],"")</f>
        <v/>
      </c>
    </row>
    <row r="476" spans="4:12" ht="19.8" customHeight="1" x14ac:dyDescent="0.3">
      <c r="D476" s="3"/>
      <c r="E476" s="3" t="str">
        <f>IFERROR(VLOOKUP(Sales_Data[[#This Row],[Customer_ID]],Customers[#All],2,0),"")</f>
        <v/>
      </c>
      <c r="F476" s="3"/>
      <c r="G476" s="3" t="str">
        <f>IFERROR(VLOOKUP(Sales_Data[[#This Row],[Product_ID]],Products[#All],2,0),"")</f>
        <v/>
      </c>
      <c r="H476" s="6">
        <v>45472</v>
      </c>
      <c r="I476" s="9" t="str">
        <f>IFERROR(VLOOKUP(Sales_Data[[#This Row],[Product_ID]],Inventory_Data[#All],6,0),"")</f>
        <v/>
      </c>
      <c r="J476" s="9"/>
      <c r="K476" s="10" t="str">
        <f>IFERROR(VLOOKUP(Sales_Data[[#This Row],[Product_ID]],Products[#All],5,0),"")</f>
        <v/>
      </c>
      <c r="L476" s="10" t="str">
        <f>IFERROR(Sales_Data[[#This Row],[Price]]*Sales_Data[[#This Row],[Quantity]],"")</f>
        <v/>
      </c>
    </row>
    <row r="477" spans="4:12" ht="19.8" customHeight="1" x14ac:dyDescent="0.3">
      <c r="D477" s="3"/>
      <c r="E477" s="3" t="str">
        <f>IFERROR(VLOOKUP(Sales_Data[[#This Row],[Customer_ID]],Customers[#All],2,0),"")</f>
        <v/>
      </c>
      <c r="F477" s="3"/>
      <c r="G477" s="3" t="str">
        <f>IFERROR(VLOOKUP(Sales_Data[[#This Row],[Product_ID]],Products[#All],2,0),"")</f>
        <v/>
      </c>
      <c r="H477" s="6">
        <v>45354</v>
      </c>
      <c r="I477" s="9" t="str">
        <f>IFERROR(VLOOKUP(Sales_Data[[#This Row],[Product_ID]],Inventory_Data[#All],6,0),"")</f>
        <v/>
      </c>
      <c r="J477" s="9"/>
      <c r="K477" s="10" t="str">
        <f>IFERROR(VLOOKUP(Sales_Data[[#This Row],[Product_ID]],Products[#All],5,0),"")</f>
        <v/>
      </c>
      <c r="L477" s="10" t="str">
        <f>IFERROR(Sales_Data[[#This Row],[Price]]*Sales_Data[[#This Row],[Quantity]],"")</f>
        <v/>
      </c>
    </row>
    <row r="478" spans="4:12" ht="19.8" customHeight="1" x14ac:dyDescent="0.3">
      <c r="D478" s="3"/>
      <c r="E478" s="3" t="str">
        <f>IFERROR(VLOOKUP(Sales_Data[[#This Row],[Customer_ID]],Customers[#All],2,0),"")</f>
        <v/>
      </c>
      <c r="F478" s="3"/>
      <c r="G478" s="3" t="str">
        <f>IFERROR(VLOOKUP(Sales_Data[[#This Row],[Product_ID]],Products[#All],2,0),"")</f>
        <v/>
      </c>
      <c r="H478" s="6">
        <v>45575</v>
      </c>
      <c r="I478" s="9" t="str">
        <f>IFERROR(VLOOKUP(Sales_Data[[#This Row],[Product_ID]],Inventory_Data[#All],6,0),"")</f>
        <v/>
      </c>
      <c r="J478" s="9"/>
      <c r="K478" s="10" t="str">
        <f>IFERROR(VLOOKUP(Sales_Data[[#This Row],[Product_ID]],Products[#All],5,0),"")</f>
        <v/>
      </c>
      <c r="L478" s="10" t="str">
        <f>IFERROR(Sales_Data[[#This Row],[Price]]*Sales_Data[[#This Row],[Quantity]],"")</f>
        <v/>
      </c>
    </row>
    <row r="479" spans="4:12" ht="19.8" customHeight="1" x14ac:dyDescent="0.3">
      <c r="D479" s="3"/>
      <c r="E479" s="3" t="str">
        <f>IFERROR(VLOOKUP(Sales_Data[[#This Row],[Customer_ID]],Customers[#All],2,0),"")</f>
        <v/>
      </c>
      <c r="F479" s="3"/>
      <c r="G479" s="3" t="str">
        <f>IFERROR(VLOOKUP(Sales_Data[[#This Row],[Product_ID]],Products[#All],2,0),"")</f>
        <v/>
      </c>
      <c r="H479" s="6">
        <v>45379</v>
      </c>
      <c r="I479" s="9" t="str">
        <f>IFERROR(VLOOKUP(Sales_Data[[#This Row],[Product_ID]],Inventory_Data[#All],6,0),"")</f>
        <v/>
      </c>
      <c r="J479" s="9"/>
      <c r="K479" s="10" t="str">
        <f>IFERROR(VLOOKUP(Sales_Data[[#This Row],[Product_ID]],Products[#All],5,0),"")</f>
        <v/>
      </c>
      <c r="L479" s="10" t="str">
        <f>IFERROR(Sales_Data[[#This Row],[Price]]*Sales_Data[[#This Row],[Quantity]],"")</f>
        <v/>
      </c>
    </row>
    <row r="480" spans="4:12" ht="19.8" customHeight="1" x14ac:dyDescent="0.3">
      <c r="D480" s="3"/>
      <c r="E480" s="3" t="str">
        <f>IFERROR(VLOOKUP(Sales_Data[[#This Row],[Customer_ID]],Customers[#All],2,0),"")</f>
        <v/>
      </c>
      <c r="F480" s="3"/>
      <c r="G480" s="3" t="str">
        <f>IFERROR(VLOOKUP(Sales_Data[[#This Row],[Product_ID]],Products[#All],2,0),"")</f>
        <v/>
      </c>
      <c r="H480" s="6">
        <v>45284</v>
      </c>
      <c r="I480" s="9" t="str">
        <f>IFERROR(VLOOKUP(Sales_Data[[#This Row],[Product_ID]],Inventory_Data[#All],6,0),"")</f>
        <v/>
      </c>
      <c r="J480" s="9"/>
      <c r="K480" s="10" t="str">
        <f>IFERROR(VLOOKUP(Sales_Data[[#This Row],[Product_ID]],Products[#All],5,0),"")</f>
        <v/>
      </c>
      <c r="L480" s="10" t="str">
        <f>IFERROR(Sales_Data[[#This Row],[Price]]*Sales_Data[[#This Row],[Quantity]],"")</f>
        <v/>
      </c>
    </row>
    <row r="481" spans="4:12" ht="19.8" customHeight="1" x14ac:dyDescent="0.3">
      <c r="D481" s="3"/>
      <c r="E481" s="3" t="str">
        <f>IFERROR(VLOOKUP(Sales_Data[[#This Row],[Customer_ID]],Customers[#All],2,0),"")</f>
        <v/>
      </c>
      <c r="F481" s="3"/>
      <c r="G481" s="3" t="str">
        <f>IFERROR(VLOOKUP(Sales_Data[[#This Row],[Product_ID]],Products[#All],2,0),"")</f>
        <v/>
      </c>
      <c r="H481" s="6">
        <v>45519</v>
      </c>
      <c r="I481" s="9" t="str">
        <f>IFERROR(VLOOKUP(Sales_Data[[#This Row],[Product_ID]],Inventory_Data[#All],6,0),"")</f>
        <v/>
      </c>
      <c r="J481" s="9"/>
      <c r="K481" s="10" t="str">
        <f>IFERROR(VLOOKUP(Sales_Data[[#This Row],[Product_ID]],Products[#All],5,0),"")</f>
        <v/>
      </c>
      <c r="L481" s="10" t="str">
        <f>IFERROR(Sales_Data[[#This Row],[Price]]*Sales_Data[[#This Row],[Quantity]],"")</f>
        <v/>
      </c>
    </row>
    <row r="482" spans="4:12" ht="19.8" customHeight="1" x14ac:dyDescent="0.3">
      <c r="D482" s="3"/>
      <c r="E482" s="3" t="str">
        <f>IFERROR(VLOOKUP(Sales_Data[[#This Row],[Customer_ID]],Customers[#All],2,0),"")</f>
        <v/>
      </c>
      <c r="F482" s="3"/>
      <c r="G482" s="3" t="str">
        <f>IFERROR(VLOOKUP(Sales_Data[[#This Row],[Product_ID]],Products[#All],2,0),"")</f>
        <v/>
      </c>
      <c r="H482" s="6">
        <v>45378</v>
      </c>
      <c r="I482" s="9" t="str">
        <f>IFERROR(VLOOKUP(Sales_Data[[#This Row],[Product_ID]],Inventory_Data[#All],6,0),"")</f>
        <v/>
      </c>
      <c r="J482" s="9"/>
      <c r="K482" s="10" t="str">
        <f>IFERROR(VLOOKUP(Sales_Data[[#This Row],[Product_ID]],Products[#All],5,0),"")</f>
        <v/>
      </c>
      <c r="L482" s="10" t="str">
        <f>IFERROR(Sales_Data[[#This Row],[Price]]*Sales_Data[[#This Row],[Quantity]],"")</f>
        <v/>
      </c>
    </row>
    <row r="483" spans="4:12" ht="19.8" customHeight="1" x14ac:dyDescent="0.3">
      <c r="D483" s="3"/>
      <c r="E483" s="3" t="str">
        <f>IFERROR(VLOOKUP(Sales_Data[[#This Row],[Customer_ID]],Customers[#All],2,0),"")</f>
        <v/>
      </c>
      <c r="F483" s="3"/>
      <c r="G483" s="3" t="str">
        <f>IFERROR(VLOOKUP(Sales_Data[[#This Row],[Product_ID]],Products[#All],2,0),"")</f>
        <v/>
      </c>
      <c r="H483" s="6">
        <v>45334</v>
      </c>
      <c r="I483" s="9" t="str">
        <f>IFERROR(VLOOKUP(Sales_Data[[#This Row],[Product_ID]],Inventory_Data[#All],6,0),"")</f>
        <v/>
      </c>
      <c r="J483" s="9"/>
      <c r="K483" s="10" t="str">
        <f>IFERROR(VLOOKUP(Sales_Data[[#This Row],[Product_ID]],Products[#All],5,0),"")</f>
        <v/>
      </c>
      <c r="L483" s="10" t="str">
        <f>IFERROR(Sales_Data[[#This Row],[Price]]*Sales_Data[[#This Row],[Quantity]],"")</f>
        <v/>
      </c>
    </row>
    <row r="484" spans="4:12" ht="19.8" customHeight="1" x14ac:dyDescent="0.3">
      <c r="D484" s="3"/>
      <c r="E484" s="3" t="str">
        <f>IFERROR(VLOOKUP(Sales_Data[[#This Row],[Customer_ID]],Customers[#All],2,0),"")</f>
        <v/>
      </c>
      <c r="F484" s="3"/>
      <c r="G484" s="3" t="str">
        <f>IFERROR(VLOOKUP(Sales_Data[[#This Row],[Product_ID]],Products[#All],2,0),"")</f>
        <v/>
      </c>
      <c r="H484" s="6">
        <v>45589</v>
      </c>
      <c r="I484" s="9" t="str">
        <f>IFERROR(VLOOKUP(Sales_Data[[#This Row],[Product_ID]],Inventory_Data[#All],6,0),"")</f>
        <v/>
      </c>
      <c r="J484" s="9"/>
      <c r="K484" s="10" t="str">
        <f>IFERROR(VLOOKUP(Sales_Data[[#This Row],[Product_ID]],Products[#All],5,0),"")</f>
        <v/>
      </c>
      <c r="L484" s="10" t="str">
        <f>IFERROR(Sales_Data[[#This Row],[Price]]*Sales_Data[[#This Row],[Quantity]],"")</f>
        <v/>
      </c>
    </row>
    <row r="485" spans="4:12" ht="19.8" customHeight="1" x14ac:dyDescent="0.3">
      <c r="D485" s="3"/>
      <c r="E485" s="3" t="str">
        <f>IFERROR(VLOOKUP(Sales_Data[[#This Row],[Customer_ID]],Customers[#All],2,0),"")</f>
        <v/>
      </c>
      <c r="F485" s="3"/>
      <c r="G485" s="3" t="str">
        <f>IFERROR(VLOOKUP(Sales_Data[[#This Row],[Product_ID]],Products[#All],2,0),"")</f>
        <v/>
      </c>
      <c r="H485" s="6">
        <v>45490</v>
      </c>
      <c r="I485" s="9" t="str">
        <f>IFERROR(VLOOKUP(Sales_Data[[#This Row],[Product_ID]],Inventory_Data[#All],6,0),"")</f>
        <v/>
      </c>
      <c r="J485" s="9"/>
      <c r="K485" s="10" t="str">
        <f>IFERROR(VLOOKUP(Sales_Data[[#This Row],[Product_ID]],Products[#All],5,0),"")</f>
        <v/>
      </c>
      <c r="L485" s="10" t="str">
        <f>IFERROR(Sales_Data[[#This Row],[Price]]*Sales_Data[[#This Row],[Quantity]],"")</f>
        <v/>
      </c>
    </row>
    <row r="486" spans="4:12" ht="19.8" customHeight="1" x14ac:dyDescent="0.3">
      <c r="D486" s="3"/>
      <c r="E486" s="3" t="str">
        <f>IFERROR(VLOOKUP(Sales_Data[[#This Row],[Customer_ID]],Customers[#All],2,0),"")</f>
        <v/>
      </c>
      <c r="F486" s="3"/>
      <c r="G486" s="3" t="str">
        <f>IFERROR(VLOOKUP(Sales_Data[[#This Row],[Product_ID]],Products[#All],2,0),"")</f>
        <v/>
      </c>
      <c r="H486" s="6">
        <v>45291</v>
      </c>
      <c r="I486" s="9" t="str">
        <f>IFERROR(VLOOKUP(Sales_Data[[#This Row],[Product_ID]],Inventory_Data[#All],6,0),"")</f>
        <v/>
      </c>
      <c r="J486" s="9"/>
      <c r="K486" s="10" t="str">
        <f>IFERROR(VLOOKUP(Sales_Data[[#This Row],[Product_ID]],Products[#All],5,0),"")</f>
        <v/>
      </c>
      <c r="L486" s="10" t="str">
        <f>IFERROR(Sales_Data[[#This Row],[Price]]*Sales_Data[[#This Row],[Quantity]],"")</f>
        <v/>
      </c>
    </row>
    <row r="487" spans="4:12" ht="19.8" customHeight="1" x14ac:dyDescent="0.3">
      <c r="D487" s="3"/>
      <c r="E487" s="3" t="str">
        <f>IFERROR(VLOOKUP(Sales_Data[[#This Row],[Customer_ID]],Customers[#All],2,0),"")</f>
        <v/>
      </c>
      <c r="F487" s="3"/>
      <c r="G487" s="3" t="str">
        <f>IFERROR(VLOOKUP(Sales_Data[[#This Row],[Product_ID]],Products[#All],2,0),"")</f>
        <v/>
      </c>
      <c r="H487" s="6">
        <v>45566</v>
      </c>
      <c r="I487" s="9" t="str">
        <f>IFERROR(VLOOKUP(Sales_Data[[#This Row],[Product_ID]],Inventory_Data[#All],6,0),"")</f>
        <v/>
      </c>
      <c r="J487" s="9"/>
      <c r="K487" s="10" t="str">
        <f>IFERROR(VLOOKUP(Sales_Data[[#This Row],[Product_ID]],Products[#All],5,0),"")</f>
        <v/>
      </c>
      <c r="L487" s="10" t="str">
        <f>IFERROR(Sales_Data[[#This Row],[Price]]*Sales_Data[[#This Row],[Quantity]],"")</f>
        <v/>
      </c>
    </row>
    <row r="488" spans="4:12" ht="19.8" customHeight="1" x14ac:dyDescent="0.3">
      <c r="D488" s="3"/>
      <c r="E488" s="3" t="str">
        <f>IFERROR(VLOOKUP(Sales_Data[[#This Row],[Customer_ID]],Customers[#All],2,0),"")</f>
        <v/>
      </c>
      <c r="F488" s="3"/>
      <c r="G488" s="3" t="str">
        <f>IFERROR(VLOOKUP(Sales_Data[[#This Row],[Product_ID]],Products[#All],2,0),"")</f>
        <v/>
      </c>
      <c r="H488" s="6">
        <v>45559</v>
      </c>
      <c r="I488" s="9" t="str">
        <f>IFERROR(VLOOKUP(Sales_Data[[#This Row],[Product_ID]],Inventory_Data[#All],6,0),"")</f>
        <v/>
      </c>
      <c r="J488" s="9"/>
      <c r="K488" s="10" t="str">
        <f>IFERROR(VLOOKUP(Sales_Data[[#This Row],[Product_ID]],Products[#All],5,0),"")</f>
        <v/>
      </c>
      <c r="L488" s="10" t="str">
        <f>IFERROR(Sales_Data[[#This Row],[Price]]*Sales_Data[[#This Row],[Quantity]],"")</f>
        <v/>
      </c>
    </row>
    <row r="489" spans="4:12" ht="19.8" customHeight="1" x14ac:dyDescent="0.3">
      <c r="D489" s="3"/>
      <c r="E489" s="3" t="str">
        <f>IFERROR(VLOOKUP(Sales_Data[[#This Row],[Customer_ID]],Customers[#All],2,0),"")</f>
        <v/>
      </c>
      <c r="F489" s="3"/>
      <c r="G489" s="3" t="str">
        <f>IFERROR(VLOOKUP(Sales_Data[[#This Row],[Product_ID]],Products[#All],2,0),"")</f>
        <v/>
      </c>
      <c r="H489" s="6">
        <v>45546</v>
      </c>
      <c r="I489" s="9" t="str">
        <f>IFERROR(VLOOKUP(Sales_Data[[#This Row],[Product_ID]],Inventory_Data[#All],6,0),"")</f>
        <v/>
      </c>
      <c r="J489" s="9"/>
      <c r="K489" s="10" t="str">
        <f>IFERROR(VLOOKUP(Sales_Data[[#This Row],[Product_ID]],Products[#All],5,0),"")</f>
        <v/>
      </c>
      <c r="L489" s="10" t="str">
        <f>IFERROR(Sales_Data[[#This Row],[Price]]*Sales_Data[[#This Row],[Quantity]],"")</f>
        <v/>
      </c>
    </row>
    <row r="490" spans="4:12" ht="19.8" customHeight="1" x14ac:dyDescent="0.3">
      <c r="D490" s="3"/>
      <c r="E490" s="3" t="str">
        <f>IFERROR(VLOOKUP(Sales_Data[[#This Row],[Customer_ID]],Customers[#All],2,0),"")</f>
        <v/>
      </c>
      <c r="F490" s="3"/>
      <c r="G490" s="3" t="str">
        <f>IFERROR(VLOOKUP(Sales_Data[[#This Row],[Product_ID]],Products[#All],2,0),"")</f>
        <v/>
      </c>
      <c r="H490" s="6">
        <v>45564</v>
      </c>
      <c r="I490" s="9" t="str">
        <f>IFERROR(VLOOKUP(Sales_Data[[#This Row],[Product_ID]],Inventory_Data[#All],6,0),"")</f>
        <v/>
      </c>
      <c r="J490" s="9"/>
      <c r="K490" s="10" t="str">
        <f>IFERROR(VLOOKUP(Sales_Data[[#This Row],[Product_ID]],Products[#All],5,0),"")</f>
        <v/>
      </c>
      <c r="L490" s="10" t="str">
        <f>IFERROR(Sales_Data[[#This Row],[Price]]*Sales_Data[[#This Row],[Quantity]],"")</f>
        <v/>
      </c>
    </row>
    <row r="491" spans="4:12" ht="19.8" customHeight="1" x14ac:dyDescent="0.3">
      <c r="D491" s="3"/>
      <c r="E491" s="3" t="str">
        <f>IFERROR(VLOOKUP(Sales_Data[[#This Row],[Customer_ID]],Customers[#All],2,0),"")</f>
        <v/>
      </c>
      <c r="F491" s="3"/>
      <c r="G491" s="3" t="str">
        <f>IFERROR(VLOOKUP(Sales_Data[[#This Row],[Product_ID]],Products[#All],2,0),"")</f>
        <v/>
      </c>
      <c r="H491" s="6">
        <v>45305</v>
      </c>
      <c r="I491" s="9" t="str">
        <f>IFERROR(VLOOKUP(Sales_Data[[#This Row],[Product_ID]],Inventory_Data[#All],6,0),"")</f>
        <v/>
      </c>
      <c r="J491" s="9"/>
      <c r="K491" s="10" t="str">
        <f>IFERROR(VLOOKUP(Sales_Data[[#This Row],[Product_ID]],Products[#All],5,0),"")</f>
        <v/>
      </c>
      <c r="L491" s="10" t="str">
        <f>IFERROR(Sales_Data[[#This Row],[Price]]*Sales_Data[[#This Row],[Quantity]],"")</f>
        <v/>
      </c>
    </row>
    <row r="492" spans="4:12" ht="19.8" customHeight="1" x14ac:dyDescent="0.3">
      <c r="D492" s="3"/>
      <c r="E492" s="3" t="str">
        <f>IFERROR(VLOOKUP(Sales_Data[[#This Row],[Customer_ID]],Customers[#All],2,0),"")</f>
        <v/>
      </c>
      <c r="F492" s="3"/>
      <c r="G492" s="3" t="str">
        <f>IFERROR(VLOOKUP(Sales_Data[[#This Row],[Product_ID]],Products[#All],2,0),"")</f>
        <v/>
      </c>
      <c r="H492" s="6">
        <v>45480</v>
      </c>
      <c r="I492" s="9" t="str">
        <f>IFERROR(VLOOKUP(Sales_Data[[#This Row],[Product_ID]],Inventory_Data[#All],6,0),"")</f>
        <v/>
      </c>
      <c r="J492" s="9"/>
      <c r="K492" s="10" t="str">
        <f>IFERROR(VLOOKUP(Sales_Data[[#This Row],[Product_ID]],Products[#All],5,0),"")</f>
        <v/>
      </c>
      <c r="L492" s="10" t="str">
        <f>IFERROR(Sales_Data[[#This Row],[Price]]*Sales_Data[[#This Row],[Quantity]],"")</f>
        <v/>
      </c>
    </row>
    <row r="493" spans="4:12" ht="19.8" customHeight="1" x14ac:dyDescent="0.3">
      <c r="D493" s="3"/>
      <c r="E493" s="3" t="str">
        <f>IFERROR(VLOOKUP(Sales_Data[[#This Row],[Customer_ID]],Customers[#All],2,0),"")</f>
        <v/>
      </c>
      <c r="F493" s="3"/>
      <c r="G493" s="3" t="str">
        <f>IFERROR(VLOOKUP(Sales_Data[[#This Row],[Product_ID]],Products[#All],2,0),"")</f>
        <v/>
      </c>
      <c r="H493" s="6">
        <v>45328</v>
      </c>
      <c r="I493" s="9" t="str">
        <f>IFERROR(VLOOKUP(Sales_Data[[#This Row],[Product_ID]],Inventory_Data[#All],6,0),"")</f>
        <v/>
      </c>
      <c r="J493" s="9"/>
      <c r="K493" s="10" t="str">
        <f>IFERROR(VLOOKUP(Sales_Data[[#This Row],[Product_ID]],Products[#All],5,0),"")</f>
        <v/>
      </c>
      <c r="L493" s="10" t="str">
        <f>IFERROR(Sales_Data[[#This Row],[Price]]*Sales_Data[[#This Row],[Quantity]],"")</f>
        <v/>
      </c>
    </row>
    <row r="494" spans="4:12" ht="19.8" customHeight="1" x14ac:dyDescent="0.3">
      <c r="D494" s="3"/>
      <c r="E494" s="3" t="str">
        <f>IFERROR(VLOOKUP(Sales_Data[[#This Row],[Customer_ID]],Customers[#All],2,0),"")</f>
        <v/>
      </c>
      <c r="F494" s="3"/>
      <c r="G494" s="3" t="str">
        <f>IFERROR(VLOOKUP(Sales_Data[[#This Row],[Product_ID]],Products[#All],2,0),"")</f>
        <v/>
      </c>
      <c r="H494" s="6">
        <v>45541</v>
      </c>
      <c r="I494" s="9" t="str">
        <f>IFERROR(VLOOKUP(Sales_Data[[#This Row],[Product_ID]],Inventory_Data[#All],6,0),"")</f>
        <v/>
      </c>
      <c r="J494" s="9"/>
      <c r="K494" s="10" t="str">
        <f>IFERROR(VLOOKUP(Sales_Data[[#This Row],[Product_ID]],Products[#All],5,0),"")</f>
        <v/>
      </c>
      <c r="L494" s="10" t="str">
        <f>IFERROR(Sales_Data[[#This Row],[Price]]*Sales_Data[[#This Row],[Quantity]],"")</f>
        <v/>
      </c>
    </row>
    <row r="495" spans="4:12" ht="19.8" customHeight="1" x14ac:dyDescent="0.3">
      <c r="D495" s="3"/>
      <c r="E495" s="3" t="str">
        <f>IFERROR(VLOOKUP(Sales_Data[[#This Row],[Customer_ID]],Customers[#All],2,0),"")</f>
        <v/>
      </c>
      <c r="F495" s="3"/>
      <c r="G495" s="3" t="str">
        <f>IFERROR(VLOOKUP(Sales_Data[[#This Row],[Product_ID]],Products[#All],2,0),"")</f>
        <v/>
      </c>
      <c r="H495" s="6">
        <v>45520</v>
      </c>
      <c r="I495" s="9" t="str">
        <f>IFERROR(VLOOKUP(Sales_Data[[#This Row],[Product_ID]],Inventory_Data[#All],6,0),"")</f>
        <v/>
      </c>
      <c r="J495" s="9"/>
      <c r="K495" s="10" t="str">
        <f>IFERROR(VLOOKUP(Sales_Data[[#This Row],[Product_ID]],Products[#All],5,0),"")</f>
        <v/>
      </c>
      <c r="L495" s="10" t="str">
        <f>IFERROR(Sales_Data[[#This Row],[Price]]*Sales_Data[[#This Row],[Quantity]],"")</f>
        <v/>
      </c>
    </row>
    <row r="496" spans="4:12" ht="19.8" customHeight="1" x14ac:dyDescent="0.3">
      <c r="D496" s="3"/>
      <c r="E496" s="3" t="str">
        <f>IFERROR(VLOOKUP(Sales_Data[[#This Row],[Customer_ID]],Customers[#All],2,0),"")</f>
        <v/>
      </c>
      <c r="F496" s="3"/>
      <c r="G496" s="3" t="str">
        <f>IFERROR(VLOOKUP(Sales_Data[[#This Row],[Product_ID]],Products[#All],2,0),"")</f>
        <v/>
      </c>
      <c r="H496" s="6">
        <v>45504</v>
      </c>
      <c r="I496" s="9" t="str">
        <f>IFERROR(VLOOKUP(Sales_Data[[#This Row],[Product_ID]],Inventory_Data[#All],6,0),"")</f>
        <v/>
      </c>
      <c r="J496" s="9"/>
      <c r="K496" s="10" t="str">
        <f>IFERROR(VLOOKUP(Sales_Data[[#This Row],[Product_ID]],Products[#All],5,0),"")</f>
        <v/>
      </c>
      <c r="L496" s="10" t="str">
        <f>IFERROR(Sales_Data[[#This Row],[Price]]*Sales_Data[[#This Row],[Quantity]],"")</f>
        <v/>
      </c>
    </row>
    <row r="497" spans="4:12" ht="19.8" customHeight="1" x14ac:dyDescent="0.3">
      <c r="D497" s="3"/>
      <c r="E497" s="3" t="str">
        <f>IFERROR(VLOOKUP(Sales_Data[[#This Row],[Customer_ID]],Customers[#All],2,0),"")</f>
        <v/>
      </c>
      <c r="F497" s="3"/>
      <c r="G497" s="3" t="str">
        <f>IFERROR(VLOOKUP(Sales_Data[[#This Row],[Product_ID]],Products[#All],2,0),"")</f>
        <v/>
      </c>
      <c r="H497" s="6">
        <v>45299</v>
      </c>
      <c r="I497" s="9" t="str">
        <f>IFERROR(VLOOKUP(Sales_Data[[#This Row],[Product_ID]],Inventory_Data[#All],6,0),"")</f>
        <v/>
      </c>
      <c r="J497" s="9"/>
      <c r="K497" s="10" t="str">
        <f>IFERROR(VLOOKUP(Sales_Data[[#This Row],[Product_ID]],Products[#All],5,0),"")</f>
        <v/>
      </c>
      <c r="L497" s="10" t="str">
        <f>IFERROR(Sales_Data[[#This Row],[Price]]*Sales_Data[[#This Row],[Quantity]],"")</f>
        <v/>
      </c>
    </row>
    <row r="498" spans="4:12" ht="19.8" customHeight="1" x14ac:dyDescent="0.3">
      <c r="D498" s="3"/>
      <c r="E498" s="3" t="str">
        <f>IFERROR(VLOOKUP(Sales_Data[[#This Row],[Customer_ID]],Customers[#All],2,0),"")</f>
        <v/>
      </c>
      <c r="F498" s="3"/>
      <c r="G498" s="3" t="str">
        <f>IFERROR(VLOOKUP(Sales_Data[[#This Row],[Product_ID]],Products[#All],2,0),"")</f>
        <v/>
      </c>
      <c r="H498" s="6">
        <v>45264</v>
      </c>
      <c r="I498" s="9" t="str">
        <f>IFERROR(VLOOKUP(Sales_Data[[#This Row],[Product_ID]],Inventory_Data[#All],6,0),"")</f>
        <v/>
      </c>
      <c r="J498" s="9"/>
      <c r="K498" s="10" t="str">
        <f>IFERROR(VLOOKUP(Sales_Data[[#This Row],[Product_ID]],Products[#All],5,0),"")</f>
        <v/>
      </c>
      <c r="L498" s="10" t="str">
        <f>IFERROR(Sales_Data[[#This Row],[Price]]*Sales_Data[[#This Row],[Quantity]],"")</f>
        <v/>
      </c>
    </row>
    <row r="499" spans="4:12" ht="19.8" customHeight="1" x14ac:dyDescent="0.3">
      <c r="D499" s="3"/>
      <c r="E499" s="3" t="str">
        <f>IFERROR(VLOOKUP(Sales_Data[[#This Row],[Customer_ID]],Customers[#All],2,0),"")</f>
        <v/>
      </c>
      <c r="F499" s="3"/>
      <c r="G499" s="3" t="str">
        <f>IFERROR(VLOOKUP(Sales_Data[[#This Row],[Product_ID]],Products[#All],2,0),"")</f>
        <v/>
      </c>
      <c r="H499" s="6">
        <v>45590</v>
      </c>
      <c r="I499" s="9" t="str">
        <f>IFERROR(VLOOKUP(Sales_Data[[#This Row],[Product_ID]],Inventory_Data[#All],6,0),"")</f>
        <v/>
      </c>
      <c r="J499" s="9"/>
      <c r="K499" s="10" t="str">
        <f>IFERROR(VLOOKUP(Sales_Data[[#This Row],[Product_ID]],Products[#All],5,0),"")</f>
        <v/>
      </c>
      <c r="L499" s="10" t="str">
        <f>IFERROR(Sales_Data[[#This Row],[Price]]*Sales_Data[[#This Row],[Quantity]],"")</f>
        <v/>
      </c>
    </row>
    <row r="500" spans="4:12" ht="19.8" customHeight="1" x14ac:dyDescent="0.3">
      <c r="D500" s="3"/>
      <c r="E500" s="3" t="str">
        <f>IFERROR(VLOOKUP(Sales_Data[[#This Row],[Customer_ID]],Customers[#All],2,0),"")</f>
        <v/>
      </c>
      <c r="F500" s="3"/>
      <c r="G500" s="3" t="str">
        <f>IFERROR(VLOOKUP(Sales_Data[[#This Row],[Product_ID]],Products[#All],2,0),"")</f>
        <v/>
      </c>
      <c r="H500" s="6">
        <v>45550</v>
      </c>
      <c r="I500" s="9" t="str">
        <f>IFERROR(VLOOKUP(Sales_Data[[#This Row],[Product_ID]],Inventory_Data[#All],6,0),"")</f>
        <v/>
      </c>
      <c r="J500" s="9"/>
      <c r="K500" s="10" t="str">
        <f>IFERROR(VLOOKUP(Sales_Data[[#This Row],[Product_ID]],Products[#All],5,0),"")</f>
        <v/>
      </c>
      <c r="L500" s="10" t="str">
        <f>IFERROR(Sales_Data[[#This Row],[Price]]*Sales_Data[[#This Row],[Quantity]],"")</f>
        <v/>
      </c>
    </row>
    <row r="501" spans="4:12" ht="19.8" customHeight="1" x14ac:dyDescent="0.3">
      <c r="D501" s="3"/>
      <c r="E501" s="3" t="str">
        <f>IFERROR(VLOOKUP(Sales_Data[[#This Row],[Customer_ID]],Customers[#All],2,0),"")</f>
        <v/>
      </c>
      <c r="F501" s="3"/>
      <c r="G501" s="3" t="str">
        <f>IFERROR(VLOOKUP(Sales_Data[[#This Row],[Product_ID]],Products[#All],2,0),"")</f>
        <v/>
      </c>
      <c r="H501" s="6">
        <v>45531</v>
      </c>
      <c r="I501" s="9" t="str">
        <f>IFERROR(VLOOKUP(Sales_Data[[#This Row],[Product_ID]],Inventory_Data[#All],6,0),"")</f>
        <v/>
      </c>
      <c r="J501" s="9"/>
      <c r="K501" s="10" t="str">
        <f>IFERROR(VLOOKUP(Sales_Data[[#This Row],[Product_ID]],Products[#All],5,0),"")</f>
        <v/>
      </c>
      <c r="L501" s="10" t="str">
        <f>IFERROR(Sales_Data[[#This Row],[Price]]*Sales_Data[[#This Row],[Quantity]],"")</f>
        <v/>
      </c>
    </row>
    <row r="502" spans="4:12" ht="19.8" customHeight="1" x14ac:dyDescent="0.3">
      <c r="D502" s="3"/>
      <c r="E502" s="3" t="str">
        <f>IFERROR(VLOOKUP(Sales_Data[[#This Row],[Customer_ID]],Customers[#All],2,0),"")</f>
        <v/>
      </c>
      <c r="F502" s="3"/>
      <c r="G502" s="3" t="str">
        <f>IFERROR(VLOOKUP(Sales_Data[[#This Row],[Product_ID]],Products[#All],2,0),"")</f>
        <v/>
      </c>
      <c r="H502" s="6">
        <v>45578</v>
      </c>
      <c r="I502" s="9" t="str">
        <f>IFERROR(VLOOKUP(Sales_Data[[#This Row],[Product_ID]],Inventory_Data[#All],6,0),"")</f>
        <v/>
      </c>
      <c r="J502" s="9"/>
      <c r="K502" s="10" t="str">
        <f>IFERROR(VLOOKUP(Sales_Data[[#This Row],[Product_ID]],Products[#All],5,0),"")</f>
        <v/>
      </c>
      <c r="L502" s="10" t="str">
        <f>IFERROR(Sales_Data[[#This Row],[Price]]*Sales_Data[[#This Row],[Quantity]],"")</f>
        <v/>
      </c>
    </row>
    <row r="503" spans="4:12" ht="19.8" customHeight="1" x14ac:dyDescent="0.3">
      <c r="D503" s="3"/>
      <c r="E503" s="3" t="str">
        <f>IFERROR(VLOOKUP(Sales_Data[[#This Row],[Customer_ID]],Customers[#All],2,0),"")</f>
        <v/>
      </c>
      <c r="F503" s="3"/>
      <c r="G503" s="3" t="str">
        <f>IFERROR(VLOOKUP(Sales_Data[[#This Row],[Product_ID]],Products[#All],2,0),"")</f>
        <v/>
      </c>
      <c r="H503" s="6">
        <v>45448</v>
      </c>
      <c r="I503" s="9" t="str">
        <f>IFERROR(VLOOKUP(Sales_Data[[#This Row],[Product_ID]],Inventory_Data[#All],6,0),"")</f>
        <v/>
      </c>
      <c r="J503" s="9"/>
      <c r="K503" s="10" t="str">
        <f>IFERROR(VLOOKUP(Sales_Data[[#This Row],[Product_ID]],Products[#All],5,0),"")</f>
        <v/>
      </c>
      <c r="L503" s="10" t="str">
        <f>IFERROR(Sales_Data[[#This Row],[Price]]*Sales_Data[[#This Row],[Quantity]],"")</f>
        <v/>
      </c>
    </row>
    <row r="504" spans="4:12" ht="19.8" customHeight="1" x14ac:dyDescent="0.3">
      <c r="D504" s="3"/>
      <c r="E504" s="3" t="str">
        <f>IFERROR(VLOOKUP(Sales_Data[[#This Row],[Customer_ID]],Customers[#All],2,0),"")</f>
        <v/>
      </c>
      <c r="F504" s="3"/>
      <c r="G504" s="3" t="str">
        <f>IFERROR(VLOOKUP(Sales_Data[[#This Row],[Product_ID]],Products[#All],2,0),"")</f>
        <v/>
      </c>
      <c r="H504" s="6">
        <v>45484</v>
      </c>
      <c r="I504" s="9" t="str">
        <f>IFERROR(VLOOKUP(Sales_Data[[#This Row],[Product_ID]],Inventory_Data[#All],6,0),"")</f>
        <v/>
      </c>
      <c r="J504" s="9"/>
      <c r="K504" s="10" t="str">
        <f>IFERROR(VLOOKUP(Sales_Data[[#This Row],[Product_ID]],Products[#All],5,0),"")</f>
        <v/>
      </c>
      <c r="L504" s="10" t="str">
        <f>IFERROR(Sales_Data[[#This Row],[Price]]*Sales_Data[[#This Row],[Quantity]],"")</f>
        <v/>
      </c>
    </row>
    <row r="505" spans="4:12" ht="19.8" customHeight="1" x14ac:dyDescent="0.3">
      <c r="D505" s="3"/>
      <c r="E505" s="3" t="str">
        <f>IFERROR(VLOOKUP(Sales_Data[[#This Row],[Customer_ID]],Customers[#All],2,0),"")</f>
        <v/>
      </c>
      <c r="F505" s="3"/>
      <c r="G505" s="3" t="str">
        <f>IFERROR(VLOOKUP(Sales_Data[[#This Row],[Product_ID]],Products[#All],2,0),"")</f>
        <v/>
      </c>
      <c r="H505" s="6">
        <v>45329</v>
      </c>
      <c r="I505" s="9" t="str">
        <f>IFERROR(VLOOKUP(Sales_Data[[#This Row],[Product_ID]],Inventory_Data[#All],6,0),"")</f>
        <v/>
      </c>
      <c r="J505" s="9"/>
      <c r="K505" s="10" t="str">
        <f>IFERROR(VLOOKUP(Sales_Data[[#This Row],[Product_ID]],Products[#All],5,0),"")</f>
        <v/>
      </c>
      <c r="L505" s="10" t="str">
        <f>IFERROR(Sales_Data[[#This Row],[Price]]*Sales_Data[[#This Row],[Quantity]],"")</f>
        <v/>
      </c>
    </row>
    <row r="506" spans="4:12" ht="19.8" customHeight="1" x14ac:dyDescent="0.3">
      <c r="D506" s="3"/>
      <c r="E506" s="3" t="str">
        <f>IFERROR(VLOOKUP(Sales_Data[[#This Row],[Customer_ID]],Customers[#All],2,0),"")</f>
        <v/>
      </c>
      <c r="F506" s="3"/>
      <c r="G506" s="3" t="str">
        <f>IFERROR(VLOOKUP(Sales_Data[[#This Row],[Product_ID]],Products[#All],2,0),"")</f>
        <v/>
      </c>
      <c r="H506" s="6">
        <v>45452</v>
      </c>
      <c r="I506" s="9" t="str">
        <f>IFERROR(VLOOKUP(Sales_Data[[#This Row],[Product_ID]],Inventory_Data[#All],6,0),"")</f>
        <v/>
      </c>
      <c r="J506" s="9"/>
      <c r="K506" s="10" t="str">
        <f>IFERROR(VLOOKUP(Sales_Data[[#This Row],[Product_ID]],Products[#All],5,0),"")</f>
        <v/>
      </c>
      <c r="L506" s="10" t="str">
        <f>IFERROR(Sales_Data[[#This Row],[Price]]*Sales_Data[[#This Row],[Quantity]],"")</f>
        <v/>
      </c>
    </row>
    <row r="507" spans="4:12" ht="19.8" customHeight="1" x14ac:dyDescent="0.3">
      <c r="D507" s="3"/>
      <c r="E507" s="3" t="str">
        <f>IFERROR(VLOOKUP(Sales_Data[[#This Row],[Customer_ID]],Customers[#All],2,0),"")</f>
        <v/>
      </c>
      <c r="F507" s="3"/>
      <c r="G507" s="3" t="str">
        <f>IFERROR(VLOOKUP(Sales_Data[[#This Row],[Product_ID]],Products[#All],2,0),"")</f>
        <v/>
      </c>
      <c r="H507" s="6">
        <v>45244</v>
      </c>
      <c r="I507" s="9" t="str">
        <f>IFERROR(VLOOKUP(Sales_Data[[#This Row],[Product_ID]],Inventory_Data[#All],6,0),"")</f>
        <v/>
      </c>
      <c r="J507" s="9"/>
      <c r="K507" s="10" t="str">
        <f>IFERROR(VLOOKUP(Sales_Data[[#This Row],[Product_ID]],Products[#All],5,0),"")</f>
        <v/>
      </c>
      <c r="L507" s="10" t="str">
        <f>IFERROR(Sales_Data[[#This Row],[Price]]*Sales_Data[[#This Row],[Quantity]],"")</f>
        <v/>
      </c>
    </row>
    <row r="508" spans="4:12" ht="19.8" customHeight="1" x14ac:dyDescent="0.3">
      <c r="D508" s="3"/>
      <c r="E508" s="3" t="str">
        <f>IFERROR(VLOOKUP(Sales_Data[[#This Row],[Customer_ID]],Customers[#All],2,0),"")</f>
        <v/>
      </c>
      <c r="F508" s="3"/>
      <c r="G508" s="3" t="str">
        <f>IFERROR(VLOOKUP(Sales_Data[[#This Row],[Product_ID]],Products[#All],2,0),"")</f>
        <v/>
      </c>
      <c r="H508" s="6">
        <v>45367</v>
      </c>
      <c r="I508" s="9" t="str">
        <f>IFERROR(VLOOKUP(Sales_Data[[#This Row],[Product_ID]],Inventory_Data[#All],6,0),"")</f>
        <v/>
      </c>
      <c r="J508" s="9"/>
      <c r="K508" s="10" t="str">
        <f>IFERROR(VLOOKUP(Sales_Data[[#This Row],[Product_ID]],Products[#All],5,0),"")</f>
        <v/>
      </c>
      <c r="L508" s="10" t="str">
        <f>IFERROR(Sales_Data[[#This Row],[Price]]*Sales_Data[[#This Row],[Quantity]],"")</f>
        <v/>
      </c>
    </row>
    <row r="509" spans="4:12" ht="19.8" customHeight="1" x14ac:dyDescent="0.3">
      <c r="D509" s="3"/>
      <c r="E509" s="3" t="str">
        <f>IFERROR(VLOOKUP(Sales_Data[[#This Row],[Customer_ID]],Customers[#All],2,0),"")</f>
        <v/>
      </c>
      <c r="F509" s="3"/>
      <c r="G509" s="3" t="str">
        <f>IFERROR(VLOOKUP(Sales_Data[[#This Row],[Product_ID]],Products[#All],2,0),"")</f>
        <v/>
      </c>
      <c r="H509" s="6">
        <v>45371</v>
      </c>
      <c r="I509" s="9" t="str">
        <f>IFERROR(VLOOKUP(Sales_Data[[#This Row],[Product_ID]],Inventory_Data[#All],6,0),"")</f>
        <v/>
      </c>
      <c r="J509" s="9"/>
      <c r="K509" s="10" t="str">
        <f>IFERROR(VLOOKUP(Sales_Data[[#This Row],[Product_ID]],Products[#All],5,0),"")</f>
        <v/>
      </c>
      <c r="L509" s="10" t="str">
        <f>IFERROR(Sales_Data[[#This Row],[Price]]*Sales_Data[[#This Row],[Quantity]],"")</f>
        <v/>
      </c>
    </row>
    <row r="510" spans="4:12" ht="19.8" customHeight="1" x14ac:dyDescent="0.3">
      <c r="D510" s="3"/>
      <c r="E510" s="3" t="str">
        <f>IFERROR(VLOOKUP(Sales_Data[[#This Row],[Customer_ID]],Customers[#All],2,0),"")</f>
        <v/>
      </c>
      <c r="F510" s="3"/>
      <c r="G510" s="3" t="str">
        <f>IFERROR(VLOOKUP(Sales_Data[[#This Row],[Product_ID]],Products[#All],2,0),"")</f>
        <v/>
      </c>
      <c r="H510" s="6">
        <v>45523</v>
      </c>
      <c r="I510" s="9" t="str">
        <f>IFERROR(VLOOKUP(Sales_Data[[#This Row],[Product_ID]],Inventory_Data[#All],6,0),"")</f>
        <v/>
      </c>
      <c r="J510" s="9"/>
      <c r="K510" s="10" t="str">
        <f>IFERROR(VLOOKUP(Sales_Data[[#This Row],[Product_ID]],Products[#All],5,0),"")</f>
        <v/>
      </c>
      <c r="L510" s="10" t="str">
        <f>IFERROR(Sales_Data[[#This Row],[Price]]*Sales_Data[[#This Row],[Quantity]],"")</f>
        <v/>
      </c>
    </row>
    <row r="511" spans="4:12" ht="19.8" customHeight="1" x14ac:dyDescent="0.3">
      <c r="D511" s="3"/>
      <c r="E511" s="3" t="str">
        <f>IFERROR(VLOOKUP(Sales_Data[[#This Row],[Customer_ID]],Customers[#All],2,0),"")</f>
        <v/>
      </c>
      <c r="F511" s="3"/>
      <c r="G511" s="3" t="str">
        <f>IFERROR(VLOOKUP(Sales_Data[[#This Row],[Product_ID]],Products[#All],2,0),"")</f>
        <v/>
      </c>
      <c r="H511" s="6">
        <v>45312</v>
      </c>
      <c r="I511" s="9" t="str">
        <f>IFERROR(VLOOKUP(Sales_Data[[#This Row],[Product_ID]],Inventory_Data[#All],6,0),"")</f>
        <v/>
      </c>
      <c r="J511" s="9"/>
      <c r="K511" s="10" t="str">
        <f>IFERROR(VLOOKUP(Sales_Data[[#This Row],[Product_ID]],Products[#All],5,0),"")</f>
        <v/>
      </c>
      <c r="L511" s="10" t="str">
        <f>IFERROR(Sales_Data[[#This Row],[Price]]*Sales_Data[[#This Row],[Quantity]],"")</f>
        <v/>
      </c>
    </row>
    <row r="512" spans="4:12" ht="19.8" customHeight="1" x14ac:dyDescent="0.3">
      <c r="D512" s="3"/>
      <c r="E512" s="3" t="str">
        <f>IFERROR(VLOOKUP(Sales_Data[[#This Row],[Customer_ID]],Customers[#All],2,0),"")</f>
        <v/>
      </c>
      <c r="F512" s="3"/>
      <c r="G512" s="3" t="str">
        <f>IFERROR(VLOOKUP(Sales_Data[[#This Row],[Product_ID]],Products[#All],2,0),"")</f>
        <v/>
      </c>
      <c r="H512" s="6">
        <v>45512</v>
      </c>
      <c r="I512" s="9" t="str">
        <f>IFERROR(VLOOKUP(Sales_Data[[#This Row],[Product_ID]],Inventory_Data[#All],6,0),"")</f>
        <v/>
      </c>
      <c r="J512" s="9"/>
      <c r="K512" s="10" t="str">
        <f>IFERROR(VLOOKUP(Sales_Data[[#This Row],[Product_ID]],Products[#All],5,0),"")</f>
        <v/>
      </c>
      <c r="L512" s="10" t="str">
        <f>IFERROR(Sales_Data[[#This Row],[Price]]*Sales_Data[[#This Row],[Quantity]],"")</f>
        <v/>
      </c>
    </row>
    <row r="513" spans="4:12" ht="19.8" customHeight="1" x14ac:dyDescent="0.3">
      <c r="D513" s="3"/>
      <c r="E513" s="3" t="str">
        <f>IFERROR(VLOOKUP(Sales_Data[[#This Row],[Customer_ID]],Customers[#All],2,0),"")</f>
        <v/>
      </c>
      <c r="F513" s="3"/>
      <c r="G513" s="3" t="str">
        <f>IFERROR(VLOOKUP(Sales_Data[[#This Row],[Product_ID]],Products[#All],2,0),"")</f>
        <v/>
      </c>
      <c r="H513" s="6">
        <v>45528</v>
      </c>
      <c r="I513" s="9" t="str">
        <f>IFERROR(VLOOKUP(Sales_Data[[#This Row],[Product_ID]],Inventory_Data[#All],6,0),"")</f>
        <v/>
      </c>
      <c r="J513" s="9"/>
      <c r="K513" s="10" t="str">
        <f>IFERROR(VLOOKUP(Sales_Data[[#This Row],[Product_ID]],Products[#All],5,0),"")</f>
        <v/>
      </c>
      <c r="L513" s="10" t="str">
        <f>IFERROR(Sales_Data[[#This Row],[Price]]*Sales_Data[[#This Row],[Quantity]],"")</f>
        <v/>
      </c>
    </row>
    <row r="514" spans="4:12" ht="19.8" customHeight="1" x14ac:dyDescent="0.3">
      <c r="D514" s="3"/>
      <c r="E514" s="3" t="str">
        <f>IFERROR(VLOOKUP(Sales_Data[[#This Row],[Customer_ID]],Customers[#All],2,0),"")</f>
        <v/>
      </c>
      <c r="F514" s="3"/>
      <c r="G514" s="3" t="str">
        <f>IFERROR(VLOOKUP(Sales_Data[[#This Row],[Product_ID]],Products[#All],2,0),"")</f>
        <v/>
      </c>
      <c r="H514" s="6">
        <v>45400</v>
      </c>
      <c r="I514" s="9" t="str">
        <f>IFERROR(VLOOKUP(Sales_Data[[#This Row],[Product_ID]],Inventory_Data[#All],6,0),"")</f>
        <v/>
      </c>
      <c r="J514" s="9"/>
      <c r="K514" s="10" t="str">
        <f>IFERROR(VLOOKUP(Sales_Data[[#This Row],[Product_ID]],Products[#All],5,0),"")</f>
        <v/>
      </c>
      <c r="L514" s="10" t="str">
        <f>IFERROR(Sales_Data[[#This Row],[Price]]*Sales_Data[[#This Row],[Quantity]],"")</f>
        <v/>
      </c>
    </row>
    <row r="515" spans="4:12" ht="19.8" customHeight="1" x14ac:dyDescent="0.3">
      <c r="D515" s="3"/>
      <c r="E515" s="3" t="str">
        <f>IFERROR(VLOOKUP(Sales_Data[[#This Row],[Customer_ID]],Customers[#All],2,0),"")</f>
        <v/>
      </c>
      <c r="F515" s="3"/>
      <c r="G515" s="3" t="str">
        <f>IFERROR(VLOOKUP(Sales_Data[[#This Row],[Product_ID]],Products[#All],2,0),"")</f>
        <v/>
      </c>
      <c r="H515" s="6">
        <v>45553</v>
      </c>
      <c r="I515" s="9" t="str">
        <f>IFERROR(VLOOKUP(Sales_Data[[#This Row],[Product_ID]],Inventory_Data[#All],6,0),"")</f>
        <v/>
      </c>
      <c r="J515" s="9"/>
      <c r="K515" s="10" t="str">
        <f>IFERROR(VLOOKUP(Sales_Data[[#This Row],[Product_ID]],Products[#All],5,0),"")</f>
        <v/>
      </c>
      <c r="L515" s="10" t="str">
        <f>IFERROR(Sales_Data[[#This Row],[Price]]*Sales_Data[[#This Row],[Quantity]],"")</f>
        <v/>
      </c>
    </row>
    <row r="516" spans="4:12" ht="19.8" customHeight="1" x14ac:dyDescent="0.3">
      <c r="D516" s="3"/>
      <c r="E516" s="3" t="str">
        <f>IFERROR(VLOOKUP(Sales_Data[[#This Row],[Customer_ID]],Customers[#All],2,0),"")</f>
        <v/>
      </c>
      <c r="F516" s="3"/>
      <c r="G516" s="3" t="str">
        <f>IFERROR(VLOOKUP(Sales_Data[[#This Row],[Product_ID]],Products[#All],2,0),"")</f>
        <v/>
      </c>
      <c r="H516" s="6">
        <v>45280</v>
      </c>
      <c r="I516" s="9" t="str">
        <f>IFERROR(VLOOKUP(Sales_Data[[#This Row],[Product_ID]],Inventory_Data[#All],6,0),"")</f>
        <v/>
      </c>
      <c r="J516" s="9"/>
      <c r="K516" s="10" t="str">
        <f>IFERROR(VLOOKUP(Sales_Data[[#This Row],[Product_ID]],Products[#All],5,0),"")</f>
        <v/>
      </c>
      <c r="L516" s="10" t="str">
        <f>IFERROR(Sales_Data[[#This Row],[Price]]*Sales_Data[[#This Row],[Quantity]],"")</f>
        <v/>
      </c>
    </row>
    <row r="517" spans="4:12" ht="19.8" customHeight="1" x14ac:dyDescent="0.3">
      <c r="D517" s="3"/>
      <c r="E517" s="3" t="str">
        <f>IFERROR(VLOOKUP(Sales_Data[[#This Row],[Customer_ID]],Customers[#All],2,0),"")</f>
        <v/>
      </c>
      <c r="F517" s="3"/>
      <c r="G517" s="3" t="str">
        <f>IFERROR(VLOOKUP(Sales_Data[[#This Row],[Product_ID]],Products[#All],2,0),"")</f>
        <v/>
      </c>
      <c r="H517" s="6">
        <v>45240</v>
      </c>
      <c r="I517" s="9" t="str">
        <f>IFERROR(VLOOKUP(Sales_Data[[#This Row],[Product_ID]],Inventory_Data[#All],6,0),"")</f>
        <v/>
      </c>
      <c r="J517" s="9"/>
      <c r="K517" s="10" t="str">
        <f>IFERROR(VLOOKUP(Sales_Data[[#This Row],[Product_ID]],Products[#All],5,0),"")</f>
        <v/>
      </c>
      <c r="L517" s="10" t="str">
        <f>IFERROR(Sales_Data[[#This Row],[Price]]*Sales_Data[[#This Row],[Quantity]],"")</f>
        <v/>
      </c>
    </row>
    <row r="518" spans="4:12" ht="19.8" customHeight="1" x14ac:dyDescent="0.3">
      <c r="D518" s="3"/>
      <c r="E518" s="3" t="str">
        <f>IFERROR(VLOOKUP(Sales_Data[[#This Row],[Customer_ID]],Customers[#All],2,0),"")</f>
        <v/>
      </c>
      <c r="F518" s="3"/>
      <c r="G518" s="3" t="str">
        <f>IFERROR(VLOOKUP(Sales_Data[[#This Row],[Product_ID]],Products[#All],2,0),"")</f>
        <v/>
      </c>
      <c r="H518" s="6">
        <v>45326</v>
      </c>
      <c r="I518" s="9" t="str">
        <f>IFERROR(VLOOKUP(Sales_Data[[#This Row],[Product_ID]],Inventory_Data[#All],6,0),"")</f>
        <v/>
      </c>
      <c r="J518" s="9"/>
      <c r="K518" s="10" t="str">
        <f>IFERROR(VLOOKUP(Sales_Data[[#This Row],[Product_ID]],Products[#All],5,0),"")</f>
        <v/>
      </c>
      <c r="L518" s="10" t="str">
        <f>IFERROR(Sales_Data[[#This Row],[Price]]*Sales_Data[[#This Row],[Quantity]],"")</f>
        <v/>
      </c>
    </row>
    <row r="519" spans="4:12" ht="19.8" customHeight="1" x14ac:dyDescent="0.3">
      <c r="D519" s="3"/>
      <c r="E519" s="3" t="str">
        <f>IFERROR(VLOOKUP(Sales_Data[[#This Row],[Customer_ID]],Customers[#All],2,0),"")</f>
        <v/>
      </c>
      <c r="F519" s="3"/>
      <c r="G519" s="3" t="str">
        <f>IFERROR(VLOOKUP(Sales_Data[[#This Row],[Product_ID]],Products[#All],2,0),"")</f>
        <v/>
      </c>
      <c r="H519" s="6">
        <v>45447</v>
      </c>
      <c r="I519" s="9" t="str">
        <f>IFERROR(VLOOKUP(Sales_Data[[#This Row],[Product_ID]],Inventory_Data[#All],6,0),"")</f>
        <v/>
      </c>
      <c r="J519" s="9"/>
      <c r="K519" s="10" t="str">
        <f>IFERROR(VLOOKUP(Sales_Data[[#This Row],[Product_ID]],Products[#All],5,0),"")</f>
        <v/>
      </c>
      <c r="L519" s="10" t="str">
        <f>IFERROR(Sales_Data[[#This Row],[Price]]*Sales_Data[[#This Row],[Quantity]],"")</f>
        <v/>
      </c>
    </row>
    <row r="520" spans="4:12" ht="19.8" customHeight="1" x14ac:dyDescent="0.3">
      <c r="D520" s="3"/>
      <c r="E520" s="3" t="str">
        <f>IFERROR(VLOOKUP(Sales_Data[[#This Row],[Customer_ID]],Customers[#All],2,0),"")</f>
        <v/>
      </c>
      <c r="F520" s="3"/>
      <c r="G520" s="3" t="str">
        <f>IFERROR(VLOOKUP(Sales_Data[[#This Row],[Product_ID]],Products[#All],2,0),"")</f>
        <v/>
      </c>
      <c r="H520" s="6">
        <v>45349</v>
      </c>
      <c r="I520" s="9" t="str">
        <f>IFERROR(VLOOKUP(Sales_Data[[#This Row],[Product_ID]],Inventory_Data[#All],6,0),"")</f>
        <v/>
      </c>
      <c r="J520" s="9"/>
      <c r="K520" s="10" t="str">
        <f>IFERROR(VLOOKUP(Sales_Data[[#This Row],[Product_ID]],Products[#All],5,0),"")</f>
        <v/>
      </c>
      <c r="L520" s="10" t="str">
        <f>IFERROR(Sales_Data[[#This Row],[Price]]*Sales_Data[[#This Row],[Quantity]],"")</f>
        <v/>
      </c>
    </row>
    <row r="521" spans="4:12" ht="19.8" customHeight="1" x14ac:dyDescent="0.3">
      <c r="D521" s="3"/>
      <c r="E521" s="3" t="str">
        <f>IFERROR(VLOOKUP(Sales_Data[[#This Row],[Customer_ID]],Customers[#All],2,0),"")</f>
        <v/>
      </c>
      <c r="F521" s="3"/>
      <c r="G521" s="3" t="str">
        <f>IFERROR(VLOOKUP(Sales_Data[[#This Row],[Product_ID]],Products[#All],2,0),"")</f>
        <v/>
      </c>
      <c r="H521" s="6">
        <v>45399</v>
      </c>
      <c r="I521" s="9" t="str">
        <f>IFERROR(VLOOKUP(Sales_Data[[#This Row],[Product_ID]],Inventory_Data[#All],6,0),"")</f>
        <v/>
      </c>
      <c r="J521" s="9"/>
      <c r="K521" s="10" t="str">
        <f>IFERROR(VLOOKUP(Sales_Data[[#This Row],[Product_ID]],Products[#All],5,0),"")</f>
        <v/>
      </c>
      <c r="L521" s="10" t="str">
        <f>IFERROR(Sales_Data[[#This Row],[Price]]*Sales_Data[[#This Row],[Quantity]],"")</f>
        <v/>
      </c>
    </row>
    <row r="522" spans="4:12" ht="19.8" customHeight="1" x14ac:dyDescent="0.3">
      <c r="D522" s="3"/>
      <c r="E522" s="3" t="str">
        <f>IFERROR(VLOOKUP(Sales_Data[[#This Row],[Customer_ID]],Customers[#All],2,0),"")</f>
        <v/>
      </c>
      <c r="F522" s="3"/>
      <c r="G522" s="3" t="str">
        <f>IFERROR(VLOOKUP(Sales_Data[[#This Row],[Product_ID]],Products[#All],2,0),"")</f>
        <v/>
      </c>
      <c r="H522" s="6">
        <v>45559</v>
      </c>
      <c r="I522" s="9" t="str">
        <f>IFERROR(VLOOKUP(Sales_Data[[#This Row],[Product_ID]],Inventory_Data[#All],6,0),"")</f>
        <v/>
      </c>
      <c r="J522" s="9"/>
      <c r="K522" s="10" t="str">
        <f>IFERROR(VLOOKUP(Sales_Data[[#This Row],[Product_ID]],Products[#All],5,0),"")</f>
        <v/>
      </c>
      <c r="L522" s="10" t="str">
        <f>IFERROR(Sales_Data[[#This Row],[Price]]*Sales_Data[[#This Row],[Quantity]],"")</f>
        <v/>
      </c>
    </row>
    <row r="523" spans="4:12" ht="19.8" customHeight="1" x14ac:dyDescent="0.3">
      <c r="D523" s="3"/>
      <c r="E523" s="3" t="str">
        <f>IFERROR(VLOOKUP(Sales_Data[[#This Row],[Customer_ID]],Customers[#All],2,0),"")</f>
        <v/>
      </c>
      <c r="F523" s="3"/>
      <c r="G523" s="3" t="str">
        <f>IFERROR(VLOOKUP(Sales_Data[[#This Row],[Product_ID]],Products[#All],2,0),"")</f>
        <v/>
      </c>
      <c r="H523" s="6">
        <v>45385</v>
      </c>
      <c r="I523" s="9" t="str">
        <f>IFERROR(VLOOKUP(Sales_Data[[#This Row],[Product_ID]],Inventory_Data[#All],6,0),"")</f>
        <v/>
      </c>
      <c r="J523" s="9"/>
      <c r="K523" s="10" t="str">
        <f>IFERROR(VLOOKUP(Sales_Data[[#This Row],[Product_ID]],Products[#All],5,0),"")</f>
        <v/>
      </c>
      <c r="L523" s="10" t="str">
        <f>IFERROR(Sales_Data[[#This Row],[Price]]*Sales_Data[[#This Row],[Quantity]],"")</f>
        <v/>
      </c>
    </row>
    <row r="524" spans="4:12" ht="19.8" customHeight="1" x14ac:dyDescent="0.3">
      <c r="D524" s="3"/>
      <c r="E524" s="3" t="str">
        <f>IFERROR(VLOOKUP(Sales_Data[[#This Row],[Customer_ID]],Customers[#All],2,0),"")</f>
        <v/>
      </c>
      <c r="F524" s="3"/>
      <c r="G524" s="3" t="str">
        <f>IFERROR(VLOOKUP(Sales_Data[[#This Row],[Product_ID]],Products[#All],2,0),"")</f>
        <v/>
      </c>
      <c r="H524" s="6">
        <v>45409</v>
      </c>
      <c r="I524" s="9" t="str">
        <f>IFERROR(VLOOKUP(Sales_Data[[#This Row],[Product_ID]],Inventory_Data[#All],6,0),"")</f>
        <v/>
      </c>
      <c r="J524" s="9"/>
      <c r="K524" s="10" t="str">
        <f>IFERROR(VLOOKUP(Sales_Data[[#This Row],[Product_ID]],Products[#All],5,0),"")</f>
        <v/>
      </c>
      <c r="L524" s="10" t="str">
        <f>IFERROR(Sales_Data[[#This Row],[Price]]*Sales_Data[[#This Row],[Quantity]],"")</f>
        <v/>
      </c>
    </row>
    <row r="525" spans="4:12" ht="19.8" customHeight="1" x14ac:dyDescent="0.3">
      <c r="D525" s="3"/>
      <c r="E525" s="3" t="str">
        <f>IFERROR(VLOOKUP(Sales_Data[[#This Row],[Customer_ID]],Customers[#All],2,0),"")</f>
        <v/>
      </c>
      <c r="F525" s="3"/>
      <c r="G525" s="3" t="str">
        <f>IFERROR(VLOOKUP(Sales_Data[[#This Row],[Product_ID]],Products[#All],2,0),"")</f>
        <v/>
      </c>
      <c r="H525" s="6">
        <v>45541</v>
      </c>
      <c r="I525" s="9" t="str">
        <f>IFERROR(VLOOKUP(Sales_Data[[#This Row],[Product_ID]],Inventory_Data[#All],6,0),"")</f>
        <v/>
      </c>
      <c r="J525" s="9"/>
      <c r="K525" s="10" t="str">
        <f>IFERROR(VLOOKUP(Sales_Data[[#This Row],[Product_ID]],Products[#All],5,0),"")</f>
        <v/>
      </c>
      <c r="L525" s="10" t="str">
        <f>IFERROR(Sales_Data[[#This Row],[Price]]*Sales_Data[[#This Row],[Quantity]],"")</f>
        <v/>
      </c>
    </row>
    <row r="526" spans="4:12" ht="19.8" customHeight="1" x14ac:dyDescent="0.3">
      <c r="D526" s="3"/>
      <c r="E526" s="3" t="str">
        <f>IFERROR(VLOOKUP(Sales_Data[[#This Row],[Customer_ID]],Customers[#All],2,0),"")</f>
        <v/>
      </c>
      <c r="F526" s="3"/>
      <c r="G526" s="3" t="str">
        <f>IFERROR(VLOOKUP(Sales_Data[[#This Row],[Product_ID]],Products[#All],2,0),"")</f>
        <v/>
      </c>
      <c r="H526" s="6">
        <v>45569</v>
      </c>
      <c r="I526" s="9" t="str">
        <f>IFERROR(VLOOKUP(Sales_Data[[#This Row],[Product_ID]],Inventory_Data[#All],6,0),"")</f>
        <v/>
      </c>
      <c r="J526" s="9"/>
      <c r="K526" s="10" t="str">
        <f>IFERROR(VLOOKUP(Sales_Data[[#This Row],[Product_ID]],Products[#All],5,0),"")</f>
        <v/>
      </c>
      <c r="L526" s="10" t="str">
        <f>IFERROR(Sales_Data[[#This Row],[Price]]*Sales_Data[[#This Row],[Quantity]],"")</f>
        <v/>
      </c>
    </row>
    <row r="527" spans="4:12" ht="19.8" customHeight="1" x14ac:dyDescent="0.3">
      <c r="D527" s="3"/>
      <c r="E527" s="3" t="str">
        <f>IFERROR(VLOOKUP(Sales_Data[[#This Row],[Customer_ID]],Customers[#All],2,0),"")</f>
        <v/>
      </c>
      <c r="F527" s="3"/>
      <c r="G527" s="3" t="str">
        <f>IFERROR(VLOOKUP(Sales_Data[[#This Row],[Product_ID]],Products[#All],2,0),"")</f>
        <v/>
      </c>
      <c r="H527" s="6">
        <v>45405</v>
      </c>
      <c r="I527" s="9" t="str">
        <f>IFERROR(VLOOKUP(Sales_Data[[#This Row],[Product_ID]],Inventory_Data[#All],6,0),"")</f>
        <v/>
      </c>
      <c r="J527" s="9"/>
      <c r="K527" s="10" t="str">
        <f>IFERROR(VLOOKUP(Sales_Data[[#This Row],[Product_ID]],Products[#All],5,0),"")</f>
        <v/>
      </c>
      <c r="L527" s="10" t="str">
        <f>IFERROR(Sales_Data[[#This Row],[Price]]*Sales_Data[[#This Row],[Quantity]],"")</f>
        <v/>
      </c>
    </row>
    <row r="528" spans="4:12" ht="19.8" customHeight="1" x14ac:dyDescent="0.3">
      <c r="D528" s="3"/>
      <c r="E528" s="3" t="str">
        <f>IFERROR(VLOOKUP(Sales_Data[[#This Row],[Customer_ID]],Customers[#All],2,0),"")</f>
        <v/>
      </c>
      <c r="F528" s="3"/>
      <c r="G528" s="3" t="str">
        <f>IFERROR(VLOOKUP(Sales_Data[[#This Row],[Product_ID]],Products[#All],2,0),"")</f>
        <v/>
      </c>
      <c r="H528" s="6">
        <v>45542</v>
      </c>
      <c r="I528" s="9" t="str">
        <f>IFERROR(VLOOKUP(Sales_Data[[#This Row],[Product_ID]],Inventory_Data[#All],6,0),"")</f>
        <v/>
      </c>
      <c r="J528" s="9"/>
      <c r="K528" s="10" t="str">
        <f>IFERROR(VLOOKUP(Sales_Data[[#This Row],[Product_ID]],Products[#All],5,0),"")</f>
        <v/>
      </c>
      <c r="L528" s="10" t="str">
        <f>IFERROR(Sales_Data[[#This Row],[Price]]*Sales_Data[[#This Row],[Quantity]],"")</f>
        <v/>
      </c>
    </row>
    <row r="529" spans="4:12" ht="19.8" customHeight="1" x14ac:dyDescent="0.3">
      <c r="D529" s="3"/>
      <c r="E529" s="3" t="str">
        <f>IFERROR(VLOOKUP(Sales_Data[[#This Row],[Customer_ID]],Customers[#All],2,0),"")</f>
        <v/>
      </c>
      <c r="F529" s="3"/>
      <c r="G529" s="3" t="str">
        <f>IFERROR(VLOOKUP(Sales_Data[[#This Row],[Product_ID]],Products[#All],2,0),"")</f>
        <v/>
      </c>
      <c r="H529" s="6">
        <v>45389</v>
      </c>
      <c r="I529" s="9" t="str">
        <f>IFERROR(VLOOKUP(Sales_Data[[#This Row],[Product_ID]],Inventory_Data[#All],6,0),"")</f>
        <v/>
      </c>
      <c r="J529" s="9"/>
      <c r="K529" s="10" t="str">
        <f>IFERROR(VLOOKUP(Sales_Data[[#This Row],[Product_ID]],Products[#All],5,0),"")</f>
        <v/>
      </c>
      <c r="L529" s="10" t="str">
        <f>IFERROR(Sales_Data[[#This Row],[Price]]*Sales_Data[[#This Row],[Quantity]],"")</f>
        <v/>
      </c>
    </row>
    <row r="530" spans="4:12" ht="19.8" customHeight="1" x14ac:dyDescent="0.3">
      <c r="D530" s="3"/>
      <c r="E530" s="3" t="str">
        <f>IFERROR(VLOOKUP(Sales_Data[[#This Row],[Customer_ID]],Customers[#All],2,0),"")</f>
        <v/>
      </c>
      <c r="F530" s="3"/>
      <c r="G530" s="3" t="str">
        <f>IFERROR(VLOOKUP(Sales_Data[[#This Row],[Product_ID]],Products[#All],2,0),"")</f>
        <v/>
      </c>
      <c r="H530" s="6">
        <v>45427</v>
      </c>
      <c r="I530" s="9" t="str">
        <f>IFERROR(VLOOKUP(Sales_Data[[#This Row],[Product_ID]],Inventory_Data[#All],6,0),"")</f>
        <v/>
      </c>
      <c r="J530" s="9"/>
      <c r="K530" s="10" t="str">
        <f>IFERROR(VLOOKUP(Sales_Data[[#This Row],[Product_ID]],Products[#All],5,0),"")</f>
        <v/>
      </c>
      <c r="L530" s="10" t="str">
        <f>IFERROR(Sales_Data[[#This Row],[Price]]*Sales_Data[[#This Row],[Quantity]],"")</f>
        <v/>
      </c>
    </row>
    <row r="531" spans="4:12" ht="19.8" customHeight="1" x14ac:dyDescent="0.3">
      <c r="D531" s="3"/>
      <c r="E531" s="3" t="str">
        <f>IFERROR(VLOOKUP(Sales_Data[[#This Row],[Customer_ID]],Customers[#All],2,0),"")</f>
        <v/>
      </c>
      <c r="F531" s="3"/>
      <c r="G531" s="3" t="str">
        <f>IFERROR(VLOOKUP(Sales_Data[[#This Row],[Product_ID]],Products[#All],2,0),"")</f>
        <v/>
      </c>
      <c r="H531" s="6">
        <v>45330</v>
      </c>
      <c r="I531" s="9" t="str">
        <f>IFERROR(VLOOKUP(Sales_Data[[#This Row],[Product_ID]],Inventory_Data[#All],6,0),"")</f>
        <v/>
      </c>
      <c r="J531" s="9"/>
      <c r="K531" s="10" t="str">
        <f>IFERROR(VLOOKUP(Sales_Data[[#This Row],[Product_ID]],Products[#All],5,0),"")</f>
        <v/>
      </c>
      <c r="L531" s="10" t="str">
        <f>IFERROR(Sales_Data[[#This Row],[Price]]*Sales_Data[[#This Row],[Quantity]],"")</f>
        <v/>
      </c>
    </row>
    <row r="532" spans="4:12" ht="19.8" customHeight="1" x14ac:dyDescent="0.3">
      <c r="D532" s="3"/>
      <c r="E532" s="3" t="str">
        <f>IFERROR(VLOOKUP(Sales_Data[[#This Row],[Customer_ID]],Customers[#All],2,0),"")</f>
        <v/>
      </c>
      <c r="F532" s="3"/>
      <c r="G532" s="3" t="str">
        <f>IFERROR(VLOOKUP(Sales_Data[[#This Row],[Product_ID]],Products[#All],2,0),"")</f>
        <v/>
      </c>
      <c r="H532" s="6">
        <v>45368</v>
      </c>
      <c r="I532" s="9" t="str">
        <f>IFERROR(VLOOKUP(Sales_Data[[#This Row],[Product_ID]],Inventory_Data[#All],6,0),"")</f>
        <v/>
      </c>
      <c r="J532" s="9"/>
      <c r="K532" s="10" t="str">
        <f>IFERROR(VLOOKUP(Sales_Data[[#This Row],[Product_ID]],Products[#All],5,0),"")</f>
        <v/>
      </c>
      <c r="L532" s="10" t="str">
        <f>IFERROR(Sales_Data[[#This Row],[Price]]*Sales_Data[[#This Row],[Quantity]],"")</f>
        <v/>
      </c>
    </row>
    <row r="533" spans="4:12" ht="19.8" customHeight="1" x14ac:dyDescent="0.3">
      <c r="D533" s="3"/>
      <c r="E533" s="3" t="str">
        <f>IFERROR(VLOOKUP(Sales_Data[[#This Row],[Customer_ID]],Customers[#All],2,0),"")</f>
        <v/>
      </c>
      <c r="F533" s="3"/>
      <c r="G533" s="3" t="str">
        <f>IFERROR(VLOOKUP(Sales_Data[[#This Row],[Product_ID]],Products[#All],2,0),"")</f>
        <v/>
      </c>
      <c r="H533" s="6">
        <v>45328</v>
      </c>
      <c r="I533" s="9" t="str">
        <f>IFERROR(VLOOKUP(Sales_Data[[#This Row],[Product_ID]],Inventory_Data[#All],6,0),"")</f>
        <v/>
      </c>
      <c r="J533" s="9"/>
      <c r="K533" s="10" t="str">
        <f>IFERROR(VLOOKUP(Sales_Data[[#This Row],[Product_ID]],Products[#All],5,0),"")</f>
        <v/>
      </c>
      <c r="L533" s="10" t="str">
        <f>IFERROR(Sales_Data[[#This Row],[Price]]*Sales_Data[[#This Row],[Quantity]],"")</f>
        <v/>
      </c>
    </row>
    <row r="534" spans="4:12" ht="19.8" customHeight="1" x14ac:dyDescent="0.3">
      <c r="D534" s="3"/>
      <c r="E534" s="3" t="str">
        <f>IFERROR(VLOOKUP(Sales_Data[[#This Row],[Customer_ID]],Customers[#All],2,0),"")</f>
        <v/>
      </c>
      <c r="F534" s="3"/>
      <c r="G534" s="3" t="str">
        <f>IFERROR(VLOOKUP(Sales_Data[[#This Row],[Product_ID]],Products[#All],2,0),"")</f>
        <v/>
      </c>
      <c r="H534" s="6">
        <v>45310</v>
      </c>
      <c r="I534" s="9" t="str">
        <f>IFERROR(VLOOKUP(Sales_Data[[#This Row],[Product_ID]],Inventory_Data[#All],6,0),"")</f>
        <v/>
      </c>
      <c r="J534" s="9"/>
      <c r="K534" s="10" t="str">
        <f>IFERROR(VLOOKUP(Sales_Data[[#This Row],[Product_ID]],Products[#All],5,0),"")</f>
        <v/>
      </c>
      <c r="L534" s="10" t="str">
        <f>IFERROR(Sales_Data[[#This Row],[Price]]*Sales_Data[[#This Row],[Quantity]],"")</f>
        <v/>
      </c>
    </row>
    <row r="535" spans="4:12" ht="19.8" customHeight="1" x14ac:dyDescent="0.3">
      <c r="D535" s="3"/>
      <c r="E535" s="3" t="str">
        <f>IFERROR(VLOOKUP(Sales_Data[[#This Row],[Customer_ID]],Customers[#All],2,0),"")</f>
        <v/>
      </c>
      <c r="F535" s="3"/>
      <c r="G535" s="3" t="str">
        <f>IFERROR(VLOOKUP(Sales_Data[[#This Row],[Product_ID]],Products[#All],2,0),"")</f>
        <v/>
      </c>
      <c r="H535" s="6">
        <v>45305</v>
      </c>
      <c r="I535" s="9" t="str">
        <f>IFERROR(VLOOKUP(Sales_Data[[#This Row],[Product_ID]],Inventory_Data[#All],6,0),"")</f>
        <v/>
      </c>
      <c r="J535" s="9"/>
      <c r="K535" s="10" t="str">
        <f>IFERROR(VLOOKUP(Sales_Data[[#This Row],[Product_ID]],Products[#All],5,0),"")</f>
        <v/>
      </c>
      <c r="L535" s="10" t="str">
        <f>IFERROR(Sales_Data[[#This Row],[Price]]*Sales_Data[[#This Row],[Quantity]],"")</f>
        <v/>
      </c>
    </row>
    <row r="536" spans="4:12" ht="19.8" customHeight="1" x14ac:dyDescent="0.3">
      <c r="D536" s="3"/>
      <c r="E536" s="3" t="str">
        <f>IFERROR(VLOOKUP(Sales_Data[[#This Row],[Customer_ID]],Customers[#All],2,0),"")</f>
        <v/>
      </c>
      <c r="F536" s="3"/>
      <c r="G536" s="3" t="str">
        <f>IFERROR(VLOOKUP(Sales_Data[[#This Row],[Product_ID]],Products[#All],2,0),"")</f>
        <v/>
      </c>
      <c r="H536" s="6">
        <v>45512</v>
      </c>
      <c r="I536" s="9" t="str">
        <f>IFERROR(VLOOKUP(Sales_Data[[#This Row],[Product_ID]],Inventory_Data[#All],6,0),"")</f>
        <v/>
      </c>
      <c r="J536" s="9"/>
      <c r="K536" s="10" t="str">
        <f>IFERROR(VLOOKUP(Sales_Data[[#This Row],[Product_ID]],Products[#All],5,0),"")</f>
        <v/>
      </c>
      <c r="L536" s="10" t="str">
        <f>IFERROR(Sales_Data[[#This Row],[Price]]*Sales_Data[[#This Row],[Quantity]],"")</f>
        <v/>
      </c>
    </row>
    <row r="537" spans="4:12" ht="19.8" customHeight="1" x14ac:dyDescent="0.3">
      <c r="D537" s="3"/>
      <c r="E537" s="3" t="str">
        <f>IFERROR(VLOOKUP(Sales_Data[[#This Row],[Customer_ID]],Customers[#All],2,0),"")</f>
        <v/>
      </c>
      <c r="F537" s="3"/>
      <c r="G537" s="3" t="str">
        <f>IFERROR(VLOOKUP(Sales_Data[[#This Row],[Product_ID]],Products[#All],2,0),"")</f>
        <v/>
      </c>
      <c r="H537" s="6">
        <v>45509</v>
      </c>
      <c r="I537" s="9" t="str">
        <f>IFERROR(VLOOKUP(Sales_Data[[#This Row],[Product_ID]],Inventory_Data[#All],6,0),"")</f>
        <v/>
      </c>
      <c r="J537" s="9"/>
      <c r="K537" s="10" t="str">
        <f>IFERROR(VLOOKUP(Sales_Data[[#This Row],[Product_ID]],Products[#All],5,0),"")</f>
        <v/>
      </c>
      <c r="L537" s="10" t="str">
        <f>IFERROR(Sales_Data[[#This Row],[Price]]*Sales_Data[[#This Row],[Quantity]],"")</f>
        <v/>
      </c>
    </row>
    <row r="538" spans="4:12" ht="19.8" customHeight="1" x14ac:dyDescent="0.3">
      <c r="D538" s="3"/>
      <c r="E538" s="3" t="str">
        <f>IFERROR(VLOOKUP(Sales_Data[[#This Row],[Customer_ID]],Customers[#All],2,0),"")</f>
        <v/>
      </c>
      <c r="F538" s="3"/>
      <c r="G538" s="3" t="str">
        <f>IFERROR(VLOOKUP(Sales_Data[[#This Row],[Product_ID]],Products[#All],2,0),"")</f>
        <v/>
      </c>
      <c r="H538" s="6">
        <v>45448</v>
      </c>
      <c r="I538" s="9" t="str">
        <f>IFERROR(VLOOKUP(Sales_Data[[#This Row],[Product_ID]],Inventory_Data[#All],6,0),"")</f>
        <v/>
      </c>
      <c r="J538" s="9"/>
      <c r="K538" s="10" t="str">
        <f>IFERROR(VLOOKUP(Sales_Data[[#This Row],[Product_ID]],Products[#All],5,0),"")</f>
        <v/>
      </c>
      <c r="L538" s="10" t="str">
        <f>IFERROR(Sales_Data[[#This Row],[Price]]*Sales_Data[[#This Row],[Quantity]],"")</f>
        <v/>
      </c>
    </row>
    <row r="539" spans="4:12" ht="19.8" customHeight="1" x14ac:dyDescent="0.3">
      <c r="D539" s="3"/>
      <c r="E539" s="3" t="str">
        <f>IFERROR(VLOOKUP(Sales_Data[[#This Row],[Customer_ID]],Customers[#All],2,0),"")</f>
        <v/>
      </c>
      <c r="F539" s="3"/>
      <c r="G539" s="3" t="str">
        <f>IFERROR(VLOOKUP(Sales_Data[[#This Row],[Product_ID]],Products[#All],2,0),"")</f>
        <v/>
      </c>
      <c r="H539" s="6">
        <v>45335</v>
      </c>
      <c r="I539" s="9" t="str">
        <f>IFERROR(VLOOKUP(Sales_Data[[#This Row],[Product_ID]],Inventory_Data[#All],6,0),"")</f>
        <v/>
      </c>
      <c r="J539" s="9"/>
      <c r="K539" s="10" t="str">
        <f>IFERROR(VLOOKUP(Sales_Data[[#This Row],[Product_ID]],Products[#All],5,0),"")</f>
        <v/>
      </c>
      <c r="L539" s="10" t="str">
        <f>IFERROR(Sales_Data[[#This Row],[Price]]*Sales_Data[[#This Row],[Quantity]],"")</f>
        <v/>
      </c>
    </row>
    <row r="540" spans="4:12" ht="19.8" customHeight="1" x14ac:dyDescent="0.3">
      <c r="D540" s="3"/>
      <c r="E540" s="3" t="str">
        <f>IFERROR(VLOOKUP(Sales_Data[[#This Row],[Customer_ID]],Customers[#All],2,0),"")</f>
        <v/>
      </c>
      <c r="F540" s="3"/>
      <c r="G540" s="3" t="str">
        <f>IFERROR(VLOOKUP(Sales_Data[[#This Row],[Product_ID]],Products[#All],2,0),"")</f>
        <v/>
      </c>
      <c r="H540" s="6">
        <v>45575</v>
      </c>
      <c r="I540" s="9" t="str">
        <f>IFERROR(VLOOKUP(Sales_Data[[#This Row],[Product_ID]],Inventory_Data[#All],6,0),"")</f>
        <v/>
      </c>
      <c r="J540" s="9"/>
      <c r="K540" s="10" t="str">
        <f>IFERROR(VLOOKUP(Sales_Data[[#This Row],[Product_ID]],Products[#All],5,0),"")</f>
        <v/>
      </c>
      <c r="L540" s="10" t="str">
        <f>IFERROR(Sales_Data[[#This Row],[Price]]*Sales_Data[[#This Row],[Quantity]],"")</f>
        <v/>
      </c>
    </row>
    <row r="541" spans="4:12" ht="19.8" customHeight="1" x14ac:dyDescent="0.3">
      <c r="D541" s="3"/>
      <c r="E541" s="3" t="str">
        <f>IFERROR(VLOOKUP(Sales_Data[[#This Row],[Customer_ID]],Customers[#All],2,0),"")</f>
        <v/>
      </c>
      <c r="F541" s="3"/>
      <c r="G541" s="3" t="str">
        <f>IFERROR(VLOOKUP(Sales_Data[[#This Row],[Product_ID]],Products[#All],2,0),"")</f>
        <v/>
      </c>
      <c r="H541" s="6">
        <v>45400</v>
      </c>
      <c r="I541" s="9" t="str">
        <f>IFERROR(VLOOKUP(Sales_Data[[#This Row],[Product_ID]],Inventory_Data[#All],6,0),"")</f>
        <v/>
      </c>
      <c r="J541" s="9"/>
      <c r="K541" s="10" t="str">
        <f>IFERROR(VLOOKUP(Sales_Data[[#This Row],[Product_ID]],Products[#All],5,0),"")</f>
        <v/>
      </c>
      <c r="L541" s="10" t="str">
        <f>IFERROR(Sales_Data[[#This Row],[Price]]*Sales_Data[[#This Row],[Quantity]],"")</f>
        <v/>
      </c>
    </row>
    <row r="542" spans="4:12" ht="19.8" customHeight="1" x14ac:dyDescent="0.3">
      <c r="D542" s="3"/>
      <c r="E542" s="3" t="str">
        <f>IFERROR(VLOOKUP(Sales_Data[[#This Row],[Customer_ID]],Customers[#All],2,0),"")</f>
        <v/>
      </c>
      <c r="F542" s="3"/>
      <c r="G542" s="3" t="str">
        <f>IFERROR(VLOOKUP(Sales_Data[[#This Row],[Product_ID]],Products[#All],2,0),"")</f>
        <v/>
      </c>
      <c r="H542" s="6">
        <v>45362</v>
      </c>
      <c r="I542" s="9" t="str">
        <f>IFERROR(VLOOKUP(Sales_Data[[#This Row],[Product_ID]],Inventory_Data[#All],6,0),"")</f>
        <v/>
      </c>
      <c r="J542" s="9"/>
      <c r="K542" s="10" t="str">
        <f>IFERROR(VLOOKUP(Sales_Data[[#This Row],[Product_ID]],Products[#All],5,0),"")</f>
        <v/>
      </c>
      <c r="L542" s="10" t="str">
        <f>IFERROR(Sales_Data[[#This Row],[Price]]*Sales_Data[[#This Row],[Quantity]],"")</f>
        <v/>
      </c>
    </row>
    <row r="543" spans="4:12" ht="19.8" customHeight="1" x14ac:dyDescent="0.3">
      <c r="D543" s="3"/>
      <c r="E543" s="3" t="str">
        <f>IFERROR(VLOOKUP(Sales_Data[[#This Row],[Customer_ID]],Customers[#All],2,0),"")</f>
        <v/>
      </c>
      <c r="F543" s="3"/>
      <c r="G543" s="3" t="str">
        <f>IFERROR(VLOOKUP(Sales_Data[[#This Row],[Product_ID]],Products[#All],2,0),"")</f>
        <v/>
      </c>
      <c r="H543" s="6">
        <v>45416</v>
      </c>
      <c r="I543" s="9" t="str">
        <f>IFERROR(VLOOKUP(Sales_Data[[#This Row],[Product_ID]],Inventory_Data[#All],6,0),"")</f>
        <v/>
      </c>
      <c r="J543" s="9"/>
      <c r="K543" s="10" t="str">
        <f>IFERROR(VLOOKUP(Sales_Data[[#This Row],[Product_ID]],Products[#All],5,0),"")</f>
        <v/>
      </c>
      <c r="L543" s="10" t="str">
        <f>IFERROR(Sales_Data[[#This Row],[Price]]*Sales_Data[[#This Row],[Quantity]],"")</f>
        <v/>
      </c>
    </row>
    <row r="544" spans="4:12" ht="19.8" customHeight="1" x14ac:dyDescent="0.3">
      <c r="D544" s="3"/>
      <c r="E544" s="3" t="str">
        <f>IFERROR(VLOOKUP(Sales_Data[[#This Row],[Customer_ID]],Customers[#All],2,0),"")</f>
        <v/>
      </c>
      <c r="F544" s="3"/>
      <c r="G544" s="3" t="str">
        <f>IFERROR(VLOOKUP(Sales_Data[[#This Row],[Product_ID]],Products[#All],2,0),"")</f>
        <v/>
      </c>
      <c r="H544" s="6">
        <v>45590</v>
      </c>
      <c r="I544" s="9" t="str">
        <f>IFERROR(VLOOKUP(Sales_Data[[#This Row],[Product_ID]],Inventory_Data[#All],6,0),"")</f>
        <v/>
      </c>
      <c r="J544" s="9"/>
      <c r="K544" s="10" t="str">
        <f>IFERROR(VLOOKUP(Sales_Data[[#This Row],[Product_ID]],Products[#All],5,0),"")</f>
        <v/>
      </c>
      <c r="L544" s="10" t="str">
        <f>IFERROR(Sales_Data[[#This Row],[Price]]*Sales_Data[[#This Row],[Quantity]],"")</f>
        <v/>
      </c>
    </row>
    <row r="545" spans="4:12" ht="19.8" customHeight="1" x14ac:dyDescent="0.3">
      <c r="D545" s="3"/>
      <c r="E545" s="3" t="str">
        <f>IFERROR(VLOOKUP(Sales_Data[[#This Row],[Customer_ID]],Customers[#All],2,0),"")</f>
        <v/>
      </c>
      <c r="F545" s="3"/>
      <c r="G545" s="3" t="str">
        <f>IFERROR(VLOOKUP(Sales_Data[[#This Row],[Product_ID]],Products[#All],2,0),"")</f>
        <v/>
      </c>
      <c r="H545" s="6">
        <v>45331</v>
      </c>
      <c r="I545" s="9" t="str">
        <f>IFERROR(VLOOKUP(Sales_Data[[#This Row],[Product_ID]],Inventory_Data[#All],6,0),"")</f>
        <v/>
      </c>
      <c r="J545" s="9"/>
      <c r="K545" s="10" t="str">
        <f>IFERROR(VLOOKUP(Sales_Data[[#This Row],[Product_ID]],Products[#All],5,0),"")</f>
        <v/>
      </c>
      <c r="L545" s="10" t="str">
        <f>IFERROR(Sales_Data[[#This Row],[Price]]*Sales_Data[[#This Row],[Quantity]],"")</f>
        <v/>
      </c>
    </row>
    <row r="546" spans="4:12" ht="19.8" customHeight="1" x14ac:dyDescent="0.3">
      <c r="D546" s="3"/>
      <c r="E546" s="3" t="str">
        <f>IFERROR(VLOOKUP(Sales_Data[[#This Row],[Customer_ID]],Customers[#All],2,0),"")</f>
        <v/>
      </c>
      <c r="F546" s="3"/>
      <c r="G546" s="3" t="str">
        <f>IFERROR(VLOOKUP(Sales_Data[[#This Row],[Product_ID]],Products[#All],2,0),"")</f>
        <v/>
      </c>
      <c r="H546" s="6">
        <v>45387</v>
      </c>
      <c r="I546" s="9" t="str">
        <f>IFERROR(VLOOKUP(Sales_Data[[#This Row],[Product_ID]],Inventory_Data[#All],6,0),"")</f>
        <v/>
      </c>
      <c r="J546" s="9"/>
      <c r="K546" s="10" t="str">
        <f>IFERROR(VLOOKUP(Sales_Data[[#This Row],[Product_ID]],Products[#All],5,0),"")</f>
        <v/>
      </c>
      <c r="L546" s="10" t="str">
        <f>IFERROR(Sales_Data[[#This Row],[Price]]*Sales_Data[[#This Row],[Quantity]],"")</f>
        <v/>
      </c>
    </row>
    <row r="547" spans="4:12" ht="19.8" customHeight="1" x14ac:dyDescent="0.3">
      <c r="D547" s="3"/>
      <c r="E547" s="3" t="str">
        <f>IFERROR(VLOOKUP(Sales_Data[[#This Row],[Customer_ID]],Customers[#All],2,0),"")</f>
        <v/>
      </c>
      <c r="F547" s="3"/>
      <c r="G547" s="3" t="str">
        <f>IFERROR(VLOOKUP(Sales_Data[[#This Row],[Product_ID]],Products[#All],2,0),"")</f>
        <v/>
      </c>
      <c r="H547" s="6">
        <v>45333</v>
      </c>
      <c r="I547" s="9" t="str">
        <f>IFERROR(VLOOKUP(Sales_Data[[#This Row],[Product_ID]],Inventory_Data[#All],6,0),"")</f>
        <v/>
      </c>
      <c r="J547" s="9"/>
      <c r="K547" s="10" t="str">
        <f>IFERROR(VLOOKUP(Sales_Data[[#This Row],[Product_ID]],Products[#All],5,0),"")</f>
        <v/>
      </c>
      <c r="L547" s="10" t="str">
        <f>IFERROR(Sales_Data[[#This Row],[Price]]*Sales_Data[[#This Row],[Quantity]],"")</f>
        <v/>
      </c>
    </row>
    <row r="548" spans="4:12" ht="19.8" customHeight="1" x14ac:dyDescent="0.3">
      <c r="D548" s="3"/>
      <c r="E548" s="3" t="str">
        <f>IFERROR(VLOOKUP(Sales_Data[[#This Row],[Customer_ID]],Customers[#All],2,0),"")</f>
        <v/>
      </c>
      <c r="F548" s="3"/>
      <c r="G548" s="3" t="str">
        <f>IFERROR(VLOOKUP(Sales_Data[[#This Row],[Product_ID]],Products[#All],2,0),"")</f>
        <v/>
      </c>
      <c r="H548" s="6">
        <v>45249</v>
      </c>
      <c r="I548" s="9" t="str">
        <f>IFERROR(VLOOKUP(Sales_Data[[#This Row],[Product_ID]],Inventory_Data[#All],6,0),"")</f>
        <v/>
      </c>
      <c r="J548" s="9"/>
      <c r="K548" s="10" t="str">
        <f>IFERROR(VLOOKUP(Sales_Data[[#This Row],[Product_ID]],Products[#All],5,0),"")</f>
        <v/>
      </c>
      <c r="L548" s="10" t="str">
        <f>IFERROR(Sales_Data[[#This Row],[Price]]*Sales_Data[[#This Row],[Quantity]],"")</f>
        <v/>
      </c>
    </row>
    <row r="549" spans="4:12" ht="19.8" customHeight="1" x14ac:dyDescent="0.3">
      <c r="D549" s="3"/>
      <c r="E549" s="3" t="str">
        <f>IFERROR(VLOOKUP(Sales_Data[[#This Row],[Customer_ID]],Customers[#All],2,0),"")</f>
        <v/>
      </c>
      <c r="F549" s="3"/>
      <c r="G549" s="3" t="str">
        <f>IFERROR(VLOOKUP(Sales_Data[[#This Row],[Product_ID]],Products[#All],2,0),"")</f>
        <v/>
      </c>
      <c r="H549" s="6">
        <v>45491</v>
      </c>
      <c r="I549" s="9" t="str">
        <f>IFERROR(VLOOKUP(Sales_Data[[#This Row],[Product_ID]],Inventory_Data[#All],6,0),"")</f>
        <v/>
      </c>
      <c r="J549" s="9"/>
      <c r="K549" s="10" t="str">
        <f>IFERROR(VLOOKUP(Sales_Data[[#This Row],[Product_ID]],Products[#All],5,0),"")</f>
        <v/>
      </c>
      <c r="L549" s="10" t="str">
        <f>IFERROR(Sales_Data[[#This Row],[Price]]*Sales_Data[[#This Row],[Quantity]],"")</f>
        <v/>
      </c>
    </row>
    <row r="550" spans="4:12" ht="19.8" customHeight="1" x14ac:dyDescent="0.3">
      <c r="D550" s="3"/>
      <c r="E550" s="3" t="str">
        <f>IFERROR(VLOOKUP(Sales_Data[[#This Row],[Customer_ID]],Customers[#All],2,0),"")</f>
        <v/>
      </c>
      <c r="F550" s="3"/>
      <c r="G550" s="3" t="str">
        <f>IFERROR(VLOOKUP(Sales_Data[[#This Row],[Product_ID]],Products[#All],2,0),"")</f>
        <v/>
      </c>
      <c r="H550" s="6">
        <v>45419</v>
      </c>
      <c r="I550" s="9" t="str">
        <f>IFERROR(VLOOKUP(Sales_Data[[#This Row],[Product_ID]],Inventory_Data[#All],6,0),"")</f>
        <v/>
      </c>
      <c r="J550" s="9"/>
      <c r="K550" s="10" t="str">
        <f>IFERROR(VLOOKUP(Sales_Data[[#This Row],[Product_ID]],Products[#All],5,0),"")</f>
        <v/>
      </c>
      <c r="L550" s="10" t="str">
        <f>IFERROR(Sales_Data[[#This Row],[Price]]*Sales_Data[[#This Row],[Quantity]],"")</f>
        <v/>
      </c>
    </row>
    <row r="551" spans="4:12" ht="19.8" customHeight="1" x14ac:dyDescent="0.3">
      <c r="D551" s="3"/>
      <c r="E551" s="3" t="str">
        <f>IFERROR(VLOOKUP(Sales_Data[[#This Row],[Customer_ID]],Customers[#All],2,0),"")</f>
        <v/>
      </c>
      <c r="F551" s="3"/>
      <c r="G551" s="3" t="str">
        <f>IFERROR(VLOOKUP(Sales_Data[[#This Row],[Product_ID]],Products[#All],2,0),"")</f>
        <v/>
      </c>
      <c r="H551" s="6">
        <v>45397</v>
      </c>
      <c r="I551" s="9" t="str">
        <f>IFERROR(VLOOKUP(Sales_Data[[#This Row],[Product_ID]],Inventory_Data[#All],6,0),"")</f>
        <v/>
      </c>
      <c r="J551" s="9"/>
      <c r="K551" s="10" t="str">
        <f>IFERROR(VLOOKUP(Sales_Data[[#This Row],[Product_ID]],Products[#All],5,0),"")</f>
        <v/>
      </c>
      <c r="L551" s="10" t="str">
        <f>IFERROR(Sales_Data[[#This Row],[Price]]*Sales_Data[[#This Row],[Quantity]],"")</f>
        <v/>
      </c>
    </row>
    <row r="552" spans="4:12" ht="19.8" customHeight="1" x14ac:dyDescent="0.3">
      <c r="D552" s="3"/>
      <c r="E552" s="3" t="str">
        <f>IFERROR(VLOOKUP(Sales_Data[[#This Row],[Customer_ID]],Customers[#All],2,0),"")</f>
        <v/>
      </c>
      <c r="F552" s="3"/>
      <c r="G552" s="3" t="str">
        <f>IFERROR(VLOOKUP(Sales_Data[[#This Row],[Product_ID]],Products[#All],2,0),"")</f>
        <v/>
      </c>
      <c r="H552" s="6">
        <v>45510</v>
      </c>
      <c r="I552" s="9" t="str">
        <f>IFERROR(VLOOKUP(Sales_Data[[#This Row],[Product_ID]],Inventory_Data[#All],6,0),"")</f>
        <v/>
      </c>
      <c r="J552" s="9"/>
      <c r="K552" s="10" t="str">
        <f>IFERROR(VLOOKUP(Sales_Data[[#This Row],[Product_ID]],Products[#All],5,0),"")</f>
        <v/>
      </c>
      <c r="L552" s="10" t="str">
        <f>IFERROR(Sales_Data[[#This Row],[Price]]*Sales_Data[[#This Row],[Quantity]],"")</f>
        <v/>
      </c>
    </row>
    <row r="553" spans="4:12" ht="19.8" customHeight="1" x14ac:dyDescent="0.3">
      <c r="D553" s="3"/>
      <c r="E553" s="3" t="str">
        <f>IFERROR(VLOOKUP(Sales_Data[[#This Row],[Customer_ID]],Customers[#All],2,0),"")</f>
        <v/>
      </c>
      <c r="F553" s="3"/>
      <c r="G553" s="3" t="str">
        <f>IFERROR(VLOOKUP(Sales_Data[[#This Row],[Product_ID]],Products[#All],2,0),"")</f>
        <v/>
      </c>
      <c r="H553" s="6">
        <v>45283</v>
      </c>
      <c r="I553" s="9" t="str">
        <f>IFERROR(VLOOKUP(Sales_Data[[#This Row],[Product_ID]],Inventory_Data[#All],6,0),"")</f>
        <v/>
      </c>
      <c r="J553" s="9"/>
      <c r="K553" s="10" t="str">
        <f>IFERROR(VLOOKUP(Sales_Data[[#This Row],[Product_ID]],Products[#All],5,0),"")</f>
        <v/>
      </c>
      <c r="L553" s="10" t="str">
        <f>IFERROR(Sales_Data[[#This Row],[Price]]*Sales_Data[[#This Row],[Quantity]],"")</f>
        <v/>
      </c>
    </row>
    <row r="554" spans="4:12" ht="19.8" customHeight="1" x14ac:dyDescent="0.3">
      <c r="D554" s="3"/>
      <c r="E554" s="3" t="str">
        <f>IFERROR(VLOOKUP(Sales_Data[[#This Row],[Customer_ID]],Customers[#All],2,0),"")</f>
        <v/>
      </c>
      <c r="F554" s="3"/>
      <c r="G554" s="3" t="str">
        <f>IFERROR(VLOOKUP(Sales_Data[[#This Row],[Product_ID]],Products[#All],2,0),"")</f>
        <v/>
      </c>
      <c r="H554" s="6">
        <v>45484</v>
      </c>
      <c r="I554" s="9" t="str">
        <f>IFERROR(VLOOKUP(Sales_Data[[#This Row],[Product_ID]],Inventory_Data[#All],6,0),"")</f>
        <v/>
      </c>
      <c r="J554" s="9"/>
      <c r="K554" s="10" t="str">
        <f>IFERROR(VLOOKUP(Sales_Data[[#This Row],[Product_ID]],Products[#All],5,0),"")</f>
        <v/>
      </c>
      <c r="L554" s="10" t="str">
        <f>IFERROR(Sales_Data[[#This Row],[Price]]*Sales_Data[[#This Row],[Quantity]],"")</f>
        <v/>
      </c>
    </row>
    <row r="555" spans="4:12" ht="19.8" customHeight="1" x14ac:dyDescent="0.3">
      <c r="D555" s="3"/>
      <c r="E555" s="3" t="str">
        <f>IFERROR(VLOOKUP(Sales_Data[[#This Row],[Customer_ID]],Customers[#All],2,0),"")</f>
        <v/>
      </c>
      <c r="F555" s="3"/>
      <c r="G555" s="3" t="str">
        <f>IFERROR(VLOOKUP(Sales_Data[[#This Row],[Product_ID]],Products[#All],2,0),"")</f>
        <v/>
      </c>
      <c r="H555" s="6">
        <v>45492</v>
      </c>
      <c r="I555" s="9" t="str">
        <f>IFERROR(VLOOKUP(Sales_Data[[#This Row],[Product_ID]],Inventory_Data[#All],6,0),"")</f>
        <v/>
      </c>
      <c r="J555" s="9"/>
      <c r="K555" s="10" t="str">
        <f>IFERROR(VLOOKUP(Sales_Data[[#This Row],[Product_ID]],Products[#All],5,0),"")</f>
        <v/>
      </c>
      <c r="L555" s="10" t="str">
        <f>IFERROR(Sales_Data[[#This Row],[Price]]*Sales_Data[[#This Row],[Quantity]],"")</f>
        <v/>
      </c>
    </row>
    <row r="556" spans="4:12" ht="19.8" customHeight="1" x14ac:dyDescent="0.3">
      <c r="D556" s="3"/>
      <c r="E556" s="3" t="str">
        <f>IFERROR(VLOOKUP(Sales_Data[[#This Row],[Customer_ID]],Customers[#All],2,0),"")</f>
        <v/>
      </c>
      <c r="F556" s="3"/>
      <c r="G556" s="3" t="str">
        <f>IFERROR(VLOOKUP(Sales_Data[[#This Row],[Product_ID]],Products[#All],2,0),"")</f>
        <v/>
      </c>
      <c r="H556" s="6">
        <v>45473</v>
      </c>
      <c r="I556" s="9" t="str">
        <f>IFERROR(VLOOKUP(Sales_Data[[#This Row],[Product_ID]],Inventory_Data[#All],6,0),"")</f>
        <v/>
      </c>
      <c r="J556" s="9"/>
      <c r="K556" s="10" t="str">
        <f>IFERROR(VLOOKUP(Sales_Data[[#This Row],[Product_ID]],Products[#All],5,0),"")</f>
        <v/>
      </c>
      <c r="L556" s="10" t="str">
        <f>IFERROR(Sales_Data[[#This Row],[Price]]*Sales_Data[[#This Row],[Quantity]],"")</f>
        <v/>
      </c>
    </row>
    <row r="557" spans="4:12" ht="19.8" customHeight="1" x14ac:dyDescent="0.3">
      <c r="D557" s="3"/>
      <c r="E557" s="3" t="str">
        <f>IFERROR(VLOOKUP(Sales_Data[[#This Row],[Customer_ID]],Customers[#All],2,0),"")</f>
        <v/>
      </c>
      <c r="F557" s="3"/>
      <c r="G557" s="3" t="str">
        <f>IFERROR(VLOOKUP(Sales_Data[[#This Row],[Product_ID]],Products[#All],2,0),"")</f>
        <v/>
      </c>
      <c r="H557" s="6">
        <v>45473</v>
      </c>
      <c r="I557" s="9" t="str">
        <f>IFERROR(VLOOKUP(Sales_Data[[#This Row],[Product_ID]],Inventory_Data[#All],6,0),"")</f>
        <v/>
      </c>
      <c r="J557" s="9"/>
      <c r="K557" s="10" t="str">
        <f>IFERROR(VLOOKUP(Sales_Data[[#This Row],[Product_ID]],Products[#All],5,0),"")</f>
        <v/>
      </c>
      <c r="L557" s="10" t="str">
        <f>IFERROR(Sales_Data[[#This Row],[Price]]*Sales_Data[[#This Row],[Quantity]],"")</f>
        <v/>
      </c>
    </row>
    <row r="558" spans="4:12" ht="19.8" customHeight="1" x14ac:dyDescent="0.3">
      <c r="D558" s="3"/>
      <c r="E558" s="3" t="str">
        <f>IFERROR(VLOOKUP(Sales_Data[[#This Row],[Customer_ID]],Customers[#All],2,0),"")</f>
        <v/>
      </c>
      <c r="F558" s="3"/>
      <c r="G558" s="3" t="str">
        <f>IFERROR(VLOOKUP(Sales_Data[[#This Row],[Product_ID]],Products[#All],2,0),"")</f>
        <v/>
      </c>
      <c r="H558" s="6">
        <v>45577</v>
      </c>
      <c r="I558" s="9" t="str">
        <f>IFERROR(VLOOKUP(Sales_Data[[#This Row],[Product_ID]],Inventory_Data[#All],6,0),"")</f>
        <v/>
      </c>
      <c r="J558" s="9"/>
      <c r="K558" s="10" t="str">
        <f>IFERROR(VLOOKUP(Sales_Data[[#This Row],[Product_ID]],Products[#All],5,0),"")</f>
        <v/>
      </c>
      <c r="L558" s="10" t="str">
        <f>IFERROR(Sales_Data[[#This Row],[Price]]*Sales_Data[[#This Row],[Quantity]],"")</f>
        <v/>
      </c>
    </row>
    <row r="559" spans="4:12" ht="19.8" customHeight="1" x14ac:dyDescent="0.3">
      <c r="D559" s="3"/>
      <c r="E559" s="3" t="str">
        <f>IFERROR(VLOOKUP(Sales_Data[[#This Row],[Customer_ID]],Customers[#All],2,0),"")</f>
        <v/>
      </c>
      <c r="F559" s="3"/>
      <c r="G559" s="3" t="str">
        <f>IFERROR(VLOOKUP(Sales_Data[[#This Row],[Product_ID]],Products[#All],2,0),"")</f>
        <v/>
      </c>
      <c r="H559" s="6">
        <v>45442</v>
      </c>
      <c r="I559" s="9" t="str">
        <f>IFERROR(VLOOKUP(Sales_Data[[#This Row],[Product_ID]],Inventory_Data[#All],6,0),"")</f>
        <v/>
      </c>
      <c r="J559" s="9"/>
      <c r="K559" s="10" t="str">
        <f>IFERROR(VLOOKUP(Sales_Data[[#This Row],[Product_ID]],Products[#All],5,0),"")</f>
        <v/>
      </c>
      <c r="L559" s="10" t="str">
        <f>IFERROR(Sales_Data[[#This Row],[Price]]*Sales_Data[[#This Row],[Quantity]],"")</f>
        <v/>
      </c>
    </row>
    <row r="560" spans="4:12" ht="19.8" customHeight="1" x14ac:dyDescent="0.3">
      <c r="D560" s="3"/>
      <c r="E560" s="3" t="str">
        <f>IFERROR(VLOOKUP(Sales_Data[[#This Row],[Customer_ID]],Customers[#All],2,0),"")</f>
        <v/>
      </c>
      <c r="F560" s="3"/>
      <c r="G560" s="3" t="str">
        <f>IFERROR(VLOOKUP(Sales_Data[[#This Row],[Product_ID]],Products[#All],2,0),"")</f>
        <v/>
      </c>
      <c r="H560" s="6">
        <v>45399</v>
      </c>
      <c r="I560" s="9" t="str">
        <f>IFERROR(VLOOKUP(Sales_Data[[#This Row],[Product_ID]],Inventory_Data[#All],6,0),"")</f>
        <v/>
      </c>
      <c r="J560" s="9"/>
      <c r="K560" s="10" t="str">
        <f>IFERROR(VLOOKUP(Sales_Data[[#This Row],[Product_ID]],Products[#All],5,0),"")</f>
        <v/>
      </c>
      <c r="L560" s="10" t="str">
        <f>IFERROR(Sales_Data[[#This Row],[Price]]*Sales_Data[[#This Row],[Quantity]],"")</f>
        <v/>
      </c>
    </row>
    <row r="561" spans="4:12" ht="19.8" customHeight="1" x14ac:dyDescent="0.3">
      <c r="D561" s="3"/>
      <c r="E561" s="3" t="str">
        <f>IFERROR(VLOOKUP(Sales_Data[[#This Row],[Customer_ID]],Customers[#All],2,0),"")</f>
        <v/>
      </c>
      <c r="F561" s="3"/>
      <c r="G561" s="3" t="str">
        <f>IFERROR(VLOOKUP(Sales_Data[[#This Row],[Product_ID]],Products[#All],2,0),"")</f>
        <v/>
      </c>
      <c r="H561" s="6">
        <v>45365</v>
      </c>
      <c r="I561" s="9" t="str">
        <f>IFERROR(VLOOKUP(Sales_Data[[#This Row],[Product_ID]],Inventory_Data[#All],6,0),"")</f>
        <v/>
      </c>
      <c r="J561" s="9"/>
      <c r="K561" s="10" t="str">
        <f>IFERROR(VLOOKUP(Sales_Data[[#This Row],[Product_ID]],Products[#All],5,0),"")</f>
        <v/>
      </c>
      <c r="L561" s="10" t="str">
        <f>IFERROR(Sales_Data[[#This Row],[Price]]*Sales_Data[[#This Row],[Quantity]],"")</f>
        <v/>
      </c>
    </row>
    <row r="562" spans="4:12" ht="19.8" customHeight="1" x14ac:dyDescent="0.3">
      <c r="D562" s="3"/>
      <c r="E562" s="3" t="str">
        <f>IFERROR(VLOOKUP(Sales_Data[[#This Row],[Customer_ID]],Customers[#All],2,0),"")</f>
        <v/>
      </c>
      <c r="F562" s="3"/>
      <c r="G562" s="3" t="str">
        <f>IFERROR(VLOOKUP(Sales_Data[[#This Row],[Product_ID]],Products[#All],2,0),"")</f>
        <v/>
      </c>
      <c r="H562" s="6">
        <v>45429</v>
      </c>
      <c r="I562" s="9" t="str">
        <f>IFERROR(VLOOKUP(Sales_Data[[#This Row],[Product_ID]],Inventory_Data[#All],6,0),"")</f>
        <v/>
      </c>
      <c r="J562" s="9"/>
      <c r="K562" s="10" t="str">
        <f>IFERROR(VLOOKUP(Sales_Data[[#This Row],[Product_ID]],Products[#All],5,0),"")</f>
        <v/>
      </c>
      <c r="L562" s="10" t="str">
        <f>IFERROR(Sales_Data[[#This Row],[Price]]*Sales_Data[[#This Row],[Quantity]],"")</f>
        <v/>
      </c>
    </row>
    <row r="563" spans="4:12" ht="19.8" customHeight="1" x14ac:dyDescent="0.3">
      <c r="D563" s="3"/>
      <c r="E563" s="3" t="str">
        <f>IFERROR(VLOOKUP(Sales_Data[[#This Row],[Customer_ID]],Customers[#All],2,0),"")</f>
        <v/>
      </c>
      <c r="F563" s="3"/>
      <c r="G563" s="3" t="str">
        <f>IFERROR(VLOOKUP(Sales_Data[[#This Row],[Product_ID]],Products[#All],2,0),"")</f>
        <v/>
      </c>
      <c r="H563" s="6">
        <v>45575</v>
      </c>
      <c r="I563" s="9" t="str">
        <f>IFERROR(VLOOKUP(Sales_Data[[#This Row],[Product_ID]],Inventory_Data[#All],6,0),"")</f>
        <v/>
      </c>
      <c r="J563" s="9"/>
      <c r="K563" s="10" t="str">
        <f>IFERROR(VLOOKUP(Sales_Data[[#This Row],[Product_ID]],Products[#All],5,0),"")</f>
        <v/>
      </c>
      <c r="L563" s="10" t="str">
        <f>IFERROR(Sales_Data[[#This Row],[Price]]*Sales_Data[[#This Row],[Quantity]],"")</f>
        <v/>
      </c>
    </row>
    <row r="564" spans="4:12" ht="19.8" customHeight="1" x14ac:dyDescent="0.3">
      <c r="D564" s="3"/>
      <c r="E564" s="3" t="str">
        <f>IFERROR(VLOOKUP(Sales_Data[[#This Row],[Customer_ID]],Customers[#All],2,0),"")</f>
        <v/>
      </c>
      <c r="F564" s="3"/>
      <c r="G564" s="3" t="str">
        <f>IFERROR(VLOOKUP(Sales_Data[[#This Row],[Product_ID]],Products[#All],2,0),"")</f>
        <v/>
      </c>
      <c r="H564" s="6">
        <v>45358</v>
      </c>
      <c r="I564" s="9" t="str">
        <f>IFERROR(VLOOKUP(Sales_Data[[#This Row],[Product_ID]],Inventory_Data[#All],6,0),"")</f>
        <v/>
      </c>
      <c r="J564" s="9"/>
      <c r="K564" s="10" t="str">
        <f>IFERROR(VLOOKUP(Sales_Data[[#This Row],[Product_ID]],Products[#All],5,0),"")</f>
        <v/>
      </c>
      <c r="L564" s="10" t="str">
        <f>IFERROR(Sales_Data[[#This Row],[Price]]*Sales_Data[[#This Row],[Quantity]],"")</f>
        <v/>
      </c>
    </row>
    <row r="565" spans="4:12" ht="19.8" customHeight="1" x14ac:dyDescent="0.3">
      <c r="D565" s="3"/>
      <c r="E565" s="3" t="str">
        <f>IFERROR(VLOOKUP(Sales_Data[[#This Row],[Customer_ID]],Customers[#All],2,0),"")</f>
        <v/>
      </c>
      <c r="F565" s="3"/>
      <c r="G565" s="3" t="str">
        <f>IFERROR(VLOOKUP(Sales_Data[[#This Row],[Product_ID]],Products[#All],2,0),"")</f>
        <v/>
      </c>
      <c r="H565" s="6">
        <v>45410</v>
      </c>
      <c r="I565" s="9" t="str">
        <f>IFERROR(VLOOKUP(Sales_Data[[#This Row],[Product_ID]],Inventory_Data[#All],6,0),"")</f>
        <v/>
      </c>
      <c r="J565" s="9"/>
      <c r="K565" s="10" t="str">
        <f>IFERROR(VLOOKUP(Sales_Data[[#This Row],[Product_ID]],Products[#All],5,0),"")</f>
        <v/>
      </c>
      <c r="L565" s="10" t="str">
        <f>IFERROR(Sales_Data[[#This Row],[Price]]*Sales_Data[[#This Row],[Quantity]],"")</f>
        <v/>
      </c>
    </row>
    <row r="566" spans="4:12" ht="19.8" customHeight="1" x14ac:dyDescent="0.3">
      <c r="D566" s="3"/>
      <c r="E566" s="3" t="str">
        <f>IFERROR(VLOOKUP(Sales_Data[[#This Row],[Customer_ID]],Customers[#All],2,0),"")</f>
        <v/>
      </c>
      <c r="F566" s="3"/>
      <c r="G566" s="3" t="str">
        <f>IFERROR(VLOOKUP(Sales_Data[[#This Row],[Product_ID]],Products[#All],2,0),"")</f>
        <v/>
      </c>
      <c r="H566" s="6">
        <v>45282</v>
      </c>
      <c r="I566" s="9" t="str">
        <f>IFERROR(VLOOKUP(Sales_Data[[#This Row],[Product_ID]],Inventory_Data[#All],6,0),"")</f>
        <v/>
      </c>
      <c r="J566" s="9"/>
      <c r="K566" s="10" t="str">
        <f>IFERROR(VLOOKUP(Sales_Data[[#This Row],[Product_ID]],Products[#All],5,0),"")</f>
        <v/>
      </c>
      <c r="L566" s="10" t="str">
        <f>IFERROR(Sales_Data[[#This Row],[Price]]*Sales_Data[[#This Row],[Quantity]],"")</f>
        <v/>
      </c>
    </row>
    <row r="567" spans="4:12" ht="19.8" customHeight="1" x14ac:dyDescent="0.3">
      <c r="D567" s="3"/>
      <c r="E567" s="3" t="str">
        <f>IFERROR(VLOOKUP(Sales_Data[[#This Row],[Customer_ID]],Customers[#All],2,0),"")</f>
        <v/>
      </c>
      <c r="F567" s="3"/>
      <c r="G567" s="3" t="str">
        <f>IFERROR(VLOOKUP(Sales_Data[[#This Row],[Product_ID]],Products[#All],2,0),"")</f>
        <v/>
      </c>
      <c r="H567" s="6">
        <v>45535</v>
      </c>
      <c r="I567" s="9" t="str">
        <f>IFERROR(VLOOKUP(Sales_Data[[#This Row],[Product_ID]],Inventory_Data[#All],6,0),"")</f>
        <v/>
      </c>
      <c r="J567" s="9"/>
      <c r="K567" s="10" t="str">
        <f>IFERROR(VLOOKUP(Sales_Data[[#This Row],[Product_ID]],Products[#All],5,0),"")</f>
        <v/>
      </c>
      <c r="L567" s="10" t="str">
        <f>IFERROR(Sales_Data[[#This Row],[Price]]*Sales_Data[[#This Row],[Quantity]],"")</f>
        <v/>
      </c>
    </row>
    <row r="568" spans="4:12" ht="19.8" customHeight="1" x14ac:dyDescent="0.3">
      <c r="D568" s="3"/>
      <c r="E568" s="3" t="str">
        <f>IFERROR(VLOOKUP(Sales_Data[[#This Row],[Customer_ID]],Customers[#All],2,0),"")</f>
        <v/>
      </c>
      <c r="F568" s="3"/>
      <c r="G568" s="3" t="str">
        <f>IFERROR(VLOOKUP(Sales_Data[[#This Row],[Product_ID]],Products[#All],2,0),"")</f>
        <v/>
      </c>
      <c r="H568" s="6">
        <v>45276</v>
      </c>
      <c r="I568" s="9" t="str">
        <f>IFERROR(VLOOKUP(Sales_Data[[#This Row],[Product_ID]],Inventory_Data[#All],6,0),"")</f>
        <v/>
      </c>
      <c r="J568" s="9"/>
      <c r="K568" s="10" t="str">
        <f>IFERROR(VLOOKUP(Sales_Data[[#This Row],[Product_ID]],Products[#All],5,0),"")</f>
        <v/>
      </c>
      <c r="L568" s="10" t="str">
        <f>IFERROR(Sales_Data[[#This Row],[Price]]*Sales_Data[[#This Row],[Quantity]],"")</f>
        <v/>
      </c>
    </row>
    <row r="569" spans="4:12" ht="19.8" customHeight="1" x14ac:dyDescent="0.3">
      <c r="D569" s="3"/>
      <c r="E569" s="3" t="str">
        <f>IFERROR(VLOOKUP(Sales_Data[[#This Row],[Customer_ID]],Customers[#All],2,0),"")</f>
        <v/>
      </c>
      <c r="F569" s="3"/>
      <c r="G569" s="3" t="str">
        <f>IFERROR(VLOOKUP(Sales_Data[[#This Row],[Product_ID]],Products[#All],2,0),"")</f>
        <v/>
      </c>
      <c r="H569" s="6">
        <v>45455</v>
      </c>
      <c r="I569" s="9" t="str">
        <f>IFERROR(VLOOKUP(Sales_Data[[#This Row],[Product_ID]],Inventory_Data[#All],6,0),"")</f>
        <v/>
      </c>
      <c r="J569" s="9"/>
      <c r="K569" s="10" t="str">
        <f>IFERROR(VLOOKUP(Sales_Data[[#This Row],[Product_ID]],Products[#All],5,0),"")</f>
        <v/>
      </c>
      <c r="L569" s="10" t="str">
        <f>IFERROR(Sales_Data[[#This Row],[Price]]*Sales_Data[[#This Row],[Quantity]],"")</f>
        <v/>
      </c>
    </row>
    <row r="570" spans="4:12" ht="19.8" customHeight="1" x14ac:dyDescent="0.3">
      <c r="D570" s="3"/>
      <c r="E570" s="3" t="str">
        <f>IFERROR(VLOOKUP(Sales_Data[[#This Row],[Customer_ID]],Customers[#All],2,0),"")</f>
        <v/>
      </c>
      <c r="F570" s="3"/>
      <c r="G570" s="3" t="str">
        <f>IFERROR(VLOOKUP(Sales_Data[[#This Row],[Product_ID]],Products[#All],2,0),"")</f>
        <v/>
      </c>
      <c r="H570" s="6">
        <v>45395</v>
      </c>
      <c r="I570" s="9" t="str">
        <f>IFERROR(VLOOKUP(Sales_Data[[#This Row],[Product_ID]],Inventory_Data[#All],6,0),"")</f>
        <v/>
      </c>
      <c r="J570" s="9"/>
      <c r="K570" s="10" t="str">
        <f>IFERROR(VLOOKUP(Sales_Data[[#This Row],[Product_ID]],Products[#All],5,0),"")</f>
        <v/>
      </c>
      <c r="L570" s="10" t="str">
        <f>IFERROR(Sales_Data[[#This Row],[Price]]*Sales_Data[[#This Row],[Quantity]],"")</f>
        <v/>
      </c>
    </row>
    <row r="571" spans="4:12" ht="19.8" customHeight="1" x14ac:dyDescent="0.3">
      <c r="D571" s="3"/>
      <c r="E571" s="3" t="str">
        <f>IFERROR(VLOOKUP(Sales_Data[[#This Row],[Customer_ID]],Customers[#All],2,0),"")</f>
        <v/>
      </c>
      <c r="F571" s="3"/>
      <c r="G571" s="3" t="str">
        <f>IFERROR(VLOOKUP(Sales_Data[[#This Row],[Product_ID]],Products[#All],2,0),"")</f>
        <v/>
      </c>
      <c r="H571" s="6">
        <v>45403</v>
      </c>
      <c r="I571" s="9" t="str">
        <f>IFERROR(VLOOKUP(Sales_Data[[#This Row],[Product_ID]],Inventory_Data[#All],6,0),"")</f>
        <v/>
      </c>
      <c r="J571" s="9"/>
      <c r="K571" s="10" t="str">
        <f>IFERROR(VLOOKUP(Sales_Data[[#This Row],[Product_ID]],Products[#All],5,0),"")</f>
        <v/>
      </c>
      <c r="L571" s="10" t="str">
        <f>IFERROR(Sales_Data[[#This Row],[Price]]*Sales_Data[[#This Row],[Quantity]],"")</f>
        <v/>
      </c>
    </row>
    <row r="572" spans="4:12" ht="19.8" customHeight="1" x14ac:dyDescent="0.3">
      <c r="D572" s="3"/>
      <c r="E572" s="3" t="str">
        <f>IFERROR(VLOOKUP(Sales_Data[[#This Row],[Customer_ID]],Customers[#All],2,0),"")</f>
        <v/>
      </c>
      <c r="F572" s="3"/>
      <c r="G572" s="3" t="str">
        <f>IFERROR(VLOOKUP(Sales_Data[[#This Row],[Product_ID]],Products[#All],2,0),"")</f>
        <v/>
      </c>
      <c r="H572" s="6">
        <v>45403</v>
      </c>
      <c r="I572" s="9" t="str">
        <f>IFERROR(VLOOKUP(Sales_Data[[#This Row],[Product_ID]],Inventory_Data[#All],6,0),"")</f>
        <v/>
      </c>
      <c r="J572" s="9"/>
      <c r="K572" s="10" t="str">
        <f>IFERROR(VLOOKUP(Sales_Data[[#This Row],[Product_ID]],Products[#All],5,0),"")</f>
        <v/>
      </c>
      <c r="L572" s="10" t="str">
        <f>IFERROR(Sales_Data[[#This Row],[Price]]*Sales_Data[[#This Row],[Quantity]],"")</f>
        <v/>
      </c>
    </row>
    <row r="573" spans="4:12" ht="19.8" customHeight="1" x14ac:dyDescent="0.3">
      <c r="D573" s="3"/>
      <c r="E573" s="3" t="str">
        <f>IFERROR(VLOOKUP(Sales_Data[[#This Row],[Customer_ID]],Customers[#All],2,0),"")</f>
        <v/>
      </c>
      <c r="F573" s="3"/>
      <c r="G573" s="3" t="str">
        <f>IFERROR(VLOOKUP(Sales_Data[[#This Row],[Product_ID]],Products[#All],2,0),"")</f>
        <v/>
      </c>
      <c r="H573" s="6">
        <v>45531</v>
      </c>
      <c r="I573" s="9" t="str">
        <f>IFERROR(VLOOKUP(Sales_Data[[#This Row],[Product_ID]],Inventory_Data[#All],6,0),"")</f>
        <v/>
      </c>
      <c r="J573" s="9"/>
      <c r="K573" s="10" t="str">
        <f>IFERROR(VLOOKUP(Sales_Data[[#This Row],[Product_ID]],Products[#All],5,0),"")</f>
        <v/>
      </c>
      <c r="L573" s="10" t="str">
        <f>IFERROR(Sales_Data[[#This Row],[Price]]*Sales_Data[[#This Row],[Quantity]],"")</f>
        <v/>
      </c>
    </row>
    <row r="574" spans="4:12" ht="19.8" customHeight="1" x14ac:dyDescent="0.3">
      <c r="D574" s="3"/>
      <c r="E574" s="3" t="str">
        <f>IFERROR(VLOOKUP(Sales_Data[[#This Row],[Customer_ID]],Customers[#All],2,0),"")</f>
        <v/>
      </c>
      <c r="F574" s="3"/>
      <c r="G574" s="3" t="str">
        <f>IFERROR(VLOOKUP(Sales_Data[[#This Row],[Product_ID]],Products[#All],2,0),"")</f>
        <v/>
      </c>
      <c r="H574" s="6">
        <v>45527</v>
      </c>
      <c r="I574" s="9" t="str">
        <f>IFERROR(VLOOKUP(Sales_Data[[#This Row],[Product_ID]],Inventory_Data[#All],6,0),"")</f>
        <v/>
      </c>
      <c r="J574" s="9"/>
      <c r="K574" s="10" t="str">
        <f>IFERROR(VLOOKUP(Sales_Data[[#This Row],[Product_ID]],Products[#All],5,0),"")</f>
        <v/>
      </c>
      <c r="L574" s="10" t="str">
        <f>IFERROR(Sales_Data[[#This Row],[Price]]*Sales_Data[[#This Row],[Quantity]],"")</f>
        <v/>
      </c>
    </row>
    <row r="575" spans="4:12" ht="19.8" customHeight="1" x14ac:dyDescent="0.3">
      <c r="D575" s="3"/>
      <c r="E575" s="3" t="str">
        <f>IFERROR(VLOOKUP(Sales_Data[[#This Row],[Customer_ID]],Customers[#All],2,0),"")</f>
        <v/>
      </c>
      <c r="F575" s="3"/>
      <c r="G575" s="3" t="str">
        <f>IFERROR(VLOOKUP(Sales_Data[[#This Row],[Product_ID]],Products[#All],2,0),"")</f>
        <v/>
      </c>
      <c r="H575" s="6">
        <v>45582</v>
      </c>
      <c r="I575" s="9" t="str">
        <f>IFERROR(VLOOKUP(Sales_Data[[#This Row],[Product_ID]],Inventory_Data[#All],6,0),"")</f>
        <v/>
      </c>
      <c r="J575" s="9"/>
      <c r="K575" s="10" t="str">
        <f>IFERROR(VLOOKUP(Sales_Data[[#This Row],[Product_ID]],Products[#All],5,0),"")</f>
        <v/>
      </c>
      <c r="L575" s="10" t="str">
        <f>IFERROR(Sales_Data[[#This Row],[Price]]*Sales_Data[[#This Row],[Quantity]],"")</f>
        <v/>
      </c>
    </row>
    <row r="576" spans="4:12" ht="19.8" customHeight="1" x14ac:dyDescent="0.3">
      <c r="D576" s="3"/>
      <c r="E576" s="3" t="str">
        <f>IFERROR(VLOOKUP(Sales_Data[[#This Row],[Customer_ID]],Customers[#All],2,0),"")</f>
        <v/>
      </c>
      <c r="F576" s="3"/>
      <c r="G576" s="3" t="str">
        <f>IFERROR(VLOOKUP(Sales_Data[[#This Row],[Product_ID]],Products[#All],2,0),"")</f>
        <v/>
      </c>
      <c r="H576" s="6">
        <v>45345</v>
      </c>
      <c r="I576" s="9" t="str">
        <f>IFERROR(VLOOKUP(Sales_Data[[#This Row],[Product_ID]],Inventory_Data[#All],6,0),"")</f>
        <v/>
      </c>
      <c r="J576" s="9"/>
      <c r="K576" s="10" t="str">
        <f>IFERROR(VLOOKUP(Sales_Data[[#This Row],[Product_ID]],Products[#All],5,0),"")</f>
        <v/>
      </c>
      <c r="L576" s="10" t="str">
        <f>IFERROR(Sales_Data[[#This Row],[Price]]*Sales_Data[[#This Row],[Quantity]],"")</f>
        <v/>
      </c>
    </row>
    <row r="577" spans="4:12" ht="19.8" customHeight="1" x14ac:dyDescent="0.3">
      <c r="D577" s="3"/>
      <c r="E577" s="3" t="str">
        <f>IFERROR(VLOOKUP(Sales_Data[[#This Row],[Customer_ID]],Customers[#All],2,0),"")</f>
        <v/>
      </c>
      <c r="F577" s="3"/>
      <c r="G577" s="3" t="str">
        <f>IFERROR(VLOOKUP(Sales_Data[[#This Row],[Product_ID]],Products[#All],2,0),"")</f>
        <v/>
      </c>
      <c r="H577" s="6">
        <v>45293</v>
      </c>
      <c r="I577" s="9" t="str">
        <f>IFERROR(VLOOKUP(Sales_Data[[#This Row],[Product_ID]],Inventory_Data[#All],6,0),"")</f>
        <v/>
      </c>
      <c r="J577" s="9"/>
      <c r="K577" s="10" t="str">
        <f>IFERROR(VLOOKUP(Sales_Data[[#This Row],[Product_ID]],Products[#All],5,0),"")</f>
        <v/>
      </c>
      <c r="L577" s="10" t="str">
        <f>IFERROR(Sales_Data[[#This Row],[Price]]*Sales_Data[[#This Row],[Quantity]],"")</f>
        <v/>
      </c>
    </row>
    <row r="578" spans="4:12" ht="19.8" customHeight="1" x14ac:dyDescent="0.3">
      <c r="D578" s="3"/>
      <c r="E578" s="3" t="str">
        <f>IFERROR(VLOOKUP(Sales_Data[[#This Row],[Customer_ID]],Customers[#All],2,0),"")</f>
        <v/>
      </c>
      <c r="F578" s="3"/>
      <c r="G578" s="3" t="str">
        <f>IFERROR(VLOOKUP(Sales_Data[[#This Row],[Product_ID]],Products[#All],2,0),"")</f>
        <v/>
      </c>
      <c r="H578" s="6">
        <v>45326</v>
      </c>
      <c r="I578" s="9" t="str">
        <f>IFERROR(VLOOKUP(Sales_Data[[#This Row],[Product_ID]],Inventory_Data[#All],6,0),"")</f>
        <v/>
      </c>
      <c r="J578" s="9"/>
      <c r="K578" s="10" t="str">
        <f>IFERROR(VLOOKUP(Sales_Data[[#This Row],[Product_ID]],Products[#All],5,0),"")</f>
        <v/>
      </c>
      <c r="L578" s="10" t="str">
        <f>IFERROR(Sales_Data[[#This Row],[Price]]*Sales_Data[[#This Row],[Quantity]],"")</f>
        <v/>
      </c>
    </row>
    <row r="579" spans="4:12" ht="19.8" customHeight="1" x14ac:dyDescent="0.3">
      <c r="D579" s="3"/>
      <c r="E579" s="3" t="str">
        <f>IFERROR(VLOOKUP(Sales_Data[[#This Row],[Customer_ID]],Customers[#All],2,0),"")</f>
        <v/>
      </c>
      <c r="F579" s="3"/>
      <c r="G579" s="3" t="str">
        <f>IFERROR(VLOOKUP(Sales_Data[[#This Row],[Product_ID]],Products[#All],2,0),"")</f>
        <v/>
      </c>
      <c r="H579" s="6">
        <v>45338</v>
      </c>
      <c r="I579" s="9" t="str">
        <f>IFERROR(VLOOKUP(Sales_Data[[#This Row],[Product_ID]],Inventory_Data[#All],6,0),"")</f>
        <v/>
      </c>
      <c r="J579" s="9"/>
      <c r="K579" s="10" t="str">
        <f>IFERROR(VLOOKUP(Sales_Data[[#This Row],[Product_ID]],Products[#All],5,0),"")</f>
        <v/>
      </c>
      <c r="L579" s="10" t="str">
        <f>IFERROR(Sales_Data[[#This Row],[Price]]*Sales_Data[[#This Row],[Quantity]],"")</f>
        <v/>
      </c>
    </row>
    <row r="580" spans="4:12" ht="19.8" customHeight="1" x14ac:dyDescent="0.3">
      <c r="D580" s="3"/>
      <c r="E580" s="3" t="str">
        <f>IFERROR(VLOOKUP(Sales_Data[[#This Row],[Customer_ID]],Customers[#All],2,0),"")</f>
        <v/>
      </c>
      <c r="F580" s="3"/>
      <c r="G580" s="3" t="str">
        <f>IFERROR(VLOOKUP(Sales_Data[[#This Row],[Product_ID]],Products[#All],2,0),"")</f>
        <v/>
      </c>
      <c r="H580" s="6">
        <v>45596</v>
      </c>
      <c r="I580" s="9" t="str">
        <f>IFERROR(VLOOKUP(Sales_Data[[#This Row],[Product_ID]],Inventory_Data[#All],6,0),"")</f>
        <v/>
      </c>
      <c r="J580" s="9"/>
      <c r="K580" s="10" t="str">
        <f>IFERROR(VLOOKUP(Sales_Data[[#This Row],[Product_ID]],Products[#All],5,0),"")</f>
        <v/>
      </c>
      <c r="L580" s="10" t="str">
        <f>IFERROR(Sales_Data[[#This Row],[Price]]*Sales_Data[[#This Row],[Quantity]],"")</f>
        <v/>
      </c>
    </row>
    <row r="581" spans="4:12" ht="19.8" customHeight="1" x14ac:dyDescent="0.3">
      <c r="D581" s="3"/>
      <c r="E581" s="3" t="str">
        <f>IFERROR(VLOOKUP(Sales_Data[[#This Row],[Customer_ID]],Customers[#All],2,0),"")</f>
        <v/>
      </c>
      <c r="F581" s="3"/>
      <c r="G581" s="3" t="str">
        <f>IFERROR(VLOOKUP(Sales_Data[[#This Row],[Product_ID]],Products[#All],2,0),"")</f>
        <v/>
      </c>
      <c r="H581" s="6">
        <v>45365</v>
      </c>
      <c r="I581" s="9" t="str">
        <f>IFERROR(VLOOKUP(Sales_Data[[#This Row],[Product_ID]],Inventory_Data[#All],6,0),"")</f>
        <v/>
      </c>
      <c r="J581" s="9"/>
      <c r="K581" s="10" t="str">
        <f>IFERROR(VLOOKUP(Sales_Data[[#This Row],[Product_ID]],Products[#All],5,0),"")</f>
        <v/>
      </c>
      <c r="L581" s="10" t="str">
        <f>IFERROR(Sales_Data[[#This Row],[Price]]*Sales_Data[[#This Row],[Quantity]],"")</f>
        <v/>
      </c>
    </row>
    <row r="582" spans="4:12" ht="19.8" customHeight="1" x14ac:dyDescent="0.3">
      <c r="D582" s="3"/>
      <c r="E582" s="3" t="str">
        <f>IFERROR(VLOOKUP(Sales_Data[[#This Row],[Customer_ID]],Customers[#All],2,0),"")</f>
        <v/>
      </c>
      <c r="F582" s="3"/>
      <c r="G582" s="3" t="str">
        <f>IFERROR(VLOOKUP(Sales_Data[[#This Row],[Product_ID]],Products[#All],2,0),"")</f>
        <v/>
      </c>
      <c r="H582" s="6">
        <v>45392</v>
      </c>
      <c r="I582" s="9" t="str">
        <f>IFERROR(VLOOKUP(Sales_Data[[#This Row],[Product_ID]],Inventory_Data[#All],6,0),"")</f>
        <v/>
      </c>
      <c r="J582" s="9"/>
      <c r="K582" s="10" t="str">
        <f>IFERROR(VLOOKUP(Sales_Data[[#This Row],[Product_ID]],Products[#All],5,0),"")</f>
        <v/>
      </c>
      <c r="L582" s="10" t="str">
        <f>IFERROR(Sales_Data[[#This Row],[Price]]*Sales_Data[[#This Row],[Quantity]],"")</f>
        <v/>
      </c>
    </row>
    <row r="583" spans="4:12" ht="19.8" customHeight="1" x14ac:dyDescent="0.3">
      <c r="D583" s="3"/>
      <c r="E583" s="3" t="str">
        <f>IFERROR(VLOOKUP(Sales_Data[[#This Row],[Customer_ID]],Customers[#All],2,0),"")</f>
        <v/>
      </c>
      <c r="F583" s="3"/>
      <c r="G583" s="3" t="str">
        <f>IFERROR(VLOOKUP(Sales_Data[[#This Row],[Product_ID]],Products[#All],2,0),"")</f>
        <v/>
      </c>
      <c r="H583" s="6">
        <v>45490</v>
      </c>
      <c r="I583" s="9" t="str">
        <f>IFERROR(VLOOKUP(Sales_Data[[#This Row],[Product_ID]],Inventory_Data[#All],6,0),"")</f>
        <v/>
      </c>
      <c r="J583" s="9"/>
      <c r="K583" s="10" t="str">
        <f>IFERROR(VLOOKUP(Sales_Data[[#This Row],[Product_ID]],Products[#All],5,0),"")</f>
        <v/>
      </c>
      <c r="L583" s="10" t="str">
        <f>IFERROR(Sales_Data[[#This Row],[Price]]*Sales_Data[[#This Row],[Quantity]],"")</f>
        <v/>
      </c>
    </row>
    <row r="584" spans="4:12" ht="19.8" customHeight="1" x14ac:dyDescent="0.3">
      <c r="D584" s="3"/>
      <c r="E584" s="3" t="str">
        <f>IFERROR(VLOOKUP(Sales_Data[[#This Row],[Customer_ID]],Customers[#All],2,0),"")</f>
        <v/>
      </c>
      <c r="F584" s="3"/>
      <c r="G584" s="3" t="str">
        <f>IFERROR(VLOOKUP(Sales_Data[[#This Row],[Product_ID]],Products[#All],2,0),"")</f>
        <v/>
      </c>
      <c r="H584" s="6">
        <v>45468</v>
      </c>
      <c r="I584" s="9" t="str">
        <f>IFERROR(VLOOKUP(Sales_Data[[#This Row],[Product_ID]],Inventory_Data[#All],6,0),"")</f>
        <v/>
      </c>
      <c r="J584" s="9"/>
      <c r="K584" s="10" t="str">
        <f>IFERROR(VLOOKUP(Sales_Data[[#This Row],[Product_ID]],Products[#All],5,0),"")</f>
        <v/>
      </c>
      <c r="L584" s="10" t="str">
        <f>IFERROR(Sales_Data[[#This Row],[Price]]*Sales_Data[[#This Row],[Quantity]],"")</f>
        <v/>
      </c>
    </row>
    <row r="585" spans="4:12" ht="19.8" customHeight="1" x14ac:dyDescent="0.3">
      <c r="D585" s="3"/>
      <c r="E585" s="3" t="str">
        <f>IFERROR(VLOOKUP(Sales_Data[[#This Row],[Customer_ID]],Customers[#All],2,0),"")</f>
        <v/>
      </c>
      <c r="F585" s="3"/>
      <c r="G585" s="3" t="str">
        <f>IFERROR(VLOOKUP(Sales_Data[[#This Row],[Product_ID]],Products[#All],2,0),"")</f>
        <v/>
      </c>
      <c r="H585" s="6">
        <v>45597</v>
      </c>
      <c r="I585" s="9" t="str">
        <f>IFERROR(VLOOKUP(Sales_Data[[#This Row],[Product_ID]],Inventory_Data[#All],6,0),"")</f>
        <v/>
      </c>
      <c r="J585" s="9"/>
      <c r="K585" s="10" t="str">
        <f>IFERROR(VLOOKUP(Sales_Data[[#This Row],[Product_ID]],Products[#All],5,0),"")</f>
        <v/>
      </c>
      <c r="L585" s="10" t="str">
        <f>IFERROR(Sales_Data[[#This Row],[Price]]*Sales_Data[[#This Row],[Quantity]],"")</f>
        <v/>
      </c>
    </row>
    <row r="586" spans="4:12" ht="19.8" customHeight="1" x14ac:dyDescent="0.3">
      <c r="D586" s="3"/>
      <c r="E586" s="3" t="str">
        <f>IFERROR(VLOOKUP(Sales_Data[[#This Row],[Customer_ID]],Customers[#All],2,0),"")</f>
        <v/>
      </c>
      <c r="F586" s="3"/>
      <c r="G586" s="3" t="str">
        <f>IFERROR(VLOOKUP(Sales_Data[[#This Row],[Product_ID]],Products[#All],2,0),"")</f>
        <v/>
      </c>
      <c r="H586" s="6">
        <v>45540</v>
      </c>
      <c r="I586" s="9" t="str">
        <f>IFERROR(VLOOKUP(Sales_Data[[#This Row],[Product_ID]],Inventory_Data[#All],6,0),"")</f>
        <v/>
      </c>
      <c r="J586" s="9"/>
      <c r="K586" s="10" t="str">
        <f>IFERROR(VLOOKUP(Sales_Data[[#This Row],[Product_ID]],Products[#All],5,0),"")</f>
        <v/>
      </c>
      <c r="L586" s="10" t="str">
        <f>IFERROR(Sales_Data[[#This Row],[Price]]*Sales_Data[[#This Row],[Quantity]],"")</f>
        <v/>
      </c>
    </row>
    <row r="587" spans="4:12" ht="19.8" customHeight="1" x14ac:dyDescent="0.3">
      <c r="D587" s="3"/>
      <c r="E587" s="3" t="str">
        <f>IFERROR(VLOOKUP(Sales_Data[[#This Row],[Customer_ID]],Customers[#All],2,0),"")</f>
        <v/>
      </c>
      <c r="F587" s="3"/>
      <c r="G587" s="3" t="str">
        <f>IFERROR(VLOOKUP(Sales_Data[[#This Row],[Product_ID]],Products[#All],2,0),"")</f>
        <v/>
      </c>
      <c r="H587" s="6">
        <v>45427</v>
      </c>
      <c r="I587" s="9" t="str">
        <f>IFERROR(VLOOKUP(Sales_Data[[#This Row],[Product_ID]],Inventory_Data[#All],6,0),"")</f>
        <v/>
      </c>
      <c r="J587" s="9"/>
      <c r="K587" s="10" t="str">
        <f>IFERROR(VLOOKUP(Sales_Data[[#This Row],[Product_ID]],Products[#All],5,0),"")</f>
        <v/>
      </c>
      <c r="L587" s="10" t="str">
        <f>IFERROR(Sales_Data[[#This Row],[Price]]*Sales_Data[[#This Row],[Quantity]],"")</f>
        <v/>
      </c>
    </row>
    <row r="588" spans="4:12" ht="19.8" customHeight="1" x14ac:dyDescent="0.3">
      <c r="D588" s="3"/>
      <c r="E588" s="3" t="str">
        <f>IFERROR(VLOOKUP(Sales_Data[[#This Row],[Customer_ID]],Customers[#All],2,0),"")</f>
        <v/>
      </c>
      <c r="F588" s="3"/>
      <c r="G588" s="3" t="str">
        <f>IFERROR(VLOOKUP(Sales_Data[[#This Row],[Product_ID]],Products[#All],2,0),"")</f>
        <v/>
      </c>
      <c r="H588" s="6">
        <v>45329</v>
      </c>
      <c r="I588" s="9" t="str">
        <f>IFERROR(VLOOKUP(Sales_Data[[#This Row],[Product_ID]],Inventory_Data[#All],6,0),"")</f>
        <v/>
      </c>
      <c r="J588" s="9"/>
      <c r="K588" s="10" t="str">
        <f>IFERROR(VLOOKUP(Sales_Data[[#This Row],[Product_ID]],Products[#All],5,0),"")</f>
        <v/>
      </c>
      <c r="L588" s="10" t="str">
        <f>IFERROR(Sales_Data[[#This Row],[Price]]*Sales_Data[[#This Row],[Quantity]],"")</f>
        <v/>
      </c>
    </row>
    <row r="589" spans="4:12" ht="19.8" customHeight="1" x14ac:dyDescent="0.3">
      <c r="D589" s="3"/>
      <c r="E589" s="3" t="str">
        <f>IFERROR(VLOOKUP(Sales_Data[[#This Row],[Customer_ID]],Customers[#All],2,0),"")</f>
        <v/>
      </c>
      <c r="F589" s="3"/>
      <c r="G589" s="3" t="str">
        <f>IFERROR(VLOOKUP(Sales_Data[[#This Row],[Product_ID]],Products[#All],2,0),"")</f>
        <v/>
      </c>
      <c r="H589" s="6">
        <v>45448</v>
      </c>
      <c r="I589" s="9" t="str">
        <f>IFERROR(VLOOKUP(Sales_Data[[#This Row],[Product_ID]],Inventory_Data[#All],6,0),"")</f>
        <v/>
      </c>
      <c r="J589" s="9"/>
      <c r="K589" s="10" t="str">
        <f>IFERROR(VLOOKUP(Sales_Data[[#This Row],[Product_ID]],Products[#All],5,0),"")</f>
        <v/>
      </c>
      <c r="L589" s="10" t="str">
        <f>IFERROR(Sales_Data[[#This Row],[Price]]*Sales_Data[[#This Row],[Quantity]],"")</f>
        <v/>
      </c>
    </row>
    <row r="590" spans="4:12" ht="19.8" customHeight="1" x14ac:dyDescent="0.3">
      <c r="D590" s="3"/>
      <c r="E590" s="3" t="str">
        <f>IFERROR(VLOOKUP(Sales_Data[[#This Row],[Customer_ID]],Customers[#All],2,0),"")</f>
        <v/>
      </c>
      <c r="F590" s="3"/>
      <c r="G590" s="3" t="str">
        <f>IFERROR(VLOOKUP(Sales_Data[[#This Row],[Product_ID]],Products[#All],2,0),"")</f>
        <v/>
      </c>
      <c r="H590" s="6">
        <v>45294</v>
      </c>
      <c r="I590" s="9" t="str">
        <f>IFERROR(VLOOKUP(Sales_Data[[#This Row],[Product_ID]],Inventory_Data[#All],6,0),"")</f>
        <v/>
      </c>
      <c r="J590" s="9"/>
      <c r="K590" s="10" t="str">
        <f>IFERROR(VLOOKUP(Sales_Data[[#This Row],[Product_ID]],Products[#All],5,0),"")</f>
        <v/>
      </c>
      <c r="L590" s="10" t="str">
        <f>IFERROR(Sales_Data[[#This Row],[Price]]*Sales_Data[[#This Row],[Quantity]],"")</f>
        <v/>
      </c>
    </row>
    <row r="591" spans="4:12" ht="19.8" customHeight="1" x14ac:dyDescent="0.3">
      <c r="D591" s="3"/>
      <c r="E591" s="3" t="str">
        <f>IFERROR(VLOOKUP(Sales_Data[[#This Row],[Customer_ID]],Customers[#All],2,0),"")</f>
        <v/>
      </c>
      <c r="F591" s="3"/>
      <c r="G591" s="3" t="str">
        <f>IFERROR(VLOOKUP(Sales_Data[[#This Row],[Product_ID]],Products[#All],2,0),"")</f>
        <v/>
      </c>
      <c r="H591" s="6">
        <v>45294</v>
      </c>
      <c r="I591" s="9" t="str">
        <f>IFERROR(VLOOKUP(Sales_Data[[#This Row],[Product_ID]],Inventory_Data[#All],6,0),"")</f>
        <v/>
      </c>
      <c r="J591" s="9"/>
      <c r="K591" s="10" t="str">
        <f>IFERROR(VLOOKUP(Sales_Data[[#This Row],[Product_ID]],Products[#All],5,0),"")</f>
        <v/>
      </c>
      <c r="L591" s="10" t="str">
        <f>IFERROR(Sales_Data[[#This Row],[Price]]*Sales_Data[[#This Row],[Quantity]],"")</f>
        <v/>
      </c>
    </row>
    <row r="592" spans="4:12" ht="19.8" customHeight="1" x14ac:dyDescent="0.3">
      <c r="D592" s="3"/>
      <c r="E592" s="3" t="str">
        <f>IFERROR(VLOOKUP(Sales_Data[[#This Row],[Customer_ID]],Customers[#All],2,0),"")</f>
        <v/>
      </c>
      <c r="F592" s="3"/>
      <c r="G592" s="3" t="str">
        <f>IFERROR(VLOOKUP(Sales_Data[[#This Row],[Product_ID]],Products[#All],2,0),"")</f>
        <v/>
      </c>
      <c r="H592" s="6">
        <v>45529</v>
      </c>
      <c r="I592" s="9" t="str">
        <f>IFERROR(VLOOKUP(Sales_Data[[#This Row],[Product_ID]],Inventory_Data[#All],6,0),"")</f>
        <v/>
      </c>
      <c r="J592" s="9"/>
      <c r="K592" s="10" t="str">
        <f>IFERROR(VLOOKUP(Sales_Data[[#This Row],[Product_ID]],Products[#All],5,0),"")</f>
        <v/>
      </c>
      <c r="L592" s="10" t="str">
        <f>IFERROR(Sales_Data[[#This Row],[Price]]*Sales_Data[[#This Row],[Quantity]],"")</f>
        <v/>
      </c>
    </row>
    <row r="593" spans="4:12" ht="19.8" customHeight="1" x14ac:dyDescent="0.3">
      <c r="D593" s="3"/>
      <c r="E593" s="3" t="str">
        <f>IFERROR(VLOOKUP(Sales_Data[[#This Row],[Customer_ID]],Customers[#All],2,0),"")</f>
        <v/>
      </c>
      <c r="F593" s="3"/>
      <c r="G593" s="3" t="str">
        <f>IFERROR(VLOOKUP(Sales_Data[[#This Row],[Product_ID]],Products[#All],2,0),"")</f>
        <v/>
      </c>
      <c r="H593" s="6">
        <v>45484</v>
      </c>
      <c r="I593" s="9" t="str">
        <f>IFERROR(VLOOKUP(Sales_Data[[#This Row],[Product_ID]],Inventory_Data[#All],6,0),"")</f>
        <v/>
      </c>
      <c r="J593" s="9"/>
      <c r="K593" s="10" t="str">
        <f>IFERROR(VLOOKUP(Sales_Data[[#This Row],[Product_ID]],Products[#All],5,0),"")</f>
        <v/>
      </c>
      <c r="L593" s="10" t="str">
        <f>IFERROR(Sales_Data[[#This Row],[Price]]*Sales_Data[[#This Row],[Quantity]],"")</f>
        <v/>
      </c>
    </row>
    <row r="594" spans="4:12" ht="19.8" customHeight="1" x14ac:dyDescent="0.3">
      <c r="D594" s="3"/>
      <c r="E594" s="3" t="str">
        <f>IFERROR(VLOOKUP(Sales_Data[[#This Row],[Customer_ID]],Customers[#All],2,0),"")</f>
        <v/>
      </c>
      <c r="F594" s="3"/>
      <c r="G594" s="3" t="str">
        <f>IFERROR(VLOOKUP(Sales_Data[[#This Row],[Product_ID]],Products[#All],2,0),"")</f>
        <v/>
      </c>
      <c r="H594" s="6">
        <v>45277</v>
      </c>
      <c r="I594" s="9" t="str">
        <f>IFERROR(VLOOKUP(Sales_Data[[#This Row],[Product_ID]],Inventory_Data[#All],6,0),"")</f>
        <v/>
      </c>
      <c r="J594" s="9"/>
      <c r="K594" s="10" t="str">
        <f>IFERROR(VLOOKUP(Sales_Data[[#This Row],[Product_ID]],Products[#All],5,0),"")</f>
        <v/>
      </c>
      <c r="L594" s="10" t="str">
        <f>IFERROR(Sales_Data[[#This Row],[Price]]*Sales_Data[[#This Row],[Quantity]],"")</f>
        <v/>
      </c>
    </row>
    <row r="595" spans="4:12" ht="19.8" customHeight="1" x14ac:dyDescent="0.3">
      <c r="D595" s="3"/>
      <c r="E595" s="3" t="str">
        <f>IFERROR(VLOOKUP(Sales_Data[[#This Row],[Customer_ID]],Customers[#All],2,0),"")</f>
        <v/>
      </c>
      <c r="F595" s="3"/>
      <c r="G595" s="3" t="str">
        <f>IFERROR(VLOOKUP(Sales_Data[[#This Row],[Product_ID]],Products[#All],2,0),"")</f>
        <v/>
      </c>
      <c r="H595" s="6">
        <v>45443</v>
      </c>
      <c r="I595" s="9" t="str">
        <f>IFERROR(VLOOKUP(Sales_Data[[#This Row],[Product_ID]],Inventory_Data[#All],6,0),"")</f>
        <v/>
      </c>
      <c r="J595" s="9"/>
      <c r="K595" s="10" t="str">
        <f>IFERROR(VLOOKUP(Sales_Data[[#This Row],[Product_ID]],Products[#All],5,0),"")</f>
        <v/>
      </c>
      <c r="L595" s="10" t="str">
        <f>IFERROR(Sales_Data[[#This Row],[Price]]*Sales_Data[[#This Row],[Quantity]],"")</f>
        <v/>
      </c>
    </row>
    <row r="596" spans="4:12" ht="19.8" customHeight="1" x14ac:dyDescent="0.3">
      <c r="D596" s="3"/>
      <c r="E596" s="3" t="str">
        <f>IFERROR(VLOOKUP(Sales_Data[[#This Row],[Customer_ID]],Customers[#All],2,0),"")</f>
        <v/>
      </c>
      <c r="F596" s="3"/>
      <c r="G596" s="3" t="str">
        <f>IFERROR(VLOOKUP(Sales_Data[[#This Row],[Product_ID]],Products[#All],2,0),"")</f>
        <v/>
      </c>
      <c r="H596" s="6">
        <v>45309</v>
      </c>
      <c r="I596" s="9" t="str">
        <f>IFERROR(VLOOKUP(Sales_Data[[#This Row],[Product_ID]],Inventory_Data[#All],6,0),"")</f>
        <v/>
      </c>
      <c r="J596" s="9"/>
      <c r="K596" s="10" t="str">
        <f>IFERROR(VLOOKUP(Sales_Data[[#This Row],[Product_ID]],Products[#All],5,0),"")</f>
        <v/>
      </c>
      <c r="L596" s="10" t="str">
        <f>IFERROR(Sales_Data[[#This Row],[Price]]*Sales_Data[[#This Row],[Quantity]],"")</f>
        <v/>
      </c>
    </row>
    <row r="597" spans="4:12" ht="19.8" customHeight="1" x14ac:dyDescent="0.3">
      <c r="D597" s="3"/>
      <c r="E597" s="3" t="str">
        <f>IFERROR(VLOOKUP(Sales_Data[[#This Row],[Customer_ID]],Customers[#All],2,0),"")</f>
        <v/>
      </c>
      <c r="F597" s="3"/>
      <c r="G597" s="3" t="str">
        <f>IFERROR(VLOOKUP(Sales_Data[[#This Row],[Product_ID]],Products[#All],2,0),"")</f>
        <v/>
      </c>
      <c r="H597" s="6">
        <v>45450</v>
      </c>
      <c r="I597" s="9" t="str">
        <f>IFERROR(VLOOKUP(Sales_Data[[#This Row],[Product_ID]],Inventory_Data[#All],6,0),"")</f>
        <v/>
      </c>
      <c r="J597" s="9"/>
      <c r="K597" s="10" t="str">
        <f>IFERROR(VLOOKUP(Sales_Data[[#This Row],[Product_ID]],Products[#All],5,0),"")</f>
        <v/>
      </c>
      <c r="L597" s="10" t="str">
        <f>IFERROR(Sales_Data[[#This Row],[Price]]*Sales_Data[[#This Row],[Quantity]],"")</f>
        <v/>
      </c>
    </row>
    <row r="598" spans="4:12" ht="19.8" customHeight="1" x14ac:dyDescent="0.3">
      <c r="D598" s="3"/>
      <c r="E598" s="3" t="str">
        <f>IFERROR(VLOOKUP(Sales_Data[[#This Row],[Customer_ID]],Customers[#All],2,0),"")</f>
        <v/>
      </c>
      <c r="F598" s="3"/>
      <c r="G598" s="3" t="str">
        <f>IFERROR(VLOOKUP(Sales_Data[[#This Row],[Product_ID]],Products[#All],2,0),"")</f>
        <v/>
      </c>
      <c r="H598" s="6">
        <v>45475</v>
      </c>
      <c r="I598" s="9" t="str">
        <f>IFERROR(VLOOKUP(Sales_Data[[#This Row],[Product_ID]],Inventory_Data[#All],6,0),"")</f>
        <v/>
      </c>
      <c r="J598" s="9"/>
      <c r="K598" s="10" t="str">
        <f>IFERROR(VLOOKUP(Sales_Data[[#This Row],[Product_ID]],Products[#All],5,0),"")</f>
        <v/>
      </c>
      <c r="L598" s="10" t="str">
        <f>IFERROR(Sales_Data[[#This Row],[Price]]*Sales_Data[[#This Row],[Quantity]],"")</f>
        <v/>
      </c>
    </row>
    <row r="599" spans="4:12" ht="19.8" customHeight="1" x14ac:dyDescent="0.3">
      <c r="D599" s="3"/>
      <c r="E599" s="3" t="str">
        <f>IFERROR(VLOOKUP(Sales_Data[[#This Row],[Customer_ID]],Customers[#All],2,0),"")</f>
        <v/>
      </c>
      <c r="F599" s="3"/>
      <c r="G599" s="3" t="str">
        <f>IFERROR(VLOOKUP(Sales_Data[[#This Row],[Product_ID]],Products[#All],2,0),"")</f>
        <v/>
      </c>
      <c r="H599" s="6">
        <v>45536</v>
      </c>
      <c r="I599" s="9" t="str">
        <f>IFERROR(VLOOKUP(Sales_Data[[#This Row],[Product_ID]],Inventory_Data[#All],6,0),"")</f>
        <v/>
      </c>
      <c r="J599" s="9"/>
      <c r="K599" s="10" t="str">
        <f>IFERROR(VLOOKUP(Sales_Data[[#This Row],[Product_ID]],Products[#All],5,0),"")</f>
        <v/>
      </c>
      <c r="L599" s="10" t="str">
        <f>IFERROR(Sales_Data[[#This Row],[Price]]*Sales_Data[[#This Row],[Quantity]],"")</f>
        <v/>
      </c>
    </row>
    <row r="600" spans="4:12" ht="19.8" customHeight="1" x14ac:dyDescent="0.3">
      <c r="D600" s="3"/>
      <c r="E600" s="3" t="str">
        <f>IFERROR(VLOOKUP(Sales_Data[[#This Row],[Customer_ID]],Customers[#All],2,0),"")</f>
        <v/>
      </c>
      <c r="F600" s="3"/>
      <c r="G600" s="3" t="str">
        <f>IFERROR(VLOOKUP(Sales_Data[[#This Row],[Product_ID]],Products[#All],2,0),"")</f>
        <v/>
      </c>
      <c r="H600" s="6">
        <v>45416</v>
      </c>
      <c r="I600" s="9" t="str">
        <f>IFERROR(VLOOKUP(Sales_Data[[#This Row],[Product_ID]],Inventory_Data[#All],6,0),"")</f>
        <v/>
      </c>
      <c r="J600" s="9"/>
      <c r="K600" s="10" t="str">
        <f>IFERROR(VLOOKUP(Sales_Data[[#This Row],[Product_ID]],Products[#All],5,0),"")</f>
        <v/>
      </c>
      <c r="L600" s="10" t="str">
        <f>IFERROR(Sales_Data[[#This Row],[Price]]*Sales_Data[[#This Row],[Quantity]],"")</f>
        <v/>
      </c>
    </row>
    <row r="601" spans="4:12" ht="19.8" customHeight="1" x14ac:dyDescent="0.3">
      <c r="D601" s="3"/>
      <c r="E601" s="3" t="str">
        <f>IFERROR(VLOOKUP(Sales_Data[[#This Row],[Customer_ID]],Customers[#All],2,0),"")</f>
        <v/>
      </c>
      <c r="F601" s="3"/>
      <c r="G601" s="3" t="str">
        <f>IFERROR(VLOOKUP(Sales_Data[[#This Row],[Product_ID]],Products[#All],2,0),"")</f>
        <v/>
      </c>
      <c r="H601" s="6">
        <v>45455</v>
      </c>
      <c r="I601" s="9" t="str">
        <f>IFERROR(VLOOKUP(Sales_Data[[#This Row],[Product_ID]],Inventory_Data[#All],6,0),"")</f>
        <v/>
      </c>
      <c r="J601" s="9"/>
      <c r="K601" s="10" t="str">
        <f>IFERROR(VLOOKUP(Sales_Data[[#This Row],[Product_ID]],Products[#All],5,0),"")</f>
        <v/>
      </c>
      <c r="L601" s="10" t="str">
        <f>IFERROR(Sales_Data[[#This Row],[Price]]*Sales_Data[[#This Row],[Quantity]],"")</f>
        <v/>
      </c>
    </row>
    <row r="602" spans="4:12" ht="19.8" customHeight="1" x14ac:dyDescent="0.3">
      <c r="D602" s="3"/>
      <c r="E602" s="3" t="str">
        <f>IFERROR(VLOOKUP(Sales_Data[[#This Row],[Customer_ID]],Customers[#All],2,0),"")</f>
        <v/>
      </c>
      <c r="F602" s="3"/>
      <c r="G602" s="3" t="str">
        <f>IFERROR(VLOOKUP(Sales_Data[[#This Row],[Product_ID]],Products[#All],2,0),"")</f>
        <v/>
      </c>
      <c r="H602" s="6">
        <v>45406</v>
      </c>
      <c r="I602" s="9" t="str">
        <f>IFERROR(VLOOKUP(Sales_Data[[#This Row],[Product_ID]],Inventory_Data[#All],6,0),"")</f>
        <v/>
      </c>
      <c r="J602" s="9"/>
      <c r="K602" s="10" t="str">
        <f>IFERROR(VLOOKUP(Sales_Data[[#This Row],[Product_ID]],Products[#All],5,0),"")</f>
        <v/>
      </c>
      <c r="L602" s="10" t="str">
        <f>IFERROR(Sales_Data[[#This Row],[Price]]*Sales_Data[[#This Row],[Quantity]],"")</f>
        <v/>
      </c>
    </row>
    <row r="603" spans="4:12" ht="19.8" customHeight="1" x14ac:dyDescent="0.3">
      <c r="D603" s="3"/>
      <c r="E603" s="3" t="str">
        <f>IFERROR(VLOOKUP(Sales_Data[[#This Row],[Customer_ID]],Customers[#All],2,0),"")</f>
        <v/>
      </c>
      <c r="F603" s="3"/>
      <c r="G603" s="3" t="str">
        <f>IFERROR(VLOOKUP(Sales_Data[[#This Row],[Product_ID]],Products[#All],2,0),"")</f>
        <v/>
      </c>
      <c r="H603" s="6">
        <v>45568</v>
      </c>
      <c r="I603" s="9" t="str">
        <f>IFERROR(VLOOKUP(Sales_Data[[#This Row],[Product_ID]],Inventory_Data[#All],6,0),"")</f>
        <v/>
      </c>
      <c r="J603" s="9"/>
      <c r="K603" s="10" t="str">
        <f>IFERROR(VLOOKUP(Sales_Data[[#This Row],[Product_ID]],Products[#All],5,0),"")</f>
        <v/>
      </c>
      <c r="L603" s="10" t="str">
        <f>IFERROR(Sales_Data[[#This Row],[Price]]*Sales_Data[[#This Row],[Quantity]],"")</f>
        <v/>
      </c>
    </row>
    <row r="604" spans="4:12" ht="19.8" customHeight="1" x14ac:dyDescent="0.3">
      <c r="D604" s="3"/>
      <c r="E604" s="3" t="str">
        <f>IFERROR(VLOOKUP(Sales_Data[[#This Row],[Customer_ID]],Customers[#All],2,0),"")</f>
        <v/>
      </c>
      <c r="F604" s="3"/>
      <c r="G604" s="3" t="str">
        <f>IFERROR(VLOOKUP(Sales_Data[[#This Row],[Product_ID]],Products[#All],2,0),"")</f>
        <v/>
      </c>
      <c r="H604" s="6">
        <v>45412</v>
      </c>
      <c r="I604" s="9" t="str">
        <f>IFERROR(VLOOKUP(Sales_Data[[#This Row],[Product_ID]],Inventory_Data[#All],6,0),"")</f>
        <v/>
      </c>
      <c r="J604" s="9"/>
      <c r="K604" s="10" t="str">
        <f>IFERROR(VLOOKUP(Sales_Data[[#This Row],[Product_ID]],Products[#All],5,0),"")</f>
        <v/>
      </c>
      <c r="L604" s="10" t="str">
        <f>IFERROR(Sales_Data[[#This Row],[Price]]*Sales_Data[[#This Row],[Quantity]],"")</f>
        <v/>
      </c>
    </row>
    <row r="605" spans="4:12" ht="19.8" customHeight="1" x14ac:dyDescent="0.3">
      <c r="D605" s="3"/>
      <c r="E605" s="3" t="str">
        <f>IFERROR(VLOOKUP(Sales_Data[[#This Row],[Customer_ID]],Customers[#All],2,0),"")</f>
        <v/>
      </c>
      <c r="F605" s="3"/>
      <c r="G605" s="3" t="str">
        <f>IFERROR(VLOOKUP(Sales_Data[[#This Row],[Product_ID]],Products[#All],2,0),"")</f>
        <v/>
      </c>
      <c r="H605" s="6">
        <v>45539</v>
      </c>
      <c r="I605" s="9" t="str">
        <f>IFERROR(VLOOKUP(Sales_Data[[#This Row],[Product_ID]],Inventory_Data[#All],6,0),"")</f>
        <v/>
      </c>
      <c r="J605" s="9"/>
      <c r="K605" s="10" t="str">
        <f>IFERROR(VLOOKUP(Sales_Data[[#This Row],[Product_ID]],Products[#All],5,0),"")</f>
        <v/>
      </c>
      <c r="L605" s="10" t="str">
        <f>IFERROR(Sales_Data[[#This Row],[Price]]*Sales_Data[[#This Row],[Quantity]],"")</f>
        <v/>
      </c>
    </row>
    <row r="606" spans="4:12" ht="19.8" customHeight="1" x14ac:dyDescent="0.3">
      <c r="D606" s="3"/>
      <c r="E606" s="3" t="str">
        <f>IFERROR(VLOOKUP(Sales_Data[[#This Row],[Customer_ID]],Customers[#All],2,0),"")</f>
        <v/>
      </c>
      <c r="F606" s="3"/>
      <c r="G606" s="3" t="str">
        <f>IFERROR(VLOOKUP(Sales_Data[[#This Row],[Product_ID]],Products[#All],2,0),"")</f>
        <v/>
      </c>
      <c r="H606" s="6">
        <v>45315</v>
      </c>
      <c r="I606" s="9" t="str">
        <f>IFERROR(VLOOKUP(Sales_Data[[#This Row],[Product_ID]],Inventory_Data[#All],6,0),"")</f>
        <v/>
      </c>
      <c r="J606" s="9"/>
      <c r="K606" s="10" t="str">
        <f>IFERROR(VLOOKUP(Sales_Data[[#This Row],[Product_ID]],Products[#All],5,0),"")</f>
        <v/>
      </c>
      <c r="L606" s="10" t="str">
        <f>IFERROR(Sales_Data[[#This Row],[Price]]*Sales_Data[[#This Row],[Quantity]],"")</f>
        <v/>
      </c>
    </row>
    <row r="607" spans="4:12" ht="19.8" customHeight="1" x14ac:dyDescent="0.3">
      <c r="D607" s="3"/>
      <c r="E607" s="3" t="str">
        <f>IFERROR(VLOOKUP(Sales_Data[[#This Row],[Customer_ID]],Customers[#All],2,0),"")</f>
        <v/>
      </c>
      <c r="F607" s="3"/>
      <c r="G607" s="3" t="str">
        <f>IFERROR(VLOOKUP(Sales_Data[[#This Row],[Product_ID]],Products[#All],2,0),"")</f>
        <v/>
      </c>
      <c r="H607" s="6">
        <v>45246</v>
      </c>
      <c r="I607" s="9" t="str">
        <f>IFERROR(VLOOKUP(Sales_Data[[#This Row],[Product_ID]],Inventory_Data[#All],6,0),"")</f>
        <v/>
      </c>
      <c r="J607" s="9"/>
      <c r="K607" s="10" t="str">
        <f>IFERROR(VLOOKUP(Sales_Data[[#This Row],[Product_ID]],Products[#All],5,0),"")</f>
        <v/>
      </c>
      <c r="L607" s="10" t="str">
        <f>IFERROR(Sales_Data[[#This Row],[Price]]*Sales_Data[[#This Row],[Quantity]],"")</f>
        <v/>
      </c>
    </row>
    <row r="608" spans="4:12" ht="19.8" customHeight="1" x14ac:dyDescent="0.3">
      <c r="D608" s="3"/>
      <c r="E608" s="3" t="str">
        <f>IFERROR(VLOOKUP(Sales_Data[[#This Row],[Customer_ID]],Customers[#All],2,0),"")</f>
        <v/>
      </c>
      <c r="F608" s="3"/>
      <c r="G608" s="3" t="str">
        <f>IFERROR(VLOOKUP(Sales_Data[[#This Row],[Product_ID]],Products[#All],2,0),"")</f>
        <v/>
      </c>
      <c r="H608" s="3"/>
      <c r="I608" s="9" t="str">
        <f>IFERROR(VLOOKUP(Sales_Data[[#This Row],[Product_ID]],Inventory_Data[#All],6,0),"")</f>
        <v/>
      </c>
      <c r="J608" s="9"/>
      <c r="K608" s="10" t="str">
        <f>IFERROR(VLOOKUP(Sales_Data[[#This Row],[Product_ID]],Products[#All],5,0),"")</f>
        <v/>
      </c>
      <c r="L608" s="10" t="str">
        <f>IFERROR(Sales_Data[[#This Row],[Price]]*Sales_Data[[#This Row],[Quantity]],"")</f>
        <v/>
      </c>
    </row>
    <row r="609" spans="4:12" ht="19.8" customHeight="1" x14ac:dyDescent="0.3">
      <c r="D609" s="3"/>
      <c r="E609" s="3" t="str">
        <f>IFERROR(VLOOKUP(Sales_Data[[#This Row],[Customer_ID]],Customers[#All],2,0),"")</f>
        <v/>
      </c>
      <c r="F609" s="3"/>
      <c r="G609" s="3" t="str">
        <f>IFERROR(VLOOKUP(Sales_Data[[#This Row],[Product_ID]],Products[#All],2,0),"")</f>
        <v/>
      </c>
      <c r="H609" s="3"/>
      <c r="I609" s="9" t="str">
        <f>IFERROR(VLOOKUP(Sales_Data[[#This Row],[Product_ID]],Inventory_Data[#All],6,0),"")</f>
        <v/>
      </c>
      <c r="J609" s="9"/>
      <c r="K609" s="10" t="str">
        <f>IFERROR(VLOOKUP(Sales_Data[[#This Row],[Product_ID]],Products[#All],5,0),"")</f>
        <v/>
      </c>
      <c r="L609" s="10" t="str">
        <f>IFERROR(Sales_Data[[#This Row],[Price]]*Sales_Data[[#This Row],[Quantity]],"")</f>
        <v/>
      </c>
    </row>
    <row r="610" spans="4:12" ht="19.8" customHeight="1" x14ac:dyDescent="0.3">
      <c r="D610" s="3"/>
      <c r="E610" s="3" t="str">
        <f>IFERROR(VLOOKUP(Sales_Data[[#This Row],[Customer_ID]],Customers[#All],2,0),"")</f>
        <v/>
      </c>
      <c r="F610" s="3"/>
      <c r="G610" s="3" t="str">
        <f>IFERROR(VLOOKUP(Sales_Data[[#This Row],[Product_ID]],Products[#All],2,0),"")</f>
        <v/>
      </c>
      <c r="H610" s="3"/>
      <c r="I610" s="9" t="str">
        <f>IFERROR(VLOOKUP(Sales_Data[[#This Row],[Product_ID]],Inventory_Data[#All],6,0),"")</f>
        <v/>
      </c>
      <c r="J610" s="9"/>
      <c r="K610" s="10" t="str">
        <f>IFERROR(VLOOKUP(Sales_Data[[#This Row],[Product_ID]],Products[#All],5,0),"")</f>
        <v/>
      </c>
      <c r="L610" s="10" t="str">
        <f>IFERROR(Sales_Data[[#This Row],[Price]]*Sales_Data[[#This Row],[Quantity]],"")</f>
        <v/>
      </c>
    </row>
    <row r="611" spans="4:12" ht="19.8" customHeight="1" x14ac:dyDescent="0.3">
      <c r="D611" s="3"/>
      <c r="E611" s="3" t="str">
        <f>IFERROR(VLOOKUP(Sales_Data[[#This Row],[Customer_ID]],Customers[#All],2,0),"")</f>
        <v/>
      </c>
      <c r="F611" s="3"/>
      <c r="G611" s="3" t="str">
        <f>IFERROR(VLOOKUP(Sales_Data[[#This Row],[Product_ID]],Products[#All],2,0),"")</f>
        <v/>
      </c>
      <c r="H611" s="3"/>
      <c r="I611" s="9" t="str">
        <f>IFERROR(VLOOKUP(Sales_Data[[#This Row],[Product_ID]],Inventory_Data[#All],6,0),"")</f>
        <v/>
      </c>
      <c r="J611" s="9"/>
      <c r="K611" s="10" t="str">
        <f>IFERROR(VLOOKUP(Sales_Data[[#This Row],[Product_ID]],Products[#All],5,0),"")</f>
        <v/>
      </c>
      <c r="L611" s="10" t="str">
        <f>IFERROR(Sales_Data[[#This Row],[Price]]*Sales_Data[[#This Row],[Quantity]],"")</f>
        <v/>
      </c>
    </row>
    <row r="612" spans="4:12" ht="19.8" customHeight="1" x14ac:dyDescent="0.3">
      <c r="D612" s="3"/>
      <c r="E612" s="3" t="str">
        <f>IFERROR(VLOOKUP(Sales_Data[[#This Row],[Customer_ID]],Customers[#All],2,0),"")</f>
        <v/>
      </c>
      <c r="F612" s="3"/>
      <c r="G612" s="3" t="str">
        <f>IFERROR(VLOOKUP(Sales_Data[[#This Row],[Product_ID]],Products[#All],2,0),"")</f>
        <v/>
      </c>
      <c r="H612" s="3"/>
      <c r="I612" s="9" t="str">
        <f>IFERROR(VLOOKUP(Sales_Data[[#This Row],[Product_ID]],Inventory_Data[#All],6,0),"")</f>
        <v/>
      </c>
      <c r="J612" s="9"/>
      <c r="K612" s="10" t="str">
        <f>IFERROR(VLOOKUP(Sales_Data[[#This Row],[Product_ID]],Products[#All],5,0),"")</f>
        <v/>
      </c>
      <c r="L612" s="10" t="str">
        <f>IFERROR(Sales_Data[[#This Row],[Price]]*Sales_Data[[#This Row],[Quantity]],"")</f>
        <v/>
      </c>
    </row>
    <row r="613" spans="4:12" ht="19.8" customHeight="1" x14ac:dyDescent="0.3">
      <c r="D613" s="3"/>
      <c r="E613" s="3" t="str">
        <f>IFERROR(VLOOKUP(Sales_Data[[#This Row],[Customer_ID]],Customers[#All],2,0),"")</f>
        <v/>
      </c>
      <c r="F613" s="3"/>
      <c r="G613" s="3" t="str">
        <f>IFERROR(VLOOKUP(Sales_Data[[#This Row],[Product_ID]],Products[#All],2,0),"")</f>
        <v/>
      </c>
      <c r="H613" s="3"/>
      <c r="I613" s="9" t="str">
        <f>IFERROR(VLOOKUP(Sales_Data[[#This Row],[Product_ID]],Inventory_Data[#All],6,0),"")</f>
        <v/>
      </c>
      <c r="J613" s="9"/>
      <c r="K613" s="10" t="str">
        <f>IFERROR(VLOOKUP(Sales_Data[[#This Row],[Product_ID]],Products[#All],5,0),"")</f>
        <v/>
      </c>
      <c r="L613" s="10" t="str">
        <f>IFERROR(Sales_Data[[#This Row],[Price]]*Sales_Data[[#This Row],[Quantity]],"")</f>
        <v/>
      </c>
    </row>
    <row r="614" spans="4:12" ht="19.8" customHeight="1" x14ac:dyDescent="0.3">
      <c r="D614" s="3"/>
      <c r="E614" s="3" t="str">
        <f>IFERROR(VLOOKUP(Sales_Data[[#This Row],[Customer_ID]],Customers[#All],2,0),"")</f>
        <v/>
      </c>
      <c r="F614" s="3"/>
      <c r="G614" s="3" t="str">
        <f>IFERROR(VLOOKUP(Sales_Data[[#This Row],[Product_ID]],Products[#All],2,0),"")</f>
        <v/>
      </c>
      <c r="H614" s="3"/>
      <c r="I614" s="9" t="str">
        <f>IFERROR(VLOOKUP(Sales_Data[[#This Row],[Product_ID]],Inventory_Data[#All],6,0),"")</f>
        <v/>
      </c>
      <c r="J614" s="9"/>
      <c r="K614" s="10" t="str">
        <f>IFERROR(VLOOKUP(Sales_Data[[#This Row],[Product_ID]],Products[#All],5,0),"")</f>
        <v/>
      </c>
      <c r="L614" s="10" t="str">
        <f>IFERROR(Sales_Data[[#This Row],[Price]]*Sales_Data[[#This Row],[Quantity]],"")</f>
        <v/>
      </c>
    </row>
    <row r="615" spans="4:12" ht="19.8" customHeight="1" x14ac:dyDescent="0.3">
      <c r="D615" s="3"/>
      <c r="E615" s="3" t="str">
        <f>IFERROR(VLOOKUP(Sales_Data[[#This Row],[Customer_ID]],Customers[#All],2,0),"")</f>
        <v/>
      </c>
      <c r="F615" s="3"/>
      <c r="G615" s="3" t="str">
        <f>IFERROR(VLOOKUP(Sales_Data[[#This Row],[Product_ID]],Products[#All],2,0),"")</f>
        <v/>
      </c>
      <c r="H615" s="3"/>
      <c r="I615" s="9" t="str">
        <f>IFERROR(VLOOKUP(Sales_Data[[#This Row],[Product_ID]],Inventory_Data[#All],6,0),"")</f>
        <v/>
      </c>
      <c r="J615" s="9"/>
      <c r="K615" s="10" t="str">
        <f>IFERROR(VLOOKUP(Sales_Data[[#This Row],[Product_ID]],Products[#All],5,0),"")</f>
        <v/>
      </c>
      <c r="L615" s="10" t="str">
        <f>IFERROR(Sales_Data[[#This Row],[Price]]*Sales_Data[[#This Row],[Quantity]],"")</f>
        <v/>
      </c>
    </row>
    <row r="616" spans="4:12" ht="19.8" customHeight="1" x14ac:dyDescent="0.3">
      <c r="D616" s="3"/>
      <c r="E616" s="3" t="str">
        <f>IFERROR(VLOOKUP(Sales_Data[[#This Row],[Customer_ID]],Customers[#All],2,0),"")</f>
        <v/>
      </c>
      <c r="F616" s="3"/>
      <c r="G616" s="3" t="str">
        <f>IFERROR(VLOOKUP(Sales_Data[[#This Row],[Product_ID]],Products[#All],2,0),"")</f>
        <v/>
      </c>
      <c r="H616" s="3"/>
      <c r="I616" s="9" t="str">
        <f>IFERROR(VLOOKUP(Sales_Data[[#This Row],[Product_ID]],Inventory_Data[#All],6,0),"")</f>
        <v/>
      </c>
      <c r="J616" s="9"/>
      <c r="K616" s="10" t="str">
        <f>IFERROR(VLOOKUP(Sales_Data[[#This Row],[Product_ID]],Products[#All],5,0),"")</f>
        <v/>
      </c>
      <c r="L616" s="10" t="str">
        <f>IFERROR(Sales_Data[[#This Row],[Price]]*Sales_Data[[#This Row],[Quantity]],"")</f>
        <v/>
      </c>
    </row>
    <row r="617" spans="4:12" ht="19.8" customHeight="1" x14ac:dyDescent="0.3">
      <c r="D617" s="3"/>
      <c r="E617" s="3" t="str">
        <f>IFERROR(VLOOKUP(Sales_Data[[#This Row],[Customer_ID]],Customers[#All],2,0),"")</f>
        <v/>
      </c>
      <c r="F617" s="3"/>
      <c r="G617" s="3" t="str">
        <f>IFERROR(VLOOKUP(Sales_Data[[#This Row],[Product_ID]],Products[#All],2,0),"")</f>
        <v/>
      </c>
      <c r="H617" s="3"/>
      <c r="I617" s="9" t="str">
        <f>IFERROR(VLOOKUP(Sales_Data[[#This Row],[Product_ID]],Inventory_Data[#All],6,0),"")</f>
        <v/>
      </c>
      <c r="J617" s="9"/>
      <c r="K617" s="10" t="str">
        <f>IFERROR(VLOOKUP(Sales_Data[[#This Row],[Product_ID]],Products[#All],5,0),"")</f>
        <v/>
      </c>
      <c r="L617" s="10" t="str">
        <f>IFERROR(Sales_Data[[#This Row],[Price]]*Sales_Data[[#This Row],[Quantity]],"")</f>
        <v/>
      </c>
    </row>
    <row r="618" spans="4:12" ht="19.8" customHeight="1" x14ac:dyDescent="0.3">
      <c r="D618" s="3"/>
      <c r="E618" s="3" t="str">
        <f>IFERROR(VLOOKUP(Sales_Data[[#This Row],[Customer_ID]],Customers[#All],2,0),"")</f>
        <v/>
      </c>
      <c r="F618" s="3"/>
      <c r="G618" s="3" t="str">
        <f>IFERROR(VLOOKUP(Sales_Data[[#This Row],[Product_ID]],Products[#All],2,0),"")</f>
        <v/>
      </c>
      <c r="H618" s="3"/>
      <c r="I618" s="9" t="str">
        <f>IFERROR(VLOOKUP(Sales_Data[[#This Row],[Product_ID]],Inventory_Data[#All],6,0),"")</f>
        <v/>
      </c>
      <c r="J618" s="9"/>
      <c r="K618" s="10" t="str">
        <f>IFERROR(VLOOKUP(Sales_Data[[#This Row],[Product_ID]],Products[#All],5,0),"")</f>
        <v/>
      </c>
      <c r="L618" s="10" t="str">
        <f>IFERROR(Sales_Data[[#This Row],[Price]]*Sales_Data[[#This Row],[Quantity]],"")</f>
        <v/>
      </c>
    </row>
    <row r="619" spans="4:12" ht="19.8" customHeight="1" x14ac:dyDescent="0.3">
      <c r="D619" s="3"/>
      <c r="E619" s="3" t="str">
        <f>IFERROR(VLOOKUP(Sales_Data[[#This Row],[Customer_ID]],Customers[#All],2,0),"")</f>
        <v/>
      </c>
      <c r="F619" s="3"/>
      <c r="G619" s="3" t="str">
        <f>IFERROR(VLOOKUP(Sales_Data[[#This Row],[Product_ID]],Products[#All],2,0),"")</f>
        <v/>
      </c>
      <c r="H619" s="3"/>
      <c r="I619" s="9" t="str">
        <f>IFERROR(VLOOKUP(Sales_Data[[#This Row],[Product_ID]],Inventory_Data[#All],6,0),"")</f>
        <v/>
      </c>
      <c r="J619" s="9"/>
      <c r="K619" s="10" t="str">
        <f>IFERROR(VLOOKUP(Sales_Data[[#This Row],[Product_ID]],Products[#All],5,0),"")</f>
        <v/>
      </c>
      <c r="L619" s="10" t="str">
        <f>IFERROR(Sales_Data[[#This Row],[Price]]*Sales_Data[[#This Row],[Quantity]],"")</f>
        <v/>
      </c>
    </row>
    <row r="620" spans="4:12" ht="19.8" customHeight="1" x14ac:dyDescent="0.3">
      <c r="D620" s="3"/>
      <c r="E620" s="3" t="str">
        <f>IFERROR(VLOOKUP(Sales_Data[[#This Row],[Customer_ID]],Customers[#All],2,0),"")</f>
        <v/>
      </c>
      <c r="F620" s="3"/>
      <c r="G620" s="3" t="str">
        <f>IFERROR(VLOOKUP(Sales_Data[[#This Row],[Product_ID]],Products[#All],2,0),"")</f>
        <v/>
      </c>
      <c r="H620" s="3"/>
      <c r="I620" s="9" t="str">
        <f>IFERROR(VLOOKUP(Sales_Data[[#This Row],[Product_ID]],Inventory_Data[#All],6,0),"")</f>
        <v/>
      </c>
      <c r="J620" s="9"/>
      <c r="K620" s="10" t="str">
        <f>IFERROR(VLOOKUP(Sales_Data[[#This Row],[Product_ID]],Products[#All],5,0),"")</f>
        <v/>
      </c>
      <c r="L620" s="10" t="str">
        <f>IFERROR(Sales_Data[[#This Row],[Price]]*Sales_Data[[#This Row],[Quantity]],"")</f>
        <v/>
      </c>
    </row>
    <row r="621" spans="4:12" ht="19.8" customHeight="1" x14ac:dyDescent="0.3">
      <c r="D621" s="3"/>
      <c r="E621" s="3" t="str">
        <f>IFERROR(VLOOKUP(Sales_Data[[#This Row],[Customer_ID]],Customers[#All],2,0),"")</f>
        <v/>
      </c>
      <c r="F621" s="3"/>
      <c r="G621" s="3" t="str">
        <f>IFERROR(VLOOKUP(Sales_Data[[#This Row],[Product_ID]],Products[#All],2,0),"")</f>
        <v/>
      </c>
      <c r="H621" s="3"/>
      <c r="I621" s="9" t="str">
        <f>IFERROR(VLOOKUP(Sales_Data[[#This Row],[Product_ID]],Inventory_Data[#All],6,0),"")</f>
        <v/>
      </c>
      <c r="J621" s="9"/>
      <c r="K621" s="10" t="str">
        <f>IFERROR(VLOOKUP(Sales_Data[[#This Row],[Product_ID]],Products[#All],5,0),"")</f>
        <v/>
      </c>
      <c r="L621" s="10" t="str">
        <f>IFERROR(Sales_Data[[#This Row],[Price]]*Sales_Data[[#This Row],[Quantity]],"")</f>
        <v/>
      </c>
    </row>
    <row r="622" spans="4:12" ht="19.8" customHeight="1" x14ac:dyDescent="0.3">
      <c r="D622" s="3"/>
      <c r="E622" s="3" t="str">
        <f>IFERROR(VLOOKUP(Sales_Data[[#This Row],[Customer_ID]],Customers[#All],2,0),"")</f>
        <v/>
      </c>
      <c r="F622" s="3"/>
      <c r="G622" s="3" t="str">
        <f>IFERROR(VLOOKUP(Sales_Data[[#This Row],[Product_ID]],Products[#All],2,0),"")</f>
        <v/>
      </c>
      <c r="H622" s="3"/>
      <c r="I622" s="9" t="str">
        <f>IFERROR(VLOOKUP(Sales_Data[[#This Row],[Product_ID]],Inventory_Data[#All],6,0),"")</f>
        <v/>
      </c>
      <c r="J622" s="9"/>
      <c r="K622" s="10" t="str">
        <f>IFERROR(VLOOKUP(Sales_Data[[#This Row],[Product_ID]],Products[#All],5,0),"")</f>
        <v/>
      </c>
      <c r="L622" s="10" t="str">
        <f>IFERROR(Sales_Data[[#This Row],[Price]]*Sales_Data[[#This Row],[Quantity]],"")</f>
        <v/>
      </c>
    </row>
    <row r="623" spans="4:12" ht="19.8" customHeight="1" x14ac:dyDescent="0.3">
      <c r="D623" s="3"/>
      <c r="E623" s="3" t="str">
        <f>IFERROR(VLOOKUP(Sales_Data[[#This Row],[Customer_ID]],Customers[#All],2,0),"")</f>
        <v/>
      </c>
      <c r="F623" s="3"/>
      <c r="G623" s="3" t="str">
        <f>IFERROR(VLOOKUP(Sales_Data[[#This Row],[Product_ID]],Products[#All],2,0),"")</f>
        <v/>
      </c>
      <c r="H623" s="3"/>
      <c r="I623" s="9" t="str">
        <f>IFERROR(VLOOKUP(Sales_Data[[#This Row],[Product_ID]],Inventory_Data[#All],6,0),"")</f>
        <v/>
      </c>
      <c r="J623" s="9"/>
      <c r="K623" s="10" t="str">
        <f>IFERROR(VLOOKUP(Sales_Data[[#This Row],[Product_ID]],Products[#All],5,0),"")</f>
        <v/>
      </c>
      <c r="L623" s="10" t="str">
        <f>IFERROR(Sales_Data[[#This Row],[Price]]*Sales_Data[[#This Row],[Quantity]],"")</f>
        <v/>
      </c>
    </row>
    <row r="624" spans="4:12" ht="19.8" customHeight="1" x14ac:dyDescent="0.3">
      <c r="D624" s="3"/>
      <c r="E624" s="3" t="str">
        <f>IFERROR(VLOOKUP(Sales_Data[[#This Row],[Customer_ID]],Customers[#All],2,0),"")</f>
        <v/>
      </c>
      <c r="F624" s="3"/>
      <c r="G624" s="3" t="str">
        <f>IFERROR(VLOOKUP(Sales_Data[[#This Row],[Product_ID]],Products[#All],2,0),"")</f>
        <v/>
      </c>
      <c r="H624" s="3"/>
      <c r="I624" s="9" t="str">
        <f>IFERROR(VLOOKUP(Sales_Data[[#This Row],[Product_ID]],Inventory_Data[#All],6,0),"")</f>
        <v/>
      </c>
      <c r="J624" s="9"/>
      <c r="K624" s="10" t="str">
        <f>IFERROR(VLOOKUP(Sales_Data[[#This Row],[Product_ID]],Products[#All],5,0),"")</f>
        <v/>
      </c>
      <c r="L624" s="10" t="str">
        <f>IFERROR(Sales_Data[[#This Row],[Price]]*Sales_Data[[#This Row],[Quantity]],"")</f>
        <v/>
      </c>
    </row>
    <row r="625" spans="4:12" ht="19.8" customHeight="1" x14ac:dyDescent="0.3">
      <c r="D625" s="3"/>
      <c r="E625" s="3" t="str">
        <f>IFERROR(VLOOKUP(Sales_Data[[#This Row],[Customer_ID]],Customers[#All],2,0),"")</f>
        <v/>
      </c>
      <c r="F625" s="3"/>
      <c r="G625" s="3" t="str">
        <f>IFERROR(VLOOKUP(Sales_Data[[#This Row],[Product_ID]],Products[#All],2,0),"")</f>
        <v/>
      </c>
      <c r="H625" s="3"/>
      <c r="I625" s="9" t="str">
        <f>IFERROR(VLOOKUP(Sales_Data[[#This Row],[Product_ID]],Inventory_Data[#All],6,0),"")</f>
        <v/>
      </c>
      <c r="J625" s="9"/>
      <c r="K625" s="10" t="str">
        <f>IFERROR(VLOOKUP(Sales_Data[[#This Row],[Product_ID]],Products[#All],5,0),"")</f>
        <v/>
      </c>
      <c r="L625" s="10" t="str">
        <f>IFERROR(Sales_Data[[#This Row],[Price]]*Sales_Data[[#This Row],[Quantity]],"")</f>
        <v/>
      </c>
    </row>
    <row r="626" spans="4:12" ht="19.8" customHeight="1" x14ac:dyDescent="0.3">
      <c r="D626" s="3"/>
      <c r="E626" s="3" t="str">
        <f>IFERROR(VLOOKUP(Sales_Data[[#This Row],[Customer_ID]],Customers[#All],2,0),"")</f>
        <v/>
      </c>
      <c r="F626" s="3"/>
      <c r="G626" s="3" t="str">
        <f>IFERROR(VLOOKUP(Sales_Data[[#This Row],[Product_ID]],Products[#All],2,0),"")</f>
        <v/>
      </c>
      <c r="H626" s="3"/>
      <c r="I626" s="9" t="str">
        <f>IFERROR(VLOOKUP(Sales_Data[[#This Row],[Product_ID]],Inventory_Data[#All],6,0),"")</f>
        <v/>
      </c>
      <c r="J626" s="9"/>
      <c r="K626" s="10" t="str">
        <f>IFERROR(VLOOKUP(Sales_Data[[#This Row],[Product_ID]],Products[#All],5,0),"")</f>
        <v/>
      </c>
      <c r="L626" s="10" t="str">
        <f>IFERROR(Sales_Data[[#This Row],[Price]]*Sales_Data[[#This Row],[Quantity]],"")</f>
        <v/>
      </c>
    </row>
    <row r="627" spans="4:12" ht="19.8" customHeight="1" x14ac:dyDescent="0.3">
      <c r="D627" s="3"/>
      <c r="E627" s="3" t="str">
        <f>IFERROR(VLOOKUP(Sales_Data[[#This Row],[Customer_ID]],Customers[#All],2,0),"")</f>
        <v/>
      </c>
      <c r="F627" s="3"/>
      <c r="G627" s="3" t="str">
        <f>IFERROR(VLOOKUP(Sales_Data[[#This Row],[Product_ID]],Products[#All],2,0),"")</f>
        <v/>
      </c>
      <c r="H627" s="3"/>
      <c r="I627" s="9" t="str">
        <f>IFERROR(VLOOKUP(Sales_Data[[#This Row],[Product_ID]],Inventory_Data[#All],6,0),"")</f>
        <v/>
      </c>
      <c r="J627" s="9"/>
      <c r="K627" s="10" t="str">
        <f>IFERROR(VLOOKUP(Sales_Data[[#This Row],[Product_ID]],Products[#All],5,0),"")</f>
        <v/>
      </c>
      <c r="L627" s="10" t="str">
        <f>IFERROR(Sales_Data[[#This Row],[Price]]*Sales_Data[[#This Row],[Quantity]],"")</f>
        <v/>
      </c>
    </row>
    <row r="628" spans="4:12" ht="19.8" customHeight="1" x14ac:dyDescent="0.3">
      <c r="D628" s="3"/>
      <c r="E628" s="3" t="str">
        <f>IFERROR(VLOOKUP(Sales_Data[[#This Row],[Customer_ID]],Customers[#All],2,0),"")</f>
        <v/>
      </c>
      <c r="F628" s="3"/>
      <c r="G628" s="3" t="str">
        <f>IFERROR(VLOOKUP(Sales_Data[[#This Row],[Product_ID]],Products[#All],2,0),"")</f>
        <v/>
      </c>
      <c r="H628" s="3"/>
      <c r="I628" s="9" t="str">
        <f>IFERROR(VLOOKUP(Sales_Data[[#This Row],[Product_ID]],Inventory_Data[#All],6,0),"")</f>
        <v/>
      </c>
      <c r="J628" s="9"/>
      <c r="K628" s="10" t="str">
        <f>IFERROR(VLOOKUP(Sales_Data[[#This Row],[Product_ID]],Products[#All],5,0),"")</f>
        <v/>
      </c>
      <c r="L628" s="10" t="str">
        <f>IFERROR(Sales_Data[[#This Row],[Price]]*Sales_Data[[#This Row],[Quantity]],"")</f>
        <v/>
      </c>
    </row>
    <row r="629" spans="4:12" ht="19.8" customHeight="1" x14ac:dyDescent="0.3">
      <c r="D629" s="3"/>
      <c r="E629" s="3" t="str">
        <f>IFERROR(VLOOKUP(Sales_Data[[#This Row],[Customer_ID]],Customers[#All],2,0),"")</f>
        <v/>
      </c>
      <c r="F629" s="3"/>
      <c r="G629" s="3" t="str">
        <f>IFERROR(VLOOKUP(Sales_Data[[#This Row],[Product_ID]],Products[#All],2,0),"")</f>
        <v/>
      </c>
      <c r="H629" s="3"/>
      <c r="I629" s="9" t="str">
        <f>IFERROR(VLOOKUP(Sales_Data[[#This Row],[Product_ID]],Inventory_Data[#All],6,0),"")</f>
        <v/>
      </c>
      <c r="J629" s="9"/>
      <c r="K629" s="10" t="str">
        <f>IFERROR(VLOOKUP(Sales_Data[[#This Row],[Product_ID]],Products[#All],5,0),"")</f>
        <v/>
      </c>
      <c r="L629" s="10" t="str">
        <f>IFERROR(Sales_Data[[#This Row],[Price]]*Sales_Data[[#This Row],[Quantity]],"")</f>
        <v/>
      </c>
    </row>
    <row r="630" spans="4:12" ht="19.8" customHeight="1" x14ac:dyDescent="0.3">
      <c r="D630" s="3"/>
      <c r="E630" s="3" t="str">
        <f>IFERROR(VLOOKUP(Sales_Data[[#This Row],[Customer_ID]],Customers[#All],2,0),"")</f>
        <v/>
      </c>
      <c r="F630" s="3"/>
      <c r="G630" s="3" t="str">
        <f>IFERROR(VLOOKUP(Sales_Data[[#This Row],[Product_ID]],Products[#All],2,0),"")</f>
        <v/>
      </c>
      <c r="H630" s="3"/>
      <c r="I630" s="9" t="str">
        <f>IFERROR(VLOOKUP(Sales_Data[[#This Row],[Product_ID]],Inventory_Data[#All],6,0),"")</f>
        <v/>
      </c>
      <c r="J630" s="9"/>
      <c r="K630" s="10" t="str">
        <f>IFERROR(VLOOKUP(Sales_Data[[#This Row],[Product_ID]],Products[#All],5,0),"")</f>
        <v/>
      </c>
      <c r="L630" s="10" t="str">
        <f>IFERROR(Sales_Data[[#This Row],[Price]]*Sales_Data[[#This Row],[Quantity]],"")</f>
        <v/>
      </c>
    </row>
    <row r="631" spans="4:12" ht="19.8" customHeight="1" x14ac:dyDescent="0.3">
      <c r="D631" s="3"/>
      <c r="E631" s="3" t="str">
        <f>IFERROR(VLOOKUP(Sales_Data[[#This Row],[Customer_ID]],Customers[#All],2,0),"")</f>
        <v/>
      </c>
      <c r="F631" s="3"/>
      <c r="G631" s="3" t="str">
        <f>IFERROR(VLOOKUP(Sales_Data[[#This Row],[Product_ID]],Products[#All],2,0),"")</f>
        <v/>
      </c>
      <c r="H631" s="3"/>
      <c r="I631" s="9" t="str">
        <f>IFERROR(VLOOKUP(Sales_Data[[#This Row],[Product_ID]],Inventory_Data[#All],6,0),"")</f>
        <v/>
      </c>
      <c r="J631" s="9"/>
      <c r="K631" s="10" t="str">
        <f>IFERROR(VLOOKUP(Sales_Data[[#This Row],[Product_ID]],Products[#All],5,0),"")</f>
        <v/>
      </c>
      <c r="L631" s="10" t="str">
        <f>IFERROR(Sales_Data[[#This Row],[Price]]*Sales_Data[[#This Row],[Quantity]],"")</f>
        <v/>
      </c>
    </row>
    <row r="632" spans="4:12" ht="19.8" customHeight="1" x14ac:dyDescent="0.3">
      <c r="D632" s="3"/>
      <c r="E632" s="3" t="str">
        <f>IFERROR(VLOOKUP(Sales_Data[[#This Row],[Customer_ID]],Customers[#All],2,0),"")</f>
        <v/>
      </c>
      <c r="F632" s="3"/>
      <c r="G632" s="3" t="str">
        <f>IFERROR(VLOOKUP(Sales_Data[[#This Row],[Product_ID]],Products[#All],2,0),"")</f>
        <v/>
      </c>
      <c r="H632" s="3"/>
      <c r="I632" s="9" t="str">
        <f>IFERROR(VLOOKUP(Sales_Data[[#This Row],[Product_ID]],Inventory_Data[#All],6,0),"")</f>
        <v/>
      </c>
      <c r="J632" s="9"/>
      <c r="K632" s="10" t="str">
        <f>IFERROR(VLOOKUP(Sales_Data[[#This Row],[Product_ID]],Products[#All],5,0),"")</f>
        <v/>
      </c>
      <c r="L632" s="10" t="str">
        <f>IFERROR(Sales_Data[[#This Row],[Price]]*Sales_Data[[#This Row],[Quantity]],"")</f>
        <v/>
      </c>
    </row>
    <row r="633" spans="4:12" ht="19.8" customHeight="1" x14ac:dyDescent="0.3">
      <c r="D633" s="3"/>
      <c r="E633" s="3" t="str">
        <f>IFERROR(VLOOKUP(Sales_Data[[#This Row],[Customer_ID]],Customers[#All],2,0),"")</f>
        <v/>
      </c>
      <c r="F633" s="3"/>
      <c r="G633" s="3" t="str">
        <f>IFERROR(VLOOKUP(Sales_Data[[#This Row],[Product_ID]],Products[#All],2,0),"")</f>
        <v/>
      </c>
      <c r="H633" s="3"/>
      <c r="I633" s="9" t="str">
        <f>IFERROR(VLOOKUP(Sales_Data[[#This Row],[Product_ID]],Inventory_Data[#All],6,0),"")</f>
        <v/>
      </c>
      <c r="J633" s="9"/>
      <c r="K633" s="10" t="str">
        <f>IFERROR(VLOOKUP(Sales_Data[[#This Row],[Product_ID]],Products[#All],5,0),"")</f>
        <v/>
      </c>
      <c r="L633" s="10" t="str">
        <f>IFERROR(Sales_Data[[#This Row],[Price]]*Sales_Data[[#This Row],[Quantity]],"")</f>
        <v/>
      </c>
    </row>
    <row r="634" spans="4:12" ht="19.8" customHeight="1" x14ac:dyDescent="0.3">
      <c r="D634" s="3"/>
      <c r="E634" s="3" t="str">
        <f>IFERROR(VLOOKUP(Sales_Data[[#This Row],[Customer_ID]],Customers[#All],2,0),"")</f>
        <v/>
      </c>
      <c r="F634" s="3"/>
      <c r="G634" s="3" t="str">
        <f>IFERROR(VLOOKUP(Sales_Data[[#This Row],[Product_ID]],Products[#All],2,0),"")</f>
        <v/>
      </c>
      <c r="H634" s="3"/>
      <c r="I634" s="9" t="str">
        <f>IFERROR(VLOOKUP(Sales_Data[[#This Row],[Product_ID]],Inventory_Data[#All],6,0),"")</f>
        <v/>
      </c>
      <c r="J634" s="9"/>
      <c r="K634" s="10" t="str">
        <f>IFERROR(VLOOKUP(Sales_Data[[#This Row],[Product_ID]],Products[#All],5,0),"")</f>
        <v/>
      </c>
      <c r="L634" s="10" t="str">
        <f>IFERROR(Sales_Data[[#This Row],[Price]]*Sales_Data[[#This Row],[Quantity]],"")</f>
        <v/>
      </c>
    </row>
    <row r="635" spans="4:12" ht="19.8" customHeight="1" x14ac:dyDescent="0.3">
      <c r="D635" s="3"/>
      <c r="E635" s="3" t="str">
        <f>IFERROR(VLOOKUP(Sales_Data[[#This Row],[Customer_ID]],Customers[#All],2,0),"")</f>
        <v/>
      </c>
      <c r="F635" s="3"/>
      <c r="G635" s="3" t="str">
        <f>IFERROR(VLOOKUP(Sales_Data[[#This Row],[Product_ID]],Products[#All],2,0),"")</f>
        <v/>
      </c>
      <c r="H635" s="3"/>
      <c r="I635" s="9" t="str">
        <f>IFERROR(VLOOKUP(Sales_Data[[#This Row],[Product_ID]],Inventory_Data[#All],6,0),"")</f>
        <v/>
      </c>
      <c r="J635" s="9"/>
      <c r="K635" s="10" t="str">
        <f>IFERROR(VLOOKUP(Sales_Data[[#This Row],[Product_ID]],Products[#All],5,0),"")</f>
        <v/>
      </c>
      <c r="L635" s="10" t="str">
        <f>IFERROR(Sales_Data[[#This Row],[Price]]*Sales_Data[[#This Row],[Quantity]],"")</f>
        <v/>
      </c>
    </row>
    <row r="636" spans="4:12" ht="19.8" customHeight="1" x14ac:dyDescent="0.3">
      <c r="D636" s="3"/>
      <c r="E636" s="3" t="str">
        <f>IFERROR(VLOOKUP(Sales_Data[[#This Row],[Customer_ID]],Customers[#All],2,0),"")</f>
        <v/>
      </c>
      <c r="F636" s="3"/>
      <c r="G636" s="3" t="str">
        <f>IFERROR(VLOOKUP(Sales_Data[[#This Row],[Product_ID]],Products[#All],2,0),"")</f>
        <v/>
      </c>
      <c r="H636" s="3"/>
      <c r="I636" s="9" t="str">
        <f>IFERROR(VLOOKUP(Sales_Data[[#This Row],[Product_ID]],Inventory_Data[#All],6,0),"")</f>
        <v/>
      </c>
      <c r="J636" s="9"/>
      <c r="K636" s="10" t="str">
        <f>IFERROR(VLOOKUP(Sales_Data[[#This Row],[Product_ID]],Products[#All],5,0),"")</f>
        <v/>
      </c>
      <c r="L636" s="10" t="str">
        <f>IFERROR(Sales_Data[[#This Row],[Price]]*Sales_Data[[#This Row],[Quantity]],"")</f>
        <v/>
      </c>
    </row>
    <row r="637" spans="4:12" ht="19.8" customHeight="1" x14ac:dyDescent="0.3">
      <c r="D637" s="3"/>
      <c r="E637" s="3" t="str">
        <f>IFERROR(VLOOKUP(Sales_Data[[#This Row],[Customer_ID]],Customers[#All],2,0),"")</f>
        <v/>
      </c>
      <c r="F637" s="3"/>
      <c r="G637" s="3" t="str">
        <f>IFERROR(VLOOKUP(Sales_Data[[#This Row],[Product_ID]],Products[#All],2,0),"")</f>
        <v/>
      </c>
      <c r="H637" s="3"/>
      <c r="I637" s="9" t="str">
        <f>IFERROR(VLOOKUP(Sales_Data[[#This Row],[Product_ID]],Inventory_Data[#All],6,0),"")</f>
        <v/>
      </c>
      <c r="J637" s="9"/>
      <c r="K637" s="10" t="str">
        <f>IFERROR(VLOOKUP(Sales_Data[[#This Row],[Product_ID]],Products[#All],5,0),"")</f>
        <v/>
      </c>
      <c r="L637" s="10" t="str">
        <f>IFERROR(Sales_Data[[#This Row],[Price]]*Sales_Data[[#This Row],[Quantity]],"")</f>
        <v/>
      </c>
    </row>
    <row r="638" spans="4:12" ht="19.8" customHeight="1" x14ac:dyDescent="0.3">
      <c r="D638" s="3"/>
      <c r="E638" s="3" t="str">
        <f>IFERROR(VLOOKUP(Sales_Data[[#This Row],[Customer_ID]],Customers[#All],2,0),"")</f>
        <v/>
      </c>
      <c r="F638" s="3"/>
      <c r="G638" s="3" t="str">
        <f>IFERROR(VLOOKUP(Sales_Data[[#This Row],[Product_ID]],Products[#All],2,0),"")</f>
        <v/>
      </c>
      <c r="H638" s="3"/>
      <c r="I638" s="9" t="str">
        <f>IFERROR(VLOOKUP(Sales_Data[[#This Row],[Product_ID]],Inventory_Data[#All],6,0),"")</f>
        <v/>
      </c>
      <c r="J638" s="9"/>
      <c r="K638" s="10" t="str">
        <f>IFERROR(VLOOKUP(Sales_Data[[#This Row],[Product_ID]],Products[#All],5,0),"")</f>
        <v/>
      </c>
      <c r="L638" s="10" t="str">
        <f>IFERROR(Sales_Data[[#This Row],[Price]]*Sales_Data[[#This Row],[Quantity]],"")</f>
        <v/>
      </c>
    </row>
    <row r="639" spans="4:12" ht="19.8" customHeight="1" x14ac:dyDescent="0.3">
      <c r="D639" s="3"/>
      <c r="E639" s="3" t="str">
        <f>IFERROR(VLOOKUP(Sales_Data[[#This Row],[Customer_ID]],Customers[#All],2,0),"")</f>
        <v/>
      </c>
      <c r="F639" s="3"/>
      <c r="G639" s="3" t="str">
        <f>IFERROR(VLOOKUP(Sales_Data[[#This Row],[Product_ID]],Products[#All],2,0),"")</f>
        <v/>
      </c>
      <c r="H639" s="3"/>
      <c r="I639" s="9" t="str">
        <f>IFERROR(VLOOKUP(Sales_Data[[#This Row],[Product_ID]],Inventory_Data[#All],6,0),"")</f>
        <v/>
      </c>
      <c r="J639" s="9"/>
      <c r="K639" s="10" t="str">
        <f>IFERROR(VLOOKUP(Sales_Data[[#This Row],[Product_ID]],Products[#All],5,0),"")</f>
        <v/>
      </c>
      <c r="L639" s="10" t="str">
        <f>IFERROR(Sales_Data[[#This Row],[Price]]*Sales_Data[[#This Row],[Quantity]],"")</f>
        <v/>
      </c>
    </row>
    <row r="640" spans="4:12" ht="19.8" customHeight="1" x14ac:dyDescent="0.3">
      <c r="D640" s="3"/>
      <c r="E640" s="3" t="str">
        <f>IFERROR(VLOOKUP(Sales_Data[[#This Row],[Customer_ID]],Customers[#All],2,0),"")</f>
        <v/>
      </c>
      <c r="F640" s="3"/>
      <c r="G640" s="3" t="str">
        <f>IFERROR(VLOOKUP(Sales_Data[[#This Row],[Product_ID]],Products[#All],2,0),"")</f>
        <v/>
      </c>
      <c r="H640" s="3"/>
      <c r="I640" s="9" t="str">
        <f>IFERROR(VLOOKUP(Sales_Data[[#This Row],[Product_ID]],Inventory_Data[#All],6,0),"")</f>
        <v/>
      </c>
      <c r="J640" s="9"/>
      <c r="K640" s="10" t="str">
        <f>IFERROR(VLOOKUP(Sales_Data[[#This Row],[Product_ID]],Products[#All],5,0),"")</f>
        <v/>
      </c>
      <c r="L640" s="10" t="str">
        <f>IFERROR(Sales_Data[[#This Row],[Price]]*Sales_Data[[#This Row],[Quantity]],"")</f>
        <v/>
      </c>
    </row>
    <row r="641" spans="4:12" ht="19.8" customHeight="1" x14ac:dyDescent="0.3">
      <c r="D641" s="3"/>
      <c r="E641" s="3" t="str">
        <f>IFERROR(VLOOKUP(Sales_Data[[#This Row],[Customer_ID]],Customers[#All],2,0),"")</f>
        <v/>
      </c>
      <c r="F641" s="3"/>
      <c r="G641" s="3" t="str">
        <f>IFERROR(VLOOKUP(Sales_Data[[#This Row],[Product_ID]],Products[#All],2,0),"")</f>
        <v/>
      </c>
      <c r="H641" s="3"/>
      <c r="I641" s="9" t="str">
        <f>IFERROR(VLOOKUP(Sales_Data[[#This Row],[Product_ID]],Inventory_Data[#All],6,0),"")</f>
        <v/>
      </c>
      <c r="J641" s="9"/>
      <c r="K641" s="10" t="str">
        <f>IFERROR(VLOOKUP(Sales_Data[[#This Row],[Product_ID]],Products[#All],5,0),"")</f>
        <v/>
      </c>
      <c r="L641" s="10" t="str">
        <f>IFERROR(Sales_Data[[#This Row],[Price]]*Sales_Data[[#This Row],[Quantity]],"")</f>
        <v/>
      </c>
    </row>
    <row r="642" spans="4:12" ht="19.8" customHeight="1" x14ac:dyDescent="0.3">
      <c r="D642" s="3"/>
      <c r="E642" s="3" t="str">
        <f>IFERROR(VLOOKUP(Sales_Data[[#This Row],[Customer_ID]],Customers[#All],2,0),"")</f>
        <v/>
      </c>
      <c r="F642" s="3"/>
      <c r="G642" s="3" t="str">
        <f>IFERROR(VLOOKUP(Sales_Data[[#This Row],[Product_ID]],Products[#All],2,0),"")</f>
        <v/>
      </c>
      <c r="H642" s="3"/>
      <c r="I642" s="9" t="str">
        <f>IFERROR(VLOOKUP(Sales_Data[[#This Row],[Product_ID]],Inventory_Data[#All],6,0),"")</f>
        <v/>
      </c>
      <c r="J642" s="9"/>
      <c r="K642" s="10" t="str">
        <f>IFERROR(VLOOKUP(Sales_Data[[#This Row],[Product_ID]],Products[#All],5,0),"")</f>
        <v/>
      </c>
      <c r="L642" s="10" t="str">
        <f>IFERROR(Sales_Data[[#This Row],[Price]]*Sales_Data[[#This Row],[Quantity]],"")</f>
        <v/>
      </c>
    </row>
    <row r="643" spans="4:12" ht="19.8" customHeight="1" x14ac:dyDescent="0.3">
      <c r="D643" s="3"/>
      <c r="E643" s="3" t="str">
        <f>IFERROR(VLOOKUP(Sales_Data[[#This Row],[Customer_ID]],Customers[#All],2,0),"")</f>
        <v/>
      </c>
      <c r="F643" s="3"/>
      <c r="G643" s="3" t="str">
        <f>IFERROR(VLOOKUP(Sales_Data[[#This Row],[Product_ID]],Products[#All],2,0),"")</f>
        <v/>
      </c>
      <c r="H643" s="3"/>
      <c r="I643" s="9" t="str">
        <f>IFERROR(VLOOKUP(Sales_Data[[#This Row],[Product_ID]],Inventory_Data[#All],6,0),"")</f>
        <v/>
      </c>
      <c r="J643" s="9"/>
      <c r="K643" s="10" t="str">
        <f>IFERROR(VLOOKUP(Sales_Data[[#This Row],[Product_ID]],Products[#All],5,0),"")</f>
        <v/>
      </c>
      <c r="L643" s="10" t="str">
        <f>IFERROR(Sales_Data[[#This Row],[Price]]*Sales_Data[[#This Row],[Quantity]],"")</f>
        <v/>
      </c>
    </row>
    <row r="644" spans="4:12" ht="19.8" customHeight="1" x14ac:dyDescent="0.3">
      <c r="D644" s="3"/>
      <c r="E644" s="3" t="str">
        <f>IFERROR(VLOOKUP(Sales_Data[[#This Row],[Customer_ID]],Customers[#All],2,0),"")</f>
        <v/>
      </c>
      <c r="F644" s="3"/>
      <c r="G644" s="3" t="str">
        <f>IFERROR(VLOOKUP(Sales_Data[[#This Row],[Product_ID]],Products[#All],2,0),"")</f>
        <v/>
      </c>
      <c r="H644" s="3"/>
      <c r="I644" s="9" t="str">
        <f>IFERROR(VLOOKUP(Sales_Data[[#This Row],[Product_ID]],Inventory_Data[#All],6,0),"")</f>
        <v/>
      </c>
      <c r="J644" s="9"/>
      <c r="K644" s="10" t="str">
        <f>IFERROR(VLOOKUP(Sales_Data[[#This Row],[Product_ID]],Products[#All],5,0),"")</f>
        <v/>
      </c>
      <c r="L644" s="10" t="str">
        <f>IFERROR(Sales_Data[[#This Row],[Price]]*Sales_Data[[#This Row],[Quantity]],"")</f>
        <v/>
      </c>
    </row>
    <row r="645" spans="4:12" ht="19.8" customHeight="1" x14ac:dyDescent="0.3">
      <c r="D645" s="3"/>
      <c r="E645" s="3" t="str">
        <f>IFERROR(VLOOKUP(Sales_Data[[#This Row],[Customer_ID]],Customers[#All],2,0),"")</f>
        <v/>
      </c>
      <c r="F645" s="3"/>
      <c r="G645" s="3" t="str">
        <f>IFERROR(VLOOKUP(Sales_Data[[#This Row],[Product_ID]],Products[#All],2,0),"")</f>
        <v/>
      </c>
      <c r="H645" s="3"/>
      <c r="I645" s="9" t="str">
        <f>IFERROR(VLOOKUP(Sales_Data[[#This Row],[Product_ID]],Inventory_Data[#All],6,0),"")</f>
        <v/>
      </c>
      <c r="J645" s="9"/>
      <c r="K645" s="10" t="str">
        <f>IFERROR(VLOOKUP(Sales_Data[[#This Row],[Product_ID]],Products[#All],5,0),"")</f>
        <v/>
      </c>
      <c r="L645" s="10" t="str">
        <f>IFERROR(Sales_Data[[#This Row],[Price]]*Sales_Data[[#This Row],[Quantity]],"")</f>
        <v/>
      </c>
    </row>
    <row r="646" spans="4:12" ht="19.8" customHeight="1" x14ac:dyDescent="0.3">
      <c r="D646" s="3"/>
      <c r="E646" s="3" t="str">
        <f>IFERROR(VLOOKUP(Sales_Data[[#This Row],[Customer_ID]],Customers[#All],2,0),"")</f>
        <v/>
      </c>
      <c r="F646" s="3"/>
      <c r="G646" s="3" t="str">
        <f>IFERROR(VLOOKUP(Sales_Data[[#This Row],[Product_ID]],Products[#All],2,0),"")</f>
        <v/>
      </c>
      <c r="H646" s="3"/>
      <c r="I646" s="9" t="str">
        <f>IFERROR(VLOOKUP(Sales_Data[[#This Row],[Product_ID]],Inventory_Data[#All],6,0),"")</f>
        <v/>
      </c>
      <c r="J646" s="9"/>
      <c r="K646" s="10" t="str">
        <f>IFERROR(VLOOKUP(Sales_Data[[#This Row],[Product_ID]],Products[#All],5,0),"")</f>
        <v/>
      </c>
      <c r="L646" s="10" t="str">
        <f>IFERROR(Sales_Data[[#This Row],[Price]]*Sales_Data[[#This Row],[Quantity]],"")</f>
        <v/>
      </c>
    </row>
    <row r="647" spans="4:12" ht="19.8" customHeight="1" x14ac:dyDescent="0.3">
      <c r="D647" s="3"/>
      <c r="E647" s="3" t="str">
        <f>IFERROR(VLOOKUP(Sales_Data[[#This Row],[Customer_ID]],Customers[#All],2,0),"")</f>
        <v/>
      </c>
      <c r="F647" s="3"/>
      <c r="G647" s="3" t="str">
        <f>IFERROR(VLOOKUP(Sales_Data[[#This Row],[Product_ID]],Products[#All],2,0),"")</f>
        <v/>
      </c>
      <c r="H647" s="3"/>
      <c r="I647" s="9" t="str">
        <f>IFERROR(VLOOKUP(Sales_Data[[#This Row],[Product_ID]],Inventory_Data[#All],6,0),"")</f>
        <v/>
      </c>
      <c r="J647" s="9"/>
      <c r="K647" s="10" t="str">
        <f>IFERROR(VLOOKUP(Sales_Data[[#This Row],[Product_ID]],Products[#All],5,0),"")</f>
        <v/>
      </c>
      <c r="L647" s="10" t="str">
        <f>IFERROR(Sales_Data[[#This Row],[Price]]*Sales_Data[[#This Row],[Quantity]],"")</f>
        <v/>
      </c>
    </row>
    <row r="648" spans="4:12" ht="19.8" customHeight="1" x14ac:dyDescent="0.3">
      <c r="D648" s="3"/>
      <c r="E648" s="3" t="str">
        <f>IFERROR(VLOOKUP(Sales_Data[[#This Row],[Customer_ID]],Customers[#All],2,0),"")</f>
        <v/>
      </c>
      <c r="F648" s="3"/>
      <c r="G648" s="3" t="str">
        <f>IFERROR(VLOOKUP(Sales_Data[[#This Row],[Product_ID]],Products[#All],2,0),"")</f>
        <v/>
      </c>
      <c r="H648" s="3"/>
      <c r="I648" s="9" t="str">
        <f>IFERROR(VLOOKUP(Sales_Data[[#This Row],[Product_ID]],Inventory_Data[#All],6,0),"")</f>
        <v/>
      </c>
      <c r="J648" s="9"/>
      <c r="K648" s="10" t="str">
        <f>IFERROR(VLOOKUP(Sales_Data[[#This Row],[Product_ID]],Products[#All],5,0),"")</f>
        <v/>
      </c>
      <c r="L648" s="10" t="str">
        <f>IFERROR(Sales_Data[[#This Row],[Price]]*Sales_Data[[#This Row],[Quantity]],"")</f>
        <v/>
      </c>
    </row>
    <row r="649" spans="4:12" ht="19.8" customHeight="1" x14ac:dyDescent="0.3">
      <c r="D649" s="3"/>
      <c r="E649" s="3" t="str">
        <f>IFERROR(VLOOKUP(Sales_Data[[#This Row],[Customer_ID]],Customers[#All],2,0),"")</f>
        <v/>
      </c>
      <c r="F649" s="3"/>
      <c r="G649" s="3" t="str">
        <f>IFERROR(VLOOKUP(Sales_Data[[#This Row],[Product_ID]],Products[#All],2,0),"")</f>
        <v/>
      </c>
      <c r="H649" s="3"/>
      <c r="I649" s="9" t="str">
        <f>IFERROR(VLOOKUP(Sales_Data[[#This Row],[Product_ID]],Inventory_Data[#All],6,0),"")</f>
        <v/>
      </c>
      <c r="J649" s="9"/>
      <c r="K649" s="10" t="str">
        <f>IFERROR(VLOOKUP(Sales_Data[[#This Row],[Product_ID]],Products[#All],5,0),"")</f>
        <v/>
      </c>
      <c r="L649" s="10" t="str">
        <f>IFERROR(Sales_Data[[#This Row],[Price]]*Sales_Data[[#This Row],[Quantity]],"")</f>
        <v/>
      </c>
    </row>
    <row r="650" spans="4:12" ht="19.8" customHeight="1" x14ac:dyDescent="0.3">
      <c r="D650" s="3"/>
      <c r="E650" s="3" t="str">
        <f>IFERROR(VLOOKUP(Sales_Data[[#This Row],[Customer_ID]],Customers[#All],2,0),"")</f>
        <v/>
      </c>
      <c r="F650" s="3"/>
      <c r="G650" s="3" t="str">
        <f>IFERROR(VLOOKUP(Sales_Data[[#This Row],[Product_ID]],Products[#All],2,0),"")</f>
        <v/>
      </c>
      <c r="H650" s="3"/>
      <c r="I650" s="9" t="str">
        <f>IFERROR(VLOOKUP(Sales_Data[[#This Row],[Product_ID]],Inventory_Data[#All],6,0),"")</f>
        <v/>
      </c>
      <c r="J650" s="9"/>
      <c r="K650" s="10" t="str">
        <f>IFERROR(VLOOKUP(Sales_Data[[#This Row],[Product_ID]],Products[#All],5,0),"")</f>
        <v/>
      </c>
      <c r="L650" s="10" t="str">
        <f>IFERROR(Sales_Data[[#This Row],[Price]]*Sales_Data[[#This Row],[Quantity]],"")</f>
        <v/>
      </c>
    </row>
    <row r="651" spans="4:12" ht="19.8" customHeight="1" x14ac:dyDescent="0.3">
      <c r="D651" s="3"/>
      <c r="E651" s="3" t="str">
        <f>IFERROR(VLOOKUP(Sales_Data[[#This Row],[Customer_ID]],Customers[#All],2,0),"")</f>
        <v/>
      </c>
      <c r="F651" s="3"/>
      <c r="G651" s="3" t="str">
        <f>IFERROR(VLOOKUP(Sales_Data[[#This Row],[Product_ID]],Products[#All],2,0),"")</f>
        <v/>
      </c>
      <c r="H651" s="3"/>
      <c r="I651" s="9" t="str">
        <f>IFERROR(VLOOKUP(Sales_Data[[#This Row],[Product_ID]],Inventory_Data[#All],6,0),"")</f>
        <v/>
      </c>
      <c r="J651" s="9"/>
      <c r="K651" s="10" t="str">
        <f>IFERROR(VLOOKUP(Sales_Data[[#This Row],[Product_ID]],Products[#All],5,0),"")</f>
        <v/>
      </c>
      <c r="L651" s="10" t="str">
        <f>IFERROR(Sales_Data[[#This Row],[Price]]*Sales_Data[[#This Row],[Quantity]],"")</f>
        <v/>
      </c>
    </row>
    <row r="652" spans="4:12" ht="19.8" customHeight="1" x14ac:dyDescent="0.3">
      <c r="D652" s="3"/>
      <c r="E652" s="3" t="str">
        <f>IFERROR(VLOOKUP(Sales_Data[[#This Row],[Customer_ID]],Customers[#All],2,0),"")</f>
        <v/>
      </c>
      <c r="F652" s="3"/>
      <c r="G652" s="3" t="str">
        <f>IFERROR(VLOOKUP(Sales_Data[[#This Row],[Product_ID]],Products[#All],2,0),"")</f>
        <v/>
      </c>
      <c r="H652" s="3"/>
      <c r="I652" s="9" t="str">
        <f>IFERROR(VLOOKUP(Sales_Data[[#This Row],[Product_ID]],Inventory_Data[#All],6,0),"")</f>
        <v/>
      </c>
      <c r="J652" s="9"/>
      <c r="K652" s="10" t="str">
        <f>IFERROR(VLOOKUP(Sales_Data[[#This Row],[Product_ID]],Products[#All],5,0),"")</f>
        <v/>
      </c>
      <c r="L652" s="10" t="str">
        <f>IFERROR(Sales_Data[[#This Row],[Price]]*Sales_Data[[#This Row],[Quantity]],"")</f>
        <v/>
      </c>
    </row>
    <row r="653" spans="4:12" ht="19.8" customHeight="1" x14ac:dyDescent="0.3">
      <c r="D653" s="3"/>
      <c r="E653" s="3" t="str">
        <f>IFERROR(VLOOKUP(Sales_Data[[#This Row],[Customer_ID]],Customers[#All],2,0),"")</f>
        <v/>
      </c>
      <c r="F653" s="3"/>
      <c r="G653" s="3" t="str">
        <f>IFERROR(VLOOKUP(Sales_Data[[#This Row],[Product_ID]],Products[#All],2,0),"")</f>
        <v/>
      </c>
      <c r="H653" s="3"/>
      <c r="I653" s="9" t="str">
        <f>IFERROR(VLOOKUP(Sales_Data[[#This Row],[Product_ID]],Inventory_Data[#All],6,0),"")</f>
        <v/>
      </c>
      <c r="J653" s="9"/>
      <c r="K653" s="10" t="str">
        <f>IFERROR(VLOOKUP(Sales_Data[[#This Row],[Product_ID]],Products[#All],5,0),"")</f>
        <v/>
      </c>
      <c r="L653" s="10" t="str">
        <f>IFERROR(Sales_Data[[#This Row],[Price]]*Sales_Data[[#This Row],[Quantity]],"")</f>
        <v/>
      </c>
    </row>
    <row r="654" spans="4:12" ht="19.8" customHeight="1" x14ac:dyDescent="0.3">
      <c r="D654" s="3"/>
      <c r="E654" s="3" t="str">
        <f>IFERROR(VLOOKUP(Sales_Data[[#This Row],[Customer_ID]],Customers[#All],2,0),"")</f>
        <v/>
      </c>
      <c r="F654" s="3"/>
      <c r="G654" s="3" t="str">
        <f>IFERROR(VLOOKUP(Sales_Data[[#This Row],[Product_ID]],Products[#All],2,0),"")</f>
        <v/>
      </c>
      <c r="H654" s="3"/>
      <c r="I654" s="9" t="str">
        <f>IFERROR(VLOOKUP(Sales_Data[[#This Row],[Product_ID]],Inventory_Data[#All],6,0),"")</f>
        <v/>
      </c>
      <c r="J654" s="9"/>
      <c r="K654" s="10" t="str">
        <f>IFERROR(VLOOKUP(Sales_Data[[#This Row],[Product_ID]],Products[#All],5,0),"")</f>
        <v/>
      </c>
      <c r="L654" s="10" t="str">
        <f>IFERROR(Sales_Data[[#This Row],[Price]]*Sales_Data[[#This Row],[Quantity]],"")</f>
        <v/>
      </c>
    </row>
    <row r="655" spans="4:12" ht="19.8" customHeight="1" x14ac:dyDescent="0.3">
      <c r="D655" s="3"/>
      <c r="E655" s="3" t="str">
        <f>IFERROR(VLOOKUP(Sales_Data[[#This Row],[Customer_ID]],Customers[#All],2,0),"")</f>
        <v/>
      </c>
      <c r="F655" s="3"/>
      <c r="G655" s="3" t="str">
        <f>IFERROR(VLOOKUP(Sales_Data[[#This Row],[Product_ID]],Products[#All],2,0),"")</f>
        <v/>
      </c>
      <c r="H655" s="3"/>
      <c r="I655" s="9" t="str">
        <f>IFERROR(VLOOKUP(Sales_Data[[#This Row],[Product_ID]],Inventory_Data[#All],6,0),"")</f>
        <v/>
      </c>
      <c r="J655" s="9"/>
      <c r="K655" s="10" t="str">
        <f>IFERROR(VLOOKUP(Sales_Data[[#This Row],[Product_ID]],Products[#All],5,0),"")</f>
        <v/>
      </c>
      <c r="L655" s="10" t="str">
        <f>IFERROR(Sales_Data[[#This Row],[Price]]*Sales_Data[[#This Row],[Quantity]],"")</f>
        <v/>
      </c>
    </row>
    <row r="656" spans="4:12" ht="19.8" customHeight="1" x14ac:dyDescent="0.3">
      <c r="D656" s="3"/>
      <c r="E656" s="3" t="str">
        <f>IFERROR(VLOOKUP(Sales_Data[[#This Row],[Customer_ID]],Customers[#All],2,0),"")</f>
        <v/>
      </c>
      <c r="F656" s="3"/>
      <c r="G656" s="3" t="str">
        <f>IFERROR(VLOOKUP(Sales_Data[[#This Row],[Product_ID]],Products[#All],2,0),"")</f>
        <v/>
      </c>
      <c r="H656" s="3"/>
      <c r="I656" s="9" t="str">
        <f>IFERROR(VLOOKUP(Sales_Data[[#This Row],[Product_ID]],Inventory_Data[#All],6,0),"")</f>
        <v/>
      </c>
      <c r="J656" s="9"/>
      <c r="K656" s="10" t="str">
        <f>IFERROR(VLOOKUP(Sales_Data[[#This Row],[Product_ID]],Products[#All],5,0),"")</f>
        <v/>
      </c>
      <c r="L656" s="10" t="str">
        <f>IFERROR(Sales_Data[[#This Row],[Price]]*Sales_Data[[#This Row],[Quantity]],"")</f>
        <v/>
      </c>
    </row>
    <row r="657" spans="4:12" ht="19.8" customHeight="1" x14ac:dyDescent="0.3">
      <c r="D657" s="3"/>
      <c r="E657" s="3" t="str">
        <f>IFERROR(VLOOKUP(Sales_Data[[#This Row],[Customer_ID]],Customers[#All],2,0),"")</f>
        <v/>
      </c>
      <c r="F657" s="3"/>
      <c r="G657" s="3" t="str">
        <f>IFERROR(VLOOKUP(Sales_Data[[#This Row],[Product_ID]],Products[#All],2,0),"")</f>
        <v/>
      </c>
      <c r="H657" s="3"/>
      <c r="I657" s="9" t="str">
        <f>IFERROR(VLOOKUP(Sales_Data[[#This Row],[Product_ID]],Inventory_Data[#All],6,0),"")</f>
        <v/>
      </c>
      <c r="J657" s="9"/>
      <c r="K657" s="10" t="str">
        <f>IFERROR(VLOOKUP(Sales_Data[[#This Row],[Product_ID]],Products[#All],5,0),"")</f>
        <v/>
      </c>
      <c r="L657" s="10" t="str">
        <f>IFERROR(Sales_Data[[#This Row],[Price]]*Sales_Data[[#This Row],[Quantity]],"")</f>
        <v/>
      </c>
    </row>
    <row r="658" spans="4:12" ht="19.8" customHeight="1" x14ac:dyDescent="0.3">
      <c r="D658" s="3"/>
      <c r="E658" s="3" t="str">
        <f>IFERROR(VLOOKUP(Sales_Data[[#This Row],[Customer_ID]],Customers[#All],2,0),"")</f>
        <v/>
      </c>
      <c r="F658" s="3"/>
      <c r="G658" s="3" t="str">
        <f>IFERROR(VLOOKUP(Sales_Data[[#This Row],[Product_ID]],Products[#All],2,0),"")</f>
        <v/>
      </c>
      <c r="H658" s="3"/>
      <c r="I658" s="9" t="str">
        <f>IFERROR(VLOOKUP(Sales_Data[[#This Row],[Product_ID]],Inventory_Data[#All],6,0),"")</f>
        <v/>
      </c>
      <c r="J658" s="9"/>
      <c r="K658" s="10" t="str">
        <f>IFERROR(VLOOKUP(Sales_Data[[#This Row],[Product_ID]],Products[#All],5,0),"")</f>
        <v/>
      </c>
      <c r="L658" s="10" t="str">
        <f>IFERROR(Sales_Data[[#This Row],[Price]]*Sales_Data[[#This Row],[Quantity]],"")</f>
        <v/>
      </c>
    </row>
    <row r="659" spans="4:12" ht="19.8" customHeight="1" x14ac:dyDescent="0.3">
      <c r="D659" s="3"/>
      <c r="E659" s="3" t="str">
        <f>IFERROR(VLOOKUP(Sales_Data[[#This Row],[Customer_ID]],Customers[#All],2,0),"")</f>
        <v/>
      </c>
      <c r="F659" s="3"/>
      <c r="G659" s="3" t="str">
        <f>IFERROR(VLOOKUP(Sales_Data[[#This Row],[Product_ID]],Products[#All],2,0),"")</f>
        <v/>
      </c>
      <c r="H659" s="3"/>
      <c r="I659" s="9" t="str">
        <f>IFERROR(VLOOKUP(Sales_Data[[#This Row],[Product_ID]],Inventory_Data[#All],6,0),"")</f>
        <v/>
      </c>
      <c r="J659" s="9"/>
      <c r="K659" s="10" t="str">
        <f>IFERROR(VLOOKUP(Sales_Data[[#This Row],[Product_ID]],Products[#All],5,0),"")</f>
        <v/>
      </c>
      <c r="L659" s="10" t="str">
        <f>IFERROR(Sales_Data[[#This Row],[Price]]*Sales_Data[[#This Row],[Quantity]],"")</f>
        <v/>
      </c>
    </row>
    <row r="660" spans="4:12" ht="19.8" customHeight="1" x14ac:dyDescent="0.3">
      <c r="D660" s="3"/>
      <c r="E660" s="3" t="str">
        <f>IFERROR(VLOOKUP(Sales_Data[[#This Row],[Customer_ID]],Customers[#All],2,0),"")</f>
        <v/>
      </c>
      <c r="F660" s="3"/>
      <c r="G660" s="3" t="str">
        <f>IFERROR(VLOOKUP(Sales_Data[[#This Row],[Product_ID]],Products[#All],2,0),"")</f>
        <v/>
      </c>
      <c r="H660" s="3"/>
      <c r="I660" s="9" t="str">
        <f>IFERROR(VLOOKUP(Sales_Data[[#This Row],[Product_ID]],Inventory_Data[#All],6,0),"")</f>
        <v/>
      </c>
      <c r="J660" s="9"/>
      <c r="K660" s="10" t="str">
        <f>IFERROR(VLOOKUP(Sales_Data[[#This Row],[Product_ID]],Products[#All],5,0),"")</f>
        <v/>
      </c>
      <c r="L660" s="10" t="str">
        <f>IFERROR(Sales_Data[[#This Row],[Price]]*Sales_Data[[#This Row],[Quantity]],"")</f>
        <v/>
      </c>
    </row>
    <row r="661" spans="4:12" ht="19.8" customHeight="1" x14ac:dyDescent="0.3">
      <c r="D661" s="3"/>
      <c r="E661" s="3" t="str">
        <f>IFERROR(VLOOKUP(Sales_Data[[#This Row],[Customer_ID]],Customers[#All],2,0),"")</f>
        <v/>
      </c>
      <c r="F661" s="3"/>
      <c r="G661" s="3" t="str">
        <f>IFERROR(VLOOKUP(Sales_Data[[#This Row],[Product_ID]],Products[#All],2,0),"")</f>
        <v/>
      </c>
      <c r="H661" s="3"/>
      <c r="I661" s="9" t="str">
        <f>IFERROR(VLOOKUP(Sales_Data[[#This Row],[Product_ID]],Inventory_Data[#All],6,0),"")</f>
        <v/>
      </c>
      <c r="J661" s="9"/>
      <c r="K661" s="10" t="str">
        <f>IFERROR(VLOOKUP(Sales_Data[[#This Row],[Product_ID]],Products[#All],5,0),"")</f>
        <v/>
      </c>
      <c r="L661" s="10" t="str">
        <f>IFERROR(Sales_Data[[#This Row],[Price]]*Sales_Data[[#This Row],[Quantity]],"")</f>
        <v/>
      </c>
    </row>
    <row r="662" spans="4:12" ht="19.8" customHeight="1" x14ac:dyDescent="0.3">
      <c r="D662" s="3"/>
      <c r="E662" s="3" t="str">
        <f>IFERROR(VLOOKUP(Sales_Data[[#This Row],[Customer_ID]],Customers[#All],2,0),"")</f>
        <v/>
      </c>
      <c r="F662" s="3"/>
      <c r="G662" s="3" t="str">
        <f>IFERROR(VLOOKUP(Sales_Data[[#This Row],[Product_ID]],Products[#All],2,0),"")</f>
        <v/>
      </c>
      <c r="H662" s="3"/>
      <c r="I662" s="9" t="str">
        <f>IFERROR(VLOOKUP(Sales_Data[[#This Row],[Product_ID]],Inventory_Data[#All],6,0),"")</f>
        <v/>
      </c>
      <c r="J662" s="9"/>
      <c r="K662" s="10" t="str">
        <f>IFERROR(VLOOKUP(Sales_Data[[#This Row],[Product_ID]],Products[#All],5,0),"")</f>
        <v/>
      </c>
      <c r="L662" s="10" t="str">
        <f>IFERROR(Sales_Data[[#This Row],[Price]]*Sales_Data[[#This Row],[Quantity]],"")</f>
        <v/>
      </c>
    </row>
    <row r="663" spans="4:12" ht="19.8" customHeight="1" x14ac:dyDescent="0.3">
      <c r="D663" s="3"/>
      <c r="E663" s="3" t="str">
        <f>IFERROR(VLOOKUP(Sales_Data[[#This Row],[Customer_ID]],Customers[#All],2,0),"")</f>
        <v/>
      </c>
      <c r="F663" s="3"/>
      <c r="G663" s="3" t="str">
        <f>IFERROR(VLOOKUP(Sales_Data[[#This Row],[Product_ID]],Products[#All],2,0),"")</f>
        <v/>
      </c>
      <c r="H663" s="3"/>
      <c r="I663" s="9" t="str">
        <f>IFERROR(VLOOKUP(Sales_Data[[#This Row],[Product_ID]],Inventory_Data[#All],6,0),"")</f>
        <v/>
      </c>
      <c r="J663" s="9"/>
      <c r="K663" s="10" t="str">
        <f>IFERROR(VLOOKUP(Sales_Data[[#This Row],[Product_ID]],Products[#All],5,0),"")</f>
        <v/>
      </c>
      <c r="L663" s="10" t="str">
        <f>IFERROR(Sales_Data[[#This Row],[Price]]*Sales_Data[[#This Row],[Quantity]],"")</f>
        <v/>
      </c>
    </row>
    <row r="664" spans="4:12" ht="19.8" customHeight="1" x14ac:dyDescent="0.3">
      <c r="D664" s="3"/>
      <c r="E664" s="3" t="str">
        <f>IFERROR(VLOOKUP(Sales_Data[[#This Row],[Customer_ID]],Customers[#All],2,0),"")</f>
        <v/>
      </c>
      <c r="F664" s="3"/>
      <c r="G664" s="3" t="str">
        <f>IFERROR(VLOOKUP(Sales_Data[[#This Row],[Product_ID]],Products[#All],2,0),"")</f>
        <v/>
      </c>
      <c r="H664" s="3"/>
      <c r="I664" s="9" t="str">
        <f>IFERROR(VLOOKUP(Sales_Data[[#This Row],[Product_ID]],Inventory_Data[#All],6,0),"")</f>
        <v/>
      </c>
      <c r="J664" s="9"/>
      <c r="K664" s="10" t="str">
        <f>IFERROR(VLOOKUP(Sales_Data[[#This Row],[Product_ID]],Products[#All],5,0),"")</f>
        <v/>
      </c>
      <c r="L664" s="10" t="str">
        <f>IFERROR(Sales_Data[[#This Row],[Price]]*Sales_Data[[#This Row],[Quantity]],"")</f>
        <v/>
      </c>
    </row>
    <row r="665" spans="4:12" ht="19.8" customHeight="1" x14ac:dyDescent="0.3">
      <c r="D665" s="3"/>
      <c r="E665" s="3" t="str">
        <f>IFERROR(VLOOKUP(Sales_Data[[#This Row],[Customer_ID]],Customers[#All],2,0),"")</f>
        <v/>
      </c>
      <c r="F665" s="3"/>
      <c r="G665" s="3" t="str">
        <f>IFERROR(VLOOKUP(Sales_Data[[#This Row],[Product_ID]],Products[#All],2,0),"")</f>
        <v/>
      </c>
      <c r="H665" s="3"/>
      <c r="I665" s="9" t="str">
        <f>IFERROR(VLOOKUP(Sales_Data[[#This Row],[Product_ID]],Inventory_Data[#All],6,0),"")</f>
        <v/>
      </c>
      <c r="J665" s="9"/>
      <c r="K665" s="10" t="str">
        <f>IFERROR(VLOOKUP(Sales_Data[[#This Row],[Product_ID]],Products[#All],5,0),"")</f>
        <v/>
      </c>
      <c r="L665" s="10" t="str">
        <f>IFERROR(Sales_Data[[#This Row],[Price]]*Sales_Data[[#This Row],[Quantity]],"")</f>
        <v/>
      </c>
    </row>
    <row r="666" spans="4:12" ht="19.8" customHeight="1" x14ac:dyDescent="0.3">
      <c r="D666" s="3"/>
      <c r="E666" s="3" t="str">
        <f>IFERROR(VLOOKUP(Sales_Data[[#This Row],[Customer_ID]],Customers[#All],2,0),"")</f>
        <v/>
      </c>
      <c r="F666" s="3"/>
      <c r="G666" s="3" t="str">
        <f>IFERROR(VLOOKUP(Sales_Data[[#This Row],[Product_ID]],Products[#All],2,0),"")</f>
        <v/>
      </c>
      <c r="H666" s="3"/>
      <c r="I666" s="9" t="str">
        <f>IFERROR(VLOOKUP(Sales_Data[[#This Row],[Product_ID]],Inventory_Data[#All],6,0),"")</f>
        <v/>
      </c>
      <c r="J666" s="9"/>
      <c r="K666" s="10" t="str">
        <f>IFERROR(VLOOKUP(Sales_Data[[#This Row],[Product_ID]],Products[#All],5,0),"")</f>
        <v/>
      </c>
      <c r="L666" s="10" t="str">
        <f>IFERROR(Sales_Data[[#This Row],[Price]]*Sales_Data[[#This Row],[Quantity]],"")</f>
        <v/>
      </c>
    </row>
    <row r="667" spans="4:12" ht="19.8" customHeight="1" x14ac:dyDescent="0.3">
      <c r="D667" s="3"/>
      <c r="E667" s="3" t="str">
        <f>IFERROR(VLOOKUP(Sales_Data[[#This Row],[Customer_ID]],Customers[#All],2,0),"")</f>
        <v/>
      </c>
      <c r="F667" s="3"/>
      <c r="G667" s="3" t="str">
        <f>IFERROR(VLOOKUP(Sales_Data[[#This Row],[Product_ID]],Products[#All],2,0),"")</f>
        <v/>
      </c>
      <c r="H667" s="3"/>
      <c r="I667" s="9" t="str">
        <f>IFERROR(VLOOKUP(Sales_Data[[#This Row],[Product_ID]],Inventory_Data[#All],6,0),"")</f>
        <v/>
      </c>
      <c r="J667" s="9"/>
      <c r="K667" s="10" t="str">
        <f>IFERROR(VLOOKUP(Sales_Data[[#This Row],[Product_ID]],Products[#All],5,0),"")</f>
        <v/>
      </c>
      <c r="L667" s="10" t="str">
        <f>IFERROR(Sales_Data[[#This Row],[Price]]*Sales_Data[[#This Row],[Quantity]],"")</f>
        <v/>
      </c>
    </row>
    <row r="668" spans="4:12" ht="19.8" customHeight="1" x14ac:dyDescent="0.3">
      <c r="D668" s="3"/>
      <c r="E668" s="3" t="str">
        <f>IFERROR(VLOOKUP(Sales_Data[[#This Row],[Customer_ID]],Customers[#All],2,0),"")</f>
        <v/>
      </c>
      <c r="F668" s="3"/>
      <c r="G668" s="3" t="str">
        <f>IFERROR(VLOOKUP(Sales_Data[[#This Row],[Product_ID]],Products[#All],2,0),"")</f>
        <v/>
      </c>
      <c r="H668" s="3"/>
      <c r="I668" s="9" t="str">
        <f>IFERROR(VLOOKUP(Sales_Data[[#This Row],[Product_ID]],Inventory_Data[#All],6,0),"")</f>
        <v/>
      </c>
      <c r="J668" s="9"/>
      <c r="K668" s="10" t="str">
        <f>IFERROR(VLOOKUP(Sales_Data[[#This Row],[Product_ID]],Products[#All],5,0),"")</f>
        <v/>
      </c>
      <c r="L668" s="10" t="str">
        <f>IFERROR(Sales_Data[[#This Row],[Price]]*Sales_Data[[#This Row],[Quantity]],"")</f>
        <v/>
      </c>
    </row>
    <row r="669" spans="4:12" ht="19.8" customHeight="1" x14ac:dyDescent="0.3">
      <c r="D669" s="3"/>
      <c r="E669" s="3" t="str">
        <f>IFERROR(VLOOKUP(Sales_Data[[#This Row],[Customer_ID]],Customers[#All],2,0),"")</f>
        <v/>
      </c>
      <c r="F669" s="3"/>
      <c r="G669" s="3" t="str">
        <f>IFERROR(VLOOKUP(Sales_Data[[#This Row],[Product_ID]],Products[#All],2,0),"")</f>
        <v/>
      </c>
      <c r="H669" s="3"/>
      <c r="I669" s="9" t="str">
        <f>IFERROR(VLOOKUP(Sales_Data[[#This Row],[Product_ID]],Inventory_Data[#All],6,0),"")</f>
        <v/>
      </c>
      <c r="J669" s="9"/>
      <c r="K669" s="10" t="str">
        <f>IFERROR(VLOOKUP(Sales_Data[[#This Row],[Product_ID]],Products[#All],5,0),"")</f>
        <v/>
      </c>
      <c r="L669" s="10" t="str">
        <f>IFERROR(Sales_Data[[#This Row],[Price]]*Sales_Data[[#This Row],[Quantity]],"")</f>
        <v/>
      </c>
    </row>
    <row r="670" spans="4:12" ht="19.8" customHeight="1" x14ac:dyDescent="0.3">
      <c r="D670" s="3"/>
      <c r="E670" s="3" t="str">
        <f>IFERROR(VLOOKUP(Sales_Data[[#This Row],[Customer_ID]],Customers[#All],2,0),"")</f>
        <v/>
      </c>
      <c r="F670" s="3"/>
      <c r="G670" s="3" t="str">
        <f>IFERROR(VLOOKUP(Sales_Data[[#This Row],[Product_ID]],Products[#All],2,0),"")</f>
        <v/>
      </c>
      <c r="H670" s="3"/>
      <c r="I670" s="9" t="str">
        <f>IFERROR(VLOOKUP(Sales_Data[[#This Row],[Product_ID]],Inventory_Data[#All],6,0),"")</f>
        <v/>
      </c>
      <c r="J670" s="9"/>
      <c r="K670" s="10" t="str">
        <f>IFERROR(VLOOKUP(Sales_Data[[#This Row],[Product_ID]],Products[#All],5,0),"")</f>
        <v/>
      </c>
      <c r="L670" s="10" t="str">
        <f>IFERROR(Sales_Data[[#This Row],[Price]]*Sales_Data[[#This Row],[Quantity]],"")</f>
        <v/>
      </c>
    </row>
    <row r="671" spans="4:12" ht="19.8" customHeight="1" x14ac:dyDescent="0.3">
      <c r="D671" s="3"/>
      <c r="E671" s="3" t="str">
        <f>IFERROR(VLOOKUP(Sales_Data[[#This Row],[Customer_ID]],Customers[#All],2,0),"")</f>
        <v/>
      </c>
      <c r="F671" s="3"/>
      <c r="G671" s="3" t="str">
        <f>IFERROR(VLOOKUP(Sales_Data[[#This Row],[Product_ID]],Products[#All],2,0),"")</f>
        <v/>
      </c>
      <c r="H671" s="3"/>
      <c r="I671" s="9" t="str">
        <f>IFERROR(VLOOKUP(Sales_Data[[#This Row],[Product_ID]],Inventory_Data[#All],6,0),"")</f>
        <v/>
      </c>
      <c r="J671" s="9"/>
      <c r="K671" s="10" t="str">
        <f>IFERROR(VLOOKUP(Sales_Data[[#This Row],[Product_ID]],Products[#All],5,0),"")</f>
        <v/>
      </c>
      <c r="L671" s="10" t="str">
        <f>IFERROR(Sales_Data[[#This Row],[Price]]*Sales_Data[[#This Row],[Quantity]],"")</f>
        <v/>
      </c>
    </row>
    <row r="672" spans="4:12" ht="19.8" customHeight="1" x14ac:dyDescent="0.3">
      <c r="D672" s="3"/>
      <c r="E672" s="3" t="str">
        <f>IFERROR(VLOOKUP(Sales_Data[[#This Row],[Customer_ID]],Customers[#All],2,0),"")</f>
        <v/>
      </c>
      <c r="F672" s="3"/>
      <c r="G672" s="3" t="str">
        <f>IFERROR(VLOOKUP(Sales_Data[[#This Row],[Product_ID]],Products[#All],2,0),"")</f>
        <v/>
      </c>
      <c r="H672" s="3"/>
      <c r="I672" s="9" t="str">
        <f>IFERROR(VLOOKUP(Sales_Data[[#This Row],[Product_ID]],Inventory_Data[#All],6,0),"")</f>
        <v/>
      </c>
      <c r="J672" s="9"/>
      <c r="K672" s="10" t="str">
        <f>IFERROR(VLOOKUP(Sales_Data[[#This Row],[Product_ID]],Products[#All],5,0),"")</f>
        <v/>
      </c>
      <c r="L672" s="10" t="str">
        <f>IFERROR(Sales_Data[[#This Row],[Price]]*Sales_Data[[#This Row],[Quantity]],"")</f>
        <v/>
      </c>
    </row>
    <row r="673" spans="4:12" ht="19.8" customHeight="1" x14ac:dyDescent="0.3">
      <c r="D673" s="3"/>
      <c r="E673" s="3" t="str">
        <f>IFERROR(VLOOKUP(Sales_Data[[#This Row],[Customer_ID]],Customers[#All],2,0),"")</f>
        <v/>
      </c>
      <c r="F673" s="3"/>
      <c r="G673" s="3" t="str">
        <f>IFERROR(VLOOKUP(Sales_Data[[#This Row],[Product_ID]],Products[#All],2,0),"")</f>
        <v/>
      </c>
      <c r="H673" s="3"/>
      <c r="I673" s="9" t="str">
        <f>IFERROR(VLOOKUP(Sales_Data[[#This Row],[Product_ID]],Inventory_Data[#All],6,0),"")</f>
        <v/>
      </c>
      <c r="J673" s="9"/>
      <c r="K673" s="10" t="str">
        <f>IFERROR(VLOOKUP(Sales_Data[[#This Row],[Product_ID]],Products[#All],5,0),"")</f>
        <v/>
      </c>
      <c r="L673" s="10" t="str">
        <f>IFERROR(Sales_Data[[#This Row],[Price]]*Sales_Data[[#This Row],[Quantity]],"")</f>
        <v/>
      </c>
    </row>
    <row r="674" spans="4:12" ht="19.8" customHeight="1" x14ac:dyDescent="0.3">
      <c r="D674" s="3"/>
      <c r="E674" s="3" t="str">
        <f>IFERROR(VLOOKUP(Sales_Data[[#This Row],[Customer_ID]],Customers[#All],2,0),"")</f>
        <v/>
      </c>
      <c r="F674" s="3"/>
      <c r="G674" s="3" t="str">
        <f>IFERROR(VLOOKUP(Sales_Data[[#This Row],[Product_ID]],Products[#All],2,0),"")</f>
        <v/>
      </c>
      <c r="H674" s="3"/>
      <c r="I674" s="9" t="str">
        <f>IFERROR(VLOOKUP(Sales_Data[[#This Row],[Product_ID]],Inventory_Data[#All],6,0),"")</f>
        <v/>
      </c>
      <c r="J674" s="9"/>
      <c r="K674" s="10" t="str">
        <f>IFERROR(VLOOKUP(Sales_Data[[#This Row],[Product_ID]],Products[#All],5,0),"")</f>
        <v/>
      </c>
      <c r="L674" s="10" t="str">
        <f>IFERROR(Sales_Data[[#This Row],[Price]]*Sales_Data[[#This Row],[Quantity]],"")</f>
        <v/>
      </c>
    </row>
    <row r="675" spans="4:12" ht="19.8" customHeight="1" x14ac:dyDescent="0.3">
      <c r="D675" s="3"/>
      <c r="E675" s="3" t="str">
        <f>IFERROR(VLOOKUP(Sales_Data[[#This Row],[Customer_ID]],Customers[#All],2,0),"")</f>
        <v/>
      </c>
      <c r="F675" s="3"/>
      <c r="G675" s="3" t="str">
        <f>IFERROR(VLOOKUP(Sales_Data[[#This Row],[Product_ID]],Products[#All],2,0),"")</f>
        <v/>
      </c>
      <c r="H675" s="3"/>
      <c r="I675" s="9" t="str">
        <f>IFERROR(VLOOKUP(Sales_Data[[#This Row],[Product_ID]],Inventory_Data[#All],6,0),"")</f>
        <v/>
      </c>
      <c r="J675" s="9"/>
      <c r="K675" s="10" t="str">
        <f>IFERROR(VLOOKUP(Sales_Data[[#This Row],[Product_ID]],Products[#All],5,0),"")</f>
        <v/>
      </c>
      <c r="L675" s="10" t="str">
        <f>IFERROR(Sales_Data[[#This Row],[Price]]*Sales_Data[[#This Row],[Quantity]],"")</f>
        <v/>
      </c>
    </row>
    <row r="676" spans="4:12" ht="19.8" customHeight="1" x14ac:dyDescent="0.3">
      <c r="D676" s="3"/>
      <c r="E676" s="3" t="str">
        <f>IFERROR(VLOOKUP(Sales_Data[[#This Row],[Customer_ID]],Customers[#All],2,0),"")</f>
        <v/>
      </c>
      <c r="F676" s="3"/>
      <c r="G676" s="3" t="str">
        <f>IFERROR(VLOOKUP(Sales_Data[[#This Row],[Product_ID]],Products[#All],2,0),"")</f>
        <v/>
      </c>
      <c r="H676" s="3"/>
      <c r="I676" s="9" t="str">
        <f>IFERROR(VLOOKUP(Sales_Data[[#This Row],[Product_ID]],Inventory_Data[#All],6,0),"")</f>
        <v/>
      </c>
      <c r="J676" s="9"/>
      <c r="K676" s="10" t="str">
        <f>IFERROR(VLOOKUP(Sales_Data[[#This Row],[Product_ID]],Products[#All],5,0),"")</f>
        <v/>
      </c>
      <c r="L676" s="10" t="str">
        <f>IFERROR(Sales_Data[[#This Row],[Price]]*Sales_Data[[#This Row],[Quantity]],"")</f>
        <v/>
      </c>
    </row>
    <row r="677" spans="4:12" ht="19.8" customHeight="1" x14ac:dyDescent="0.3">
      <c r="D677" s="3"/>
      <c r="E677" s="3" t="str">
        <f>IFERROR(VLOOKUP(Sales_Data[[#This Row],[Customer_ID]],Customers[#All],2,0),"")</f>
        <v/>
      </c>
      <c r="F677" s="3"/>
      <c r="G677" s="3" t="str">
        <f>IFERROR(VLOOKUP(Sales_Data[[#This Row],[Product_ID]],Products[#All],2,0),"")</f>
        <v/>
      </c>
      <c r="H677" s="3"/>
      <c r="I677" s="9" t="str">
        <f>IFERROR(VLOOKUP(Sales_Data[[#This Row],[Product_ID]],Inventory_Data[#All],6,0),"")</f>
        <v/>
      </c>
      <c r="J677" s="9"/>
      <c r="K677" s="10" t="str">
        <f>IFERROR(VLOOKUP(Sales_Data[[#This Row],[Product_ID]],Products[#All],5,0),"")</f>
        <v/>
      </c>
      <c r="L677" s="10" t="str">
        <f>IFERROR(Sales_Data[[#This Row],[Price]]*Sales_Data[[#This Row],[Quantity]],"")</f>
        <v/>
      </c>
    </row>
    <row r="678" spans="4:12" ht="19.8" customHeight="1" x14ac:dyDescent="0.3">
      <c r="D678" s="3"/>
      <c r="E678" s="3" t="str">
        <f>IFERROR(VLOOKUP(Sales_Data[[#This Row],[Customer_ID]],Customers[#All],2,0),"")</f>
        <v/>
      </c>
      <c r="F678" s="3"/>
      <c r="G678" s="3" t="str">
        <f>IFERROR(VLOOKUP(Sales_Data[[#This Row],[Product_ID]],Products[#All],2,0),"")</f>
        <v/>
      </c>
      <c r="H678" s="3"/>
      <c r="I678" s="9" t="str">
        <f>IFERROR(VLOOKUP(Sales_Data[[#This Row],[Product_ID]],Inventory_Data[#All],6,0),"")</f>
        <v/>
      </c>
      <c r="J678" s="9"/>
      <c r="K678" s="10" t="str">
        <f>IFERROR(VLOOKUP(Sales_Data[[#This Row],[Product_ID]],Products[#All],5,0),"")</f>
        <v/>
      </c>
      <c r="L678" s="10" t="str">
        <f>IFERROR(Sales_Data[[#This Row],[Price]]*Sales_Data[[#This Row],[Quantity]],"")</f>
        <v/>
      </c>
    </row>
    <row r="679" spans="4:12" ht="19.8" customHeight="1" x14ac:dyDescent="0.3">
      <c r="D679" s="3"/>
      <c r="E679" s="3" t="str">
        <f>IFERROR(VLOOKUP(Sales_Data[[#This Row],[Customer_ID]],Customers[#All],2,0),"")</f>
        <v/>
      </c>
      <c r="F679" s="3"/>
      <c r="G679" s="3" t="str">
        <f>IFERROR(VLOOKUP(Sales_Data[[#This Row],[Product_ID]],Products[#All],2,0),"")</f>
        <v/>
      </c>
      <c r="H679" s="3"/>
      <c r="I679" s="9" t="str">
        <f>IFERROR(VLOOKUP(Sales_Data[[#This Row],[Product_ID]],Inventory_Data[#All],6,0),"")</f>
        <v/>
      </c>
      <c r="J679" s="9"/>
      <c r="K679" s="10" t="str">
        <f>IFERROR(VLOOKUP(Sales_Data[[#This Row],[Product_ID]],Products[#All],5,0),"")</f>
        <v/>
      </c>
      <c r="L679" s="10" t="str">
        <f>IFERROR(Sales_Data[[#This Row],[Price]]*Sales_Data[[#This Row],[Quantity]],"")</f>
        <v/>
      </c>
    </row>
    <row r="680" spans="4:12" ht="19.8" customHeight="1" x14ac:dyDescent="0.3">
      <c r="D680" s="3"/>
      <c r="E680" s="3" t="str">
        <f>IFERROR(VLOOKUP(Sales_Data[[#This Row],[Customer_ID]],Customers[#All],2,0),"")</f>
        <v/>
      </c>
      <c r="F680" s="3"/>
      <c r="G680" s="3" t="str">
        <f>IFERROR(VLOOKUP(Sales_Data[[#This Row],[Product_ID]],Products[#All],2,0),"")</f>
        <v/>
      </c>
      <c r="H680" s="3"/>
      <c r="I680" s="9" t="str">
        <f>IFERROR(VLOOKUP(Sales_Data[[#This Row],[Product_ID]],Inventory_Data[#All],6,0),"")</f>
        <v/>
      </c>
      <c r="J680" s="9"/>
      <c r="K680" s="10" t="str">
        <f>IFERROR(VLOOKUP(Sales_Data[[#This Row],[Product_ID]],Products[#All],5,0),"")</f>
        <v/>
      </c>
      <c r="L680" s="10" t="str">
        <f>IFERROR(Sales_Data[[#This Row],[Price]]*Sales_Data[[#This Row],[Quantity]],"")</f>
        <v/>
      </c>
    </row>
    <row r="681" spans="4:12" ht="19.8" customHeight="1" x14ac:dyDescent="0.3">
      <c r="D681" s="3"/>
      <c r="E681" s="3" t="str">
        <f>IFERROR(VLOOKUP(Sales_Data[[#This Row],[Customer_ID]],Customers[#All],2,0),"")</f>
        <v/>
      </c>
      <c r="F681" s="3"/>
      <c r="G681" s="3" t="str">
        <f>IFERROR(VLOOKUP(Sales_Data[[#This Row],[Product_ID]],Products[#All],2,0),"")</f>
        <v/>
      </c>
      <c r="H681" s="3"/>
      <c r="I681" s="9" t="str">
        <f>IFERROR(VLOOKUP(Sales_Data[[#This Row],[Product_ID]],Inventory_Data[#All],6,0),"")</f>
        <v/>
      </c>
      <c r="J681" s="9"/>
      <c r="K681" s="10" t="str">
        <f>IFERROR(VLOOKUP(Sales_Data[[#This Row],[Product_ID]],Products[#All],5,0),"")</f>
        <v/>
      </c>
      <c r="L681" s="10" t="str">
        <f>IFERROR(Sales_Data[[#This Row],[Price]]*Sales_Data[[#This Row],[Quantity]],"")</f>
        <v/>
      </c>
    </row>
    <row r="682" spans="4:12" ht="19.8" customHeight="1" x14ac:dyDescent="0.3">
      <c r="D682" s="3"/>
      <c r="E682" s="3" t="str">
        <f>IFERROR(VLOOKUP(Sales_Data[[#This Row],[Customer_ID]],Customers[#All],2,0),"")</f>
        <v/>
      </c>
      <c r="F682" s="3"/>
      <c r="G682" s="3" t="str">
        <f>IFERROR(VLOOKUP(Sales_Data[[#This Row],[Product_ID]],Products[#All],2,0),"")</f>
        <v/>
      </c>
      <c r="H682" s="3"/>
      <c r="I682" s="9" t="str">
        <f>IFERROR(VLOOKUP(Sales_Data[[#This Row],[Product_ID]],Inventory_Data[#All],6,0),"")</f>
        <v/>
      </c>
      <c r="J682" s="9"/>
      <c r="K682" s="10" t="str">
        <f>IFERROR(VLOOKUP(Sales_Data[[#This Row],[Product_ID]],Products[#All],5,0),"")</f>
        <v/>
      </c>
      <c r="L682" s="10" t="str">
        <f>IFERROR(Sales_Data[[#This Row],[Price]]*Sales_Data[[#This Row],[Quantity]],"")</f>
        <v/>
      </c>
    </row>
    <row r="683" spans="4:12" ht="19.8" customHeight="1" x14ac:dyDescent="0.3">
      <c r="D683" s="3"/>
      <c r="E683" s="3" t="str">
        <f>IFERROR(VLOOKUP(Sales_Data[[#This Row],[Customer_ID]],Customers[#All],2,0),"")</f>
        <v/>
      </c>
      <c r="F683" s="3"/>
      <c r="G683" s="3" t="str">
        <f>IFERROR(VLOOKUP(Sales_Data[[#This Row],[Product_ID]],Products[#All],2,0),"")</f>
        <v/>
      </c>
      <c r="H683" s="3"/>
      <c r="I683" s="9" t="str">
        <f>IFERROR(VLOOKUP(Sales_Data[[#This Row],[Product_ID]],Inventory_Data[#All],6,0),"")</f>
        <v/>
      </c>
      <c r="J683" s="9"/>
      <c r="K683" s="10" t="str">
        <f>IFERROR(VLOOKUP(Sales_Data[[#This Row],[Product_ID]],Products[#All],5,0),"")</f>
        <v/>
      </c>
      <c r="L683" s="10" t="str">
        <f>IFERROR(Sales_Data[[#This Row],[Price]]*Sales_Data[[#This Row],[Quantity]],"")</f>
        <v/>
      </c>
    </row>
    <row r="684" spans="4:12" ht="19.8" customHeight="1" x14ac:dyDescent="0.3">
      <c r="D684" s="3"/>
      <c r="E684" s="3" t="str">
        <f>IFERROR(VLOOKUP(Sales_Data[[#This Row],[Customer_ID]],Customers[#All],2,0),"")</f>
        <v/>
      </c>
      <c r="F684" s="3"/>
      <c r="G684" s="3" t="str">
        <f>IFERROR(VLOOKUP(Sales_Data[[#This Row],[Product_ID]],Products[#All],2,0),"")</f>
        <v/>
      </c>
      <c r="H684" s="3"/>
      <c r="I684" s="9" t="str">
        <f>IFERROR(VLOOKUP(Sales_Data[[#This Row],[Product_ID]],Inventory_Data[#All],6,0),"")</f>
        <v/>
      </c>
      <c r="J684" s="9"/>
      <c r="K684" s="10" t="str">
        <f>IFERROR(VLOOKUP(Sales_Data[[#This Row],[Product_ID]],Products[#All],5,0),"")</f>
        <v/>
      </c>
      <c r="L684" s="10" t="str">
        <f>IFERROR(Sales_Data[[#This Row],[Price]]*Sales_Data[[#This Row],[Quantity]],"")</f>
        <v/>
      </c>
    </row>
    <row r="685" spans="4:12" ht="19.8" customHeight="1" x14ac:dyDescent="0.3">
      <c r="D685" s="3"/>
      <c r="E685" s="3" t="str">
        <f>IFERROR(VLOOKUP(Sales_Data[[#This Row],[Customer_ID]],Customers[#All],2,0),"")</f>
        <v/>
      </c>
      <c r="F685" s="3"/>
      <c r="G685" s="3" t="str">
        <f>IFERROR(VLOOKUP(Sales_Data[[#This Row],[Product_ID]],Products[#All],2,0),"")</f>
        <v/>
      </c>
      <c r="H685" s="3"/>
      <c r="I685" s="9" t="str">
        <f>IFERROR(VLOOKUP(Sales_Data[[#This Row],[Product_ID]],Inventory_Data[#All],6,0),"")</f>
        <v/>
      </c>
      <c r="J685" s="9"/>
      <c r="K685" s="10" t="str">
        <f>IFERROR(VLOOKUP(Sales_Data[[#This Row],[Product_ID]],Products[#All],5,0),"")</f>
        <v/>
      </c>
      <c r="L685" s="10" t="str">
        <f>IFERROR(Sales_Data[[#This Row],[Price]]*Sales_Data[[#This Row],[Quantity]],"")</f>
        <v/>
      </c>
    </row>
    <row r="686" spans="4:12" ht="19.8" customHeight="1" x14ac:dyDescent="0.3">
      <c r="D686" s="3"/>
      <c r="E686" s="3" t="str">
        <f>IFERROR(VLOOKUP(Sales_Data[[#This Row],[Customer_ID]],Customers[#All],2,0),"")</f>
        <v/>
      </c>
      <c r="F686" s="3"/>
      <c r="G686" s="3" t="str">
        <f>IFERROR(VLOOKUP(Sales_Data[[#This Row],[Product_ID]],Products[#All],2,0),"")</f>
        <v/>
      </c>
      <c r="H686" s="3"/>
      <c r="I686" s="9" t="str">
        <f>IFERROR(VLOOKUP(Sales_Data[[#This Row],[Product_ID]],Inventory_Data[#All],6,0),"")</f>
        <v/>
      </c>
      <c r="J686" s="9"/>
      <c r="K686" s="10" t="str">
        <f>IFERROR(VLOOKUP(Sales_Data[[#This Row],[Product_ID]],Products[#All],5,0),"")</f>
        <v/>
      </c>
      <c r="L686" s="10" t="str">
        <f>IFERROR(Sales_Data[[#This Row],[Price]]*Sales_Data[[#This Row],[Quantity]],"")</f>
        <v/>
      </c>
    </row>
    <row r="687" spans="4:12" ht="19.8" customHeight="1" x14ac:dyDescent="0.3">
      <c r="D687" s="3"/>
      <c r="E687" s="3" t="str">
        <f>IFERROR(VLOOKUP(Sales_Data[[#This Row],[Customer_ID]],Customers[#All],2,0),"")</f>
        <v/>
      </c>
      <c r="F687" s="3"/>
      <c r="G687" s="3" t="str">
        <f>IFERROR(VLOOKUP(Sales_Data[[#This Row],[Product_ID]],Products[#All],2,0),"")</f>
        <v/>
      </c>
      <c r="H687" s="3"/>
      <c r="I687" s="9" t="str">
        <f>IFERROR(VLOOKUP(Sales_Data[[#This Row],[Product_ID]],Inventory_Data[#All],6,0),"")</f>
        <v/>
      </c>
      <c r="J687" s="9"/>
      <c r="K687" s="10" t="str">
        <f>IFERROR(VLOOKUP(Sales_Data[[#This Row],[Product_ID]],Products[#All],5,0),"")</f>
        <v/>
      </c>
      <c r="L687" s="10" t="str">
        <f>IFERROR(Sales_Data[[#This Row],[Price]]*Sales_Data[[#This Row],[Quantity]],"")</f>
        <v/>
      </c>
    </row>
    <row r="688" spans="4:12" ht="19.8" customHeight="1" x14ac:dyDescent="0.3">
      <c r="D688" s="3"/>
      <c r="E688" s="3" t="str">
        <f>IFERROR(VLOOKUP(Sales_Data[[#This Row],[Customer_ID]],Customers[#All],2,0),"")</f>
        <v/>
      </c>
      <c r="F688" s="3"/>
      <c r="G688" s="3" t="str">
        <f>IFERROR(VLOOKUP(Sales_Data[[#This Row],[Product_ID]],Products[#All],2,0),"")</f>
        <v/>
      </c>
      <c r="H688" s="3"/>
      <c r="I688" s="9" t="str">
        <f>IFERROR(VLOOKUP(Sales_Data[[#This Row],[Product_ID]],Inventory_Data[#All],6,0),"")</f>
        <v/>
      </c>
      <c r="J688" s="9"/>
      <c r="K688" s="10" t="str">
        <f>IFERROR(VLOOKUP(Sales_Data[[#This Row],[Product_ID]],Products[#All],5,0),"")</f>
        <v/>
      </c>
      <c r="L688" s="10" t="str">
        <f>IFERROR(Sales_Data[[#This Row],[Price]]*Sales_Data[[#This Row],[Quantity]],"")</f>
        <v/>
      </c>
    </row>
    <row r="689" spans="4:12" ht="19.8" customHeight="1" x14ac:dyDescent="0.3">
      <c r="D689" s="3"/>
      <c r="E689" s="3" t="str">
        <f>IFERROR(VLOOKUP(Sales_Data[[#This Row],[Customer_ID]],Customers[#All],2,0),"")</f>
        <v/>
      </c>
      <c r="F689" s="3"/>
      <c r="G689" s="3" t="str">
        <f>IFERROR(VLOOKUP(Sales_Data[[#This Row],[Product_ID]],Products[#All],2,0),"")</f>
        <v/>
      </c>
      <c r="H689" s="3"/>
      <c r="I689" s="9" t="str">
        <f>IFERROR(VLOOKUP(Sales_Data[[#This Row],[Product_ID]],Inventory_Data[#All],6,0),"")</f>
        <v/>
      </c>
      <c r="J689" s="9"/>
      <c r="K689" s="10" t="str">
        <f>IFERROR(VLOOKUP(Sales_Data[[#This Row],[Product_ID]],Products[#All],5,0),"")</f>
        <v/>
      </c>
      <c r="L689" s="10" t="str">
        <f>IFERROR(Sales_Data[[#This Row],[Price]]*Sales_Data[[#This Row],[Quantity]],"")</f>
        <v/>
      </c>
    </row>
    <row r="690" spans="4:12" ht="19.8" customHeight="1" x14ac:dyDescent="0.3">
      <c r="D690" s="3"/>
      <c r="E690" s="3" t="str">
        <f>IFERROR(VLOOKUP(Sales_Data[[#This Row],[Customer_ID]],Customers[#All],2,0),"")</f>
        <v/>
      </c>
      <c r="F690" s="3"/>
      <c r="G690" s="3" t="str">
        <f>IFERROR(VLOOKUP(Sales_Data[[#This Row],[Product_ID]],Products[#All],2,0),"")</f>
        <v/>
      </c>
      <c r="H690" s="3"/>
      <c r="I690" s="9" t="str">
        <f>IFERROR(VLOOKUP(Sales_Data[[#This Row],[Product_ID]],Inventory_Data[#All],6,0),"")</f>
        <v/>
      </c>
      <c r="J690" s="9"/>
      <c r="K690" s="10" t="str">
        <f>IFERROR(VLOOKUP(Sales_Data[[#This Row],[Product_ID]],Products[#All],5,0),"")</f>
        <v/>
      </c>
      <c r="L690" s="10" t="str">
        <f>IFERROR(Sales_Data[[#This Row],[Price]]*Sales_Data[[#This Row],[Quantity]],"")</f>
        <v/>
      </c>
    </row>
    <row r="691" spans="4:12" ht="19.8" customHeight="1" x14ac:dyDescent="0.3">
      <c r="D691" s="3"/>
      <c r="E691" s="3" t="str">
        <f>IFERROR(VLOOKUP(Sales_Data[[#This Row],[Customer_ID]],Customers[#All],2,0),"")</f>
        <v/>
      </c>
      <c r="F691" s="3"/>
      <c r="G691" s="3" t="str">
        <f>IFERROR(VLOOKUP(Sales_Data[[#This Row],[Product_ID]],Products[#All],2,0),"")</f>
        <v/>
      </c>
      <c r="H691" s="3"/>
      <c r="I691" s="9" t="str">
        <f>IFERROR(VLOOKUP(Sales_Data[[#This Row],[Product_ID]],Inventory_Data[#All],6,0),"")</f>
        <v/>
      </c>
      <c r="J691" s="9"/>
      <c r="K691" s="10" t="str">
        <f>IFERROR(VLOOKUP(Sales_Data[[#This Row],[Product_ID]],Products[#All],5,0),"")</f>
        <v/>
      </c>
      <c r="L691" s="10" t="str">
        <f>IFERROR(Sales_Data[[#This Row],[Price]]*Sales_Data[[#This Row],[Quantity]],"")</f>
        <v/>
      </c>
    </row>
    <row r="692" spans="4:12" ht="19.8" customHeight="1" x14ac:dyDescent="0.3">
      <c r="D692" s="3"/>
      <c r="E692" s="3" t="str">
        <f>IFERROR(VLOOKUP(Sales_Data[[#This Row],[Customer_ID]],Customers[#All],2,0),"")</f>
        <v/>
      </c>
      <c r="F692" s="3"/>
      <c r="G692" s="3" t="str">
        <f>IFERROR(VLOOKUP(Sales_Data[[#This Row],[Product_ID]],Products[#All],2,0),"")</f>
        <v/>
      </c>
      <c r="H692" s="3"/>
      <c r="I692" s="9" t="str">
        <f>IFERROR(VLOOKUP(Sales_Data[[#This Row],[Product_ID]],Inventory_Data[#All],6,0),"")</f>
        <v/>
      </c>
      <c r="J692" s="9"/>
      <c r="K692" s="10" t="str">
        <f>IFERROR(VLOOKUP(Sales_Data[[#This Row],[Product_ID]],Products[#All],5,0),"")</f>
        <v/>
      </c>
      <c r="L692" s="10" t="str">
        <f>IFERROR(Sales_Data[[#This Row],[Price]]*Sales_Data[[#This Row],[Quantity]],"")</f>
        <v/>
      </c>
    </row>
    <row r="693" spans="4:12" ht="19.8" customHeight="1" x14ac:dyDescent="0.3">
      <c r="D693" s="3"/>
      <c r="E693" s="3" t="str">
        <f>IFERROR(VLOOKUP(Sales_Data[[#This Row],[Customer_ID]],Customers[#All],2,0),"")</f>
        <v/>
      </c>
      <c r="F693" s="3"/>
      <c r="G693" s="3" t="str">
        <f>IFERROR(VLOOKUP(Sales_Data[[#This Row],[Product_ID]],Products[#All],2,0),"")</f>
        <v/>
      </c>
      <c r="H693" s="3"/>
      <c r="I693" s="9" t="str">
        <f>IFERROR(VLOOKUP(Sales_Data[[#This Row],[Product_ID]],Inventory_Data[#All],6,0),"")</f>
        <v/>
      </c>
      <c r="J693" s="9"/>
      <c r="K693" s="10" t="str">
        <f>IFERROR(VLOOKUP(Sales_Data[[#This Row],[Product_ID]],Products[#All],5,0),"")</f>
        <v/>
      </c>
      <c r="L693" s="10" t="str">
        <f>IFERROR(Sales_Data[[#This Row],[Price]]*Sales_Data[[#This Row],[Quantity]],"")</f>
        <v/>
      </c>
    </row>
    <row r="694" spans="4:12" ht="19.8" customHeight="1" x14ac:dyDescent="0.3">
      <c r="D694" s="3"/>
      <c r="E694" s="3" t="str">
        <f>IFERROR(VLOOKUP(Sales_Data[[#This Row],[Customer_ID]],Customers[#All],2,0),"")</f>
        <v/>
      </c>
      <c r="F694" s="3"/>
      <c r="G694" s="3" t="str">
        <f>IFERROR(VLOOKUP(Sales_Data[[#This Row],[Product_ID]],Products[#All],2,0),"")</f>
        <v/>
      </c>
      <c r="H694" s="3"/>
      <c r="I694" s="9" t="str">
        <f>IFERROR(VLOOKUP(Sales_Data[[#This Row],[Product_ID]],Inventory_Data[#All],6,0),"")</f>
        <v/>
      </c>
      <c r="J694" s="9"/>
      <c r="K694" s="10" t="str">
        <f>IFERROR(VLOOKUP(Sales_Data[[#This Row],[Product_ID]],Products[#All],5,0),"")</f>
        <v/>
      </c>
      <c r="L694" s="10" t="str">
        <f>IFERROR(Sales_Data[[#This Row],[Price]]*Sales_Data[[#This Row],[Quantity]],"")</f>
        <v/>
      </c>
    </row>
    <row r="695" spans="4:12" ht="19.8" customHeight="1" x14ac:dyDescent="0.3">
      <c r="D695" s="3"/>
      <c r="E695" s="3" t="str">
        <f>IFERROR(VLOOKUP(Sales_Data[[#This Row],[Customer_ID]],Customers[#All],2,0),"")</f>
        <v/>
      </c>
      <c r="F695" s="3"/>
      <c r="G695" s="3" t="str">
        <f>IFERROR(VLOOKUP(Sales_Data[[#This Row],[Product_ID]],Products[#All],2,0),"")</f>
        <v/>
      </c>
      <c r="H695" s="3"/>
      <c r="I695" s="9" t="str">
        <f>IFERROR(VLOOKUP(Sales_Data[[#This Row],[Product_ID]],Inventory_Data[#All],6,0),"")</f>
        <v/>
      </c>
      <c r="J695" s="9"/>
      <c r="K695" s="10" t="str">
        <f>IFERROR(VLOOKUP(Sales_Data[[#This Row],[Product_ID]],Products[#All],5,0),"")</f>
        <v/>
      </c>
      <c r="L695" s="10" t="str">
        <f>IFERROR(Sales_Data[[#This Row],[Price]]*Sales_Data[[#This Row],[Quantity]],"")</f>
        <v/>
      </c>
    </row>
    <row r="696" spans="4:12" ht="19.8" customHeight="1" x14ac:dyDescent="0.3">
      <c r="D696" s="3"/>
      <c r="E696" s="3" t="str">
        <f>IFERROR(VLOOKUP(Sales_Data[[#This Row],[Customer_ID]],Customers[#All],2,0),"")</f>
        <v/>
      </c>
      <c r="F696" s="3"/>
      <c r="G696" s="3" t="str">
        <f>IFERROR(VLOOKUP(Sales_Data[[#This Row],[Product_ID]],Products[#All],2,0),"")</f>
        <v/>
      </c>
      <c r="H696" s="3"/>
      <c r="I696" s="9" t="str">
        <f>IFERROR(VLOOKUP(Sales_Data[[#This Row],[Product_ID]],Inventory_Data[#All],6,0),"")</f>
        <v/>
      </c>
      <c r="J696" s="9"/>
      <c r="K696" s="10" t="str">
        <f>IFERROR(VLOOKUP(Sales_Data[[#This Row],[Product_ID]],Products[#All],5,0),"")</f>
        <v/>
      </c>
      <c r="L696" s="10" t="str">
        <f>IFERROR(Sales_Data[[#This Row],[Price]]*Sales_Data[[#This Row],[Quantity]],"")</f>
        <v/>
      </c>
    </row>
    <row r="697" spans="4:12" ht="19.8" customHeight="1" x14ac:dyDescent="0.3">
      <c r="D697" s="3"/>
      <c r="E697" s="3" t="str">
        <f>IFERROR(VLOOKUP(Sales_Data[[#This Row],[Customer_ID]],Customers[#All],2,0),"")</f>
        <v/>
      </c>
      <c r="F697" s="3"/>
      <c r="G697" s="3" t="str">
        <f>IFERROR(VLOOKUP(Sales_Data[[#This Row],[Product_ID]],Products[#All],2,0),"")</f>
        <v/>
      </c>
      <c r="H697" s="3"/>
      <c r="I697" s="9" t="str">
        <f>IFERROR(VLOOKUP(Sales_Data[[#This Row],[Product_ID]],Inventory_Data[#All],6,0),"")</f>
        <v/>
      </c>
      <c r="J697" s="9"/>
      <c r="K697" s="10" t="str">
        <f>IFERROR(VLOOKUP(Sales_Data[[#This Row],[Product_ID]],Products[#All],5,0),"")</f>
        <v/>
      </c>
      <c r="L697" s="10" t="str">
        <f>IFERROR(Sales_Data[[#This Row],[Price]]*Sales_Data[[#This Row],[Quantity]],"")</f>
        <v/>
      </c>
    </row>
    <row r="698" spans="4:12" ht="19.8" customHeight="1" x14ac:dyDescent="0.3">
      <c r="D698" s="3"/>
      <c r="E698" s="3" t="str">
        <f>IFERROR(VLOOKUP(Sales_Data[[#This Row],[Customer_ID]],Customers[#All],2,0),"")</f>
        <v/>
      </c>
      <c r="F698" s="3"/>
      <c r="G698" s="3" t="str">
        <f>IFERROR(VLOOKUP(Sales_Data[[#This Row],[Product_ID]],Products[#All],2,0),"")</f>
        <v/>
      </c>
      <c r="H698" s="3"/>
      <c r="I698" s="9" t="str">
        <f>IFERROR(VLOOKUP(Sales_Data[[#This Row],[Product_ID]],Inventory_Data[#All],6,0),"")</f>
        <v/>
      </c>
      <c r="J698" s="9"/>
      <c r="K698" s="10" t="str">
        <f>IFERROR(VLOOKUP(Sales_Data[[#This Row],[Product_ID]],Products[#All],5,0),"")</f>
        <v/>
      </c>
      <c r="L698" s="10" t="str">
        <f>IFERROR(Sales_Data[[#This Row],[Price]]*Sales_Data[[#This Row],[Quantity]],"")</f>
        <v/>
      </c>
    </row>
    <row r="699" spans="4:12" ht="19.8" customHeight="1" x14ac:dyDescent="0.3">
      <c r="D699" s="3"/>
      <c r="E699" s="3" t="str">
        <f>IFERROR(VLOOKUP(Sales_Data[[#This Row],[Customer_ID]],Customers[#All],2,0),"")</f>
        <v/>
      </c>
      <c r="F699" s="3"/>
      <c r="G699" s="3" t="str">
        <f>IFERROR(VLOOKUP(Sales_Data[[#This Row],[Product_ID]],Products[#All],2,0),"")</f>
        <v/>
      </c>
      <c r="H699" s="3"/>
      <c r="I699" s="9" t="str">
        <f>IFERROR(VLOOKUP(Sales_Data[[#This Row],[Product_ID]],Inventory_Data[#All],6,0),"")</f>
        <v/>
      </c>
      <c r="J699" s="9"/>
      <c r="K699" s="10" t="str">
        <f>IFERROR(VLOOKUP(Sales_Data[[#This Row],[Product_ID]],Products[#All],5,0),"")</f>
        <v/>
      </c>
      <c r="L699" s="10" t="str">
        <f>IFERROR(Sales_Data[[#This Row],[Price]]*Sales_Data[[#This Row],[Quantity]],"")</f>
        <v/>
      </c>
    </row>
    <row r="700" spans="4:12" ht="19.8" customHeight="1" x14ac:dyDescent="0.3">
      <c r="D700" s="3"/>
      <c r="E700" s="3" t="str">
        <f>IFERROR(VLOOKUP(Sales_Data[[#This Row],[Customer_ID]],Customers[#All],2,0),"")</f>
        <v/>
      </c>
      <c r="F700" s="3"/>
      <c r="G700" s="3" t="str">
        <f>IFERROR(VLOOKUP(Sales_Data[[#This Row],[Product_ID]],Products[#All],2,0),"")</f>
        <v/>
      </c>
      <c r="H700" s="3"/>
      <c r="I700" s="9" t="str">
        <f>IFERROR(VLOOKUP(Sales_Data[[#This Row],[Product_ID]],Inventory_Data[#All],6,0),"")</f>
        <v/>
      </c>
      <c r="J700" s="9"/>
      <c r="K700" s="10" t="str">
        <f>IFERROR(VLOOKUP(Sales_Data[[#This Row],[Product_ID]],Products[#All],5,0),"")</f>
        <v/>
      </c>
      <c r="L700" s="10" t="str">
        <f>IFERROR(Sales_Data[[#This Row],[Price]]*Sales_Data[[#This Row],[Quantity]],"")</f>
        <v/>
      </c>
    </row>
    <row r="701" spans="4:12" ht="19.8" customHeight="1" x14ac:dyDescent="0.3">
      <c r="D701" s="3"/>
      <c r="E701" s="3" t="str">
        <f>IFERROR(VLOOKUP(Sales_Data[[#This Row],[Customer_ID]],Customers[#All],2,0),"")</f>
        <v/>
      </c>
      <c r="F701" s="3"/>
      <c r="G701" s="3" t="str">
        <f>IFERROR(VLOOKUP(Sales_Data[[#This Row],[Product_ID]],Products[#All],2,0),"")</f>
        <v/>
      </c>
      <c r="H701" s="3"/>
      <c r="I701" s="9" t="str">
        <f>IFERROR(VLOOKUP(Sales_Data[[#This Row],[Product_ID]],Inventory_Data[#All],6,0),"")</f>
        <v/>
      </c>
      <c r="J701" s="9"/>
      <c r="K701" s="10" t="str">
        <f>IFERROR(VLOOKUP(Sales_Data[[#This Row],[Product_ID]],Products[#All],5,0),"")</f>
        <v/>
      </c>
      <c r="L701" s="10" t="str">
        <f>IFERROR(Sales_Data[[#This Row],[Price]]*Sales_Data[[#This Row],[Quantity]],"")</f>
        <v/>
      </c>
    </row>
    <row r="702" spans="4:12" ht="19.8" customHeight="1" x14ac:dyDescent="0.3">
      <c r="D702" s="3"/>
      <c r="E702" s="3" t="str">
        <f>IFERROR(VLOOKUP(Sales_Data[[#This Row],[Customer_ID]],Customers[#All],2,0),"")</f>
        <v/>
      </c>
      <c r="F702" s="3"/>
      <c r="G702" s="3" t="str">
        <f>IFERROR(VLOOKUP(Sales_Data[[#This Row],[Product_ID]],Products[#All],2,0),"")</f>
        <v/>
      </c>
      <c r="H702" s="3"/>
      <c r="I702" s="9" t="str">
        <f>IFERROR(VLOOKUP(Sales_Data[[#This Row],[Product_ID]],Inventory_Data[#All],6,0),"")</f>
        <v/>
      </c>
      <c r="J702" s="9"/>
      <c r="K702" s="10" t="str">
        <f>IFERROR(VLOOKUP(Sales_Data[[#This Row],[Product_ID]],Products[#All],5,0),"")</f>
        <v/>
      </c>
      <c r="L702" s="10" t="str">
        <f>IFERROR(Sales_Data[[#This Row],[Price]]*Sales_Data[[#This Row],[Quantity]],"")</f>
        <v/>
      </c>
    </row>
    <row r="703" spans="4:12" ht="19.8" customHeight="1" x14ac:dyDescent="0.3">
      <c r="D703" s="3"/>
      <c r="E703" s="3" t="str">
        <f>IFERROR(VLOOKUP(Sales_Data[[#This Row],[Customer_ID]],Customers[#All],2,0),"")</f>
        <v/>
      </c>
      <c r="F703" s="3"/>
      <c r="G703" s="3" t="str">
        <f>IFERROR(VLOOKUP(Sales_Data[[#This Row],[Product_ID]],Products[#All],2,0),"")</f>
        <v/>
      </c>
      <c r="H703" s="3"/>
      <c r="I703" s="9" t="str">
        <f>IFERROR(VLOOKUP(Sales_Data[[#This Row],[Product_ID]],Inventory_Data[#All],6,0),"")</f>
        <v/>
      </c>
      <c r="J703" s="9"/>
      <c r="K703" s="10" t="str">
        <f>IFERROR(VLOOKUP(Sales_Data[[#This Row],[Product_ID]],Products[#All],5,0),"")</f>
        <v/>
      </c>
      <c r="L703" s="10" t="str">
        <f>IFERROR(Sales_Data[[#This Row],[Price]]*Sales_Data[[#This Row],[Quantity]],"")</f>
        <v/>
      </c>
    </row>
    <row r="704" spans="4:12" ht="19.8" customHeight="1" x14ac:dyDescent="0.3">
      <c r="D704" s="3"/>
      <c r="E704" s="3" t="str">
        <f>IFERROR(VLOOKUP(Sales_Data[[#This Row],[Customer_ID]],Customers[#All],2,0),"")</f>
        <v/>
      </c>
      <c r="F704" s="3"/>
      <c r="G704" s="3" t="str">
        <f>IFERROR(VLOOKUP(Sales_Data[[#This Row],[Product_ID]],Products[#All],2,0),"")</f>
        <v/>
      </c>
      <c r="H704" s="3"/>
      <c r="I704" s="9" t="str">
        <f>IFERROR(VLOOKUP(Sales_Data[[#This Row],[Product_ID]],Inventory_Data[#All],6,0),"")</f>
        <v/>
      </c>
      <c r="J704" s="9"/>
      <c r="K704" s="10" t="str">
        <f>IFERROR(VLOOKUP(Sales_Data[[#This Row],[Product_ID]],Products[#All],5,0),"")</f>
        <v/>
      </c>
      <c r="L704" s="10" t="str">
        <f>IFERROR(Sales_Data[[#This Row],[Price]]*Sales_Data[[#This Row],[Quantity]],"")</f>
        <v/>
      </c>
    </row>
    <row r="705" spans="4:12" ht="19.8" customHeight="1" x14ac:dyDescent="0.3">
      <c r="D705" s="3"/>
      <c r="E705" s="3" t="str">
        <f>IFERROR(VLOOKUP(Sales_Data[[#This Row],[Customer_ID]],Customers[#All],2,0),"")</f>
        <v/>
      </c>
      <c r="F705" s="3"/>
      <c r="G705" s="3" t="str">
        <f>IFERROR(VLOOKUP(Sales_Data[[#This Row],[Product_ID]],Products[#All],2,0),"")</f>
        <v/>
      </c>
      <c r="H705" s="3"/>
      <c r="I705" s="9" t="str">
        <f>IFERROR(VLOOKUP(Sales_Data[[#This Row],[Product_ID]],Inventory_Data[#All],6,0),"")</f>
        <v/>
      </c>
      <c r="J705" s="9"/>
      <c r="K705" s="10" t="str">
        <f>IFERROR(VLOOKUP(Sales_Data[[#This Row],[Product_ID]],Products[#All],5,0),"")</f>
        <v/>
      </c>
      <c r="L705" s="10" t="str">
        <f>IFERROR(Sales_Data[[#This Row],[Price]]*Sales_Data[[#This Row],[Quantity]],"")</f>
        <v/>
      </c>
    </row>
    <row r="706" spans="4:12" ht="19.8" customHeight="1" x14ac:dyDescent="0.3">
      <c r="D706" s="3"/>
      <c r="E706" s="3" t="str">
        <f>IFERROR(VLOOKUP(Sales_Data[[#This Row],[Customer_ID]],Customers[#All],2,0),"")</f>
        <v/>
      </c>
      <c r="F706" s="3"/>
      <c r="G706" s="3" t="str">
        <f>IFERROR(VLOOKUP(Sales_Data[[#This Row],[Product_ID]],Products[#All],2,0),"")</f>
        <v/>
      </c>
      <c r="H706" s="3"/>
      <c r="I706" s="9" t="str">
        <f>IFERROR(VLOOKUP(Sales_Data[[#This Row],[Product_ID]],Inventory_Data[#All],6,0),"")</f>
        <v/>
      </c>
      <c r="J706" s="9"/>
      <c r="K706" s="10" t="str">
        <f>IFERROR(VLOOKUP(Sales_Data[[#This Row],[Product_ID]],Products[#All],5,0),"")</f>
        <v/>
      </c>
      <c r="L706" s="10" t="str">
        <f>IFERROR(Sales_Data[[#This Row],[Price]]*Sales_Data[[#This Row],[Quantity]],"")</f>
        <v/>
      </c>
    </row>
    <row r="707" spans="4:12" ht="19.8" customHeight="1" x14ac:dyDescent="0.3">
      <c r="D707" s="3"/>
      <c r="E707" s="3" t="str">
        <f>IFERROR(VLOOKUP(Sales_Data[[#This Row],[Customer_ID]],Customers[#All],2,0),"")</f>
        <v/>
      </c>
      <c r="F707" s="3"/>
      <c r="G707" s="3" t="str">
        <f>IFERROR(VLOOKUP(Sales_Data[[#This Row],[Product_ID]],Products[#All],2,0),"")</f>
        <v/>
      </c>
      <c r="H707" s="3"/>
      <c r="I707" s="9" t="str">
        <f>IFERROR(VLOOKUP(Sales_Data[[#This Row],[Product_ID]],Inventory_Data[#All],6,0),"")</f>
        <v/>
      </c>
      <c r="J707" s="9"/>
      <c r="K707" s="10" t="str">
        <f>IFERROR(VLOOKUP(Sales_Data[[#This Row],[Product_ID]],Products[#All],5,0),"")</f>
        <v/>
      </c>
      <c r="L707" s="10" t="str">
        <f>IFERROR(Sales_Data[[#This Row],[Price]]*Sales_Data[[#This Row],[Quantity]],"")</f>
        <v/>
      </c>
    </row>
    <row r="708" spans="4:12" ht="19.8" customHeight="1" x14ac:dyDescent="0.3">
      <c r="D708" s="3"/>
      <c r="E708" s="3" t="str">
        <f>IFERROR(VLOOKUP(Sales_Data[[#This Row],[Customer_ID]],Customers[#All],2,0),"")</f>
        <v/>
      </c>
      <c r="F708" s="3"/>
      <c r="G708" s="3" t="str">
        <f>IFERROR(VLOOKUP(Sales_Data[[#This Row],[Product_ID]],Products[#All],2,0),"")</f>
        <v/>
      </c>
      <c r="H708" s="3"/>
      <c r="I708" s="9" t="str">
        <f>IFERROR(VLOOKUP(Sales_Data[[#This Row],[Product_ID]],Inventory_Data[#All],6,0),"")</f>
        <v/>
      </c>
      <c r="J708" s="9"/>
      <c r="K708" s="10" t="str">
        <f>IFERROR(VLOOKUP(Sales_Data[[#This Row],[Product_ID]],Products[#All],5,0),"")</f>
        <v/>
      </c>
      <c r="L708" s="10" t="str">
        <f>IFERROR(Sales_Data[[#This Row],[Price]]*Sales_Data[[#This Row],[Quantity]],"")</f>
        <v/>
      </c>
    </row>
    <row r="709" spans="4:12" ht="19.8" customHeight="1" x14ac:dyDescent="0.3">
      <c r="D709" s="3"/>
      <c r="E709" s="3" t="str">
        <f>IFERROR(VLOOKUP(Sales_Data[[#This Row],[Customer_ID]],Customers[#All],2,0),"")</f>
        <v/>
      </c>
      <c r="F709" s="3"/>
      <c r="G709" s="3" t="str">
        <f>IFERROR(VLOOKUP(Sales_Data[[#This Row],[Product_ID]],Products[#All],2,0),"")</f>
        <v/>
      </c>
      <c r="H709" s="3"/>
      <c r="I709" s="9" t="str">
        <f>IFERROR(VLOOKUP(Sales_Data[[#This Row],[Product_ID]],Inventory_Data[#All],6,0),"")</f>
        <v/>
      </c>
      <c r="J709" s="9"/>
      <c r="K709" s="10" t="str">
        <f>IFERROR(VLOOKUP(Sales_Data[[#This Row],[Product_ID]],Products[#All],5,0),"")</f>
        <v/>
      </c>
      <c r="L709" s="10" t="str">
        <f>IFERROR(Sales_Data[[#This Row],[Price]]*Sales_Data[[#This Row],[Quantity]],"")</f>
        <v/>
      </c>
    </row>
    <row r="710" spans="4:12" ht="19.8" customHeight="1" x14ac:dyDescent="0.3">
      <c r="D710" s="3"/>
      <c r="E710" s="3" t="str">
        <f>IFERROR(VLOOKUP(Sales_Data[[#This Row],[Customer_ID]],Customers[#All],2,0),"")</f>
        <v/>
      </c>
      <c r="F710" s="3"/>
      <c r="G710" s="3" t="str">
        <f>IFERROR(VLOOKUP(Sales_Data[[#This Row],[Product_ID]],Products[#All],2,0),"")</f>
        <v/>
      </c>
      <c r="H710" s="3"/>
      <c r="I710" s="9" t="str">
        <f>IFERROR(VLOOKUP(Sales_Data[[#This Row],[Product_ID]],Inventory_Data[#All],6,0),"")</f>
        <v/>
      </c>
      <c r="J710" s="9"/>
      <c r="K710" s="10" t="str">
        <f>IFERROR(VLOOKUP(Sales_Data[[#This Row],[Product_ID]],Products[#All],5,0),"")</f>
        <v/>
      </c>
      <c r="L710" s="10" t="str">
        <f>IFERROR(Sales_Data[[#This Row],[Price]]*Sales_Data[[#This Row],[Quantity]],"")</f>
        <v/>
      </c>
    </row>
    <row r="711" spans="4:12" ht="19.8" customHeight="1" x14ac:dyDescent="0.3">
      <c r="D711" s="3"/>
      <c r="E711" s="3" t="str">
        <f>IFERROR(VLOOKUP(Sales_Data[[#This Row],[Customer_ID]],Customers[#All],2,0),"")</f>
        <v/>
      </c>
      <c r="F711" s="3"/>
      <c r="G711" s="3" t="str">
        <f>IFERROR(VLOOKUP(Sales_Data[[#This Row],[Product_ID]],Products[#All],2,0),"")</f>
        <v/>
      </c>
      <c r="H711" s="3"/>
      <c r="I711" s="9" t="str">
        <f>IFERROR(VLOOKUP(Sales_Data[[#This Row],[Product_ID]],Inventory_Data[#All],6,0),"")</f>
        <v/>
      </c>
      <c r="J711" s="9"/>
      <c r="K711" s="10" t="str">
        <f>IFERROR(VLOOKUP(Sales_Data[[#This Row],[Product_ID]],Products[#All],5,0),"")</f>
        <v/>
      </c>
      <c r="L711" s="10" t="str">
        <f>IFERROR(Sales_Data[[#This Row],[Price]]*Sales_Data[[#This Row],[Quantity]],"")</f>
        <v/>
      </c>
    </row>
    <row r="712" spans="4:12" ht="19.8" customHeight="1" x14ac:dyDescent="0.3">
      <c r="D712" s="3"/>
      <c r="E712" s="3" t="str">
        <f>IFERROR(VLOOKUP(Sales_Data[[#This Row],[Customer_ID]],Customers[#All],2,0),"")</f>
        <v/>
      </c>
      <c r="F712" s="3"/>
      <c r="G712" s="3" t="str">
        <f>IFERROR(VLOOKUP(Sales_Data[[#This Row],[Product_ID]],Products[#All],2,0),"")</f>
        <v/>
      </c>
      <c r="H712" s="3"/>
      <c r="I712" s="9" t="str">
        <f>IFERROR(VLOOKUP(Sales_Data[[#This Row],[Product_ID]],Inventory_Data[#All],6,0),"")</f>
        <v/>
      </c>
      <c r="J712" s="9"/>
      <c r="K712" s="10" t="str">
        <f>IFERROR(VLOOKUP(Sales_Data[[#This Row],[Product_ID]],Products[#All],5,0),"")</f>
        <v/>
      </c>
      <c r="L712" s="10" t="str">
        <f>IFERROR(Sales_Data[[#This Row],[Price]]*Sales_Data[[#This Row],[Quantity]],"")</f>
        <v/>
      </c>
    </row>
    <row r="713" spans="4:12" ht="19.8" customHeight="1" x14ac:dyDescent="0.3">
      <c r="D713" s="3"/>
      <c r="E713" s="3" t="str">
        <f>IFERROR(VLOOKUP(Sales_Data[[#This Row],[Customer_ID]],Customers[#All],2,0),"")</f>
        <v/>
      </c>
      <c r="F713" s="3"/>
      <c r="G713" s="3" t="str">
        <f>IFERROR(VLOOKUP(Sales_Data[[#This Row],[Product_ID]],Products[#All],2,0),"")</f>
        <v/>
      </c>
      <c r="H713" s="3"/>
      <c r="I713" s="9" t="str">
        <f>IFERROR(VLOOKUP(Sales_Data[[#This Row],[Product_ID]],Inventory_Data[#All],6,0),"")</f>
        <v/>
      </c>
      <c r="J713" s="9"/>
      <c r="K713" s="10" t="str">
        <f>IFERROR(VLOOKUP(Sales_Data[[#This Row],[Product_ID]],Products[#All],5,0),"")</f>
        <v/>
      </c>
      <c r="L713" s="10" t="str">
        <f>IFERROR(Sales_Data[[#This Row],[Price]]*Sales_Data[[#This Row],[Quantity]],"")</f>
        <v/>
      </c>
    </row>
    <row r="714" spans="4:12" ht="19.8" customHeight="1" x14ac:dyDescent="0.3">
      <c r="D714" s="3"/>
      <c r="E714" s="3" t="str">
        <f>IFERROR(VLOOKUP(Sales_Data[[#This Row],[Customer_ID]],Customers[#All],2,0),"")</f>
        <v/>
      </c>
      <c r="F714" s="3"/>
      <c r="G714" s="3" t="str">
        <f>IFERROR(VLOOKUP(Sales_Data[[#This Row],[Product_ID]],Products[#All],2,0),"")</f>
        <v/>
      </c>
      <c r="H714" s="3"/>
      <c r="I714" s="9" t="str">
        <f>IFERROR(VLOOKUP(Sales_Data[[#This Row],[Product_ID]],Inventory_Data[#All],6,0),"")</f>
        <v/>
      </c>
      <c r="J714" s="9"/>
      <c r="K714" s="10" t="str">
        <f>IFERROR(VLOOKUP(Sales_Data[[#This Row],[Product_ID]],Products[#All],5,0),"")</f>
        <v/>
      </c>
      <c r="L714" s="10" t="str">
        <f>IFERROR(Sales_Data[[#This Row],[Price]]*Sales_Data[[#This Row],[Quantity]],"")</f>
        <v/>
      </c>
    </row>
    <row r="715" spans="4:12" ht="19.8" customHeight="1" x14ac:dyDescent="0.3">
      <c r="D715" s="3"/>
      <c r="E715" s="3" t="str">
        <f>IFERROR(VLOOKUP(Sales_Data[[#This Row],[Customer_ID]],Customers[#All],2,0),"")</f>
        <v/>
      </c>
      <c r="F715" s="3"/>
      <c r="G715" s="3" t="str">
        <f>IFERROR(VLOOKUP(Sales_Data[[#This Row],[Product_ID]],Products[#All],2,0),"")</f>
        <v/>
      </c>
      <c r="H715" s="3"/>
      <c r="I715" s="9" t="str">
        <f>IFERROR(VLOOKUP(Sales_Data[[#This Row],[Product_ID]],Inventory_Data[#All],6,0),"")</f>
        <v/>
      </c>
      <c r="J715" s="9"/>
      <c r="K715" s="10" t="str">
        <f>IFERROR(VLOOKUP(Sales_Data[[#This Row],[Product_ID]],Products[#All],5,0),"")</f>
        <v/>
      </c>
      <c r="L715" s="10" t="str">
        <f>IFERROR(Sales_Data[[#This Row],[Price]]*Sales_Data[[#This Row],[Quantity]],"")</f>
        <v/>
      </c>
    </row>
    <row r="716" spans="4:12" ht="19.8" customHeight="1" x14ac:dyDescent="0.3">
      <c r="D716" s="3"/>
      <c r="E716" s="3" t="str">
        <f>IFERROR(VLOOKUP(Sales_Data[[#This Row],[Customer_ID]],Customers[#All],2,0),"")</f>
        <v/>
      </c>
      <c r="F716" s="3"/>
      <c r="G716" s="3" t="str">
        <f>IFERROR(VLOOKUP(Sales_Data[[#This Row],[Product_ID]],Products[#All],2,0),"")</f>
        <v/>
      </c>
      <c r="H716" s="3"/>
      <c r="I716" s="9" t="str">
        <f>IFERROR(VLOOKUP(Sales_Data[[#This Row],[Product_ID]],Inventory_Data[#All],6,0),"")</f>
        <v/>
      </c>
      <c r="J716" s="9"/>
      <c r="K716" s="10" t="str">
        <f>IFERROR(VLOOKUP(Sales_Data[[#This Row],[Product_ID]],Products[#All],5,0),"")</f>
        <v/>
      </c>
      <c r="L716" s="10" t="str">
        <f>IFERROR(Sales_Data[[#This Row],[Price]]*Sales_Data[[#This Row],[Quantity]],"")</f>
        <v/>
      </c>
    </row>
    <row r="717" spans="4:12" ht="19.8" customHeight="1" x14ac:dyDescent="0.3">
      <c r="D717" s="3"/>
      <c r="E717" s="3" t="str">
        <f>IFERROR(VLOOKUP(Sales_Data[[#This Row],[Customer_ID]],Customers[#All],2,0),"")</f>
        <v/>
      </c>
      <c r="F717" s="3"/>
      <c r="G717" s="3" t="str">
        <f>IFERROR(VLOOKUP(Sales_Data[[#This Row],[Product_ID]],Products[#All],2,0),"")</f>
        <v/>
      </c>
      <c r="H717" s="3"/>
      <c r="I717" s="9" t="str">
        <f>IFERROR(VLOOKUP(Sales_Data[[#This Row],[Product_ID]],Inventory_Data[#All],6,0),"")</f>
        <v/>
      </c>
      <c r="J717" s="9"/>
      <c r="K717" s="10" t="str">
        <f>IFERROR(VLOOKUP(Sales_Data[[#This Row],[Product_ID]],Products[#All],5,0),"")</f>
        <v/>
      </c>
      <c r="L717" s="10" t="str">
        <f>IFERROR(Sales_Data[[#This Row],[Price]]*Sales_Data[[#This Row],[Quantity]],"")</f>
        <v/>
      </c>
    </row>
    <row r="718" spans="4:12" ht="19.8" customHeight="1" x14ac:dyDescent="0.3">
      <c r="D718" s="3"/>
      <c r="E718" s="3" t="str">
        <f>IFERROR(VLOOKUP(Sales_Data[[#This Row],[Customer_ID]],Customers[#All],2,0),"")</f>
        <v/>
      </c>
      <c r="F718" s="3"/>
      <c r="G718" s="3" t="str">
        <f>IFERROR(VLOOKUP(Sales_Data[[#This Row],[Product_ID]],Products[#All],2,0),"")</f>
        <v/>
      </c>
      <c r="H718" s="3"/>
      <c r="I718" s="9" t="str">
        <f>IFERROR(VLOOKUP(Sales_Data[[#This Row],[Product_ID]],Inventory_Data[#All],6,0),"")</f>
        <v/>
      </c>
      <c r="J718" s="9"/>
      <c r="K718" s="10" t="str">
        <f>IFERROR(VLOOKUP(Sales_Data[[#This Row],[Product_ID]],Products[#All],5,0),"")</f>
        <v/>
      </c>
      <c r="L718" s="10" t="str">
        <f>IFERROR(Sales_Data[[#This Row],[Price]]*Sales_Data[[#This Row],[Quantity]],"")</f>
        <v/>
      </c>
    </row>
    <row r="719" spans="4:12" ht="19.8" customHeight="1" x14ac:dyDescent="0.3">
      <c r="D719" s="3"/>
      <c r="E719" s="3" t="str">
        <f>IFERROR(VLOOKUP(Sales_Data[[#This Row],[Customer_ID]],Customers[#All],2,0),"")</f>
        <v/>
      </c>
      <c r="F719" s="3"/>
      <c r="G719" s="3" t="str">
        <f>IFERROR(VLOOKUP(Sales_Data[[#This Row],[Product_ID]],Products[#All],2,0),"")</f>
        <v/>
      </c>
      <c r="H719" s="3"/>
      <c r="I719" s="9" t="str">
        <f>IFERROR(VLOOKUP(Sales_Data[[#This Row],[Product_ID]],Inventory_Data[#All],6,0),"")</f>
        <v/>
      </c>
      <c r="J719" s="9"/>
      <c r="K719" s="10" t="str">
        <f>IFERROR(VLOOKUP(Sales_Data[[#This Row],[Product_ID]],Products[#All],5,0),"")</f>
        <v/>
      </c>
      <c r="L719" s="10" t="str">
        <f>IFERROR(Sales_Data[[#This Row],[Price]]*Sales_Data[[#This Row],[Quantity]],"")</f>
        <v/>
      </c>
    </row>
    <row r="720" spans="4:12" ht="19.8" customHeight="1" x14ac:dyDescent="0.3">
      <c r="D720" s="3"/>
      <c r="E720" s="3" t="str">
        <f>IFERROR(VLOOKUP(Sales_Data[[#This Row],[Customer_ID]],Customers[#All],2,0),"")</f>
        <v/>
      </c>
      <c r="F720" s="3"/>
      <c r="G720" s="3" t="str">
        <f>IFERROR(VLOOKUP(Sales_Data[[#This Row],[Product_ID]],Products[#All],2,0),"")</f>
        <v/>
      </c>
      <c r="H720" s="3"/>
      <c r="I720" s="9" t="str">
        <f>IFERROR(VLOOKUP(Sales_Data[[#This Row],[Product_ID]],Inventory_Data[#All],6,0),"")</f>
        <v/>
      </c>
      <c r="J720" s="9"/>
      <c r="K720" s="10" t="str">
        <f>IFERROR(VLOOKUP(Sales_Data[[#This Row],[Product_ID]],Products[#All],5,0),"")</f>
        <v/>
      </c>
      <c r="L720" s="10" t="str">
        <f>IFERROR(Sales_Data[[#This Row],[Price]]*Sales_Data[[#This Row],[Quantity]],"")</f>
        <v/>
      </c>
    </row>
    <row r="721" spans="4:12" ht="19.8" customHeight="1" x14ac:dyDescent="0.3">
      <c r="D721" s="3"/>
      <c r="E721" s="3" t="str">
        <f>IFERROR(VLOOKUP(Sales_Data[[#This Row],[Customer_ID]],Customers[#All],2,0),"")</f>
        <v/>
      </c>
      <c r="F721" s="3"/>
      <c r="G721" s="3" t="str">
        <f>IFERROR(VLOOKUP(Sales_Data[[#This Row],[Product_ID]],Products[#All],2,0),"")</f>
        <v/>
      </c>
      <c r="H721" s="3"/>
      <c r="I721" s="9" t="str">
        <f>IFERROR(VLOOKUP(Sales_Data[[#This Row],[Product_ID]],Inventory_Data[#All],6,0),"")</f>
        <v/>
      </c>
      <c r="J721" s="9"/>
      <c r="K721" s="10" t="str">
        <f>IFERROR(VLOOKUP(Sales_Data[[#This Row],[Product_ID]],Products[#All],5,0),"")</f>
        <v/>
      </c>
      <c r="L721" s="10" t="str">
        <f>IFERROR(Sales_Data[[#This Row],[Price]]*Sales_Data[[#This Row],[Quantity]],"")</f>
        <v/>
      </c>
    </row>
    <row r="722" spans="4:12" ht="19.8" customHeight="1" x14ac:dyDescent="0.3">
      <c r="D722" s="3"/>
      <c r="E722" s="3" t="str">
        <f>IFERROR(VLOOKUP(Sales_Data[[#This Row],[Customer_ID]],Customers[#All],2,0),"")</f>
        <v/>
      </c>
      <c r="F722" s="3"/>
      <c r="G722" s="3" t="str">
        <f>IFERROR(VLOOKUP(Sales_Data[[#This Row],[Product_ID]],Products[#All],2,0),"")</f>
        <v/>
      </c>
      <c r="H722" s="3"/>
      <c r="I722" s="9" t="str">
        <f>IFERROR(VLOOKUP(Sales_Data[[#This Row],[Product_ID]],Inventory_Data[#All],6,0),"")</f>
        <v/>
      </c>
      <c r="J722" s="9"/>
      <c r="K722" s="10" t="str">
        <f>IFERROR(VLOOKUP(Sales_Data[[#This Row],[Product_ID]],Products[#All],5,0),"")</f>
        <v/>
      </c>
      <c r="L722" s="10" t="str">
        <f>IFERROR(Sales_Data[[#This Row],[Price]]*Sales_Data[[#This Row],[Quantity]],"")</f>
        <v/>
      </c>
    </row>
    <row r="723" spans="4:12" ht="19.8" customHeight="1" x14ac:dyDescent="0.3">
      <c r="D723" s="3"/>
      <c r="E723" s="3" t="str">
        <f>IFERROR(VLOOKUP(Sales_Data[[#This Row],[Customer_ID]],Customers[#All],2,0),"")</f>
        <v/>
      </c>
      <c r="F723" s="3"/>
      <c r="G723" s="3" t="str">
        <f>IFERROR(VLOOKUP(Sales_Data[[#This Row],[Product_ID]],Products[#All],2,0),"")</f>
        <v/>
      </c>
      <c r="H723" s="3"/>
      <c r="I723" s="9" t="str">
        <f>IFERROR(VLOOKUP(Sales_Data[[#This Row],[Product_ID]],Inventory_Data[#All],6,0),"")</f>
        <v/>
      </c>
      <c r="J723" s="9"/>
      <c r="K723" s="10" t="str">
        <f>IFERROR(VLOOKUP(Sales_Data[[#This Row],[Product_ID]],Products[#All],5,0),"")</f>
        <v/>
      </c>
      <c r="L723" s="10" t="str">
        <f>IFERROR(Sales_Data[[#This Row],[Price]]*Sales_Data[[#This Row],[Quantity]],"")</f>
        <v/>
      </c>
    </row>
    <row r="724" spans="4:12" ht="19.8" customHeight="1" x14ac:dyDescent="0.3">
      <c r="D724" s="3"/>
      <c r="E724" s="3" t="str">
        <f>IFERROR(VLOOKUP(Sales_Data[[#This Row],[Customer_ID]],Customers[#All],2,0),"")</f>
        <v/>
      </c>
      <c r="F724" s="3"/>
      <c r="G724" s="3" t="str">
        <f>IFERROR(VLOOKUP(Sales_Data[[#This Row],[Product_ID]],Products[#All],2,0),"")</f>
        <v/>
      </c>
      <c r="H724" s="3"/>
      <c r="I724" s="9" t="str">
        <f>IFERROR(VLOOKUP(Sales_Data[[#This Row],[Product_ID]],Inventory_Data[#All],6,0),"")</f>
        <v/>
      </c>
      <c r="J724" s="9"/>
      <c r="K724" s="10" t="str">
        <f>IFERROR(VLOOKUP(Sales_Data[[#This Row],[Product_ID]],Products[#All],5,0),"")</f>
        <v/>
      </c>
      <c r="L724" s="10" t="str">
        <f>IFERROR(Sales_Data[[#This Row],[Price]]*Sales_Data[[#This Row],[Quantity]],"")</f>
        <v/>
      </c>
    </row>
    <row r="725" spans="4:12" ht="19.8" customHeight="1" x14ac:dyDescent="0.3">
      <c r="D725" s="3"/>
      <c r="E725" s="3" t="str">
        <f>IFERROR(VLOOKUP(Sales_Data[[#This Row],[Customer_ID]],Customers[#All],2,0),"")</f>
        <v/>
      </c>
      <c r="F725" s="3"/>
      <c r="G725" s="3" t="str">
        <f>IFERROR(VLOOKUP(Sales_Data[[#This Row],[Product_ID]],Products[#All],2,0),"")</f>
        <v/>
      </c>
      <c r="H725" s="3"/>
      <c r="I725" s="9" t="str">
        <f>IFERROR(VLOOKUP(Sales_Data[[#This Row],[Product_ID]],Inventory_Data[#All],6,0),"")</f>
        <v/>
      </c>
      <c r="J725" s="9"/>
      <c r="K725" s="10" t="str">
        <f>IFERROR(VLOOKUP(Sales_Data[[#This Row],[Product_ID]],Products[#All],5,0),"")</f>
        <v/>
      </c>
      <c r="L725" s="10" t="str">
        <f>IFERROR(Sales_Data[[#This Row],[Price]]*Sales_Data[[#This Row],[Quantity]],"")</f>
        <v/>
      </c>
    </row>
    <row r="726" spans="4:12" ht="19.8" customHeight="1" x14ac:dyDescent="0.3">
      <c r="D726" s="3"/>
      <c r="E726" s="3" t="str">
        <f>IFERROR(VLOOKUP(Sales_Data[[#This Row],[Customer_ID]],Customers[#All],2,0),"")</f>
        <v/>
      </c>
      <c r="F726" s="3"/>
      <c r="G726" s="3" t="str">
        <f>IFERROR(VLOOKUP(Sales_Data[[#This Row],[Product_ID]],Products[#All],2,0),"")</f>
        <v/>
      </c>
      <c r="H726" s="3"/>
      <c r="I726" s="9" t="str">
        <f>IFERROR(VLOOKUP(Sales_Data[[#This Row],[Product_ID]],Inventory_Data[#All],6,0),"")</f>
        <v/>
      </c>
      <c r="J726" s="9"/>
      <c r="K726" s="10" t="str">
        <f>IFERROR(VLOOKUP(Sales_Data[[#This Row],[Product_ID]],Products[#All],5,0),"")</f>
        <v/>
      </c>
      <c r="L726" s="10" t="str">
        <f>IFERROR(Sales_Data[[#This Row],[Price]]*Sales_Data[[#This Row],[Quantity]],"")</f>
        <v/>
      </c>
    </row>
    <row r="727" spans="4:12" ht="19.8" customHeight="1" x14ac:dyDescent="0.3">
      <c r="D727" s="3"/>
      <c r="E727" s="3" t="str">
        <f>IFERROR(VLOOKUP(Sales_Data[[#This Row],[Customer_ID]],Customers[#All],2,0),"")</f>
        <v/>
      </c>
      <c r="F727" s="3"/>
      <c r="G727" s="3" t="str">
        <f>IFERROR(VLOOKUP(Sales_Data[[#This Row],[Product_ID]],Products[#All],2,0),"")</f>
        <v/>
      </c>
      <c r="H727" s="3"/>
      <c r="I727" s="9" t="str">
        <f>IFERROR(VLOOKUP(Sales_Data[[#This Row],[Product_ID]],Inventory_Data[#All],6,0),"")</f>
        <v/>
      </c>
      <c r="J727" s="9"/>
      <c r="K727" s="10" t="str">
        <f>IFERROR(VLOOKUP(Sales_Data[[#This Row],[Product_ID]],Products[#All],5,0),"")</f>
        <v/>
      </c>
      <c r="L727" s="10" t="str">
        <f>IFERROR(Sales_Data[[#This Row],[Price]]*Sales_Data[[#This Row],[Quantity]],"")</f>
        <v/>
      </c>
    </row>
    <row r="728" spans="4:12" ht="19.8" customHeight="1" x14ac:dyDescent="0.3">
      <c r="D728" s="3"/>
      <c r="E728" s="3" t="str">
        <f>IFERROR(VLOOKUP(Sales_Data[[#This Row],[Customer_ID]],Customers[#All],2,0),"")</f>
        <v/>
      </c>
      <c r="F728" s="3"/>
      <c r="G728" s="3" t="str">
        <f>IFERROR(VLOOKUP(Sales_Data[[#This Row],[Product_ID]],Products[#All],2,0),"")</f>
        <v/>
      </c>
      <c r="H728" s="3"/>
      <c r="I728" s="9" t="str">
        <f>IFERROR(VLOOKUP(Sales_Data[[#This Row],[Product_ID]],Inventory_Data[#All],6,0),"")</f>
        <v/>
      </c>
      <c r="J728" s="9"/>
      <c r="K728" s="10" t="str">
        <f>IFERROR(VLOOKUP(Sales_Data[[#This Row],[Product_ID]],Products[#All],5,0),"")</f>
        <v/>
      </c>
      <c r="L728" s="10" t="str">
        <f>IFERROR(Sales_Data[[#This Row],[Price]]*Sales_Data[[#This Row],[Quantity]],"")</f>
        <v/>
      </c>
    </row>
    <row r="729" spans="4:12" ht="19.8" customHeight="1" x14ac:dyDescent="0.3">
      <c r="D729" s="3"/>
      <c r="E729" s="3" t="str">
        <f>IFERROR(VLOOKUP(Sales_Data[[#This Row],[Customer_ID]],Customers[#All],2,0),"")</f>
        <v/>
      </c>
      <c r="F729" s="3"/>
      <c r="G729" s="3" t="str">
        <f>IFERROR(VLOOKUP(Sales_Data[[#This Row],[Product_ID]],Products[#All],2,0),"")</f>
        <v/>
      </c>
      <c r="H729" s="3"/>
      <c r="I729" s="9" t="str">
        <f>IFERROR(VLOOKUP(Sales_Data[[#This Row],[Product_ID]],Inventory_Data[#All],6,0),"")</f>
        <v/>
      </c>
      <c r="J729" s="9"/>
      <c r="K729" s="10" t="str">
        <f>IFERROR(VLOOKUP(Sales_Data[[#This Row],[Product_ID]],Products[#All],5,0),"")</f>
        <v/>
      </c>
      <c r="L729" s="10" t="str">
        <f>IFERROR(Sales_Data[[#This Row],[Price]]*Sales_Data[[#This Row],[Quantity]],"")</f>
        <v/>
      </c>
    </row>
    <row r="730" spans="4:12" ht="19.8" customHeight="1" x14ac:dyDescent="0.3">
      <c r="D730" s="3"/>
      <c r="E730" s="3" t="str">
        <f>IFERROR(VLOOKUP(Sales_Data[[#This Row],[Customer_ID]],Customers[#All],2,0),"")</f>
        <v/>
      </c>
      <c r="F730" s="3"/>
      <c r="G730" s="3" t="str">
        <f>IFERROR(VLOOKUP(Sales_Data[[#This Row],[Product_ID]],Products[#All],2,0),"")</f>
        <v/>
      </c>
      <c r="H730" s="3"/>
      <c r="I730" s="9" t="str">
        <f>IFERROR(VLOOKUP(Sales_Data[[#This Row],[Product_ID]],Inventory_Data[#All],6,0),"")</f>
        <v/>
      </c>
      <c r="J730" s="9"/>
      <c r="K730" s="10" t="str">
        <f>IFERROR(VLOOKUP(Sales_Data[[#This Row],[Product_ID]],Products[#All],5,0),"")</f>
        <v/>
      </c>
      <c r="L730" s="10" t="str">
        <f>IFERROR(Sales_Data[[#This Row],[Price]]*Sales_Data[[#This Row],[Quantity]],"")</f>
        <v/>
      </c>
    </row>
    <row r="731" spans="4:12" ht="19.8" customHeight="1" x14ac:dyDescent="0.3">
      <c r="D731" s="3"/>
      <c r="E731" s="3" t="str">
        <f>IFERROR(VLOOKUP(Sales_Data[[#This Row],[Customer_ID]],Customers[#All],2,0),"")</f>
        <v/>
      </c>
      <c r="F731" s="3"/>
      <c r="G731" s="3" t="str">
        <f>IFERROR(VLOOKUP(Sales_Data[[#This Row],[Product_ID]],Products[#All],2,0),"")</f>
        <v/>
      </c>
      <c r="H731" s="3"/>
      <c r="I731" s="9" t="str">
        <f>IFERROR(VLOOKUP(Sales_Data[[#This Row],[Product_ID]],Inventory_Data[#All],6,0),"")</f>
        <v/>
      </c>
      <c r="J731" s="9"/>
      <c r="K731" s="10" t="str">
        <f>IFERROR(VLOOKUP(Sales_Data[[#This Row],[Product_ID]],Products[#All],5,0),"")</f>
        <v/>
      </c>
      <c r="L731" s="10" t="str">
        <f>IFERROR(Sales_Data[[#This Row],[Price]]*Sales_Data[[#This Row],[Quantity]],"")</f>
        <v/>
      </c>
    </row>
    <row r="732" spans="4:12" ht="19.8" customHeight="1" x14ac:dyDescent="0.3">
      <c r="D732" s="3"/>
      <c r="E732" s="3" t="str">
        <f>IFERROR(VLOOKUP(Sales_Data[[#This Row],[Customer_ID]],Customers[#All],2,0),"")</f>
        <v/>
      </c>
      <c r="F732" s="3"/>
      <c r="G732" s="3" t="str">
        <f>IFERROR(VLOOKUP(Sales_Data[[#This Row],[Product_ID]],Products[#All],2,0),"")</f>
        <v/>
      </c>
      <c r="H732" s="3"/>
      <c r="I732" s="9" t="str">
        <f>IFERROR(VLOOKUP(Sales_Data[[#This Row],[Product_ID]],Inventory_Data[#All],6,0),"")</f>
        <v/>
      </c>
      <c r="J732" s="9"/>
      <c r="K732" s="10" t="str">
        <f>IFERROR(VLOOKUP(Sales_Data[[#This Row],[Product_ID]],Products[#All],5,0),"")</f>
        <v/>
      </c>
      <c r="L732" s="10" t="str">
        <f>IFERROR(Sales_Data[[#This Row],[Price]]*Sales_Data[[#This Row],[Quantity]],"")</f>
        <v/>
      </c>
    </row>
    <row r="733" spans="4:12" ht="19.8" customHeight="1" x14ac:dyDescent="0.3">
      <c r="D733" s="3"/>
      <c r="E733" s="3" t="str">
        <f>IFERROR(VLOOKUP(Sales_Data[[#This Row],[Customer_ID]],Customers[#All],2,0),"")</f>
        <v/>
      </c>
      <c r="F733" s="3"/>
      <c r="G733" s="3" t="str">
        <f>IFERROR(VLOOKUP(Sales_Data[[#This Row],[Product_ID]],Products[#All],2,0),"")</f>
        <v/>
      </c>
      <c r="H733" s="3"/>
      <c r="I733" s="9" t="str">
        <f>IFERROR(VLOOKUP(Sales_Data[[#This Row],[Product_ID]],Inventory_Data[#All],6,0),"")</f>
        <v/>
      </c>
      <c r="J733" s="9"/>
      <c r="K733" s="10" t="str">
        <f>IFERROR(VLOOKUP(Sales_Data[[#This Row],[Product_ID]],Products[#All],5,0),"")</f>
        <v/>
      </c>
      <c r="L733" s="10" t="str">
        <f>IFERROR(Sales_Data[[#This Row],[Price]]*Sales_Data[[#This Row],[Quantity]],"")</f>
        <v/>
      </c>
    </row>
    <row r="734" spans="4:12" ht="19.8" customHeight="1" x14ac:dyDescent="0.3">
      <c r="D734" s="3"/>
      <c r="E734" s="3" t="str">
        <f>IFERROR(VLOOKUP(Sales_Data[[#This Row],[Customer_ID]],Customers[#All],2,0),"")</f>
        <v/>
      </c>
      <c r="F734" s="3"/>
      <c r="G734" s="3" t="str">
        <f>IFERROR(VLOOKUP(Sales_Data[[#This Row],[Product_ID]],Products[#All],2,0),"")</f>
        <v/>
      </c>
      <c r="H734" s="3"/>
      <c r="I734" s="9" t="str">
        <f>IFERROR(VLOOKUP(Sales_Data[[#This Row],[Product_ID]],Inventory_Data[#All],6,0),"")</f>
        <v/>
      </c>
      <c r="J734" s="9"/>
      <c r="K734" s="10" t="str">
        <f>IFERROR(VLOOKUP(Sales_Data[[#This Row],[Product_ID]],Products[#All],5,0),"")</f>
        <v/>
      </c>
      <c r="L734" s="10" t="str">
        <f>IFERROR(Sales_Data[[#This Row],[Price]]*Sales_Data[[#This Row],[Quantity]],"")</f>
        <v/>
      </c>
    </row>
    <row r="735" spans="4:12" ht="19.8" customHeight="1" x14ac:dyDescent="0.3">
      <c r="D735" s="3"/>
      <c r="E735" s="3" t="str">
        <f>IFERROR(VLOOKUP(Sales_Data[[#This Row],[Customer_ID]],Customers[#All],2,0),"")</f>
        <v/>
      </c>
      <c r="F735" s="3"/>
      <c r="G735" s="3" t="str">
        <f>IFERROR(VLOOKUP(Sales_Data[[#This Row],[Product_ID]],Products[#All],2,0),"")</f>
        <v/>
      </c>
      <c r="H735" s="3"/>
      <c r="I735" s="9" t="str">
        <f>IFERROR(VLOOKUP(Sales_Data[[#This Row],[Product_ID]],Inventory_Data[#All],6,0),"")</f>
        <v/>
      </c>
      <c r="J735" s="9"/>
      <c r="K735" s="10" t="str">
        <f>IFERROR(VLOOKUP(Sales_Data[[#This Row],[Product_ID]],Products[#All],5,0),"")</f>
        <v/>
      </c>
      <c r="L735" s="10" t="str">
        <f>IFERROR(Sales_Data[[#This Row],[Price]]*Sales_Data[[#This Row],[Quantity]],"")</f>
        <v/>
      </c>
    </row>
    <row r="736" spans="4:12" ht="19.8" customHeight="1" x14ac:dyDescent="0.3">
      <c r="D736" s="3"/>
      <c r="E736" s="3" t="str">
        <f>IFERROR(VLOOKUP(Sales_Data[[#This Row],[Customer_ID]],Customers[#All],2,0),"")</f>
        <v/>
      </c>
      <c r="F736" s="3"/>
      <c r="G736" s="3" t="str">
        <f>IFERROR(VLOOKUP(Sales_Data[[#This Row],[Product_ID]],Products[#All],2,0),"")</f>
        <v/>
      </c>
      <c r="H736" s="3"/>
      <c r="I736" s="9" t="str">
        <f>IFERROR(VLOOKUP(Sales_Data[[#This Row],[Product_ID]],Inventory_Data[#All],6,0),"")</f>
        <v/>
      </c>
      <c r="J736" s="9"/>
      <c r="K736" s="10" t="str">
        <f>IFERROR(VLOOKUP(Sales_Data[[#This Row],[Product_ID]],Products[#All],5,0),"")</f>
        <v/>
      </c>
      <c r="L736" s="10" t="str">
        <f>IFERROR(Sales_Data[[#This Row],[Price]]*Sales_Data[[#This Row],[Quantity]],"")</f>
        <v/>
      </c>
    </row>
    <row r="737" spans="4:12" ht="19.8" customHeight="1" x14ac:dyDescent="0.3">
      <c r="D737" s="3"/>
      <c r="E737" s="3" t="str">
        <f>IFERROR(VLOOKUP(Sales_Data[[#This Row],[Customer_ID]],Customers[#All],2,0),"")</f>
        <v/>
      </c>
      <c r="F737" s="3"/>
      <c r="G737" s="3" t="str">
        <f>IFERROR(VLOOKUP(Sales_Data[[#This Row],[Product_ID]],Products[#All],2,0),"")</f>
        <v/>
      </c>
      <c r="H737" s="3"/>
      <c r="I737" s="9" t="str">
        <f>IFERROR(VLOOKUP(Sales_Data[[#This Row],[Product_ID]],Inventory_Data[#All],6,0),"")</f>
        <v/>
      </c>
      <c r="J737" s="9"/>
      <c r="K737" s="10" t="str">
        <f>IFERROR(VLOOKUP(Sales_Data[[#This Row],[Product_ID]],Products[#All],5,0),"")</f>
        <v/>
      </c>
      <c r="L737" s="10" t="str">
        <f>IFERROR(Sales_Data[[#This Row],[Price]]*Sales_Data[[#This Row],[Quantity]],"")</f>
        <v/>
      </c>
    </row>
    <row r="738" spans="4:12" ht="19.8" customHeight="1" x14ac:dyDescent="0.3">
      <c r="D738" s="3"/>
      <c r="E738" s="3" t="str">
        <f>IFERROR(VLOOKUP(Sales_Data[[#This Row],[Customer_ID]],Customers[#All],2,0),"")</f>
        <v/>
      </c>
      <c r="F738" s="3"/>
      <c r="G738" s="3" t="str">
        <f>IFERROR(VLOOKUP(Sales_Data[[#This Row],[Product_ID]],Products[#All],2,0),"")</f>
        <v/>
      </c>
      <c r="H738" s="3"/>
      <c r="I738" s="9" t="str">
        <f>IFERROR(VLOOKUP(Sales_Data[[#This Row],[Product_ID]],Inventory_Data[#All],6,0),"")</f>
        <v/>
      </c>
      <c r="J738" s="9"/>
      <c r="K738" s="10" t="str">
        <f>IFERROR(VLOOKUP(Sales_Data[[#This Row],[Product_ID]],Products[#All],5,0),"")</f>
        <v/>
      </c>
      <c r="L738" s="10" t="str">
        <f>IFERROR(Sales_Data[[#This Row],[Price]]*Sales_Data[[#This Row],[Quantity]],"")</f>
        <v/>
      </c>
    </row>
    <row r="739" spans="4:12" ht="19.8" customHeight="1" x14ac:dyDescent="0.3">
      <c r="D739" s="3"/>
      <c r="E739" s="3" t="str">
        <f>IFERROR(VLOOKUP(Sales_Data[[#This Row],[Customer_ID]],Customers[#All],2,0),"")</f>
        <v/>
      </c>
      <c r="F739" s="3"/>
      <c r="G739" s="3" t="str">
        <f>IFERROR(VLOOKUP(Sales_Data[[#This Row],[Product_ID]],Products[#All],2,0),"")</f>
        <v/>
      </c>
      <c r="H739" s="3"/>
      <c r="I739" s="9" t="str">
        <f>IFERROR(VLOOKUP(Sales_Data[[#This Row],[Product_ID]],Inventory_Data[#All],6,0),"")</f>
        <v/>
      </c>
      <c r="J739" s="9"/>
      <c r="K739" s="10" t="str">
        <f>IFERROR(VLOOKUP(Sales_Data[[#This Row],[Product_ID]],Products[#All],5,0),"")</f>
        <v/>
      </c>
      <c r="L739" s="10" t="str">
        <f>IFERROR(Sales_Data[[#This Row],[Price]]*Sales_Data[[#This Row],[Quantity]],"")</f>
        <v/>
      </c>
    </row>
    <row r="740" spans="4:12" ht="19.8" customHeight="1" x14ac:dyDescent="0.3">
      <c r="D740" s="3"/>
      <c r="E740" s="3" t="str">
        <f>IFERROR(VLOOKUP(Sales_Data[[#This Row],[Customer_ID]],Customers[#All],2,0),"")</f>
        <v/>
      </c>
      <c r="F740" s="3"/>
      <c r="G740" s="3" t="str">
        <f>IFERROR(VLOOKUP(Sales_Data[[#This Row],[Product_ID]],Products[#All],2,0),"")</f>
        <v/>
      </c>
      <c r="H740" s="3"/>
      <c r="I740" s="9" t="str">
        <f>IFERROR(VLOOKUP(Sales_Data[[#This Row],[Product_ID]],Inventory_Data[#All],6,0),"")</f>
        <v/>
      </c>
      <c r="J740" s="9"/>
      <c r="K740" s="10" t="str">
        <f>IFERROR(VLOOKUP(Sales_Data[[#This Row],[Product_ID]],Products[#All],5,0),"")</f>
        <v/>
      </c>
      <c r="L740" s="10" t="str">
        <f>IFERROR(Sales_Data[[#This Row],[Price]]*Sales_Data[[#This Row],[Quantity]],"")</f>
        <v/>
      </c>
    </row>
    <row r="741" spans="4:12" ht="19.8" customHeight="1" x14ac:dyDescent="0.3">
      <c r="D741" s="3"/>
      <c r="E741" s="3" t="str">
        <f>IFERROR(VLOOKUP(Sales_Data[[#This Row],[Customer_ID]],Customers[#All],2,0),"")</f>
        <v/>
      </c>
      <c r="F741" s="3"/>
      <c r="G741" s="3" t="str">
        <f>IFERROR(VLOOKUP(Sales_Data[[#This Row],[Product_ID]],Products[#All],2,0),"")</f>
        <v/>
      </c>
      <c r="H741" s="3"/>
      <c r="I741" s="9" t="str">
        <f>IFERROR(VLOOKUP(Sales_Data[[#This Row],[Product_ID]],Inventory_Data[#All],6,0),"")</f>
        <v/>
      </c>
      <c r="J741" s="9"/>
      <c r="K741" s="10" t="str">
        <f>IFERROR(VLOOKUP(Sales_Data[[#This Row],[Product_ID]],Products[#All],5,0),"")</f>
        <v/>
      </c>
      <c r="L741" s="10" t="str">
        <f>IFERROR(Sales_Data[[#This Row],[Price]]*Sales_Data[[#This Row],[Quantity]],"")</f>
        <v/>
      </c>
    </row>
    <row r="742" spans="4:12" ht="19.8" customHeight="1" x14ac:dyDescent="0.3">
      <c r="D742" s="3"/>
      <c r="E742" s="3" t="str">
        <f>IFERROR(VLOOKUP(Sales_Data[[#This Row],[Customer_ID]],Customers[#All],2,0),"")</f>
        <v/>
      </c>
      <c r="F742" s="3"/>
      <c r="G742" s="3" t="str">
        <f>IFERROR(VLOOKUP(Sales_Data[[#This Row],[Product_ID]],Products[#All],2,0),"")</f>
        <v/>
      </c>
      <c r="H742" s="3"/>
      <c r="I742" s="9" t="str">
        <f>IFERROR(VLOOKUP(Sales_Data[[#This Row],[Product_ID]],Inventory_Data[#All],6,0),"")</f>
        <v/>
      </c>
      <c r="J742" s="9"/>
      <c r="K742" s="10" t="str">
        <f>IFERROR(VLOOKUP(Sales_Data[[#This Row],[Product_ID]],Products[#All],5,0),"")</f>
        <v/>
      </c>
      <c r="L742" s="10" t="str">
        <f>IFERROR(Sales_Data[[#This Row],[Price]]*Sales_Data[[#This Row],[Quantity]],"")</f>
        <v/>
      </c>
    </row>
    <row r="743" spans="4:12" ht="19.8" customHeight="1" x14ac:dyDescent="0.3">
      <c r="D743" s="3"/>
      <c r="E743" s="3" t="str">
        <f>IFERROR(VLOOKUP(Sales_Data[[#This Row],[Customer_ID]],Customers[#All],2,0),"")</f>
        <v/>
      </c>
      <c r="F743" s="3"/>
      <c r="G743" s="3" t="str">
        <f>IFERROR(VLOOKUP(Sales_Data[[#This Row],[Product_ID]],Products[#All],2,0),"")</f>
        <v/>
      </c>
      <c r="H743" s="3"/>
      <c r="I743" s="9" t="str">
        <f>IFERROR(VLOOKUP(Sales_Data[[#This Row],[Product_ID]],Inventory_Data[#All],6,0),"")</f>
        <v/>
      </c>
      <c r="J743" s="9"/>
      <c r="K743" s="10" t="str">
        <f>IFERROR(VLOOKUP(Sales_Data[[#This Row],[Product_ID]],Products[#All],5,0),"")</f>
        <v/>
      </c>
      <c r="L743" s="10" t="str">
        <f>IFERROR(Sales_Data[[#This Row],[Price]]*Sales_Data[[#This Row],[Quantity]],"")</f>
        <v/>
      </c>
    </row>
    <row r="744" spans="4:12" ht="19.8" customHeight="1" x14ac:dyDescent="0.3">
      <c r="D744" s="3"/>
      <c r="E744" s="3" t="str">
        <f>IFERROR(VLOOKUP(Sales_Data[[#This Row],[Customer_ID]],Customers[#All],2,0),"")</f>
        <v/>
      </c>
      <c r="F744" s="3"/>
      <c r="G744" s="3" t="str">
        <f>IFERROR(VLOOKUP(Sales_Data[[#This Row],[Product_ID]],Products[#All],2,0),"")</f>
        <v/>
      </c>
      <c r="H744" s="3"/>
      <c r="I744" s="9" t="str">
        <f>IFERROR(VLOOKUP(Sales_Data[[#This Row],[Product_ID]],Inventory_Data[#All],6,0),"")</f>
        <v/>
      </c>
      <c r="J744" s="9"/>
      <c r="K744" s="10" t="str">
        <f>IFERROR(VLOOKUP(Sales_Data[[#This Row],[Product_ID]],Products[#All],5,0),"")</f>
        <v/>
      </c>
      <c r="L744" s="10" t="str">
        <f>IFERROR(Sales_Data[[#This Row],[Price]]*Sales_Data[[#This Row],[Quantity]],"")</f>
        <v/>
      </c>
    </row>
    <row r="745" spans="4:12" ht="19.8" customHeight="1" x14ac:dyDescent="0.3">
      <c r="D745" s="3"/>
      <c r="E745" s="3" t="str">
        <f>IFERROR(VLOOKUP(Sales_Data[[#This Row],[Customer_ID]],Customers[#All],2,0),"")</f>
        <v/>
      </c>
      <c r="F745" s="3"/>
      <c r="G745" s="3" t="str">
        <f>IFERROR(VLOOKUP(Sales_Data[[#This Row],[Product_ID]],Products[#All],2,0),"")</f>
        <v/>
      </c>
      <c r="H745" s="3"/>
      <c r="I745" s="9" t="str">
        <f>IFERROR(VLOOKUP(Sales_Data[[#This Row],[Product_ID]],Inventory_Data[#All],6,0),"")</f>
        <v/>
      </c>
      <c r="J745" s="9"/>
      <c r="K745" s="10" t="str">
        <f>IFERROR(VLOOKUP(Sales_Data[[#This Row],[Product_ID]],Products[#All],5,0),"")</f>
        <v/>
      </c>
      <c r="L745" s="10" t="str">
        <f>IFERROR(Sales_Data[[#This Row],[Price]]*Sales_Data[[#This Row],[Quantity]],"")</f>
        <v/>
      </c>
    </row>
    <row r="746" spans="4:12" ht="19.8" customHeight="1" x14ac:dyDescent="0.3">
      <c r="D746" s="3"/>
      <c r="E746" s="3" t="str">
        <f>IFERROR(VLOOKUP(Sales_Data[[#This Row],[Customer_ID]],Customers[#All],2,0),"")</f>
        <v/>
      </c>
      <c r="F746" s="3"/>
      <c r="G746" s="3" t="str">
        <f>IFERROR(VLOOKUP(Sales_Data[[#This Row],[Product_ID]],Products[#All],2,0),"")</f>
        <v/>
      </c>
      <c r="H746" s="3"/>
      <c r="I746" s="9" t="str">
        <f>IFERROR(VLOOKUP(Sales_Data[[#This Row],[Product_ID]],Inventory_Data[#All],6,0),"")</f>
        <v/>
      </c>
      <c r="J746" s="9"/>
      <c r="K746" s="10" t="str">
        <f>IFERROR(VLOOKUP(Sales_Data[[#This Row],[Product_ID]],Products[#All],5,0),"")</f>
        <v/>
      </c>
      <c r="L746" s="10" t="str">
        <f>IFERROR(Sales_Data[[#This Row],[Price]]*Sales_Data[[#This Row],[Quantity]],"")</f>
        <v/>
      </c>
    </row>
    <row r="747" spans="4:12" ht="19.8" customHeight="1" x14ac:dyDescent="0.3">
      <c r="D747" s="3"/>
      <c r="E747" s="3" t="str">
        <f>IFERROR(VLOOKUP(Sales_Data[[#This Row],[Customer_ID]],Customers[#All],2,0),"")</f>
        <v/>
      </c>
      <c r="F747" s="3"/>
      <c r="G747" s="3" t="str">
        <f>IFERROR(VLOOKUP(Sales_Data[[#This Row],[Product_ID]],Products[#All],2,0),"")</f>
        <v/>
      </c>
      <c r="H747" s="3"/>
      <c r="I747" s="9" t="str">
        <f>IFERROR(VLOOKUP(Sales_Data[[#This Row],[Product_ID]],Inventory_Data[#All],6,0),"")</f>
        <v/>
      </c>
      <c r="J747" s="9"/>
      <c r="K747" s="10" t="str">
        <f>IFERROR(VLOOKUP(Sales_Data[[#This Row],[Product_ID]],Products[#All],5,0),"")</f>
        <v/>
      </c>
      <c r="L747" s="10" t="str">
        <f>IFERROR(Sales_Data[[#This Row],[Price]]*Sales_Data[[#This Row],[Quantity]],"")</f>
        <v/>
      </c>
    </row>
    <row r="748" spans="4:12" ht="19.8" customHeight="1" x14ac:dyDescent="0.3">
      <c r="D748" s="3"/>
      <c r="E748" s="3" t="str">
        <f>IFERROR(VLOOKUP(Sales_Data[[#This Row],[Customer_ID]],Customers[#All],2,0),"")</f>
        <v/>
      </c>
      <c r="F748" s="3"/>
      <c r="G748" s="3" t="str">
        <f>IFERROR(VLOOKUP(Sales_Data[[#This Row],[Product_ID]],Products[#All],2,0),"")</f>
        <v/>
      </c>
      <c r="H748" s="3"/>
      <c r="I748" s="9" t="str">
        <f>IFERROR(VLOOKUP(Sales_Data[[#This Row],[Product_ID]],Inventory_Data[#All],6,0),"")</f>
        <v/>
      </c>
      <c r="J748" s="9"/>
      <c r="K748" s="10" t="str">
        <f>IFERROR(VLOOKUP(Sales_Data[[#This Row],[Product_ID]],Products[#All],5,0),"")</f>
        <v/>
      </c>
      <c r="L748" s="10" t="str">
        <f>IFERROR(Sales_Data[[#This Row],[Price]]*Sales_Data[[#This Row],[Quantity]],"")</f>
        <v/>
      </c>
    </row>
    <row r="749" spans="4:12" ht="19.8" customHeight="1" x14ac:dyDescent="0.3">
      <c r="D749" s="3"/>
      <c r="E749" s="3" t="str">
        <f>IFERROR(VLOOKUP(Sales_Data[[#This Row],[Customer_ID]],Customers[#All],2,0),"")</f>
        <v/>
      </c>
      <c r="F749" s="3"/>
      <c r="G749" s="3" t="str">
        <f>IFERROR(VLOOKUP(Sales_Data[[#This Row],[Product_ID]],Products[#All],2,0),"")</f>
        <v/>
      </c>
      <c r="H749" s="3"/>
      <c r="I749" s="9" t="str">
        <f>IFERROR(VLOOKUP(Sales_Data[[#This Row],[Product_ID]],Inventory_Data[#All],6,0),"")</f>
        <v/>
      </c>
      <c r="J749" s="9"/>
      <c r="K749" s="10" t="str">
        <f>IFERROR(VLOOKUP(Sales_Data[[#This Row],[Product_ID]],Products[#All],5,0),"")</f>
        <v/>
      </c>
      <c r="L749" s="10" t="str">
        <f>IFERROR(Sales_Data[[#This Row],[Price]]*Sales_Data[[#This Row],[Quantity]],"")</f>
        <v/>
      </c>
    </row>
    <row r="750" spans="4:12" ht="19.8" customHeight="1" x14ac:dyDescent="0.3">
      <c r="D750" s="3"/>
      <c r="E750" s="3" t="str">
        <f>IFERROR(VLOOKUP(Sales_Data[[#This Row],[Customer_ID]],Customers[#All],2,0),"")</f>
        <v/>
      </c>
      <c r="F750" s="3"/>
      <c r="G750" s="3" t="str">
        <f>IFERROR(VLOOKUP(Sales_Data[[#This Row],[Product_ID]],Products[#All],2,0),"")</f>
        <v/>
      </c>
      <c r="H750" s="3"/>
      <c r="I750" s="9" t="str">
        <f>IFERROR(VLOOKUP(Sales_Data[[#This Row],[Product_ID]],Inventory_Data[#All],6,0),"")</f>
        <v/>
      </c>
      <c r="J750" s="9"/>
      <c r="K750" s="10" t="str">
        <f>IFERROR(VLOOKUP(Sales_Data[[#This Row],[Product_ID]],Products[#All],5,0),"")</f>
        <v/>
      </c>
      <c r="L750" s="10" t="str">
        <f>IFERROR(Sales_Data[[#This Row],[Price]]*Sales_Data[[#This Row],[Quantity]],"")</f>
        <v/>
      </c>
    </row>
    <row r="751" spans="4:12" ht="19.8" customHeight="1" x14ac:dyDescent="0.3">
      <c r="D751" s="3"/>
      <c r="E751" s="3" t="str">
        <f>IFERROR(VLOOKUP(Sales_Data[[#This Row],[Customer_ID]],Customers[#All],2,0),"")</f>
        <v/>
      </c>
      <c r="F751" s="3"/>
      <c r="G751" s="3" t="str">
        <f>IFERROR(VLOOKUP(Sales_Data[[#This Row],[Product_ID]],Products[#All],2,0),"")</f>
        <v/>
      </c>
      <c r="H751" s="3"/>
      <c r="I751" s="9" t="str">
        <f>IFERROR(VLOOKUP(Sales_Data[[#This Row],[Product_ID]],Inventory_Data[#All],6,0),"")</f>
        <v/>
      </c>
      <c r="J751" s="9"/>
      <c r="K751" s="10" t="str">
        <f>IFERROR(VLOOKUP(Sales_Data[[#This Row],[Product_ID]],Products[#All],5,0),"")</f>
        <v/>
      </c>
      <c r="L751" s="10" t="str">
        <f>IFERROR(Sales_Data[[#This Row],[Price]]*Sales_Data[[#This Row],[Quantity]],"")</f>
        <v/>
      </c>
    </row>
    <row r="752" spans="4:12" ht="19.8" customHeight="1" x14ac:dyDescent="0.3">
      <c r="D752" s="3"/>
      <c r="E752" s="3" t="str">
        <f>IFERROR(VLOOKUP(Sales_Data[[#This Row],[Customer_ID]],Customers[#All],2,0),"")</f>
        <v/>
      </c>
      <c r="F752" s="3"/>
      <c r="G752" s="3" t="str">
        <f>IFERROR(VLOOKUP(Sales_Data[[#This Row],[Product_ID]],Products[#All],2,0),"")</f>
        <v/>
      </c>
      <c r="H752" s="3"/>
      <c r="I752" s="9" t="str">
        <f>IFERROR(VLOOKUP(Sales_Data[[#This Row],[Product_ID]],Inventory_Data[#All],6,0),"")</f>
        <v/>
      </c>
      <c r="J752" s="9"/>
      <c r="K752" s="10" t="str">
        <f>IFERROR(VLOOKUP(Sales_Data[[#This Row],[Product_ID]],Products[#All],5,0),"")</f>
        <v/>
      </c>
      <c r="L752" s="10" t="str">
        <f>IFERROR(Sales_Data[[#This Row],[Price]]*Sales_Data[[#This Row],[Quantity]],"")</f>
        <v/>
      </c>
    </row>
    <row r="753" spans="4:12" ht="19.8" customHeight="1" x14ac:dyDescent="0.3">
      <c r="D753" s="3"/>
      <c r="E753" s="3" t="str">
        <f>IFERROR(VLOOKUP(Sales_Data[[#This Row],[Customer_ID]],Customers[#All],2,0),"")</f>
        <v/>
      </c>
      <c r="F753" s="3"/>
      <c r="G753" s="3" t="str">
        <f>IFERROR(VLOOKUP(Sales_Data[[#This Row],[Product_ID]],Products[#All],2,0),"")</f>
        <v/>
      </c>
      <c r="H753" s="3"/>
      <c r="I753" s="9" t="str">
        <f>IFERROR(VLOOKUP(Sales_Data[[#This Row],[Product_ID]],Inventory_Data[#All],6,0),"")</f>
        <v/>
      </c>
      <c r="J753" s="9"/>
      <c r="K753" s="10" t="str">
        <f>IFERROR(VLOOKUP(Sales_Data[[#This Row],[Product_ID]],Products[#All],5,0),"")</f>
        <v/>
      </c>
      <c r="L753" s="10" t="str">
        <f>IFERROR(Sales_Data[[#This Row],[Price]]*Sales_Data[[#This Row],[Quantity]],"")</f>
        <v/>
      </c>
    </row>
    <row r="754" spans="4:12" ht="19.8" customHeight="1" x14ac:dyDescent="0.3">
      <c r="D754" s="3"/>
      <c r="E754" s="3" t="str">
        <f>IFERROR(VLOOKUP(Sales_Data[[#This Row],[Customer_ID]],Customers[#All],2,0),"")</f>
        <v/>
      </c>
      <c r="F754" s="3"/>
      <c r="G754" s="3" t="str">
        <f>IFERROR(VLOOKUP(Sales_Data[[#This Row],[Product_ID]],Products[#All],2,0),"")</f>
        <v/>
      </c>
      <c r="H754" s="3"/>
      <c r="I754" s="9" t="str">
        <f>IFERROR(VLOOKUP(Sales_Data[[#This Row],[Product_ID]],Inventory_Data[#All],6,0),"")</f>
        <v/>
      </c>
      <c r="J754" s="9"/>
      <c r="K754" s="10" t="str">
        <f>IFERROR(VLOOKUP(Sales_Data[[#This Row],[Product_ID]],Products[#All],5,0),"")</f>
        <v/>
      </c>
      <c r="L754" s="10" t="str">
        <f>IFERROR(Sales_Data[[#This Row],[Price]]*Sales_Data[[#This Row],[Quantity]],"")</f>
        <v/>
      </c>
    </row>
    <row r="755" spans="4:12" ht="19.8" customHeight="1" x14ac:dyDescent="0.3">
      <c r="D755" s="3"/>
      <c r="E755" s="3" t="str">
        <f>IFERROR(VLOOKUP(Sales_Data[[#This Row],[Customer_ID]],Customers[#All],2,0),"")</f>
        <v/>
      </c>
      <c r="F755" s="3"/>
      <c r="G755" s="3" t="str">
        <f>IFERROR(VLOOKUP(Sales_Data[[#This Row],[Product_ID]],Products[#All],2,0),"")</f>
        <v/>
      </c>
      <c r="H755" s="3"/>
      <c r="I755" s="9" t="str">
        <f>IFERROR(VLOOKUP(Sales_Data[[#This Row],[Product_ID]],Inventory_Data[#All],6,0),"")</f>
        <v/>
      </c>
      <c r="J755" s="9"/>
      <c r="K755" s="10" t="str">
        <f>IFERROR(VLOOKUP(Sales_Data[[#This Row],[Product_ID]],Products[#All],5,0),"")</f>
        <v/>
      </c>
      <c r="L755" s="10" t="str">
        <f>IFERROR(Sales_Data[[#This Row],[Price]]*Sales_Data[[#This Row],[Quantity]],"")</f>
        <v/>
      </c>
    </row>
    <row r="756" spans="4:12" ht="19.8" customHeight="1" x14ac:dyDescent="0.3">
      <c r="D756" s="3"/>
      <c r="E756" s="3" t="str">
        <f>IFERROR(VLOOKUP(Sales_Data[[#This Row],[Customer_ID]],Customers[#All],2,0),"")</f>
        <v/>
      </c>
      <c r="F756" s="3"/>
      <c r="G756" s="3" t="str">
        <f>IFERROR(VLOOKUP(Sales_Data[[#This Row],[Product_ID]],Products[#All],2,0),"")</f>
        <v/>
      </c>
      <c r="H756" s="3"/>
      <c r="I756" s="9" t="str">
        <f>IFERROR(VLOOKUP(Sales_Data[[#This Row],[Product_ID]],Inventory_Data[#All],6,0),"")</f>
        <v/>
      </c>
      <c r="J756" s="9"/>
      <c r="K756" s="10" t="str">
        <f>IFERROR(VLOOKUP(Sales_Data[[#This Row],[Product_ID]],Products[#All],5,0),"")</f>
        <v/>
      </c>
      <c r="L756" s="10" t="str">
        <f>IFERROR(Sales_Data[[#This Row],[Price]]*Sales_Data[[#This Row],[Quantity]],"")</f>
        <v/>
      </c>
    </row>
    <row r="757" spans="4:12" ht="19.8" customHeight="1" x14ac:dyDescent="0.3">
      <c r="D757" s="3"/>
      <c r="E757" s="3" t="str">
        <f>IFERROR(VLOOKUP(Sales_Data[[#This Row],[Customer_ID]],Customers[#All],2,0),"")</f>
        <v/>
      </c>
      <c r="F757" s="3"/>
      <c r="G757" s="3" t="str">
        <f>IFERROR(VLOOKUP(Sales_Data[[#This Row],[Product_ID]],Products[#All],2,0),"")</f>
        <v/>
      </c>
      <c r="H757" s="3"/>
      <c r="I757" s="9" t="str">
        <f>IFERROR(VLOOKUP(Sales_Data[[#This Row],[Product_ID]],Inventory_Data[#All],6,0),"")</f>
        <v/>
      </c>
      <c r="J757" s="9"/>
      <c r="K757" s="10" t="str">
        <f>IFERROR(VLOOKUP(Sales_Data[[#This Row],[Product_ID]],Products[#All],5,0),"")</f>
        <v/>
      </c>
      <c r="L757" s="10" t="str">
        <f>IFERROR(Sales_Data[[#This Row],[Price]]*Sales_Data[[#This Row],[Quantity]],"")</f>
        <v/>
      </c>
    </row>
    <row r="758" spans="4:12" ht="19.8" customHeight="1" x14ac:dyDescent="0.3">
      <c r="D758" s="3"/>
      <c r="E758" s="3" t="str">
        <f>IFERROR(VLOOKUP(Sales_Data[[#This Row],[Customer_ID]],Customers[#All],2,0),"")</f>
        <v/>
      </c>
      <c r="F758" s="3"/>
      <c r="G758" s="3" t="str">
        <f>IFERROR(VLOOKUP(Sales_Data[[#This Row],[Product_ID]],Products[#All],2,0),"")</f>
        <v/>
      </c>
      <c r="H758" s="3"/>
      <c r="I758" s="9" t="str">
        <f>IFERROR(VLOOKUP(Sales_Data[[#This Row],[Product_ID]],Inventory_Data[#All],6,0),"")</f>
        <v/>
      </c>
      <c r="J758" s="9"/>
      <c r="K758" s="10" t="str">
        <f>IFERROR(VLOOKUP(Sales_Data[[#This Row],[Product_ID]],Products[#All],5,0),"")</f>
        <v/>
      </c>
      <c r="L758" s="10" t="str">
        <f>IFERROR(Sales_Data[[#This Row],[Price]]*Sales_Data[[#This Row],[Quantity]],"")</f>
        <v/>
      </c>
    </row>
    <row r="759" spans="4:12" ht="19.8" customHeight="1" x14ac:dyDescent="0.3">
      <c r="D759" s="3"/>
      <c r="E759" s="3" t="str">
        <f>IFERROR(VLOOKUP(Sales_Data[[#This Row],[Customer_ID]],Customers[#All],2,0),"")</f>
        <v/>
      </c>
      <c r="F759" s="3"/>
      <c r="G759" s="3" t="str">
        <f>IFERROR(VLOOKUP(Sales_Data[[#This Row],[Product_ID]],Products[#All],2,0),"")</f>
        <v/>
      </c>
      <c r="H759" s="3"/>
      <c r="I759" s="9" t="str">
        <f>IFERROR(VLOOKUP(Sales_Data[[#This Row],[Product_ID]],Inventory_Data[#All],6,0),"")</f>
        <v/>
      </c>
      <c r="J759" s="9"/>
      <c r="K759" s="10" t="str">
        <f>IFERROR(VLOOKUP(Sales_Data[[#This Row],[Product_ID]],Products[#All],5,0),"")</f>
        <v/>
      </c>
      <c r="L759" s="10" t="str">
        <f>IFERROR(Sales_Data[[#This Row],[Price]]*Sales_Data[[#This Row],[Quantity]],"")</f>
        <v/>
      </c>
    </row>
    <row r="760" spans="4:12" ht="19.8" customHeight="1" x14ac:dyDescent="0.3">
      <c r="D760" s="3"/>
      <c r="E760" s="3" t="str">
        <f>IFERROR(VLOOKUP(Sales_Data[[#This Row],[Customer_ID]],Customers[#All],2,0),"")</f>
        <v/>
      </c>
      <c r="F760" s="3"/>
      <c r="G760" s="3" t="str">
        <f>IFERROR(VLOOKUP(Sales_Data[[#This Row],[Product_ID]],Products[#All],2,0),"")</f>
        <v/>
      </c>
      <c r="H760" s="3"/>
      <c r="I760" s="9" t="str">
        <f>IFERROR(VLOOKUP(Sales_Data[[#This Row],[Product_ID]],Inventory_Data[#All],6,0),"")</f>
        <v/>
      </c>
      <c r="J760" s="9"/>
      <c r="K760" s="10" t="str">
        <f>IFERROR(VLOOKUP(Sales_Data[[#This Row],[Product_ID]],Products[#All],5,0),"")</f>
        <v/>
      </c>
      <c r="L760" s="10" t="str">
        <f>IFERROR(Sales_Data[[#This Row],[Price]]*Sales_Data[[#This Row],[Quantity]],"")</f>
        <v/>
      </c>
    </row>
    <row r="761" spans="4:12" ht="19.8" customHeight="1" x14ac:dyDescent="0.3">
      <c r="D761" s="3"/>
      <c r="E761" s="3" t="str">
        <f>IFERROR(VLOOKUP(Sales_Data[[#This Row],[Customer_ID]],Customers[#All],2,0),"")</f>
        <v/>
      </c>
      <c r="F761" s="3"/>
      <c r="G761" s="3" t="str">
        <f>IFERROR(VLOOKUP(Sales_Data[[#This Row],[Product_ID]],Products[#All],2,0),"")</f>
        <v/>
      </c>
      <c r="H761" s="3"/>
      <c r="I761" s="9" t="str">
        <f>IFERROR(VLOOKUP(Sales_Data[[#This Row],[Product_ID]],Inventory_Data[#All],6,0),"")</f>
        <v/>
      </c>
      <c r="J761" s="9"/>
      <c r="K761" s="10" t="str">
        <f>IFERROR(VLOOKUP(Sales_Data[[#This Row],[Product_ID]],Products[#All],5,0),"")</f>
        <v/>
      </c>
      <c r="L761" s="10" t="str">
        <f>IFERROR(Sales_Data[[#This Row],[Price]]*Sales_Data[[#This Row],[Quantity]],"")</f>
        <v/>
      </c>
    </row>
    <row r="762" spans="4:12" ht="19.8" customHeight="1" x14ac:dyDescent="0.3">
      <c r="D762" s="3"/>
      <c r="E762" s="3" t="str">
        <f>IFERROR(VLOOKUP(Sales_Data[[#This Row],[Customer_ID]],Customers[#All],2,0),"")</f>
        <v/>
      </c>
      <c r="F762" s="3"/>
      <c r="G762" s="3" t="str">
        <f>IFERROR(VLOOKUP(Sales_Data[[#This Row],[Product_ID]],Products[#All],2,0),"")</f>
        <v/>
      </c>
      <c r="H762" s="3"/>
      <c r="I762" s="9" t="str">
        <f>IFERROR(VLOOKUP(Sales_Data[[#This Row],[Product_ID]],Inventory_Data[#All],6,0),"")</f>
        <v/>
      </c>
      <c r="J762" s="9"/>
      <c r="K762" s="10" t="str">
        <f>IFERROR(VLOOKUP(Sales_Data[[#This Row],[Product_ID]],Products[#All],5,0),"")</f>
        <v/>
      </c>
      <c r="L762" s="10" t="str">
        <f>IFERROR(Sales_Data[[#This Row],[Price]]*Sales_Data[[#This Row],[Quantity]],"")</f>
        <v/>
      </c>
    </row>
    <row r="763" spans="4:12" ht="19.8" customHeight="1" x14ac:dyDescent="0.3">
      <c r="D763" s="3"/>
      <c r="E763" s="3" t="str">
        <f>IFERROR(VLOOKUP(Sales_Data[[#This Row],[Customer_ID]],Customers[#All],2,0),"")</f>
        <v/>
      </c>
      <c r="F763" s="3"/>
      <c r="G763" s="3" t="str">
        <f>IFERROR(VLOOKUP(Sales_Data[[#This Row],[Product_ID]],Products[#All],2,0),"")</f>
        <v/>
      </c>
      <c r="H763" s="3"/>
      <c r="I763" s="9" t="str">
        <f>IFERROR(VLOOKUP(Sales_Data[[#This Row],[Product_ID]],Inventory_Data[#All],6,0),"")</f>
        <v/>
      </c>
      <c r="J763" s="9"/>
      <c r="K763" s="10" t="str">
        <f>IFERROR(VLOOKUP(Sales_Data[[#This Row],[Product_ID]],Products[#All],5,0),"")</f>
        <v/>
      </c>
      <c r="L763" s="10" t="str">
        <f>IFERROR(Sales_Data[[#This Row],[Price]]*Sales_Data[[#This Row],[Quantity]],"")</f>
        <v/>
      </c>
    </row>
    <row r="764" spans="4:12" ht="19.8" customHeight="1" x14ac:dyDescent="0.3">
      <c r="D764" s="3"/>
      <c r="E764" s="3" t="str">
        <f>IFERROR(VLOOKUP(Sales_Data[[#This Row],[Customer_ID]],Customers[#All],2,0),"")</f>
        <v/>
      </c>
      <c r="F764" s="3"/>
      <c r="G764" s="3" t="str">
        <f>IFERROR(VLOOKUP(Sales_Data[[#This Row],[Product_ID]],Products[#All],2,0),"")</f>
        <v/>
      </c>
      <c r="H764" s="3"/>
      <c r="I764" s="9" t="str">
        <f>IFERROR(VLOOKUP(Sales_Data[[#This Row],[Product_ID]],Inventory_Data[#All],6,0),"")</f>
        <v/>
      </c>
      <c r="J764" s="9"/>
      <c r="K764" s="10" t="str">
        <f>IFERROR(VLOOKUP(Sales_Data[[#This Row],[Product_ID]],Products[#All],5,0),"")</f>
        <v/>
      </c>
      <c r="L764" s="10" t="str">
        <f>IFERROR(Sales_Data[[#This Row],[Price]]*Sales_Data[[#This Row],[Quantity]],"")</f>
        <v/>
      </c>
    </row>
    <row r="765" spans="4:12" ht="19.8" customHeight="1" x14ac:dyDescent="0.3">
      <c r="D765" s="3"/>
      <c r="E765" s="3" t="str">
        <f>IFERROR(VLOOKUP(Sales_Data[[#This Row],[Customer_ID]],Customers[#All],2,0),"")</f>
        <v/>
      </c>
      <c r="F765" s="3"/>
      <c r="G765" s="3" t="str">
        <f>IFERROR(VLOOKUP(Sales_Data[[#This Row],[Product_ID]],Products[#All],2,0),"")</f>
        <v/>
      </c>
      <c r="H765" s="3"/>
      <c r="I765" s="9" t="str">
        <f>IFERROR(VLOOKUP(Sales_Data[[#This Row],[Product_ID]],Inventory_Data[#All],6,0),"")</f>
        <v/>
      </c>
      <c r="J765" s="9"/>
      <c r="K765" s="10" t="str">
        <f>IFERROR(VLOOKUP(Sales_Data[[#This Row],[Product_ID]],Products[#All],5,0),"")</f>
        <v/>
      </c>
      <c r="L765" s="10" t="str">
        <f>IFERROR(Sales_Data[[#This Row],[Price]]*Sales_Data[[#This Row],[Quantity]],"")</f>
        <v/>
      </c>
    </row>
    <row r="766" spans="4:12" ht="19.8" customHeight="1" x14ac:dyDescent="0.3">
      <c r="D766" s="3"/>
      <c r="E766" s="3" t="str">
        <f>IFERROR(VLOOKUP(Sales_Data[[#This Row],[Customer_ID]],Customers[#All],2,0),"")</f>
        <v/>
      </c>
      <c r="F766" s="3"/>
      <c r="G766" s="3" t="str">
        <f>IFERROR(VLOOKUP(Sales_Data[[#This Row],[Product_ID]],Products[#All],2,0),"")</f>
        <v/>
      </c>
      <c r="H766" s="3"/>
      <c r="I766" s="9" t="str">
        <f>IFERROR(VLOOKUP(Sales_Data[[#This Row],[Product_ID]],Inventory_Data[#All],6,0),"")</f>
        <v/>
      </c>
      <c r="J766" s="9"/>
      <c r="K766" s="10" t="str">
        <f>IFERROR(VLOOKUP(Sales_Data[[#This Row],[Product_ID]],Products[#All],5,0),"")</f>
        <v/>
      </c>
      <c r="L766" s="10" t="str">
        <f>IFERROR(Sales_Data[[#This Row],[Price]]*Sales_Data[[#This Row],[Quantity]],"")</f>
        <v/>
      </c>
    </row>
    <row r="767" spans="4:12" ht="19.8" customHeight="1" x14ac:dyDescent="0.3">
      <c r="D767" s="3"/>
      <c r="E767" s="3" t="str">
        <f>IFERROR(VLOOKUP(Sales_Data[[#This Row],[Customer_ID]],Customers[#All],2,0),"")</f>
        <v/>
      </c>
      <c r="F767" s="3"/>
      <c r="G767" s="3" t="str">
        <f>IFERROR(VLOOKUP(Sales_Data[[#This Row],[Product_ID]],Products[#All],2,0),"")</f>
        <v/>
      </c>
      <c r="H767" s="3"/>
      <c r="I767" s="9" t="str">
        <f>IFERROR(VLOOKUP(Sales_Data[[#This Row],[Product_ID]],Inventory_Data[#All],6,0),"")</f>
        <v/>
      </c>
      <c r="J767" s="9"/>
      <c r="K767" s="10" t="str">
        <f>IFERROR(VLOOKUP(Sales_Data[[#This Row],[Product_ID]],Products[#All],5,0),"")</f>
        <v/>
      </c>
      <c r="L767" s="10" t="str">
        <f>IFERROR(Sales_Data[[#This Row],[Price]]*Sales_Data[[#This Row],[Quantity]],"")</f>
        <v/>
      </c>
    </row>
    <row r="768" spans="4:12" ht="19.8" customHeight="1" x14ac:dyDescent="0.3">
      <c r="D768" s="3"/>
      <c r="E768" s="3" t="str">
        <f>IFERROR(VLOOKUP(Sales_Data[[#This Row],[Customer_ID]],Customers[#All],2,0),"")</f>
        <v/>
      </c>
      <c r="F768" s="3"/>
      <c r="G768" s="3" t="str">
        <f>IFERROR(VLOOKUP(Sales_Data[[#This Row],[Product_ID]],Products[#All],2,0),"")</f>
        <v/>
      </c>
      <c r="H768" s="3"/>
      <c r="I768" s="9" t="str">
        <f>IFERROR(VLOOKUP(Sales_Data[[#This Row],[Product_ID]],Inventory_Data[#All],6,0),"")</f>
        <v/>
      </c>
      <c r="J768" s="9"/>
      <c r="K768" s="10" t="str">
        <f>IFERROR(VLOOKUP(Sales_Data[[#This Row],[Product_ID]],Products[#All],5,0),"")</f>
        <v/>
      </c>
      <c r="L768" s="10" t="str">
        <f>IFERROR(Sales_Data[[#This Row],[Price]]*Sales_Data[[#This Row],[Quantity]],"")</f>
        <v/>
      </c>
    </row>
    <row r="769" spans="4:12" ht="19.8" customHeight="1" x14ac:dyDescent="0.3">
      <c r="D769" s="3"/>
      <c r="E769" s="3" t="str">
        <f>IFERROR(VLOOKUP(Sales_Data[[#This Row],[Customer_ID]],Customers[#All],2,0),"")</f>
        <v/>
      </c>
      <c r="F769" s="3"/>
      <c r="G769" s="3" t="str">
        <f>IFERROR(VLOOKUP(Sales_Data[[#This Row],[Product_ID]],Products[#All],2,0),"")</f>
        <v/>
      </c>
      <c r="H769" s="3"/>
      <c r="I769" s="9" t="str">
        <f>IFERROR(VLOOKUP(Sales_Data[[#This Row],[Product_ID]],Inventory_Data[#All],6,0),"")</f>
        <v/>
      </c>
      <c r="J769" s="9"/>
      <c r="K769" s="10" t="str">
        <f>IFERROR(VLOOKUP(Sales_Data[[#This Row],[Product_ID]],Products[#All],5,0),"")</f>
        <v/>
      </c>
      <c r="L769" s="10" t="str">
        <f>IFERROR(Sales_Data[[#This Row],[Price]]*Sales_Data[[#This Row],[Quantity]],"")</f>
        <v/>
      </c>
    </row>
    <row r="770" spans="4:12" ht="19.8" customHeight="1" x14ac:dyDescent="0.3">
      <c r="D770" s="3"/>
      <c r="E770" s="3" t="str">
        <f>IFERROR(VLOOKUP(Sales_Data[[#This Row],[Customer_ID]],Customers[#All],2,0),"")</f>
        <v/>
      </c>
      <c r="F770" s="3"/>
      <c r="G770" s="3" t="str">
        <f>IFERROR(VLOOKUP(Sales_Data[[#This Row],[Product_ID]],Products[#All],2,0),"")</f>
        <v/>
      </c>
      <c r="H770" s="3"/>
      <c r="I770" s="9" t="str">
        <f>IFERROR(VLOOKUP(Sales_Data[[#This Row],[Product_ID]],Inventory_Data[#All],6,0),"")</f>
        <v/>
      </c>
      <c r="J770" s="9"/>
      <c r="K770" s="10" t="str">
        <f>IFERROR(VLOOKUP(Sales_Data[[#This Row],[Product_ID]],Products[#All],5,0),"")</f>
        <v/>
      </c>
      <c r="L770" s="10" t="str">
        <f>IFERROR(Sales_Data[[#This Row],[Price]]*Sales_Data[[#This Row],[Quantity]],"")</f>
        <v/>
      </c>
    </row>
    <row r="771" spans="4:12" ht="19.8" customHeight="1" x14ac:dyDescent="0.3">
      <c r="D771" s="3"/>
      <c r="E771" s="3" t="str">
        <f>IFERROR(VLOOKUP(Sales_Data[[#This Row],[Customer_ID]],Customers[#All],2,0),"")</f>
        <v/>
      </c>
      <c r="F771" s="3"/>
      <c r="G771" s="3" t="str">
        <f>IFERROR(VLOOKUP(Sales_Data[[#This Row],[Product_ID]],Products[#All],2,0),"")</f>
        <v/>
      </c>
      <c r="H771" s="3"/>
      <c r="I771" s="9" t="str">
        <f>IFERROR(VLOOKUP(Sales_Data[[#This Row],[Product_ID]],Inventory_Data[#All],6,0),"")</f>
        <v/>
      </c>
      <c r="J771" s="9"/>
      <c r="K771" s="10" t="str">
        <f>IFERROR(VLOOKUP(Sales_Data[[#This Row],[Product_ID]],Products[#All],5,0),"")</f>
        <v/>
      </c>
      <c r="L771" s="10" t="str">
        <f>IFERROR(Sales_Data[[#This Row],[Price]]*Sales_Data[[#This Row],[Quantity]],"")</f>
        <v/>
      </c>
    </row>
    <row r="772" spans="4:12" ht="19.8" customHeight="1" x14ac:dyDescent="0.3">
      <c r="D772" s="3"/>
      <c r="E772" s="3" t="str">
        <f>IFERROR(VLOOKUP(Sales_Data[[#This Row],[Customer_ID]],Customers[#All],2,0),"")</f>
        <v/>
      </c>
      <c r="F772" s="3"/>
      <c r="G772" s="3" t="str">
        <f>IFERROR(VLOOKUP(Sales_Data[[#This Row],[Product_ID]],Products[#All],2,0),"")</f>
        <v/>
      </c>
      <c r="H772" s="3"/>
      <c r="I772" s="9" t="str">
        <f>IFERROR(VLOOKUP(Sales_Data[[#This Row],[Product_ID]],Inventory_Data[#All],6,0),"")</f>
        <v/>
      </c>
      <c r="J772" s="9"/>
      <c r="K772" s="10" t="str">
        <f>IFERROR(VLOOKUP(Sales_Data[[#This Row],[Product_ID]],Products[#All],5,0),"")</f>
        <v/>
      </c>
      <c r="L772" s="10" t="str">
        <f>IFERROR(Sales_Data[[#This Row],[Price]]*Sales_Data[[#This Row],[Quantity]],"")</f>
        <v/>
      </c>
    </row>
    <row r="773" spans="4:12" ht="19.8" customHeight="1" x14ac:dyDescent="0.3">
      <c r="D773" s="3"/>
      <c r="E773" s="3" t="str">
        <f>IFERROR(VLOOKUP(Sales_Data[[#This Row],[Customer_ID]],Customers[#All],2,0),"")</f>
        <v/>
      </c>
      <c r="F773" s="3"/>
      <c r="G773" s="3" t="str">
        <f>IFERROR(VLOOKUP(Sales_Data[[#This Row],[Product_ID]],Products[#All],2,0),"")</f>
        <v/>
      </c>
      <c r="H773" s="3"/>
      <c r="I773" s="9" t="str">
        <f>IFERROR(VLOOKUP(Sales_Data[[#This Row],[Product_ID]],Inventory_Data[#All],6,0),"")</f>
        <v/>
      </c>
      <c r="J773" s="9"/>
      <c r="K773" s="10" t="str">
        <f>IFERROR(VLOOKUP(Sales_Data[[#This Row],[Product_ID]],Products[#All],5,0),"")</f>
        <v/>
      </c>
      <c r="L773" s="10" t="str">
        <f>IFERROR(Sales_Data[[#This Row],[Price]]*Sales_Data[[#This Row],[Quantity]],"")</f>
        <v/>
      </c>
    </row>
    <row r="774" spans="4:12" ht="19.8" customHeight="1" x14ac:dyDescent="0.3">
      <c r="D774" s="3"/>
      <c r="E774" s="3" t="str">
        <f>IFERROR(VLOOKUP(Sales_Data[[#This Row],[Customer_ID]],Customers[#All],2,0),"")</f>
        <v/>
      </c>
      <c r="F774" s="3"/>
      <c r="G774" s="3" t="str">
        <f>IFERROR(VLOOKUP(Sales_Data[[#This Row],[Product_ID]],Products[#All],2,0),"")</f>
        <v/>
      </c>
      <c r="H774" s="3"/>
      <c r="I774" s="9" t="str">
        <f>IFERROR(VLOOKUP(Sales_Data[[#This Row],[Product_ID]],Inventory_Data[#All],6,0),"")</f>
        <v/>
      </c>
      <c r="J774" s="9"/>
      <c r="K774" s="10" t="str">
        <f>IFERROR(VLOOKUP(Sales_Data[[#This Row],[Product_ID]],Products[#All],5,0),"")</f>
        <v/>
      </c>
      <c r="L774" s="10" t="str">
        <f>IFERROR(Sales_Data[[#This Row],[Price]]*Sales_Data[[#This Row],[Quantity]],"")</f>
        <v/>
      </c>
    </row>
    <row r="775" spans="4:12" ht="19.8" customHeight="1" x14ac:dyDescent="0.3">
      <c r="D775" s="3"/>
      <c r="E775" s="3" t="str">
        <f>IFERROR(VLOOKUP(Sales_Data[[#This Row],[Customer_ID]],Customers[#All],2,0),"")</f>
        <v/>
      </c>
      <c r="F775" s="3"/>
      <c r="G775" s="3" t="str">
        <f>IFERROR(VLOOKUP(Sales_Data[[#This Row],[Product_ID]],Products[#All],2,0),"")</f>
        <v/>
      </c>
      <c r="H775" s="3"/>
      <c r="I775" s="9" t="str">
        <f>IFERROR(VLOOKUP(Sales_Data[[#This Row],[Product_ID]],Inventory_Data[#All],6,0),"")</f>
        <v/>
      </c>
      <c r="J775" s="9"/>
      <c r="K775" s="10" t="str">
        <f>IFERROR(VLOOKUP(Sales_Data[[#This Row],[Product_ID]],Products[#All],5,0),"")</f>
        <v/>
      </c>
      <c r="L775" s="10" t="str">
        <f>IFERROR(Sales_Data[[#This Row],[Price]]*Sales_Data[[#This Row],[Quantity]],"")</f>
        <v/>
      </c>
    </row>
    <row r="776" spans="4:12" ht="19.8" customHeight="1" x14ac:dyDescent="0.3">
      <c r="D776" s="3"/>
      <c r="E776" s="3" t="str">
        <f>IFERROR(VLOOKUP(Sales_Data[[#This Row],[Customer_ID]],Customers[#All],2,0),"")</f>
        <v/>
      </c>
      <c r="F776" s="3"/>
      <c r="G776" s="3" t="str">
        <f>IFERROR(VLOOKUP(Sales_Data[[#This Row],[Product_ID]],Products[#All],2,0),"")</f>
        <v/>
      </c>
      <c r="H776" s="3"/>
      <c r="I776" s="9" t="str">
        <f>IFERROR(VLOOKUP(Sales_Data[[#This Row],[Product_ID]],Inventory_Data[#All],6,0),"")</f>
        <v/>
      </c>
      <c r="J776" s="9"/>
      <c r="K776" s="10" t="str">
        <f>IFERROR(VLOOKUP(Sales_Data[[#This Row],[Product_ID]],Products[#All],5,0),"")</f>
        <v/>
      </c>
      <c r="L776" s="10" t="str">
        <f>IFERROR(Sales_Data[[#This Row],[Price]]*Sales_Data[[#This Row],[Quantity]],"")</f>
        <v/>
      </c>
    </row>
    <row r="777" spans="4:12" ht="19.8" customHeight="1" x14ac:dyDescent="0.3">
      <c r="D777" s="3"/>
      <c r="E777" s="3" t="str">
        <f>IFERROR(VLOOKUP(Sales_Data[[#This Row],[Customer_ID]],Customers[#All],2,0),"")</f>
        <v/>
      </c>
      <c r="F777" s="3"/>
      <c r="G777" s="3" t="str">
        <f>IFERROR(VLOOKUP(Sales_Data[[#This Row],[Product_ID]],Products[#All],2,0),"")</f>
        <v/>
      </c>
      <c r="H777" s="3"/>
      <c r="I777" s="9" t="str">
        <f>IFERROR(VLOOKUP(Sales_Data[[#This Row],[Product_ID]],Inventory_Data[#All],6,0),"")</f>
        <v/>
      </c>
      <c r="J777" s="9"/>
      <c r="K777" s="10" t="str">
        <f>IFERROR(VLOOKUP(Sales_Data[[#This Row],[Product_ID]],Products[#All],5,0),"")</f>
        <v/>
      </c>
      <c r="L777" s="10" t="str">
        <f>IFERROR(Sales_Data[[#This Row],[Price]]*Sales_Data[[#This Row],[Quantity]],"")</f>
        <v/>
      </c>
    </row>
    <row r="778" spans="4:12" ht="19.8" customHeight="1" x14ac:dyDescent="0.3">
      <c r="D778" s="3"/>
      <c r="E778" s="3" t="str">
        <f>IFERROR(VLOOKUP(Sales_Data[[#This Row],[Customer_ID]],Customers[#All],2,0),"")</f>
        <v/>
      </c>
      <c r="F778" s="3"/>
      <c r="G778" s="3" t="str">
        <f>IFERROR(VLOOKUP(Sales_Data[[#This Row],[Product_ID]],Products[#All],2,0),"")</f>
        <v/>
      </c>
      <c r="H778" s="3"/>
      <c r="I778" s="9" t="str">
        <f>IFERROR(VLOOKUP(Sales_Data[[#This Row],[Product_ID]],Inventory_Data[#All],6,0),"")</f>
        <v/>
      </c>
      <c r="J778" s="9"/>
      <c r="K778" s="10" t="str">
        <f>IFERROR(VLOOKUP(Sales_Data[[#This Row],[Product_ID]],Products[#All],5,0),"")</f>
        <v/>
      </c>
      <c r="L778" s="10" t="str">
        <f>IFERROR(Sales_Data[[#This Row],[Price]]*Sales_Data[[#This Row],[Quantity]],"")</f>
        <v/>
      </c>
    </row>
    <row r="779" spans="4:12" ht="19.8" customHeight="1" x14ac:dyDescent="0.3">
      <c r="D779" s="3"/>
      <c r="E779" s="3" t="str">
        <f>IFERROR(VLOOKUP(Sales_Data[[#This Row],[Customer_ID]],Customers[#All],2,0),"")</f>
        <v/>
      </c>
      <c r="F779" s="3"/>
      <c r="G779" s="3" t="str">
        <f>IFERROR(VLOOKUP(Sales_Data[[#This Row],[Product_ID]],Products[#All],2,0),"")</f>
        <v/>
      </c>
      <c r="H779" s="3"/>
      <c r="I779" s="9" t="str">
        <f>IFERROR(VLOOKUP(Sales_Data[[#This Row],[Product_ID]],Inventory_Data[#All],6,0),"")</f>
        <v/>
      </c>
      <c r="J779" s="9"/>
      <c r="K779" s="10" t="str">
        <f>IFERROR(VLOOKUP(Sales_Data[[#This Row],[Product_ID]],Products[#All],5,0),"")</f>
        <v/>
      </c>
      <c r="L779" s="10" t="str">
        <f>IFERROR(Sales_Data[[#This Row],[Price]]*Sales_Data[[#This Row],[Quantity]],"")</f>
        <v/>
      </c>
    </row>
    <row r="780" spans="4:12" ht="19.8" customHeight="1" x14ac:dyDescent="0.3">
      <c r="D780" s="3"/>
      <c r="E780" s="3" t="str">
        <f>IFERROR(VLOOKUP(Sales_Data[[#This Row],[Customer_ID]],Customers[#All],2,0),"")</f>
        <v/>
      </c>
      <c r="F780" s="3"/>
      <c r="G780" s="3" t="str">
        <f>IFERROR(VLOOKUP(Sales_Data[[#This Row],[Product_ID]],Products[#All],2,0),"")</f>
        <v/>
      </c>
      <c r="H780" s="3"/>
      <c r="I780" s="9" t="str">
        <f>IFERROR(VLOOKUP(Sales_Data[[#This Row],[Product_ID]],Inventory_Data[#All],6,0),"")</f>
        <v/>
      </c>
      <c r="J780" s="9"/>
      <c r="K780" s="10" t="str">
        <f>IFERROR(VLOOKUP(Sales_Data[[#This Row],[Product_ID]],Products[#All],5,0),"")</f>
        <v/>
      </c>
      <c r="L780" s="10" t="str">
        <f>IFERROR(Sales_Data[[#This Row],[Price]]*Sales_Data[[#This Row],[Quantity]],"")</f>
        <v/>
      </c>
    </row>
    <row r="781" spans="4:12" ht="19.8" customHeight="1" x14ac:dyDescent="0.3">
      <c r="D781" s="3"/>
      <c r="E781" s="3" t="str">
        <f>IFERROR(VLOOKUP(Sales_Data[[#This Row],[Customer_ID]],Customers[#All],2,0),"")</f>
        <v/>
      </c>
      <c r="F781" s="3"/>
      <c r="G781" s="3" t="str">
        <f>IFERROR(VLOOKUP(Sales_Data[[#This Row],[Product_ID]],Products[#All],2,0),"")</f>
        <v/>
      </c>
      <c r="H781" s="3"/>
      <c r="I781" s="9" t="str">
        <f>IFERROR(VLOOKUP(Sales_Data[[#This Row],[Product_ID]],Inventory_Data[#All],6,0),"")</f>
        <v/>
      </c>
      <c r="J781" s="9"/>
      <c r="K781" s="10" t="str">
        <f>IFERROR(VLOOKUP(Sales_Data[[#This Row],[Product_ID]],Products[#All],5,0),"")</f>
        <v/>
      </c>
      <c r="L781" s="10" t="str">
        <f>IFERROR(Sales_Data[[#This Row],[Price]]*Sales_Data[[#This Row],[Quantity]],"")</f>
        <v/>
      </c>
    </row>
    <row r="782" spans="4:12" ht="19.8" customHeight="1" x14ac:dyDescent="0.3">
      <c r="D782" s="3"/>
      <c r="E782" s="3" t="str">
        <f>IFERROR(VLOOKUP(Sales_Data[[#This Row],[Customer_ID]],Customers[#All],2,0),"")</f>
        <v/>
      </c>
      <c r="F782" s="3"/>
      <c r="G782" s="3" t="str">
        <f>IFERROR(VLOOKUP(Sales_Data[[#This Row],[Product_ID]],Products[#All],2,0),"")</f>
        <v/>
      </c>
      <c r="H782" s="3"/>
      <c r="I782" s="9" t="str">
        <f>IFERROR(VLOOKUP(Sales_Data[[#This Row],[Product_ID]],Inventory_Data[#All],6,0),"")</f>
        <v/>
      </c>
      <c r="J782" s="9"/>
      <c r="K782" s="10" t="str">
        <f>IFERROR(VLOOKUP(Sales_Data[[#This Row],[Product_ID]],Products[#All],5,0),"")</f>
        <v/>
      </c>
      <c r="L782" s="10" t="str">
        <f>IFERROR(Sales_Data[[#This Row],[Price]]*Sales_Data[[#This Row],[Quantity]],"")</f>
        <v/>
      </c>
    </row>
    <row r="783" spans="4:12" ht="19.8" customHeight="1" x14ac:dyDescent="0.3">
      <c r="D783" s="3"/>
      <c r="E783" s="3" t="str">
        <f>IFERROR(VLOOKUP(Sales_Data[[#This Row],[Customer_ID]],Customers[#All],2,0),"")</f>
        <v/>
      </c>
      <c r="F783" s="3"/>
      <c r="G783" s="3" t="str">
        <f>IFERROR(VLOOKUP(Sales_Data[[#This Row],[Product_ID]],Products[#All],2,0),"")</f>
        <v/>
      </c>
      <c r="H783" s="3"/>
      <c r="I783" s="9" t="str">
        <f>IFERROR(VLOOKUP(Sales_Data[[#This Row],[Product_ID]],Inventory_Data[#All],6,0),"")</f>
        <v/>
      </c>
      <c r="J783" s="9"/>
      <c r="K783" s="10" t="str">
        <f>IFERROR(VLOOKUP(Sales_Data[[#This Row],[Product_ID]],Products[#All],5,0),"")</f>
        <v/>
      </c>
      <c r="L783" s="10" t="str">
        <f>IFERROR(Sales_Data[[#This Row],[Price]]*Sales_Data[[#This Row],[Quantity]],"")</f>
        <v/>
      </c>
    </row>
    <row r="784" spans="4:12" ht="19.8" customHeight="1" x14ac:dyDescent="0.3">
      <c r="D784" s="3"/>
      <c r="E784" s="3" t="str">
        <f>IFERROR(VLOOKUP(Sales_Data[[#This Row],[Customer_ID]],Customers[#All],2,0),"")</f>
        <v/>
      </c>
      <c r="F784" s="3"/>
      <c r="G784" s="3" t="str">
        <f>IFERROR(VLOOKUP(Sales_Data[[#This Row],[Product_ID]],Products[#All],2,0),"")</f>
        <v/>
      </c>
      <c r="H784" s="3"/>
      <c r="I784" s="9" t="str">
        <f>IFERROR(VLOOKUP(Sales_Data[[#This Row],[Product_ID]],Inventory_Data[#All],6,0),"")</f>
        <v/>
      </c>
      <c r="J784" s="9"/>
      <c r="K784" s="10" t="str">
        <f>IFERROR(VLOOKUP(Sales_Data[[#This Row],[Product_ID]],Products[#All],5,0),"")</f>
        <v/>
      </c>
      <c r="L784" s="10" t="str">
        <f>IFERROR(Sales_Data[[#This Row],[Price]]*Sales_Data[[#This Row],[Quantity]],"")</f>
        <v/>
      </c>
    </row>
    <row r="785" spans="4:12" ht="19.8" customHeight="1" x14ac:dyDescent="0.3">
      <c r="D785" s="3"/>
      <c r="E785" s="3" t="str">
        <f>IFERROR(VLOOKUP(Sales_Data[[#This Row],[Customer_ID]],Customers[#All],2,0),"")</f>
        <v/>
      </c>
      <c r="F785" s="3"/>
      <c r="G785" s="3" t="str">
        <f>IFERROR(VLOOKUP(Sales_Data[[#This Row],[Product_ID]],Products[#All],2,0),"")</f>
        <v/>
      </c>
      <c r="H785" s="3"/>
      <c r="I785" s="9" t="str">
        <f>IFERROR(VLOOKUP(Sales_Data[[#This Row],[Product_ID]],Inventory_Data[#All],6,0),"")</f>
        <v/>
      </c>
      <c r="J785" s="9"/>
      <c r="K785" s="10" t="str">
        <f>IFERROR(VLOOKUP(Sales_Data[[#This Row],[Product_ID]],Products[#All],5,0),"")</f>
        <v/>
      </c>
      <c r="L785" s="10" t="str">
        <f>IFERROR(Sales_Data[[#This Row],[Price]]*Sales_Data[[#This Row],[Quantity]],"")</f>
        <v/>
      </c>
    </row>
    <row r="786" spans="4:12" ht="19.8" customHeight="1" x14ac:dyDescent="0.3">
      <c r="D786" s="3"/>
      <c r="E786" s="3" t="str">
        <f>IFERROR(VLOOKUP(Sales_Data[[#This Row],[Customer_ID]],Customers[#All],2,0),"")</f>
        <v/>
      </c>
      <c r="F786" s="3"/>
      <c r="G786" s="3" t="str">
        <f>IFERROR(VLOOKUP(Sales_Data[[#This Row],[Product_ID]],Products[#All],2,0),"")</f>
        <v/>
      </c>
      <c r="H786" s="3"/>
      <c r="I786" s="9" t="str">
        <f>IFERROR(VLOOKUP(Sales_Data[[#This Row],[Product_ID]],Inventory_Data[#All],6,0),"")</f>
        <v/>
      </c>
      <c r="J786" s="9"/>
      <c r="K786" s="10" t="str">
        <f>IFERROR(VLOOKUP(Sales_Data[[#This Row],[Product_ID]],Products[#All],5,0),"")</f>
        <v/>
      </c>
      <c r="L786" s="10" t="str">
        <f>IFERROR(Sales_Data[[#This Row],[Price]]*Sales_Data[[#This Row],[Quantity]],"")</f>
        <v/>
      </c>
    </row>
    <row r="787" spans="4:12" ht="19.8" customHeight="1" x14ac:dyDescent="0.3">
      <c r="D787" s="3"/>
      <c r="E787" s="3" t="str">
        <f>IFERROR(VLOOKUP(Sales_Data[[#This Row],[Customer_ID]],Customers[#All],2,0),"")</f>
        <v/>
      </c>
      <c r="F787" s="3"/>
      <c r="G787" s="3" t="str">
        <f>IFERROR(VLOOKUP(Sales_Data[[#This Row],[Product_ID]],Products[#All],2,0),"")</f>
        <v/>
      </c>
      <c r="H787" s="3"/>
      <c r="I787" s="9" t="str">
        <f>IFERROR(VLOOKUP(Sales_Data[[#This Row],[Product_ID]],Inventory_Data[#All],6,0),"")</f>
        <v/>
      </c>
      <c r="J787" s="9"/>
      <c r="K787" s="10" t="str">
        <f>IFERROR(VLOOKUP(Sales_Data[[#This Row],[Product_ID]],Products[#All],5,0),"")</f>
        <v/>
      </c>
      <c r="L787" s="10" t="str">
        <f>IFERROR(Sales_Data[[#This Row],[Price]]*Sales_Data[[#This Row],[Quantity]],"")</f>
        <v/>
      </c>
    </row>
    <row r="788" spans="4:12" ht="19.8" customHeight="1" x14ac:dyDescent="0.3">
      <c r="D788" s="3"/>
      <c r="E788" s="3" t="str">
        <f>IFERROR(VLOOKUP(Sales_Data[[#This Row],[Customer_ID]],Customers[#All],2,0),"")</f>
        <v/>
      </c>
      <c r="F788" s="3"/>
      <c r="G788" s="3" t="str">
        <f>IFERROR(VLOOKUP(Sales_Data[[#This Row],[Product_ID]],Products[#All],2,0),"")</f>
        <v/>
      </c>
      <c r="H788" s="3"/>
      <c r="I788" s="9" t="str">
        <f>IFERROR(VLOOKUP(Sales_Data[[#This Row],[Product_ID]],Inventory_Data[#All],6,0),"")</f>
        <v/>
      </c>
      <c r="J788" s="9"/>
      <c r="K788" s="10" t="str">
        <f>IFERROR(VLOOKUP(Sales_Data[[#This Row],[Product_ID]],Products[#All],5,0),"")</f>
        <v/>
      </c>
      <c r="L788" s="10" t="str">
        <f>IFERROR(Sales_Data[[#This Row],[Price]]*Sales_Data[[#This Row],[Quantity]],"")</f>
        <v/>
      </c>
    </row>
    <row r="789" spans="4:12" ht="19.8" customHeight="1" x14ac:dyDescent="0.3">
      <c r="D789" s="3"/>
      <c r="E789" s="3" t="str">
        <f>IFERROR(VLOOKUP(Sales_Data[[#This Row],[Customer_ID]],Customers[#All],2,0),"")</f>
        <v/>
      </c>
      <c r="F789" s="3"/>
      <c r="G789" s="3" t="str">
        <f>IFERROR(VLOOKUP(Sales_Data[[#This Row],[Product_ID]],Products[#All],2,0),"")</f>
        <v/>
      </c>
      <c r="H789" s="3"/>
      <c r="I789" s="9" t="str">
        <f>IFERROR(VLOOKUP(Sales_Data[[#This Row],[Product_ID]],Inventory_Data[#All],6,0),"")</f>
        <v/>
      </c>
      <c r="J789" s="9"/>
      <c r="K789" s="10" t="str">
        <f>IFERROR(VLOOKUP(Sales_Data[[#This Row],[Product_ID]],Products[#All],5,0),"")</f>
        <v/>
      </c>
      <c r="L789" s="10" t="str">
        <f>IFERROR(Sales_Data[[#This Row],[Price]]*Sales_Data[[#This Row],[Quantity]],"")</f>
        <v/>
      </c>
    </row>
    <row r="790" spans="4:12" ht="19.8" customHeight="1" x14ac:dyDescent="0.3">
      <c r="D790" s="3"/>
      <c r="E790" s="3" t="str">
        <f>IFERROR(VLOOKUP(Sales_Data[[#This Row],[Customer_ID]],Customers[#All],2,0),"")</f>
        <v/>
      </c>
      <c r="F790" s="3"/>
      <c r="G790" s="3" t="str">
        <f>IFERROR(VLOOKUP(Sales_Data[[#This Row],[Product_ID]],Products[#All],2,0),"")</f>
        <v/>
      </c>
      <c r="H790" s="3"/>
      <c r="I790" s="9" t="str">
        <f>IFERROR(VLOOKUP(Sales_Data[[#This Row],[Product_ID]],Inventory_Data[#All],6,0),"")</f>
        <v/>
      </c>
      <c r="J790" s="9"/>
      <c r="K790" s="10" t="str">
        <f>IFERROR(VLOOKUP(Sales_Data[[#This Row],[Product_ID]],Products[#All],5,0),"")</f>
        <v/>
      </c>
      <c r="L790" s="10" t="str">
        <f>IFERROR(Sales_Data[[#This Row],[Price]]*Sales_Data[[#This Row],[Quantity]],"")</f>
        <v/>
      </c>
    </row>
    <row r="791" spans="4:12" ht="19.8" customHeight="1" x14ac:dyDescent="0.3">
      <c r="D791" s="3"/>
      <c r="E791" s="3" t="str">
        <f>IFERROR(VLOOKUP(Sales_Data[[#This Row],[Customer_ID]],Customers[#All],2,0),"")</f>
        <v/>
      </c>
      <c r="F791" s="3"/>
      <c r="G791" s="3" t="str">
        <f>IFERROR(VLOOKUP(Sales_Data[[#This Row],[Product_ID]],Products[#All],2,0),"")</f>
        <v/>
      </c>
      <c r="H791" s="3"/>
      <c r="I791" s="9" t="str">
        <f>IFERROR(VLOOKUP(Sales_Data[[#This Row],[Product_ID]],Inventory_Data[#All],6,0),"")</f>
        <v/>
      </c>
      <c r="J791" s="9"/>
      <c r="K791" s="10" t="str">
        <f>IFERROR(VLOOKUP(Sales_Data[[#This Row],[Product_ID]],Products[#All],5,0),"")</f>
        <v/>
      </c>
      <c r="L791" s="10" t="str">
        <f>IFERROR(Sales_Data[[#This Row],[Price]]*Sales_Data[[#This Row],[Quantity]],"")</f>
        <v/>
      </c>
    </row>
    <row r="792" spans="4:12" ht="19.8" customHeight="1" x14ac:dyDescent="0.3">
      <c r="D792" s="3"/>
      <c r="E792" s="3" t="str">
        <f>IFERROR(VLOOKUP(Sales_Data[[#This Row],[Customer_ID]],Customers[#All],2,0),"")</f>
        <v/>
      </c>
      <c r="F792" s="3"/>
      <c r="G792" s="3" t="str">
        <f>IFERROR(VLOOKUP(Sales_Data[[#This Row],[Product_ID]],Products[#All],2,0),"")</f>
        <v/>
      </c>
      <c r="H792" s="3"/>
      <c r="I792" s="9" t="str">
        <f>IFERROR(VLOOKUP(Sales_Data[[#This Row],[Product_ID]],Inventory_Data[#All],6,0),"")</f>
        <v/>
      </c>
      <c r="J792" s="9"/>
      <c r="K792" s="10" t="str">
        <f>IFERROR(VLOOKUP(Sales_Data[[#This Row],[Product_ID]],Products[#All],5,0),"")</f>
        <v/>
      </c>
      <c r="L792" s="10" t="str">
        <f>IFERROR(Sales_Data[[#This Row],[Price]]*Sales_Data[[#This Row],[Quantity]],"")</f>
        <v/>
      </c>
    </row>
    <row r="793" spans="4:12" ht="19.8" customHeight="1" x14ac:dyDescent="0.3">
      <c r="D793" s="3"/>
      <c r="E793" s="3" t="str">
        <f>IFERROR(VLOOKUP(Sales_Data[[#This Row],[Customer_ID]],Customers[#All],2,0),"")</f>
        <v/>
      </c>
      <c r="F793" s="3"/>
      <c r="G793" s="3" t="str">
        <f>IFERROR(VLOOKUP(Sales_Data[[#This Row],[Product_ID]],Products[#All],2,0),"")</f>
        <v/>
      </c>
      <c r="H793" s="3"/>
      <c r="I793" s="9" t="str">
        <f>IFERROR(VLOOKUP(Sales_Data[[#This Row],[Product_ID]],Inventory_Data[#All],6,0),"")</f>
        <v/>
      </c>
      <c r="J793" s="9"/>
      <c r="K793" s="10" t="str">
        <f>IFERROR(VLOOKUP(Sales_Data[[#This Row],[Product_ID]],Products[#All],5,0),"")</f>
        <v/>
      </c>
      <c r="L793" s="10" t="str">
        <f>IFERROR(Sales_Data[[#This Row],[Price]]*Sales_Data[[#This Row],[Quantity]],"")</f>
        <v/>
      </c>
    </row>
    <row r="794" spans="4:12" ht="19.8" customHeight="1" x14ac:dyDescent="0.3">
      <c r="D794" s="3"/>
      <c r="E794" s="3" t="str">
        <f>IFERROR(VLOOKUP(Sales_Data[[#This Row],[Customer_ID]],Customers[#All],2,0),"")</f>
        <v/>
      </c>
      <c r="F794" s="3"/>
      <c r="G794" s="3" t="str">
        <f>IFERROR(VLOOKUP(Sales_Data[[#This Row],[Product_ID]],Products[#All],2,0),"")</f>
        <v/>
      </c>
      <c r="H794" s="3"/>
      <c r="I794" s="9" t="str">
        <f>IFERROR(VLOOKUP(Sales_Data[[#This Row],[Product_ID]],Inventory_Data[#All],6,0),"")</f>
        <v/>
      </c>
      <c r="J794" s="9"/>
      <c r="K794" s="10" t="str">
        <f>IFERROR(VLOOKUP(Sales_Data[[#This Row],[Product_ID]],Products[#All],5,0),"")</f>
        <v/>
      </c>
      <c r="L794" s="10" t="str">
        <f>IFERROR(Sales_Data[[#This Row],[Price]]*Sales_Data[[#This Row],[Quantity]],"")</f>
        <v/>
      </c>
    </row>
    <row r="795" spans="4:12" ht="19.8" customHeight="1" x14ac:dyDescent="0.3">
      <c r="D795" s="3"/>
      <c r="E795" s="3" t="str">
        <f>IFERROR(VLOOKUP(Sales_Data[[#This Row],[Customer_ID]],Customers[#All],2,0),"")</f>
        <v/>
      </c>
      <c r="F795" s="3"/>
      <c r="G795" s="3" t="str">
        <f>IFERROR(VLOOKUP(Sales_Data[[#This Row],[Product_ID]],Products[#All],2,0),"")</f>
        <v/>
      </c>
      <c r="H795" s="3"/>
      <c r="I795" s="9" t="str">
        <f>IFERROR(VLOOKUP(Sales_Data[[#This Row],[Product_ID]],Inventory_Data[#All],6,0),"")</f>
        <v/>
      </c>
      <c r="J795" s="9"/>
      <c r="K795" s="10" t="str">
        <f>IFERROR(VLOOKUP(Sales_Data[[#This Row],[Product_ID]],Products[#All],5,0),"")</f>
        <v/>
      </c>
      <c r="L795" s="10" t="str">
        <f>IFERROR(Sales_Data[[#This Row],[Price]]*Sales_Data[[#This Row],[Quantity]],"")</f>
        <v/>
      </c>
    </row>
    <row r="796" spans="4:12" ht="19.8" customHeight="1" x14ac:dyDescent="0.3">
      <c r="D796" s="3"/>
      <c r="E796" s="3" t="str">
        <f>IFERROR(VLOOKUP(Sales_Data[[#This Row],[Customer_ID]],Customers[#All],2,0),"")</f>
        <v/>
      </c>
      <c r="F796" s="3"/>
      <c r="G796" s="3" t="str">
        <f>IFERROR(VLOOKUP(Sales_Data[[#This Row],[Product_ID]],Products[#All],2,0),"")</f>
        <v/>
      </c>
      <c r="H796" s="3"/>
      <c r="I796" s="9" t="str">
        <f>IFERROR(VLOOKUP(Sales_Data[[#This Row],[Product_ID]],Inventory_Data[#All],6,0),"")</f>
        <v/>
      </c>
      <c r="J796" s="9"/>
      <c r="K796" s="10" t="str">
        <f>IFERROR(VLOOKUP(Sales_Data[[#This Row],[Product_ID]],Products[#All],5,0),"")</f>
        <v/>
      </c>
      <c r="L796" s="10" t="str">
        <f>IFERROR(Sales_Data[[#This Row],[Price]]*Sales_Data[[#This Row],[Quantity]],"")</f>
        <v/>
      </c>
    </row>
    <row r="797" spans="4:12" ht="19.8" customHeight="1" x14ac:dyDescent="0.3">
      <c r="D797" s="3"/>
      <c r="E797" s="3" t="str">
        <f>IFERROR(VLOOKUP(Sales_Data[[#This Row],[Customer_ID]],Customers[#All],2,0),"")</f>
        <v/>
      </c>
      <c r="F797" s="3"/>
      <c r="G797" s="3" t="str">
        <f>IFERROR(VLOOKUP(Sales_Data[[#This Row],[Product_ID]],Products[#All],2,0),"")</f>
        <v/>
      </c>
      <c r="H797" s="3"/>
      <c r="I797" s="9" t="str">
        <f>IFERROR(VLOOKUP(Sales_Data[[#This Row],[Product_ID]],Inventory_Data[#All],6,0),"")</f>
        <v/>
      </c>
      <c r="J797" s="9"/>
      <c r="K797" s="10" t="str">
        <f>IFERROR(VLOOKUP(Sales_Data[[#This Row],[Product_ID]],Products[#All],5,0),"")</f>
        <v/>
      </c>
      <c r="L797" s="10" t="str">
        <f>IFERROR(Sales_Data[[#This Row],[Price]]*Sales_Data[[#This Row],[Quantity]],"")</f>
        <v/>
      </c>
    </row>
    <row r="798" spans="4:12" ht="19.8" customHeight="1" x14ac:dyDescent="0.3">
      <c r="D798" s="3"/>
      <c r="E798" s="3" t="str">
        <f>IFERROR(VLOOKUP(Sales_Data[[#This Row],[Customer_ID]],Customers[#All],2,0),"")</f>
        <v/>
      </c>
      <c r="F798" s="3"/>
      <c r="G798" s="3" t="str">
        <f>IFERROR(VLOOKUP(Sales_Data[[#This Row],[Product_ID]],Products[#All],2,0),"")</f>
        <v/>
      </c>
      <c r="H798" s="3"/>
      <c r="I798" s="9" t="str">
        <f>IFERROR(VLOOKUP(Sales_Data[[#This Row],[Product_ID]],Inventory_Data[#All],6,0),"")</f>
        <v/>
      </c>
      <c r="J798" s="9"/>
      <c r="K798" s="10" t="str">
        <f>IFERROR(VLOOKUP(Sales_Data[[#This Row],[Product_ID]],Products[#All],5,0),"")</f>
        <v/>
      </c>
      <c r="L798" s="10" t="str">
        <f>IFERROR(Sales_Data[[#This Row],[Price]]*Sales_Data[[#This Row],[Quantity]],"")</f>
        <v/>
      </c>
    </row>
    <row r="799" spans="4:12" ht="19.8" customHeight="1" x14ac:dyDescent="0.3">
      <c r="D799" s="3"/>
      <c r="E799" s="3" t="str">
        <f>IFERROR(VLOOKUP(Sales_Data[[#This Row],[Customer_ID]],Customers[#All],2,0),"")</f>
        <v/>
      </c>
      <c r="F799" s="3"/>
      <c r="G799" s="3" t="str">
        <f>IFERROR(VLOOKUP(Sales_Data[[#This Row],[Product_ID]],Products[#All],2,0),"")</f>
        <v/>
      </c>
      <c r="H799" s="3"/>
      <c r="I799" s="9" t="str">
        <f>IFERROR(VLOOKUP(Sales_Data[[#This Row],[Product_ID]],Inventory_Data[#All],6,0),"")</f>
        <v/>
      </c>
      <c r="J799" s="9"/>
      <c r="K799" s="10" t="str">
        <f>IFERROR(VLOOKUP(Sales_Data[[#This Row],[Product_ID]],Products[#All],5,0),"")</f>
        <v/>
      </c>
      <c r="L799" s="10" t="str">
        <f>IFERROR(Sales_Data[[#This Row],[Price]]*Sales_Data[[#This Row],[Quantity]],"")</f>
        <v/>
      </c>
    </row>
    <row r="800" spans="4:12" ht="19.8" customHeight="1" x14ac:dyDescent="0.3">
      <c r="D800" s="3"/>
      <c r="E800" s="3" t="str">
        <f>IFERROR(VLOOKUP(Sales_Data[[#This Row],[Customer_ID]],Customers[#All],2,0),"")</f>
        <v/>
      </c>
      <c r="F800" s="3"/>
      <c r="G800" s="3" t="str">
        <f>IFERROR(VLOOKUP(Sales_Data[[#This Row],[Product_ID]],Products[#All],2,0),"")</f>
        <v/>
      </c>
      <c r="H800" s="3"/>
      <c r="I800" s="9" t="str">
        <f>IFERROR(VLOOKUP(Sales_Data[[#This Row],[Product_ID]],Inventory_Data[#All],6,0),"")</f>
        <v/>
      </c>
      <c r="J800" s="9"/>
      <c r="K800" s="10" t="str">
        <f>IFERROR(VLOOKUP(Sales_Data[[#This Row],[Product_ID]],Products[#All],5,0),"")</f>
        <v/>
      </c>
      <c r="L800" s="10" t="str">
        <f>IFERROR(Sales_Data[[#This Row],[Price]]*Sales_Data[[#This Row],[Quantity]],"")</f>
        <v/>
      </c>
    </row>
    <row r="801" spans="4:12" ht="19.8" customHeight="1" x14ac:dyDescent="0.3">
      <c r="D801" s="3"/>
      <c r="E801" s="3" t="str">
        <f>IFERROR(VLOOKUP(Sales_Data[[#This Row],[Customer_ID]],Customers[#All],2,0),"")</f>
        <v/>
      </c>
      <c r="F801" s="3"/>
      <c r="G801" s="3" t="str">
        <f>IFERROR(VLOOKUP(Sales_Data[[#This Row],[Product_ID]],Products[#All],2,0),"")</f>
        <v/>
      </c>
      <c r="H801" s="3"/>
      <c r="I801" s="9" t="str">
        <f>IFERROR(VLOOKUP(Sales_Data[[#This Row],[Product_ID]],Inventory_Data[#All],6,0),"")</f>
        <v/>
      </c>
      <c r="J801" s="9"/>
      <c r="K801" s="10" t="str">
        <f>IFERROR(VLOOKUP(Sales_Data[[#This Row],[Product_ID]],Products[#All],5,0),"")</f>
        <v/>
      </c>
      <c r="L801" s="10" t="str">
        <f>IFERROR(Sales_Data[[#This Row],[Price]]*Sales_Data[[#This Row],[Quantity]],"")</f>
        <v/>
      </c>
    </row>
    <row r="802" spans="4:12" ht="19.8" customHeight="1" x14ac:dyDescent="0.3">
      <c r="D802" s="3"/>
      <c r="E802" s="3" t="str">
        <f>IFERROR(VLOOKUP(Sales_Data[[#This Row],[Customer_ID]],Customers[#All],2,0),"")</f>
        <v/>
      </c>
      <c r="F802" s="3"/>
      <c r="G802" s="3" t="str">
        <f>IFERROR(VLOOKUP(Sales_Data[[#This Row],[Product_ID]],Products[#All],2,0),"")</f>
        <v/>
      </c>
      <c r="H802" s="3"/>
      <c r="I802" s="9" t="str">
        <f>IFERROR(VLOOKUP(Sales_Data[[#This Row],[Product_ID]],Inventory_Data[#All],6,0),"")</f>
        <v/>
      </c>
      <c r="J802" s="9"/>
      <c r="K802" s="10" t="str">
        <f>IFERROR(VLOOKUP(Sales_Data[[#This Row],[Product_ID]],Products[#All],5,0),"")</f>
        <v/>
      </c>
      <c r="L802" s="10" t="str">
        <f>IFERROR(Sales_Data[[#This Row],[Price]]*Sales_Data[[#This Row],[Quantity]],"")</f>
        <v/>
      </c>
    </row>
    <row r="803" spans="4:12" ht="19.8" customHeight="1" x14ac:dyDescent="0.3">
      <c r="D803" s="3"/>
      <c r="E803" s="3" t="str">
        <f>IFERROR(VLOOKUP(Sales_Data[[#This Row],[Customer_ID]],Customers[#All],2,0),"")</f>
        <v/>
      </c>
      <c r="F803" s="3"/>
      <c r="G803" s="3" t="str">
        <f>IFERROR(VLOOKUP(Sales_Data[[#This Row],[Product_ID]],Products[#All],2,0),"")</f>
        <v/>
      </c>
      <c r="H803" s="3"/>
      <c r="I803" s="9" t="str">
        <f>IFERROR(VLOOKUP(Sales_Data[[#This Row],[Product_ID]],Inventory_Data[#All],6,0),"")</f>
        <v/>
      </c>
      <c r="J803" s="9"/>
      <c r="K803" s="10" t="str">
        <f>IFERROR(VLOOKUP(Sales_Data[[#This Row],[Product_ID]],Products[#All],5,0),"")</f>
        <v/>
      </c>
      <c r="L803" s="10" t="str">
        <f>IFERROR(Sales_Data[[#This Row],[Price]]*Sales_Data[[#This Row],[Quantity]],"")</f>
        <v/>
      </c>
    </row>
    <row r="804" spans="4:12" ht="19.8" customHeight="1" x14ac:dyDescent="0.3">
      <c r="D804" s="3"/>
      <c r="E804" s="3" t="str">
        <f>IFERROR(VLOOKUP(Sales_Data[[#This Row],[Customer_ID]],Customers[#All],2,0),"")</f>
        <v/>
      </c>
      <c r="F804" s="3"/>
      <c r="G804" s="3" t="str">
        <f>IFERROR(VLOOKUP(Sales_Data[[#This Row],[Product_ID]],Products[#All],2,0),"")</f>
        <v/>
      </c>
      <c r="H804" s="3"/>
      <c r="I804" s="9" t="str">
        <f>IFERROR(VLOOKUP(Sales_Data[[#This Row],[Product_ID]],Inventory_Data[#All],6,0),"")</f>
        <v/>
      </c>
      <c r="J804" s="9"/>
      <c r="K804" s="10" t="str">
        <f>IFERROR(VLOOKUP(Sales_Data[[#This Row],[Product_ID]],Products[#All],5,0),"")</f>
        <v/>
      </c>
      <c r="L804" s="10" t="str">
        <f>IFERROR(Sales_Data[[#This Row],[Price]]*Sales_Data[[#This Row],[Quantity]],"")</f>
        <v/>
      </c>
    </row>
    <row r="805" spans="4:12" ht="19.8" customHeight="1" x14ac:dyDescent="0.3">
      <c r="D805" s="3"/>
      <c r="E805" s="3" t="str">
        <f>IFERROR(VLOOKUP(Sales_Data[[#This Row],[Customer_ID]],Customers[#All],2,0),"")</f>
        <v/>
      </c>
      <c r="F805" s="3"/>
      <c r="G805" s="3" t="str">
        <f>IFERROR(VLOOKUP(Sales_Data[[#This Row],[Product_ID]],Products[#All],2,0),"")</f>
        <v/>
      </c>
      <c r="H805" s="3"/>
      <c r="I805" s="9" t="str">
        <f>IFERROR(VLOOKUP(Sales_Data[[#This Row],[Product_ID]],Inventory_Data[#All],6,0),"")</f>
        <v/>
      </c>
      <c r="J805" s="9"/>
      <c r="K805" s="10" t="str">
        <f>IFERROR(VLOOKUP(Sales_Data[[#This Row],[Product_ID]],Products[#All],5,0),"")</f>
        <v/>
      </c>
      <c r="L805" s="10" t="str">
        <f>IFERROR(Sales_Data[[#This Row],[Price]]*Sales_Data[[#This Row],[Quantity]],"")</f>
        <v/>
      </c>
    </row>
    <row r="806" spans="4:12" ht="19.8" customHeight="1" x14ac:dyDescent="0.3">
      <c r="D806" s="3"/>
      <c r="E806" s="3" t="str">
        <f>IFERROR(VLOOKUP(Sales_Data[[#This Row],[Customer_ID]],Customers[#All],2,0),"")</f>
        <v/>
      </c>
      <c r="F806" s="3"/>
      <c r="G806" s="3" t="str">
        <f>IFERROR(VLOOKUP(Sales_Data[[#This Row],[Product_ID]],Products[#All],2,0),"")</f>
        <v/>
      </c>
      <c r="H806" s="3"/>
      <c r="I806" s="9" t="str">
        <f>IFERROR(VLOOKUP(Sales_Data[[#This Row],[Product_ID]],Inventory_Data[#All],6,0),"")</f>
        <v/>
      </c>
      <c r="J806" s="9"/>
      <c r="K806" s="10" t="str">
        <f>IFERROR(VLOOKUP(Sales_Data[[#This Row],[Product_ID]],Products[#All],5,0),"")</f>
        <v/>
      </c>
      <c r="L806" s="10" t="str">
        <f>IFERROR(Sales_Data[[#This Row],[Price]]*Sales_Data[[#This Row],[Quantity]],"")</f>
        <v/>
      </c>
    </row>
    <row r="807" spans="4:12" ht="19.8" customHeight="1" x14ac:dyDescent="0.3">
      <c r="D807" s="3"/>
      <c r="E807" s="3" t="str">
        <f>IFERROR(VLOOKUP(Sales_Data[[#This Row],[Customer_ID]],Customers[#All],2,0),"")</f>
        <v/>
      </c>
      <c r="F807" s="3"/>
      <c r="G807" s="3" t="str">
        <f>IFERROR(VLOOKUP(Sales_Data[[#This Row],[Product_ID]],Products[#All],2,0),"")</f>
        <v/>
      </c>
      <c r="H807" s="3"/>
      <c r="I807" s="9" t="str">
        <f>IFERROR(VLOOKUP(Sales_Data[[#This Row],[Product_ID]],Inventory_Data[#All],6,0),"")</f>
        <v/>
      </c>
      <c r="J807" s="9"/>
      <c r="K807" s="10" t="str">
        <f>IFERROR(VLOOKUP(Sales_Data[[#This Row],[Product_ID]],Products[#All],5,0),"")</f>
        <v/>
      </c>
      <c r="L807" s="10" t="str">
        <f>IFERROR(Sales_Data[[#This Row],[Price]]*Sales_Data[[#This Row],[Quantity]],"")</f>
        <v/>
      </c>
    </row>
    <row r="808" spans="4:12" ht="19.8" customHeight="1" x14ac:dyDescent="0.3">
      <c r="D808" s="3"/>
      <c r="E808" s="3" t="str">
        <f>IFERROR(VLOOKUP(Sales_Data[[#This Row],[Customer_ID]],Customers[#All],2,0),"")</f>
        <v/>
      </c>
      <c r="F808" s="3"/>
      <c r="G808" s="3" t="str">
        <f>IFERROR(VLOOKUP(Sales_Data[[#This Row],[Product_ID]],Products[#All],2,0),"")</f>
        <v/>
      </c>
      <c r="H808" s="3"/>
      <c r="I808" s="9" t="str">
        <f>IFERROR(VLOOKUP(Sales_Data[[#This Row],[Product_ID]],Inventory_Data[#All],6,0),"")</f>
        <v/>
      </c>
      <c r="J808" s="9"/>
      <c r="K808" s="10" t="str">
        <f>IFERROR(VLOOKUP(Sales_Data[[#This Row],[Product_ID]],Products[#All],5,0),"")</f>
        <v/>
      </c>
      <c r="L808" s="10" t="str">
        <f>IFERROR(Sales_Data[[#This Row],[Price]]*Sales_Data[[#This Row],[Quantity]],"")</f>
        <v/>
      </c>
    </row>
    <row r="809" spans="4:12" ht="19.8" customHeight="1" x14ac:dyDescent="0.3">
      <c r="D809" s="3"/>
      <c r="E809" s="3" t="str">
        <f>IFERROR(VLOOKUP(Sales_Data[[#This Row],[Customer_ID]],Customers[#All],2,0),"")</f>
        <v/>
      </c>
      <c r="F809" s="3"/>
      <c r="G809" s="3" t="str">
        <f>IFERROR(VLOOKUP(Sales_Data[[#This Row],[Product_ID]],Products[#All],2,0),"")</f>
        <v/>
      </c>
      <c r="H809" s="3"/>
      <c r="I809" s="9" t="str">
        <f>IFERROR(VLOOKUP(Sales_Data[[#This Row],[Product_ID]],Inventory_Data[#All],6,0),"")</f>
        <v/>
      </c>
      <c r="J809" s="9"/>
      <c r="K809" s="10" t="str">
        <f>IFERROR(VLOOKUP(Sales_Data[[#This Row],[Product_ID]],Products[#All],5,0),"")</f>
        <v/>
      </c>
      <c r="L809" s="10" t="str">
        <f>IFERROR(Sales_Data[[#This Row],[Price]]*Sales_Data[[#This Row],[Quantity]],"")</f>
        <v/>
      </c>
    </row>
    <row r="810" spans="4:12" ht="19.8" customHeight="1" x14ac:dyDescent="0.3">
      <c r="D810" s="3"/>
      <c r="E810" s="3" t="str">
        <f>IFERROR(VLOOKUP(Sales_Data[[#This Row],[Customer_ID]],Customers[#All],2,0),"")</f>
        <v/>
      </c>
      <c r="F810" s="3"/>
      <c r="G810" s="3" t="str">
        <f>IFERROR(VLOOKUP(Sales_Data[[#This Row],[Product_ID]],Products[#All],2,0),"")</f>
        <v/>
      </c>
      <c r="H810" s="3"/>
      <c r="I810" s="9" t="str">
        <f>IFERROR(VLOOKUP(Sales_Data[[#This Row],[Product_ID]],Inventory_Data[#All],6,0),"")</f>
        <v/>
      </c>
      <c r="J810" s="9"/>
      <c r="K810" s="10" t="str">
        <f>IFERROR(VLOOKUP(Sales_Data[[#This Row],[Product_ID]],Products[#All],5,0),"")</f>
        <v/>
      </c>
      <c r="L810" s="10" t="str">
        <f>IFERROR(Sales_Data[[#This Row],[Price]]*Sales_Data[[#This Row],[Quantity]],"")</f>
        <v/>
      </c>
    </row>
    <row r="811" spans="4:12" ht="19.8" customHeight="1" x14ac:dyDescent="0.3">
      <c r="D811" s="3"/>
      <c r="E811" s="3" t="str">
        <f>IFERROR(VLOOKUP(Sales_Data[[#This Row],[Customer_ID]],Customers[#All],2,0),"")</f>
        <v/>
      </c>
      <c r="F811" s="3"/>
      <c r="G811" s="3" t="str">
        <f>IFERROR(VLOOKUP(Sales_Data[[#This Row],[Product_ID]],Products[#All],2,0),"")</f>
        <v/>
      </c>
      <c r="H811" s="3"/>
      <c r="I811" s="9" t="str">
        <f>IFERROR(VLOOKUP(Sales_Data[[#This Row],[Product_ID]],Inventory_Data[#All],6,0),"")</f>
        <v/>
      </c>
      <c r="J811" s="9"/>
      <c r="K811" s="10" t="str">
        <f>IFERROR(VLOOKUP(Sales_Data[[#This Row],[Product_ID]],Products[#All],5,0),"")</f>
        <v/>
      </c>
      <c r="L811" s="10" t="str">
        <f>IFERROR(Sales_Data[[#This Row],[Price]]*Sales_Data[[#This Row],[Quantity]],"")</f>
        <v/>
      </c>
    </row>
    <row r="812" spans="4:12" ht="19.8" customHeight="1" x14ac:dyDescent="0.3">
      <c r="D812" s="3"/>
      <c r="E812" s="3" t="str">
        <f>IFERROR(VLOOKUP(Sales_Data[[#This Row],[Customer_ID]],Customers[#All],2,0),"")</f>
        <v/>
      </c>
      <c r="F812" s="3"/>
      <c r="G812" s="3" t="str">
        <f>IFERROR(VLOOKUP(Sales_Data[[#This Row],[Product_ID]],Products[#All],2,0),"")</f>
        <v/>
      </c>
      <c r="H812" s="3"/>
      <c r="I812" s="9" t="str">
        <f>IFERROR(VLOOKUP(Sales_Data[[#This Row],[Product_ID]],Inventory_Data[#All],6,0),"")</f>
        <v/>
      </c>
      <c r="J812" s="9"/>
      <c r="K812" s="10" t="str">
        <f>IFERROR(VLOOKUP(Sales_Data[[#This Row],[Product_ID]],Products[#All],5,0),"")</f>
        <v/>
      </c>
      <c r="L812" s="10" t="str">
        <f>IFERROR(Sales_Data[[#This Row],[Price]]*Sales_Data[[#This Row],[Quantity]],"")</f>
        <v/>
      </c>
    </row>
    <row r="813" spans="4:12" ht="19.8" customHeight="1" x14ac:dyDescent="0.3">
      <c r="D813" s="3"/>
      <c r="E813" s="3" t="str">
        <f>IFERROR(VLOOKUP(Sales_Data[[#This Row],[Customer_ID]],Customers[#All],2,0),"")</f>
        <v/>
      </c>
      <c r="F813" s="3"/>
      <c r="G813" s="3" t="str">
        <f>IFERROR(VLOOKUP(Sales_Data[[#This Row],[Product_ID]],Products[#All],2,0),"")</f>
        <v/>
      </c>
      <c r="H813" s="3"/>
      <c r="I813" s="9" t="str">
        <f>IFERROR(VLOOKUP(Sales_Data[[#This Row],[Product_ID]],Inventory_Data[#All],6,0),"")</f>
        <v/>
      </c>
      <c r="J813" s="9"/>
      <c r="K813" s="10" t="str">
        <f>IFERROR(VLOOKUP(Sales_Data[[#This Row],[Product_ID]],Products[#All],5,0),"")</f>
        <v/>
      </c>
      <c r="L813" s="10" t="str">
        <f>IFERROR(Sales_Data[[#This Row],[Price]]*Sales_Data[[#This Row],[Quantity]],"")</f>
        <v/>
      </c>
    </row>
    <row r="814" spans="4:12" ht="19.8" customHeight="1" x14ac:dyDescent="0.3">
      <c r="D814" s="3"/>
      <c r="E814" s="3" t="str">
        <f>IFERROR(VLOOKUP(Sales_Data[[#This Row],[Customer_ID]],Customers[#All],2,0),"")</f>
        <v/>
      </c>
      <c r="F814" s="3"/>
      <c r="G814" s="3" t="str">
        <f>IFERROR(VLOOKUP(Sales_Data[[#This Row],[Product_ID]],Products[#All],2,0),"")</f>
        <v/>
      </c>
      <c r="H814" s="3"/>
      <c r="I814" s="9" t="str">
        <f>IFERROR(VLOOKUP(Sales_Data[[#This Row],[Product_ID]],Inventory_Data[#All],6,0),"")</f>
        <v/>
      </c>
      <c r="J814" s="9"/>
      <c r="K814" s="10" t="str">
        <f>IFERROR(VLOOKUP(Sales_Data[[#This Row],[Product_ID]],Products[#All],5,0),"")</f>
        <v/>
      </c>
      <c r="L814" s="10" t="str">
        <f>IFERROR(Sales_Data[[#This Row],[Price]]*Sales_Data[[#This Row],[Quantity]],"")</f>
        <v/>
      </c>
    </row>
    <row r="815" spans="4:12" ht="19.8" customHeight="1" x14ac:dyDescent="0.3">
      <c r="D815" s="3"/>
      <c r="E815" s="3" t="str">
        <f>IFERROR(VLOOKUP(Sales_Data[[#This Row],[Customer_ID]],Customers[#All],2,0),"")</f>
        <v/>
      </c>
      <c r="F815" s="3"/>
      <c r="G815" s="3" t="str">
        <f>IFERROR(VLOOKUP(Sales_Data[[#This Row],[Product_ID]],Products[#All],2,0),"")</f>
        <v/>
      </c>
      <c r="H815" s="3"/>
      <c r="I815" s="9" t="str">
        <f>IFERROR(VLOOKUP(Sales_Data[[#This Row],[Product_ID]],Inventory_Data[#All],6,0),"")</f>
        <v/>
      </c>
      <c r="J815" s="9"/>
      <c r="K815" s="10" t="str">
        <f>IFERROR(VLOOKUP(Sales_Data[[#This Row],[Product_ID]],Products[#All],5,0),"")</f>
        <v/>
      </c>
      <c r="L815" s="10" t="str">
        <f>IFERROR(Sales_Data[[#This Row],[Price]]*Sales_Data[[#This Row],[Quantity]],"")</f>
        <v/>
      </c>
    </row>
    <row r="816" spans="4:12" ht="19.8" customHeight="1" x14ac:dyDescent="0.3">
      <c r="D816" s="3"/>
      <c r="E816" s="3" t="str">
        <f>IFERROR(VLOOKUP(Sales_Data[[#This Row],[Customer_ID]],Customers[#All],2,0),"")</f>
        <v/>
      </c>
      <c r="F816" s="3"/>
      <c r="G816" s="3" t="str">
        <f>IFERROR(VLOOKUP(Sales_Data[[#This Row],[Product_ID]],Products[#All],2,0),"")</f>
        <v/>
      </c>
      <c r="H816" s="3"/>
      <c r="I816" s="9" t="str">
        <f>IFERROR(VLOOKUP(Sales_Data[[#This Row],[Product_ID]],Inventory_Data[#All],6,0),"")</f>
        <v/>
      </c>
      <c r="J816" s="9"/>
      <c r="K816" s="10" t="str">
        <f>IFERROR(VLOOKUP(Sales_Data[[#This Row],[Product_ID]],Products[#All],5,0),"")</f>
        <v/>
      </c>
      <c r="L816" s="10" t="str">
        <f>IFERROR(Sales_Data[[#This Row],[Price]]*Sales_Data[[#This Row],[Quantity]],"")</f>
        <v/>
      </c>
    </row>
    <row r="817" spans="4:12" ht="19.8" customHeight="1" x14ac:dyDescent="0.3">
      <c r="D817" s="3"/>
      <c r="E817" s="3" t="str">
        <f>IFERROR(VLOOKUP(Sales_Data[[#This Row],[Customer_ID]],Customers[#All],2,0),"")</f>
        <v/>
      </c>
      <c r="F817" s="3"/>
      <c r="G817" s="3" t="str">
        <f>IFERROR(VLOOKUP(Sales_Data[[#This Row],[Product_ID]],Products[#All],2,0),"")</f>
        <v/>
      </c>
      <c r="H817" s="3"/>
      <c r="I817" s="9" t="str">
        <f>IFERROR(VLOOKUP(Sales_Data[[#This Row],[Product_ID]],Inventory_Data[#All],6,0),"")</f>
        <v/>
      </c>
      <c r="J817" s="9"/>
      <c r="K817" s="10" t="str">
        <f>IFERROR(VLOOKUP(Sales_Data[[#This Row],[Product_ID]],Products[#All],5,0),"")</f>
        <v/>
      </c>
      <c r="L817" s="10" t="str">
        <f>IFERROR(Sales_Data[[#This Row],[Price]]*Sales_Data[[#This Row],[Quantity]],"")</f>
        <v/>
      </c>
    </row>
    <row r="818" spans="4:12" ht="19.8" customHeight="1" x14ac:dyDescent="0.3">
      <c r="D818" s="3"/>
      <c r="E818" s="3" t="str">
        <f>IFERROR(VLOOKUP(Sales_Data[[#This Row],[Customer_ID]],Customers[#All],2,0),"")</f>
        <v/>
      </c>
      <c r="F818" s="3"/>
      <c r="G818" s="3" t="str">
        <f>IFERROR(VLOOKUP(Sales_Data[[#This Row],[Product_ID]],Products[#All],2,0),"")</f>
        <v/>
      </c>
      <c r="H818" s="3"/>
      <c r="I818" s="9" t="str">
        <f>IFERROR(VLOOKUP(Sales_Data[[#This Row],[Product_ID]],Inventory_Data[#All],6,0),"")</f>
        <v/>
      </c>
      <c r="J818" s="9"/>
      <c r="K818" s="10" t="str">
        <f>IFERROR(VLOOKUP(Sales_Data[[#This Row],[Product_ID]],Products[#All],5,0),"")</f>
        <v/>
      </c>
      <c r="L818" s="10" t="str">
        <f>IFERROR(Sales_Data[[#This Row],[Price]]*Sales_Data[[#This Row],[Quantity]],"")</f>
        <v/>
      </c>
    </row>
    <row r="819" spans="4:12" ht="19.8" customHeight="1" x14ac:dyDescent="0.3">
      <c r="D819" s="3"/>
      <c r="E819" s="3" t="str">
        <f>IFERROR(VLOOKUP(Sales_Data[[#This Row],[Customer_ID]],Customers[#All],2,0),"")</f>
        <v/>
      </c>
      <c r="F819" s="3"/>
      <c r="G819" s="3" t="str">
        <f>IFERROR(VLOOKUP(Sales_Data[[#This Row],[Product_ID]],Products[#All],2,0),"")</f>
        <v/>
      </c>
      <c r="H819" s="3"/>
      <c r="I819" s="9" t="str">
        <f>IFERROR(VLOOKUP(Sales_Data[[#This Row],[Product_ID]],Inventory_Data[#All],6,0),"")</f>
        <v/>
      </c>
      <c r="J819" s="9"/>
      <c r="K819" s="10" t="str">
        <f>IFERROR(VLOOKUP(Sales_Data[[#This Row],[Product_ID]],Products[#All],5,0),"")</f>
        <v/>
      </c>
      <c r="L819" s="10" t="str">
        <f>IFERROR(Sales_Data[[#This Row],[Price]]*Sales_Data[[#This Row],[Quantity]],"")</f>
        <v/>
      </c>
    </row>
    <row r="820" spans="4:12" ht="19.8" customHeight="1" x14ac:dyDescent="0.3">
      <c r="D820" s="3"/>
      <c r="E820" s="3" t="str">
        <f>IFERROR(VLOOKUP(Sales_Data[[#This Row],[Customer_ID]],Customers[#All],2,0),"")</f>
        <v/>
      </c>
      <c r="F820" s="3"/>
      <c r="G820" s="3" t="str">
        <f>IFERROR(VLOOKUP(Sales_Data[[#This Row],[Product_ID]],Products[#All],2,0),"")</f>
        <v/>
      </c>
      <c r="H820" s="3"/>
      <c r="I820" s="9" t="str">
        <f>IFERROR(VLOOKUP(Sales_Data[[#This Row],[Product_ID]],Inventory_Data[#All],6,0),"")</f>
        <v/>
      </c>
      <c r="J820" s="9"/>
      <c r="K820" s="10" t="str">
        <f>IFERROR(VLOOKUP(Sales_Data[[#This Row],[Product_ID]],Products[#All],5,0),"")</f>
        <v/>
      </c>
      <c r="L820" s="10" t="str">
        <f>IFERROR(Sales_Data[[#This Row],[Price]]*Sales_Data[[#This Row],[Quantity]],"")</f>
        <v/>
      </c>
    </row>
    <row r="821" spans="4:12" ht="19.8" customHeight="1" x14ac:dyDescent="0.3">
      <c r="D821" s="3"/>
      <c r="E821" s="3" t="str">
        <f>IFERROR(VLOOKUP(Sales_Data[[#This Row],[Customer_ID]],Customers[#All],2,0),"")</f>
        <v/>
      </c>
      <c r="F821" s="3"/>
      <c r="G821" s="3" t="str">
        <f>IFERROR(VLOOKUP(Sales_Data[[#This Row],[Product_ID]],Products[#All],2,0),"")</f>
        <v/>
      </c>
      <c r="H821" s="3"/>
      <c r="I821" s="9" t="str">
        <f>IFERROR(VLOOKUP(Sales_Data[[#This Row],[Product_ID]],Inventory_Data[#All],6,0),"")</f>
        <v/>
      </c>
      <c r="J821" s="9"/>
      <c r="K821" s="10" t="str">
        <f>IFERROR(VLOOKUP(Sales_Data[[#This Row],[Product_ID]],Products[#All],5,0),"")</f>
        <v/>
      </c>
      <c r="L821" s="10" t="str">
        <f>IFERROR(Sales_Data[[#This Row],[Price]]*Sales_Data[[#This Row],[Quantity]],"")</f>
        <v/>
      </c>
    </row>
    <row r="822" spans="4:12" ht="19.8" customHeight="1" x14ac:dyDescent="0.3">
      <c r="D822" s="3"/>
      <c r="E822" s="3" t="str">
        <f>IFERROR(VLOOKUP(Sales_Data[[#This Row],[Customer_ID]],Customers[#All],2,0),"")</f>
        <v/>
      </c>
      <c r="F822" s="3"/>
      <c r="G822" s="3" t="str">
        <f>IFERROR(VLOOKUP(Sales_Data[[#This Row],[Product_ID]],Products[#All],2,0),"")</f>
        <v/>
      </c>
      <c r="H822" s="3"/>
      <c r="I822" s="9" t="str">
        <f>IFERROR(VLOOKUP(Sales_Data[[#This Row],[Product_ID]],Inventory_Data[#All],6,0),"")</f>
        <v/>
      </c>
      <c r="J822" s="9"/>
      <c r="K822" s="10" t="str">
        <f>IFERROR(VLOOKUP(Sales_Data[[#This Row],[Product_ID]],Products[#All],5,0),"")</f>
        <v/>
      </c>
      <c r="L822" s="10" t="str">
        <f>IFERROR(Sales_Data[[#This Row],[Price]]*Sales_Data[[#This Row],[Quantity]],"")</f>
        <v/>
      </c>
    </row>
    <row r="823" spans="4:12" ht="19.8" customHeight="1" x14ac:dyDescent="0.3">
      <c r="D823" s="3"/>
      <c r="E823" s="3" t="str">
        <f>IFERROR(VLOOKUP(Sales_Data[[#This Row],[Customer_ID]],Customers[#All],2,0),"")</f>
        <v/>
      </c>
      <c r="F823" s="3"/>
      <c r="G823" s="3" t="str">
        <f>IFERROR(VLOOKUP(Sales_Data[[#This Row],[Product_ID]],Products[#All],2,0),"")</f>
        <v/>
      </c>
      <c r="H823" s="3"/>
      <c r="I823" s="9" t="str">
        <f>IFERROR(VLOOKUP(Sales_Data[[#This Row],[Product_ID]],Inventory_Data[#All],6,0),"")</f>
        <v/>
      </c>
      <c r="J823" s="9"/>
      <c r="K823" s="10" t="str">
        <f>IFERROR(VLOOKUP(Sales_Data[[#This Row],[Product_ID]],Products[#All],5,0),"")</f>
        <v/>
      </c>
      <c r="L823" s="10" t="str">
        <f>IFERROR(Sales_Data[[#This Row],[Price]]*Sales_Data[[#This Row],[Quantity]],"")</f>
        <v/>
      </c>
    </row>
    <row r="824" spans="4:12" ht="19.8" customHeight="1" x14ac:dyDescent="0.3">
      <c r="D824" s="3"/>
      <c r="E824" s="3" t="str">
        <f>IFERROR(VLOOKUP(Sales_Data[[#This Row],[Customer_ID]],Customers[#All],2,0),"")</f>
        <v/>
      </c>
      <c r="F824" s="3"/>
      <c r="G824" s="3" t="str">
        <f>IFERROR(VLOOKUP(Sales_Data[[#This Row],[Product_ID]],Products[#All],2,0),"")</f>
        <v/>
      </c>
      <c r="H824" s="3"/>
      <c r="I824" s="9" t="str">
        <f>IFERROR(VLOOKUP(Sales_Data[[#This Row],[Product_ID]],Inventory_Data[#All],6,0),"")</f>
        <v/>
      </c>
      <c r="J824" s="9"/>
      <c r="K824" s="10" t="str">
        <f>IFERROR(VLOOKUP(Sales_Data[[#This Row],[Product_ID]],Products[#All],5,0),"")</f>
        <v/>
      </c>
      <c r="L824" s="10" t="str">
        <f>IFERROR(Sales_Data[[#This Row],[Price]]*Sales_Data[[#This Row],[Quantity]],"")</f>
        <v/>
      </c>
    </row>
    <row r="825" spans="4:12" ht="19.8" customHeight="1" x14ac:dyDescent="0.3">
      <c r="D825" s="3"/>
      <c r="E825" s="3" t="str">
        <f>IFERROR(VLOOKUP(Sales_Data[[#This Row],[Customer_ID]],Customers[#All],2,0),"")</f>
        <v/>
      </c>
      <c r="F825" s="3"/>
      <c r="G825" s="3" t="str">
        <f>IFERROR(VLOOKUP(Sales_Data[[#This Row],[Product_ID]],Products[#All],2,0),"")</f>
        <v/>
      </c>
      <c r="H825" s="3"/>
      <c r="I825" s="9" t="str">
        <f>IFERROR(VLOOKUP(Sales_Data[[#This Row],[Product_ID]],Inventory_Data[#All],6,0),"")</f>
        <v/>
      </c>
      <c r="J825" s="9"/>
      <c r="K825" s="10" t="str">
        <f>IFERROR(VLOOKUP(Sales_Data[[#This Row],[Product_ID]],Products[#All],5,0),"")</f>
        <v/>
      </c>
      <c r="L825" s="10" t="str">
        <f>IFERROR(Sales_Data[[#This Row],[Price]]*Sales_Data[[#This Row],[Quantity]],"")</f>
        <v/>
      </c>
    </row>
    <row r="826" spans="4:12" ht="19.8" customHeight="1" x14ac:dyDescent="0.3">
      <c r="D826" s="3"/>
      <c r="E826" s="3" t="str">
        <f>IFERROR(VLOOKUP(Sales_Data[[#This Row],[Customer_ID]],Customers[#All],2,0),"")</f>
        <v/>
      </c>
      <c r="F826" s="3"/>
      <c r="G826" s="3" t="str">
        <f>IFERROR(VLOOKUP(Sales_Data[[#This Row],[Product_ID]],Products[#All],2,0),"")</f>
        <v/>
      </c>
      <c r="H826" s="3"/>
      <c r="I826" s="9" t="str">
        <f>IFERROR(VLOOKUP(Sales_Data[[#This Row],[Product_ID]],Inventory_Data[#All],6,0),"")</f>
        <v/>
      </c>
      <c r="J826" s="9"/>
      <c r="K826" s="10" t="str">
        <f>IFERROR(VLOOKUP(Sales_Data[[#This Row],[Product_ID]],Products[#All],5,0),"")</f>
        <v/>
      </c>
      <c r="L826" s="10" t="str">
        <f>IFERROR(Sales_Data[[#This Row],[Price]]*Sales_Data[[#This Row],[Quantity]],"")</f>
        <v/>
      </c>
    </row>
    <row r="827" spans="4:12" ht="19.8" customHeight="1" x14ac:dyDescent="0.3">
      <c r="D827" s="3"/>
      <c r="E827" s="3" t="str">
        <f>IFERROR(VLOOKUP(Sales_Data[[#This Row],[Customer_ID]],Customers[#All],2,0),"")</f>
        <v/>
      </c>
      <c r="F827" s="3"/>
      <c r="G827" s="3" t="str">
        <f>IFERROR(VLOOKUP(Sales_Data[[#This Row],[Product_ID]],Products[#All],2,0),"")</f>
        <v/>
      </c>
      <c r="H827" s="3"/>
      <c r="I827" s="9" t="str">
        <f>IFERROR(VLOOKUP(Sales_Data[[#This Row],[Product_ID]],Inventory_Data[#All],6,0),"")</f>
        <v/>
      </c>
      <c r="J827" s="9"/>
      <c r="K827" s="10" t="str">
        <f>IFERROR(VLOOKUP(Sales_Data[[#This Row],[Product_ID]],Products[#All],5,0),"")</f>
        <v/>
      </c>
      <c r="L827" s="10" t="str">
        <f>IFERROR(Sales_Data[[#This Row],[Price]]*Sales_Data[[#This Row],[Quantity]],"")</f>
        <v/>
      </c>
    </row>
    <row r="828" spans="4:12" ht="19.8" customHeight="1" x14ac:dyDescent="0.3">
      <c r="D828" s="3"/>
      <c r="E828" s="3" t="str">
        <f>IFERROR(VLOOKUP(Sales_Data[[#This Row],[Customer_ID]],Customers[#All],2,0),"")</f>
        <v/>
      </c>
      <c r="F828" s="3"/>
      <c r="G828" s="3" t="str">
        <f>IFERROR(VLOOKUP(Sales_Data[[#This Row],[Product_ID]],Products[#All],2,0),"")</f>
        <v/>
      </c>
      <c r="H828" s="3"/>
      <c r="I828" s="9" t="str">
        <f>IFERROR(VLOOKUP(Sales_Data[[#This Row],[Product_ID]],Inventory_Data[#All],6,0),"")</f>
        <v/>
      </c>
      <c r="J828" s="9"/>
      <c r="K828" s="10" t="str">
        <f>IFERROR(VLOOKUP(Sales_Data[[#This Row],[Product_ID]],Products[#All],5,0),"")</f>
        <v/>
      </c>
      <c r="L828" s="10" t="str">
        <f>IFERROR(Sales_Data[[#This Row],[Price]]*Sales_Data[[#This Row],[Quantity]],"")</f>
        <v/>
      </c>
    </row>
    <row r="829" spans="4:12" ht="19.8" customHeight="1" x14ac:dyDescent="0.3">
      <c r="D829" s="3"/>
      <c r="E829" s="3" t="str">
        <f>IFERROR(VLOOKUP(Sales_Data[[#This Row],[Customer_ID]],Customers[#All],2,0),"")</f>
        <v/>
      </c>
      <c r="F829" s="3"/>
      <c r="G829" s="3" t="str">
        <f>IFERROR(VLOOKUP(Sales_Data[[#This Row],[Product_ID]],Products[#All],2,0),"")</f>
        <v/>
      </c>
      <c r="H829" s="3"/>
      <c r="I829" s="9" t="str">
        <f>IFERROR(VLOOKUP(Sales_Data[[#This Row],[Product_ID]],Inventory_Data[#All],6,0),"")</f>
        <v/>
      </c>
      <c r="J829" s="9"/>
      <c r="K829" s="10" t="str">
        <f>IFERROR(VLOOKUP(Sales_Data[[#This Row],[Product_ID]],Products[#All],5,0),"")</f>
        <v/>
      </c>
      <c r="L829" s="10" t="str">
        <f>IFERROR(Sales_Data[[#This Row],[Price]]*Sales_Data[[#This Row],[Quantity]],"")</f>
        <v/>
      </c>
    </row>
    <row r="830" spans="4:12" ht="19.8" customHeight="1" x14ac:dyDescent="0.3">
      <c r="D830" s="3"/>
      <c r="E830" s="3" t="str">
        <f>IFERROR(VLOOKUP(Sales_Data[[#This Row],[Customer_ID]],Customers[#All],2,0),"")</f>
        <v/>
      </c>
      <c r="F830" s="3"/>
      <c r="G830" s="3" t="str">
        <f>IFERROR(VLOOKUP(Sales_Data[[#This Row],[Product_ID]],Products[#All],2,0),"")</f>
        <v/>
      </c>
      <c r="H830" s="3"/>
      <c r="I830" s="9" t="str">
        <f>IFERROR(VLOOKUP(Sales_Data[[#This Row],[Product_ID]],Inventory_Data[#All],6,0),"")</f>
        <v/>
      </c>
      <c r="J830" s="9"/>
      <c r="K830" s="10" t="str">
        <f>IFERROR(VLOOKUP(Sales_Data[[#This Row],[Product_ID]],Products[#All],5,0),"")</f>
        <v/>
      </c>
      <c r="L830" s="10" t="str">
        <f>IFERROR(Sales_Data[[#This Row],[Price]]*Sales_Data[[#This Row],[Quantity]],"")</f>
        <v/>
      </c>
    </row>
    <row r="831" spans="4:12" ht="19.8" customHeight="1" x14ac:dyDescent="0.3">
      <c r="D831" s="3"/>
      <c r="E831" s="3" t="str">
        <f>IFERROR(VLOOKUP(Sales_Data[[#This Row],[Customer_ID]],Customers[#All],2,0),"")</f>
        <v/>
      </c>
      <c r="F831" s="3"/>
      <c r="G831" s="3" t="str">
        <f>IFERROR(VLOOKUP(Sales_Data[[#This Row],[Product_ID]],Products[#All],2,0),"")</f>
        <v/>
      </c>
      <c r="H831" s="3"/>
      <c r="I831" s="9" t="str">
        <f>IFERROR(VLOOKUP(Sales_Data[[#This Row],[Product_ID]],Inventory_Data[#All],6,0),"")</f>
        <v/>
      </c>
      <c r="J831" s="9"/>
      <c r="K831" s="10" t="str">
        <f>IFERROR(VLOOKUP(Sales_Data[[#This Row],[Product_ID]],Products[#All],5,0),"")</f>
        <v/>
      </c>
      <c r="L831" s="10" t="str">
        <f>IFERROR(Sales_Data[[#This Row],[Price]]*Sales_Data[[#This Row],[Quantity]],"")</f>
        <v/>
      </c>
    </row>
    <row r="832" spans="4:12" ht="19.8" customHeight="1" x14ac:dyDescent="0.3">
      <c r="D832" s="3"/>
      <c r="E832" s="3" t="str">
        <f>IFERROR(VLOOKUP(Sales_Data[[#This Row],[Customer_ID]],Customers[#All],2,0),"")</f>
        <v/>
      </c>
      <c r="F832" s="3"/>
      <c r="G832" s="3" t="str">
        <f>IFERROR(VLOOKUP(Sales_Data[[#This Row],[Product_ID]],Products[#All],2,0),"")</f>
        <v/>
      </c>
      <c r="H832" s="3"/>
      <c r="I832" s="9" t="str">
        <f>IFERROR(VLOOKUP(Sales_Data[[#This Row],[Product_ID]],Inventory_Data[#All],6,0),"")</f>
        <v/>
      </c>
      <c r="J832" s="9"/>
      <c r="K832" s="10" t="str">
        <f>IFERROR(VLOOKUP(Sales_Data[[#This Row],[Product_ID]],Products[#All],5,0),"")</f>
        <v/>
      </c>
      <c r="L832" s="10" t="str">
        <f>IFERROR(Sales_Data[[#This Row],[Price]]*Sales_Data[[#This Row],[Quantity]],"")</f>
        <v/>
      </c>
    </row>
    <row r="833" spans="4:12" ht="19.8" customHeight="1" x14ac:dyDescent="0.3">
      <c r="D833" s="3"/>
      <c r="E833" s="3" t="str">
        <f>IFERROR(VLOOKUP(Sales_Data[[#This Row],[Customer_ID]],Customers[#All],2,0),"")</f>
        <v/>
      </c>
      <c r="F833" s="3"/>
      <c r="G833" s="3" t="str">
        <f>IFERROR(VLOOKUP(Sales_Data[[#This Row],[Product_ID]],Products[#All],2,0),"")</f>
        <v/>
      </c>
      <c r="H833" s="3"/>
      <c r="I833" s="9" t="str">
        <f>IFERROR(VLOOKUP(Sales_Data[[#This Row],[Product_ID]],Inventory_Data[#All],6,0),"")</f>
        <v/>
      </c>
      <c r="J833" s="9"/>
      <c r="K833" s="10" t="str">
        <f>IFERROR(VLOOKUP(Sales_Data[[#This Row],[Product_ID]],Products[#All],5,0),"")</f>
        <v/>
      </c>
      <c r="L833" s="10" t="str">
        <f>IFERROR(Sales_Data[[#This Row],[Price]]*Sales_Data[[#This Row],[Quantity]],"")</f>
        <v/>
      </c>
    </row>
    <row r="834" spans="4:12" ht="19.8" customHeight="1" x14ac:dyDescent="0.3">
      <c r="D834" s="3"/>
      <c r="E834" s="3" t="str">
        <f>IFERROR(VLOOKUP(Sales_Data[[#This Row],[Customer_ID]],Customers[#All],2,0),"")</f>
        <v/>
      </c>
      <c r="F834" s="3"/>
      <c r="G834" s="3" t="str">
        <f>IFERROR(VLOOKUP(Sales_Data[[#This Row],[Product_ID]],Products[#All],2,0),"")</f>
        <v/>
      </c>
      <c r="H834" s="3"/>
      <c r="I834" s="9" t="str">
        <f>IFERROR(VLOOKUP(Sales_Data[[#This Row],[Product_ID]],Inventory_Data[#All],6,0),"")</f>
        <v/>
      </c>
      <c r="J834" s="9"/>
      <c r="K834" s="10" t="str">
        <f>IFERROR(VLOOKUP(Sales_Data[[#This Row],[Product_ID]],Products[#All],5,0),"")</f>
        <v/>
      </c>
      <c r="L834" s="10" t="str">
        <f>IFERROR(Sales_Data[[#This Row],[Price]]*Sales_Data[[#This Row],[Quantity]],"")</f>
        <v/>
      </c>
    </row>
    <row r="835" spans="4:12" ht="19.8" customHeight="1" x14ac:dyDescent="0.3">
      <c r="D835" s="3"/>
      <c r="E835" s="3" t="str">
        <f>IFERROR(VLOOKUP(Sales_Data[[#This Row],[Customer_ID]],Customers[#All],2,0),"")</f>
        <v/>
      </c>
      <c r="F835" s="3"/>
      <c r="G835" s="3" t="str">
        <f>IFERROR(VLOOKUP(Sales_Data[[#This Row],[Product_ID]],Products[#All],2,0),"")</f>
        <v/>
      </c>
      <c r="H835" s="3"/>
      <c r="I835" s="9" t="str">
        <f>IFERROR(VLOOKUP(Sales_Data[[#This Row],[Product_ID]],Inventory_Data[#All],6,0),"")</f>
        <v/>
      </c>
      <c r="J835" s="9"/>
      <c r="K835" s="10" t="str">
        <f>IFERROR(VLOOKUP(Sales_Data[[#This Row],[Product_ID]],Products[#All],5,0),"")</f>
        <v/>
      </c>
      <c r="L835" s="10" t="str">
        <f>IFERROR(Sales_Data[[#This Row],[Price]]*Sales_Data[[#This Row],[Quantity]],"")</f>
        <v/>
      </c>
    </row>
    <row r="836" spans="4:12" ht="19.8" customHeight="1" x14ac:dyDescent="0.3">
      <c r="D836" s="3"/>
      <c r="E836" s="3" t="str">
        <f>IFERROR(VLOOKUP(Sales_Data[[#This Row],[Customer_ID]],Customers[#All],2,0),"")</f>
        <v/>
      </c>
      <c r="F836" s="3"/>
      <c r="G836" s="3" t="str">
        <f>IFERROR(VLOOKUP(Sales_Data[[#This Row],[Product_ID]],Products[#All],2,0),"")</f>
        <v/>
      </c>
      <c r="H836" s="3"/>
      <c r="I836" s="9" t="str">
        <f>IFERROR(VLOOKUP(Sales_Data[[#This Row],[Product_ID]],Inventory_Data[#All],6,0),"")</f>
        <v/>
      </c>
      <c r="J836" s="9"/>
      <c r="K836" s="10" t="str">
        <f>IFERROR(VLOOKUP(Sales_Data[[#This Row],[Product_ID]],Products[#All],5,0),"")</f>
        <v/>
      </c>
      <c r="L836" s="10" t="str">
        <f>IFERROR(Sales_Data[[#This Row],[Price]]*Sales_Data[[#This Row],[Quantity]],"")</f>
        <v/>
      </c>
    </row>
    <row r="837" spans="4:12" ht="19.8" customHeight="1" x14ac:dyDescent="0.3">
      <c r="D837" s="3"/>
      <c r="E837" s="3" t="str">
        <f>IFERROR(VLOOKUP(Sales_Data[[#This Row],[Customer_ID]],Customers[#All],2,0),"")</f>
        <v/>
      </c>
      <c r="F837" s="3"/>
      <c r="G837" s="3" t="str">
        <f>IFERROR(VLOOKUP(Sales_Data[[#This Row],[Product_ID]],Products[#All],2,0),"")</f>
        <v/>
      </c>
      <c r="H837" s="3"/>
      <c r="I837" s="9" t="str">
        <f>IFERROR(VLOOKUP(Sales_Data[[#This Row],[Product_ID]],Inventory_Data[#All],6,0),"")</f>
        <v/>
      </c>
      <c r="J837" s="9"/>
      <c r="K837" s="10" t="str">
        <f>IFERROR(VLOOKUP(Sales_Data[[#This Row],[Product_ID]],Products[#All],5,0),"")</f>
        <v/>
      </c>
      <c r="L837" s="10" t="str">
        <f>IFERROR(Sales_Data[[#This Row],[Price]]*Sales_Data[[#This Row],[Quantity]],"")</f>
        <v/>
      </c>
    </row>
    <row r="838" spans="4:12" ht="19.8" customHeight="1" x14ac:dyDescent="0.3">
      <c r="D838" s="3"/>
      <c r="E838" s="3" t="str">
        <f>IFERROR(VLOOKUP(Sales_Data[[#This Row],[Customer_ID]],Customers[#All],2,0),"")</f>
        <v/>
      </c>
      <c r="F838" s="3"/>
      <c r="G838" s="3" t="str">
        <f>IFERROR(VLOOKUP(Sales_Data[[#This Row],[Product_ID]],Products[#All],2,0),"")</f>
        <v/>
      </c>
      <c r="H838" s="3"/>
      <c r="I838" s="9" t="str">
        <f>IFERROR(VLOOKUP(Sales_Data[[#This Row],[Product_ID]],Inventory_Data[#All],6,0),"")</f>
        <v/>
      </c>
      <c r="J838" s="9"/>
      <c r="K838" s="10" t="str">
        <f>IFERROR(VLOOKUP(Sales_Data[[#This Row],[Product_ID]],Products[#All],5,0),"")</f>
        <v/>
      </c>
      <c r="L838" s="10" t="str">
        <f>IFERROR(Sales_Data[[#This Row],[Price]]*Sales_Data[[#This Row],[Quantity]],"")</f>
        <v/>
      </c>
    </row>
    <row r="839" spans="4:12" ht="19.8" customHeight="1" x14ac:dyDescent="0.3">
      <c r="D839" s="3"/>
      <c r="E839" s="3" t="str">
        <f>IFERROR(VLOOKUP(Sales_Data[[#This Row],[Customer_ID]],Customers[#All],2,0),"")</f>
        <v/>
      </c>
      <c r="F839" s="3"/>
      <c r="G839" s="3" t="str">
        <f>IFERROR(VLOOKUP(Sales_Data[[#This Row],[Product_ID]],Products[#All],2,0),"")</f>
        <v/>
      </c>
      <c r="H839" s="3"/>
      <c r="I839" s="9" t="str">
        <f>IFERROR(VLOOKUP(Sales_Data[[#This Row],[Product_ID]],Inventory_Data[#All],6,0),"")</f>
        <v/>
      </c>
      <c r="J839" s="9"/>
      <c r="K839" s="10" t="str">
        <f>IFERROR(VLOOKUP(Sales_Data[[#This Row],[Product_ID]],Products[#All],5,0),"")</f>
        <v/>
      </c>
      <c r="L839" s="10" t="str">
        <f>IFERROR(Sales_Data[[#This Row],[Price]]*Sales_Data[[#This Row],[Quantity]],"")</f>
        <v/>
      </c>
    </row>
    <row r="840" spans="4:12" ht="19.8" customHeight="1" x14ac:dyDescent="0.3">
      <c r="D840" s="3"/>
      <c r="E840" s="3" t="str">
        <f>IFERROR(VLOOKUP(Sales_Data[[#This Row],[Customer_ID]],Customers[#All],2,0),"")</f>
        <v/>
      </c>
      <c r="F840" s="3"/>
      <c r="G840" s="3" t="str">
        <f>IFERROR(VLOOKUP(Sales_Data[[#This Row],[Product_ID]],Products[#All],2,0),"")</f>
        <v/>
      </c>
      <c r="H840" s="3"/>
      <c r="I840" s="9" t="str">
        <f>IFERROR(VLOOKUP(Sales_Data[[#This Row],[Product_ID]],Inventory_Data[#All],6,0),"")</f>
        <v/>
      </c>
      <c r="J840" s="9"/>
      <c r="K840" s="10" t="str">
        <f>IFERROR(VLOOKUP(Sales_Data[[#This Row],[Product_ID]],Products[#All],5,0),"")</f>
        <v/>
      </c>
      <c r="L840" s="10" t="str">
        <f>IFERROR(Sales_Data[[#This Row],[Price]]*Sales_Data[[#This Row],[Quantity]],"")</f>
        <v/>
      </c>
    </row>
    <row r="841" spans="4:12" ht="19.8" customHeight="1" x14ac:dyDescent="0.3">
      <c r="D841" s="3"/>
      <c r="E841" s="3" t="str">
        <f>IFERROR(VLOOKUP(Sales_Data[[#This Row],[Customer_ID]],Customers[#All],2,0),"")</f>
        <v/>
      </c>
      <c r="F841" s="3"/>
      <c r="G841" s="3" t="str">
        <f>IFERROR(VLOOKUP(Sales_Data[[#This Row],[Product_ID]],Products[#All],2,0),"")</f>
        <v/>
      </c>
      <c r="H841" s="3"/>
      <c r="I841" s="9" t="str">
        <f>IFERROR(VLOOKUP(Sales_Data[[#This Row],[Product_ID]],Inventory_Data[#All],6,0),"")</f>
        <v/>
      </c>
      <c r="J841" s="9"/>
      <c r="K841" s="10" t="str">
        <f>IFERROR(VLOOKUP(Sales_Data[[#This Row],[Product_ID]],Products[#All],5,0),"")</f>
        <v/>
      </c>
      <c r="L841" s="10" t="str">
        <f>IFERROR(Sales_Data[[#This Row],[Price]]*Sales_Data[[#This Row],[Quantity]],"")</f>
        <v/>
      </c>
    </row>
    <row r="842" spans="4:12" ht="19.8" customHeight="1" x14ac:dyDescent="0.3">
      <c r="D842" s="3"/>
      <c r="E842" s="3" t="str">
        <f>IFERROR(VLOOKUP(Sales_Data[[#This Row],[Customer_ID]],Customers[#All],2,0),"")</f>
        <v/>
      </c>
      <c r="F842" s="3"/>
      <c r="G842" s="3" t="str">
        <f>IFERROR(VLOOKUP(Sales_Data[[#This Row],[Product_ID]],Products[#All],2,0),"")</f>
        <v/>
      </c>
      <c r="H842" s="3"/>
      <c r="I842" s="9" t="str">
        <f>IFERROR(VLOOKUP(Sales_Data[[#This Row],[Product_ID]],Inventory_Data[#All],6,0),"")</f>
        <v/>
      </c>
      <c r="J842" s="9"/>
      <c r="K842" s="10" t="str">
        <f>IFERROR(VLOOKUP(Sales_Data[[#This Row],[Product_ID]],Products[#All],5,0),"")</f>
        <v/>
      </c>
      <c r="L842" s="10" t="str">
        <f>IFERROR(Sales_Data[[#This Row],[Price]]*Sales_Data[[#This Row],[Quantity]],"")</f>
        <v/>
      </c>
    </row>
    <row r="843" spans="4:12" ht="19.8" customHeight="1" x14ac:dyDescent="0.3">
      <c r="D843" s="3"/>
      <c r="E843" s="3" t="str">
        <f>IFERROR(VLOOKUP(Sales_Data[[#This Row],[Customer_ID]],Customers[#All],2,0),"")</f>
        <v/>
      </c>
      <c r="F843" s="3"/>
      <c r="G843" s="3" t="str">
        <f>IFERROR(VLOOKUP(Sales_Data[[#This Row],[Product_ID]],Products[#All],2,0),"")</f>
        <v/>
      </c>
      <c r="H843" s="3"/>
      <c r="I843" s="9" t="str">
        <f>IFERROR(VLOOKUP(Sales_Data[[#This Row],[Product_ID]],Inventory_Data[#All],6,0),"")</f>
        <v/>
      </c>
      <c r="J843" s="9"/>
      <c r="K843" s="10" t="str">
        <f>IFERROR(VLOOKUP(Sales_Data[[#This Row],[Product_ID]],Products[#All],5,0),"")</f>
        <v/>
      </c>
      <c r="L843" s="10" t="str">
        <f>IFERROR(Sales_Data[[#This Row],[Price]]*Sales_Data[[#This Row],[Quantity]],"")</f>
        <v/>
      </c>
    </row>
    <row r="844" spans="4:12" ht="19.8" customHeight="1" x14ac:dyDescent="0.3">
      <c r="D844" s="3"/>
      <c r="E844" s="3" t="str">
        <f>IFERROR(VLOOKUP(Sales_Data[[#This Row],[Customer_ID]],Customers[#All],2,0),"")</f>
        <v/>
      </c>
      <c r="F844" s="3"/>
      <c r="G844" s="3" t="str">
        <f>IFERROR(VLOOKUP(Sales_Data[[#This Row],[Product_ID]],Products[#All],2,0),"")</f>
        <v/>
      </c>
      <c r="H844" s="3"/>
      <c r="I844" s="9" t="str">
        <f>IFERROR(VLOOKUP(Sales_Data[[#This Row],[Product_ID]],Inventory_Data[#All],6,0),"")</f>
        <v/>
      </c>
      <c r="J844" s="9"/>
      <c r="K844" s="10" t="str">
        <f>IFERROR(VLOOKUP(Sales_Data[[#This Row],[Product_ID]],Products[#All],5,0),"")</f>
        <v/>
      </c>
      <c r="L844" s="10" t="str">
        <f>IFERROR(Sales_Data[[#This Row],[Price]]*Sales_Data[[#This Row],[Quantity]],"")</f>
        <v/>
      </c>
    </row>
    <row r="845" spans="4:12" ht="19.8" customHeight="1" x14ac:dyDescent="0.3">
      <c r="D845" s="3"/>
      <c r="E845" s="3" t="str">
        <f>IFERROR(VLOOKUP(Sales_Data[[#This Row],[Customer_ID]],Customers[#All],2,0),"")</f>
        <v/>
      </c>
      <c r="F845" s="3"/>
      <c r="G845" s="3" t="str">
        <f>IFERROR(VLOOKUP(Sales_Data[[#This Row],[Product_ID]],Products[#All],2,0),"")</f>
        <v/>
      </c>
      <c r="H845" s="3"/>
      <c r="I845" s="9" t="str">
        <f>IFERROR(VLOOKUP(Sales_Data[[#This Row],[Product_ID]],Inventory_Data[#All],6,0),"")</f>
        <v/>
      </c>
      <c r="J845" s="9"/>
      <c r="K845" s="10" t="str">
        <f>IFERROR(VLOOKUP(Sales_Data[[#This Row],[Product_ID]],Products[#All],5,0),"")</f>
        <v/>
      </c>
      <c r="L845" s="10" t="str">
        <f>IFERROR(Sales_Data[[#This Row],[Price]]*Sales_Data[[#This Row],[Quantity]],"")</f>
        <v/>
      </c>
    </row>
    <row r="846" spans="4:12" ht="19.8" customHeight="1" x14ac:dyDescent="0.3">
      <c r="D846" s="3"/>
      <c r="E846" s="3" t="str">
        <f>IFERROR(VLOOKUP(Sales_Data[[#This Row],[Customer_ID]],Customers[#All],2,0),"")</f>
        <v/>
      </c>
      <c r="F846" s="3"/>
      <c r="G846" s="3" t="str">
        <f>IFERROR(VLOOKUP(Sales_Data[[#This Row],[Product_ID]],Products[#All],2,0),"")</f>
        <v/>
      </c>
      <c r="H846" s="3"/>
      <c r="I846" s="9" t="str">
        <f>IFERROR(VLOOKUP(Sales_Data[[#This Row],[Product_ID]],Inventory_Data[#All],6,0),"")</f>
        <v/>
      </c>
      <c r="J846" s="9"/>
      <c r="K846" s="10" t="str">
        <f>IFERROR(VLOOKUP(Sales_Data[[#This Row],[Product_ID]],Products[#All],5,0),"")</f>
        <v/>
      </c>
      <c r="L846" s="10" t="str">
        <f>IFERROR(Sales_Data[[#This Row],[Price]]*Sales_Data[[#This Row],[Quantity]],"")</f>
        <v/>
      </c>
    </row>
    <row r="847" spans="4:12" ht="19.8" customHeight="1" x14ac:dyDescent="0.3">
      <c r="D847" s="3"/>
      <c r="E847" s="3" t="str">
        <f>IFERROR(VLOOKUP(Sales_Data[[#This Row],[Customer_ID]],Customers[#All],2,0),"")</f>
        <v/>
      </c>
      <c r="F847" s="3"/>
      <c r="G847" s="3" t="str">
        <f>IFERROR(VLOOKUP(Sales_Data[[#This Row],[Product_ID]],Products[#All],2,0),"")</f>
        <v/>
      </c>
      <c r="H847" s="3"/>
      <c r="I847" s="9" t="str">
        <f>IFERROR(VLOOKUP(Sales_Data[[#This Row],[Product_ID]],Inventory_Data[#All],6,0),"")</f>
        <v/>
      </c>
      <c r="J847" s="9"/>
      <c r="K847" s="10" t="str">
        <f>IFERROR(VLOOKUP(Sales_Data[[#This Row],[Product_ID]],Products[#All],5,0),"")</f>
        <v/>
      </c>
      <c r="L847" s="10" t="str">
        <f>IFERROR(Sales_Data[[#This Row],[Price]]*Sales_Data[[#This Row],[Quantity]],"")</f>
        <v/>
      </c>
    </row>
    <row r="848" spans="4:12" ht="19.8" customHeight="1" x14ac:dyDescent="0.3">
      <c r="D848" s="3"/>
      <c r="E848" s="3" t="str">
        <f>IFERROR(VLOOKUP(Sales_Data[[#This Row],[Customer_ID]],Customers[#All],2,0),"")</f>
        <v/>
      </c>
      <c r="F848" s="3"/>
      <c r="G848" s="3" t="str">
        <f>IFERROR(VLOOKUP(Sales_Data[[#This Row],[Product_ID]],Products[#All],2,0),"")</f>
        <v/>
      </c>
      <c r="H848" s="3"/>
      <c r="I848" s="9" t="str">
        <f>IFERROR(VLOOKUP(Sales_Data[[#This Row],[Product_ID]],Inventory_Data[#All],6,0),"")</f>
        <v/>
      </c>
      <c r="J848" s="9"/>
      <c r="K848" s="10" t="str">
        <f>IFERROR(VLOOKUP(Sales_Data[[#This Row],[Product_ID]],Products[#All],5,0),"")</f>
        <v/>
      </c>
      <c r="L848" s="10" t="str">
        <f>IFERROR(Sales_Data[[#This Row],[Price]]*Sales_Data[[#This Row],[Quantity]],"")</f>
        <v/>
      </c>
    </row>
    <row r="849" spans="4:12" ht="19.8" customHeight="1" x14ac:dyDescent="0.3">
      <c r="D849" s="3"/>
      <c r="E849" s="3" t="str">
        <f>IFERROR(VLOOKUP(Sales_Data[[#This Row],[Customer_ID]],Customers[#All],2,0),"")</f>
        <v/>
      </c>
      <c r="F849" s="3"/>
      <c r="G849" s="3" t="str">
        <f>IFERROR(VLOOKUP(Sales_Data[[#This Row],[Product_ID]],Products[#All],2,0),"")</f>
        <v/>
      </c>
      <c r="H849" s="3"/>
      <c r="I849" s="9" t="str">
        <f>IFERROR(VLOOKUP(Sales_Data[[#This Row],[Product_ID]],Inventory_Data[#All],6,0),"")</f>
        <v/>
      </c>
      <c r="J849" s="9"/>
      <c r="K849" s="10" t="str">
        <f>IFERROR(VLOOKUP(Sales_Data[[#This Row],[Product_ID]],Products[#All],5,0),"")</f>
        <v/>
      </c>
      <c r="L849" s="10" t="str">
        <f>IFERROR(Sales_Data[[#This Row],[Price]]*Sales_Data[[#This Row],[Quantity]],"")</f>
        <v/>
      </c>
    </row>
    <row r="850" spans="4:12" ht="19.8" customHeight="1" x14ac:dyDescent="0.3">
      <c r="D850" s="3"/>
      <c r="E850" s="3" t="str">
        <f>IFERROR(VLOOKUP(Sales_Data[[#This Row],[Customer_ID]],Customers[#All],2,0),"")</f>
        <v/>
      </c>
      <c r="F850" s="3"/>
      <c r="G850" s="3" t="str">
        <f>IFERROR(VLOOKUP(Sales_Data[[#This Row],[Product_ID]],Products[#All],2,0),"")</f>
        <v/>
      </c>
      <c r="H850" s="3"/>
      <c r="I850" s="9" t="str">
        <f>IFERROR(VLOOKUP(Sales_Data[[#This Row],[Product_ID]],Inventory_Data[#All],6,0),"")</f>
        <v/>
      </c>
      <c r="J850" s="9"/>
      <c r="K850" s="10" t="str">
        <f>IFERROR(VLOOKUP(Sales_Data[[#This Row],[Product_ID]],Products[#All],5,0),"")</f>
        <v/>
      </c>
      <c r="L850" s="10" t="str">
        <f>IFERROR(Sales_Data[[#This Row],[Price]]*Sales_Data[[#This Row],[Quantity]],"")</f>
        <v/>
      </c>
    </row>
    <row r="851" spans="4:12" ht="19.8" customHeight="1" x14ac:dyDescent="0.3">
      <c r="D851" s="3"/>
      <c r="E851" s="3" t="str">
        <f>IFERROR(VLOOKUP(Sales_Data[[#This Row],[Customer_ID]],Customers[#All],2,0),"")</f>
        <v/>
      </c>
      <c r="F851" s="3"/>
      <c r="G851" s="3" t="str">
        <f>IFERROR(VLOOKUP(Sales_Data[[#This Row],[Product_ID]],Products[#All],2,0),"")</f>
        <v/>
      </c>
      <c r="H851" s="3"/>
      <c r="I851" s="9" t="str">
        <f>IFERROR(VLOOKUP(Sales_Data[[#This Row],[Product_ID]],Inventory_Data[#All],6,0),"")</f>
        <v/>
      </c>
      <c r="J851" s="9"/>
      <c r="K851" s="10" t="str">
        <f>IFERROR(VLOOKUP(Sales_Data[[#This Row],[Product_ID]],Products[#All],5,0),"")</f>
        <v/>
      </c>
      <c r="L851" s="10" t="str">
        <f>IFERROR(Sales_Data[[#This Row],[Price]]*Sales_Data[[#This Row],[Quantity]],"")</f>
        <v/>
      </c>
    </row>
    <row r="852" spans="4:12" ht="19.8" customHeight="1" x14ac:dyDescent="0.3">
      <c r="D852" s="3"/>
      <c r="E852" s="3" t="str">
        <f>IFERROR(VLOOKUP(Sales_Data[[#This Row],[Customer_ID]],Customers[#All],2,0),"")</f>
        <v/>
      </c>
      <c r="F852" s="3"/>
      <c r="G852" s="3" t="str">
        <f>IFERROR(VLOOKUP(Sales_Data[[#This Row],[Product_ID]],Products[#All],2,0),"")</f>
        <v/>
      </c>
      <c r="H852" s="3"/>
      <c r="I852" s="9" t="str">
        <f>IFERROR(VLOOKUP(Sales_Data[[#This Row],[Product_ID]],Inventory_Data[#All],6,0),"")</f>
        <v/>
      </c>
      <c r="J852" s="9"/>
      <c r="K852" s="10" t="str">
        <f>IFERROR(VLOOKUP(Sales_Data[[#This Row],[Product_ID]],Products[#All],5,0),"")</f>
        <v/>
      </c>
      <c r="L852" s="10" t="str">
        <f>IFERROR(Sales_Data[[#This Row],[Price]]*Sales_Data[[#This Row],[Quantity]],"")</f>
        <v/>
      </c>
    </row>
    <row r="853" spans="4:12" ht="19.8" customHeight="1" x14ac:dyDescent="0.3">
      <c r="D853" s="3"/>
      <c r="E853" s="3" t="str">
        <f>IFERROR(VLOOKUP(Sales_Data[[#This Row],[Customer_ID]],Customers[#All],2,0),"")</f>
        <v/>
      </c>
      <c r="F853" s="3"/>
      <c r="G853" s="3" t="str">
        <f>IFERROR(VLOOKUP(Sales_Data[[#This Row],[Product_ID]],Products[#All],2,0),"")</f>
        <v/>
      </c>
      <c r="H853" s="3"/>
      <c r="I853" s="9" t="str">
        <f>IFERROR(VLOOKUP(Sales_Data[[#This Row],[Product_ID]],Inventory_Data[#All],6,0),"")</f>
        <v/>
      </c>
      <c r="J853" s="9"/>
      <c r="K853" s="10" t="str">
        <f>IFERROR(VLOOKUP(Sales_Data[[#This Row],[Product_ID]],Products[#All],5,0),"")</f>
        <v/>
      </c>
      <c r="L853" s="10" t="str">
        <f>IFERROR(Sales_Data[[#This Row],[Price]]*Sales_Data[[#This Row],[Quantity]],"")</f>
        <v/>
      </c>
    </row>
    <row r="854" spans="4:12" ht="19.8" customHeight="1" x14ac:dyDescent="0.3">
      <c r="D854" s="3"/>
      <c r="E854" s="3" t="str">
        <f>IFERROR(VLOOKUP(Sales_Data[[#This Row],[Customer_ID]],Customers[#All],2,0),"")</f>
        <v/>
      </c>
      <c r="F854" s="3"/>
      <c r="G854" s="3" t="str">
        <f>IFERROR(VLOOKUP(Sales_Data[[#This Row],[Product_ID]],Products[#All],2,0),"")</f>
        <v/>
      </c>
      <c r="H854" s="3"/>
      <c r="I854" s="9" t="str">
        <f>IFERROR(VLOOKUP(Sales_Data[[#This Row],[Product_ID]],Inventory_Data[#All],6,0),"")</f>
        <v/>
      </c>
      <c r="J854" s="9"/>
      <c r="K854" s="10" t="str">
        <f>IFERROR(VLOOKUP(Sales_Data[[#This Row],[Product_ID]],Products[#All],5,0),"")</f>
        <v/>
      </c>
      <c r="L854" s="10" t="str">
        <f>IFERROR(Sales_Data[[#This Row],[Price]]*Sales_Data[[#This Row],[Quantity]],"")</f>
        <v/>
      </c>
    </row>
    <row r="855" spans="4:12" ht="19.8" customHeight="1" x14ac:dyDescent="0.3">
      <c r="D855" s="3"/>
      <c r="E855" s="3" t="str">
        <f>IFERROR(VLOOKUP(Sales_Data[[#This Row],[Customer_ID]],Customers[#All],2,0),"")</f>
        <v/>
      </c>
      <c r="F855" s="3"/>
      <c r="G855" s="3" t="str">
        <f>IFERROR(VLOOKUP(Sales_Data[[#This Row],[Product_ID]],Products[#All],2,0),"")</f>
        <v/>
      </c>
      <c r="H855" s="3"/>
      <c r="I855" s="9" t="str">
        <f>IFERROR(VLOOKUP(Sales_Data[[#This Row],[Product_ID]],Inventory_Data[#All],6,0),"")</f>
        <v/>
      </c>
      <c r="J855" s="9"/>
      <c r="K855" s="10" t="str">
        <f>IFERROR(VLOOKUP(Sales_Data[[#This Row],[Product_ID]],Products[#All],5,0),"")</f>
        <v/>
      </c>
      <c r="L855" s="10" t="str">
        <f>IFERROR(Sales_Data[[#This Row],[Price]]*Sales_Data[[#This Row],[Quantity]],"")</f>
        <v/>
      </c>
    </row>
    <row r="856" spans="4:12" ht="19.8" customHeight="1" x14ac:dyDescent="0.3">
      <c r="D856" s="3"/>
      <c r="E856" s="3" t="str">
        <f>IFERROR(VLOOKUP(Sales_Data[[#This Row],[Customer_ID]],Customers[#All],2,0),"")</f>
        <v/>
      </c>
      <c r="F856" s="3"/>
      <c r="G856" s="3" t="str">
        <f>IFERROR(VLOOKUP(Sales_Data[[#This Row],[Product_ID]],Products[#All],2,0),"")</f>
        <v/>
      </c>
      <c r="H856" s="3"/>
      <c r="I856" s="9" t="str">
        <f>IFERROR(VLOOKUP(Sales_Data[[#This Row],[Product_ID]],Inventory_Data[#All],6,0),"")</f>
        <v/>
      </c>
      <c r="J856" s="9"/>
      <c r="K856" s="10" t="str">
        <f>IFERROR(VLOOKUP(Sales_Data[[#This Row],[Product_ID]],Products[#All],5,0),"")</f>
        <v/>
      </c>
      <c r="L856" s="10" t="str">
        <f>IFERROR(Sales_Data[[#This Row],[Price]]*Sales_Data[[#This Row],[Quantity]],"")</f>
        <v/>
      </c>
    </row>
    <row r="857" spans="4:12" ht="19.8" customHeight="1" x14ac:dyDescent="0.3">
      <c r="D857" s="3"/>
      <c r="E857" s="3" t="str">
        <f>IFERROR(VLOOKUP(Sales_Data[[#This Row],[Customer_ID]],Customers[#All],2,0),"")</f>
        <v/>
      </c>
      <c r="F857" s="3"/>
      <c r="G857" s="3" t="str">
        <f>IFERROR(VLOOKUP(Sales_Data[[#This Row],[Product_ID]],Products[#All],2,0),"")</f>
        <v/>
      </c>
      <c r="H857" s="3"/>
      <c r="I857" s="9" t="str">
        <f>IFERROR(VLOOKUP(Sales_Data[[#This Row],[Product_ID]],Inventory_Data[#All],6,0),"")</f>
        <v/>
      </c>
      <c r="J857" s="9"/>
      <c r="K857" s="10" t="str">
        <f>IFERROR(VLOOKUP(Sales_Data[[#This Row],[Product_ID]],Products[#All],5,0),"")</f>
        <v/>
      </c>
      <c r="L857" s="10" t="str">
        <f>IFERROR(Sales_Data[[#This Row],[Price]]*Sales_Data[[#This Row],[Quantity]],"")</f>
        <v/>
      </c>
    </row>
    <row r="858" spans="4:12" ht="19.8" customHeight="1" x14ac:dyDescent="0.3">
      <c r="D858" s="3"/>
      <c r="E858" s="3" t="str">
        <f>IFERROR(VLOOKUP(Sales_Data[[#This Row],[Customer_ID]],Customers[#All],2,0),"")</f>
        <v/>
      </c>
      <c r="F858" s="3"/>
      <c r="G858" s="3" t="str">
        <f>IFERROR(VLOOKUP(Sales_Data[[#This Row],[Product_ID]],Products[#All],2,0),"")</f>
        <v/>
      </c>
      <c r="H858" s="3"/>
      <c r="I858" s="9" t="str">
        <f>IFERROR(VLOOKUP(Sales_Data[[#This Row],[Product_ID]],Inventory_Data[#All],6,0),"")</f>
        <v/>
      </c>
      <c r="J858" s="9"/>
      <c r="K858" s="10" t="str">
        <f>IFERROR(VLOOKUP(Sales_Data[[#This Row],[Product_ID]],Products[#All],5,0),"")</f>
        <v/>
      </c>
      <c r="L858" s="10" t="str">
        <f>IFERROR(Sales_Data[[#This Row],[Price]]*Sales_Data[[#This Row],[Quantity]],"")</f>
        <v/>
      </c>
    </row>
    <row r="859" spans="4:12" ht="19.8" customHeight="1" x14ac:dyDescent="0.3">
      <c r="D859" s="3"/>
      <c r="E859" s="3" t="str">
        <f>IFERROR(VLOOKUP(Sales_Data[[#This Row],[Customer_ID]],Customers[#All],2,0),"")</f>
        <v/>
      </c>
      <c r="F859" s="3"/>
      <c r="G859" s="3" t="str">
        <f>IFERROR(VLOOKUP(Sales_Data[[#This Row],[Product_ID]],Products[#All],2,0),"")</f>
        <v/>
      </c>
      <c r="H859" s="3"/>
      <c r="I859" s="9" t="str">
        <f>IFERROR(VLOOKUP(Sales_Data[[#This Row],[Product_ID]],Inventory_Data[#All],6,0),"")</f>
        <v/>
      </c>
      <c r="J859" s="9"/>
      <c r="K859" s="10" t="str">
        <f>IFERROR(VLOOKUP(Sales_Data[[#This Row],[Product_ID]],Products[#All],5,0),"")</f>
        <v/>
      </c>
      <c r="L859" s="10" t="str">
        <f>IFERROR(Sales_Data[[#This Row],[Price]]*Sales_Data[[#This Row],[Quantity]],"")</f>
        <v/>
      </c>
    </row>
    <row r="860" spans="4:12" ht="19.8" customHeight="1" x14ac:dyDescent="0.3">
      <c r="D860" s="3"/>
      <c r="E860" s="3" t="str">
        <f>IFERROR(VLOOKUP(Sales_Data[[#This Row],[Customer_ID]],Customers[#All],2,0),"")</f>
        <v/>
      </c>
      <c r="F860" s="3"/>
      <c r="G860" s="3" t="str">
        <f>IFERROR(VLOOKUP(Sales_Data[[#This Row],[Product_ID]],Products[#All],2,0),"")</f>
        <v/>
      </c>
      <c r="H860" s="3"/>
      <c r="I860" s="9" t="str">
        <f>IFERROR(VLOOKUP(Sales_Data[[#This Row],[Product_ID]],Inventory_Data[#All],6,0),"")</f>
        <v/>
      </c>
      <c r="J860" s="9"/>
      <c r="K860" s="10" t="str">
        <f>IFERROR(VLOOKUP(Sales_Data[[#This Row],[Product_ID]],Products[#All],5,0),"")</f>
        <v/>
      </c>
      <c r="L860" s="10" t="str">
        <f>IFERROR(Sales_Data[[#This Row],[Price]]*Sales_Data[[#This Row],[Quantity]],"")</f>
        <v/>
      </c>
    </row>
    <row r="861" spans="4:12" ht="19.8" customHeight="1" x14ac:dyDescent="0.3">
      <c r="D861" s="3"/>
      <c r="E861" s="3" t="str">
        <f>IFERROR(VLOOKUP(Sales_Data[[#This Row],[Customer_ID]],Customers[#All],2,0),"")</f>
        <v/>
      </c>
      <c r="F861" s="3"/>
      <c r="G861" s="3" t="str">
        <f>IFERROR(VLOOKUP(Sales_Data[[#This Row],[Product_ID]],Products[#All],2,0),"")</f>
        <v/>
      </c>
      <c r="H861" s="3"/>
      <c r="I861" s="9" t="str">
        <f>IFERROR(VLOOKUP(Sales_Data[[#This Row],[Product_ID]],Inventory_Data[#All],6,0),"")</f>
        <v/>
      </c>
      <c r="J861" s="9"/>
      <c r="K861" s="10" t="str">
        <f>IFERROR(VLOOKUP(Sales_Data[[#This Row],[Product_ID]],Products[#All],5,0),"")</f>
        <v/>
      </c>
      <c r="L861" s="10" t="str">
        <f>IFERROR(Sales_Data[[#This Row],[Price]]*Sales_Data[[#This Row],[Quantity]],"")</f>
        <v/>
      </c>
    </row>
    <row r="862" spans="4:12" ht="19.8" customHeight="1" x14ac:dyDescent="0.3">
      <c r="D862" s="3"/>
      <c r="E862" s="3" t="str">
        <f>IFERROR(VLOOKUP(Sales_Data[[#This Row],[Customer_ID]],Customers[#All],2,0),"")</f>
        <v/>
      </c>
      <c r="F862" s="3"/>
      <c r="G862" s="3" t="str">
        <f>IFERROR(VLOOKUP(Sales_Data[[#This Row],[Product_ID]],Products[#All],2,0),"")</f>
        <v/>
      </c>
      <c r="H862" s="3"/>
      <c r="I862" s="9" t="str">
        <f>IFERROR(VLOOKUP(Sales_Data[[#This Row],[Product_ID]],Inventory_Data[#All],6,0),"")</f>
        <v/>
      </c>
      <c r="J862" s="9"/>
      <c r="K862" s="10" t="str">
        <f>IFERROR(VLOOKUP(Sales_Data[[#This Row],[Product_ID]],Products[#All],5,0),"")</f>
        <v/>
      </c>
      <c r="L862" s="10" t="str">
        <f>IFERROR(Sales_Data[[#This Row],[Price]]*Sales_Data[[#This Row],[Quantity]],"")</f>
        <v/>
      </c>
    </row>
    <row r="863" spans="4:12" ht="19.8" customHeight="1" x14ac:dyDescent="0.3">
      <c r="D863" s="3"/>
      <c r="E863" s="3" t="str">
        <f>IFERROR(VLOOKUP(Sales_Data[[#This Row],[Customer_ID]],Customers[#All],2,0),"")</f>
        <v/>
      </c>
      <c r="F863" s="3"/>
      <c r="G863" s="3" t="str">
        <f>IFERROR(VLOOKUP(Sales_Data[[#This Row],[Product_ID]],Products[#All],2,0),"")</f>
        <v/>
      </c>
      <c r="H863" s="3"/>
      <c r="I863" s="9" t="str">
        <f>IFERROR(VLOOKUP(Sales_Data[[#This Row],[Product_ID]],Inventory_Data[#All],6,0),"")</f>
        <v/>
      </c>
      <c r="J863" s="9"/>
      <c r="K863" s="10" t="str">
        <f>IFERROR(VLOOKUP(Sales_Data[[#This Row],[Product_ID]],Products[#All],5,0),"")</f>
        <v/>
      </c>
      <c r="L863" s="10" t="str">
        <f>IFERROR(Sales_Data[[#This Row],[Price]]*Sales_Data[[#This Row],[Quantity]],"")</f>
        <v/>
      </c>
    </row>
    <row r="864" spans="4:12" ht="19.8" customHeight="1" x14ac:dyDescent="0.3">
      <c r="D864" s="3"/>
      <c r="E864" s="3" t="str">
        <f>IFERROR(VLOOKUP(Sales_Data[[#This Row],[Customer_ID]],Customers[#All],2,0),"")</f>
        <v/>
      </c>
      <c r="F864" s="3"/>
      <c r="G864" s="3" t="str">
        <f>IFERROR(VLOOKUP(Sales_Data[[#This Row],[Product_ID]],Products[#All],2,0),"")</f>
        <v/>
      </c>
      <c r="H864" s="3"/>
      <c r="I864" s="9" t="str">
        <f>IFERROR(VLOOKUP(Sales_Data[[#This Row],[Product_ID]],Inventory_Data[#All],6,0),"")</f>
        <v/>
      </c>
      <c r="J864" s="9"/>
      <c r="K864" s="10" t="str">
        <f>IFERROR(VLOOKUP(Sales_Data[[#This Row],[Product_ID]],Products[#All],5,0),"")</f>
        <v/>
      </c>
      <c r="L864" s="10" t="str">
        <f>IFERROR(Sales_Data[[#This Row],[Price]]*Sales_Data[[#This Row],[Quantity]],"")</f>
        <v/>
      </c>
    </row>
    <row r="865" spans="4:12" ht="19.8" customHeight="1" x14ac:dyDescent="0.3">
      <c r="D865" s="3"/>
      <c r="E865" s="3" t="str">
        <f>IFERROR(VLOOKUP(Sales_Data[[#This Row],[Customer_ID]],Customers[#All],2,0),"")</f>
        <v/>
      </c>
      <c r="F865" s="3"/>
      <c r="G865" s="3" t="str">
        <f>IFERROR(VLOOKUP(Sales_Data[[#This Row],[Product_ID]],Products[#All],2,0),"")</f>
        <v/>
      </c>
      <c r="H865" s="3"/>
      <c r="I865" s="9" t="str">
        <f>IFERROR(VLOOKUP(Sales_Data[[#This Row],[Product_ID]],Inventory_Data[#All],6,0),"")</f>
        <v/>
      </c>
      <c r="J865" s="9"/>
      <c r="K865" s="10" t="str">
        <f>IFERROR(VLOOKUP(Sales_Data[[#This Row],[Product_ID]],Products[#All],5,0),"")</f>
        <v/>
      </c>
      <c r="L865" s="10" t="str">
        <f>IFERROR(Sales_Data[[#This Row],[Price]]*Sales_Data[[#This Row],[Quantity]],"")</f>
        <v/>
      </c>
    </row>
    <row r="866" spans="4:12" ht="19.8" customHeight="1" x14ac:dyDescent="0.3">
      <c r="D866" s="3"/>
      <c r="E866" s="3" t="str">
        <f>IFERROR(VLOOKUP(Sales_Data[[#This Row],[Customer_ID]],Customers[#All],2,0),"")</f>
        <v/>
      </c>
      <c r="F866" s="3"/>
      <c r="G866" s="3" t="str">
        <f>IFERROR(VLOOKUP(Sales_Data[[#This Row],[Product_ID]],Products[#All],2,0),"")</f>
        <v/>
      </c>
      <c r="H866" s="3"/>
      <c r="I866" s="9" t="str">
        <f>IFERROR(VLOOKUP(Sales_Data[[#This Row],[Product_ID]],Inventory_Data[#All],6,0),"")</f>
        <v/>
      </c>
      <c r="J866" s="9"/>
      <c r="K866" s="10" t="str">
        <f>IFERROR(VLOOKUP(Sales_Data[[#This Row],[Product_ID]],Products[#All],5,0),"")</f>
        <v/>
      </c>
      <c r="L866" s="10" t="str">
        <f>IFERROR(Sales_Data[[#This Row],[Price]]*Sales_Data[[#This Row],[Quantity]],"")</f>
        <v/>
      </c>
    </row>
    <row r="867" spans="4:12" ht="19.8" customHeight="1" x14ac:dyDescent="0.3">
      <c r="D867" s="3"/>
      <c r="E867" s="3" t="str">
        <f>IFERROR(VLOOKUP(Sales_Data[[#This Row],[Customer_ID]],Customers[#All],2,0),"")</f>
        <v/>
      </c>
      <c r="F867" s="3"/>
      <c r="G867" s="3" t="str">
        <f>IFERROR(VLOOKUP(Sales_Data[[#This Row],[Product_ID]],Products[#All],2,0),"")</f>
        <v/>
      </c>
      <c r="H867" s="3"/>
      <c r="I867" s="9" t="str">
        <f>IFERROR(VLOOKUP(Sales_Data[[#This Row],[Product_ID]],Inventory_Data[#All],6,0),"")</f>
        <v/>
      </c>
      <c r="J867" s="9"/>
      <c r="K867" s="10" t="str">
        <f>IFERROR(VLOOKUP(Sales_Data[[#This Row],[Product_ID]],Products[#All],5,0),"")</f>
        <v/>
      </c>
      <c r="L867" s="10" t="str">
        <f>IFERROR(Sales_Data[[#This Row],[Price]]*Sales_Data[[#This Row],[Quantity]],"")</f>
        <v/>
      </c>
    </row>
    <row r="868" spans="4:12" ht="19.8" customHeight="1" x14ac:dyDescent="0.3">
      <c r="D868" s="3"/>
      <c r="E868" s="3" t="str">
        <f>IFERROR(VLOOKUP(Sales_Data[[#This Row],[Customer_ID]],Customers[#All],2,0),"")</f>
        <v/>
      </c>
      <c r="F868" s="3"/>
      <c r="G868" s="3" t="str">
        <f>IFERROR(VLOOKUP(Sales_Data[[#This Row],[Product_ID]],Products[#All],2,0),"")</f>
        <v/>
      </c>
      <c r="H868" s="3"/>
      <c r="I868" s="9" t="str">
        <f>IFERROR(VLOOKUP(Sales_Data[[#This Row],[Product_ID]],Inventory_Data[#All],6,0),"")</f>
        <v/>
      </c>
      <c r="J868" s="9"/>
      <c r="K868" s="10" t="str">
        <f>IFERROR(VLOOKUP(Sales_Data[[#This Row],[Product_ID]],Products[#All],5,0),"")</f>
        <v/>
      </c>
      <c r="L868" s="10" t="str">
        <f>IFERROR(Sales_Data[[#This Row],[Price]]*Sales_Data[[#This Row],[Quantity]],"")</f>
        <v/>
      </c>
    </row>
    <row r="869" spans="4:12" ht="19.8" customHeight="1" x14ac:dyDescent="0.3">
      <c r="D869" s="3"/>
      <c r="E869" s="3" t="str">
        <f>IFERROR(VLOOKUP(Sales_Data[[#This Row],[Customer_ID]],Customers[#All],2,0),"")</f>
        <v/>
      </c>
      <c r="F869" s="3"/>
      <c r="G869" s="3" t="str">
        <f>IFERROR(VLOOKUP(Sales_Data[[#This Row],[Product_ID]],Products[#All],2,0),"")</f>
        <v/>
      </c>
      <c r="H869" s="3"/>
      <c r="I869" s="9" t="str">
        <f>IFERROR(VLOOKUP(Sales_Data[[#This Row],[Product_ID]],Inventory_Data[#All],6,0),"")</f>
        <v/>
      </c>
      <c r="J869" s="9"/>
      <c r="K869" s="10" t="str">
        <f>IFERROR(VLOOKUP(Sales_Data[[#This Row],[Product_ID]],Products[#All],5,0),"")</f>
        <v/>
      </c>
      <c r="L869" s="10" t="str">
        <f>IFERROR(Sales_Data[[#This Row],[Price]]*Sales_Data[[#This Row],[Quantity]],"")</f>
        <v/>
      </c>
    </row>
    <row r="870" spans="4:12" ht="19.8" customHeight="1" x14ac:dyDescent="0.3">
      <c r="D870" s="3"/>
      <c r="E870" s="3" t="str">
        <f>IFERROR(VLOOKUP(Sales_Data[[#This Row],[Customer_ID]],Customers[#All],2,0),"")</f>
        <v/>
      </c>
      <c r="F870" s="3"/>
      <c r="G870" s="3" t="str">
        <f>IFERROR(VLOOKUP(Sales_Data[[#This Row],[Product_ID]],Products[#All],2,0),"")</f>
        <v/>
      </c>
      <c r="H870" s="3"/>
      <c r="I870" s="9" t="str">
        <f>IFERROR(VLOOKUP(Sales_Data[[#This Row],[Product_ID]],Inventory_Data[#All],6,0),"")</f>
        <v/>
      </c>
      <c r="J870" s="9"/>
      <c r="K870" s="10" t="str">
        <f>IFERROR(VLOOKUP(Sales_Data[[#This Row],[Product_ID]],Products[#All],5,0),"")</f>
        <v/>
      </c>
      <c r="L870" s="10" t="str">
        <f>IFERROR(Sales_Data[[#This Row],[Price]]*Sales_Data[[#This Row],[Quantity]],"")</f>
        <v/>
      </c>
    </row>
    <row r="871" spans="4:12" ht="19.8" customHeight="1" x14ac:dyDescent="0.3">
      <c r="D871" s="3"/>
      <c r="E871" s="3" t="str">
        <f>IFERROR(VLOOKUP(Sales_Data[[#This Row],[Customer_ID]],Customers[#All],2,0),"")</f>
        <v/>
      </c>
      <c r="F871" s="3"/>
      <c r="G871" s="3" t="str">
        <f>IFERROR(VLOOKUP(Sales_Data[[#This Row],[Product_ID]],Products[#All],2,0),"")</f>
        <v/>
      </c>
      <c r="H871" s="3"/>
      <c r="I871" s="9" t="str">
        <f>IFERROR(VLOOKUP(Sales_Data[[#This Row],[Product_ID]],Inventory_Data[#All],6,0),"")</f>
        <v/>
      </c>
      <c r="J871" s="9"/>
      <c r="K871" s="10" t="str">
        <f>IFERROR(VLOOKUP(Sales_Data[[#This Row],[Product_ID]],Products[#All],5,0),"")</f>
        <v/>
      </c>
      <c r="L871" s="10" t="str">
        <f>IFERROR(Sales_Data[[#This Row],[Price]]*Sales_Data[[#This Row],[Quantity]],"")</f>
        <v/>
      </c>
    </row>
    <row r="872" spans="4:12" ht="19.8" customHeight="1" x14ac:dyDescent="0.3">
      <c r="D872" s="3"/>
      <c r="E872" s="3" t="str">
        <f>IFERROR(VLOOKUP(Sales_Data[[#This Row],[Customer_ID]],Customers[#All],2,0),"")</f>
        <v/>
      </c>
      <c r="F872" s="3"/>
      <c r="G872" s="3" t="str">
        <f>IFERROR(VLOOKUP(Sales_Data[[#This Row],[Product_ID]],Products[#All],2,0),"")</f>
        <v/>
      </c>
      <c r="H872" s="3"/>
      <c r="I872" s="9" t="str">
        <f>IFERROR(VLOOKUP(Sales_Data[[#This Row],[Product_ID]],Inventory_Data[#All],6,0),"")</f>
        <v/>
      </c>
      <c r="J872" s="9"/>
      <c r="K872" s="10" t="str">
        <f>IFERROR(VLOOKUP(Sales_Data[[#This Row],[Product_ID]],Products[#All],5,0),"")</f>
        <v/>
      </c>
      <c r="L872" s="10" t="str">
        <f>IFERROR(Sales_Data[[#This Row],[Price]]*Sales_Data[[#This Row],[Quantity]],"")</f>
        <v/>
      </c>
    </row>
    <row r="873" spans="4:12" ht="19.8" customHeight="1" x14ac:dyDescent="0.3">
      <c r="D873" s="3"/>
      <c r="E873" s="3" t="str">
        <f>IFERROR(VLOOKUP(Sales_Data[[#This Row],[Customer_ID]],Customers[#All],2,0),"")</f>
        <v/>
      </c>
      <c r="F873" s="3"/>
      <c r="G873" s="3" t="str">
        <f>IFERROR(VLOOKUP(Sales_Data[[#This Row],[Product_ID]],Products[#All],2,0),"")</f>
        <v/>
      </c>
      <c r="H873" s="3"/>
      <c r="I873" s="9" t="str">
        <f>IFERROR(VLOOKUP(Sales_Data[[#This Row],[Product_ID]],Inventory_Data[#All],6,0),"")</f>
        <v/>
      </c>
      <c r="J873" s="9"/>
      <c r="K873" s="10" t="str">
        <f>IFERROR(VLOOKUP(Sales_Data[[#This Row],[Product_ID]],Products[#All],5,0),"")</f>
        <v/>
      </c>
      <c r="L873" s="10" t="str">
        <f>IFERROR(Sales_Data[[#This Row],[Price]]*Sales_Data[[#This Row],[Quantity]],"")</f>
        <v/>
      </c>
    </row>
    <row r="874" spans="4:12" ht="19.8" customHeight="1" x14ac:dyDescent="0.3">
      <c r="D874" s="3"/>
      <c r="E874" s="3" t="str">
        <f>IFERROR(VLOOKUP(Sales_Data[[#This Row],[Customer_ID]],Customers[#All],2,0),"")</f>
        <v/>
      </c>
      <c r="F874" s="3"/>
      <c r="G874" s="3" t="str">
        <f>IFERROR(VLOOKUP(Sales_Data[[#This Row],[Product_ID]],Products[#All],2,0),"")</f>
        <v/>
      </c>
      <c r="H874" s="3"/>
      <c r="I874" s="9" t="str">
        <f>IFERROR(VLOOKUP(Sales_Data[[#This Row],[Product_ID]],Inventory_Data[#All],6,0),"")</f>
        <v/>
      </c>
      <c r="J874" s="9"/>
      <c r="K874" s="10" t="str">
        <f>IFERROR(VLOOKUP(Sales_Data[[#This Row],[Product_ID]],Products[#All],5,0),"")</f>
        <v/>
      </c>
      <c r="L874" s="10" t="str">
        <f>IFERROR(Sales_Data[[#This Row],[Price]]*Sales_Data[[#This Row],[Quantity]],"")</f>
        <v/>
      </c>
    </row>
    <row r="875" spans="4:12" ht="19.8" customHeight="1" x14ac:dyDescent="0.3">
      <c r="D875" s="3"/>
      <c r="E875" s="3" t="str">
        <f>IFERROR(VLOOKUP(Sales_Data[[#This Row],[Customer_ID]],Customers[#All],2,0),"")</f>
        <v/>
      </c>
      <c r="F875" s="3"/>
      <c r="G875" s="3" t="str">
        <f>IFERROR(VLOOKUP(Sales_Data[[#This Row],[Product_ID]],Products[#All],2,0),"")</f>
        <v/>
      </c>
      <c r="H875" s="3"/>
      <c r="I875" s="9" t="str">
        <f>IFERROR(VLOOKUP(Sales_Data[[#This Row],[Product_ID]],Inventory_Data[#All],6,0),"")</f>
        <v/>
      </c>
      <c r="J875" s="9"/>
      <c r="K875" s="10" t="str">
        <f>IFERROR(VLOOKUP(Sales_Data[[#This Row],[Product_ID]],Products[#All],5,0),"")</f>
        <v/>
      </c>
      <c r="L875" s="10" t="str">
        <f>IFERROR(Sales_Data[[#This Row],[Price]]*Sales_Data[[#This Row],[Quantity]],"")</f>
        <v/>
      </c>
    </row>
    <row r="876" spans="4:12" ht="19.8" customHeight="1" x14ac:dyDescent="0.3">
      <c r="D876" s="3"/>
      <c r="E876" s="3" t="str">
        <f>IFERROR(VLOOKUP(Sales_Data[[#This Row],[Customer_ID]],Customers[#All],2,0),"")</f>
        <v/>
      </c>
      <c r="F876" s="3"/>
      <c r="G876" s="3" t="str">
        <f>IFERROR(VLOOKUP(Sales_Data[[#This Row],[Product_ID]],Products[#All],2,0),"")</f>
        <v/>
      </c>
      <c r="H876" s="3"/>
      <c r="I876" s="9" t="str">
        <f>IFERROR(VLOOKUP(Sales_Data[[#This Row],[Product_ID]],Inventory_Data[#All],6,0),"")</f>
        <v/>
      </c>
      <c r="J876" s="9"/>
      <c r="K876" s="10" t="str">
        <f>IFERROR(VLOOKUP(Sales_Data[[#This Row],[Product_ID]],Products[#All],5,0),"")</f>
        <v/>
      </c>
      <c r="L876" s="10" t="str">
        <f>IFERROR(Sales_Data[[#This Row],[Price]]*Sales_Data[[#This Row],[Quantity]],"")</f>
        <v/>
      </c>
    </row>
    <row r="877" spans="4:12" ht="19.8" customHeight="1" x14ac:dyDescent="0.3">
      <c r="D877" s="3"/>
      <c r="E877" s="3" t="str">
        <f>IFERROR(VLOOKUP(Sales_Data[[#This Row],[Customer_ID]],Customers[#All],2,0),"")</f>
        <v/>
      </c>
      <c r="F877" s="3"/>
      <c r="G877" s="3" t="str">
        <f>IFERROR(VLOOKUP(Sales_Data[[#This Row],[Product_ID]],Products[#All],2,0),"")</f>
        <v/>
      </c>
      <c r="H877" s="3"/>
      <c r="I877" s="9" t="str">
        <f>IFERROR(VLOOKUP(Sales_Data[[#This Row],[Product_ID]],Inventory_Data[#All],6,0),"")</f>
        <v/>
      </c>
      <c r="J877" s="9"/>
      <c r="K877" s="10" t="str">
        <f>IFERROR(VLOOKUP(Sales_Data[[#This Row],[Product_ID]],Products[#All],5,0),"")</f>
        <v/>
      </c>
      <c r="L877" s="10" t="str">
        <f>IFERROR(Sales_Data[[#This Row],[Price]]*Sales_Data[[#This Row],[Quantity]],"")</f>
        <v/>
      </c>
    </row>
    <row r="878" spans="4:12" ht="19.8" customHeight="1" x14ac:dyDescent="0.3">
      <c r="D878" s="3"/>
      <c r="E878" s="3" t="str">
        <f>IFERROR(VLOOKUP(Sales_Data[[#This Row],[Customer_ID]],Customers[#All],2,0),"")</f>
        <v/>
      </c>
      <c r="F878" s="3"/>
      <c r="G878" s="3" t="str">
        <f>IFERROR(VLOOKUP(Sales_Data[[#This Row],[Product_ID]],Products[#All],2,0),"")</f>
        <v/>
      </c>
      <c r="H878" s="3"/>
      <c r="I878" s="9" t="str">
        <f>IFERROR(VLOOKUP(Sales_Data[[#This Row],[Product_ID]],Inventory_Data[#All],6,0),"")</f>
        <v/>
      </c>
      <c r="J878" s="9"/>
      <c r="K878" s="10" t="str">
        <f>IFERROR(VLOOKUP(Sales_Data[[#This Row],[Product_ID]],Products[#All],5,0),"")</f>
        <v/>
      </c>
      <c r="L878" s="10" t="str">
        <f>IFERROR(Sales_Data[[#This Row],[Price]]*Sales_Data[[#This Row],[Quantity]],"")</f>
        <v/>
      </c>
    </row>
    <row r="879" spans="4:12" ht="19.8" customHeight="1" x14ac:dyDescent="0.3">
      <c r="D879" s="3"/>
      <c r="E879" s="3" t="str">
        <f>IFERROR(VLOOKUP(Sales_Data[[#This Row],[Customer_ID]],Customers[#All],2,0),"")</f>
        <v/>
      </c>
      <c r="F879" s="3"/>
      <c r="G879" s="3" t="str">
        <f>IFERROR(VLOOKUP(Sales_Data[[#This Row],[Product_ID]],Products[#All],2,0),"")</f>
        <v/>
      </c>
      <c r="H879" s="3"/>
      <c r="I879" s="9" t="str">
        <f>IFERROR(VLOOKUP(Sales_Data[[#This Row],[Product_ID]],Inventory_Data[#All],6,0),"")</f>
        <v/>
      </c>
      <c r="J879" s="9"/>
      <c r="K879" s="10" t="str">
        <f>IFERROR(VLOOKUP(Sales_Data[[#This Row],[Product_ID]],Products[#All],5,0),"")</f>
        <v/>
      </c>
      <c r="L879" s="10" t="str">
        <f>IFERROR(Sales_Data[[#This Row],[Price]]*Sales_Data[[#This Row],[Quantity]],"")</f>
        <v/>
      </c>
    </row>
    <row r="880" spans="4:12" ht="19.8" customHeight="1" x14ac:dyDescent="0.3">
      <c r="D880" s="3"/>
      <c r="E880" s="3" t="str">
        <f>IFERROR(VLOOKUP(Sales_Data[[#This Row],[Customer_ID]],Customers[#All],2,0),"")</f>
        <v/>
      </c>
      <c r="F880" s="3"/>
      <c r="G880" s="3" t="str">
        <f>IFERROR(VLOOKUP(Sales_Data[[#This Row],[Product_ID]],Products[#All],2,0),"")</f>
        <v/>
      </c>
      <c r="H880" s="3"/>
      <c r="I880" s="9" t="str">
        <f>IFERROR(VLOOKUP(Sales_Data[[#This Row],[Product_ID]],Inventory_Data[#All],6,0),"")</f>
        <v/>
      </c>
      <c r="J880" s="9"/>
      <c r="K880" s="10" t="str">
        <f>IFERROR(VLOOKUP(Sales_Data[[#This Row],[Product_ID]],Products[#All],5,0),"")</f>
        <v/>
      </c>
      <c r="L880" s="10" t="str">
        <f>IFERROR(Sales_Data[[#This Row],[Price]]*Sales_Data[[#This Row],[Quantity]],"")</f>
        <v/>
      </c>
    </row>
    <row r="881" spans="4:12" ht="19.8" customHeight="1" x14ac:dyDescent="0.3">
      <c r="D881" s="3"/>
      <c r="E881" s="3" t="str">
        <f>IFERROR(VLOOKUP(Sales_Data[[#This Row],[Customer_ID]],Customers[#All],2,0),"")</f>
        <v/>
      </c>
      <c r="F881" s="3"/>
      <c r="G881" s="3" t="str">
        <f>IFERROR(VLOOKUP(Sales_Data[[#This Row],[Product_ID]],Products[#All],2,0),"")</f>
        <v/>
      </c>
      <c r="H881" s="3"/>
      <c r="I881" s="9" t="str">
        <f>IFERROR(VLOOKUP(Sales_Data[[#This Row],[Product_ID]],Inventory_Data[#All],6,0),"")</f>
        <v/>
      </c>
      <c r="J881" s="9"/>
      <c r="K881" s="10" t="str">
        <f>IFERROR(VLOOKUP(Sales_Data[[#This Row],[Product_ID]],Products[#All],5,0),"")</f>
        <v/>
      </c>
      <c r="L881" s="10" t="str">
        <f>IFERROR(Sales_Data[[#This Row],[Price]]*Sales_Data[[#This Row],[Quantity]],"")</f>
        <v/>
      </c>
    </row>
    <row r="882" spans="4:12" ht="19.8" customHeight="1" x14ac:dyDescent="0.3">
      <c r="D882" s="3"/>
      <c r="E882" s="3" t="str">
        <f>IFERROR(VLOOKUP(Sales_Data[[#This Row],[Customer_ID]],Customers[#All],2,0),"")</f>
        <v/>
      </c>
      <c r="F882" s="3"/>
      <c r="G882" s="3" t="str">
        <f>IFERROR(VLOOKUP(Sales_Data[[#This Row],[Product_ID]],Products[#All],2,0),"")</f>
        <v/>
      </c>
      <c r="H882" s="3"/>
      <c r="I882" s="9" t="str">
        <f>IFERROR(VLOOKUP(Sales_Data[[#This Row],[Product_ID]],Inventory_Data[#All],6,0),"")</f>
        <v/>
      </c>
      <c r="J882" s="9"/>
      <c r="K882" s="10" t="str">
        <f>IFERROR(VLOOKUP(Sales_Data[[#This Row],[Product_ID]],Products[#All],5,0),"")</f>
        <v/>
      </c>
      <c r="L882" s="10" t="str">
        <f>IFERROR(Sales_Data[[#This Row],[Price]]*Sales_Data[[#This Row],[Quantity]],"")</f>
        <v/>
      </c>
    </row>
    <row r="883" spans="4:12" ht="19.8" customHeight="1" x14ac:dyDescent="0.3">
      <c r="D883" s="3"/>
      <c r="E883" s="3" t="str">
        <f>IFERROR(VLOOKUP(Sales_Data[[#This Row],[Customer_ID]],Customers[#All],2,0),"")</f>
        <v/>
      </c>
      <c r="F883" s="3"/>
      <c r="G883" s="3" t="str">
        <f>IFERROR(VLOOKUP(Sales_Data[[#This Row],[Product_ID]],Products[#All],2,0),"")</f>
        <v/>
      </c>
      <c r="H883" s="3"/>
      <c r="I883" s="9" t="str">
        <f>IFERROR(VLOOKUP(Sales_Data[[#This Row],[Product_ID]],Inventory_Data[#All],6,0),"")</f>
        <v/>
      </c>
      <c r="J883" s="9"/>
      <c r="K883" s="10" t="str">
        <f>IFERROR(VLOOKUP(Sales_Data[[#This Row],[Product_ID]],Products[#All],5,0),"")</f>
        <v/>
      </c>
      <c r="L883" s="10" t="str">
        <f>IFERROR(Sales_Data[[#This Row],[Price]]*Sales_Data[[#This Row],[Quantity]],"")</f>
        <v/>
      </c>
    </row>
    <row r="884" spans="4:12" ht="19.8" customHeight="1" x14ac:dyDescent="0.3">
      <c r="D884" s="3"/>
      <c r="E884" s="3" t="str">
        <f>IFERROR(VLOOKUP(Sales_Data[[#This Row],[Customer_ID]],Customers[#All],2,0),"")</f>
        <v/>
      </c>
      <c r="F884" s="3"/>
      <c r="G884" s="3" t="str">
        <f>IFERROR(VLOOKUP(Sales_Data[[#This Row],[Product_ID]],Products[#All],2,0),"")</f>
        <v/>
      </c>
      <c r="H884" s="3"/>
      <c r="I884" s="9" t="str">
        <f>IFERROR(VLOOKUP(Sales_Data[[#This Row],[Product_ID]],Inventory_Data[#All],6,0),"")</f>
        <v/>
      </c>
      <c r="J884" s="9"/>
      <c r="K884" s="10" t="str">
        <f>IFERROR(VLOOKUP(Sales_Data[[#This Row],[Product_ID]],Products[#All],5,0),"")</f>
        <v/>
      </c>
      <c r="L884" s="10" t="str">
        <f>IFERROR(Sales_Data[[#This Row],[Price]]*Sales_Data[[#This Row],[Quantity]],"")</f>
        <v/>
      </c>
    </row>
    <row r="885" spans="4:12" ht="19.8" customHeight="1" x14ac:dyDescent="0.3">
      <c r="D885" s="3"/>
      <c r="E885" s="3" t="str">
        <f>IFERROR(VLOOKUP(Sales_Data[[#This Row],[Customer_ID]],Customers[#All],2,0),"")</f>
        <v/>
      </c>
      <c r="F885" s="3"/>
      <c r="G885" s="3" t="str">
        <f>IFERROR(VLOOKUP(Sales_Data[[#This Row],[Product_ID]],Products[#All],2,0),"")</f>
        <v/>
      </c>
      <c r="H885" s="3"/>
      <c r="I885" s="9" t="str">
        <f>IFERROR(VLOOKUP(Sales_Data[[#This Row],[Product_ID]],Inventory_Data[#All],6,0),"")</f>
        <v/>
      </c>
      <c r="J885" s="9"/>
      <c r="K885" s="10" t="str">
        <f>IFERROR(VLOOKUP(Sales_Data[[#This Row],[Product_ID]],Products[#All],5,0),"")</f>
        <v/>
      </c>
      <c r="L885" s="10" t="str">
        <f>IFERROR(Sales_Data[[#This Row],[Price]]*Sales_Data[[#This Row],[Quantity]],"")</f>
        <v/>
      </c>
    </row>
    <row r="886" spans="4:12" ht="19.8" customHeight="1" x14ac:dyDescent="0.3">
      <c r="D886" s="3"/>
      <c r="E886" s="3" t="str">
        <f>IFERROR(VLOOKUP(Sales_Data[[#This Row],[Customer_ID]],Customers[#All],2,0),"")</f>
        <v/>
      </c>
      <c r="F886" s="3"/>
      <c r="G886" s="3" t="str">
        <f>IFERROR(VLOOKUP(Sales_Data[[#This Row],[Product_ID]],Products[#All],2,0),"")</f>
        <v/>
      </c>
      <c r="H886" s="3"/>
      <c r="I886" s="9" t="str">
        <f>IFERROR(VLOOKUP(Sales_Data[[#This Row],[Product_ID]],Inventory_Data[#All],6,0),"")</f>
        <v/>
      </c>
      <c r="J886" s="9"/>
      <c r="K886" s="10" t="str">
        <f>IFERROR(VLOOKUP(Sales_Data[[#This Row],[Product_ID]],Products[#All],5,0),"")</f>
        <v/>
      </c>
      <c r="L886" s="10" t="str">
        <f>IFERROR(Sales_Data[[#This Row],[Price]]*Sales_Data[[#This Row],[Quantity]],"")</f>
        <v/>
      </c>
    </row>
    <row r="887" spans="4:12" ht="19.8" customHeight="1" x14ac:dyDescent="0.3">
      <c r="D887" s="3"/>
      <c r="E887" s="3" t="str">
        <f>IFERROR(VLOOKUP(Sales_Data[[#This Row],[Customer_ID]],Customers[#All],2,0),"")</f>
        <v/>
      </c>
      <c r="F887" s="3"/>
      <c r="G887" s="3" t="str">
        <f>IFERROR(VLOOKUP(Sales_Data[[#This Row],[Product_ID]],Products[#All],2,0),"")</f>
        <v/>
      </c>
      <c r="H887" s="3"/>
      <c r="I887" s="9" t="str">
        <f>IFERROR(VLOOKUP(Sales_Data[[#This Row],[Product_ID]],Inventory_Data[#All],6,0),"")</f>
        <v/>
      </c>
      <c r="J887" s="9"/>
      <c r="K887" s="10" t="str">
        <f>IFERROR(VLOOKUP(Sales_Data[[#This Row],[Product_ID]],Products[#All],5,0),"")</f>
        <v/>
      </c>
      <c r="L887" s="10" t="str">
        <f>IFERROR(Sales_Data[[#This Row],[Price]]*Sales_Data[[#This Row],[Quantity]],"")</f>
        <v/>
      </c>
    </row>
    <row r="888" spans="4:12" ht="19.8" customHeight="1" x14ac:dyDescent="0.3">
      <c r="D888" s="3"/>
      <c r="E888" s="3" t="str">
        <f>IFERROR(VLOOKUP(Sales_Data[[#This Row],[Customer_ID]],Customers[#All],2,0),"")</f>
        <v/>
      </c>
      <c r="F888" s="3"/>
      <c r="G888" s="3" t="str">
        <f>IFERROR(VLOOKUP(Sales_Data[[#This Row],[Product_ID]],Products[#All],2,0),"")</f>
        <v/>
      </c>
      <c r="H888" s="3"/>
      <c r="I888" s="9" t="str">
        <f>IFERROR(VLOOKUP(Sales_Data[[#This Row],[Product_ID]],Inventory_Data[#All],6,0),"")</f>
        <v/>
      </c>
      <c r="J888" s="9"/>
      <c r="K888" s="10" t="str">
        <f>IFERROR(VLOOKUP(Sales_Data[[#This Row],[Product_ID]],Products[#All],5,0),"")</f>
        <v/>
      </c>
      <c r="L888" s="10" t="str">
        <f>IFERROR(Sales_Data[[#This Row],[Price]]*Sales_Data[[#This Row],[Quantity]],"")</f>
        <v/>
      </c>
    </row>
    <row r="889" spans="4:12" ht="19.8" customHeight="1" x14ac:dyDescent="0.3">
      <c r="D889" s="3"/>
      <c r="E889" s="3" t="str">
        <f>IFERROR(VLOOKUP(Sales_Data[[#This Row],[Customer_ID]],Customers[#All],2,0),"")</f>
        <v/>
      </c>
      <c r="F889" s="3"/>
      <c r="G889" s="3" t="str">
        <f>IFERROR(VLOOKUP(Sales_Data[[#This Row],[Product_ID]],Products[#All],2,0),"")</f>
        <v/>
      </c>
      <c r="H889" s="3"/>
      <c r="I889" s="9" t="str">
        <f>IFERROR(VLOOKUP(Sales_Data[[#This Row],[Product_ID]],Inventory_Data[#All],6,0),"")</f>
        <v/>
      </c>
      <c r="J889" s="9"/>
      <c r="K889" s="10" t="str">
        <f>IFERROR(VLOOKUP(Sales_Data[[#This Row],[Product_ID]],Products[#All],5,0),"")</f>
        <v/>
      </c>
      <c r="L889" s="10" t="str">
        <f>IFERROR(Sales_Data[[#This Row],[Price]]*Sales_Data[[#This Row],[Quantity]],"")</f>
        <v/>
      </c>
    </row>
    <row r="890" spans="4:12" ht="19.8" customHeight="1" x14ac:dyDescent="0.3">
      <c r="D890" s="3"/>
      <c r="E890" s="3" t="str">
        <f>IFERROR(VLOOKUP(Sales_Data[[#This Row],[Customer_ID]],Customers[#All],2,0),"")</f>
        <v/>
      </c>
      <c r="F890" s="3"/>
      <c r="G890" s="3" t="str">
        <f>IFERROR(VLOOKUP(Sales_Data[[#This Row],[Product_ID]],Products[#All],2,0),"")</f>
        <v/>
      </c>
      <c r="H890" s="3"/>
      <c r="I890" s="9" t="str">
        <f>IFERROR(VLOOKUP(Sales_Data[[#This Row],[Product_ID]],Inventory_Data[#All],6,0),"")</f>
        <v/>
      </c>
      <c r="J890" s="9"/>
      <c r="K890" s="10" t="str">
        <f>IFERROR(VLOOKUP(Sales_Data[[#This Row],[Product_ID]],Products[#All],5,0),"")</f>
        <v/>
      </c>
      <c r="L890" s="10" t="str">
        <f>IFERROR(Sales_Data[[#This Row],[Price]]*Sales_Data[[#This Row],[Quantity]],"")</f>
        <v/>
      </c>
    </row>
    <row r="891" spans="4:12" ht="19.8" customHeight="1" x14ac:dyDescent="0.3">
      <c r="D891" s="3"/>
      <c r="E891" s="3" t="str">
        <f>IFERROR(VLOOKUP(Sales_Data[[#This Row],[Customer_ID]],Customers[#All],2,0),"")</f>
        <v/>
      </c>
      <c r="F891" s="3"/>
      <c r="G891" s="3" t="str">
        <f>IFERROR(VLOOKUP(Sales_Data[[#This Row],[Product_ID]],Products[#All],2,0),"")</f>
        <v/>
      </c>
      <c r="H891" s="3"/>
      <c r="I891" s="9" t="str">
        <f>IFERROR(VLOOKUP(Sales_Data[[#This Row],[Product_ID]],Inventory_Data[#All],6,0),"")</f>
        <v/>
      </c>
      <c r="J891" s="9"/>
      <c r="K891" s="10" t="str">
        <f>IFERROR(VLOOKUP(Sales_Data[[#This Row],[Product_ID]],Products[#All],5,0),"")</f>
        <v/>
      </c>
      <c r="L891" s="10" t="str">
        <f>IFERROR(Sales_Data[[#This Row],[Price]]*Sales_Data[[#This Row],[Quantity]],"")</f>
        <v/>
      </c>
    </row>
    <row r="892" spans="4:12" ht="19.8" customHeight="1" x14ac:dyDescent="0.3">
      <c r="D892" s="3"/>
      <c r="E892" s="3" t="str">
        <f>IFERROR(VLOOKUP(Sales_Data[[#This Row],[Customer_ID]],Customers[#All],2,0),"")</f>
        <v/>
      </c>
      <c r="F892" s="3"/>
      <c r="G892" s="3" t="str">
        <f>IFERROR(VLOOKUP(Sales_Data[[#This Row],[Product_ID]],Products[#All],2,0),"")</f>
        <v/>
      </c>
      <c r="H892" s="3"/>
      <c r="I892" s="9" t="str">
        <f>IFERROR(VLOOKUP(Sales_Data[[#This Row],[Product_ID]],Inventory_Data[#All],6,0),"")</f>
        <v/>
      </c>
      <c r="J892" s="9"/>
      <c r="K892" s="10" t="str">
        <f>IFERROR(VLOOKUP(Sales_Data[[#This Row],[Product_ID]],Products[#All],5,0),"")</f>
        <v/>
      </c>
      <c r="L892" s="10" t="str">
        <f>IFERROR(Sales_Data[[#This Row],[Price]]*Sales_Data[[#This Row],[Quantity]],"")</f>
        <v/>
      </c>
    </row>
    <row r="893" spans="4:12" ht="19.8" customHeight="1" x14ac:dyDescent="0.3">
      <c r="D893" s="3"/>
      <c r="E893" s="3" t="str">
        <f>IFERROR(VLOOKUP(Sales_Data[[#This Row],[Customer_ID]],Customers[#All],2,0),"")</f>
        <v/>
      </c>
      <c r="F893" s="3"/>
      <c r="G893" s="3" t="str">
        <f>IFERROR(VLOOKUP(Sales_Data[[#This Row],[Product_ID]],Products[#All],2,0),"")</f>
        <v/>
      </c>
      <c r="H893" s="3"/>
      <c r="I893" s="9" t="str">
        <f>IFERROR(VLOOKUP(Sales_Data[[#This Row],[Product_ID]],Inventory_Data[#All],6,0),"")</f>
        <v/>
      </c>
      <c r="J893" s="9"/>
      <c r="K893" s="10" t="str">
        <f>IFERROR(VLOOKUP(Sales_Data[[#This Row],[Product_ID]],Products[#All],5,0),"")</f>
        <v/>
      </c>
      <c r="L893" s="10" t="str">
        <f>IFERROR(Sales_Data[[#This Row],[Price]]*Sales_Data[[#This Row],[Quantity]],"")</f>
        <v/>
      </c>
    </row>
    <row r="894" spans="4:12" ht="19.8" customHeight="1" x14ac:dyDescent="0.3">
      <c r="D894" s="3"/>
      <c r="E894" s="3" t="str">
        <f>IFERROR(VLOOKUP(Sales_Data[[#This Row],[Customer_ID]],Customers[#All],2,0),"")</f>
        <v/>
      </c>
      <c r="F894" s="3"/>
      <c r="G894" s="3" t="str">
        <f>IFERROR(VLOOKUP(Sales_Data[[#This Row],[Product_ID]],Products[#All],2,0),"")</f>
        <v/>
      </c>
      <c r="H894" s="3"/>
      <c r="I894" s="9" t="str">
        <f>IFERROR(VLOOKUP(Sales_Data[[#This Row],[Product_ID]],Inventory_Data[#All],6,0),"")</f>
        <v/>
      </c>
      <c r="J894" s="9"/>
      <c r="K894" s="10" t="str">
        <f>IFERROR(VLOOKUP(Sales_Data[[#This Row],[Product_ID]],Products[#All],5,0),"")</f>
        <v/>
      </c>
      <c r="L894" s="10" t="str">
        <f>IFERROR(Sales_Data[[#This Row],[Price]]*Sales_Data[[#This Row],[Quantity]],"")</f>
        <v/>
      </c>
    </row>
    <row r="895" spans="4:12" ht="19.8" customHeight="1" x14ac:dyDescent="0.3">
      <c r="D895" s="3"/>
      <c r="E895" s="3" t="str">
        <f>IFERROR(VLOOKUP(Sales_Data[[#This Row],[Customer_ID]],Customers[#All],2,0),"")</f>
        <v/>
      </c>
      <c r="F895" s="3"/>
      <c r="G895" s="3" t="str">
        <f>IFERROR(VLOOKUP(Sales_Data[[#This Row],[Product_ID]],Products[#All],2,0),"")</f>
        <v/>
      </c>
      <c r="H895" s="3"/>
      <c r="I895" s="9" t="str">
        <f>IFERROR(VLOOKUP(Sales_Data[[#This Row],[Product_ID]],Inventory_Data[#All],6,0),"")</f>
        <v/>
      </c>
      <c r="J895" s="9"/>
      <c r="K895" s="10" t="str">
        <f>IFERROR(VLOOKUP(Sales_Data[[#This Row],[Product_ID]],Products[#All],5,0),"")</f>
        <v/>
      </c>
      <c r="L895" s="10" t="str">
        <f>IFERROR(Sales_Data[[#This Row],[Price]]*Sales_Data[[#This Row],[Quantity]],"")</f>
        <v/>
      </c>
    </row>
    <row r="896" spans="4:12" ht="19.8" customHeight="1" x14ac:dyDescent="0.3">
      <c r="D896" s="3"/>
      <c r="E896" s="3" t="str">
        <f>IFERROR(VLOOKUP(Sales_Data[[#This Row],[Customer_ID]],Customers[#All],2,0),"")</f>
        <v/>
      </c>
      <c r="F896" s="3"/>
      <c r="G896" s="3" t="str">
        <f>IFERROR(VLOOKUP(Sales_Data[[#This Row],[Product_ID]],Products[#All],2,0),"")</f>
        <v/>
      </c>
      <c r="H896" s="3"/>
      <c r="I896" s="9" t="str">
        <f>IFERROR(VLOOKUP(Sales_Data[[#This Row],[Product_ID]],Inventory_Data[#All],6,0),"")</f>
        <v/>
      </c>
      <c r="J896" s="9"/>
      <c r="K896" s="10" t="str">
        <f>IFERROR(VLOOKUP(Sales_Data[[#This Row],[Product_ID]],Products[#All],5,0),"")</f>
        <v/>
      </c>
      <c r="L896" s="10" t="str">
        <f>IFERROR(Sales_Data[[#This Row],[Price]]*Sales_Data[[#This Row],[Quantity]],"")</f>
        <v/>
      </c>
    </row>
    <row r="897" spans="4:12" ht="19.8" customHeight="1" x14ac:dyDescent="0.3">
      <c r="D897" s="3"/>
      <c r="E897" s="3" t="str">
        <f>IFERROR(VLOOKUP(Sales_Data[[#This Row],[Customer_ID]],Customers[#All],2,0),"")</f>
        <v/>
      </c>
      <c r="F897" s="3"/>
      <c r="G897" s="3" t="str">
        <f>IFERROR(VLOOKUP(Sales_Data[[#This Row],[Product_ID]],Products[#All],2,0),"")</f>
        <v/>
      </c>
      <c r="H897" s="3"/>
      <c r="I897" s="9" t="str">
        <f>IFERROR(VLOOKUP(Sales_Data[[#This Row],[Product_ID]],Inventory_Data[#All],6,0),"")</f>
        <v/>
      </c>
      <c r="J897" s="9"/>
      <c r="K897" s="10" t="str">
        <f>IFERROR(VLOOKUP(Sales_Data[[#This Row],[Product_ID]],Products[#All],5,0),"")</f>
        <v/>
      </c>
      <c r="L897" s="10" t="str">
        <f>IFERROR(Sales_Data[[#This Row],[Price]]*Sales_Data[[#This Row],[Quantity]],"")</f>
        <v/>
      </c>
    </row>
    <row r="898" spans="4:12" ht="19.8" customHeight="1" x14ac:dyDescent="0.3">
      <c r="D898" s="3"/>
      <c r="E898" s="3" t="str">
        <f>IFERROR(VLOOKUP(Sales_Data[[#This Row],[Customer_ID]],Customers[#All],2,0),"")</f>
        <v/>
      </c>
      <c r="F898" s="3"/>
      <c r="G898" s="3" t="str">
        <f>IFERROR(VLOOKUP(Sales_Data[[#This Row],[Product_ID]],Products[#All],2,0),"")</f>
        <v/>
      </c>
      <c r="H898" s="3"/>
      <c r="I898" s="9" t="str">
        <f>IFERROR(VLOOKUP(Sales_Data[[#This Row],[Product_ID]],Inventory_Data[#All],6,0),"")</f>
        <v/>
      </c>
      <c r="J898" s="9"/>
      <c r="K898" s="10" t="str">
        <f>IFERROR(VLOOKUP(Sales_Data[[#This Row],[Product_ID]],Products[#All],5,0),"")</f>
        <v/>
      </c>
      <c r="L898" s="10" t="str">
        <f>IFERROR(Sales_Data[[#This Row],[Price]]*Sales_Data[[#This Row],[Quantity]],"")</f>
        <v/>
      </c>
    </row>
    <row r="899" spans="4:12" ht="19.8" customHeight="1" x14ac:dyDescent="0.3">
      <c r="D899" s="3"/>
      <c r="E899" s="3" t="str">
        <f>IFERROR(VLOOKUP(Sales_Data[[#This Row],[Customer_ID]],Customers[#All],2,0),"")</f>
        <v/>
      </c>
      <c r="F899" s="3"/>
      <c r="G899" s="3" t="str">
        <f>IFERROR(VLOOKUP(Sales_Data[[#This Row],[Product_ID]],Products[#All],2,0),"")</f>
        <v/>
      </c>
      <c r="H899" s="3"/>
      <c r="I899" s="9" t="str">
        <f>IFERROR(VLOOKUP(Sales_Data[[#This Row],[Product_ID]],Inventory_Data[#All],6,0),"")</f>
        <v/>
      </c>
      <c r="J899" s="9"/>
      <c r="K899" s="10" t="str">
        <f>IFERROR(VLOOKUP(Sales_Data[[#This Row],[Product_ID]],Products[#All],5,0),"")</f>
        <v/>
      </c>
      <c r="L899" s="10" t="str">
        <f>IFERROR(Sales_Data[[#This Row],[Price]]*Sales_Data[[#This Row],[Quantity]],"")</f>
        <v/>
      </c>
    </row>
    <row r="900" spans="4:12" ht="19.8" customHeight="1" x14ac:dyDescent="0.3">
      <c r="D900" s="3"/>
      <c r="E900" s="3" t="str">
        <f>IFERROR(VLOOKUP(Sales_Data[[#This Row],[Customer_ID]],Customers[#All],2,0),"")</f>
        <v/>
      </c>
      <c r="F900" s="3"/>
      <c r="G900" s="3" t="str">
        <f>IFERROR(VLOOKUP(Sales_Data[[#This Row],[Product_ID]],Products[#All],2,0),"")</f>
        <v/>
      </c>
      <c r="H900" s="3"/>
      <c r="I900" s="9" t="str">
        <f>IFERROR(VLOOKUP(Sales_Data[[#This Row],[Product_ID]],Inventory_Data[#All],6,0),"")</f>
        <v/>
      </c>
      <c r="J900" s="9"/>
      <c r="K900" s="10" t="str">
        <f>IFERROR(VLOOKUP(Sales_Data[[#This Row],[Product_ID]],Products[#All],5,0),"")</f>
        <v/>
      </c>
      <c r="L900" s="10" t="str">
        <f>IFERROR(Sales_Data[[#This Row],[Price]]*Sales_Data[[#This Row],[Quantity]],"")</f>
        <v/>
      </c>
    </row>
    <row r="901" spans="4:12" ht="19.8" customHeight="1" x14ac:dyDescent="0.3">
      <c r="D901" s="3"/>
      <c r="E901" s="3" t="str">
        <f>IFERROR(VLOOKUP(Sales_Data[[#This Row],[Customer_ID]],Customers[#All],2,0),"")</f>
        <v/>
      </c>
      <c r="F901" s="3"/>
      <c r="G901" s="3" t="str">
        <f>IFERROR(VLOOKUP(Sales_Data[[#This Row],[Product_ID]],Products[#All],2,0),"")</f>
        <v/>
      </c>
      <c r="H901" s="3"/>
      <c r="I901" s="9" t="str">
        <f>IFERROR(VLOOKUP(Sales_Data[[#This Row],[Product_ID]],Inventory_Data[#All],6,0),"")</f>
        <v/>
      </c>
      <c r="J901" s="9"/>
      <c r="K901" s="10" t="str">
        <f>IFERROR(VLOOKUP(Sales_Data[[#This Row],[Product_ID]],Products[#All],5,0),"")</f>
        <v/>
      </c>
      <c r="L901" s="10" t="str">
        <f>IFERROR(Sales_Data[[#This Row],[Price]]*Sales_Data[[#This Row],[Quantity]],"")</f>
        <v/>
      </c>
    </row>
    <row r="902" spans="4:12" ht="19.8" customHeight="1" x14ac:dyDescent="0.3">
      <c r="D902" s="3"/>
      <c r="E902" s="3" t="str">
        <f>IFERROR(VLOOKUP(Sales_Data[[#This Row],[Customer_ID]],Customers[#All],2,0),"")</f>
        <v/>
      </c>
      <c r="F902" s="3"/>
      <c r="G902" s="3" t="str">
        <f>IFERROR(VLOOKUP(Sales_Data[[#This Row],[Product_ID]],Products[#All],2,0),"")</f>
        <v/>
      </c>
      <c r="H902" s="3"/>
      <c r="I902" s="9" t="str">
        <f>IFERROR(VLOOKUP(Sales_Data[[#This Row],[Product_ID]],Inventory_Data[#All],6,0),"")</f>
        <v/>
      </c>
      <c r="J902" s="9"/>
      <c r="K902" s="10" t="str">
        <f>IFERROR(VLOOKUP(Sales_Data[[#This Row],[Product_ID]],Products[#All],5,0),"")</f>
        <v/>
      </c>
      <c r="L902" s="10" t="str">
        <f>IFERROR(Sales_Data[[#This Row],[Price]]*Sales_Data[[#This Row],[Quantity]],"")</f>
        <v/>
      </c>
    </row>
    <row r="903" spans="4:12" ht="19.8" customHeight="1" x14ac:dyDescent="0.3">
      <c r="D903" s="3"/>
      <c r="E903" s="3" t="str">
        <f>IFERROR(VLOOKUP(Sales_Data[[#This Row],[Customer_ID]],Customers[#All],2,0),"")</f>
        <v/>
      </c>
      <c r="F903" s="3"/>
      <c r="G903" s="3" t="str">
        <f>IFERROR(VLOOKUP(Sales_Data[[#This Row],[Product_ID]],Products[#All],2,0),"")</f>
        <v/>
      </c>
      <c r="H903" s="3"/>
      <c r="I903" s="9" t="str">
        <f>IFERROR(VLOOKUP(Sales_Data[[#This Row],[Product_ID]],Inventory_Data[#All],6,0),"")</f>
        <v/>
      </c>
      <c r="J903" s="9"/>
      <c r="K903" s="10" t="str">
        <f>IFERROR(VLOOKUP(Sales_Data[[#This Row],[Product_ID]],Products[#All],5,0),"")</f>
        <v/>
      </c>
      <c r="L903" s="10" t="str">
        <f>IFERROR(Sales_Data[[#This Row],[Price]]*Sales_Data[[#This Row],[Quantity]],"")</f>
        <v/>
      </c>
    </row>
    <row r="904" spans="4:12" ht="19.8" customHeight="1" x14ac:dyDescent="0.3">
      <c r="D904" s="3"/>
      <c r="E904" s="3" t="str">
        <f>IFERROR(VLOOKUP(Sales_Data[[#This Row],[Customer_ID]],Customers[#All],2,0),"")</f>
        <v/>
      </c>
      <c r="F904" s="3"/>
      <c r="G904" s="3" t="str">
        <f>IFERROR(VLOOKUP(Sales_Data[[#This Row],[Product_ID]],Products[#All],2,0),"")</f>
        <v/>
      </c>
      <c r="H904" s="3"/>
      <c r="I904" s="9" t="str">
        <f>IFERROR(VLOOKUP(Sales_Data[[#This Row],[Product_ID]],Inventory_Data[#All],6,0),"")</f>
        <v/>
      </c>
      <c r="J904" s="9"/>
      <c r="K904" s="10" t="str">
        <f>IFERROR(VLOOKUP(Sales_Data[[#This Row],[Product_ID]],Products[#All],5,0),"")</f>
        <v/>
      </c>
      <c r="L904" s="10" t="str">
        <f>IFERROR(Sales_Data[[#This Row],[Price]]*Sales_Data[[#This Row],[Quantity]],"")</f>
        <v/>
      </c>
    </row>
    <row r="905" spans="4:12" ht="19.8" customHeight="1" x14ac:dyDescent="0.3">
      <c r="D905" s="3"/>
      <c r="E905" s="3" t="str">
        <f>IFERROR(VLOOKUP(Sales_Data[[#This Row],[Customer_ID]],Customers[#All],2,0),"")</f>
        <v/>
      </c>
      <c r="F905" s="3"/>
      <c r="G905" s="3" t="str">
        <f>IFERROR(VLOOKUP(Sales_Data[[#This Row],[Product_ID]],Products[#All],2,0),"")</f>
        <v/>
      </c>
      <c r="H905" s="3"/>
      <c r="I905" s="9" t="str">
        <f>IFERROR(VLOOKUP(Sales_Data[[#This Row],[Product_ID]],Inventory_Data[#All],6,0),"")</f>
        <v/>
      </c>
      <c r="J905" s="9"/>
      <c r="K905" s="10" t="str">
        <f>IFERROR(VLOOKUP(Sales_Data[[#This Row],[Product_ID]],Products[#All],5,0),"")</f>
        <v/>
      </c>
      <c r="L905" s="10" t="str">
        <f>IFERROR(Sales_Data[[#This Row],[Price]]*Sales_Data[[#This Row],[Quantity]],"")</f>
        <v/>
      </c>
    </row>
    <row r="906" spans="4:12" ht="19.8" customHeight="1" x14ac:dyDescent="0.3">
      <c r="D906" s="3"/>
      <c r="E906" s="3" t="str">
        <f>IFERROR(VLOOKUP(Sales_Data[[#This Row],[Customer_ID]],Customers[#All],2,0),"")</f>
        <v/>
      </c>
      <c r="F906" s="3"/>
      <c r="G906" s="3" t="str">
        <f>IFERROR(VLOOKUP(Sales_Data[[#This Row],[Product_ID]],Products[#All],2,0),"")</f>
        <v/>
      </c>
      <c r="H906" s="3"/>
      <c r="I906" s="9" t="str">
        <f>IFERROR(VLOOKUP(Sales_Data[[#This Row],[Product_ID]],Inventory_Data[#All],6,0),"")</f>
        <v/>
      </c>
      <c r="J906" s="9"/>
      <c r="K906" s="10" t="str">
        <f>IFERROR(VLOOKUP(Sales_Data[[#This Row],[Product_ID]],Products[#All],5,0),"")</f>
        <v/>
      </c>
      <c r="L906" s="10" t="str">
        <f>IFERROR(Sales_Data[[#This Row],[Price]]*Sales_Data[[#This Row],[Quantity]],"")</f>
        <v/>
      </c>
    </row>
    <row r="907" spans="4:12" ht="19.8" customHeight="1" x14ac:dyDescent="0.3">
      <c r="D907" s="3"/>
      <c r="E907" s="3" t="str">
        <f>IFERROR(VLOOKUP(Sales_Data[[#This Row],[Customer_ID]],Customers[#All],2,0),"")</f>
        <v/>
      </c>
      <c r="F907" s="3"/>
      <c r="G907" s="3" t="str">
        <f>IFERROR(VLOOKUP(Sales_Data[[#This Row],[Product_ID]],Products[#All],2,0),"")</f>
        <v/>
      </c>
      <c r="H907" s="3"/>
      <c r="I907" s="9" t="str">
        <f>IFERROR(VLOOKUP(Sales_Data[[#This Row],[Product_ID]],Inventory_Data[#All],6,0),"")</f>
        <v/>
      </c>
      <c r="J907" s="9"/>
      <c r="K907" s="10" t="str">
        <f>IFERROR(VLOOKUP(Sales_Data[[#This Row],[Product_ID]],Products[#All],5,0),"")</f>
        <v/>
      </c>
      <c r="L907" s="10" t="str">
        <f>IFERROR(Sales_Data[[#This Row],[Price]]*Sales_Data[[#This Row],[Quantity]],"")</f>
        <v/>
      </c>
    </row>
    <row r="908" spans="4:12" ht="19.8" customHeight="1" x14ac:dyDescent="0.3">
      <c r="D908" s="3"/>
      <c r="E908" s="3" t="str">
        <f>IFERROR(VLOOKUP(Sales_Data[[#This Row],[Customer_ID]],Customers[#All],2,0),"")</f>
        <v/>
      </c>
      <c r="F908" s="3"/>
      <c r="G908" s="3" t="str">
        <f>IFERROR(VLOOKUP(Sales_Data[[#This Row],[Product_ID]],Products[#All],2,0),"")</f>
        <v/>
      </c>
      <c r="H908" s="3"/>
      <c r="I908" s="9" t="str">
        <f>IFERROR(VLOOKUP(Sales_Data[[#This Row],[Product_ID]],Inventory_Data[#All],6,0),"")</f>
        <v/>
      </c>
      <c r="J908" s="9"/>
      <c r="K908" s="10" t="str">
        <f>IFERROR(VLOOKUP(Sales_Data[[#This Row],[Product_ID]],Products[#All],5,0),"")</f>
        <v/>
      </c>
      <c r="L908" s="10" t="str">
        <f>IFERROR(Sales_Data[[#This Row],[Price]]*Sales_Data[[#This Row],[Quantity]],"")</f>
        <v/>
      </c>
    </row>
    <row r="909" spans="4:12" ht="19.8" customHeight="1" x14ac:dyDescent="0.3">
      <c r="D909" s="3"/>
      <c r="E909" s="3" t="str">
        <f>IFERROR(VLOOKUP(Sales_Data[[#This Row],[Customer_ID]],Customers[#All],2,0),"")</f>
        <v/>
      </c>
      <c r="F909" s="3"/>
      <c r="G909" s="3" t="str">
        <f>IFERROR(VLOOKUP(Sales_Data[[#This Row],[Product_ID]],Products[#All],2,0),"")</f>
        <v/>
      </c>
      <c r="H909" s="3"/>
      <c r="I909" s="9" t="str">
        <f>IFERROR(VLOOKUP(Sales_Data[[#This Row],[Product_ID]],Inventory_Data[#All],6,0),"")</f>
        <v/>
      </c>
      <c r="J909" s="9"/>
      <c r="K909" s="10" t="str">
        <f>IFERROR(VLOOKUP(Sales_Data[[#This Row],[Product_ID]],Products[#All],5,0),"")</f>
        <v/>
      </c>
      <c r="L909" s="10" t="str">
        <f>IFERROR(Sales_Data[[#This Row],[Price]]*Sales_Data[[#This Row],[Quantity]],"")</f>
        <v/>
      </c>
    </row>
    <row r="910" spans="4:12" ht="19.8" customHeight="1" x14ac:dyDescent="0.3">
      <c r="D910" s="3"/>
      <c r="E910" s="3" t="str">
        <f>IFERROR(VLOOKUP(Sales_Data[[#This Row],[Customer_ID]],Customers[#All],2,0),"")</f>
        <v/>
      </c>
      <c r="F910" s="3"/>
      <c r="G910" s="3" t="str">
        <f>IFERROR(VLOOKUP(Sales_Data[[#This Row],[Product_ID]],Products[#All],2,0),"")</f>
        <v/>
      </c>
      <c r="H910" s="3"/>
      <c r="I910" s="9" t="str">
        <f>IFERROR(VLOOKUP(Sales_Data[[#This Row],[Product_ID]],Inventory_Data[#All],6,0),"")</f>
        <v/>
      </c>
      <c r="J910" s="9"/>
      <c r="K910" s="10" t="str">
        <f>IFERROR(VLOOKUP(Sales_Data[[#This Row],[Product_ID]],Products[#All],5,0),"")</f>
        <v/>
      </c>
      <c r="L910" s="10" t="str">
        <f>IFERROR(Sales_Data[[#This Row],[Price]]*Sales_Data[[#This Row],[Quantity]],"")</f>
        <v/>
      </c>
    </row>
    <row r="911" spans="4:12" ht="19.8" customHeight="1" x14ac:dyDescent="0.3">
      <c r="D911" s="3"/>
      <c r="E911" s="3" t="str">
        <f>IFERROR(VLOOKUP(Sales_Data[[#This Row],[Customer_ID]],Customers[#All],2,0),"")</f>
        <v/>
      </c>
      <c r="F911" s="3"/>
      <c r="G911" s="3" t="str">
        <f>IFERROR(VLOOKUP(Sales_Data[[#This Row],[Product_ID]],Products[#All],2,0),"")</f>
        <v/>
      </c>
      <c r="H911" s="3"/>
      <c r="I911" s="9" t="str">
        <f>IFERROR(VLOOKUP(Sales_Data[[#This Row],[Product_ID]],Inventory_Data[#All],6,0),"")</f>
        <v/>
      </c>
      <c r="J911" s="9"/>
      <c r="K911" s="10" t="str">
        <f>IFERROR(VLOOKUP(Sales_Data[[#This Row],[Product_ID]],Products[#All],5,0),"")</f>
        <v/>
      </c>
      <c r="L911" s="10" t="str">
        <f>IFERROR(Sales_Data[[#This Row],[Price]]*Sales_Data[[#This Row],[Quantity]],"")</f>
        <v/>
      </c>
    </row>
    <row r="912" spans="4:12" ht="19.8" customHeight="1" x14ac:dyDescent="0.3">
      <c r="D912" s="3"/>
      <c r="E912" s="3" t="str">
        <f>IFERROR(VLOOKUP(Sales_Data[[#This Row],[Customer_ID]],Customers[#All],2,0),"")</f>
        <v/>
      </c>
      <c r="F912" s="3"/>
      <c r="G912" s="3" t="str">
        <f>IFERROR(VLOOKUP(Sales_Data[[#This Row],[Product_ID]],Products[#All],2,0),"")</f>
        <v/>
      </c>
      <c r="H912" s="3"/>
      <c r="I912" s="9" t="str">
        <f>IFERROR(VLOOKUP(Sales_Data[[#This Row],[Product_ID]],Inventory_Data[#All],6,0),"")</f>
        <v/>
      </c>
      <c r="J912" s="9"/>
      <c r="K912" s="10" t="str">
        <f>IFERROR(VLOOKUP(Sales_Data[[#This Row],[Product_ID]],Products[#All],5,0),"")</f>
        <v/>
      </c>
      <c r="L912" s="10" t="str">
        <f>IFERROR(Sales_Data[[#This Row],[Price]]*Sales_Data[[#This Row],[Quantity]],"")</f>
        <v/>
      </c>
    </row>
    <row r="913" spans="4:12" ht="19.8" customHeight="1" x14ac:dyDescent="0.3">
      <c r="D913" s="3"/>
      <c r="E913" s="3" t="str">
        <f>IFERROR(VLOOKUP(Sales_Data[[#This Row],[Customer_ID]],Customers[#All],2,0),"")</f>
        <v/>
      </c>
      <c r="F913" s="3"/>
      <c r="G913" s="3" t="str">
        <f>IFERROR(VLOOKUP(Sales_Data[[#This Row],[Product_ID]],Products[#All],2,0),"")</f>
        <v/>
      </c>
      <c r="H913" s="3"/>
      <c r="I913" s="9" t="str">
        <f>IFERROR(VLOOKUP(Sales_Data[[#This Row],[Product_ID]],Inventory_Data[#All],6,0),"")</f>
        <v/>
      </c>
      <c r="J913" s="9"/>
      <c r="K913" s="10" t="str">
        <f>IFERROR(VLOOKUP(Sales_Data[[#This Row],[Product_ID]],Products[#All],5,0),"")</f>
        <v/>
      </c>
      <c r="L913" s="10" t="str">
        <f>IFERROR(Sales_Data[[#This Row],[Price]]*Sales_Data[[#This Row],[Quantity]],"")</f>
        <v/>
      </c>
    </row>
    <row r="914" spans="4:12" ht="19.8" customHeight="1" x14ac:dyDescent="0.3">
      <c r="D914" s="3"/>
      <c r="E914" s="3" t="str">
        <f>IFERROR(VLOOKUP(Sales_Data[[#This Row],[Customer_ID]],Customers[#All],2,0),"")</f>
        <v/>
      </c>
      <c r="F914" s="3"/>
      <c r="G914" s="3" t="str">
        <f>IFERROR(VLOOKUP(Sales_Data[[#This Row],[Product_ID]],Products[#All],2,0),"")</f>
        <v/>
      </c>
      <c r="H914" s="3"/>
      <c r="I914" s="9" t="str">
        <f>IFERROR(VLOOKUP(Sales_Data[[#This Row],[Product_ID]],Inventory_Data[#All],6,0),"")</f>
        <v/>
      </c>
      <c r="J914" s="9"/>
      <c r="K914" s="10" t="str">
        <f>IFERROR(VLOOKUP(Sales_Data[[#This Row],[Product_ID]],Products[#All],5,0),"")</f>
        <v/>
      </c>
      <c r="L914" s="10" t="str">
        <f>IFERROR(Sales_Data[[#This Row],[Price]]*Sales_Data[[#This Row],[Quantity]],"")</f>
        <v/>
      </c>
    </row>
    <row r="915" spans="4:12" ht="19.8" customHeight="1" x14ac:dyDescent="0.3">
      <c r="D915" s="3"/>
      <c r="E915" s="3" t="str">
        <f>IFERROR(VLOOKUP(Sales_Data[[#This Row],[Customer_ID]],Customers[#All],2,0),"")</f>
        <v/>
      </c>
      <c r="F915" s="3"/>
      <c r="G915" s="3" t="str">
        <f>IFERROR(VLOOKUP(Sales_Data[[#This Row],[Product_ID]],Products[#All],2,0),"")</f>
        <v/>
      </c>
      <c r="H915" s="3"/>
      <c r="I915" s="9" t="str">
        <f>IFERROR(VLOOKUP(Sales_Data[[#This Row],[Product_ID]],Inventory_Data[#All],6,0),"")</f>
        <v/>
      </c>
      <c r="J915" s="9"/>
      <c r="K915" s="10" t="str">
        <f>IFERROR(VLOOKUP(Sales_Data[[#This Row],[Product_ID]],Products[#All],5,0),"")</f>
        <v/>
      </c>
      <c r="L915" s="10" t="str">
        <f>IFERROR(Sales_Data[[#This Row],[Price]]*Sales_Data[[#This Row],[Quantity]],"")</f>
        <v/>
      </c>
    </row>
    <row r="916" spans="4:12" ht="19.8" customHeight="1" x14ac:dyDescent="0.3">
      <c r="D916" s="3"/>
      <c r="E916" s="3" t="str">
        <f>IFERROR(VLOOKUP(Sales_Data[[#This Row],[Customer_ID]],Customers[#All],2,0),"")</f>
        <v/>
      </c>
      <c r="F916" s="3"/>
      <c r="G916" s="3" t="str">
        <f>IFERROR(VLOOKUP(Sales_Data[[#This Row],[Product_ID]],Products[#All],2,0),"")</f>
        <v/>
      </c>
      <c r="H916" s="3"/>
      <c r="I916" s="9" t="str">
        <f>IFERROR(VLOOKUP(Sales_Data[[#This Row],[Product_ID]],Inventory_Data[#All],6,0),"")</f>
        <v/>
      </c>
      <c r="J916" s="9"/>
      <c r="K916" s="10" t="str">
        <f>IFERROR(VLOOKUP(Sales_Data[[#This Row],[Product_ID]],Products[#All],5,0),"")</f>
        <v/>
      </c>
      <c r="L916" s="10" t="str">
        <f>IFERROR(Sales_Data[[#This Row],[Price]]*Sales_Data[[#This Row],[Quantity]],"")</f>
        <v/>
      </c>
    </row>
    <row r="917" spans="4:12" ht="19.8" customHeight="1" x14ac:dyDescent="0.3">
      <c r="D917" s="3"/>
      <c r="E917" s="3" t="str">
        <f>IFERROR(VLOOKUP(Sales_Data[[#This Row],[Customer_ID]],Customers[#All],2,0),"")</f>
        <v/>
      </c>
      <c r="F917" s="3"/>
      <c r="G917" s="3" t="str">
        <f>IFERROR(VLOOKUP(Sales_Data[[#This Row],[Product_ID]],Products[#All],2,0),"")</f>
        <v/>
      </c>
      <c r="H917" s="3"/>
      <c r="I917" s="9" t="str">
        <f>IFERROR(VLOOKUP(Sales_Data[[#This Row],[Product_ID]],Inventory_Data[#All],6,0),"")</f>
        <v/>
      </c>
      <c r="J917" s="9"/>
      <c r="K917" s="10" t="str">
        <f>IFERROR(VLOOKUP(Sales_Data[[#This Row],[Product_ID]],Products[#All],5,0),"")</f>
        <v/>
      </c>
      <c r="L917" s="10" t="str">
        <f>IFERROR(Sales_Data[[#This Row],[Price]]*Sales_Data[[#This Row],[Quantity]],"")</f>
        <v/>
      </c>
    </row>
    <row r="918" spans="4:12" ht="19.8" customHeight="1" x14ac:dyDescent="0.3">
      <c r="D918" s="3"/>
      <c r="E918" s="3" t="str">
        <f>IFERROR(VLOOKUP(Sales_Data[[#This Row],[Customer_ID]],Customers[#All],2,0),"")</f>
        <v/>
      </c>
      <c r="F918" s="3"/>
      <c r="G918" s="3" t="str">
        <f>IFERROR(VLOOKUP(Sales_Data[[#This Row],[Product_ID]],Products[#All],2,0),"")</f>
        <v/>
      </c>
      <c r="H918" s="3"/>
      <c r="I918" s="9" t="str">
        <f>IFERROR(VLOOKUP(Sales_Data[[#This Row],[Product_ID]],Inventory_Data[#All],6,0),"")</f>
        <v/>
      </c>
      <c r="J918" s="9"/>
      <c r="K918" s="10" t="str">
        <f>IFERROR(VLOOKUP(Sales_Data[[#This Row],[Product_ID]],Products[#All],5,0),"")</f>
        <v/>
      </c>
      <c r="L918" s="10" t="str">
        <f>IFERROR(Sales_Data[[#This Row],[Price]]*Sales_Data[[#This Row],[Quantity]],"")</f>
        <v/>
      </c>
    </row>
    <row r="919" spans="4:12" ht="19.8" customHeight="1" x14ac:dyDescent="0.3">
      <c r="D919" s="3"/>
      <c r="E919" s="3" t="str">
        <f>IFERROR(VLOOKUP(Sales_Data[[#This Row],[Customer_ID]],Customers[#All],2,0),"")</f>
        <v/>
      </c>
      <c r="F919" s="3"/>
      <c r="G919" s="3" t="str">
        <f>IFERROR(VLOOKUP(Sales_Data[[#This Row],[Product_ID]],Products[#All],2,0),"")</f>
        <v/>
      </c>
      <c r="H919" s="3"/>
      <c r="I919" s="9" t="str">
        <f>IFERROR(VLOOKUP(Sales_Data[[#This Row],[Product_ID]],Inventory_Data[#All],6,0),"")</f>
        <v/>
      </c>
      <c r="J919" s="9"/>
      <c r="K919" s="10" t="str">
        <f>IFERROR(VLOOKUP(Sales_Data[[#This Row],[Product_ID]],Products[#All],5,0),"")</f>
        <v/>
      </c>
      <c r="L919" s="10" t="str">
        <f>IFERROR(Sales_Data[[#This Row],[Price]]*Sales_Data[[#This Row],[Quantity]],"")</f>
        <v/>
      </c>
    </row>
    <row r="920" spans="4:12" ht="19.8" customHeight="1" x14ac:dyDescent="0.3">
      <c r="D920" s="3"/>
      <c r="E920" s="3" t="str">
        <f>IFERROR(VLOOKUP(Sales_Data[[#This Row],[Customer_ID]],Customers[#All],2,0),"")</f>
        <v/>
      </c>
      <c r="F920" s="3"/>
      <c r="G920" s="3" t="str">
        <f>IFERROR(VLOOKUP(Sales_Data[[#This Row],[Product_ID]],Products[#All],2,0),"")</f>
        <v/>
      </c>
      <c r="H920" s="3"/>
      <c r="I920" s="9" t="str">
        <f>IFERROR(VLOOKUP(Sales_Data[[#This Row],[Product_ID]],Inventory_Data[#All],6,0),"")</f>
        <v/>
      </c>
      <c r="J920" s="9"/>
      <c r="K920" s="10" t="str">
        <f>IFERROR(VLOOKUP(Sales_Data[[#This Row],[Product_ID]],Products[#All],5,0),"")</f>
        <v/>
      </c>
      <c r="L920" s="10" t="str">
        <f>IFERROR(Sales_Data[[#This Row],[Price]]*Sales_Data[[#This Row],[Quantity]],"")</f>
        <v/>
      </c>
    </row>
    <row r="921" spans="4:12" ht="19.8" customHeight="1" x14ac:dyDescent="0.3">
      <c r="D921" s="3"/>
      <c r="E921" s="3" t="str">
        <f>IFERROR(VLOOKUP(Sales_Data[[#This Row],[Customer_ID]],Customers[#All],2,0),"")</f>
        <v/>
      </c>
      <c r="F921" s="3"/>
      <c r="G921" s="3" t="str">
        <f>IFERROR(VLOOKUP(Sales_Data[[#This Row],[Product_ID]],Products[#All],2,0),"")</f>
        <v/>
      </c>
      <c r="H921" s="3"/>
      <c r="I921" s="9" t="str">
        <f>IFERROR(VLOOKUP(Sales_Data[[#This Row],[Product_ID]],Inventory_Data[#All],6,0),"")</f>
        <v/>
      </c>
      <c r="J921" s="9"/>
      <c r="K921" s="10" t="str">
        <f>IFERROR(VLOOKUP(Sales_Data[[#This Row],[Product_ID]],Products[#All],5,0),"")</f>
        <v/>
      </c>
      <c r="L921" s="10" t="str">
        <f>IFERROR(Sales_Data[[#This Row],[Price]]*Sales_Data[[#This Row],[Quantity]],"")</f>
        <v/>
      </c>
    </row>
    <row r="922" spans="4:12" ht="19.8" customHeight="1" x14ac:dyDescent="0.3">
      <c r="D922" s="3"/>
      <c r="E922" s="3" t="str">
        <f>IFERROR(VLOOKUP(Sales_Data[[#This Row],[Customer_ID]],Customers[#All],2,0),"")</f>
        <v/>
      </c>
      <c r="F922" s="3"/>
      <c r="G922" s="3" t="str">
        <f>IFERROR(VLOOKUP(Sales_Data[[#This Row],[Product_ID]],Products[#All],2,0),"")</f>
        <v/>
      </c>
      <c r="H922" s="3"/>
      <c r="I922" s="9" t="str">
        <f>IFERROR(VLOOKUP(Sales_Data[[#This Row],[Product_ID]],Inventory_Data[#All],6,0),"")</f>
        <v/>
      </c>
      <c r="J922" s="9"/>
      <c r="K922" s="10" t="str">
        <f>IFERROR(VLOOKUP(Sales_Data[[#This Row],[Product_ID]],Products[#All],5,0),"")</f>
        <v/>
      </c>
      <c r="L922" s="10" t="str">
        <f>IFERROR(Sales_Data[[#This Row],[Price]]*Sales_Data[[#This Row],[Quantity]],"")</f>
        <v/>
      </c>
    </row>
    <row r="923" spans="4:12" ht="19.8" customHeight="1" x14ac:dyDescent="0.3">
      <c r="D923" s="3"/>
      <c r="E923" s="3" t="str">
        <f>IFERROR(VLOOKUP(Sales_Data[[#This Row],[Customer_ID]],Customers[#All],2,0),"")</f>
        <v/>
      </c>
      <c r="F923" s="3"/>
      <c r="G923" s="3" t="str">
        <f>IFERROR(VLOOKUP(Sales_Data[[#This Row],[Product_ID]],Products[#All],2,0),"")</f>
        <v/>
      </c>
      <c r="H923" s="3"/>
      <c r="I923" s="9" t="str">
        <f>IFERROR(VLOOKUP(Sales_Data[[#This Row],[Product_ID]],Inventory_Data[#All],6,0),"")</f>
        <v/>
      </c>
      <c r="J923" s="9"/>
      <c r="K923" s="10" t="str">
        <f>IFERROR(VLOOKUP(Sales_Data[[#This Row],[Product_ID]],Products[#All],5,0),"")</f>
        <v/>
      </c>
      <c r="L923" s="10" t="str">
        <f>IFERROR(Sales_Data[[#This Row],[Price]]*Sales_Data[[#This Row],[Quantity]],"")</f>
        <v/>
      </c>
    </row>
    <row r="924" spans="4:12" ht="19.8" customHeight="1" x14ac:dyDescent="0.3">
      <c r="D924" s="3"/>
      <c r="E924" s="3" t="str">
        <f>IFERROR(VLOOKUP(Sales_Data[[#This Row],[Customer_ID]],Customers[#All],2,0),"")</f>
        <v/>
      </c>
      <c r="F924" s="3"/>
      <c r="G924" s="3" t="str">
        <f>IFERROR(VLOOKUP(Sales_Data[[#This Row],[Product_ID]],Products[#All],2,0),"")</f>
        <v/>
      </c>
      <c r="H924" s="3"/>
      <c r="I924" s="9" t="str">
        <f>IFERROR(VLOOKUP(Sales_Data[[#This Row],[Product_ID]],Inventory_Data[#All],6,0),"")</f>
        <v/>
      </c>
      <c r="J924" s="9"/>
      <c r="K924" s="10" t="str">
        <f>IFERROR(VLOOKUP(Sales_Data[[#This Row],[Product_ID]],Products[#All],5,0),"")</f>
        <v/>
      </c>
      <c r="L924" s="10" t="str">
        <f>IFERROR(Sales_Data[[#This Row],[Price]]*Sales_Data[[#This Row],[Quantity]],"")</f>
        <v/>
      </c>
    </row>
    <row r="925" spans="4:12" ht="19.8" customHeight="1" x14ac:dyDescent="0.3">
      <c r="D925" s="3"/>
      <c r="E925" s="3" t="str">
        <f>IFERROR(VLOOKUP(Sales_Data[[#This Row],[Customer_ID]],Customers[#All],2,0),"")</f>
        <v/>
      </c>
      <c r="F925" s="3"/>
      <c r="G925" s="3" t="str">
        <f>IFERROR(VLOOKUP(Sales_Data[[#This Row],[Product_ID]],Products[#All],2,0),"")</f>
        <v/>
      </c>
      <c r="H925" s="3"/>
      <c r="I925" s="9" t="str">
        <f>IFERROR(VLOOKUP(Sales_Data[[#This Row],[Product_ID]],Inventory_Data[#All],6,0),"")</f>
        <v/>
      </c>
      <c r="J925" s="9"/>
      <c r="K925" s="10" t="str">
        <f>IFERROR(VLOOKUP(Sales_Data[[#This Row],[Product_ID]],Products[#All],5,0),"")</f>
        <v/>
      </c>
      <c r="L925" s="10" t="str">
        <f>IFERROR(Sales_Data[[#This Row],[Price]]*Sales_Data[[#This Row],[Quantity]],"")</f>
        <v/>
      </c>
    </row>
    <row r="926" spans="4:12" ht="19.8" customHeight="1" x14ac:dyDescent="0.3">
      <c r="D926" s="3"/>
      <c r="E926" s="3" t="str">
        <f>IFERROR(VLOOKUP(Sales_Data[[#This Row],[Customer_ID]],Customers[#All],2,0),"")</f>
        <v/>
      </c>
      <c r="F926" s="3"/>
      <c r="G926" s="3" t="str">
        <f>IFERROR(VLOOKUP(Sales_Data[[#This Row],[Product_ID]],Products[#All],2,0),"")</f>
        <v/>
      </c>
      <c r="H926" s="3"/>
      <c r="I926" s="9" t="str">
        <f>IFERROR(VLOOKUP(Sales_Data[[#This Row],[Product_ID]],Inventory_Data[#All],6,0),"")</f>
        <v/>
      </c>
      <c r="J926" s="9"/>
      <c r="K926" s="10" t="str">
        <f>IFERROR(VLOOKUP(Sales_Data[[#This Row],[Product_ID]],Products[#All],5,0),"")</f>
        <v/>
      </c>
      <c r="L926" s="10" t="str">
        <f>IFERROR(Sales_Data[[#This Row],[Price]]*Sales_Data[[#This Row],[Quantity]],"")</f>
        <v/>
      </c>
    </row>
    <row r="927" spans="4:12" ht="19.8" customHeight="1" x14ac:dyDescent="0.3">
      <c r="D927" s="3"/>
      <c r="E927" s="3" t="str">
        <f>IFERROR(VLOOKUP(Sales_Data[[#This Row],[Customer_ID]],Customers[#All],2,0),"")</f>
        <v/>
      </c>
      <c r="F927" s="3"/>
      <c r="G927" s="3" t="str">
        <f>IFERROR(VLOOKUP(Sales_Data[[#This Row],[Product_ID]],Products[#All],2,0),"")</f>
        <v/>
      </c>
      <c r="H927" s="3"/>
      <c r="I927" s="9" t="str">
        <f>IFERROR(VLOOKUP(Sales_Data[[#This Row],[Product_ID]],Inventory_Data[#All],6,0),"")</f>
        <v/>
      </c>
      <c r="J927" s="9"/>
      <c r="K927" s="10" t="str">
        <f>IFERROR(VLOOKUP(Sales_Data[[#This Row],[Product_ID]],Products[#All],5,0),"")</f>
        <v/>
      </c>
      <c r="L927" s="10" t="str">
        <f>IFERROR(Sales_Data[[#This Row],[Price]]*Sales_Data[[#This Row],[Quantity]],"")</f>
        <v/>
      </c>
    </row>
    <row r="928" spans="4:12" ht="19.8" customHeight="1" x14ac:dyDescent="0.3">
      <c r="D928" s="3"/>
      <c r="E928" s="3" t="str">
        <f>IFERROR(VLOOKUP(Sales_Data[[#This Row],[Customer_ID]],Customers[#All],2,0),"")</f>
        <v/>
      </c>
      <c r="F928" s="3"/>
      <c r="G928" s="3" t="str">
        <f>IFERROR(VLOOKUP(Sales_Data[[#This Row],[Product_ID]],Products[#All],2,0),"")</f>
        <v/>
      </c>
      <c r="H928" s="3"/>
      <c r="I928" s="9" t="str">
        <f>IFERROR(VLOOKUP(Sales_Data[[#This Row],[Product_ID]],Inventory_Data[#All],6,0),"")</f>
        <v/>
      </c>
      <c r="J928" s="9"/>
      <c r="K928" s="10" t="str">
        <f>IFERROR(VLOOKUP(Sales_Data[[#This Row],[Product_ID]],Products[#All],5,0),"")</f>
        <v/>
      </c>
      <c r="L928" s="10" t="str">
        <f>IFERROR(Sales_Data[[#This Row],[Price]]*Sales_Data[[#This Row],[Quantity]],"")</f>
        <v/>
      </c>
    </row>
    <row r="929" spans="4:12" ht="19.8" customHeight="1" x14ac:dyDescent="0.3">
      <c r="D929" s="3"/>
      <c r="E929" s="3" t="str">
        <f>IFERROR(VLOOKUP(Sales_Data[[#This Row],[Customer_ID]],Customers[#All],2,0),"")</f>
        <v/>
      </c>
      <c r="F929" s="3"/>
      <c r="G929" s="3" t="str">
        <f>IFERROR(VLOOKUP(Sales_Data[[#This Row],[Product_ID]],Products[#All],2,0),"")</f>
        <v/>
      </c>
      <c r="H929" s="3"/>
      <c r="I929" s="9" t="str">
        <f>IFERROR(VLOOKUP(Sales_Data[[#This Row],[Product_ID]],Inventory_Data[#All],6,0),"")</f>
        <v/>
      </c>
      <c r="J929" s="9"/>
      <c r="K929" s="10" t="str">
        <f>IFERROR(VLOOKUP(Sales_Data[[#This Row],[Product_ID]],Products[#All],5,0),"")</f>
        <v/>
      </c>
      <c r="L929" s="10" t="str">
        <f>IFERROR(Sales_Data[[#This Row],[Price]]*Sales_Data[[#This Row],[Quantity]],"")</f>
        <v/>
      </c>
    </row>
    <row r="930" spans="4:12" ht="19.8" customHeight="1" x14ac:dyDescent="0.3">
      <c r="D930" s="3"/>
      <c r="E930" s="3" t="str">
        <f>IFERROR(VLOOKUP(Sales_Data[[#This Row],[Customer_ID]],Customers[#All],2,0),"")</f>
        <v/>
      </c>
      <c r="F930" s="3"/>
      <c r="G930" s="3" t="str">
        <f>IFERROR(VLOOKUP(Sales_Data[[#This Row],[Product_ID]],Products[#All],2,0),"")</f>
        <v/>
      </c>
      <c r="H930" s="3"/>
      <c r="I930" s="9" t="str">
        <f>IFERROR(VLOOKUP(Sales_Data[[#This Row],[Product_ID]],Inventory_Data[#All],6,0),"")</f>
        <v/>
      </c>
      <c r="J930" s="9"/>
      <c r="K930" s="10" t="str">
        <f>IFERROR(VLOOKUP(Sales_Data[[#This Row],[Product_ID]],Products[#All],5,0),"")</f>
        <v/>
      </c>
      <c r="L930" s="10" t="str">
        <f>IFERROR(Sales_Data[[#This Row],[Price]]*Sales_Data[[#This Row],[Quantity]],"")</f>
        <v/>
      </c>
    </row>
    <row r="931" spans="4:12" ht="19.8" customHeight="1" x14ac:dyDescent="0.3">
      <c r="D931" s="3"/>
      <c r="E931" s="3" t="str">
        <f>IFERROR(VLOOKUP(Sales_Data[[#This Row],[Customer_ID]],Customers[#All],2,0),"")</f>
        <v/>
      </c>
      <c r="F931" s="3"/>
      <c r="G931" s="3" t="str">
        <f>IFERROR(VLOOKUP(Sales_Data[[#This Row],[Product_ID]],Products[#All],2,0),"")</f>
        <v/>
      </c>
      <c r="H931" s="3"/>
      <c r="I931" s="9" t="str">
        <f>IFERROR(VLOOKUP(Sales_Data[[#This Row],[Product_ID]],Inventory_Data[#All],6,0),"")</f>
        <v/>
      </c>
      <c r="J931" s="9"/>
      <c r="K931" s="10" t="str">
        <f>IFERROR(VLOOKUP(Sales_Data[[#This Row],[Product_ID]],Products[#All],5,0),"")</f>
        <v/>
      </c>
      <c r="L931" s="10" t="str">
        <f>IFERROR(Sales_Data[[#This Row],[Price]]*Sales_Data[[#This Row],[Quantity]],"")</f>
        <v/>
      </c>
    </row>
    <row r="932" spans="4:12" ht="19.8" customHeight="1" x14ac:dyDescent="0.3">
      <c r="D932" s="3"/>
      <c r="E932" s="3" t="str">
        <f>IFERROR(VLOOKUP(Sales_Data[[#This Row],[Customer_ID]],Customers[#All],2,0),"")</f>
        <v/>
      </c>
      <c r="F932" s="3"/>
      <c r="G932" s="3" t="str">
        <f>IFERROR(VLOOKUP(Sales_Data[[#This Row],[Product_ID]],Products[#All],2,0),"")</f>
        <v/>
      </c>
      <c r="H932" s="3"/>
      <c r="I932" s="9" t="str">
        <f>IFERROR(VLOOKUP(Sales_Data[[#This Row],[Product_ID]],Inventory_Data[#All],6,0),"")</f>
        <v/>
      </c>
      <c r="J932" s="9"/>
      <c r="K932" s="10" t="str">
        <f>IFERROR(VLOOKUP(Sales_Data[[#This Row],[Product_ID]],Products[#All],5,0),"")</f>
        <v/>
      </c>
      <c r="L932" s="10" t="str">
        <f>IFERROR(Sales_Data[[#This Row],[Price]]*Sales_Data[[#This Row],[Quantity]],"")</f>
        <v/>
      </c>
    </row>
    <row r="933" spans="4:12" ht="19.8" customHeight="1" x14ac:dyDescent="0.3">
      <c r="D933" s="3"/>
      <c r="E933" s="3" t="str">
        <f>IFERROR(VLOOKUP(Sales_Data[[#This Row],[Customer_ID]],Customers[#All],2,0),"")</f>
        <v/>
      </c>
      <c r="F933" s="3"/>
      <c r="G933" s="3" t="str">
        <f>IFERROR(VLOOKUP(Sales_Data[[#This Row],[Product_ID]],Products[#All],2,0),"")</f>
        <v/>
      </c>
      <c r="H933" s="3"/>
      <c r="I933" s="9" t="str">
        <f>IFERROR(VLOOKUP(Sales_Data[[#This Row],[Product_ID]],Inventory_Data[#All],6,0),"")</f>
        <v/>
      </c>
      <c r="J933" s="9"/>
      <c r="K933" s="10" t="str">
        <f>IFERROR(VLOOKUP(Sales_Data[[#This Row],[Product_ID]],Products[#All],5,0),"")</f>
        <v/>
      </c>
      <c r="L933" s="10" t="str">
        <f>IFERROR(Sales_Data[[#This Row],[Price]]*Sales_Data[[#This Row],[Quantity]],"")</f>
        <v/>
      </c>
    </row>
    <row r="934" spans="4:12" ht="19.8" customHeight="1" x14ac:dyDescent="0.3">
      <c r="D934" s="3"/>
      <c r="E934" s="3" t="str">
        <f>IFERROR(VLOOKUP(Sales_Data[[#This Row],[Customer_ID]],Customers[#All],2,0),"")</f>
        <v/>
      </c>
      <c r="F934" s="3"/>
      <c r="G934" s="3" t="str">
        <f>IFERROR(VLOOKUP(Sales_Data[[#This Row],[Product_ID]],Products[#All],2,0),"")</f>
        <v/>
      </c>
      <c r="H934" s="3"/>
      <c r="I934" s="9" t="str">
        <f>IFERROR(VLOOKUP(Sales_Data[[#This Row],[Product_ID]],Inventory_Data[#All],6,0),"")</f>
        <v/>
      </c>
      <c r="J934" s="9"/>
      <c r="K934" s="10" t="str">
        <f>IFERROR(VLOOKUP(Sales_Data[[#This Row],[Product_ID]],Products[#All],5,0),"")</f>
        <v/>
      </c>
      <c r="L934" s="10" t="str">
        <f>IFERROR(Sales_Data[[#This Row],[Price]]*Sales_Data[[#This Row],[Quantity]],"")</f>
        <v/>
      </c>
    </row>
    <row r="935" spans="4:12" ht="19.8" customHeight="1" x14ac:dyDescent="0.3">
      <c r="D935" s="3"/>
      <c r="E935" s="3" t="str">
        <f>IFERROR(VLOOKUP(Sales_Data[[#This Row],[Customer_ID]],Customers[#All],2,0),"")</f>
        <v/>
      </c>
      <c r="F935" s="3"/>
      <c r="G935" s="3" t="str">
        <f>IFERROR(VLOOKUP(Sales_Data[[#This Row],[Product_ID]],Products[#All],2,0),"")</f>
        <v/>
      </c>
      <c r="H935" s="3"/>
      <c r="I935" s="9" t="str">
        <f>IFERROR(VLOOKUP(Sales_Data[[#This Row],[Product_ID]],Inventory_Data[#All],6,0),"")</f>
        <v/>
      </c>
      <c r="J935" s="9"/>
      <c r="K935" s="10" t="str">
        <f>IFERROR(VLOOKUP(Sales_Data[[#This Row],[Product_ID]],Products[#All],5,0),"")</f>
        <v/>
      </c>
      <c r="L935" s="10" t="str">
        <f>IFERROR(Sales_Data[[#This Row],[Price]]*Sales_Data[[#This Row],[Quantity]],"")</f>
        <v/>
      </c>
    </row>
    <row r="936" spans="4:12" ht="19.8" customHeight="1" x14ac:dyDescent="0.3">
      <c r="D936" s="3"/>
      <c r="E936" s="3" t="str">
        <f>IFERROR(VLOOKUP(Sales_Data[[#This Row],[Customer_ID]],Customers[#All],2,0),"")</f>
        <v/>
      </c>
      <c r="F936" s="3"/>
      <c r="G936" s="3" t="str">
        <f>IFERROR(VLOOKUP(Sales_Data[[#This Row],[Product_ID]],Products[#All],2,0),"")</f>
        <v/>
      </c>
      <c r="H936" s="3"/>
      <c r="I936" s="9" t="str">
        <f>IFERROR(VLOOKUP(Sales_Data[[#This Row],[Product_ID]],Inventory_Data[#All],6,0),"")</f>
        <v/>
      </c>
      <c r="J936" s="9"/>
      <c r="K936" s="10" t="str">
        <f>IFERROR(VLOOKUP(Sales_Data[[#This Row],[Product_ID]],Products[#All],5,0),"")</f>
        <v/>
      </c>
      <c r="L936" s="10" t="str">
        <f>IFERROR(Sales_Data[[#This Row],[Price]]*Sales_Data[[#This Row],[Quantity]],"")</f>
        <v/>
      </c>
    </row>
    <row r="937" spans="4:12" ht="19.8" customHeight="1" x14ac:dyDescent="0.3">
      <c r="D937" s="3"/>
      <c r="E937" s="3" t="str">
        <f>IFERROR(VLOOKUP(Sales_Data[[#This Row],[Customer_ID]],Customers[#All],2,0),"")</f>
        <v/>
      </c>
      <c r="F937" s="3"/>
      <c r="G937" s="3" t="str">
        <f>IFERROR(VLOOKUP(Sales_Data[[#This Row],[Product_ID]],Products[#All],2,0),"")</f>
        <v/>
      </c>
      <c r="H937" s="3"/>
      <c r="I937" s="9" t="str">
        <f>IFERROR(VLOOKUP(Sales_Data[[#This Row],[Product_ID]],Inventory_Data[#All],6,0),"")</f>
        <v/>
      </c>
      <c r="J937" s="9"/>
      <c r="K937" s="10" t="str">
        <f>IFERROR(VLOOKUP(Sales_Data[[#This Row],[Product_ID]],Products[#All],5,0),"")</f>
        <v/>
      </c>
      <c r="L937" s="10" t="str">
        <f>IFERROR(Sales_Data[[#This Row],[Price]]*Sales_Data[[#This Row],[Quantity]],"")</f>
        <v/>
      </c>
    </row>
    <row r="938" spans="4:12" ht="19.8" customHeight="1" x14ac:dyDescent="0.3">
      <c r="D938" s="3"/>
      <c r="E938" s="3" t="str">
        <f>IFERROR(VLOOKUP(Sales_Data[[#This Row],[Customer_ID]],Customers[#All],2,0),"")</f>
        <v/>
      </c>
      <c r="F938" s="3"/>
      <c r="G938" s="3" t="str">
        <f>IFERROR(VLOOKUP(Sales_Data[[#This Row],[Product_ID]],Products[#All],2,0),"")</f>
        <v/>
      </c>
      <c r="H938" s="3"/>
      <c r="I938" s="9" t="str">
        <f>IFERROR(VLOOKUP(Sales_Data[[#This Row],[Product_ID]],Inventory_Data[#All],6,0),"")</f>
        <v/>
      </c>
      <c r="J938" s="9"/>
      <c r="K938" s="10" t="str">
        <f>IFERROR(VLOOKUP(Sales_Data[[#This Row],[Product_ID]],Products[#All],5,0),"")</f>
        <v/>
      </c>
      <c r="L938" s="10" t="str">
        <f>IFERROR(Sales_Data[[#This Row],[Price]]*Sales_Data[[#This Row],[Quantity]],"")</f>
        <v/>
      </c>
    </row>
    <row r="939" spans="4:12" ht="19.8" customHeight="1" x14ac:dyDescent="0.3">
      <c r="D939" s="3"/>
      <c r="E939" s="3" t="str">
        <f>IFERROR(VLOOKUP(Sales_Data[[#This Row],[Customer_ID]],Customers[#All],2,0),"")</f>
        <v/>
      </c>
      <c r="F939" s="3"/>
      <c r="G939" s="3" t="str">
        <f>IFERROR(VLOOKUP(Sales_Data[[#This Row],[Product_ID]],Products[#All],2,0),"")</f>
        <v/>
      </c>
      <c r="H939" s="3"/>
      <c r="I939" s="9" t="str">
        <f>IFERROR(VLOOKUP(Sales_Data[[#This Row],[Product_ID]],Inventory_Data[#All],6,0),"")</f>
        <v/>
      </c>
      <c r="J939" s="9"/>
      <c r="K939" s="10" t="str">
        <f>IFERROR(VLOOKUP(Sales_Data[[#This Row],[Product_ID]],Products[#All],5,0),"")</f>
        <v/>
      </c>
      <c r="L939" s="10" t="str">
        <f>IFERROR(Sales_Data[[#This Row],[Price]]*Sales_Data[[#This Row],[Quantity]],"")</f>
        <v/>
      </c>
    </row>
    <row r="940" spans="4:12" ht="19.8" customHeight="1" x14ac:dyDescent="0.3">
      <c r="D940" s="3"/>
      <c r="E940" s="3" t="str">
        <f>IFERROR(VLOOKUP(Sales_Data[[#This Row],[Customer_ID]],Customers[#All],2,0),"")</f>
        <v/>
      </c>
      <c r="F940" s="3"/>
      <c r="G940" s="3" t="str">
        <f>IFERROR(VLOOKUP(Sales_Data[[#This Row],[Product_ID]],Products[#All],2,0),"")</f>
        <v/>
      </c>
      <c r="H940" s="3"/>
      <c r="I940" s="9" t="str">
        <f>IFERROR(VLOOKUP(Sales_Data[[#This Row],[Product_ID]],Inventory_Data[#All],6,0),"")</f>
        <v/>
      </c>
      <c r="J940" s="9"/>
      <c r="K940" s="10" t="str">
        <f>IFERROR(VLOOKUP(Sales_Data[[#This Row],[Product_ID]],Products[#All],5,0),"")</f>
        <v/>
      </c>
      <c r="L940" s="10" t="str">
        <f>IFERROR(Sales_Data[[#This Row],[Price]]*Sales_Data[[#This Row],[Quantity]],"")</f>
        <v/>
      </c>
    </row>
    <row r="941" spans="4:12" ht="19.8" customHeight="1" x14ac:dyDescent="0.3">
      <c r="D941" s="3"/>
      <c r="E941" s="3" t="str">
        <f>IFERROR(VLOOKUP(Sales_Data[[#This Row],[Customer_ID]],Customers[#All],2,0),"")</f>
        <v/>
      </c>
      <c r="F941" s="3"/>
      <c r="G941" s="3" t="str">
        <f>IFERROR(VLOOKUP(Sales_Data[[#This Row],[Product_ID]],Products[#All],2,0),"")</f>
        <v/>
      </c>
      <c r="H941" s="3"/>
      <c r="I941" s="9" t="str">
        <f>IFERROR(VLOOKUP(Sales_Data[[#This Row],[Product_ID]],Inventory_Data[#All],6,0),"")</f>
        <v/>
      </c>
      <c r="J941" s="9"/>
      <c r="K941" s="10" t="str">
        <f>IFERROR(VLOOKUP(Sales_Data[[#This Row],[Product_ID]],Products[#All],5,0),"")</f>
        <v/>
      </c>
      <c r="L941" s="10" t="str">
        <f>IFERROR(Sales_Data[[#This Row],[Price]]*Sales_Data[[#This Row],[Quantity]],"")</f>
        <v/>
      </c>
    </row>
    <row r="942" spans="4:12" ht="19.8" customHeight="1" x14ac:dyDescent="0.3">
      <c r="D942" s="3"/>
      <c r="E942" s="3" t="str">
        <f>IFERROR(VLOOKUP(Sales_Data[[#This Row],[Customer_ID]],Customers[#All],2,0),"")</f>
        <v/>
      </c>
      <c r="F942" s="3"/>
      <c r="G942" s="3" t="str">
        <f>IFERROR(VLOOKUP(Sales_Data[[#This Row],[Product_ID]],Products[#All],2,0),"")</f>
        <v/>
      </c>
      <c r="H942" s="3"/>
      <c r="I942" s="9" t="str">
        <f>IFERROR(VLOOKUP(Sales_Data[[#This Row],[Product_ID]],Inventory_Data[#All],6,0),"")</f>
        <v/>
      </c>
      <c r="J942" s="9"/>
      <c r="K942" s="10" t="str">
        <f>IFERROR(VLOOKUP(Sales_Data[[#This Row],[Product_ID]],Products[#All],5,0),"")</f>
        <v/>
      </c>
      <c r="L942" s="10" t="str">
        <f>IFERROR(Sales_Data[[#This Row],[Price]]*Sales_Data[[#This Row],[Quantity]],"")</f>
        <v/>
      </c>
    </row>
    <row r="943" spans="4:12" ht="19.8" customHeight="1" x14ac:dyDescent="0.3">
      <c r="D943" s="3"/>
      <c r="E943" s="3" t="str">
        <f>IFERROR(VLOOKUP(Sales_Data[[#This Row],[Customer_ID]],Customers[#All],2,0),"")</f>
        <v/>
      </c>
      <c r="F943" s="3"/>
      <c r="G943" s="3" t="str">
        <f>IFERROR(VLOOKUP(Sales_Data[[#This Row],[Product_ID]],Products[#All],2,0),"")</f>
        <v/>
      </c>
      <c r="H943" s="3"/>
      <c r="I943" s="9" t="str">
        <f>IFERROR(VLOOKUP(Sales_Data[[#This Row],[Product_ID]],Inventory_Data[#All],6,0),"")</f>
        <v/>
      </c>
      <c r="J943" s="9"/>
      <c r="K943" s="10" t="str">
        <f>IFERROR(VLOOKUP(Sales_Data[[#This Row],[Product_ID]],Products[#All],5,0),"")</f>
        <v/>
      </c>
      <c r="L943" s="10" t="str">
        <f>IFERROR(Sales_Data[[#This Row],[Price]]*Sales_Data[[#This Row],[Quantity]],"")</f>
        <v/>
      </c>
    </row>
    <row r="944" spans="4:12" ht="19.8" customHeight="1" x14ac:dyDescent="0.3">
      <c r="D944" s="3"/>
      <c r="E944" s="3" t="str">
        <f>IFERROR(VLOOKUP(Sales_Data[[#This Row],[Customer_ID]],Customers[#All],2,0),"")</f>
        <v/>
      </c>
      <c r="F944" s="3"/>
      <c r="G944" s="3" t="str">
        <f>IFERROR(VLOOKUP(Sales_Data[[#This Row],[Product_ID]],Products[#All],2,0),"")</f>
        <v/>
      </c>
      <c r="H944" s="3"/>
      <c r="I944" s="9" t="str">
        <f>IFERROR(VLOOKUP(Sales_Data[[#This Row],[Product_ID]],Inventory_Data[#All],6,0),"")</f>
        <v/>
      </c>
      <c r="J944" s="9"/>
      <c r="K944" s="10" t="str">
        <f>IFERROR(VLOOKUP(Sales_Data[[#This Row],[Product_ID]],Products[#All],5,0),"")</f>
        <v/>
      </c>
      <c r="L944" s="10" t="str">
        <f>IFERROR(Sales_Data[[#This Row],[Price]]*Sales_Data[[#This Row],[Quantity]],"")</f>
        <v/>
      </c>
    </row>
    <row r="945" spans="4:12" ht="19.8" customHeight="1" x14ac:dyDescent="0.3">
      <c r="D945" s="3"/>
      <c r="E945" s="3" t="str">
        <f>IFERROR(VLOOKUP(Sales_Data[[#This Row],[Customer_ID]],Customers[#All],2,0),"")</f>
        <v/>
      </c>
      <c r="F945" s="3"/>
      <c r="G945" s="3" t="str">
        <f>IFERROR(VLOOKUP(Sales_Data[[#This Row],[Product_ID]],Products[#All],2,0),"")</f>
        <v/>
      </c>
      <c r="H945" s="3"/>
      <c r="I945" s="9" t="str">
        <f>IFERROR(VLOOKUP(Sales_Data[[#This Row],[Product_ID]],Inventory_Data[#All],6,0),"")</f>
        <v/>
      </c>
      <c r="J945" s="9"/>
      <c r="K945" s="10" t="str">
        <f>IFERROR(VLOOKUP(Sales_Data[[#This Row],[Product_ID]],Products[#All],5,0),"")</f>
        <v/>
      </c>
      <c r="L945" s="10" t="str">
        <f>IFERROR(Sales_Data[[#This Row],[Price]]*Sales_Data[[#This Row],[Quantity]],"")</f>
        <v/>
      </c>
    </row>
    <row r="946" spans="4:12" ht="19.8" customHeight="1" x14ac:dyDescent="0.3">
      <c r="D946" s="3"/>
      <c r="E946" s="3" t="str">
        <f>IFERROR(VLOOKUP(Sales_Data[[#This Row],[Customer_ID]],Customers[#All],2,0),"")</f>
        <v/>
      </c>
      <c r="F946" s="3"/>
      <c r="G946" s="3" t="str">
        <f>IFERROR(VLOOKUP(Sales_Data[[#This Row],[Product_ID]],Products[#All],2,0),"")</f>
        <v/>
      </c>
      <c r="H946" s="3"/>
      <c r="I946" s="9" t="str">
        <f>IFERROR(VLOOKUP(Sales_Data[[#This Row],[Product_ID]],Inventory_Data[#All],6,0),"")</f>
        <v/>
      </c>
      <c r="J946" s="9"/>
      <c r="K946" s="10" t="str">
        <f>IFERROR(VLOOKUP(Sales_Data[[#This Row],[Product_ID]],Products[#All],5,0),"")</f>
        <v/>
      </c>
      <c r="L946" s="10" t="str">
        <f>IFERROR(Sales_Data[[#This Row],[Price]]*Sales_Data[[#This Row],[Quantity]],"")</f>
        <v/>
      </c>
    </row>
    <row r="947" spans="4:12" ht="19.8" customHeight="1" x14ac:dyDescent="0.3">
      <c r="D947" s="3"/>
      <c r="E947" s="3" t="str">
        <f>IFERROR(VLOOKUP(Sales_Data[[#This Row],[Customer_ID]],Customers[#All],2,0),"")</f>
        <v/>
      </c>
      <c r="F947" s="3"/>
      <c r="G947" s="3" t="str">
        <f>IFERROR(VLOOKUP(Sales_Data[[#This Row],[Product_ID]],Products[#All],2,0),"")</f>
        <v/>
      </c>
      <c r="H947" s="3"/>
      <c r="I947" s="9" t="str">
        <f>IFERROR(VLOOKUP(Sales_Data[[#This Row],[Product_ID]],Inventory_Data[#All],6,0),"")</f>
        <v/>
      </c>
      <c r="J947" s="9"/>
      <c r="K947" s="10" t="str">
        <f>IFERROR(VLOOKUP(Sales_Data[[#This Row],[Product_ID]],Products[#All],5,0),"")</f>
        <v/>
      </c>
      <c r="L947" s="10" t="str">
        <f>IFERROR(Sales_Data[[#This Row],[Price]]*Sales_Data[[#This Row],[Quantity]],"")</f>
        <v/>
      </c>
    </row>
    <row r="948" spans="4:12" ht="19.8" customHeight="1" x14ac:dyDescent="0.3">
      <c r="D948" s="3"/>
      <c r="E948" s="3" t="str">
        <f>IFERROR(VLOOKUP(Sales_Data[[#This Row],[Customer_ID]],Customers[#All],2,0),"")</f>
        <v/>
      </c>
      <c r="F948" s="3"/>
      <c r="G948" s="3" t="str">
        <f>IFERROR(VLOOKUP(Sales_Data[[#This Row],[Product_ID]],Products[#All],2,0),"")</f>
        <v/>
      </c>
      <c r="H948" s="3"/>
      <c r="I948" s="9" t="str">
        <f>IFERROR(VLOOKUP(Sales_Data[[#This Row],[Product_ID]],Inventory_Data[#All],6,0),"")</f>
        <v/>
      </c>
      <c r="J948" s="9"/>
      <c r="K948" s="10" t="str">
        <f>IFERROR(VLOOKUP(Sales_Data[[#This Row],[Product_ID]],Products[#All],5,0),"")</f>
        <v/>
      </c>
      <c r="L948" s="10" t="str">
        <f>IFERROR(Sales_Data[[#This Row],[Price]]*Sales_Data[[#This Row],[Quantity]],"")</f>
        <v/>
      </c>
    </row>
    <row r="949" spans="4:12" ht="19.8" customHeight="1" x14ac:dyDescent="0.3">
      <c r="D949" s="3"/>
      <c r="E949" s="3" t="str">
        <f>IFERROR(VLOOKUP(Sales_Data[[#This Row],[Customer_ID]],Customers[#All],2,0),"")</f>
        <v/>
      </c>
      <c r="F949" s="3"/>
      <c r="G949" s="3" t="str">
        <f>IFERROR(VLOOKUP(Sales_Data[[#This Row],[Product_ID]],Products[#All],2,0),"")</f>
        <v/>
      </c>
      <c r="H949" s="3"/>
      <c r="I949" s="9" t="str">
        <f>IFERROR(VLOOKUP(Sales_Data[[#This Row],[Product_ID]],Inventory_Data[#All],6,0),"")</f>
        <v/>
      </c>
      <c r="J949" s="9"/>
      <c r="K949" s="10" t="str">
        <f>IFERROR(VLOOKUP(Sales_Data[[#This Row],[Product_ID]],Products[#All],5,0),"")</f>
        <v/>
      </c>
      <c r="L949" s="10" t="str">
        <f>IFERROR(Sales_Data[[#This Row],[Price]]*Sales_Data[[#This Row],[Quantity]],"")</f>
        <v/>
      </c>
    </row>
    <row r="950" spans="4:12" ht="19.8" customHeight="1" x14ac:dyDescent="0.3">
      <c r="D950" s="3"/>
      <c r="E950" s="3" t="str">
        <f>IFERROR(VLOOKUP(Sales_Data[[#This Row],[Customer_ID]],Customers[#All],2,0),"")</f>
        <v/>
      </c>
      <c r="F950" s="3"/>
      <c r="G950" s="3" t="str">
        <f>IFERROR(VLOOKUP(Sales_Data[[#This Row],[Product_ID]],Products[#All],2,0),"")</f>
        <v/>
      </c>
      <c r="H950" s="3"/>
      <c r="I950" s="9" t="str">
        <f>IFERROR(VLOOKUP(Sales_Data[[#This Row],[Product_ID]],Inventory_Data[#All],6,0),"")</f>
        <v/>
      </c>
      <c r="J950" s="9"/>
      <c r="K950" s="10" t="str">
        <f>IFERROR(VLOOKUP(Sales_Data[[#This Row],[Product_ID]],Products[#All],5,0),"")</f>
        <v/>
      </c>
      <c r="L950" s="10" t="str">
        <f>IFERROR(Sales_Data[[#This Row],[Price]]*Sales_Data[[#This Row],[Quantity]],"")</f>
        <v/>
      </c>
    </row>
    <row r="951" spans="4:12" ht="19.8" customHeight="1" x14ac:dyDescent="0.3">
      <c r="D951" s="3"/>
      <c r="E951" s="3" t="str">
        <f>IFERROR(VLOOKUP(Sales_Data[[#This Row],[Customer_ID]],Customers[#All],2,0),"")</f>
        <v/>
      </c>
      <c r="F951" s="3"/>
      <c r="G951" s="3" t="str">
        <f>IFERROR(VLOOKUP(Sales_Data[[#This Row],[Product_ID]],Products[#All],2,0),"")</f>
        <v/>
      </c>
      <c r="H951" s="3"/>
      <c r="I951" s="9" t="str">
        <f>IFERROR(VLOOKUP(Sales_Data[[#This Row],[Product_ID]],Inventory_Data[#All],6,0),"")</f>
        <v/>
      </c>
      <c r="J951" s="9"/>
      <c r="K951" s="10" t="str">
        <f>IFERROR(VLOOKUP(Sales_Data[[#This Row],[Product_ID]],Products[#All],5,0),"")</f>
        <v/>
      </c>
      <c r="L951" s="10" t="str">
        <f>IFERROR(Sales_Data[[#This Row],[Price]]*Sales_Data[[#This Row],[Quantity]],"")</f>
        <v/>
      </c>
    </row>
    <row r="952" spans="4:12" ht="19.8" customHeight="1" x14ac:dyDescent="0.3">
      <c r="D952" s="3"/>
      <c r="E952" s="3" t="str">
        <f>IFERROR(VLOOKUP(Sales_Data[[#This Row],[Customer_ID]],Customers[#All],2,0),"")</f>
        <v/>
      </c>
      <c r="F952" s="3"/>
      <c r="G952" s="3" t="str">
        <f>IFERROR(VLOOKUP(Sales_Data[[#This Row],[Product_ID]],Products[#All],2,0),"")</f>
        <v/>
      </c>
      <c r="H952" s="3"/>
      <c r="I952" s="9" t="str">
        <f>IFERROR(VLOOKUP(Sales_Data[[#This Row],[Product_ID]],Inventory_Data[#All],6,0),"")</f>
        <v/>
      </c>
      <c r="J952" s="9"/>
      <c r="K952" s="10" t="str">
        <f>IFERROR(VLOOKUP(Sales_Data[[#This Row],[Product_ID]],Products[#All],5,0),"")</f>
        <v/>
      </c>
      <c r="L952" s="10" t="str">
        <f>IFERROR(Sales_Data[[#This Row],[Price]]*Sales_Data[[#This Row],[Quantity]],"")</f>
        <v/>
      </c>
    </row>
    <row r="953" spans="4:12" ht="19.8" customHeight="1" x14ac:dyDescent="0.3">
      <c r="D953" s="3"/>
      <c r="E953" s="3" t="str">
        <f>IFERROR(VLOOKUP(Sales_Data[[#This Row],[Customer_ID]],Customers[#All],2,0),"")</f>
        <v/>
      </c>
      <c r="F953" s="3"/>
      <c r="G953" s="3" t="str">
        <f>IFERROR(VLOOKUP(Sales_Data[[#This Row],[Product_ID]],Products[#All],2,0),"")</f>
        <v/>
      </c>
      <c r="H953" s="3"/>
      <c r="I953" s="9" t="str">
        <f>IFERROR(VLOOKUP(Sales_Data[[#This Row],[Product_ID]],Inventory_Data[#All],6,0),"")</f>
        <v/>
      </c>
      <c r="J953" s="9"/>
      <c r="K953" s="10" t="str">
        <f>IFERROR(VLOOKUP(Sales_Data[[#This Row],[Product_ID]],Products[#All],5,0),"")</f>
        <v/>
      </c>
      <c r="L953" s="10" t="str">
        <f>IFERROR(Sales_Data[[#This Row],[Price]]*Sales_Data[[#This Row],[Quantity]],"")</f>
        <v/>
      </c>
    </row>
    <row r="954" spans="4:12" ht="19.8" customHeight="1" x14ac:dyDescent="0.3">
      <c r="D954" s="3"/>
      <c r="E954" s="3" t="str">
        <f>IFERROR(VLOOKUP(Sales_Data[[#This Row],[Customer_ID]],Customers[#All],2,0),"")</f>
        <v/>
      </c>
      <c r="F954" s="3"/>
      <c r="G954" s="3" t="str">
        <f>IFERROR(VLOOKUP(Sales_Data[[#This Row],[Product_ID]],Products[#All],2,0),"")</f>
        <v/>
      </c>
      <c r="H954" s="3"/>
      <c r="I954" s="9" t="str">
        <f>IFERROR(VLOOKUP(Sales_Data[[#This Row],[Product_ID]],Inventory_Data[#All],6,0),"")</f>
        <v/>
      </c>
      <c r="J954" s="9"/>
      <c r="K954" s="10" t="str">
        <f>IFERROR(VLOOKUP(Sales_Data[[#This Row],[Product_ID]],Products[#All],5,0),"")</f>
        <v/>
      </c>
      <c r="L954" s="10" t="str">
        <f>IFERROR(Sales_Data[[#This Row],[Price]]*Sales_Data[[#This Row],[Quantity]],"")</f>
        <v/>
      </c>
    </row>
    <row r="955" spans="4:12" ht="19.8" customHeight="1" x14ac:dyDescent="0.3">
      <c r="D955" s="3"/>
      <c r="E955" s="3" t="str">
        <f>IFERROR(VLOOKUP(Sales_Data[[#This Row],[Customer_ID]],Customers[#All],2,0),"")</f>
        <v/>
      </c>
      <c r="F955" s="3"/>
      <c r="G955" s="3" t="str">
        <f>IFERROR(VLOOKUP(Sales_Data[[#This Row],[Product_ID]],Products[#All],2,0),"")</f>
        <v/>
      </c>
      <c r="H955" s="3"/>
      <c r="I955" s="9" t="str">
        <f>IFERROR(VLOOKUP(Sales_Data[[#This Row],[Product_ID]],Inventory_Data[#All],6,0),"")</f>
        <v/>
      </c>
      <c r="J955" s="9"/>
      <c r="K955" s="10" t="str">
        <f>IFERROR(VLOOKUP(Sales_Data[[#This Row],[Product_ID]],Products[#All],5,0),"")</f>
        <v/>
      </c>
      <c r="L955" s="10" t="str">
        <f>IFERROR(Sales_Data[[#This Row],[Price]]*Sales_Data[[#This Row],[Quantity]],"")</f>
        <v/>
      </c>
    </row>
    <row r="956" spans="4:12" ht="19.8" customHeight="1" x14ac:dyDescent="0.3">
      <c r="D956" s="3"/>
      <c r="E956" s="3" t="str">
        <f>IFERROR(VLOOKUP(Sales_Data[[#This Row],[Customer_ID]],Customers[#All],2,0),"")</f>
        <v/>
      </c>
      <c r="F956" s="3"/>
      <c r="G956" s="3" t="str">
        <f>IFERROR(VLOOKUP(Sales_Data[[#This Row],[Product_ID]],Products[#All],2,0),"")</f>
        <v/>
      </c>
      <c r="H956" s="3"/>
      <c r="I956" s="9" t="str">
        <f>IFERROR(VLOOKUP(Sales_Data[[#This Row],[Product_ID]],Inventory_Data[#All],6,0),"")</f>
        <v/>
      </c>
      <c r="J956" s="9"/>
      <c r="K956" s="10" t="str">
        <f>IFERROR(VLOOKUP(Sales_Data[[#This Row],[Product_ID]],Products[#All],5,0),"")</f>
        <v/>
      </c>
      <c r="L956" s="10" t="str">
        <f>IFERROR(Sales_Data[[#This Row],[Price]]*Sales_Data[[#This Row],[Quantity]],"")</f>
        <v/>
      </c>
    </row>
    <row r="957" spans="4:12" ht="19.8" customHeight="1" x14ac:dyDescent="0.3">
      <c r="D957" s="3"/>
      <c r="E957" s="3" t="str">
        <f>IFERROR(VLOOKUP(Sales_Data[[#This Row],[Customer_ID]],Customers[#All],2,0),"")</f>
        <v/>
      </c>
      <c r="F957" s="3"/>
      <c r="G957" s="3" t="str">
        <f>IFERROR(VLOOKUP(Sales_Data[[#This Row],[Product_ID]],Products[#All],2,0),"")</f>
        <v/>
      </c>
      <c r="H957" s="3"/>
      <c r="I957" s="9" t="str">
        <f>IFERROR(VLOOKUP(Sales_Data[[#This Row],[Product_ID]],Inventory_Data[#All],6,0),"")</f>
        <v/>
      </c>
      <c r="J957" s="9"/>
      <c r="K957" s="10" t="str">
        <f>IFERROR(VLOOKUP(Sales_Data[[#This Row],[Product_ID]],Products[#All],5,0),"")</f>
        <v/>
      </c>
      <c r="L957" s="10" t="str">
        <f>IFERROR(Sales_Data[[#This Row],[Price]]*Sales_Data[[#This Row],[Quantity]],"")</f>
        <v/>
      </c>
    </row>
    <row r="958" spans="4:12" ht="19.8" customHeight="1" x14ac:dyDescent="0.3">
      <c r="D958" s="3"/>
      <c r="E958" s="3" t="str">
        <f>IFERROR(VLOOKUP(Sales_Data[[#This Row],[Customer_ID]],Customers[#All],2,0),"")</f>
        <v/>
      </c>
      <c r="F958" s="3"/>
      <c r="G958" s="3" t="str">
        <f>IFERROR(VLOOKUP(Sales_Data[[#This Row],[Product_ID]],Products[#All],2,0),"")</f>
        <v/>
      </c>
      <c r="H958" s="3"/>
      <c r="I958" s="9" t="str">
        <f>IFERROR(VLOOKUP(Sales_Data[[#This Row],[Product_ID]],Inventory_Data[#All],6,0),"")</f>
        <v/>
      </c>
      <c r="J958" s="9"/>
      <c r="K958" s="10" t="str">
        <f>IFERROR(VLOOKUP(Sales_Data[[#This Row],[Product_ID]],Products[#All],5,0),"")</f>
        <v/>
      </c>
      <c r="L958" s="10" t="str">
        <f>IFERROR(Sales_Data[[#This Row],[Price]]*Sales_Data[[#This Row],[Quantity]],"")</f>
        <v/>
      </c>
    </row>
    <row r="959" spans="4:12" ht="19.8" customHeight="1" x14ac:dyDescent="0.3">
      <c r="D959" s="3"/>
      <c r="E959" s="3" t="str">
        <f>IFERROR(VLOOKUP(Sales_Data[[#This Row],[Customer_ID]],Customers[#All],2,0),"")</f>
        <v/>
      </c>
      <c r="F959" s="3"/>
      <c r="G959" s="3" t="str">
        <f>IFERROR(VLOOKUP(Sales_Data[[#This Row],[Product_ID]],Products[#All],2,0),"")</f>
        <v/>
      </c>
      <c r="H959" s="3"/>
      <c r="I959" s="9" t="str">
        <f>IFERROR(VLOOKUP(Sales_Data[[#This Row],[Product_ID]],Inventory_Data[#All],6,0),"")</f>
        <v/>
      </c>
      <c r="J959" s="9"/>
      <c r="K959" s="10" t="str">
        <f>IFERROR(VLOOKUP(Sales_Data[[#This Row],[Product_ID]],Products[#All],5,0),"")</f>
        <v/>
      </c>
      <c r="L959" s="10" t="str">
        <f>IFERROR(Sales_Data[[#This Row],[Price]]*Sales_Data[[#This Row],[Quantity]],"")</f>
        <v/>
      </c>
    </row>
    <row r="960" spans="4:12" ht="19.8" customHeight="1" x14ac:dyDescent="0.3">
      <c r="D960" s="3"/>
      <c r="E960" s="3" t="str">
        <f>IFERROR(VLOOKUP(Sales_Data[[#This Row],[Customer_ID]],Customers[#All],2,0),"")</f>
        <v/>
      </c>
      <c r="F960" s="3"/>
      <c r="G960" s="3" t="str">
        <f>IFERROR(VLOOKUP(Sales_Data[[#This Row],[Product_ID]],Products[#All],2,0),"")</f>
        <v/>
      </c>
      <c r="H960" s="3"/>
      <c r="I960" s="9" t="str">
        <f>IFERROR(VLOOKUP(Sales_Data[[#This Row],[Product_ID]],Inventory_Data[#All],6,0),"")</f>
        <v/>
      </c>
      <c r="J960" s="9"/>
      <c r="K960" s="10" t="str">
        <f>IFERROR(VLOOKUP(Sales_Data[[#This Row],[Product_ID]],Products[#All],5,0),"")</f>
        <v/>
      </c>
      <c r="L960" s="10" t="str">
        <f>IFERROR(Sales_Data[[#This Row],[Price]]*Sales_Data[[#This Row],[Quantity]],"")</f>
        <v/>
      </c>
    </row>
    <row r="961" spans="4:12" ht="19.8" customHeight="1" x14ac:dyDescent="0.3">
      <c r="D961" s="3"/>
      <c r="E961" s="3" t="str">
        <f>IFERROR(VLOOKUP(Sales_Data[[#This Row],[Customer_ID]],Customers[#All],2,0),"")</f>
        <v/>
      </c>
      <c r="F961" s="3"/>
      <c r="G961" s="3" t="str">
        <f>IFERROR(VLOOKUP(Sales_Data[[#This Row],[Product_ID]],Products[#All],2,0),"")</f>
        <v/>
      </c>
      <c r="H961" s="3"/>
      <c r="I961" s="9" t="str">
        <f>IFERROR(VLOOKUP(Sales_Data[[#This Row],[Product_ID]],Inventory_Data[#All],6,0),"")</f>
        <v/>
      </c>
      <c r="J961" s="9"/>
      <c r="K961" s="10" t="str">
        <f>IFERROR(VLOOKUP(Sales_Data[[#This Row],[Product_ID]],Products[#All],5,0),"")</f>
        <v/>
      </c>
      <c r="L961" s="10" t="str">
        <f>IFERROR(Sales_Data[[#This Row],[Price]]*Sales_Data[[#This Row],[Quantity]],"")</f>
        <v/>
      </c>
    </row>
    <row r="962" spans="4:12" ht="19.8" customHeight="1" x14ac:dyDescent="0.3">
      <c r="D962" s="3"/>
      <c r="E962" s="3" t="str">
        <f>IFERROR(VLOOKUP(Sales_Data[[#This Row],[Customer_ID]],Customers[#All],2,0),"")</f>
        <v/>
      </c>
      <c r="F962" s="3"/>
      <c r="G962" s="3" t="str">
        <f>IFERROR(VLOOKUP(Sales_Data[[#This Row],[Product_ID]],Products[#All],2,0),"")</f>
        <v/>
      </c>
      <c r="H962" s="3"/>
      <c r="I962" s="9" t="str">
        <f>IFERROR(VLOOKUP(Sales_Data[[#This Row],[Product_ID]],Inventory_Data[#All],6,0),"")</f>
        <v/>
      </c>
      <c r="J962" s="9"/>
      <c r="K962" s="10" t="str">
        <f>IFERROR(VLOOKUP(Sales_Data[[#This Row],[Product_ID]],Products[#All],5,0),"")</f>
        <v/>
      </c>
      <c r="L962" s="10" t="str">
        <f>IFERROR(Sales_Data[[#This Row],[Price]]*Sales_Data[[#This Row],[Quantity]],"")</f>
        <v/>
      </c>
    </row>
    <row r="963" spans="4:12" ht="19.8" customHeight="1" x14ac:dyDescent="0.3">
      <c r="D963" s="3"/>
      <c r="E963" s="3" t="str">
        <f>IFERROR(VLOOKUP(Sales_Data[[#This Row],[Customer_ID]],Customers[#All],2,0),"")</f>
        <v/>
      </c>
      <c r="F963" s="3"/>
      <c r="G963" s="3" t="str">
        <f>IFERROR(VLOOKUP(Sales_Data[[#This Row],[Product_ID]],Products[#All],2,0),"")</f>
        <v/>
      </c>
      <c r="H963" s="3"/>
      <c r="I963" s="9" t="str">
        <f>IFERROR(VLOOKUP(Sales_Data[[#This Row],[Product_ID]],Inventory_Data[#All],6,0),"")</f>
        <v/>
      </c>
      <c r="J963" s="9"/>
      <c r="K963" s="10" t="str">
        <f>IFERROR(VLOOKUP(Sales_Data[[#This Row],[Product_ID]],Products[#All],5,0),"")</f>
        <v/>
      </c>
      <c r="L963" s="10" t="str">
        <f>IFERROR(Sales_Data[[#This Row],[Price]]*Sales_Data[[#This Row],[Quantity]],"")</f>
        <v/>
      </c>
    </row>
    <row r="964" spans="4:12" ht="19.8" customHeight="1" x14ac:dyDescent="0.3">
      <c r="D964" s="3"/>
      <c r="E964" s="3" t="str">
        <f>IFERROR(VLOOKUP(Sales_Data[[#This Row],[Customer_ID]],Customers[#All],2,0),"")</f>
        <v/>
      </c>
      <c r="F964" s="3"/>
      <c r="G964" s="3" t="str">
        <f>IFERROR(VLOOKUP(Sales_Data[[#This Row],[Product_ID]],Products[#All],2,0),"")</f>
        <v/>
      </c>
      <c r="H964" s="3"/>
      <c r="I964" s="9" t="str">
        <f>IFERROR(VLOOKUP(Sales_Data[[#This Row],[Product_ID]],Inventory_Data[#All],6,0),"")</f>
        <v/>
      </c>
      <c r="J964" s="9"/>
      <c r="K964" s="10" t="str">
        <f>IFERROR(VLOOKUP(Sales_Data[[#This Row],[Product_ID]],Products[#All],5,0),"")</f>
        <v/>
      </c>
      <c r="L964" s="10" t="str">
        <f>IFERROR(Sales_Data[[#This Row],[Price]]*Sales_Data[[#This Row],[Quantity]],"")</f>
        <v/>
      </c>
    </row>
    <row r="965" spans="4:12" ht="19.8" customHeight="1" x14ac:dyDescent="0.3">
      <c r="D965" s="3"/>
      <c r="E965" s="3" t="str">
        <f>IFERROR(VLOOKUP(Sales_Data[[#This Row],[Customer_ID]],Customers[#All],2,0),"")</f>
        <v/>
      </c>
      <c r="F965" s="3"/>
      <c r="G965" s="3" t="str">
        <f>IFERROR(VLOOKUP(Sales_Data[[#This Row],[Product_ID]],Products[#All],2,0),"")</f>
        <v/>
      </c>
      <c r="H965" s="3"/>
      <c r="I965" s="9" t="str">
        <f>IFERROR(VLOOKUP(Sales_Data[[#This Row],[Product_ID]],Inventory_Data[#All],6,0),"")</f>
        <v/>
      </c>
      <c r="J965" s="9"/>
      <c r="K965" s="10" t="str">
        <f>IFERROR(VLOOKUP(Sales_Data[[#This Row],[Product_ID]],Products[#All],5,0),"")</f>
        <v/>
      </c>
      <c r="L965" s="10" t="str">
        <f>IFERROR(Sales_Data[[#This Row],[Price]]*Sales_Data[[#This Row],[Quantity]],"")</f>
        <v/>
      </c>
    </row>
    <row r="966" spans="4:12" ht="19.8" customHeight="1" x14ac:dyDescent="0.3">
      <c r="D966" s="3"/>
      <c r="E966" s="3" t="str">
        <f>IFERROR(VLOOKUP(Sales_Data[[#This Row],[Customer_ID]],Customers[#All],2,0),"")</f>
        <v/>
      </c>
      <c r="F966" s="3"/>
      <c r="G966" s="3" t="str">
        <f>IFERROR(VLOOKUP(Sales_Data[[#This Row],[Product_ID]],Products[#All],2,0),"")</f>
        <v/>
      </c>
      <c r="H966" s="3"/>
      <c r="I966" s="9" t="str">
        <f>IFERROR(VLOOKUP(Sales_Data[[#This Row],[Product_ID]],Inventory_Data[#All],6,0),"")</f>
        <v/>
      </c>
      <c r="J966" s="9"/>
      <c r="K966" s="10" t="str">
        <f>IFERROR(VLOOKUP(Sales_Data[[#This Row],[Product_ID]],Products[#All],5,0),"")</f>
        <v/>
      </c>
      <c r="L966" s="10" t="str">
        <f>IFERROR(Sales_Data[[#This Row],[Price]]*Sales_Data[[#This Row],[Quantity]],"")</f>
        <v/>
      </c>
    </row>
    <row r="967" spans="4:12" ht="19.8" customHeight="1" x14ac:dyDescent="0.3">
      <c r="D967" s="3"/>
      <c r="E967" s="3" t="str">
        <f>IFERROR(VLOOKUP(Sales_Data[[#This Row],[Customer_ID]],Customers[#All],2,0),"")</f>
        <v/>
      </c>
      <c r="F967" s="3"/>
      <c r="G967" s="3" t="str">
        <f>IFERROR(VLOOKUP(Sales_Data[[#This Row],[Product_ID]],Products[#All],2,0),"")</f>
        <v/>
      </c>
      <c r="H967" s="3"/>
      <c r="I967" s="9" t="str">
        <f>IFERROR(VLOOKUP(Sales_Data[[#This Row],[Product_ID]],Inventory_Data[#All],6,0),"")</f>
        <v/>
      </c>
      <c r="J967" s="9"/>
      <c r="K967" s="10" t="str">
        <f>IFERROR(VLOOKUP(Sales_Data[[#This Row],[Product_ID]],Products[#All],5,0),"")</f>
        <v/>
      </c>
      <c r="L967" s="10" t="str">
        <f>IFERROR(Sales_Data[[#This Row],[Price]]*Sales_Data[[#This Row],[Quantity]],"")</f>
        <v/>
      </c>
    </row>
    <row r="968" spans="4:12" ht="19.8" customHeight="1" x14ac:dyDescent="0.3">
      <c r="D968" s="3"/>
      <c r="E968" s="3" t="str">
        <f>IFERROR(VLOOKUP(Sales_Data[[#This Row],[Customer_ID]],Customers[#All],2,0),"")</f>
        <v/>
      </c>
      <c r="F968" s="3"/>
      <c r="G968" s="3" t="str">
        <f>IFERROR(VLOOKUP(Sales_Data[[#This Row],[Product_ID]],Products[#All],2,0),"")</f>
        <v/>
      </c>
      <c r="H968" s="3"/>
      <c r="I968" s="9" t="str">
        <f>IFERROR(VLOOKUP(Sales_Data[[#This Row],[Product_ID]],Inventory_Data[#All],6,0),"")</f>
        <v/>
      </c>
      <c r="J968" s="9"/>
      <c r="K968" s="10" t="str">
        <f>IFERROR(VLOOKUP(Sales_Data[[#This Row],[Product_ID]],Products[#All],5,0),"")</f>
        <v/>
      </c>
      <c r="L968" s="10" t="str">
        <f>IFERROR(Sales_Data[[#This Row],[Price]]*Sales_Data[[#This Row],[Quantity]],"")</f>
        <v/>
      </c>
    </row>
    <row r="969" spans="4:12" ht="19.8" customHeight="1" x14ac:dyDescent="0.3">
      <c r="D969" s="3"/>
      <c r="E969" s="3" t="str">
        <f>IFERROR(VLOOKUP(Sales_Data[[#This Row],[Customer_ID]],Customers[#All],2,0),"")</f>
        <v/>
      </c>
      <c r="F969" s="3"/>
      <c r="G969" s="3" t="str">
        <f>IFERROR(VLOOKUP(Sales_Data[[#This Row],[Product_ID]],Products[#All],2,0),"")</f>
        <v/>
      </c>
      <c r="H969" s="3"/>
      <c r="I969" s="9" t="str">
        <f>IFERROR(VLOOKUP(Sales_Data[[#This Row],[Product_ID]],Inventory_Data[#All],6,0),"")</f>
        <v/>
      </c>
      <c r="J969" s="9"/>
      <c r="K969" s="10" t="str">
        <f>IFERROR(VLOOKUP(Sales_Data[[#This Row],[Product_ID]],Products[#All],5,0),"")</f>
        <v/>
      </c>
      <c r="L969" s="10" t="str">
        <f>IFERROR(Sales_Data[[#This Row],[Price]]*Sales_Data[[#This Row],[Quantity]],"")</f>
        <v/>
      </c>
    </row>
    <row r="970" spans="4:12" ht="19.8" customHeight="1" x14ac:dyDescent="0.3">
      <c r="D970" s="3"/>
      <c r="E970" s="3" t="str">
        <f>IFERROR(VLOOKUP(Sales_Data[[#This Row],[Customer_ID]],Customers[#All],2,0),"")</f>
        <v/>
      </c>
      <c r="F970" s="3"/>
      <c r="G970" s="3" t="str">
        <f>IFERROR(VLOOKUP(Sales_Data[[#This Row],[Product_ID]],Products[#All],2,0),"")</f>
        <v/>
      </c>
      <c r="H970" s="3"/>
      <c r="I970" s="9" t="str">
        <f>IFERROR(VLOOKUP(Sales_Data[[#This Row],[Product_ID]],Inventory_Data[#All],6,0),"")</f>
        <v/>
      </c>
      <c r="J970" s="9"/>
      <c r="K970" s="10" t="str">
        <f>IFERROR(VLOOKUP(Sales_Data[[#This Row],[Product_ID]],Products[#All],5,0),"")</f>
        <v/>
      </c>
      <c r="L970" s="10" t="str">
        <f>IFERROR(Sales_Data[[#This Row],[Price]]*Sales_Data[[#This Row],[Quantity]],"")</f>
        <v/>
      </c>
    </row>
    <row r="971" spans="4:12" ht="19.8" customHeight="1" x14ac:dyDescent="0.3">
      <c r="D971" s="3"/>
      <c r="E971" s="3" t="str">
        <f>IFERROR(VLOOKUP(Sales_Data[[#This Row],[Customer_ID]],Customers[#All],2,0),"")</f>
        <v/>
      </c>
      <c r="F971" s="3"/>
      <c r="G971" s="3" t="str">
        <f>IFERROR(VLOOKUP(Sales_Data[[#This Row],[Product_ID]],Products[#All],2,0),"")</f>
        <v/>
      </c>
      <c r="H971" s="3"/>
      <c r="I971" s="9" t="str">
        <f>IFERROR(VLOOKUP(Sales_Data[[#This Row],[Product_ID]],Inventory_Data[#All],6,0),"")</f>
        <v/>
      </c>
      <c r="J971" s="9"/>
      <c r="K971" s="10" t="str">
        <f>IFERROR(VLOOKUP(Sales_Data[[#This Row],[Product_ID]],Products[#All],5,0),"")</f>
        <v/>
      </c>
      <c r="L971" s="10" t="str">
        <f>IFERROR(Sales_Data[[#This Row],[Price]]*Sales_Data[[#This Row],[Quantity]],"")</f>
        <v/>
      </c>
    </row>
    <row r="972" spans="4:12" ht="19.8" customHeight="1" x14ac:dyDescent="0.3">
      <c r="D972" s="3"/>
      <c r="E972" s="3" t="str">
        <f>IFERROR(VLOOKUP(Sales_Data[[#This Row],[Customer_ID]],Customers[#All],2,0),"")</f>
        <v/>
      </c>
      <c r="F972" s="3"/>
      <c r="G972" s="3" t="str">
        <f>IFERROR(VLOOKUP(Sales_Data[[#This Row],[Product_ID]],Products[#All],2,0),"")</f>
        <v/>
      </c>
      <c r="H972" s="3"/>
      <c r="I972" s="9" t="str">
        <f>IFERROR(VLOOKUP(Sales_Data[[#This Row],[Product_ID]],Inventory_Data[#All],6,0),"")</f>
        <v/>
      </c>
      <c r="J972" s="9"/>
      <c r="K972" s="10" t="str">
        <f>IFERROR(VLOOKUP(Sales_Data[[#This Row],[Product_ID]],Products[#All],5,0),"")</f>
        <v/>
      </c>
      <c r="L972" s="10" t="str">
        <f>IFERROR(Sales_Data[[#This Row],[Price]]*Sales_Data[[#This Row],[Quantity]],"")</f>
        <v/>
      </c>
    </row>
    <row r="973" spans="4:12" ht="19.8" customHeight="1" x14ac:dyDescent="0.3">
      <c r="D973" s="3"/>
      <c r="E973" s="3" t="str">
        <f>IFERROR(VLOOKUP(Sales_Data[[#This Row],[Customer_ID]],Customers[#All],2,0),"")</f>
        <v/>
      </c>
      <c r="F973" s="3"/>
      <c r="G973" s="3" t="str">
        <f>IFERROR(VLOOKUP(Sales_Data[[#This Row],[Product_ID]],Products[#All],2,0),"")</f>
        <v/>
      </c>
      <c r="H973" s="3"/>
      <c r="I973" s="9" t="str">
        <f>IFERROR(VLOOKUP(Sales_Data[[#This Row],[Product_ID]],Inventory_Data[#All],6,0),"")</f>
        <v/>
      </c>
      <c r="J973" s="9"/>
      <c r="K973" s="10" t="str">
        <f>IFERROR(VLOOKUP(Sales_Data[[#This Row],[Product_ID]],Products[#All],5,0),"")</f>
        <v/>
      </c>
      <c r="L973" s="10" t="str">
        <f>IFERROR(Sales_Data[[#This Row],[Price]]*Sales_Data[[#This Row],[Quantity]],"")</f>
        <v/>
      </c>
    </row>
    <row r="974" spans="4:12" ht="19.8" customHeight="1" x14ac:dyDescent="0.3">
      <c r="D974" s="3"/>
      <c r="E974" s="3" t="str">
        <f>IFERROR(VLOOKUP(Sales_Data[[#This Row],[Customer_ID]],Customers[#All],2,0),"")</f>
        <v/>
      </c>
      <c r="F974" s="3"/>
      <c r="G974" s="3" t="str">
        <f>IFERROR(VLOOKUP(Sales_Data[[#This Row],[Product_ID]],Products[#All],2,0),"")</f>
        <v/>
      </c>
      <c r="H974" s="3"/>
      <c r="I974" s="9" t="str">
        <f>IFERROR(VLOOKUP(Sales_Data[[#This Row],[Product_ID]],Inventory_Data[#All],6,0),"")</f>
        <v/>
      </c>
      <c r="J974" s="9"/>
      <c r="K974" s="10" t="str">
        <f>IFERROR(VLOOKUP(Sales_Data[[#This Row],[Product_ID]],Products[#All],5,0),"")</f>
        <v/>
      </c>
      <c r="L974" s="10" t="str">
        <f>IFERROR(Sales_Data[[#This Row],[Price]]*Sales_Data[[#This Row],[Quantity]],"")</f>
        <v/>
      </c>
    </row>
    <row r="975" spans="4:12" ht="19.8" customHeight="1" x14ac:dyDescent="0.3">
      <c r="D975" s="3"/>
      <c r="E975" s="3" t="str">
        <f>IFERROR(VLOOKUP(Sales_Data[[#This Row],[Customer_ID]],Customers[#All],2,0),"")</f>
        <v/>
      </c>
      <c r="F975" s="3"/>
      <c r="G975" s="3" t="str">
        <f>IFERROR(VLOOKUP(Sales_Data[[#This Row],[Product_ID]],Products[#All],2,0),"")</f>
        <v/>
      </c>
      <c r="H975" s="3"/>
      <c r="I975" s="9" t="str">
        <f>IFERROR(VLOOKUP(Sales_Data[[#This Row],[Product_ID]],Inventory_Data[#All],6,0),"")</f>
        <v/>
      </c>
      <c r="J975" s="9"/>
      <c r="K975" s="10" t="str">
        <f>IFERROR(VLOOKUP(Sales_Data[[#This Row],[Product_ID]],Products[#All],5,0),"")</f>
        <v/>
      </c>
      <c r="L975" s="10" t="str">
        <f>IFERROR(Sales_Data[[#This Row],[Price]]*Sales_Data[[#This Row],[Quantity]],"")</f>
        <v/>
      </c>
    </row>
    <row r="976" spans="4:12" ht="19.8" customHeight="1" x14ac:dyDescent="0.3">
      <c r="D976" s="3"/>
      <c r="E976" s="3" t="str">
        <f>IFERROR(VLOOKUP(Sales_Data[[#This Row],[Customer_ID]],Customers[#All],2,0),"")</f>
        <v/>
      </c>
      <c r="F976" s="3"/>
      <c r="G976" s="3" t="str">
        <f>IFERROR(VLOOKUP(Sales_Data[[#This Row],[Product_ID]],Products[#All],2,0),"")</f>
        <v/>
      </c>
      <c r="H976" s="3"/>
      <c r="I976" s="9" t="str">
        <f>IFERROR(VLOOKUP(Sales_Data[[#This Row],[Product_ID]],Inventory_Data[#All],6,0),"")</f>
        <v/>
      </c>
      <c r="J976" s="9"/>
      <c r="K976" s="10" t="str">
        <f>IFERROR(VLOOKUP(Sales_Data[[#This Row],[Product_ID]],Products[#All],5,0),"")</f>
        <v/>
      </c>
      <c r="L976" s="10" t="str">
        <f>IFERROR(Sales_Data[[#This Row],[Price]]*Sales_Data[[#This Row],[Quantity]],"")</f>
        <v/>
      </c>
    </row>
    <row r="977" spans="4:12" ht="19.8" customHeight="1" x14ac:dyDescent="0.3">
      <c r="D977" s="3"/>
      <c r="E977" s="3" t="str">
        <f>IFERROR(VLOOKUP(Sales_Data[[#This Row],[Customer_ID]],Customers[#All],2,0),"")</f>
        <v/>
      </c>
      <c r="F977" s="3"/>
      <c r="G977" s="3" t="str">
        <f>IFERROR(VLOOKUP(Sales_Data[[#This Row],[Product_ID]],Products[#All],2,0),"")</f>
        <v/>
      </c>
      <c r="H977" s="3"/>
      <c r="I977" s="9" t="str">
        <f>IFERROR(VLOOKUP(Sales_Data[[#This Row],[Product_ID]],Inventory_Data[#All],6,0),"")</f>
        <v/>
      </c>
      <c r="J977" s="9"/>
      <c r="K977" s="10" t="str">
        <f>IFERROR(VLOOKUP(Sales_Data[[#This Row],[Product_ID]],Products[#All],5,0),"")</f>
        <v/>
      </c>
      <c r="L977" s="10" t="str">
        <f>IFERROR(Sales_Data[[#This Row],[Price]]*Sales_Data[[#This Row],[Quantity]],"")</f>
        <v/>
      </c>
    </row>
    <row r="978" spans="4:12" ht="19.8" customHeight="1" x14ac:dyDescent="0.3">
      <c r="D978" s="3"/>
      <c r="E978" s="3" t="str">
        <f>IFERROR(VLOOKUP(Sales_Data[[#This Row],[Customer_ID]],Customers[#All],2,0),"")</f>
        <v/>
      </c>
      <c r="F978" s="3"/>
      <c r="G978" s="3" t="str">
        <f>IFERROR(VLOOKUP(Sales_Data[[#This Row],[Product_ID]],Products[#All],2,0),"")</f>
        <v/>
      </c>
      <c r="H978" s="3"/>
      <c r="I978" s="9" t="str">
        <f>IFERROR(VLOOKUP(Sales_Data[[#This Row],[Product_ID]],Inventory_Data[#All],6,0),"")</f>
        <v/>
      </c>
      <c r="J978" s="9"/>
      <c r="K978" s="10" t="str">
        <f>IFERROR(VLOOKUP(Sales_Data[[#This Row],[Product_ID]],Products[#All],5,0),"")</f>
        <v/>
      </c>
      <c r="L978" s="10" t="str">
        <f>IFERROR(Sales_Data[[#This Row],[Price]]*Sales_Data[[#This Row],[Quantity]],"")</f>
        <v/>
      </c>
    </row>
    <row r="979" spans="4:12" ht="19.8" customHeight="1" x14ac:dyDescent="0.3">
      <c r="D979" s="3"/>
      <c r="E979" s="3" t="str">
        <f>IFERROR(VLOOKUP(Sales_Data[[#This Row],[Customer_ID]],Customers[#All],2,0),"")</f>
        <v/>
      </c>
      <c r="F979" s="3"/>
      <c r="G979" s="3" t="str">
        <f>IFERROR(VLOOKUP(Sales_Data[[#This Row],[Product_ID]],Products[#All],2,0),"")</f>
        <v/>
      </c>
      <c r="H979" s="3"/>
      <c r="I979" s="9" t="str">
        <f>IFERROR(VLOOKUP(Sales_Data[[#This Row],[Product_ID]],Inventory_Data[#All],6,0),"")</f>
        <v/>
      </c>
      <c r="J979" s="9"/>
      <c r="K979" s="10" t="str">
        <f>IFERROR(VLOOKUP(Sales_Data[[#This Row],[Product_ID]],Products[#All],5,0),"")</f>
        <v/>
      </c>
      <c r="L979" s="10" t="str">
        <f>IFERROR(Sales_Data[[#This Row],[Price]]*Sales_Data[[#This Row],[Quantity]],"")</f>
        <v/>
      </c>
    </row>
    <row r="980" spans="4:12" ht="19.8" customHeight="1" x14ac:dyDescent="0.3">
      <c r="D980" s="3"/>
      <c r="E980" s="3" t="str">
        <f>IFERROR(VLOOKUP(Sales_Data[[#This Row],[Customer_ID]],Customers[#All],2,0),"")</f>
        <v/>
      </c>
      <c r="F980" s="3"/>
      <c r="G980" s="3" t="str">
        <f>IFERROR(VLOOKUP(Sales_Data[[#This Row],[Product_ID]],Products[#All],2,0),"")</f>
        <v/>
      </c>
      <c r="H980" s="3"/>
      <c r="I980" s="9" t="str">
        <f>IFERROR(VLOOKUP(Sales_Data[[#This Row],[Product_ID]],Inventory_Data[#All],6,0),"")</f>
        <v/>
      </c>
      <c r="J980" s="9"/>
      <c r="K980" s="10" t="str">
        <f>IFERROR(VLOOKUP(Sales_Data[[#This Row],[Product_ID]],Products[#All],5,0),"")</f>
        <v/>
      </c>
      <c r="L980" s="10" t="str">
        <f>IFERROR(Sales_Data[[#This Row],[Price]]*Sales_Data[[#This Row],[Quantity]],"")</f>
        <v/>
      </c>
    </row>
    <row r="981" spans="4:12" ht="19.8" customHeight="1" x14ac:dyDescent="0.3">
      <c r="D981" s="3"/>
      <c r="E981" s="3" t="str">
        <f>IFERROR(VLOOKUP(Sales_Data[[#This Row],[Customer_ID]],Customers[#All],2,0),"")</f>
        <v/>
      </c>
      <c r="F981" s="3"/>
      <c r="G981" s="3" t="str">
        <f>IFERROR(VLOOKUP(Sales_Data[[#This Row],[Product_ID]],Products[#All],2,0),"")</f>
        <v/>
      </c>
      <c r="H981" s="3"/>
      <c r="I981" s="9" t="str">
        <f>IFERROR(VLOOKUP(Sales_Data[[#This Row],[Product_ID]],Inventory_Data[#All],6,0),"")</f>
        <v/>
      </c>
      <c r="J981" s="9"/>
      <c r="K981" s="10" t="str">
        <f>IFERROR(VLOOKUP(Sales_Data[[#This Row],[Product_ID]],Products[#All],5,0),"")</f>
        <v/>
      </c>
      <c r="L981" s="10" t="str">
        <f>IFERROR(Sales_Data[[#This Row],[Price]]*Sales_Data[[#This Row],[Quantity]],"")</f>
        <v/>
      </c>
    </row>
    <row r="982" spans="4:12" ht="19.8" customHeight="1" x14ac:dyDescent="0.3">
      <c r="D982" s="3"/>
      <c r="E982" s="3" t="str">
        <f>IFERROR(VLOOKUP(Sales_Data[[#This Row],[Customer_ID]],Customers[#All],2,0),"")</f>
        <v/>
      </c>
      <c r="F982" s="3"/>
      <c r="G982" s="3" t="str">
        <f>IFERROR(VLOOKUP(Sales_Data[[#This Row],[Product_ID]],Products[#All],2,0),"")</f>
        <v/>
      </c>
      <c r="H982" s="3"/>
      <c r="I982" s="9" t="str">
        <f>IFERROR(VLOOKUP(Sales_Data[[#This Row],[Product_ID]],Inventory_Data[#All],6,0),"")</f>
        <v/>
      </c>
      <c r="J982" s="9"/>
      <c r="K982" s="10" t="str">
        <f>IFERROR(VLOOKUP(Sales_Data[[#This Row],[Product_ID]],Products[#All],5,0),"")</f>
        <v/>
      </c>
      <c r="L982" s="10" t="str">
        <f>IFERROR(Sales_Data[[#This Row],[Price]]*Sales_Data[[#This Row],[Quantity]],"")</f>
        <v/>
      </c>
    </row>
    <row r="983" spans="4:12" ht="19.8" customHeight="1" x14ac:dyDescent="0.3">
      <c r="D983" s="3"/>
      <c r="E983" s="3" t="str">
        <f>IFERROR(VLOOKUP(Sales_Data[[#This Row],[Customer_ID]],Customers[#All],2,0),"")</f>
        <v/>
      </c>
      <c r="F983" s="3"/>
      <c r="G983" s="3" t="str">
        <f>IFERROR(VLOOKUP(Sales_Data[[#This Row],[Product_ID]],Products[#All],2,0),"")</f>
        <v/>
      </c>
      <c r="H983" s="3"/>
      <c r="I983" s="9" t="str">
        <f>IFERROR(VLOOKUP(Sales_Data[[#This Row],[Product_ID]],Inventory_Data[#All],6,0),"")</f>
        <v/>
      </c>
      <c r="J983" s="9"/>
      <c r="K983" s="10" t="str">
        <f>IFERROR(VLOOKUP(Sales_Data[[#This Row],[Product_ID]],Products[#All],5,0),"")</f>
        <v/>
      </c>
      <c r="L983" s="10" t="str">
        <f>IFERROR(Sales_Data[[#This Row],[Price]]*Sales_Data[[#This Row],[Quantity]],"")</f>
        <v/>
      </c>
    </row>
    <row r="984" spans="4:12" ht="19.8" customHeight="1" x14ac:dyDescent="0.3">
      <c r="D984" s="3"/>
      <c r="E984" s="3" t="str">
        <f>IFERROR(VLOOKUP(Sales_Data[[#This Row],[Customer_ID]],Customers[#All],2,0),"")</f>
        <v/>
      </c>
      <c r="F984" s="3"/>
      <c r="G984" s="3" t="str">
        <f>IFERROR(VLOOKUP(Sales_Data[[#This Row],[Product_ID]],Products[#All],2,0),"")</f>
        <v/>
      </c>
      <c r="H984" s="3"/>
      <c r="I984" s="9" t="str">
        <f>IFERROR(VLOOKUP(Sales_Data[[#This Row],[Product_ID]],Inventory_Data[#All],6,0),"")</f>
        <v/>
      </c>
      <c r="J984" s="9"/>
      <c r="K984" s="10" t="str">
        <f>IFERROR(VLOOKUP(Sales_Data[[#This Row],[Product_ID]],Products[#All],5,0),"")</f>
        <v/>
      </c>
      <c r="L984" s="10" t="str">
        <f>IFERROR(Sales_Data[[#This Row],[Price]]*Sales_Data[[#This Row],[Quantity]],"")</f>
        <v/>
      </c>
    </row>
    <row r="985" spans="4:12" ht="19.8" customHeight="1" x14ac:dyDescent="0.3">
      <c r="D985" s="3"/>
      <c r="E985" s="3" t="str">
        <f>IFERROR(VLOOKUP(Sales_Data[[#This Row],[Customer_ID]],Customers[#All],2,0),"")</f>
        <v/>
      </c>
      <c r="F985" s="3"/>
      <c r="G985" s="3" t="str">
        <f>IFERROR(VLOOKUP(Sales_Data[[#This Row],[Product_ID]],Products[#All],2,0),"")</f>
        <v/>
      </c>
      <c r="H985" s="3"/>
      <c r="I985" s="9" t="str">
        <f>IFERROR(VLOOKUP(Sales_Data[[#This Row],[Product_ID]],Inventory_Data[#All],6,0),"")</f>
        <v/>
      </c>
      <c r="J985" s="9"/>
      <c r="K985" s="10" t="str">
        <f>IFERROR(VLOOKUP(Sales_Data[[#This Row],[Product_ID]],Products[#All],5,0),"")</f>
        <v/>
      </c>
      <c r="L985" s="10" t="str">
        <f>IFERROR(Sales_Data[[#This Row],[Price]]*Sales_Data[[#This Row],[Quantity]],"")</f>
        <v/>
      </c>
    </row>
    <row r="986" spans="4:12" ht="19.8" customHeight="1" x14ac:dyDescent="0.3">
      <c r="D986" s="3"/>
      <c r="E986" s="3" t="str">
        <f>IFERROR(VLOOKUP(Sales_Data[[#This Row],[Customer_ID]],Customers[#All],2,0),"")</f>
        <v/>
      </c>
      <c r="F986" s="3"/>
      <c r="G986" s="3" t="str">
        <f>IFERROR(VLOOKUP(Sales_Data[[#This Row],[Product_ID]],Products[#All],2,0),"")</f>
        <v/>
      </c>
      <c r="H986" s="3"/>
      <c r="I986" s="9" t="str">
        <f>IFERROR(VLOOKUP(Sales_Data[[#This Row],[Product_ID]],Inventory_Data[#All],6,0),"")</f>
        <v/>
      </c>
      <c r="J986" s="9"/>
      <c r="K986" s="10" t="str">
        <f>IFERROR(VLOOKUP(Sales_Data[[#This Row],[Product_ID]],Products[#All],5,0),"")</f>
        <v/>
      </c>
      <c r="L986" s="10" t="str">
        <f>IFERROR(Sales_Data[[#This Row],[Price]]*Sales_Data[[#This Row],[Quantity]],"")</f>
        <v/>
      </c>
    </row>
    <row r="987" spans="4:12" ht="19.8" customHeight="1" x14ac:dyDescent="0.3">
      <c r="D987" s="3"/>
      <c r="E987" s="3" t="str">
        <f>IFERROR(VLOOKUP(Sales_Data[[#This Row],[Customer_ID]],Customers[#All],2,0),"")</f>
        <v/>
      </c>
      <c r="F987" s="3"/>
      <c r="G987" s="3" t="str">
        <f>IFERROR(VLOOKUP(Sales_Data[[#This Row],[Product_ID]],Products[#All],2,0),"")</f>
        <v/>
      </c>
      <c r="H987" s="3"/>
      <c r="I987" s="9" t="str">
        <f>IFERROR(VLOOKUP(Sales_Data[[#This Row],[Product_ID]],Inventory_Data[#All],6,0),"")</f>
        <v/>
      </c>
      <c r="J987" s="9"/>
      <c r="K987" s="10" t="str">
        <f>IFERROR(VLOOKUP(Sales_Data[[#This Row],[Product_ID]],Products[#All],5,0),"")</f>
        <v/>
      </c>
      <c r="L987" s="10" t="str">
        <f>IFERROR(Sales_Data[[#This Row],[Price]]*Sales_Data[[#This Row],[Quantity]],"")</f>
        <v/>
      </c>
    </row>
    <row r="988" spans="4:12" ht="19.8" customHeight="1" x14ac:dyDescent="0.3">
      <c r="D988" s="3"/>
      <c r="E988" s="3" t="str">
        <f>IFERROR(VLOOKUP(Sales_Data[[#This Row],[Customer_ID]],Customers[#All],2,0),"")</f>
        <v/>
      </c>
      <c r="F988" s="3"/>
      <c r="G988" s="3" t="str">
        <f>IFERROR(VLOOKUP(Sales_Data[[#This Row],[Product_ID]],Products[#All],2,0),"")</f>
        <v/>
      </c>
      <c r="H988" s="3"/>
      <c r="I988" s="9" t="str">
        <f>IFERROR(VLOOKUP(Sales_Data[[#This Row],[Product_ID]],Inventory_Data[#All],6,0),"")</f>
        <v/>
      </c>
      <c r="J988" s="9"/>
      <c r="K988" s="10" t="str">
        <f>IFERROR(VLOOKUP(Sales_Data[[#This Row],[Product_ID]],Products[#All],5,0),"")</f>
        <v/>
      </c>
      <c r="L988" s="10" t="str">
        <f>IFERROR(Sales_Data[[#This Row],[Price]]*Sales_Data[[#This Row],[Quantity]],"")</f>
        <v/>
      </c>
    </row>
    <row r="989" spans="4:12" ht="19.8" customHeight="1" x14ac:dyDescent="0.3">
      <c r="D989" s="3"/>
      <c r="E989" s="3" t="str">
        <f>IFERROR(VLOOKUP(Sales_Data[[#This Row],[Customer_ID]],Customers[#All],2,0),"")</f>
        <v/>
      </c>
      <c r="F989" s="3"/>
      <c r="G989" s="3" t="str">
        <f>IFERROR(VLOOKUP(Sales_Data[[#This Row],[Product_ID]],Products[#All],2,0),"")</f>
        <v/>
      </c>
      <c r="H989" s="3"/>
      <c r="I989" s="9" t="str">
        <f>IFERROR(VLOOKUP(Sales_Data[[#This Row],[Product_ID]],Inventory_Data[#All],6,0),"")</f>
        <v/>
      </c>
      <c r="J989" s="9"/>
      <c r="K989" s="10" t="str">
        <f>IFERROR(VLOOKUP(Sales_Data[[#This Row],[Product_ID]],Products[#All],5,0),"")</f>
        <v/>
      </c>
      <c r="L989" s="10" t="str">
        <f>IFERROR(Sales_Data[[#This Row],[Price]]*Sales_Data[[#This Row],[Quantity]],"")</f>
        <v/>
      </c>
    </row>
    <row r="990" spans="4:12" ht="19.8" customHeight="1" x14ac:dyDescent="0.3">
      <c r="D990" s="3"/>
      <c r="E990" s="3" t="str">
        <f>IFERROR(VLOOKUP(Sales_Data[[#This Row],[Customer_ID]],Customers[#All],2,0),"")</f>
        <v/>
      </c>
      <c r="F990" s="3"/>
      <c r="G990" s="3" t="str">
        <f>IFERROR(VLOOKUP(Sales_Data[[#This Row],[Product_ID]],Products[#All],2,0),"")</f>
        <v/>
      </c>
      <c r="H990" s="3"/>
      <c r="I990" s="9" t="str">
        <f>IFERROR(VLOOKUP(Sales_Data[[#This Row],[Product_ID]],Inventory_Data[#All],6,0),"")</f>
        <v/>
      </c>
      <c r="J990" s="9"/>
      <c r="K990" s="10" t="str">
        <f>IFERROR(VLOOKUP(Sales_Data[[#This Row],[Product_ID]],Products[#All],5,0),"")</f>
        <v/>
      </c>
      <c r="L990" s="10" t="str">
        <f>IFERROR(Sales_Data[[#This Row],[Price]]*Sales_Data[[#This Row],[Quantity]],"")</f>
        <v/>
      </c>
    </row>
    <row r="991" spans="4:12" ht="19.8" customHeight="1" x14ac:dyDescent="0.3">
      <c r="D991" s="3"/>
      <c r="E991" s="3" t="str">
        <f>IFERROR(VLOOKUP(Sales_Data[[#This Row],[Customer_ID]],Customers[#All],2,0),"")</f>
        <v/>
      </c>
      <c r="F991" s="3"/>
      <c r="G991" s="3" t="str">
        <f>IFERROR(VLOOKUP(Sales_Data[[#This Row],[Product_ID]],Products[#All],2,0),"")</f>
        <v/>
      </c>
      <c r="H991" s="3"/>
      <c r="I991" s="9" t="str">
        <f>IFERROR(VLOOKUP(Sales_Data[[#This Row],[Product_ID]],Inventory_Data[#All],6,0),"")</f>
        <v/>
      </c>
      <c r="J991" s="9"/>
      <c r="K991" s="10" t="str">
        <f>IFERROR(VLOOKUP(Sales_Data[[#This Row],[Product_ID]],Products[#All],5,0),"")</f>
        <v/>
      </c>
      <c r="L991" s="10" t="str">
        <f>IFERROR(Sales_Data[[#This Row],[Price]]*Sales_Data[[#This Row],[Quantity]],"")</f>
        <v/>
      </c>
    </row>
    <row r="992" spans="4:12" ht="19.8" customHeight="1" x14ac:dyDescent="0.3">
      <c r="D992" s="3"/>
      <c r="E992" s="3" t="str">
        <f>IFERROR(VLOOKUP(Sales_Data[[#This Row],[Customer_ID]],Customers[#All],2,0),"")</f>
        <v/>
      </c>
      <c r="F992" s="3"/>
      <c r="G992" s="3" t="str">
        <f>IFERROR(VLOOKUP(Sales_Data[[#This Row],[Product_ID]],Products[#All],2,0),"")</f>
        <v/>
      </c>
      <c r="H992" s="3"/>
      <c r="I992" s="9" t="str">
        <f>IFERROR(VLOOKUP(Sales_Data[[#This Row],[Product_ID]],Inventory_Data[#All],6,0),"")</f>
        <v/>
      </c>
      <c r="J992" s="9"/>
      <c r="K992" s="10" t="str">
        <f>IFERROR(VLOOKUP(Sales_Data[[#This Row],[Product_ID]],Products[#All],5,0),"")</f>
        <v/>
      </c>
      <c r="L992" s="10" t="str">
        <f>IFERROR(Sales_Data[[#This Row],[Price]]*Sales_Data[[#This Row],[Quantity]],"")</f>
        <v/>
      </c>
    </row>
    <row r="993" spans="4:12" ht="19.8" customHeight="1" x14ac:dyDescent="0.3">
      <c r="D993" s="3"/>
      <c r="E993" s="3" t="str">
        <f>IFERROR(VLOOKUP(Sales_Data[[#This Row],[Customer_ID]],Customers[#All],2,0),"")</f>
        <v/>
      </c>
      <c r="F993" s="3"/>
      <c r="G993" s="3" t="str">
        <f>IFERROR(VLOOKUP(Sales_Data[[#This Row],[Product_ID]],Products[#All],2,0),"")</f>
        <v/>
      </c>
      <c r="H993" s="3"/>
      <c r="I993" s="9" t="str">
        <f>IFERROR(VLOOKUP(Sales_Data[[#This Row],[Product_ID]],Inventory_Data[#All],6,0),"")</f>
        <v/>
      </c>
      <c r="J993" s="9"/>
      <c r="K993" s="10" t="str">
        <f>IFERROR(VLOOKUP(Sales_Data[[#This Row],[Product_ID]],Products[#All],5,0),"")</f>
        <v/>
      </c>
      <c r="L993" s="10" t="str">
        <f>IFERROR(Sales_Data[[#This Row],[Price]]*Sales_Data[[#This Row],[Quantity]],"")</f>
        <v/>
      </c>
    </row>
    <row r="994" spans="4:12" ht="19.8" customHeight="1" x14ac:dyDescent="0.3">
      <c r="D994" s="3"/>
      <c r="E994" s="3" t="str">
        <f>IFERROR(VLOOKUP(Sales_Data[[#This Row],[Customer_ID]],Customers[#All],2,0),"")</f>
        <v/>
      </c>
      <c r="F994" s="3"/>
      <c r="G994" s="3" t="str">
        <f>IFERROR(VLOOKUP(Sales_Data[[#This Row],[Product_ID]],Products[#All],2,0),"")</f>
        <v/>
      </c>
      <c r="H994" s="3"/>
      <c r="I994" s="9" t="str">
        <f>IFERROR(VLOOKUP(Sales_Data[[#This Row],[Product_ID]],Inventory_Data[#All],6,0),"")</f>
        <v/>
      </c>
      <c r="J994" s="9"/>
      <c r="K994" s="10" t="str">
        <f>IFERROR(VLOOKUP(Sales_Data[[#This Row],[Product_ID]],Products[#All],5,0),"")</f>
        <v/>
      </c>
      <c r="L994" s="10" t="str">
        <f>IFERROR(Sales_Data[[#This Row],[Price]]*Sales_Data[[#This Row],[Quantity]],"")</f>
        <v/>
      </c>
    </row>
    <row r="995" spans="4:12" ht="19.8" customHeight="1" x14ac:dyDescent="0.3">
      <c r="D995" s="3"/>
      <c r="E995" s="3" t="str">
        <f>IFERROR(VLOOKUP(Sales_Data[[#This Row],[Customer_ID]],Customers[#All],2,0),"")</f>
        <v/>
      </c>
      <c r="F995" s="3"/>
      <c r="G995" s="3" t="str">
        <f>IFERROR(VLOOKUP(Sales_Data[[#This Row],[Product_ID]],Products[#All],2,0),"")</f>
        <v/>
      </c>
      <c r="H995" s="3"/>
      <c r="I995" s="9" t="str">
        <f>IFERROR(VLOOKUP(Sales_Data[[#This Row],[Product_ID]],Inventory_Data[#All],6,0),"")</f>
        <v/>
      </c>
      <c r="J995" s="9"/>
      <c r="K995" s="10" t="str">
        <f>IFERROR(VLOOKUP(Sales_Data[[#This Row],[Product_ID]],Products[#All],5,0),"")</f>
        <v/>
      </c>
      <c r="L995" s="10" t="str">
        <f>IFERROR(Sales_Data[[#This Row],[Price]]*Sales_Data[[#This Row],[Quantity]],"")</f>
        <v/>
      </c>
    </row>
    <row r="996" spans="4:12" ht="19.8" customHeight="1" x14ac:dyDescent="0.3">
      <c r="D996" s="3"/>
      <c r="E996" s="3" t="str">
        <f>IFERROR(VLOOKUP(Sales_Data[[#This Row],[Customer_ID]],Customers[#All],2,0),"")</f>
        <v/>
      </c>
      <c r="F996" s="3"/>
      <c r="G996" s="3" t="str">
        <f>IFERROR(VLOOKUP(Sales_Data[[#This Row],[Product_ID]],Products[#All],2,0),"")</f>
        <v/>
      </c>
      <c r="H996" s="3"/>
      <c r="I996" s="9" t="str">
        <f>IFERROR(VLOOKUP(Sales_Data[[#This Row],[Product_ID]],Inventory_Data[#All],6,0),"")</f>
        <v/>
      </c>
      <c r="J996" s="9"/>
      <c r="K996" s="10" t="str">
        <f>IFERROR(VLOOKUP(Sales_Data[[#This Row],[Product_ID]],Products[#All],5,0),"")</f>
        <v/>
      </c>
      <c r="L996" s="10" t="str">
        <f>IFERROR(Sales_Data[[#This Row],[Price]]*Sales_Data[[#This Row],[Quantity]],"")</f>
        <v/>
      </c>
    </row>
    <row r="997" spans="4:12" ht="19.8" customHeight="1" x14ac:dyDescent="0.3">
      <c r="D997" s="3"/>
      <c r="E997" s="3" t="str">
        <f>IFERROR(VLOOKUP(Sales_Data[[#This Row],[Customer_ID]],Customers[#All],2,0),"")</f>
        <v/>
      </c>
      <c r="F997" s="3"/>
      <c r="G997" s="3" t="str">
        <f>IFERROR(VLOOKUP(Sales_Data[[#This Row],[Product_ID]],Products[#All],2,0),"")</f>
        <v/>
      </c>
      <c r="H997" s="3"/>
      <c r="I997" s="9" t="str">
        <f>IFERROR(VLOOKUP(Sales_Data[[#This Row],[Product_ID]],Inventory_Data[#All],6,0),"")</f>
        <v/>
      </c>
      <c r="J997" s="9"/>
      <c r="K997" s="10" t="str">
        <f>IFERROR(VLOOKUP(Sales_Data[[#This Row],[Product_ID]],Products[#All],5,0),"")</f>
        <v/>
      </c>
      <c r="L997" s="10" t="str">
        <f>IFERROR(Sales_Data[[#This Row],[Price]]*Sales_Data[[#This Row],[Quantity]],"")</f>
        <v/>
      </c>
    </row>
    <row r="998" spans="4:12" ht="19.8" customHeight="1" x14ac:dyDescent="0.3">
      <c r="D998" s="3"/>
      <c r="E998" s="3" t="str">
        <f>IFERROR(VLOOKUP(Sales_Data[[#This Row],[Customer_ID]],Customers[#All],2,0),"")</f>
        <v/>
      </c>
      <c r="F998" s="3"/>
      <c r="G998" s="3" t="str">
        <f>IFERROR(VLOOKUP(Sales_Data[[#This Row],[Product_ID]],Products[#All],2,0),"")</f>
        <v/>
      </c>
      <c r="H998" s="3"/>
      <c r="I998" s="9" t="str">
        <f>IFERROR(VLOOKUP(Sales_Data[[#This Row],[Product_ID]],Inventory_Data[#All],6,0),"")</f>
        <v/>
      </c>
      <c r="J998" s="9"/>
      <c r="K998" s="10" t="str">
        <f>IFERROR(VLOOKUP(Sales_Data[[#This Row],[Product_ID]],Products[#All],5,0),"")</f>
        <v/>
      </c>
      <c r="L998" s="10" t="str">
        <f>IFERROR(Sales_Data[[#This Row],[Price]]*Sales_Data[[#This Row],[Quantity]],"")</f>
        <v/>
      </c>
    </row>
    <row r="999" spans="4:12" ht="19.8" customHeight="1" x14ac:dyDescent="0.3">
      <c r="D999" s="3"/>
      <c r="E999" s="3" t="str">
        <f>IFERROR(VLOOKUP(Sales_Data[[#This Row],[Customer_ID]],Customers[#All],2,0),"")</f>
        <v/>
      </c>
      <c r="F999" s="3"/>
      <c r="G999" s="3" t="str">
        <f>IFERROR(VLOOKUP(Sales_Data[[#This Row],[Product_ID]],Products[#All],2,0),"")</f>
        <v/>
      </c>
      <c r="H999" s="3"/>
      <c r="I999" s="9" t="str">
        <f>IFERROR(VLOOKUP(Sales_Data[[#This Row],[Product_ID]],Inventory_Data[#All],6,0),"")</f>
        <v/>
      </c>
      <c r="J999" s="9"/>
      <c r="K999" s="10" t="str">
        <f>IFERROR(VLOOKUP(Sales_Data[[#This Row],[Product_ID]],Products[#All],5,0),"")</f>
        <v/>
      </c>
      <c r="L999" s="10" t="str">
        <f>IFERROR(Sales_Data[[#This Row],[Price]]*Sales_Data[[#This Row],[Quantity]],"")</f>
        <v/>
      </c>
    </row>
    <row r="1000" spans="4:12" ht="19.8" customHeight="1" x14ac:dyDescent="0.3">
      <c r="D1000" s="3"/>
      <c r="E1000" s="3" t="str">
        <f>IFERROR(VLOOKUP(Sales_Data[[#This Row],[Customer_ID]],Customers[#All],2,0),"")</f>
        <v/>
      </c>
      <c r="F1000" s="3"/>
      <c r="G1000" s="3" t="str">
        <f>IFERROR(VLOOKUP(Sales_Data[[#This Row],[Product_ID]],Products[#All],2,0),"")</f>
        <v/>
      </c>
      <c r="H1000" s="3"/>
      <c r="I1000" s="9" t="str">
        <f>IFERROR(VLOOKUP(Sales_Data[[#This Row],[Product_ID]],Inventory_Data[#All],6,0),"")</f>
        <v/>
      </c>
      <c r="J1000" s="9"/>
      <c r="K1000" s="10" t="str">
        <f>IFERROR(VLOOKUP(Sales_Data[[#This Row],[Product_ID]],Products[#All],5,0),"")</f>
        <v/>
      </c>
      <c r="L1000" s="10" t="str">
        <f>IFERROR(Sales_Data[[#This Row],[Price]]*Sales_Data[[#This Row],[Quantity]],"")</f>
        <v/>
      </c>
    </row>
    <row r="1001" spans="4:12" ht="19.8" customHeight="1" x14ac:dyDescent="0.3">
      <c r="D1001" s="3"/>
      <c r="E1001" s="3" t="str">
        <f>IFERROR(VLOOKUP(Sales_Data[[#This Row],[Customer_ID]],Customers[#All],2,0),"")</f>
        <v/>
      </c>
      <c r="F1001" s="3"/>
      <c r="G1001" s="3" t="str">
        <f>IFERROR(VLOOKUP(Sales_Data[[#This Row],[Product_ID]],Products[#All],2,0),"")</f>
        <v/>
      </c>
      <c r="H1001" s="3"/>
      <c r="I1001" s="9" t="str">
        <f>IFERROR(VLOOKUP(Sales_Data[[#This Row],[Product_ID]],Inventory_Data[#All],6,0),"")</f>
        <v/>
      </c>
      <c r="J1001" s="9"/>
      <c r="K1001" s="10" t="str">
        <f>IFERROR(VLOOKUP(Sales_Data[[#This Row],[Product_ID]],Products[#All],5,0),"")</f>
        <v/>
      </c>
      <c r="L1001" s="10" t="str">
        <f>IFERROR(Sales_Data[[#This Row],[Price]]*Sales_Data[[#This Row],[Quantity]],"")</f>
        <v/>
      </c>
    </row>
    <row r="1002" spans="4:12" ht="19.8" customHeight="1" x14ac:dyDescent="0.3">
      <c r="D1002" s="3"/>
      <c r="E1002" s="3" t="str">
        <f>IFERROR(VLOOKUP(Sales_Data[[#This Row],[Customer_ID]],Customers[#All],2,0),"")</f>
        <v/>
      </c>
      <c r="F1002" s="3"/>
      <c r="G1002" s="3" t="str">
        <f>IFERROR(VLOOKUP(Sales_Data[[#This Row],[Product_ID]],Products[#All],2,0),"")</f>
        <v/>
      </c>
      <c r="H1002" s="3"/>
      <c r="I1002" s="9" t="str">
        <f>IFERROR(VLOOKUP(Sales_Data[[#This Row],[Product_ID]],Inventory_Data[#All],6,0),"")</f>
        <v/>
      </c>
      <c r="J1002" s="9"/>
      <c r="K1002" s="10" t="str">
        <f>IFERROR(VLOOKUP(Sales_Data[[#This Row],[Product_ID]],Products[#All],5,0),"")</f>
        <v/>
      </c>
      <c r="L1002" s="10" t="str">
        <f>IFERROR(Sales_Data[[#This Row],[Price]]*Sales_Data[[#This Row],[Quantity]],"")</f>
        <v/>
      </c>
    </row>
    <row r="1003" spans="4:12" ht="19.8" customHeight="1" x14ac:dyDescent="0.3">
      <c r="D1003" s="3"/>
      <c r="E1003" s="3" t="str">
        <f>IFERROR(VLOOKUP(Sales_Data[[#This Row],[Customer_ID]],Customers[#All],2,0),"")</f>
        <v/>
      </c>
      <c r="F1003" s="3"/>
      <c r="G1003" s="3" t="str">
        <f>IFERROR(VLOOKUP(Sales_Data[[#This Row],[Product_ID]],Products[#All],2,0),"")</f>
        <v/>
      </c>
      <c r="H1003" s="3"/>
      <c r="I1003" s="9" t="str">
        <f>IFERROR(VLOOKUP(Sales_Data[[#This Row],[Product_ID]],Inventory_Data[#All],6,0),"")</f>
        <v/>
      </c>
      <c r="J1003" s="9"/>
      <c r="K1003" s="10" t="str">
        <f>IFERROR(VLOOKUP(Sales_Data[[#This Row],[Product_ID]],Products[#All],5,0),"")</f>
        <v/>
      </c>
      <c r="L1003" s="10" t="str">
        <f>IFERROR(Sales_Data[[#This Row],[Price]]*Sales_Data[[#This Row],[Quantity]],"")</f>
        <v/>
      </c>
    </row>
    <row r="1004" spans="4:12" ht="19.8" customHeight="1" x14ac:dyDescent="0.3">
      <c r="D1004" s="3"/>
      <c r="E1004" s="3" t="str">
        <f>IFERROR(VLOOKUP(Sales_Data[[#This Row],[Customer_ID]],Customers[#All],2,0),"")</f>
        <v/>
      </c>
      <c r="F1004" s="3"/>
      <c r="G1004" s="3" t="str">
        <f>IFERROR(VLOOKUP(Sales_Data[[#This Row],[Product_ID]],Products[#All],2,0),"")</f>
        <v/>
      </c>
      <c r="H1004" s="3"/>
      <c r="I1004" s="9" t="str">
        <f>IFERROR(VLOOKUP(Sales_Data[[#This Row],[Product_ID]],Inventory_Data[#All],6,0),"")</f>
        <v/>
      </c>
      <c r="J1004" s="9"/>
      <c r="K1004" s="10" t="str">
        <f>IFERROR(VLOOKUP(Sales_Data[[#This Row],[Product_ID]],Products[#All],5,0),"")</f>
        <v/>
      </c>
      <c r="L1004" s="10" t="str">
        <f>IFERROR(Sales_Data[[#This Row],[Price]]*Sales_Data[[#This Row],[Quantity]],"")</f>
        <v/>
      </c>
    </row>
    <row r="1005" spans="4:12" ht="19.8" customHeight="1" x14ac:dyDescent="0.3">
      <c r="D1005" s="3"/>
      <c r="E1005" s="3" t="str">
        <f>IFERROR(VLOOKUP(Sales_Data[[#This Row],[Customer_ID]],Customers[#All],2,0),"")</f>
        <v/>
      </c>
      <c r="F1005" s="3"/>
      <c r="G1005" s="3" t="str">
        <f>IFERROR(VLOOKUP(Sales_Data[[#This Row],[Product_ID]],Products[#All],2,0),"")</f>
        <v/>
      </c>
      <c r="H1005" s="3"/>
      <c r="I1005" s="9" t="str">
        <f>IFERROR(VLOOKUP(Sales_Data[[#This Row],[Product_ID]],Inventory_Data[#All],6,0),"")</f>
        <v/>
      </c>
      <c r="J1005" s="9"/>
      <c r="K1005" s="10" t="str">
        <f>IFERROR(VLOOKUP(Sales_Data[[#This Row],[Product_ID]],Products[#All],5,0),"")</f>
        <v/>
      </c>
      <c r="L1005" s="10" t="str">
        <f>IFERROR(Sales_Data[[#This Row],[Price]]*Sales_Data[[#This Row],[Quantity]],"")</f>
        <v/>
      </c>
    </row>
  </sheetData>
  <dataValidations count="2">
    <dataValidation type="list" allowBlank="1" showInputMessage="1" showErrorMessage="1" sqref="D7:D1005" xr:uid="{FE9DCF0D-2D96-44F5-A6E6-FBDE0A09CC2F}">
      <formula1>Customer_ID</formula1>
    </dataValidation>
    <dataValidation type="list" allowBlank="1" showInputMessage="1" showErrorMessage="1" sqref="F7:F1005" xr:uid="{37CE5470-BA09-450A-8A36-B78EF88E41A7}">
      <formula1>Product_ID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DB16-177F-45FF-A006-BF59610891E0}">
  <dimension ref="A1:K300"/>
  <sheetViews>
    <sheetView zoomScale="70" zoomScaleNormal="70" workbookViewId="0">
      <selection activeCell="E6" sqref="E6"/>
    </sheetView>
  </sheetViews>
  <sheetFormatPr defaultRowHeight="19.8" customHeight="1" x14ac:dyDescent="0.3"/>
  <cols>
    <col min="1" max="1" width="5.88671875" style="1" customWidth="1"/>
    <col min="2" max="2" width="25" style="37" customWidth="1"/>
    <col min="3" max="3" width="4.88671875" style="41" customWidth="1"/>
    <col min="4" max="4" width="16.6640625" style="41" customWidth="1"/>
    <col min="5" max="5" width="20.109375" style="41" customWidth="1"/>
    <col min="6" max="6" width="12.77734375" style="41" customWidth="1"/>
    <col min="7" max="7" width="13.77734375" style="41" customWidth="1"/>
    <col min="8" max="8" width="13.109375" style="41" customWidth="1"/>
    <col min="9" max="9" width="14.21875" style="41" customWidth="1"/>
    <col min="10" max="10" width="20.21875" style="41" customWidth="1"/>
    <col min="11" max="11" width="54" style="41" customWidth="1"/>
    <col min="12" max="12" width="23.33203125" customWidth="1"/>
  </cols>
  <sheetData>
    <row r="1" spans="2:11" ht="19.8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9.8" customHeight="1" x14ac:dyDescent="0.3">
      <c r="C2" s="1"/>
      <c r="D2" s="1"/>
      <c r="E2" s="1"/>
      <c r="F2" s="1"/>
      <c r="G2" s="1"/>
      <c r="H2" s="1"/>
      <c r="I2" s="1"/>
      <c r="J2" s="1"/>
      <c r="K2" s="1"/>
    </row>
    <row r="3" spans="2:11" ht="19.8" customHeight="1" x14ac:dyDescent="0.3">
      <c r="C3" s="1"/>
      <c r="D3" s="1"/>
      <c r="E3" s="1"/>
      <c r="F3" s="1"/>
      <c r="G3" s="1"/>
      <c r="H3" s="1"/>
      <c r="I3" s="1"/>
      <c r="J3" s="1"/>
      <c r="K3" s="1"/>
    </row>
    <row r="4" spans="2:11" ht="19.8" customHeight="1" x14ac:dyDescent="0.3">
      <c r="C4" s="1"/>
      <c r="D4" s="1"/>
      <c r="E4" s="1"/>
      <c r="F4" s="1"/>
      <c r="G4" s="1"/>
      <c r="H4" s="1"/>
      <c r="I4" s="1"/>
      <c r="J4" s="1"/>
      <c r="K4" s="1"/>
    </row>
    <row r="5" spans="2:11" ht="19.8" customHeight="1" x14ac:dyDescent="0.3">
      <c r="C5" s="1"/>
      <c r="D5" s="1"/>
      <c r="E5" s="1"/>
      <c r="F5" s="1"/>
      <c r="G5" s="1"/>
      <c r="H5" s="1"/>
      <c r="I5" s="1"/>
      <c r="J5" s="1"/>
      <c r="K5" s="1"/>
    </row>
    <row r="6" spans="2:11" ht="19.8" customHeight="1" x14ac:dyDescent="0.35">
      <c r="C6" s="1"/>
      <c r="D6" s="4" t="s">
        <v>43377</v>
      </c>
      <c r="E6" s="4" t="s">
        <v>43378</v>
      </c>
      <c r="F6" s="4" t="s">
        <v>45071</v>
      </c>
      <c r="G6" s="4" t="s">
        <v>45076</v>
      </c>
      <c r="H6" s="4" t="s">
        <v>45077</v>
      </c>
      <c r="I6" s="4" t="s">
        <v>45078</v>
      </c>
      <c r="J6" s="4" t="s">
        <v>45079</v>
      </c>
      <c r="K6" s="4" t="s">
        <v>45094</v>
      </c>
    </row>
    <row r="7" spans="2:11" ht="19.8" customHeight="1" x14ac:dyDescent="0.3">
      <c r="D7" s="41" t="str">
        <f>IFERROR(Products[[#This Row],[Product_ID]],"")</f>
        <v>PROD-0001</v>
      </c>
      <c r="E7" s="41" t="str">
        <f>IFERROR(Products[[#This Row],[Product_Name]],"")</f>
        <v>Disinfectant Spray</v>
      </c>
      <c r="F7" s="41">
        <f>IFERROR(VLOOKUP(Inventory_Data[[#This Row],[Product_ID]],Products[#All],6,0),"")</f>
        <v>23.13</v>
      </c>
      <c r="G7" s="41">
        <f>IFERROR(SUMIF(Purchase_Data[Product_Name],Inventory_Data[[#This Row],[Product_Name]],Purchase_Data[Units]),"")</f>
        <v>100</v>
      </c>
      <c r="H7" s="41">
        <f>IFERROR(SUMIF(Sales_Data[Product_Name],Inventory_Data[[#This Row],[Product_Name]],Sales_Data[Quantity]),"")</f>
        <v>7</v>
      </c>
      <c r="I7" s="41">
        <f>IFERROR(Inventory_Data[[#This Row],[P_Units]]-Inventory_Data[[#This Row],[S_Units]],"")</f>
        <v>93</v>
      </c>
      <c r="J7" s="41">
        <f>IFERROR(Inventory_Data[[#This Row],[Cost]]*Inventory_Data[[#This Row],[Stock]],"")</f>
        <v>2151.0899999999997</v>
      </c>
      <c r="K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" spans="2:11" ht="19.8" customHeight="1" x14ac:dyDescent="0.3">
      <c r="D8" s="41" t="str">
        <f>IFERROR(Products[[#This Row],[Product_ID]],"")</f>
        <v>PROD-0002</v>
      </c>
      <c r="E8" s="41" t="str">
        <f>IFERROR(Products[[#This Row],[Product_Name]],"")</f>
        <v>Printer</v>
      </c>
      <c r="F8" s="41">
        <f>IFERROR(VLOOKUP(Inventory_Data[[#This Row],[Product_ID]],Products[#All],6,0),"")</f>
        <v>334.76</v>
      </c>
      <c r="G8" s="41">
        <f>IFERROR(SUMIF(Purchase_Data[Product_Name],Inventory_Data[[#This Row],[Product_Name]],Purchase_Data[Units]),"")</f>
        <v>20</v>
      </c>
      <c r="H8" s="41">
        <f>IFERROR(SUMIF(Sales_Data[Product_Name],Inventory_Data[[#This Row],[Product_Name]],Sales_Data[Quantity]),"")</f>
        <v>11</v>
      </c>
      <c r="I8" s="41">
        <f>IFERROR(Inventory_Data[[#This Row],[P_Units]]-Inventory_Data[[#This Row],[S_Units]],"")</f>
        <v>9</v>
      </c>
      <c r="J8" s="41">
        <f>IFERROR(Inventory_Data[[#This Row],[Cost]]*Inventory_Data[[#This Row],[Stock]],"")</f>
        <v>3012.84</v>
      </c>
      <c r="K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" spans="2:11" ht="19.8" customHeight="1" x14ac:dyDescent="0.3">
      <c r="D9" s="41" t="str">
        <f>IFERROR(Products[[#This Row],[Product_ID]],"")</f>
        <v>PROD-0003</v>
      </c>
      <c r="E9" s="41" t="str">
        <f>IFERROR(Products[[#This Row],[Product_Name]],"")</f>
        <v>Smart Plug</v>
      </c>
      <c r="F9" s="41">
        <f>IFERROR(VLOOKUP(Inventory_Data[[#This Row],[Product_ID]],Products[#All],6,0),"")</f>
        <v>286.37</v>
      </c>
      <c r="G9" s="41">
        <f>IFERROR(SUMIF(Purchase_Data[Product_Name],Inventory_Data[[#This Row],[Product_Name]],Purchase_Data[Units]),"")</f>
        <v>150</v>
      </c>
      <c r="H9" s="41">
        <f>IFERROR(SUMIF(Sales_Data[Product_Name],Inventory_Data[[#This Row],[Product_Name]],Sales_Data[Quantity]),"")</f>
        <v>12</v>
      </c>
      <c r="I9" s="41">
        <f>IFERROR(Inventory_Data[[#This Row],[P_Units]]-Inventory_Data[[#This Row],[S_Units]],"")</f>
        <v>138</v>
      </c>
      <c r="J9" s="41">
        <f>IFERROR(Inventory_Data[[#This Row],[Cost]]*Inventory_Data[[#This Row],[Stock]],"")</f>
        <v>39519.06</v>
      </c>
      <c r="K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0" spans="2:11" ht="19.8" customHeight="1" x14ac:dyDescent="0.3">
      <c r="D10" s="41" t="str">
        <f>IFERROR(Products[[#This Row],[Product_ID]],"")</f>
        <v>PROD-0004</v>
      </c>
      <c r="E10" s="41" t="str">
        <f>IFERROR(Products[[#This Row],[Product_Name]],"")</f>
        <v>Wallet</v>
      </c>
      <c r="F10" s="41">
        <f>IFERROR(VLOOKUP(Inventory_Data[[#This Row],[Product_ID]],Products[#All],6,0),"")</f>
        <v>17.95</v>
      </c>
      <c r="G10" s="41">
        <f>IFERROR(SUMIF(Purchase_Data[Product_Name],Inventory_Data[[#This Row],[Product_Name]],Purchase_Data[Units]),"")</f>
        <v>120</v>
      </c>
      <c r="H10" s="41">
        <f>IFERROR(SUMIF(Sales_Data[Product_Name],Inventory_Data[[#This Row],[Product_Name]],Sales_Data[Quantity]),"")</f>
        <v>22</v>
      </c>
      <c r="I10" s="41">
        <f>IFERROR(Inventory_Data[[#This Row],[P_Units]]-Inventory_Data[[#This Row],[S_Units]],"")</f>
        <v>98</v>
      </c>
      <c r="J10" s="41">
        <f>IFERROR(Inventory_Data[[#This Row],[Cost]]*Inventory_Data[[#This Row],[Stock]],"")</f>
        <v>1759.1</v>
      </c>
      <c r="K1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" spans="2:11" ht="19.8" customHeight="1" x14ac:dyDescent="0.3">
      <c r="D11" s="41" t="str">
        <f>IFERROR(Products[[#This Row],[Product_ID]],"")</f>
        <v>PROD-0005</v>
      </c>
      <c r="E11" s="41" t="str">
        <f>IFERROR(Products[[#This Row],[Product_Name]],"")</f>
        <v>Wristwatch</v>
      </c>
      <c r="F11" s="41">
        <f>IFERROR(VLOOKUP(Inventory_Data[[#This Row],[Product_ID]],Products[#All],6,0),"")</f>
        <v>47.83</v>
      </c>
      <c r="G11" s="41">
        <f>IFERROR(SUMIF(Purchase_Data[Product_Name],Inventory_Data[[#This Row],[Product_Name]],Purchase_Data[Units]),"")</f>
        <v>0</v>
      </c>
      <c r="H11" s="41">
        <f>IFERROR(SUMIF(Sales_Data[Product_Name],Inventory_Data[[#This Row],[Product_Name]],Sales_Data[Quantity]),"")</f>
        <v>10</v>
      </c>
      <c r="I11" s="41">
        <f>IFERROR(Inventory_Data[[#This Row],[P_Units]]-Inventory_Data[[#This Row],[S_Units]],"")</f>
        <v>-10</v>
      </c>
      <c r="J11" s="41">
        <f>IFERROR(Inventory_Data[[#This Row],[Cost]]*Inventory_Data[[#This Row],[Stock]],"")</f>
        <v>-478.29999999999995</v>
      </c>
      <c r="K11" s="41" t="str">
        <f>IFERROR(IF(Inventory_Data[[#This Row],[Stock]]&lt;5,"📞 "&amp;Inventory_Data[[#This Row],[Product_Name]]&amp;" Needs to Re-order ! PH "&amp;VLOOKUP(Inventory_Data[[#This Row],[Product_ID]],Vendors[#All],5,0),""),"")</f>
        <v>📞 Wristwatch Needs to Re-order ! PH 214-657-6348</v>
      </c>
    </row>
    <row r="12" spans="2:11" ht="19.8" customHeight="1" x14ac:dyDescent="0.3">
      <c r="D12" s="41" t="str">
        <f>IFERROR(Products[[#This Row],[Product_ID]],"")</f>
        <v>PROD-0006</v>
      </c>
      <c r="E12" s="41" t="str">
        <f>IFERROR(Products[[#This Row],[Product_Name]],"")</f>
        <v>Wardrobe</v>
      </c>
      <c r="F12" s="41">
        <f>IFERROR(VLOOKUP(Inventory_Data[[#This Row],[Product_ID]],Products[#All],6,0),"")</f>
        <v>1088.03</v>
      </c>
      <c r="G12" s="41">
        <f>IFERROR(SUMIF(Purchase_Data[Product_Name],Inventory_Data[[#This Row],[Product_Name]],Purchase_Data[Units]),"")</f>
        <v>0</v>
      </c>
      <c r="H12" s="41">
        <f>IFERROR(SUMIF(Sales_Data[Product_Name],Inventory_Data[[#This Row],[Product_Name]],Sales_Data[Quantity]),"")</f>
        <v>0</v>
      </c>
      <c r="I12" s="41">
        <f>IFERROR(Inventory_Data[[#This Row],[P_Units]]-Inventory_Data[[#This Row],[S_Units]],"")</f>
        <v>0</v>
      </c>
      <c r="J12" s="41">
        <f>IFERROR(Inventory_Data[[#This Row],[Cost]]*Inventory_Data[[#This Row],[Stock]],"")</f>
        <v>0</v>
      </c>
      <c r="K12" s="41" t="str">
        <f>IFERROR(IF(Inventory_Data[[#This Row],[Stock]]&lt;5,"📞 "&amp;Inventory_Data[[#This Row],[Product_Name]]&amp;" Needs to Re-order ! PH "&amp;VLOOKUP(Inventory_Data[[#This Row],[Product_ID]],Vendors[#All],5,0),""),"")</f>
        <v>📞 Wardrobe Needs to Re-order ! PH 713-316-5715</v>
      </c>
    </row>
    <row r="13" spans="2:11" ht="19.8" customHeight="1" x14ac:dyDescent="0.3">
      <c r="D13" s="41" t="str">
        <f>IFERROR(Products[[#This Row],[Product_ID]],"")</f>
        <v>PROD-0007</v>
      </c>
      <c r="E13" s="41" t="str">
        <f>IFERROR(Products[[#This Row],[Product_Name]],"")</f>
        <v>Smart Thermostat</v>
      </c>
      <c r="F13" s="41">
        <f>IFERROR(VLOOKUP(Inventory_Data[[#This Row],[Product_ID]],Products[#All],6,0),"")</f>
        <v>230.36</v>
      </c>
      <c r="G13" s="41">
        <f>IFERROR(SUMIF(Purchase_Data[Product_Name],Inventory_Data[[#This Row],[Product_Name]],Purchase_Data[Units]),"")</f>
        <v>35</v>
      </c>
      <c r="H13" s="41">
        <f>IFERROR(SUMIF(Sales_Data[Product_Name],Inventory_Data[[#This Row],[Product_Name]],Sales_Data[Quantity]),"")</f>
        <v>7</v>
      </c>
      <c r="I13" s="41">
        <f>IFERROR(Inventory_Data[[#This Row],[P_Units]]-Inventory_Data[[#This Row],[S_Units]],"")</f>
        <v>28</v>
      </c>
      <c r="J13" s="41">
        <f>IFERROR(Inventory_Data[[#This Row],[Cost]]*Inventory_Data[[#This Row],[Stock]],"")</f>
        <v>6450.08</v>
      </c>
      <c r="K1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" spans="2:11" ht="19.8" customHeight="1" x14ac:dyDescent="0.3">
      <c r="D14" s="41" t="str">
        <f>IFERROR(Products[[#This Row],[Product_ID]],"")</f>
        <v>PROD-0008</v>
      </c>
      <c r="E14" s="41" t="str">
        <f>IFERROR(Products[[#This Row],[Product_Name]],"")</f>
        <v>Motion Sensor</v>
      </c>
      <c r="F14" s="41">
        <f>IFERROR(VLOOKUP(Inventory_Data[[#This Row],[Product_ID]],Products[#All],6,0),"")</f>
        <v>306.01</v>
      </c>
      <c r="G14" s="41">
        <f>IFERROR(SUMIF(Purchase_Data[Product_Name],Inventory_Data[[#This Row],[Product_Name]],Purchase_Data[Units]),"")</f>
        <v>125</v>
      </c>
      <c r="H14" s="41">
        <f>IFERROR(SUMIF(Sales_Data[Product_Name],Inventory_Data[[#This Row],[Product_Name]],Sales_Data[Quantity]),"")</f>
        <v>6</v>
      </c>
      <c r="I14" s="41">
        <f>IFERROR(Inventory_Data[[#This Row],[P_Units]]-Inventory_Data[[#This Row],[S_Units]],"")</f>
        <v>119</v>
      </c>
      <c r="J14" s="41">
        <f>IFERROR(Inventory_Data[[#This Row],[Cost]]*Inventory_Data[[#This Row],[Stock]],"")</f>
        <v>36415.19</v>
      </c>
      <c r="K1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" spans="2:11" ht="19.8" customHeight="1" x14ac:dyDescent="0.3">
      <c r="D15" s="41" t="str">
        <f>IFERROR(Products[[#This Row],[Product_ID]],"")</f>
        <v>PROD-0009</v>
      </c>
      <c r="E15" s="41" t="str">
        <f>IFERROR(Products[[#This Row],[Product_Name]],"")</f>
        <v>Bed Frame</v>
      </c>
      <c r="F15" s="41">
        <f>IFERROR(VLOOKUP(Inventory_Data[[#This Row],[Product_ID]],Products[#All],6,0),"")</f>
        <v>1394.49</v>
      </c>
      <c r="G15" s="41">
        <f>IFERROR(SUMIF(Purchase_Data[Product_Name],Inventory_Data[[#This Row],[Product_Name]],Purchase_Data[Units]),"")</f>
        <v>20</v>
      </c>
      <c r="H15" s="41">
        <f>IFERROR(SUMIF(Sales_Data[Product_Name],Inventory_Data[[#This Row],[Product_Name]],Sales_Data[Quantity]),"")</f>
        <v>8</v>
      </c>
      <c r="I15" s="41">
        <f>IFERROR(Inventory_Data[[#This Row],[P_Units]]-Inventory_Data[[#This Row],[S_Units]],"")</f>
        <v>12</v>
      </c>
      <c r="J15" s="41">
        <f>IFERROR(Inventory_Data[[#This Row],[Cost]]*Inventory_Data[[#This Row],[Stock]],"")</f>
        <v>16733.88</v>
      </c>
      <c r="K1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6" spans="2:11" ht="19.8" customHeight="1" x14ac:dyDescent="0.3">
      <c r="D16" s="41" t="str">
        <f>IFERROR(Products[[#This Row],[Product_ID]],"")</f>
        <v>PROD-0010</v>
      </c>
      <c r="E16" s="41" t="str">
        <f>IFERROR(Products[[#This Row],[Product_Name]],"")</f>
        <v>Smartwatch</v>
      </c>
      <c r="F16" s="41">
        <f>IFERROR(VLOOKUP(Inventory_Data[[#This Row],[Product_ID]],Products[#All],6,0),"")</f>
        <v>901.81</v>
      </c>
      <c r="G16" s="41">
        <f>IFERROR(SUMIF(Purchase_Data[Product_Name],Inventory_Data[[#This Row],[Product_Name]],Purchase_Data[Units]),"")</f>
        <v>0</v>
      </c>
      <c r="H16" s="41">
        <f>IFERROR(SUMIF(Sales_Data[Product_Name],Inventory_Data[[#This Row],[Product_Name]],Sales_Data[Quantity]),"")</f>
        <v>3</v>
      </c>
      <c r="I16" s="41">
        <f>IFERROR(Inventory_Data[[#This Row],[P_Units]]-Inventory_Data[[#This Row],[S_Units]],"")</f>
        <v>-3</v>
      </c>
      <c r="J16" s="41">
        <f>IFERROR(Inventory_Data[[#This Row],[Cost]]*Inventory_Data[[#This Row],[Stock]],"")</f>
        <v>-2705.43</v>
      </c>
      <c r="K16" s="41" t="str">
        <f>IFERROR(IF(Inventory_Data[[#This Row],[Stock]]&lt;5,"📞 "&amp;Inventory_Data[[#This Row],[Product_Name]]&amp;" Needs to Re-order ! PH "&amp;VLOOKUP(Inventory_Data[[#This Row],[Product_ID]],Vendors[#All],5,0),""),"")</f>
        <v>📞 Smartwatch Needs to Re-order ! PH 312-940-9315</v>
      </c>
    </row>
    <row r="17" spans="4:11" ht="19.8" customHeight="1" x14ac:dyDescent="0.3">
      <c r="D17" s="41" t="str">
        <f>IFERROR(Products[[#This Row],[Product_ID]],"")</f>
        <v>PROD-0011</v>
      </c>
      <c r="E17" s="41" t="str">
        <f>IFERROR(Products[[#This Row],[Product_Name]],"")</f>
        <v>Microwave Oven</v>
      </c>
      <c r="F17" s="41">
        <f>IFERROR(VLOOKUP(Inventory_Data[[#This Row],[Product_ID]],Products[#All],6,0),"")</f>
        <v>88.77</v>
      </c>
      <c r="G17" s="41">
        <f>IFERROR(SUMIF(Purchase_Data[Product_Name],Inventory_Data[[#This Row],[Product_Name]],Purchase_Data[Units]),"")</f>
        <v>0</v>
      </c>
      <c r="H17" s="41">
        <f>IFERROR(SUMIF(Sales_Data[Product_Name],Inventory_Data[[#This Row],[Product_Name]],Sales_Data[Quantity]),"")</f>
        <v>8</v>
      </c>
      <c r="I17" s="41">
        <f>IFERROR(Inventory_Data[[#This Row],[P_Units]]-Inventory_Data[[#This Row],[S_Units]],"")</f>
        <v>-8</v>
      </c>
      <c r="J17" s="41">
        <f>IFERROR(Inventory_Data[[#This Row],[Cost]]*Inventory_Data[[#This Row],[Stock]],"")</f>
        <v>-710.16</v>
      </c>
      <c r="K17" s="41" t="str">
        <f>IFERROR(IF(Inventory_Data[[#This Row],[Stock]]&lt;5,"📞 "&amp;Inventory_Data[[#This Row],[Product_Name]]&amp;" Needs to Re-order ! PH "&amp;VLOOKUP(Inventory_Data[[#This Row],[Product_ID]],Vendors[#All],5,0),""),"")</f>
        <v>📞 Microwave Oven Needs to Re-order ! PH 408-366-4960</v>
      </c>
    </row>
    <row r="18" spans="4:11" ht="19.8" customHeight="1" x14ac:dyDescent="0.3">
      <c r="D18" s="41" t="str">
        <f>IFERROR(Products[[#This Row],[Product_ID]],"")</f>
        <v>PROD-0012</v>
      </c>
      <c r="E18" s="41" t="str">
        <f>IFERROR(Products[[#This Row],[Product_Name]],"")</f>
        <v>Desk Lamp</v>
      </c>
      <c r="F18" s="41">
        <f>IFERROR(VLOOKUP(Inventory_Data[[#This Row],[Product_ID]],Products[#All],6,0),"")</f>
        <v>256.12</v>
      </c>
      <c r="G18" s="41">
        <f>IFERROR(SUMIF(Purchase_Data[Product_Name],Inventory_Data[[#This Row],[Product_Name]],Purchase_Data[Units]),"")</f>
        <v>70</v>
      </c>
      <c r="H18" s="41">
        <f>IFERROR(SUMIF(Sales_Data[Product_Name],Inventory_Data[[#This Row],[Product_Name]],Sales_Data[Quantity]),"")</f>
        <v>20</v>
      </c>
      <c r="I18" s="41">
        <f>IFERROR(Inventory_Data[[#This Row],[P_Units]]-Inventory_Data[[#This Row],[S_Units]],"")</f>
        <v>50</v>
      </c>
      <c r="J18" s="41">
        <f>IFERROR(Inventory_Data[[#This Row],[Cost]]*Inventory_Data[[#This Row],[Stock]],"")</f>
        <v>12806</v>
      </c>
      <c r="K1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9" spans="4:11" ht="19.8" customHeight="1" x14ac:dyDescent="0.3">
      <c r="D19" s="41" t="str">
        <f>IFERROR(Products[[#This Row],[Product_ID]],"")</f>
        <v>PROD-0013</v>
      </c>
      <c r="E19" s="41" t="str">
        <f>IFERROR(Products[[#This Row],[Product_Name]],"")</f>
        <v>Coffee Maker</v>
      </c>
      <c r="F19" s="41">
        <f>IFERROR(VLOOKUP(Inventory_Data[[#This Row],[Product_ID]],Products[#All],6,0),"")</f>
        <v>217.61</v>
      </c>
      <c r="G19" s="41">
        <f>IFERROR(SUMIF(Purchase_Data[Product_Name],Inventory_Data[[#This Row],[Product_Name]],Purchase_Data[Units]),"")</f>
        <v>0</v>
      </c>
      <c r="H19" s="41">
        <f>IFERROR(SUMIF(Sales_Data[Product_Name],Inventory_Data[[#This Row],[Product_Name]],Sales_Data[Quantity]),"")</f>
        <v>14</v>
      </c>
      <c r="I19" s="41">
        <f>IFERROR(Inventory_Data[[#This Row],[P_Units]]-Inventory_Data[[#This Row],[S_Units]],"")</f>
        <v>-14</v>
      </c>
      <c r="J19" s="41">
        <f>IFERROR(Inventory_Data[[#This Row],[Cost]]*Inventory_Data[[#This Row],[Stock]],"")</f>
        <v>-3046.54</v>
      </c>
      <c r="K19" s="41" t="str">
        <f>IFERROR(IF(Inventory_Data[[#This Row],[Stock]]&lt;5,"📞 "&amp;Inventory_Data[[#This Row],[Product_Name]]&amp;" Needs to Re-order ! PH "&amp;VLOOKUP(Inventory_Data[[#This Row],[Product_ID]],Vendors[#All],5,0),""),"")</f>
        <v>📞 Coffee Maker Needs to Re-order ! PH 323-721-4645</v>
      </c>
    </row>
    <row r="20" spans="4:11" ht="19.8" customHeight="1" x14ac:dyDescent="0.3">
      <c r="D20" s="41" t="str">
        <f>IFERROR(Products[[#This Row],[Product_ID]],"")</f>
        <v>PROD-0014</v>
      </c>
      <c r="E20" s="41" t="str">
        <f>IFERROR(Products[[#This Row],[Product_Name]],"")</f>
        <v>Sofa Set</v>
      </c>
      <c r="F20" s="41">
        <f>IFERROR(VLOOKUP(Inventory_Data[[#This Row],[Product_ID]],Products[#All],6,0),"")</f>
        <v>847.19</v>
      </c>
      <c r="G20" s="41">
        <f>IFERROR(SUMIF(Purchase_Data[Product_Name],Inventory_Data[[#This Row],[Product_Name]],Purchase_Data[Units]),"")</f>
        <v>0</v>
      </c>
      <c r="H20" s="41">
        <f>IFERROR(SUMIF(Sales_Data[Product_Name],Inventory_Data[[#This Row],[Product_Name]],Sales_Data[Quantity]),"")</f>
        <v>1</v>
      </c>
      <c r="I20" s="41">
        <f>IFERROR(Inventory_Data[[#This Row],[P_Units]]-Inventory_Data[[#This Row],[S_Units]],"")</f>
        <v>-1</v>
      </c>
      <c r="J20" s="41">
        <f>IFERROR(Inventory_Data[[#This Row],[Cost]]*Inventory_Data[[#This Row],[Stock]],"")</f>
        <v>-847.19</v>
      </c>
      <c r="K20" s="41" t="str">
        <f>IFERROR(IF(Inventory_Data[[#This Row],[Stock]]&lt;5,"📞 "&amp;Inventory_Data[[#This Row],[Product_Name]]&amp;" Needs to Re-order ! PH "&amp;VLOOKUP(Inventory_Data[[#This Row],[Product_ID]],Vendors[#All],5,0),""),"")</f>
        <v>📞 Sofa Set Needs to Re-order ! PH 210-498-7406</v>
      </c>
    </row>
    <row r="21" spans="4:11" ht="19.8" customHeight="1" x14ac:dyDescent="0.3">
      <c r="D21" s="41" t="str">
        <f>IFERROR(Products[[#This Row],[Product_ID]],"")</f>
        <v>PROD-0015</v>
      </c>
      <c r="E21" s="41" t="str">
        <f>IFERROR(Products[[#This Row],[Product_Name]],"")</f>
        <v>Dish Soap</v>
      </c>
      <c r="F21" s="41">
        <f>IFERROR(VLOOKUP(Inventory_Data[[#This Row],[Product_ID]],Products[#All],6,0),"")</f>
        <v>44.51</v>
      </c>
      <c r="G21" s="41">
        <f>IFERROR(SUMIF(Purchase_Data[Product_Name],Inventory_Data[[#This Row],[Product_Name]],Purchase_Data[Units]),"")</f>
        <v>200</v>
      </c>
      <c r="H21" s="41">
        <f>IFERROR(SUMIF(Sales_Data[Product_Name],Inventory_Data[[#This Row],[Product_Name]],Sales_Data[Quantity]),"")</f>
        <v>18</v>
      </c>
      <c r="I21" s="41">
        <f>IFERROR(Inventory_Data[[#This Row],[P_Units]]-Inventory_Data[[#This Row],[S_Units]],"")</f>
        <v>182</v>
      </c>
      <c r="J21" s="41">
        <f>IFERROR(Inventory_Data[[#This Row],[Cost]]*Inventory_Data[[#This Row],[Stock]],"")</f>
        <v>8100.82</v>
      </c>
      <c r="K2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2" spans="4:11" ht="19.8" customHeight="1" x14ac:dyDescent="0.3">
      <c r="D22" s="41" t="str">
        <f>IFERROR(Products[[#This Row],[Product_ID]],"")</f>
        <v>PROD-0016</v>
      </c>
      <c r="E22" s="41" t="str">
        <f>IFERROR(Products[[#This Row],[Product_Name]],"")</f>
        <v>Stapler</v>
      </c>
      <c r="F22" s="41">
        <f>IFERROR(VLOOKUP(Inventory_Data[[#This Row],[Product_ID]],Products[#All],6,0),"")</f>
        <v>123.56</v>
      </c>
      <c r="G22" s="41">
        <f>IFERROR(SUMIF(Purchase_Data[Product_Name],Inventory_Data[[#This Row],[Product_Name]],Purchase_Data[Units]),"")</f>
        <v>50</v>
      </c>
      <c r="H22" s="41">
        <f>IFERROR(SUMIF(Sales_Data[Product_Name],Inventory_Data[[#This Row],[Product_Name]],Sales_Data[Quantity]),"")</f>
        <v>25</v>
      </c>
      <c r="I22" s="41">
        <f>IFERROR(Inventory_Data[[#This Row],[P_Units]]-Inventory_Data[[#This Row],[S_Units]],"")</f>
        <v>25</v>
      </c>
      <c r="J22" s="41">
        <f>IFERROR(Inventory_Data[[#This Row],[Cost]]*Inventory_Data[[#This Row],[Stock]],"")</f>
        <v>3089</v>
      </c>
      <c r="K2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3" spans="4:11" ht="19.8" customHeight="1" x14ac:dyDescent="0.3">
      <c r="D23" s="41" t="str">
        <f>IFERROR(Products[[#This Row],[Product_ID]],"")</f>
        <v>PROD-0017</v>
      </c>
      <c r="E23" s="41" t="str">
        <f>IFERROR(Products[[#This Row],[Product_Name]],"")</f>
        <v>Trash Bags</v>
      </c>
      <c r="F23" s="41">
        <f>IFERROR(VLOOKUP(Inventory_Data[[#This Row],[Product_ID]],Products[#All],6,0),"")</f>
        <v>51.49</v>
      </c>
      <c r="G23" s="41">
        <f>IFERROR(SUMIF(Purchase_Data[Product_Name],Inventory_Data[[#This Row],[Product_Name]],Purchase_Data[Units]),"")</f>
        <v>0</v>
      </c>
      <c r="H23" s="41">
        <f>IFERROR(SUMIF(Sales_Data[Product_Name],Inventory_Data[[#This Row],[Product_Name]],Sales_Data[Quantity]),"")</f>
        <v>10</v>
      </c>
      <c r="I23" s="41">
        <f>IFERROR(Inventory_Data[[#This Row],[P_Units]]-Inventory_Data[[#This Row],[S_Units]],"")</f>
        <v>-10</v>
      </c>
      <c r="J23" s="41">
        <f>IFERROR(Inventory_Data[[#This Row],[Cost]]*Inventory_Data[[#This Row],[Stock]],"")</f>
        <v>-514.9</v>
      </c>
      <c r="K23" s="41" t="str">
        <f>IFERROR(IF(Inventory_Data[[#This Row],[Stock]]&lt;5,"📞 "&amp;Inventory_Data[[#This Row],[Product_Name]]&amp;" Needs to Re-order ! PH "&amp;VLOOKUP(Inventory_Data[[#This Row],[Product_ID]],Vendors[#All],5,0),""),"")</f>
        <v>📞 Trash Bags Needs to Re-order ! PH 602-927-1968</v>
      </c>
    </row>
    <row r="24" spans="4:11" ht="19.8" customHeight="1" x14ac:dyDescent="0.3">
      <c r="D24" s="41" t="str">
        <f>IFERROR(Products[[#This Row],[Product_ID]],"")</f>
        <v>PROD-0018</v>
      </c>
      <c r="E24" s="41" t="str">
        <f>IFERROR(Products[[#This Row],[Product_Name]],"")</f>
        <v>Handbag</v>
      </c>
      <c r="F24" s="41">
        <f>IFERROR(VLOOKUP(Inventory_Data[[#This Row],[Product_ID]],Products[#All],6,0),"")</f>
        <v>90.23</v>
      </c>
      <c r="G24" s="41">
        <f>IFERROR(SUMIF(Purchase_Data[Product_Name],Inventory_Data[[#This Row],[Product_Name]],Purchase_Data[Units]),"")</f>
        <v>35</v>
      </c>
      <c r="H24" s="41">
        <f>IFERROR(SUMIF(Sales_Data[Product_Name],Inventory_Data[[#This Row],[Product_Name]],Sales_Data[Quantity]),"")</f>
        <v>25</v>
      </c>
      <c r="I24" s="41">
        <f>IFERROR(Inventory_Data[[#This Row],[P_Units]]-Inventory_Data[[#This Row],[S_Units]],"")</f>
        <v>10</v>
      </c>
      <c r="J24" s="41">
        <f>IFERROR(Inventory_Data[[#This Row],[Cost]]*Inventory_Data[[#This Row],[Stock]],"")</f>
        <v>902.30000000000007</v>
      </c>
      <c r="K2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" spans="4:11" ht="19.8" customHeight="1" x14ac:dyDescent="0.3">
      <c r="D25" s="41" t="str">
        <f>IFERROR(Products[[#This Row],[Product_ID]],"")</f>
        <v>PROD-0019</v>
      </c>
      <c r="E25" s="41" t="str">
        <f>IFERROR(Products[[#This Row],[Product_Name]],"")</f>
        <v>Dining Table</v>
      </c>
      <c r="F25" s="41">
        <f>IFERROR(VLOOKUP(Inventory_Data[[#This Row],[Product_ID]],Products[#All],6,0),"")</f>
        <v>528.61</v>
      </c>
      <c r="G25" s="41">
        <f>IFERROR(SUMIF(Purchase_Data[Product_Name],Inventory_Data[[#This Row],[Product_Name]],Purchase_Data[Units]),"")</f>
        <v>0</v>
      </c>
      <c r="H25" s="41">
        <f>IFERROR(SUMIF(Sales_Data[Product_Name],Inventory_Data[[#This Row],[Product_Name]],Sales_Data[Quantity]),"")</f>
        <v>13</v>
      </c>
      <c r="I25" s="41">
        <f>IFERROR(Inventory_Data[[#This Row],[P_Units]]-Inventory_Data[[#This Row],[S_Units]],"")</f>
        <v>-13</v>
      </c>
      <c r="J25" s="41">
        <f>IFERROR(Inventory_Data[[#This Row],[Cost]]*Inventory_Data[[#This Row],[Stock]],"")</f>
        <v>-6871.93</v>
      </c>
      <c r="K25" s="41" t="str">
        <f>IFERROR(IF(Inventory_Data[[#This Row],[Stock]]&lt;5,"📞 "&amp;Inventory_Data[[#This Row],[Product_Name]]&amp;" Needs to Re-order ! PH "&amp;VLOOKUP(Inventory_Data[[#This Row],[Product_ID]],Vendors[#All],5,0),""),"")</f>
        <v>📞 Dining Table Needs to Re-order ! PH 713-547-8932</v>
      </c>
    </row>
    <row r="26" spans="4:11" ht="19.8" customHeight="1" x14ac:dyDescent="0.3">
      <c r="D26" s="41" t="str">
        <f>IFERROR(Products[[#This Row],[Product_ID]],"")</f>
        <v>PROD-0020</v>
      </c>
      <c r="E26" s="41" t="str">
        <f>IFERROR(Products[[#This Row],[Product_Name]],"")</f>
        <v>Tablet</v>
      </c>
      <c r="F26" s="41">
        <f>IFERROR(VLOOKUP(Inventory_Data[[#This Row],[Product_ID]],Products[#All],6,0),"")</f>
        <v>47.1</v>
      </c>
      <c r="G26" s="41">
        <f>IFERROR(SUMIF(Purchase_Data[Product_Name],Inventory_Data[[#This Row],[Product_Name]],Purchase_Data[Units]),"")</f>
        <v>0</v>
      </c>
      <c r="H26" s="41">
        <f>IFERROR(SUMIF(Sales_Data[Product_Name],Inventory_Data[[#This Row],[Product_Name]],Sales_Data[Quantity]),"")</f>
        <v>15</v>
      </c>
      <c r="I26" s="41">
        <f>IFERROR(Inventory_Data[[#This Row],[P_Units]]-Inventory_Data[[#This Row],[S_Units]],"")</f>
        <v>-15</v>
      </c>
      <c r="J26" s="41">
        <f>IFERROR(Inventory_Data[[#This Row],[Cost]]*Inventory_Data[[#This Row],[Stock]],"")</f>
        <v>-706.5</v>
      </c>
      <c r="K26" s="41" t="str">
        <f>IFERROR(IF(Inventory_Data[[#This Row],[Stock]]&lt;5,"📞 "&amp;Inventory_Data[[#This Row],[Product_Name]]&amp;" Needs to Re-order ! PH "&amp;VLOOKUP(Inventory_Data[[#This Row],[Product_ID]],Vendors[#All],5,0),""),"")</f>
        <v>📞 Tablet Needs to Re-order ! PH 602-866-5715</v>
      </c>
    </row>
    <row r="27" spans="4:11" ht="19.8" customHeight="1" x14ac:dyDescent="0.3">
      <c r="D27" s="41" t="str">
        <f>IFERROR(Products[[#This Row],[Product_ID]],"")</f>
        <v>PROD-0021</v>
      </c>
      <c r="E27" s="41" t="str">
        <f>IFERROR(Products[[#This Row],[Product_Name]],"")</f>
        <v>Voice Assistant</v>
      </c>
      <c r="F27" s="41">
        <f>IFERROR(VLOOKUP(Inventory_Data[[#This Row],[Product_ID]],Products[#All],6,0),"")</f>
        <v>527.41</v>
      </c>
      <c r="G27" s="41">
        <f>IFERROR(SUMIF(Purchase_Data[Product_Name],Inventory_Data[[#This Row],[Product_Name]],Purchase_Data[Units]),"")</f>
        <v>0</v>
      </c>
      <c r="H27" s="41">
        <f>IFERROR(SUMIF(Sales_Data[Product_Name],Inventory_Data[[#This Row],[Product_Name]],Sales_Data[Quantity]),"")</f>
        <v>22</v>
      </c>
      <c r="I27" s="41">
        <f>IFERROR(Inventory_Data[[#This Row],[P_Units]]-Inventory_Data[[#This Row],[S_Units]],"")</f>
        <v>-22</v>
      </c>
      <c r="J27" s="41">
        <f>IFERROR(Inventory_Data[[#This Row],[Cost]]*Inventory_Data[[#This Row],[Stock]],"")</f>
        <v>-11603.019999999999</v>
      </c>
      <c r="K27" s="41" t="str">
        <f>IFERROR(IF(Inventory_Data[[#This Row],[Stock]]&lt;5,"📞 "&amp;Inventory_Data[[#This Row],[Product_Name]]&amp;" Needs to Re-order ! PH "&amp;VLOOKUP(Inventory_Data[[#This Row],[Product_ID]],Vendors[#All],5,0),""),"")</f>
        <v>📞 Voice Assistant Needs to Re-order ! PH 214-932-3031</v>
      </c>
    </row>
    <row r="28" spans="4:11" ht="19.8" customHeight="1" x14ac:dyDescent="0.3">
      <c r="D28" s="41" t="str">
        <f>IFERROR(Products[[#This Row],[Product_ID]],"")</f>
        <v>PROD-0022</v>
      </c>
      <c r="E28" s="41" t="str">
        <f>IFERROR(Products[[#This Row],[Product_Name]],"")</f>
        <v>Dish Rack</v>
      </c>
      <c r="F28" s="41">
        <f>IFERROR(VLOOKUP(Inventory_Data[[#This Row],[Product_ID]],Products[#All],6,0),"")</f>
        <v>329</v>
      </c>
      <c r="G28" s="41">
        <f>IFERROR(SUMIF(Purchase_Data[Product_Name],Inventory_Data[[#This Row],[Product_Name]],Purchase_Data[Units]),"")</f>
        <v>0</v>
      </c>
      <c r="H28" s="41">
        <f>IFERROR(SUMIF(Sales_Data[Product_Name],Inventory_Data[[#This Row],[Product_Name]],Sales_Data[Quantity]),"")</f>
        <v>0</v>
      </c>
      <c r="I28" s="41">
        <f>IFERROR(Inventory_Data[[#This Row],[P_Units]]-Inventory_Data[[#This Row],[S_Units]],"")</f>
        <v>0</v>
      </c>
      <c r="J28" s="41">
        <f>IFERROR(Inventory_Data[[#This Row],[Cost]]*Inventory_Data[[#This Row],[Stock]],"")</f>
        <v>0</v>
      </c>
      <c r="K28" s="41" t="str">
        <f>IFERROR(IF(Inventory_Data[[#This Row],[Stock]]&lt;5,"📞 "&amp;Inventory_Data[[#This Row],[Product_Name]]&amp;" Needs to Re-order ! PH "&amp;VLOOKUP(Inventory_Data[[#This Row],[Product_ID]],Vendors[#All],5,0),""),"")</f>
        <v>📞 Dish Rack Needs to Re-order ! PH 713-463-8742</v>
      </c>
    </row>
    <row r="29" spans="4:11" ht="19.8" customHeight="1" x14ac:dyDescent="0.3">
      <c r="D29" s="41" t="str">
        <f>IFERROR(Products[[#This Row],[Product_ID]],"")</f>
        <v>PROD-0023</v>
      </c>
      <c r="E29" s="41" t="str">
        <f>IFERROR(Products[[#This Row],[Product_Name]],"")</f>
        <v>Notebook</v>
      </c>
      <c r="F29" s="41">
        <f>IFERROR(VLOOKUP(Inventory_Data[[#This Row],[Product_ID]],Products[#All],6,0),"")</f>
        <v>332.75</v>
      </c>
      <c r="G29" s="41">
        <f>IFERROR(SUMIF(Purchase_Data[Product_Name],Inventory_Data[[#This Row],[Product_Name]],Purchase_Data[Units]),"")</f>
        <v>35</v>
      </c>
      <c r="H29" s="41">
        <f>IFERROR(SUMIF(Sales_Data[Product_Name],Inventory_Data[[#This Row],[Product_Name]],Sales_Data[Quantity]),"")</f>
        <v>6</v>
      </c>
      <c r="I29" s="41">
        <f>IFERROR(Inventory_Data[[#This Row],[P_Units]]-Inventory_Data[[#This Row],[S_Units]],"")</f>
        <v>29</v>
      </c>
      <c r="J29" s="41">
        <f>IFERROR(Inventory_Data[[#This Row],[Cost]]*Inventory_Data[[#This Row],[Stock]],"")</f>
        <v>9649.75</v>
      </c>
      <c r="K2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30" spans="4:11" ht="19.8" customHeight="1" x14ac:dyDescent="0.3">
      <c r="D30" s="41" t="str">
        <f>IFERROR(Products[[#This Row],[Product_ID]],"")</f>
        <v>PROD-0024</v>
      </c>
      <c r="E30" s="41" t="str">
        <f>IFERROR(Products[[#This Row],[Product_Name]],"")</f>
        <v>Laptop</v>
      </c>
      <c r="F30" s="41">
        <f>IFERROR(VLOOKUP(Inventory_Data[[#This Row],[Product_ID]],Products[#All],6,0),"")</f>
        <v>933.98</v>
      </c>
      <c r="G30" s="41">
        <f>IFERROR(SUMIF(Purchase_Data[Product_Name],Inventory_Data[[#This Row],[Product_Name]],Purchase_Data[Units]),"")</f>
        <v>0</v>
      </c>
      <c r="H30" s="41">
        <f>IFERROR(SUMIF(Sales_Data[Product_Name],Inventory_Data[[#This Row],[Product_Name]],Sales_Data[Quantity]),"")</f>
        <v>1</v>
      </c>
      <c r="I30" s="41">
        <f>IFERROR(Inventory_Data[[#This Row],[P_Units]]-Inventory_Data[[#This Row],[S_Units]],"")</f>
        <v>-1</v>
      </c>
      <c r="J30" s="41">
        <f>IFERROR(Inventory_Data[[#This Row],[Cost]]*Inventory_Data[[#This Row],[Stock]],"")</f>
        <v>-933.98</v>
      </c>
      <c r="K30" s="41" t="str">
        <f>IFERROR(IF(Inventory_Data[[#This Row],[Stock]]&lt;5,"📞 "&amp;Inventory_Data[[#This Row],[Product_Name]]&amp;" Needs to Re-order ! PH "&amp;VLOOKUP(Inventory_Data[[#This Row],[Product_ID]],Vendors[#All],5,0),""),"")</f>
        <v>📞 Laptop Needs to Re-order ! PH 212-793-3018</v>
      </c>
    </row>
    <row r="31" spans="4:11" ht="19.8" customHeight="1" x14ac:dyDescent="0.3">
      <c r="D31" s="41" t="str">
        <f>IFERROR(Products[[#This Row],[Product_ID]],"")</f>
        <v>PROD-0025</v>
      </c>
      <c r="E31" s="41" t="str">
        <f>IFERROR(Products[[#This Row],[Product_Name]],"")</f>
        <v>Broom</v>
      </c>
      <c r="F31" s="41">
        <f>IFERROR(VLOOKUP(Inventory_Data[[#This Row],[Product_ID]],Products[#All],6,0),"")</f>
        <v>9.8000000000000007</v>
      </c>
      <c r="G31" s="41">
        <f>IFERROR(SUMIF(Purchase_Data[Product_Name],Inventory_Data[[#This Row],[Product_Name]],Purchase_Data[Units]),"")</f>
        <v>50</v>
      </c>
      <c r="H31" s="41">
        <f>IFERROR(SUMIF(Sales_Data[Product_Name],Inventory_Data[[#This Row],[Product_Name]],Sales_Data[Quantity]),"")</f>
        <v>14</v>
      </c>
      <c r="I31" s="41">
        <f>IFERROR(Inventory_Data[[#This Row],[P_Units]]-Inventory_Data[[#This Row],[S_Units]],"")</f>
        <v>36</v>
      </c>
      <c r="J31" s="41">
        <f>IFERROR(Inventory_Data[[#This Row],[Cost]]*Inventory_Data[[#This Row],[Stock]],"")</f>
        <v>352.8</v>
      </c>
      <c r="K3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32" spans="4:11" ht="19.8" customHeight="1" x14ac:dyDescent="0.3">
      <c r="D32" s="41" t="str">
        <f>IFERROR(Products[[#This Row],[Product_ID]],"")</f>
        <v>PROD-0026</v>
      </c>
      <c r="E32" s="41" t="str">
        <f>IFERROR(Products[[#This Row],[Product_Name]],"")</f>
        <v>Bookshelf</v>
      </c>
      <c r="F32" s="41">
        <f>IFERROR(VLOOKUP(Inventory_Data[[#This Row],[Product_ID]],Products[#All],6,0),"")</f>
        <v>1577.4</v>
      </c>
      <c r="G32" s="41">
        <f>IFERROR(SUMIF(Purchase_Data[Product_Name],Inventory_Data[[#This Row],[Product_Name]],Purchase_Data[Units]),"")</f>
        <v>50</v>
      </c>
      <c r="H32" s="41">
        <f>IFERROR(SUMIF(Sales_Data[Product_Name],Inventory_Data[[#This Row],[Product_Name]],Sales_Data[Quantity]),"")</f>
        <v>25</v>
      </c>
      <c r="I32" s="41">
        <f>IFERROR(Inventory_Data[[#This Row],[P_Units]]-Inventory_Data[[#This Row],[S_Units]],"")</f>
        <v>25</v>
      </c>
      <c r="J32" s="41">
        <f>IFERROR(Inventory_Data[[#This Row],[Cost]]*Inventory_Data[[#This Row],[Stock]],"")</f>
        <v>39435</v>
      </c>
      <c r="K3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33" spans="4:11" ht="19.8" customHeight="1" x14ac:dyDescent="0.3">
      <c r="D33" s="41" t="str">
        <f>IFERROR(Products[[#This Row],[Product_ID]],"")</f>
        <v>PROD-0027</v>
      </c>
      <c r="E33" s="41" t="str">
        <f>IFERROR(Products[[#This Row],[Product_Name]],"")</f>
        <v>Sunglasses</v>
      </c>
      <c r="F33" s="41">
        <f>IFERROR(VLOOKUP(Inventory_Data[[#This Row],[Product_ID]],Products[#All],6,0),"")</f>
        <v>236.64</v>
      </c>
      <c r="G33" s="41">
        <f>IFERROR(SUMIF(Purchase_Data[Product_Name],Inventory_Data[[#This Row],[Product_Name]],Purchase_Data[Units]),"")</f>
        <v>0</v>
      </c>
      <c r="H33" s="41">
        <f>IFERROR(SUMIF(Sales_Data[Product_Name],Inventory_Data[[#This Row],[Product_Name]],Sales_Data[Quantity]),"")</f>
        <v>31</v>
      </c>
      <c r="I33" s="41">
        <f>IFERROR(Inventory_Data[[#This Row],[P_Units]]-Inventory_Data[[#This Row],[S_Units]],"")</f>
        <v>-31</v>
      </c>
      <c r="J33" s="41">
        <f>IFERROR(Inventory_Data[[#This Row],[Cost]]*Inventory_Data[[#This Row],[Stock]],"")</f>
        <v>-7335.8399999999992</v>
      </c>
      <c r="K33" s="41" t="str">
        <f>IFERROR(IF(Inventory_Data[[#This Row],[Stock]]&lt;5,"📞 "&amp;Inventory_Data[[#This Row],[Product_Name]]&amp;" Needs to Re-order ! PH "&amp;VLOOKUP(Inventory_Data[[#This Row],[Product_ID]],Vendors[#All],5,0),""),"")</f>
        <v>📞 Sunglasses Needs to Re-order ! PH 323-757-9398</v>
      </c>
    </row>
    <row r="34" spans="4:11" ht="19.8" customHeight="1" x14ac:dyDescent="0.3">
      <c r="D34" s="41" t="str">
        <f>IFERROR(Products[[#This Row],[Product_ID]],"")</f>
        <v>PROD-0028</v>
      </c>
      <c r="E34" s="41" t="str">
        <f>IFERROR(Products[[#This Row],[Product_Name]],"")</f>
        <v>File Cabinet</v>
      </c>
      <c r="F34" s="41">
        <f>IFERROR(VLOOKUP(Inventory_Data[[#This Row],[Product_ID]],Products[#All],6,0),"")</f>
        <v>97.77</v>
      </c>
      <c r="G34" s="41">
        <f>IFERROR(SUMIF(Purchase_Data[Product_Name],Inventory_Data[[#This Row],[Product_Name]],Purchase_Data[Units]),"")</f>
        <v>75</v>
      </c>
      <c r="H34" s="41">
        <f>IFERROR(SUMIF(Sales_Data[Product_Name],Inventory_Data[[#This Row],[Product_Name]],Sales_Data[Quantity]),"")</f>
        <v>11</v>
      </c>
      <c r="I34" s="41">
        <f>IFERROR(Inventory_Data[[#This Row],[P_Units]]-Inventory_Data[[#This Row],[S_Units]],"")</f>
        <v>64</v>
      </c>
      <c r="J34" s="41">
        <f>IFERROR(Inventory_Data[[#This Row],[Cost]]*Inventory_Data[[#This Row],[Stock]],"")</f>
        <v>6257.28</v>
      </c>
      <c r="K3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35" spans="4:11" ht="19.8" customHeight="1" x14ac:dyDescent="0.3">
      <c r="D35" s="41" t="str">
        <f>IFERROR(Products[[#This Row],[Product_ID]],"")</f>
        <v>PROD-0029</v>
      </c>
      <c r="E35" s="41" t="str">
        <f>IFERROR(Products[[#This Row],[Product_Name]],"")</f>
        <v>Headphones</v>
      </c>
      <c r="F35" s="41">
        <f>IFERROR(VLOOKUP(Inventory_Data[[#This Row],[Product_ID]],Products[#All],6,0),"")</f>
        <v>426.78</v>
      </c>
      <c r="G35" s="41">
        <f>IFERROR(SUMIF(Purchase_Data[Product_Name],Inventory_Data[[#This Row],[Product_Name]],Purchase_Data[Units]),"")</f>
        <v>0</v>
      </c>
      <c r="H35" s="41">
        <f>IFERROR(SUMIF(Sales_Data[Product_Name],Inventory_Data[[#This Row],[Product_Name]],Sales_Data[Quantity]),"")</f>
        <v>11</v>
      </c>
      <c r="I35" s="41">
        <f>IFERROR(Inventory_Data[[#This Row],[P_Units]]-Inventory_Data[[#This Row],[S_Units]],"")</f>
        <v>-11</v>
      </c>
      <c r="J35" s="41">
        <f>IFERROR(Inventory_Data[[#This Row],[Cost]]*Inventory_Data[[#This Row],[Stock]],"")</f>
        <v>-4694.58</v>
      </c>
      <c r="K35" s="41" t="str">
        <f>IFERROR(IF(Inventory_Data[[#This Row],[Stock]]&lt;5,"📞 "&amp;Inventory_Data[[#This Row],[Product_Name]]&amp;" Needs to Re-order ! PH "&amp;VLOOKUP(Inventory_Data[[#This Row],[Product_ID]],Vendors[#All],5,0),""),"")</f>
        <v>📞 Headphones Needs to Re-order ! PH 210-513-5375</v>
      </c>
    </row>
    <row r="36" spans="4:11" ht="19.8" customHeight="1" x14ac:dyDescent="0.3">
      <c r="D36" s="41" t="str">
        <f>IFERROR(Products[[#This Row],[Product_ID]],"")</f>
        <v>PROD-0030</v>
      </c>
      <c r="E36" s="41" t="str">
        <f>IFERROR(Products[[#This Row],[Product_Name]],"")</f>
        <v>Blender</v>
      </c>
      <c r="F36" s="41">
        <f>IFERROR(VLOOKUP(Inventory_Data[[#This Row],[Product_ID]],Products[#All],6,0),"")</f>
        <v>171.43</v>
      </c>
      <c r="G36" s="41">
        <f>IFERROR(SUMIF(Purchase_Data[Product_Name],Inventory_Data[[#This Row],[Product_Name]],Purchase_Data[Units]),"")</f>
        <v>0</v>
      </c>
      <c r="H36" s="41">
        <f>IFERROR(SUMIF(Sales_Data[Product_Name],Inventory_Data[[#This Row],[Product_Name]],Sales_Data[Quantity]),"")</f>
        <v>0</v>
      </c>
      <c r="I36" s="41">
        <f>IFERROR(Inventory_Data[[#This Row],[P_Units]]-Inventory_Data[[#This Row],[S_Units]],"")</f>
        <v>0</v>
      </c>
      <c r="J36" s="41">
        <f>IFERROR(Inventory_Data[[#This Row],[Cost]]*Inventory_Data[[#This Row],[Stock]],"")</f>
        <v>0</v>
      </c>
      <c r="K36" s="41" t="str">
        <f>IFERROR(IF(Inventory_Data[[#This Row],[Stock]]&lt;5,"📞 "&amp;Inventory_Data[[#This Row],[Product_Name]]&amp;" Needs to Re-order ! PH "&amp;VLOOKUP(Inventory_Data[[#This Row],[Product_ID]],Vendors[#All],5,0),""),"")</f>
        <v>📞 Blender Needs to Re-order ! PH 408-649-8477</v>
      </c>
    </row>
    <row r="37" spans="4:11" ht="19.8" customHeight="1" x14ac:dyDescent="0.3">
      <c r="D37" s="41" t="str">
        <f>IFERROR(Products[[#This Row],[Product_ID]],"")</f>
        <v>PROD-0031</v>
      </c>
      <c r="E37" s="41" t="str">
        <f>IFERROR(Products[[#This Row],[Product_Name]],"")</f>
        <v>Security Camera</v>
      </c>
      <c r="F37" s="41">
        <f>IFERROR(VLOOKUP(Inventory_Data[[#This Row],[Product_ID]],Products[#All],6,0),"")</f>
        <v>425.32</v>
      </c>
      <c r="G37" s="41">
        <f>IFERROR(SUMIF(Purchase_Data[Product_Name],Inventory_Data[[#This Row],[Product_Name]],Purchase_Data[Units]),"")</f>
        <v>200</v>
      </c>
      <c r="H37" s="41">
        <f>IFERROR(SUMIF(Sales_Data[Product_Name],Inventory_Data[[#This Row],[Product_Name]],Sales_Data[Quantity]),"")</f>
        <v>5</v>
      </c>
      <c r="I37" s="41">
        <f>IFERROR(Inventory_Data[[#This Row],[P_Units]]-Inventory_Data[[#This Row],[S_Units]],"")</f>
        <v>195</v>
      </c>
      <c r="J37" s="41">
        <f>IFERROR(Inventory_Data[[#This Row],[Cost]]*Inventory_Data[[#This Row],[Stock]],"")</f>
        <v>82937.399999999994</v>
      </c>
      <c r="K3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38" spans="4:11" ht="19.8" customHeight="1" x14ac:dyDescent="0.3">
      <c r="D38" s="41" t="str">
        <f>IFERROR(Products[[#This Row],[Product_ID]],"")</f>
        <v>PROD-0032</v>
      </c>
      <c r="E38" s="41" t="str">
        <f>IFERROR(Products[[#This Row],[Product_Name]],"")</f>
        <v>Light Bulbs</v>
      </c>
      <c r="F38" s="41">
        <f>IFERROR(VLOOKUP(Inventory_Data[[#This Row],[Product_ID]],Products[#All],6,0),"")</f>
        <v>571.76</v>
      </c>
      <c r="G38" s="41">
        <f>IFERROR(SUMIF(Purchase_Data[Product_Name],Inventory_Data[[#This Row],[Product_Name]],Purchase_Data[Units]),"")</f>
        <v>0</v>
      </c>
      <c r="H38" s="41">
        <f>IFERROR(SUMIF(Sales_Data[Product_Name],Inventory_Data[[#This Row],[Product_Name]],Sales_Data[Quantity]),"")</f>
        <v>7</v>
      </c>
      <c r="I38" s="41">
        <f>IFERROR(Inventory_Data[[#This Row],[P_Units]]-Inventory_Data[[#This Row],[S_Units]],"")</f>
        <v>-7</v>
      </c>
      <c r="J38" s="41">
        <f>IFERROR(Inventory_Data[[#This Row],[Cost]]*Inventory_Data[[#This Row],[Stock]],"")</f>
        <v>-4002.3199999999997</v>
      </c>
      <c r="K38" s="41" t="str">
        <f>IFERROR(IF(Inventory_Data[[#This Row],[Stock]]&lt;5,"📞 "&amp;Inventory_Data[[#This Row],[Product_Name]]&amp;" Needs to Re-order ! PH "&amp;VLOOKUP(Inventory_Data[[#This Row],[Product_ID]],Vendors[#All],5,0),""),"")</f>
        <v>📞 Light Bulbs Needs to Re-order ! PH 212-928-9028</v>
      </c>
    </row>
    <row r="39" spans="4:11" ht="19.8" customHeight="1" x14ac:dyDescent="0.3">
      <c r="D39" s="41" t="str">
        <f>IFERROR(Products[[#This Row],[Product_ID]],"")</f>
        <v>PROD-0033</v>
      </c>
      <c r="E39" s="41" t="str">
        <f>IFERROR(Products[[#This Row],[Product_Name]],"")</f>
        <v>Belt</v>
      </c>
      <c r="F39" s="41">
        <f>IFERROR(VLOOKUP(Inventory_Data[[#This Row],[Product_ID]],Products[#All],6,0),"")</f>
        <v>236.09</v>
      </c>
      <c r="G39" s="41">
        <f>IFERROR(SUMIF(Purchase_Data[Product_Name],Inventory_Data[[#This Row],[Product_Name]],Purchase_Data[Units]),"")</f>
        <v>75</v>
      </c>
      <c r="H39" s="41">
        <f>IFERROR(SUMIF(Sales_Data[Product_Name],Inventory_Data[[#This Row],[Product_Name]],Sales_Data[Quantity]),"")</f>
        <v>24</v>
      </c>
      <c r="I39" s="41">
        <f>IFERROR(Inventory_Data[[#This Row],[P_Units]]-Inventory_Data[[#This Row],[S_Units]],"")</f>
        <v>51</v>
      </c>
      <c r="J39" s="41">
        <f>IFERROR(Inventory_Data[[#This Row],[Cost]]*Inventory_Data[[#This Row],[Stock]],"")</f>
        <v>12040.59</v>
      </c>
      <c r="K3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40" spans="4:11" ht="19.8" customHeight="1" x14ac:dyDescent="0.3">
      <c r="D40" s="41" t="str">
        <f>IFERROR(Products[[#This Row],[Product_ID]],"")</f>
        <v>PROD-0034</v>
      </c>
      <c r="E40" s="41" t="str">
        <f>IFERROR(Products[[#This Row],[Product_Name]],"")</f>
        <v>Toaster</v>
      </c>
      <c r="F40" s="41">
        <f>IFERROR(VLOOKUP(Inventory_Data[[#This Row],[Product_ID]],Products[#All],6,0),"")</f>
        <v>185.43</v>
      </c>
      <c r="G40" s="41">
        <f>IFERROR(SUMIF(Purchase_Data[Product_Name],Inventory_Data[[#This Row],[Product_Name]],Purchase_Data[Units]),"")</f>
        <v>0</v>
      </c>
      <c r="H40" s="41">
        <f>IFERROR(SUMIF(Sales_Data[Product_Name],Inventory_Data[[#This Row],[Product_Name]],Sales_Data[Quantity]),"")</f>
        <v>10</v>
      </c>
      <c r="I40" s="41">
        <f>IFERROR(Inventory_Data[[#This Row],[P_Units]]-Inventory_Data[[#This Row],[S_Units]],"")</f>
        <v>-10</v>
      </c>
      <c r="J40" s="41">
        <f>IFERROR(Inventory_Data[[#This Row],[Cost]]*Inventory_Data[[#This Row],[Stock]],"")</f>
        <v>-1854.3000000000002</v>
      </c>
      <c r="K40" s="41" t="str">
        <f>IFERROR(IF(Inventory_Data[[#This Row],[Stock]]&lt;5,"📞 "&amp;Inventory_Data[[#This Row],[Product_Name]]&amp;" Needs to Re-order ! PH "&amp;VLOOKUP(Inventory_Data[[#This Row],[Product_ID]],Vendors[#All],5,0),""),"")</f>
        <v>📞 Toaster Needs to Re-order ! PH 619-519-7547</v>
      </c>
    </row>
    <row r="41" spans="4:11" ht="19.8" customHeight="1" x14ac:dyDescent="0.3">
      <c r="D41" s="41" t="str">
        <f>IFERROR(Products[[#This Row],[Product_ID]],"")</f>
        <v>PROD-0035</v>
      </c>
      <c r="E41" s="41" t="str">
        <f>IFERROR(Products[[#This Row],[Product_Name]],"")</f>
        <v>Gaming Console</v>
      </c>
      <c r="F41" s="41">
        <f>IFERROR(VLOOKUP(Inventory_Data[[#This Row],[Product_ID]],Products[#All],6,0),"")</f>
        <v>708.28</v>
      </c>
      <c r="G41" s="41">
        <f>IFERROR(SUMIF(Purchase_Data[Product_Name],Inventory_Data[[#This Row],[Product_Name]],Purchase_Data[Units]),"")</f>
        <v>0</v>
      </c>
      <c r="H41" s="41">
        <f>IFERROR(SUMIF(Sales_Data[Product_Name],Inventory_Data[[#This Row],[Product_Name]],Sales_Data[Quantity]),"")</f>
        <v>11</v>
      </c>
      <c r="I41" s="41">
        <f>IFERROR(Inventory_Data[[#This Row],[P_Units]]-Inventory_Data[[#This Row],[S_Units]],"")</f>
        <v>-11</v>
      </c>
      <c r="J41" s="41">
        <f>IFERROR(Inventory_Data[[#This Row],[Cost]]*Inventory_Data[[#This Row],[Stock]],"")</f>
        <v>-7791.08</v>
      </c>
      <c r="K41" s="41" t="str">
        <f>IFERROR(IF(Inventory_Data[[#This Row],[Stock]]&lt;5,"📞 "&amp;Inventory_Data[[#This Row],[Product_Name]]&amp;" Needs to Re-order ! PH "&amp;VLOOKUP(Inventory_Data[[#This Row],[Product_ID]],Vendors[#All],5,0),""),"")</f>
        <v>📞 Gaming Console Needs to Re-order ! PH 210-390-2224</v>
      </c>
    </row>
    <row r="42" spans="4:11" ht="19.8" customHeight="1" x14ac:dyDescent="0.3">
      <c r="D42" s="41" t="str">
        <f>IFERROR(Products[[#This Row],[Product_ID]],"")</f>
        <v>PROD-0036</v>
      </c>
      <c r="E42" s="41" t="str">
        <f>IFERROR(Products[[#This Row],[Product_Name]],"")</f>
        <v>Scarf</v>
      </c>
      <c r="F42" s="41">
        <f>IFERROR(VLOOKUP(Inventory_Data[[#This Row],[Product_ID]],Products[#All],6,0),"")</f>
        <v>220.55</v>
      </c>
      <c r="G42" s="41">
        <f>IFERROR(SUMIF(Purchase_Data[Product_Name],Inventory_Data[[#This Row],[Product_Name]],Purchase_Data[Units]),"")</f>
        <v>25</v>
      </c>
      <c r="H42" s="41">
        <f>IFERROR(SUMIF(Sales_Data[Product_Name],Inventory_Data[[#This Row],[Product_Name]],Sales_Data[Quantity]),"")</f>
        <v>4</v>
      </c>
      <c r="I42" s="41">
        <f>IFERROR(Inventory_Data[[#This Row],[P_Units]]-Inventory_Data[[#This Row],[S_Units]],"")</f>
        <v>21</v>
      </c>
      <c r="J42" s="41">
        <f>IFERROR(Inventory_Data[[#This Row],[Cost]]*Inventory_Data[[#This Row],[Stock]],"")</f>
        <v>4631.55</v>
      </c>
      <c r="K4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43" spans="4:11" ht="19.8" customHeight="1" x14ac:dyDescent="0.3">
      <c r="D43" s="41" t="str">
        <f>IFERROR(Products[[#This Row],[Product_ID]],"")</f>
        <v>PROD-0037</v>
      </c>
      <c r="E43" s="41" t="str">
        <f>IFERROR(Products[[#This Row],[Product_Name]],"")</f>
        <v>Mop Set</v>
      </c>
      <c r="F43" s="41">
        <f>IFERROR(VLOOKUP(Inventory_Data[[#This Row],[Product_ID]],Products[#All],6,0),"")</f>
        <v>7.88</v>
      </c>
      <c r="G43" s="41">
        <f>IFERROR(SUMIF(Purchase_Data[Product_Name],Inventory_Data[[#This Row],[Product_Name]],Purchase_Data[Units]),"")</f>
        <v>35</v>
      </c>
      <c r="H43" s="41">
        <f>IFERROR(SUMIF(Sales_Data[Product_Name],Inventory_Data[[#This Row],[Product_Name]],Sales_Data[Quantity]),"")</f>
        <v>22</v>
      </c>
      <c r="I43" s="41">
        <f>IFERROR(Inventory_Data[[#This Row],[P_Units]]-Inventory_Data[[#This Row],[S_Units]],"")</f>
        <v>13</v>
      </c>
      <c r="J43" s="41">
        <f>IFERROR(Inventory_Data[[#This Row],[Cost]]*Inventory_Data[[#This Row],[Stock]],"")</f>
        <v>102.44</v>
      </c>
      <c r="K4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44" spans="4:11" ht="19.8" customHeight="1" x14ac:dyDescent="0.3">
      <c r="D44" s="41" t="str">
        <f>IFERROR(Products[[#This Row],[Product_ID]],"")</f>
        <v>PROD-0038</v>
      </c>
      <c r="E44" s="41" t="str">
        <f>IFERROR(Products[[#This Row],[Product_Name]],"")</f>
        <v>Camera</v>
      </c>
      <c r="F44" s="41">
        <f>IFERROR(VLOOKUP(Inventory_Data[[#This Row],[Product_ID]],Products[#All],6,0),"")</f>
        <v>453.22</v>
      </c>
      <c r="G44" s="41">
        <f>IFERROR(SUMIF(Purchase_Data[Product_Name],Inventory_Data[[#This Row],[Product_Name]],Purchase_Data[Units]),"")</f>
        <v>75</v>
      </c>
      <c r="H44" s="41">
        <f>IFERROR(SUMIF(Sales_Data[Product_Name],Inventory_Data[[#This Row],[Product_Name]],Sales_Data[Quantity]),"")</f>
        <v>2</v>
      </c>
      <c r="I44" s="41">
        <f>IFERROR(Inventory_Data[[#This Row],[P_Units]]-Inventory_Data[[#This Row],[S_Units]],"")</f>
        <v>73</v>
      </c>
      <c r="J44" s="41">
        <f>IFERROR(Inventory_Data[[#This Row],[Cost]]*Inventory_Data[[#This Row],[Stock]],"")</f>
        <v>33085.060000000005</v>
      </c>
      <c r="K4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45" spans="4:11" ht="19.8" customHeight="1" x14ac:dyDescent="0.3">
      <c r="D45" s="41" t="str">
        <f>IFERROR(Products[[#This Row],[Product_ID]],"")</f>
        <v>PROD-0039</v>
      </c>
      <c r="E45" s="41" t="str">
        <f>IFERROR(Products[[#This Row],[Product_Name]],"")</f>
        <v>Paper Shredder</v>
      </c>
      <c r="F45" s="41">
        <f>IFERROR(VLOOKUP(Inventory_Data[[#This Row],[Product_ID]],Products[#All],6,0),"")</f>
        <v>125.16</v>
      </c>
      <c r="G45" s="41">
        <f>IFERROR(SUMIF(Purchase_Data[Product_Name],Inventory_Data[[#This Row],[Product_Name]],Purchase_Data[Units]),"")</f>
        <v>0</v>
      </c>
      <c r="H45" s="41">
        <f>IFERROR(SUMIF(Sales_Data[Product_Name],Inventory_Data[[#This Row],[Product_Name]],Sales_Data[Quantity]),"")</f>
        <v>17</v>
      </c>
      <c r="I45" s="41">
        <f>IFERROR(Inventory_Data[[#This Row],[P_Units]]-Inventory_Data[[#This Row],[S_Units]],"")</f>
        <v>-17</v>
      </c>
      <c r="J45" s="41">
        <f>IFERROR(Inventory_Data[[#This Row],[Cost]]*Inventory_Data[[#This Row],[Stock]],"")</f>
        <v>-2127.7199999999998</v>
      </c>
      <c r="K45" s="41" t="str">
        <f>IFERROR(IF(Inventory_Data[[#This Row],[Stock]]&lt;5,"📞 "&amp;Inventory_Data[[#This Row],[Product_Name]]&amp;" Needs to Re-order ! PH "&amp;VLOOKUP(Inventory_Data[[#This Row],[Product_ID]],Vendors[#All],5,0),""),"")</f>
        <v>📞 Paper Shredder Needs to Re-order ! PH 602-380-2850</v>
      </c>
    </row>
    <row r="46" spans="4:11" ht="19.8" customHeight="1" x14ac:dyDescent="0.3">
      <c r="D46" s="41" t="str">
        <f>IFERROR(Products[[#This Row],[Product_ID]],"")</f>
        <v>PROD-0040</v>
      </c>
      <c r="E46" s="41" t="str">
        <f>IFERROR(Products[[#This Row],[Product_Name]],"")</f>
        <v>Smartphone</v>
      </c>
      <c r="F46" s="41">
        <f>IFERROR(VLOOKUP(Inventory_Data[[#This Row],[Product_ID]],Products[#All],6,0),"")</f>
        <v>756.65</v>
      </c>
      <c r="G46" s="41">
        <f>IFERROR(SUMIF(Purchase_Data[Product_Name],Inventory_Data[[#This Row],[Product_Name]],Purchase_Data[Units]),"")</f>
        <v>0</v>
      </c>
      <c r="H46" s="41">
        <f>IFERROR(SUMIF(Sales_Data[Product_Name],Inventory_Data[[#This Row],[Product_Name]],Sales_Data[Quantity]),"")</f>
        <v>8</v>
      </c>
      <c r="I46" s="41">
        <f>IFERROR(Inventory_Data[[#This Row],[P_Units]]-Inventory_Data[[#This Row],[S_Units]],"")</f>
        <v>-8</v>
      </c>
      <c r="J46" s="41">
        <f>IFERROR(Inventory_Data[[#This Row],[Cost]]*Inventory_Data[[#This Row],[Stock]],"")</f>
        <v>-6053.2</v>
      </c>
      <c r="K46" s="41" t="str">
        <f>IFERROR(IF(Inventory_Data[[#This Row],[Stock]]&lt;5,"📞 "&amp;Inventory_Data[[#This Row],[Product_Name]]&amp;" Needs to Re-order ! PH "&amp;VLOOKUP(Inventory_Data[[#This Row],[Product_ID]],Vendors[#All],5,0),""),"")</f>
        <v>📞 Smartphone Needs to Re-order ! PH 214-834-2323</v>
      </c>
    </row>
    <row r="47" spans="4:11" ht="19.8" customHeight="1" x14ac:dyDescent="0.3">
      <c r="D47" s="41" t="str">
        <f>IFERROR(Products[[#This Row],[Product_ID]],"")</f>
        <v>PROD-0041</v>
      </c>
      <c r="E47" s="41" t="str">
        <f>IFERROR(Products[[#This Row],[Product_Name]],"")</f>
        <v>Vacuum Cleaner</v>
      </c>
      <c r="F47" s="41">
        <f>IFERROR(VLOOKUP(Inventory_Data[[#This Row],[Product_ID]],Products[#All],6,0),"")</f>
        <v>38.049999999999997</v>
      </c>
      <c r="G47" s="41">
        <f>IFERROR(SUMIF(Purchase_Data[Product_Name],Inventory_Data[[#This Row],[Product_Name]],Purchase_Data[Units]),"")</f>
        <v>0</v>
      </c>
      <c r="H47" s="41">
        <f>IFERROR(SUMIF(Sales_Data[Product_Name],Inventory_Data[[#This Row],[Product_Name]],Sales_Data[Quantity]),"")</f>
        <v>0</v>
      </c>
      <c r="I47" s="41">
        <f>IFERROR(Inventory_Data[[#This Row],[P_Units]]-Inventory_Data[[#This Row],[S_Units]],"")</f>
        <v>0</v>
      </c>
      <c r="J47" s="41">
        <f>IFERROR(Inventory_Data[[#This Row],[Cost]]*Inventory_Data[[#This Row],[Stock]],"")</f>
        <v>0</v>
      </c>
      <c r="K47" s="41" t="str">
        <f>IFERROR(IF(Inventory_Data[[#This Row],[Stock]]&lt;5,"📞 "&amp;Inventory_Data[[#This Row],[Product_Name]]&amp;" Needs to Re-order ! PH "&amp;VLOOKUP(Inventory_Data[[#This Row],[Product_ID]],Vendors[#All],5,0),""),"")</f>
        <v>📞 Vacuum Cleaner Needs to Re-order ! PH 602-300-8798</v>
      </c>
    </row>
    <row r="48" spans="4:11" ht="19.8" customHeight="1" x14ac:dyDescent="0.3">
      <c r="D48" s="41" t="str">
        <f>IFERROR(Products[[#This Row],[Product_ID]],"")</f>
        <v>PROD-0042</v>
      </c>
      <c r="E48" s="41" t="str">
        <f>IFERROR(Products[[#This Row],[Product_Name]],"")</f>
        <v>Office Chair</v>
      </c>
      <c r="F48" s="41">
        <f>IFERROR(VLOOKUP(Inventory_Data[[#This Row],[Product_ID]],Products[#All],6,0),"")</f>
        <v>1381.21</v>
      </c>
      <c r="G48" s="41">
        <f>IFERROR(SUMIF(Purchase_Data[Product_Name],Inventory_Data[[#This Row],[Product_Name]],Purchase_Data[Units]),"")</f>
        <v>20</v>
      </c>
      <c r="H48" s="41">
        <f>IFERROR(SUMIF(Sales_Data[Product_Name],Inventory_Data[[#This Row],[Product_Name]],Sales_Data[Quantity]),"")</f>
        <v>12</v>
      </c>
      <c r="I48" s="41">
        <f>IFERROR(Inventory_Data[[#This Row],[P_Units]]-Inventory_Data[[#This Row],[S_Units]],"")</f>
        <v>8</v>
      </c>
      <c r="J48" s="41">
        <f>IFERROR(Inventory_Data[[#This Row],[Cost]]*Inventory_Data[[#This Row],[Stock]],"")</f>
        <v>11049.68</v>
      </c>
      <c r="K4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49" spans="4:11" ht="19.8" customHeight="1" x14ac:dyDescent="0.3">
      <c r="D49" s="41" t="str">
        <f>IFERROR(Products[[#This Row],[Product_ID]],"")</f>
        <v>PROD-0043</v>
      </c>
      <c r="E49" s="41" t="str">
        <f>IFERROR(Products[[#This Row],[Product_Name]],"")</f>
        <v>Whiteboard</v>
      </c>
      <c r="F49" s="41">
        <f>IFERROR(VLOOKUP(Inventory_Data[[#This Row],[Product_ID]],Products[#All],6,0),"")</f>
        <v>104.4</v>
      </c>
      <c r="G49" s="41">
        <f>IFERROR(SUMIF(Purchase_Data[Product_Name],Inventory_Data[[#This Row],[Product_Name]],Purchase_Data[Units]),"")</f>
        <v>0</v>
      </c>
      <c r="H49" s="41">
        <f>IFERROR(SUMIF(Sales_Data[Product_Name],Inventory_Data[[#This Row],[Product_Name]],Sales_Data[Quantity]),"")</f>
        <v>4</v>
      </c>
      <c r="I49" s="41">
        <f>IFERROR(Inventory_Data[[#This Row],[P_Units]]-Inventory_Data[[#This Row],[S_Units]],"")</f>
        <v>-4</v>
      </c>
      <c r="J49" s="41">
        <f>IFERROR(Inventory_Data[[#This Row],[Cost]]*Inventory_Data[[#This Row],[Stock]],"")</f>
        <v>-417.6</v>
      </c>
      <c r="K49" s="41" t="str">
        <f>IFERROR(IF(Inventory_Data[[#This Row],[Stock]]&lt;5,"📞 "&amp;Inventory_Data[[#This Row],[Product_Name]]&amp;" Needs to Re-order ! PH "&amp;VLOOKUP(Inventory_Data[[#This Row],[Product_ID]],Vendors[#All],5,0),""),"")</f>
        <v>📞 Whiteboard Needs to Re-order ! PH 212-603-8305</v>
      </c>
    </row>
    <row r="50" spans="4:11" ht="19.8" customHeight="1" x14ac:dyDescent="0.3">
      <c r="D50" s="41" t="str">
        <f>IFERROR(Products[[#This Row],[Product_ID]],"")</f>
        <v>PROD-0044</v>
      </c>
      <c r="E50" s="41" t="str">
        <f>IFERROR(Products[[#This Row],[Product_Name]],"")</f>
        <v>Smart Lock</v>
      </c>
      <c r="F50" s="41">
        <f>IFERROR(VLOOKUP(Inventory_Data[[#This Row],[Product_ID]],Products[#All],6,0),"")</f>
        <v>615.55999999999995</v>
      </c>
      <c r="G50" s="41">
        <f>IFERROR(SUMIF(Purchase_Data[Product_Name],Inventory_Data[[#This Row],[Product_Name]],Purchase_Data[Units]),"")</f>
        <v>50</v>
      </c>
      <c r="H50" s="41">
        <f>IFERROR(SUMIF(Sales_Data[Product_Name],Inventory_Data[[#This Row],[Product_Name]],Sales_Data[Quantity]),"")</f>
        <v>28</v>
      </c>
      <c r="I50" s="41">
        <f>IFERROR(Inventory_Data[[#This Row],[P_Units]]-Inventory_Data[[#This Row],[S_Units]],"")</f>
        <v>22</v>
      </c>
      <c r="J50" s="41">
        <f>IFERROR(Inventory_Data[[#This Row],[Cost]]*Inventory_Data[[#This Row],[Stock]],"")</f>
        <v>13542.32</v>
      </c>
      <c r="K5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51" spans="4:11" ht="19.8" customHeight="1" x14ac:dyDescent="0.3">
      <c r="D51" s="41" t="str">
        <f>IFERROR(Products[[#This Row],[Product_ID]],"")</f>
        <v>PROD-0045</v>
      </c>
      <c r="E51" s="41" t="str">
        <f>IFERROR(Products[[#This Row],[Product_Name]],"")</f>
        <v>Laundry Detergent</v>
      </c>
      <c r="F51" s="41">
        <f>IFERROR(VLOOKUP(Inventory_Data[[#This Row],[Product_ID]],Products[#All],6,0),"")</f>
        <v>55.69</v>
      </c>
      <c r="G51" s="41">
        <f>IFERROR(SUMIF(Purchase_Data[Product_Name],Inventory_Data[[#This Row],[Product_Name]],Purchase_Data[Units]),"")</f>
        <v>0</v>
      </c>
      <c r="H51" s="41">
        <f>IFERROR(SUMIF(Sales_Data[Product_Name],Inventory_Data[[#This Row],[Product_Name]],Sales_Data[Quantity]),"")</f>
        <v>11</v>
      </c>
      <c r="I51" s="41">
        <f>IFERROR(Inventory_Data[[#This Row],[P_Units]]-Inventory_Data[[#This Row],[S_Units]],"")</f>
        <v>-11</v>
      </c>
      <c r="J51" s="41">
        <f>IFERROR(Inventory_Data[[#This Row],[Cost]]*Inventory_Data[[#This Row],[Stock]],"")</f>
        <v>-612.58999999999992</v>
      </c>
      <c r="K51" s="41" t="str">
        <f>IFERROR(IF(Inventory_Data[[#This Row],[Stock]]&lt;5,"📞 "&amp;Inventory_Data[[#This Row],[Product_Name]]&amp;" Needs to Re-order ! PH "&amp;VLOOKUP(Inventory_Data[[#This Row],[Product_ID]],Vendors[#All],5,0),""),"")</f>
        <v>📞 Laundry Detergent Needs to Re-order ! PH 619-592-5190</v>
      </c>
    </row>
    <row r="52" spans="4:11" ht="19.8" customHeight="1" x14ac:dyDescent="0.3">
      <c r="D52" s="41" t="str">
        <f>IFERROR(Products[[#This Row],[Product_ID]],"")</f>
        <v>PROD-0046</v>
      </c>
      <c r="E52" s="41" t="str">
        <f>IFERROR(Products[[#This Row],[Product_Name]],"")</f>
        <v>Backpack</v>
      </c>
      <c r="F52" s="41">
        <f>IFERROR(VLOOKUP(Inventory_Data[[#This Row],[Product_ID]],Products[#All],6,0),"")</f>
        <v>227.51</v>
      </c>
      <c r="G52" s="41">
        <f>IFERROR(SUMIF(Purchase_Data[Product_Name],Inventory_Data[[#This Row],[Product_Name]],Purchase_Data[Units]),"")</f>
        <v>0</v>
      </c>
      <c r="H52" s="41">
        <f>IFERROR(SUMIF(Sales_Data[Product_Name],Inventory_Data[[#This Row],[Product_Name]],Sales_Data[Quantity]),"")</f>
        <v>19</v>
      </c>
      <c r="I52" s="41">
        <f>IFERROR(Inventory_Data[[#This Row],[P_Units]]-Inventory_Data[[#This Row],[S_Units]],"")</f>
        <v>-19</v>
      </c>
      <c r="J52" s="41">
        <f>IFERROR(Inventory_Data[[#This Row],[Cost]]*Inventory_Data[[#This Row],[Stock]],"")</f>
        <v>-4322.6899999999996</v>
      </c>
      <c r="K52" s="41" t="str">
        <f>IFERROR(IF(Inventory_Data[[#This Row],[Stock]]&lt;5,"📞 "&amp;Inventory_Data[[#This Row],[Product_Name]]&amp;" Needs to Re-order ! PH "&amp;VLOOKUP(Inventory_Data[[#This Row],[Product_ID]],Vendors[#All],5,0),""),"")</f>
        <v>📞 Backpack Needs to Re-order ! PH 210-319-5400</v>
      </c>
    </row>
    <row r="53" spans="4:11" ht="19.8" customHeight="1" x14ac:dyDescent="0.3">
      <c r="D53" s="41" t="str">
        <f>IFERROR(Products[[#This Row],[Product_ID]],"")</f>
        <v>PROD-0047</v>
      </c>
      <c r="E53" s="41" t="str">
        <f>IFERROR(Products[[#This Row],[Product_Name]],"")</f>
        <v>Air Fryer</v>
      </c>
      <c r="F53" s="41">
        <f>IFERROR(VLOOKUP(Inventory_Data[[#This Row],[Product_ID]],Products[#All],6,0),"")</f>
        <v>314.04000000000002</v>
      </c>
      <c r="G53" s="41">
        <f>IFERROR(SUMIF(Purchase_Data[Product_Name],Inventory_Data[[#This Row],[Product_Name]],Purchase_Data[Units]),"")</f>
        <v>0</v>
      </c>
      <c r="H53" s="41">
        <f>IFERROR(SUMIF(Sales_Data[Product_Name],Inventory_Data[[#This Row],[Product_Name]],Sales_Data[Quantity]),"")</f>
        <v>12</v>
      </c>
      <c r="I53" s="41">
        <f>IFERROR(Inventory_Data[[#This Row],[P_Units]]-Inventory_Data[[#This Row],[S_Units]],"")</f>
        <v>-12</v>
      </c>
      <c r="J53" s="41">
        <f>IFERROR(Inventory_Data[[#This Row],[Cost]]*Inventory_Data[[#This Row],[Stock]],"")</f>
        <v>-3768.4800000000005</v>
      </c>
      <c r="K53" s="41" t="str">
        <f>IFERROR(IF(Inventory_Data[[#This Row],[Stock]]&lt;5,"📞 "&amp;Inventory_Data[[#This Row],[Product_Name]]&amp;" Needs to Re-order ! PH "&amp;VLOOKUP(Inventory_Data[[#This Row],[Product_ID]],Vendors[#All],5,0),""),"")</f>
        <v>📞 Air Fryer Needs to Re-order ! PH 214-119-6384</v>
      </c>
    </row>
    <row r="54" spans="4:11" ht="19.8" customHeight="1" x14ac:dyDescent="0.3">
      <c r="D54" s="41" t="str">
        <f>IFERROR(Products[[#This Row],[Product_ID]],"")</f>
        <v>PROD-0048</v>
      </c>
      <c r="E54" s="41" t="str">
        <f>IFERROR(Products[[#This Row],[Product_Name]],"")</f>
        <v>Wooden Table</v>
      </c>
      <c r="F54" s="41">
        <f>IFERROR(VLOOKUP(Inventory_Data[[#This Row],[Product_ID]],Products[#All],6,0),"")</f>
        <v>1369.51</v>
      </c>
      <c r="G54" s="41">
        <f>IFERROR(SUMIF(Purchase_Data[Product_Name],Inventory_Data[[#This Row],[Product_Name]],Purchase_Data[Units]),"")</f>
        <v>35</v>
      </c>
      <c r="H54" s="41">
        <f>IFERROR(SUMIF(Sales_Data[Product_Name],Inventory_Data[[#This Row],[Product_Name]],Sales_Data[Quantity]),"")</f>
        <v>19</v>
      </c>
      <c r="I54" s="41">
        <f>IFERROR(Inventory_Data[[#This Row],[P_Units]]-Inventory_Data[[#This Row],[S_Units]],"")</f>
        <v>16</v>
      </c>
      <c r="J54" s="41">
        <f>IFERROR(Inventory_Data[[#This Row],[Cost]]*Inventory_Data[[#This Row],[Stock]],"")</f>
        <v>21912.16</v>
      </c>
      <c r="K5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55" spans="4:11" ht="19.8" customHeight="1" x14ac:dyDescent="0.3">
      <c r="D55" s="41" t="str">
        <f>IFERROR(Products[[#This Row],[Product_ID]],"")</f>
        <v>PROD-0049</v>
      </c>
      <c r="E55" s="41" t="str">
        <f>IFERROR(Products[[#This Row],[Product_Name]],"")</f>
        <v>Cooking Utensils</v>
      </c>
      <c r="F55" s="41">
        <f>IFERROR(VLOOKUP(Inventory_Data[[#This Row],[Product_ID]],Products[#All],6,0),"")</f>
        <v>242.16</v>
      </c>
      <c r="G55" s="41">
        <f>IFERROR(SUMIF(Purchase_Data[Product_Name],Inventory_Data[[#This Row],[Product_Name]],Purchase_Data[Units]),"")</f>
        <v>0</v>
      </c>
      <c r="H55" s="41">
        <f>IFERROR(SUMIF(Sales_Data[Product_Name],Inventory_Data[[#This Row],[Product_Name]],Sales_Data[Quantity]),"")</f>
        <v>11</v>
      </c>
      <c r="I55" s="41">
        <f>IFERROR(Inventory_Data[[#This Row],[P_Units]]-Inventory_Data[[#This Row],[S_Units]],"")</f>
        <v>-11</v>
      </c>
      <c r="J55" s="41">
        <f>IFERROR(Inventory_Data[[#This Row],[Cost]]*Inventory_Data[[#This Row],[Stock]],"")</f>
        <v>-2663.7599999999998</v>
      </c>
      <c r="K55" s="41" t="str">
        <f>IFERROR(IF(Inventory_Data[[#This Row],[Stock]]&lt;5,"📞 "&amp;Inventory_Data[[#This Row],[Product_Name]]&amp;" Needs to Re-order ! PH "&amp;VLOOKUP(Inventory_Data[[#This Row],[Product_ID]],Vendors[#All],5,0),""),"")</f>
        <v>📞 Cooking Utensils Needs to Re-order ! PH 210-428-6943</v>
      </c>
    </row>
    <row r="56" spans="4:11" ht="19.8" customHeight="1" x14ac:dyDescent="0.3">
      <c r="D56" s="41" t="str">
        <f>IFERROR(Products[[#This Row],[Product_ID]],"")</f>
        <v>PROD-0050</v>
      </c>
      <c r="E56" s="41" t="str">
        <f>IFERROR(Products[[#This Row],[Product_Name]],"")</f>
        <v>Handbag</v>
      </c>
      <c r="F56" s="41">
        <f>IFERROR(VLOOKUP(Inventory_Data[[#This Row],[Product_ID]],Products[#All],6,0),"")</f>
        <v>251.18</v>
      </c>
      <c r="G56" s="41">
        <f>IFERROR(SUMIF(Purchase_Data[Product_Name],Inventory_Data[[#This Row],[Product_Name]],Purchase_Data[Units]),"")</f>
        <v>35</v>
      </c>
      <c r="H56" s="41">
        <f>IFERROR(SUMIF(Sales_Data[Product_Name],Inventory_Data[[#This Row],[Product_Name]],Sales_Data[Quantity]),"")</f>
        <v>25</v>
      </c>
      <c r="I56" s="41">
        <f>IFERROR(Inventory_Data[[#This Row],[P_Units]]-Inventory_Data[[#This Row],[S_Units]],"")</f>
        <v>10</v>
      </c>
      <c r="J56" s="41">
        <f>IFERROR(Inventory_Data[[#This Row],[Cost]]*Inventory_Data[[#This Row],[Stock]],"")</f>
        <v>2511.8000000000002</v>
      </c>
      <c r="K5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57" spans="4:11" ht="19.8" customHeight="1" x14ac:dyDescent="0.3">
      <c r="D57" s="41" t="str">
        <f>IFERROR(Products[[#This Row],[Product_ID]],"")</f>
        <v>PROD-0051</v>
      </c>
      <c r="E57" s="41" t="str">
        <f>IFERROR(Products[[#This Row],[Product_Name]],"")</f>
        <v>Handbag</v>
      </c>
      <c r="F57" s="41">
        <f>IFERROR(VLOOKUP(Inventory_Data[[#This Row],[Product_ID]],Products[#All],6,0),"")</f>
        <v>67.75</v>
      </c>
      <c r="G57" s="41">
        <f>IFERROR(SUMIF(Purchase_Data[Product_Name],Inventory_Data[[#This Row],[Product_Name]],Purchase_Data[Units]),"")</f>
        <v>35</v>
      </c>
      <c r="H57" s="41">
        <f>IFERROR(SUMIF(Sales_Data[Product_Name],Inventory_Data[[#This Row],[Product_Name]],Sales_Data[Quantity]),"")</f>
        <v>25</v>
      </c>
      <c r="I57" s="41">
        <f>IFERROR(Inventory_Data[[#This Row],[P_Units]]-Inventory_Data[[#This Row],[S_Units]],"")</f>
        <v>10</v>
      </c>
      <c r="J57" s="41">
        <f>IFERROR(Inventory_Data[[#This Row],[Cost]]*Inventory_Data[[#This Row],[Stock]],"")</f>
        <v>677.5</v>
      </c>
      <c r="K5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58" spans="4:11" ht="19.8" customHeight="1" x14ac:dyDescent="0.3">
      <c r="D58" s="41" t="str">
        <f>IFERROR(Products[[#This Row],[Product_ID]],"")</f>
        <v>PROD-0052</v>
      </c>
      <c r="E58" s="41" t="str">
        <f>IFERROR(Products[[#This Row],[Product_Name]],"")</f>
        <v>Headphones</v>
      </c>
      <c r="F58" s="41">
        <f>IFERROR(VLOOKUP(Inventory_Data[[#This Row],[Product_ID]],Products[#All],6,0),"")</f>
        <v>1083.8499999999999</v>
      </c>
      <c r="G58" s="41">
        <f>IFERROR(SUMIF(Purchase_Data[Product_Name],Inventory_Data[[#This Row],[Product_Name]],Purchase_Data[Units]),"")</f>
        <v>0</v>
      </c>
      <c r="H58" s="41">
        <f>IFERROR(SUMIF(Sales_Data[Product_Name],Inventory_Data[[#This Row],[Product_Name]],Sales_Data[Quantity]),"")</f>
        <v>11</v>
      </c>
      <c r="I58" s="41">
        <f>IFERROR(Inventory_Data[[#This Row],[P_Units]]-Inventory_Data[[#This Row],[S_Units]],"")</f>
        <v>-11</v>
      </c>
      <c r="J58" s="41">
        <f>IFERROR(Inventory_Data[[#This Row],[Cost]]*Inventory_Data[[#This Row],[Stock]],"")</f>
        <v>-11922.349999999999</v>
      </c>
      <c r="K58" s="41" t="str">
        <f>IFERROR(IF(Inventory_Data[[#This Row],[Stock]]&lt;5,"📞 "&amp;Inventory_Data[[#This Row],[Product_Name]]&amp;" Needs to Re-order ! PH "&amp;VLOOKUP(Inventory_Data[[#This Row],[Product_ID]],Vendors[#All],5,0),""),"")</f>
        <v>📞 Headphones Needs to Re-order ! PH 619-899-2276</v>
      </c>
    </row>
    <row r="59" spans="4:11" ht="19.8" customHeight="1" x14ac:dyDescent="0.3">
      <c r="D59" s="41" t="str">
        <f>IFERROR(Products[[#This Row],[Product_ID]],"")</f>
        <v>PROD-0053</v>
      </c>
      <c r="E59" s="41" t="str">
        <f>IFERROR(Products[[#This Row],[Product_Name]],"")</f>
        <v>Voice Assistant</v>
      </c>
      <c r="F59" s="41">
        <f>IFERROR(VLOOKUP(Inventory_Data[[#This Row],[Product_ID]],Products[#All],6,0),"")</f>
        <v>522.16999999999996</v>
      </c>
      <c r="G59" s="41">
        <f>IFERROR(SUMIF(Purchase_Data[Product_Name],Inventory_Data[[#This Row],[Product_Name]],Purchase_Data[Units]),"")</f>
        <v>0</v>
      </c>
      <c r="H59" s="41">
        <f>IFERROR(SUMIF(Sales_Data[Product_Name],Inventory_Data[[#This Row],[Product_Name]],Sales_Data[Quantity]),"")</f>
        <v>22</v>
      </c>
      <c r="I59" s="41">
        <f>IFERROR(Inventory_Data[[#This Row],[P_Units]]-Inventory_Data[[#This Row],[S_Units]],"")</f>
        <v>-22</v>
      </c>
      <c r="J59" s="41">
        <f>IFERROR(Inventory_Data[[#This Row],[Cost]]*Inventory_Data[[#This Row],[Stock]],"")</f>
        <v>-11487.74</v>
      </c>
      <c r="K59" s="41" t="str">
        <f>IFERROR(IF(Inventory_Data[[#This Row],[Stock]]&lt;5,"📞 "&amp;Inventory_Data[[#This Row],[Product_Name]]&amp;" Needs to Re-order ! PH "&amp;VLOOKUP(Inventory_Data[[#This Row],[Product_ID]],Vendors[#All],5,0),""),"")</f>
        <v>📞 Voice Assistant Needs to Re-order ! PH 602-179-5021</v>
      </c>
    </row>
    <row r="60" spans="4:11" ht="19.8" customHeight="1" x14ac:dyDescent="0.3">
      <c r="D60" s="41" t="str">
        <f>IFERROR(Products[[#This Row],[Product_ID]],"")</f>
        <v>PROD-0054</v>
      </c>
      <c r="E60" s="41" t="str">
        <f>IFERROR(Products[[#This Row],[Product_Name]],"")</f>
        <v>Wallet</v>
      </c>
      <c r="F60" s="41">
        <f>IFERROR(VLOOKUP(Inventory_Data[[#This Row],[Product_ID]],Products[#All],6,0),"")</f>
        <v>107.87</v>
      </c>
      <c r="G60" s="41">
        <f>IFERROR(SUMIF(Purchase_Data[Product_Name],Inventory_Data[[#This Row],[Product_Name]],Purchase_Data[Units]),"")</f>
        <v>120</v>
      </c>
      <c r="H60" s="41">
        <f>IFERROR(SUMIF(Sales_Data[Product_Name],Inventory_Data[[#This Row],[Product_Name]],Sales_Data[Quantity]),"")</f>
        <v>22</v>
      </c>
      <c r="I60" s="41">
        <f>IFERROR(Inventory_Data[[#This Row],[P_Units]]-Inventory_Data[[#This Row],[S_Units]],"")</f>
        <v>98</v>
      </c>
      <c r="J60" s="41">
        <f>IFERROR(Inventory_Data[[#This Row],[Cost]]*Inventory_Data[[#This Row],[Stock]],"")</f>
        <v>10571.26</v>
      </c>
      <c r="K6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1" spans="4:11" ht="19.8" customHeight="1" x14ac:dyDescent="0.3">
      <c r="D61" s="41" t="str">
        <f>IFERROR(Products[[#This Row],[Product_ID]],"")</f>
        <v>PROD-0055</v>
      </c>
      <c r="E61" s="41" t="str">
        <f>IFERROR(Products[[#This Row],[Product_Name]],"")</f>
        <v>Bed Frame</v>
      </c>
      <c r="F61" s="41">
        <f>IFERROR(VLOOKUP(Inventory_Data[[#This Row],[Product_ID]],Products[#All],6,0),"")</f>
        <v>140</v>
      </c>
      <c r="G61" s="41">
        <f>IFERROR(SUMIF(Purchase_Data[Product_Name],Inventory_Data[[#This Row],[Product_Name]],Purchase_Data[Units]),"")</f>
        <v>20</v>
      </c>
      <c r="H61" s="41">
        <f>IFERROR(SUMIF(Sales_Data[Product_Name],Inventory_Data[[#This Row],[Product_Name]],Sales_Data[Quantity]),"")</f>
        <v>8</v>
      </c>
      <c r="I61" s="41">
        <f>IFERROR(Inventory_Data[[#This Row],[P_Units]]-Inventory_Data[[#This Row],[S_Units]],"")</f>
        <v>12</v>
      </c>
      <c r="J61" s="41">
        <f>IFERROR(Inventory_Data[[#This Row],[Cost]]*Inventory_Data[[#This Row],[Stock]],"")</f>
        <v>1680</v>
      </c>
      <c r="K6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2" spans="4:11" ht="19.8" customHeight="1" x14ac:dyDescent="0.3">
      <c r="D62" s="41" t="str">
        <f>IFERROR(Products[[#This Row],[Product_ID]],"")</f>
        <v>PROD-0056</v>
      </c>
      <c r="E62" s="41" t="str">
        <f>IFERROR(Products[[#This Row],[Product_Name]],"")</f>
        <v>Light Bulbs</v>
      </c>
      <c r="F62" s="41">
        <f>IFERROR(VLOOKUP(Inventory_Data[[#This Row],[Product_ID]],Products[#All],6,0),"")</f>
        <v>682.03</v>
      </c>
      <c r="G62" s="41">
        <f>IFERROR(SUMIF(Purchase_Data[Product_Name],Inventory_Data[[#This Row],[Product_Name]],Purchase_Data[Units]),"")</f>
        <v>0</v>
      </c>
      <c r="H62" s="41">
        <f>IFERROR(SUMIF(Sales_Data[Product_Name],Inventory_Data[[#This Row],[Product_Name]],Sales_Data[Quantity]),"")</f>
        <v>7</v>
      </c>
      <c r="I62" s="41">
        <f>IFERROR(Inventory_Data[[#This Row],[P_Units]]-Inventory_Data[[#This Row],[S_Units]],"")</f>
        <v>-7</v>
      </c>
      <c r="J62" s="41">
        <f>IFERROR(Inventory_Data[[#This Row],[Cost]]*Inventory_Data[[#This Row],[Stock]],"")</f>
        <v>-4774.21</v>
      </c>
      <c r="K62" s="41" t="str">
        <f>IFERROR(IF(Inventory_Data[[#This Row],[Stock]]&lt;5,"📞 "&amp;Inventory_Data[[#This Row],[Product_Name]]&amp;" Needs to Re-order ! PH "&amp;VLOOKUP(Inventory_Data[[#This Row],[Product_ID]],Vendors[#All],5,0),""),"")</f>
        <v>📞 Light Bulbs Needs to Re-order ! PH 619-532-5603</v>
      </c>
    </row>
    <row r="63" spans="4:11" ht="19.8" customHeight="1" x14ac:dyDescent="0.3">
      <c r="D63" s="41" t="str">
        <f>IFERROR(Products[[#This Row],[Product_ID]],"")</f>
        <v>PROD-0057</v>
      </c>
      <c r="E63" s="41" t="str">
        <f>IFERROR(Products[[#This Row],[Product_Name]],"")</f>
        <v>Handbag</v>
      </c>
      <c r="F63" s="41">
        <f>IFERROR(VLOOKUP(Inventory_Data[[#This Row],[Product_ID]],Products[#All],6,0),"")</f>
        <v>110.85</v>
      </c>
      <c r="G63" s="41">
        <f>IFERROR(SUMIF(Purchase_Data[Product_Name],Inventory_Data[[#This Row],[Product_Name]],Purchase_Data[Units]),"")</f>
        <v>35</v>
      </c>
      <c r="H63" s="41">
        <f>IFERROR(SUMIF(Sales_Data[Product_Name],Inventory_Data[[#This Row],[Product_Name]],Sales_Data[Quantity]),"")</f>
        <v>25</v>
      </c>
      <c r="I63" s="41">
        <f>IFERROR(Inventory_Data[[#This Row],[P_Units]]-Inventory_Data[[#This Row],[S_Units]],"")</f>
        <v>10</v>
      </c>
      <c r="J63" s="41">
        <f>IFERROR(Inventory_Data[[#This Row],[Cost]]*Inventory_Data[[#This Row],[Stock]],"")</f>
        <v>1108.5</v>
      </c>
      <c r="K6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4" spans="4:11" ht="19.8" customHeight="1" x14ac:dyDescent="0.3">
      <c r="D64" s="41" t="str">
        <f>IFERROR(Products[[#This Row],[Product_ID]],"")</f>
        <v>PROD-0058</v>
      </c>
      <c r="E64" s="41" t="str">
        <f>IFERROR(Products[[#This Row],[Product_Name]],"")</f>
        <v>Stapler</v>
      </c>
      <c r="F64" s="41">
        <f>IFERROR(VLOOKUP(Inventory_Data[[#This Row],[Product_ID]],Products[#All],6,0),"")</f>
        <v>215.61</v>
      </c>
      <c r="G64" s="41">
        <f>IFERROR(SUMIF(Purchase_Data[Product_Name],Inventory_Data[[#This Row],[Product_Name]],Purchase_Data[Units]),"")</f>
        <v>50</v>
      </c>
      <c r="H64" s="41">
        <f>IFERROR(SUMIF(Sales_Data[Product_Name],Inventory_Data[[#This Row],[Product_Name]],Sales_Data[Quantity]),"")</f>
        <v>25</v>
      </c>
      <c r="I64" s="41">
        <f>IFERROR(Inventory_Data[[#This Row],[P_Units]]-Inventory_Data[[#This Row],[S_Units]],"")</f>
        <v>25</v>
      </c>
      <c r="J64" s="41">
        <f>IFERROR(Inventory_Data[[#This Row],[Cost]]*Inventory_Data[[#This Row],[Stock]],"")</f>
        <v>5390.25</v>
      </c>
      <c r="K6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5" spans="4:11" ht="19.8" customHeight="1" x14ac:dyDescent="0.3">
      <c r="D65" s="41" t="str">
        <f>IFERROR(Products[[#This Row],[Product_ID]],"")</f>
        <v>PROD-0059</v>
      </c>
      <c r="E65" s="41" t="str">
        <f>IFERROR(Products[[#This Row],[Product_Name]],"")</f>
        <v>Camera</v>
      </c>
      <c r="F65" s="41">
        <f>IFERROR(VLOOKUP(Inventory_Data[[#This Row],[Product_ID]],Products[#All],6,0),"")</f>
        <v>431.91</v>
      </c>
      <c r="G65" s="41">
        <f>IFERROR(SUMIF(Purchase_Data[Product_Name],Inventory_Data[[#This Row],[Product_Name]],Purchase_Data[Units]),"")</f>
        <v>75</v>
      </c>
      <c r="H65" s="41">
        <f>IFERROR(SUMIF(Sales_Data[Product_Name],Inventory_Data[[#This Row],[Product_Name]],Sales_Data[Quantity]),"")</f>
        <v>2</v>
      </c>
      <c r="I65" s="41">
        <f>IFERROR(Inventory_Data[[#This Row],[P_Units]]-Inventory_Data[[#This Row],[S_Units]],"")</f>
        <v>73</v>
      </c>
      <c r="J65" s="41">
        <f>IFERROR(Inventory_Data[[#This Row],[Cost]]*Inventory_Data[[#This Row],[Stock]],"")</f>
        <v>31529.43</v>
      </c>
      <c r="K6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6" spans="4:11" ht="19.8" customHeight="1" x14ac:dyDescent="0.3">
      <c r="D66" s="41" t="str">
        <f>IFERROR(Products[[#This Row],[Product_ID]],"")</f>
        <v>PROD-0060</v>
      </c>
      <c r="E66" s="41" t="str">
        <f>IFERROR(Products[[#This Row],[Product_Name]],"")</f>
        <v>Stapler</v>
      </c>
      <c r="F66" s="41">
        <f>IFERROR(VLOOKUP(Inventory_Data[[#This Row],[Product_ID]],Products[#All],6,0),"")</f>
        <v>63.71</v>
      </c>
      <c r="G66" s="41">
        <f>IFERROR(SUMIF(Purchase_Data[Product_Name],Inventory_Data[[#This Row],[Product_Name]],Purchase_Data[Units]),"")</f>
        <v>50</v>
      </c>
      <c r="H66" s="41">
        <f>IFERROR(SUMIF(Sales_Data[Product_Name],Inventory_Data[[#This Row],[Product_Name]],Sales_Data[Quantity]),"")</f>
        <v>25</v>
      </c>
      <c r="I66" s="41">
        <f>IFERROR(Inventory_Data[[#This Row],[P_Units]]-Inventory_Data[[#This Row],[S_Units]],"")</f>
        <v>25</v>
      </c>
      <c r="J66" s="41">
        <f>IFERROR(Inventory_Data[[#This Row],[Cost]]*Inventory_Data[[#This Row],[Stock]],"")</f>
        <v>1592.75</v>
      </c>
      <c r="K6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7" spans="4:11" ht="19.8" customHeight="1" x14ac:dyDescent="0.3">
      <c r="D67" s="41" t="str">
        <f>IFERROR(Products[[#This Row],[Product_ID]],"")</f>
        <v>PROD-0061</v>
      </c>
      <c r="E67" s="41" t="str">
        <f>IFERROR(Products[[#This Row],[Product_Name]],"")</f>
        <v>Wooden Table</v>
      </c>
      <c r="F67" s="41">
        <f>IFERROR(VLOOKUP(Inventory_Data[[#This Row],[Product_ID]],Products[#All],6,0),"")</f>
        <v>489.2</v>
      </c>
      <c r="G67" s="41">
        <f>IFERROR(SUMIF(Purchase_Data[Product_Name],Inventory_Data[[#This Row],[Product_Name]],Purchase_Data[Units]),"")</f>
        <v>35</v>
      </c>
      <c r="H67" s="41">
        <f>IFERROR(SUMIF(Sales_Data[Product_Name],Inventory_Data[[#This Row],[Product_Name]],Sales_Data[Quantity]),"")</f>
        <v>19</v>
      </c>
      <c r="I67" s="41">
        <f>IFERROR(Inventory_Data[[#This Row],[P_Units]]-Inventory_Data[[#This Row],[S_Units]],"")</f>
        <v>16</v>
      </c>
      <c r="J67" s="41">
        <f>IFERROR(Inventory_Data[[#This Row],[Cost]]*Inventory_Data[[#This Row],[Stock]],"")</f>
        <v>7827.2</v>
      </c>
      <c r="K6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8" spans="4:11" ht="19.8" customHeight="1" x14ac:dyDescent="0.3">
      <c r="D68" s="41" t="str">
        <f>IFERROR(Products[[#This Row],[Product_ID]],"")</f>
        <v>PROD-0062</v>
      </c>
      <c r="E68" s="41" t="str">
        <f>IFERROR(Products[[#This Row],[Product_Name]],"")</f>
        <v>Smart Lock</v>
      </c>
      <c r="F68" s="41">
        <f>IFERROR(VLOOKUP(Inventory_Data[[#This Row],[Product_ID]],Products[#All],6,0),"")</f>
        <v>653.44000000000005</v>
      </c>
      <c r="G68" s="41">
        <f>IFERROR(SUMIF(Purchase_Data[Product_Name],Inventory_Data[[#This Row],[Product_Name]],Purchase_Data[Units]),"")</f>
        <v>50</v>
      </c>
      <c r="H68" s="41">
        <f>IFERROR(SUMIF(Sales_Data[Product_Name],Inventory_Data[[#This Row],[Product_Name]],Sales_Data[Quantity]),"")</f>
        <v>28</v>
      </c>
      <c r="I68" s="41">
        <f>IFERROR(Inventory_Data[[#This Row],[P_Units]]-Inventory_Data[[#This Row],[S_Units]],"")</f>
        <v>22</v>
      </c>
      <c r="J68" s="41">
        <f>IFERROR(Inventory_Data[[#This Row],[Cost]]*Inventory_Data[[#This Row],[Stock]],"")</f>
        <v>14375.68</v>
      </c>
      <c r="K6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69" spans="4:11" ht="19.8" customHeight="1" x14ac:dyDescent="0.3">
      <c r="D69" s="41" t="str">
        <f>IFERROR(Products[[#This Row],[Product_ID]],"")</f>
        <v>PROD-0063</v>
      </c>
      <c r="E69" s="41" t="str">
        <f>IFERROR(Products[[#This Row],[Product_Name]],"")</f>
        <v>File Cabinet</v>
      </c>
      <c r="F69" s="41">
        <f>IFERROR(VLOOKUP(Inventory_Data[[#This Row],[Product_ID]],Products[#All],6,0),"")</f>
        <v>149.52000000000001</v>
      </c>
      <c r="G69" s="41">
        <f>IFERROR(SUMIF(Purchase_Data[Product_Name],Inventory_Data[[#This Row],[Product_Name]],Purchase_Data[Units]),"")</f>
        <v>75</v>
      </c>
      <c r="H69" s="41">
        <f>IFERROR(SUMIF(Sales_Data[Product_Name],Inventory_Data[[#This Row],[Product_Name]],Sales_Data[Quantity]),"")</f>
        <v>11</v>
      </c>
      <c r="I69" s="41">
        <f>IFERROR(Inventory_Data[[#This Row],[P_Units]]-Inventory_Data[[#This Row],[S_Units]],"")</f>
        <v>64</v>
      </c>
      <c r="J69" s="41">
        <f>IFERROR(Inventory_Data[[#This Row],[Cost]]*Inventory_Data[[#This Row],[Stock]],"")</f>
        <v>9569.2800000000007</v>
      </c>
      <c r="K6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70" spans="4:11" ht="19.8" customHeight="1" x14ac:dyDescent="0.3">
      <c r="D70" s="41" t="str">
        <f>IFERROR(Products[[#This Row],[Product_ID]],"")</f>
        <v>PROD-0064</v>
      </c>
      <c r="E70" s="41" t="str">
        <f>IFERROR(Products[[#This Row],[Product_Name]],"")</f>
        <v>Wristwatch</v>
      </c>
      <c r="F70" s="41">
        <f>IFERROR(VLOOKUP(Inventory_Data[[#This Row],[Product_ID]],Products[#All],6,0),"")</f>
        <v>213.15</v>
      </c>
      <c r="G70" s="41">
        <f>IFERROR(SUMIF(Purchase_Data[Product_Name],Inventory_Data[[#This Row],[Product_Name]],Purchase_Data[Units]),"")</f>
        <v>0</v>
      </c>
      <c r="H70" s="41">
        <f>IFERROR(SUMIF(Sales_Data[Product_Name],Inventory_Data[[#This Row],[Product_Name]],Sales_Data[Quantity]),"")</f>
        <v>10</v>
      </c>
      <c r="I70" s="41">
        <f>IFERROR(Inventory_Data[[#This Row],[P_Units]]-Inventory_Data[[#This Row],[S_Units]],"")</f>
        <v>-10</v>
      </c>
      <c r="J70" s="41">
        <f>IFERROR(Inventory_Data[[#This Row],[Cost]]*Inventory_Data[[#This Row],[Stock]],"")</f>
        <v>-2131.5</v>
      </c>
      <c r="K70" s="41" t="str">
        <f>IFERROR(IF(Inventory_Data[[#This Row],[Stock]]&lt;5,"📞 "&amp;Inventory_Data[[#This Row],[Product_Name]]&amp;" Needs to Re-order ! PH "&amp;VLOOKUP(Inventory_Data[[#This Row],[Product_ID]],Vendors[#All],5,0),""),"")</f>
        <v>📞 Wristwatch Needs to Re-order ! PH 210-560-8711</v>
      </c>
    </row>
    <row r="71" spans="4:11" ht="19.8" customHeight="1" x14ac:dyDescent="0.3">
      <c r="D71" s="41" t="str">
        <f>IFERROR(Products[[#This Row],[Product_ID]],"")</f>
        <v>PROD-0065</v>
      </c>
      <c r="E71" s="41" t="str">
        <f>IFERROR(Products[[#This Row],[Product_Name]],"")</f>
        <v>Smart Thermostat</v>
      </c>
      <c r="F71" s="41">
        <f>IFERROR(VLOOKUP(Inventory_Data[[#This Row],[Product_ID]],Products[#All],6,0),"")</f>
        <v>636</v>
      </c>
      <c r="G71" s="41">
        <f>IFERROR(SUMIF(Purchase_Data[Product_Name],Inventory_Data[[#This Row],[Product_Name]],Purchase_Data[Units]),"")</f>
        <v>35</v>
      </c>
      <c r="H71" s="41">
        <f>IFERROR(SUMIF(Sales_Data[Product_Name],Inventory_Data[[#This Row],[Product_Name]],Sales_Data[Quantity]),"")</f>
        <v>7</v>
      </c>
      <c r="I71" s="41">
        <f>IFERROR(Inventory_Data[[#This Row],[P_Units]]-Inventory_Data[[#This Row],[S_Units]],"")</f>
        <v>28</v>
      </c>
      <c r="J71" s="41">
        <f>IFERROR(Inventory_Data[[#This Row],[Cost]]*Inventory_Data[[#This Row],[Stock]],"")</f>
        <v>17808</v>
      </c>
      <c r="K7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72" spans="4:11" ht="19.8" customHeight="1" x14ac:dyDescent="0.3">
      <c r="D72" s="41" t="str">
        <f>IFERROR(Products[[#This Row],[Product_ID]],"")</f>
        <v>PROD-0066</v>
      </c>
      <c r="E72" s="41" t="str">
        <f>IFERROR(Products[[#This Row],[Product_Name]],"")</f>
        <v>Microwave Oven</v>
      </c>
      <c r="F72" s="41">
        <f>IFERROR(VLOOKUP(Inventory_Data[[#This Row],[Product_ID]],Products[#All],6,0),"")</f>
        <v>426.04</v>
      </c>
      <c r="G72" s="41">
        <f>IFERROR(SUMIF(Purchase_Data[Product_Name],Inventory_Data[[#This Row],[Product_Name]],Purchase_Data[Units]),"")</f>
        <v>0</v>
      </c>
      <c r="H72" s="41">
        <f>IFERROR(SUMIF(Sales_Data[Product_Name],Inventory_Data[[#This Row],[Product_Name]],Sales_Data[Quantity]),"")</f>
        <v>8</v>
      </c>
      <c r="I72" s="41">
        <f>IFERROR(Inventory_Data[[#This Row],[P_Units]]-Inventory_Data[[#This Row],[S_Units]],"")</f>
        <v>-8</v>
      </c>
      <c r="J72" s="41">
        <f>IFERROR(Inventory_Data[[#This Row],[Cost]]*Inventory_Data[[#This Row],[Stock]],"")</f>
        <v>-3408.32</v>
      </c>
      <c r="K72" s="41" t="str">
        <f>IFERROR(IF(Inventory_Data[[#This Row],[Stock]]&lt;5,"📞 "&amp;Inventory_Data[[#This Row],[Product_Name]]&amp;" Needs to Re-order ! PH "&amp;VLOOKUP(Inventory_Data[[#This Row],[Product_ID]],Vendors[#All],5,0),""),"")</f>
        <v>📞 Microwave Oven Needs to Re-order ! PH 215-650-3393</v>
      </c>
    </row>
    <row r="73" spans="4:11" ht="19.8" customHeight="1" x14ac:dyDescent="0.3">
      <c r="D73" s="41" t="str">
        <f>IFERROR(Products[[#This Row],[Product_ID]],"")</f>
        <v>PROD-0067</v>
      </c>
      <c r="E73" s="41" t="str">
        <f>IFERROR(Products[[#This Row],[Product_Name]],"")</f>
        <v>Light Bulbs</v>
      </c>
      <c r="F73" s="41">
        <f>IFERROR(VLOOKUP(Inventory_Data[[#This Row],[Product_ID]],Products[#All],6,0),"")</f>
        <v>350.23</v>
      </c>
      <c r="G73" s="41">
        <f>IFERROR(SUMIF(Purchase_Data[Product_Name],Inventory_Data[[#This Row],[Product_Name]],Purchase_Data[Units]),"")</f>
        <v>0</v>
      </c>
      <c r="H73" s="41">
        <f>IFERROR(SUMIF(Sales_Data[Product_Name],Inventory_Data[[#This Row],[Product_Name]],Sales_Data[Quantity]),"")</f>
        <v>7</v>
      </c>
      <c r="I73" s="41">
        <f>IFERROR(Inventory_Data[[#This Row],[P_Units]]-Inventory_Data[[#This Row],[S_Units]],"")</f>
        <v>-7</v>
      </c>
      <c r="J73" s="41">
        <f>IFERROR(Inventory_Data[[#This Row],[Cost]]*Inventory_Data[[#This Row],[Stock]],"")</f>
        <v>-2451.61</v>
      </c>
      <c r="K73" s="41" t="str">
        <f>IFERROR(IF(Inventory_Data[[#This Row],[Stock]]&lt;5,"📞 "&amp;Inventory_Data[[#This Row],[Product_Name]]&amp;" Needs to Re-order ! PH "&amp;VLOOKUP(Inventory_Data[[#This Row],[Product_ID]],Vendors[#All],5,0),""),"")</f>
        <v>📞 Light Bulbs Needs to Re-order ! PH 210-767-7878</v>
      </c>
    </row>
    <row r="74" spans="4:11" ht="19.8" customHeight="1" x14ac:dyDescent="0.3">
      <c r="D74" s="41" t="str">
        <f>IFERROR(Products[[#This Row],[Product_ID]],"")</f>
        <v>PROD-0068</v>
      </c>
      <c r="E74" s="41" t="str">
        <f>IFERROR(Products[[#This Row],[Product_Name]],"")</f>
        <v>Headphones</v>
      </c>
      <c r="F74" s="41">
        <f>IFERROR(VLOOKUP(Inventory_Data[[#This Row],[Product_ID]],Products[#All],6,0),"")</f>
        <v>1149.6300000000001</v>
      </c>
      <c r="G74" s="41">
        <f>IFERROR(SUMIF(Purchase_Data[Product_Name],Inventory_Data[[#This Row],[Product_Name]],Purchase_Data[Units]),"")</f>
        <v>0</v>
      </c>
      <c r="H74" s="41">
        <f>IFERROR(SUMIF(Sales_Data[Product_Name],Inventory_Data[[#This Row],[Product_Name]],Sales_Data[Quantity]),"")</f>
        <v>11</v>
      </c>
      <c r="I74" s="41">
        <f>IFERROR(Inventory_Data[[#This Row],[P_Units]]-Inventory_Data[[#This Row],[S_Units]],"")</f>
        <v>-11</v>
      </c>
      <c r="J74" s="41">
        <f>IFERROR(Inventory_Data[[#This Row],[Cost]]*Inventory_Data[[#This Row],[Stock]],"")</f>
        <v>-12645.93</v>
      </c>
      <c r="K74" s="41" t="str">
        <f>IFERROR(IF(Inventory_Data[[#This Row],[Stock]]&lt;5,"📞 "&amp;Inventory_Data[[#This Row],[Product_Name]]&amp;" Needs to Re-order ! PH "&amp;VLOOKUP(Inventory_Data[[#This Row],[Product_ID]],Vendors[#All],5,0),""),"")</f>
        <v>📞 Headphones Needs to Re-order ! PH 312-325-8479</v>
      </c>
    </row>
    <row r="75" spans="4:11" ht="19.8" customHeight="1" x14ac:dyDescent="0.3">
      <c r="D75" s="41" t="str">
        <f>IFERROR(Products[[#This Row],[Product_ID]],"")</f>
        <v>PROD-0069</v>
      </c>
      <c r="E75" s="41" t="str">
        <f>IFERROR(Products[[#This Row],[Product_Name]],"")</f>
        <v>Broom</v>
      </c>
      <c r="F75" s="41">
        <f>IFERROR(VLOOKUP(Inventory_Data[[#This Row],[Product_ID]],Products[#All],6,0),"")</f>
        <v>33.93</v>
      </c>
      <c r="G75" s="41">
        <f>IFERROR(SUMIF(Purchase_Data[Product_Name],Inventory_Data[[#This Row],[Product_Name]],Purchase_Data[Units]),"")</f>
        <v>50</v>
      </c>
      <c r="H75" s="41">
        <f>IFERROR(SUMIF(Sales_Data[Product_Name],Inventory_Data[[#This Row],[Product_Name]],Sales_Data[Quantity]),"")</f>
        <v>14</v>
      </c>
      <c r="I75" s="41">
        <f>IFERROR(Inventory_Data[[#This Row],[P_Units]]-Inventory_Data[[#This Row],[S_Units]],"")</f>
        <v>36</v>
      </c>
      <c r="J75" s="41">
        <f>IFERROR(Inventory_Data[[#This Row],[Cost]]*Inventory_Data[[#This Row],[Stock]],"")</f>
        <v>1221.48</v>
      </c>
      <c r="K7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76" spans="4:11" ht="19.8" customHeight="1" x14ac:dyDescent="0.3">
      <c r="D76" s="41" t="str">
        <f>IFERROR(Products[[#This Row],[Product_ID]],"")</f>
        <v>PROD-0070</v>
      </c>
      <c r="E76" s="41" t="str">
        <f>IFERROR(Products[[#This Row],[Product_Name]],"")</f>
        <v>File Cabinet</v>
      </c>
      <c r="F76" s="41">
        <f>IFERROR(VLOOKUP(Inventory_Data[[#This Row],[Product_ID]],Products[#All],6,0),"")</f>
        <v>182.19</v>
      </c>
      <c r="G76" s="41">
        <f>IFERROR(SUMIF(Purchase_Data[Product_Name],Inventory_Data[[#This Row],[Product_Name]],Purchase_Data[Units]),"")</f>
        <v>75</v>
      </c>
      <c r="H76" s="41">
        <f>IFERROR(SUMIF(Sales_Data[Product_Name],Inventory_Data[[#This Row],[Product_Name]],Sales_Data[Quantity]),"")</f>
        <v>11</v>
      </c>
      <c r="I76" s="41">
        <f>IFERROR(Inventory_Data[[#This Row],[P_Units]]-Inventory_Data[[#This Row],[S_Units]],"")</f>
        <v>64</v>
      </c>
      <c r="J76" s="41">
        <f>IFERROR(Inventory_Data[[#This Row],[Cost]]*Inventory_Data[[#This Row],[Stock]],"")</f>
        <v>11660.16</v>
      </c>
      <c r="K7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77" spans="4:11" ht="19.8" customHeight="1" x14ac:dyDescent="0.3">
      <c r="D77" s="41" t="str">
        <f>IFERROR(Products[[#This Row],[Product_ID]],"")</f>
        <v>PROD-0071</v>
      </c>
      <c r="E77" s="41" t="str">
        <f>IFERROR(Products[[#This Row],[Product_Name]],"")</f>
        <v>Wristwatch</v>
      </c>
      <c r="F77" s="41">
        <f>IFERROR(VLOOKUP(Inventory_Data[[#This Row],[Product_ID]],Products[#All],6,0),"")</f>
        <v>262.95999999999998</v>
      </c>
      <c r="G77" s="41">
        <f>IFERROR(SUMIF(Purchase_Data[Product_Name],Inventory_Data[[#This Row],[Product_Name]],Purchase_Data[Units]),"")</f>
        <v>0</v>
      </c>
      <c r="H77" s="41">
        <f>IFERROR(SUMIF(Sales_Data[Product_Name],Inventory_Data[[#This Row],[Product_Name]],Sales_Data[Quantity]),"")</f>
        <v>10</v>
      </c>
      <c r="I77" s="41">
        <f>IFERROR(Inventory_Data[[#This Row],[P_Units]]-Inventory_Data[[#This Row],[S_Units]],"")</f>
        <v>-10</v>
      </c>
      <c r="J77" s="41">
        <f>IFERROR(Inventory_Data[[#This Row],[Cost]]*Inventory_Data[[#This Row],[Stock]],"")</f>
        <v>-2629.6</v>
      </c>
      <c r="K77" s="41" t="str">
        <f>IFERROR(IF(Inventory_Data[[#This Row],[Stock]]&lt;5,"📞 "&amp;Inventory_Data[[#This Row],[Product_Name]]&amp;" Needs to Re-order ! PH "&amp;VLOOKUP(Inventory_Data[[#This Row],[Product_ID]],Vendors[#All],5,0),""),"")</f>
        <v>📞 Wristwatch Needs to Re-order ! PH 312-139-5286</v>
      </c>
    </row>
    <row r="78" spans="4:11" ht="19.8" customHeight="1" x14ac:dyDescent="0.3">
      <c r="D78" s="41" t="str">
        <f>IFERROR(Products[[#This Row],[Product_ID]],"")</f>
        <v>PROD-0072</v>
      </c>
      <c r="E78" s="41" t="str">
        <f>IFERROR(Products[[#This Row],[Product_Name]],"")</f>
        <v>Broom</v>
      </c>
      <c r="F78" s="41">
        <f>IFERROR(VLOOKUP(Inventory_Data[[#This Row],[Product_ID]],Products[#All],6,0),"")</f>
        <v>19.5</v>
      </c>
      <c r="G78" s="41">
        <f>IFERROR(SUMIF(Purchase_Data[Product_Name],Inventory_Data[[#This Row],[Product_Name]],Purchase_Data[Units]),"")</f>
        <v>50</v>
      </c>
      <c r="H78" s="41">
        <f>IFERROR(SUMIF(Sales_Data[Product_Name],Inventory_Data[[#This Row],[Product_Name]],Sales_Data[Quantity]),"")</f>
        <v>14</v>
      </c>
      <c r="I78" s="41">
        <f>IFERROR(Inventory_Data[[#This Row],[P_Units]]-Inventory_Data[[#This Row],[S_Units]],"")</f>
        <v>36</v>
      </c>
      <c r="J78" s="41">
        <f>IFERROR(Inventory_Data[[#This Row],[Cost]]*Inventory_Data[[#This Row],[Stock]],"")</f>
        <v>702</v>
      </c>
      <c r="K7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79" spans="4:11" ht="19.8" customHeight="1" x14ac:dyDescent="0.3">
      <c r="D79" s="41" t="str">
        <f>IFERROR(Products[[#This Row],[Product_ID]],"")</f>
        <v>PROD-0073</v>
      </c>
      <c r="E79" s="41" t="str">
        <f>IFERROR(Products[[#This Row],[Product_Name]],"")</f>
        <v>Handbag</v>
      </c>
      <c r="F79" s="41">
        <f>IFERROR(VLOOKUP(Inventory_Data[[#This Row],[Product_ID]],Products[#All],6,0),"")</f>
        <v>136.19</v>
      </c>
      <c r="G79" s="41">
        <f>IFERROR(SUMIF(Purchase_Data[Product_Name],Inventory_Data[[#This Row],[Product_Name]],Purchase_Data[Units]),"")</f>
        <v>35</v>
      </c>
      <c r="H79" s="41">
        <f>IFERROR(SUMIF(Sales_Data[Product_Name],Inventory_Data[[#This Row],[Product_Name]],Sales_Data[Quantity]),"")</f>
        <v>25</v>
      </c>
      <c r="I79" s="41">
        <f>IFERROR(Inventory_Data[[#This Row],[P_Units]]-Inventory_Data[[#This Row],[S_Units]],"")</f>
        <v>10</v>
      </c>
      <c r="J79" s="41">
        <f>IFERROR(Inventory_Data[[#This Row],[Cost]]*Inventory_Data[[#This Row],[Stock]],"")</f>
        <v>1361.9</v>
      </c>
      <c r="K7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0" spans="4:11" ht="19.8" customHeight="1" x14ac:dyDescent="0.3">
      <c r="D80" s="41" t="str">
        <f>IFERROR(Products[[#This Row],[Product_ID]],"")</f>
        <v>PROD-0074</v>
      </c>
      <c r="E80" s="41" t="str">
        <f>IFERROR(Products[[#This Row],[Product_Name]],"")</f>
        <v>Smart Plug</v>
      </c>
      <c r="F80" s="41">
        <f>IFERROR(VLOOKUP(Inventory_Data[[#This Row],[Product_ID]],Products[#All],6,0),"")</f>
        <v>177.75</v>
      </c>
      <c r="G80" s="41">
        <f>IFERROR(SUMIF(Purchase_Data[Product_Name],Inventory_Data[[#This Row],[Product_Name]],Purchase_Data[Units]),"")</f>
        <v>150</v>
      </c>
      <c r="H80" s="41">
        <f>IFERROR(SUMIF(Sales_Data[Product_Name],Inventory_Data[[#This Row],[Product_Name]],Sales_Data[Quantity]),"")</f>
        <v>12</v>
      </c>
      <c r="I80" s="41">
        <f>IFERROR(Inventory_Data[[#This Row],[P_Units]]-Inventory_Data[[#This Row],[S_Units]],"")</f>
        <v>138</v>
      </c>
      <c r="J80" s="41">
        <f>IFERROR(Inventory_Data[[#This Row],[Cost]]*Inventory_Data[[#This Row],[Stock]],"")</f>
        <v>24529.5</v>
      </c>
      <c r="K8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1" spans="4:11" ht="19.8" customHeight="1" x14ac:dyDescent="0.3">
      <c r="D81" s="41" t="str">
        <f>IFERROR(Products[[#This Row],[Product_ID]],"")</f>
        <v>PROD-0075</v>
      </c>
      <c r="E81" s="41" t="str">
        <f>IFERROR(Products[[#This Row],[Product_Name]],"")</f>
        <v>Smartphone</v>
      </c>
      <c r="F81" s="41">
        <f>IFERROR(VLOOKUP(Inventory_Data[[#This Row],[Product_ID]],Products[#All],6,0),"")</f>
        <v>1413.01</v>
      </c>
      <c r="G81" s="41">
        <f>IFERROR(SUMIF(Purchase_Data[Product_Name],Inventory_Data[[#This Row],[Product_Name]],Purchase_Data[Units]),"")</f>
        <v>0</v>
      </c>
      <c r="H81" s="41">
        <f>IFERROR(SUMIF(Sales_Data[Product_Name],Inventory_Data[[#This Row],[Product_Name]],Sales_Data[Quantity]),"")</f>
        <v>8</v>
      </c>
      <c r="I81" s="41">
        <f>IFERROR(Inventory_Data[[#This Row],[P_Units]]-Inventory_Data[[#This Row],[S_Units]],"")</f>
        <v>-8</v>
      </c>
      <c r="J81" s="41">
        <f>IFERROR(Inventory_Data[[#This Row],[Cost]]*Inventory_Data[[#This Row],[Stock]],"")</f>
        <v>-11304.08</v>
      </c>
      <c r="K81" s="41" t="str">
        <f>IFERROR(IF(Inventory_Data[[#This Row],[Stock]]&lt;5,"📞 "&amp;Inventory_Data[[#This Row],[Product_Name]]&amp;" Needs to Re-order ! PH "&amp;VLOOKUP(Inventory_Data[[#This Row],[Product_ID]],Vendors[#All],5,0),""),"")</f>
        <v>📞 Smartphone Needs to Re-order ! PH 210-924-7799</v>
      </c>
    </row>
    <row r="82" spans="4:11" ht="19.8" customHeight="1" x14ac:dyDescent="0.3">
      <c r="D82" s="41" t="str">
        <f>IFERROR(Products[[#This Row],[Product_ID]],"")</f>
        <v>PROD-0076</v>
      </c>
      <c r="E82" s="41" t="str">
        <f>IFERROR(Products[[#This Row],[Product_Name]],"")</f>
        <v>Stapler</v>
      </c>
      <c r="F82" s="41">
        <f>IFERROR(VLOOKUP(Inventory_Data[[#This Row],[Product_ID]],Products[#All],6,0),"")</f>
        <v>7.31</v>
      </c>
      <c r="G82" s="41">
        <f>IFERROR(SUMIF(Purchase_Data[Product_Name],Inventory_Data[[#This Row],[Product_Name]],Purchase_Data[Units]),"")</f>
        <v>50</v>
      </c>
      <c r="H82" s="41">
        <f>IFERROR(SUMIF(Sales_Data[Product_Name],Inventory_Data[[#This Row],[Product_Name]],Sales_Data[Quantity]),"")</f>
        <v>25</v>
      </c>
      <c r="I82" s="41">
        <f>IFERROR(Inventory_Data[[#This Row],[P_Units]]-Inventory_Data[[#This Row],[S_Units]],"")</f>
        <v>25</v>
      </c>
      <c r="J82" s="41">
        <f>IFERROR(Inventory_Data[[#This Row],[Cost]]*Inventory_Data[[#This Row],[Stock]],"")</f>
        <v>182.75</v>
      </c>
      <c r="K8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3" spans="4:11" ht="19.8" customHeight="1" x14ac:dyDescent="0.3">
      <c r="D83" s="41" t="str">
        <f>IFERROR(Products[[#This Row],[Product_ID]],"")</f>
        <v>PROD-0077</v>
      </c>
      <c r="E83" s="41" t="str">
        <f>IFERROR(Products[[#This Row],[Product_Name]],"")</f>
        <v>Broom</v>
      </c>
      <c r="F83" s="41">
        <f>IFERROR(VLOOKUP(Inventory_Data[[#This Row],[Product_ID]],Products[#All],6,0),"")</f>
        <v>51.91</v>
      </c>
      <c r="G83" s="41">
        <f>IFERROR(SUMIF(Purchase_Data[Product_Name],Inventory_Data[[#This Row],[Product_Name]],Purchase_Data[Units]),"")</f>
        <v>50</v>
      </c>
      <c r="H83" s="41">
        <f>IFERROR(SUMIF(Sales_Data[Product_Name],Inventory_Data[[#This Row],[Product_Name]],Sales_Data[Quantity]),"")</f>
        <v>14</v>
      </c>
      <c r="I83" s="41">
        <f>IFERROR(Inventory_Data[[#This Row],[P_Units]]-Inventory_Data[[#This Row],[S_Units]],"")</f>
        <v>36</v>
      </c>
      <c r="J83" s="41">
        <f>IFERROR(Inventory_Data[[#This Row],[Cost]]*Inventory_Data[[#This Row],[Stock]],"")</f>
        <v>1868.7599999999998</v>
      </c>
      <c r="K8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4" spans="4:11" ht="19.8" customHeight="1" x14ac:dyDescent="0.3">
      <c r="D84" s="41" t="str">
        <f>IFERROR(Products[[#This Row],[Product_ID]],"")</f>
        <v>PROD-0078</v>
      </c>
      <c r="E84" s="41" t="str">
        <f>IFERROR(Products[[#This Row],[Product_Name]],"")</f>
        <v>Sunglasses</v>
      </c>
      <c r="F84" s="41">
        <f>IFERROR(VLOOKUP(Inventory_Data[[#This Row],[Product_ID]],Products[#All],6,0),"")</f>
        <v>136.02000000000001</v>
      </c>
      <c r="G84" s="41">
        <f>IFERROR(SUMIF(Purchase_Data[Product_Name],Inventory_Data[[#This Row],[Product_Name]],Purchase_Data[Units]),"")</f>
        <v>0</v>
      </c>
      <c r="H84" s="41">
        <f>IFERROR(SUMIF(Sales_Data[Product_Name],Inventory_Data[[#This Row],[Product_Name]],Sales_Data[Quantity]),"")</f>
        <v>31</v>
      </c>
      <c r="I84" s="41">
        <f>IFERROR(Inventory_Data[[#This Row],[P_Units]]-Inventory_Data[[#This Row],[S_Units]],"")</f>
        <v>-31</v>
      </c>
      <c r="J84" s="41">
        <f>IFERROR(Inventory_Data[[#This Row],[Cost]]*Inventory_Data[[#This Row],[Stock]],"")</f>
        <v>-4216.62</v>
      </c>
      <c r="K84" s="41" t="str">
        <f>IFERROR(IF(Inventory_Data[[#This Row],[Stock]]&lt;5,"📞 "&amp;Inventory_Data[[#This Row],[Product_Name]]&amp;" Needs to Re-order ! PH "&amp;VLOOKUP(Inventory_Data[[#This Row],[Product_ID]],Vendors[#All],5,0),""),"")</f>
        <v>📞 Sunglasses Needs to Re-order ! PH 214-793-3877</v>
      </c>
    </row>
    <row r="85" spans="4:11" ht="19.8" customHeight="1" x14ac:dyDescent="0.3">
      <c r="D85" s="41" t="str">
        <f>IFERROR(Products[[#This Row],[Product_ID]],"")</f>
        <v>PROD-0079</v>
      </c>
      <c r="E85" s="41" t="str">
        <f>IFERROR(Products[[#This Row],[Product_Name]],"")</f>
        <v>Smart Thermostat</v>
      </c>
      <c r="F85" s="41">
        <f>IFERROR(VLOOKUP(Inventory_Data[[#This Row],[Product_ID]],Products[#All],6,0),"")</f>
        <v>342.26</v>
      </c>
      <c r="G85" s="41">
        <f>IFERROR(SUMIF(Purchase_Data[Product_Name],Inventory_Data[[#This Row],[Product_Name]],Purchase_Data[Units]),"")</f>
        <v>35</v>
      </c>
      <c r="H85" s="41">
        <f>IFERROR(SUMIF(Sales_Data[Product_Name],Inventory_Data[[#This Row],[Product_Name]],Sales_Data[Quantity]),"")</f>
        <v>7</v>
      </c>
      <c r="I85" s="41">
        <f>IFERROR(Inventory_Data[[#This Row],[P_Units]]-Inventory_Data[[#This Row],[S_Units]],"")</f>
        <v>28</v>
      </c>
      <c r="J85" s="41">
        <f>IFERROR(Inventory_Data[[#This Row],[Cost]]*Inventory_Data[[#This Row],[Stock]],"")</f>
        <v>9583.2799999999988</v>
      </c>
      <c r="K8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6" spans="4:11" ht="19.8" customHeight="1" x14ac:dyDescent="0.3">
      <c r="D86" s="41" t="str">
        <f>IFERROR(Products[[#This Row],[Product_ID]],"")</f>
        <v>PROD-0080</v>
      </c>
      <c r="E86" s="41" t="str">
        <f>IFERROR(Products[[#This Row],[Product_Name]],"")</f>
        <v>Smart Lock</v>
      </c>
      <c r="F86" s="41">
        <f>IFERROR(VLOOKUP(Inventory_Data[[#This Row],[Product_ID]],Products[#All],6,0),"")</f>
        <v>254.59</v>
      </c>
      <c r="G86" s="41">
        <f>IFERROR(SUMIF(Purchase_Data[Product_Name],Inventory_Data[[#This Row],[Product_Name]],Purchase_Data[Units]),"")</f>
        <v>50</v>
      </c>
      <c r="H86" s="41">
        <f>IFERROR(SUMIF(Sales_Data[Product_Name],Inventory_Data[[#This Row],[Product_Name]],Sales_Data[Quantity]),"")</f>
        <v>28</v>
      </c>
      <c r="I86" s="41">
        <f>IFERROR(Inventory_Data[[#This Row],[P_Units]]-Inventory_Data[[#This Row],[S_Units]],"")</f>
        <v>22</v>
      </c>
      <c r="J86" s="41">
        <f>IFERROR(Inventory_Data[[#This Row],[Cost]]*Inventory_Data[[#This Row],[Stock]],"")</f>
        <v>5600.9800000000005</v>
      </c>
      <c r="K8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7" spans="4:11" ht="19.8" customHeight="1" x14ac:dyDescent="0.3">
      <c r="D87" s="41" t="str">
        <f>IFERROR(Products[[#This Row],[Product_ID]],"")</f>
        <v>PROD-0081</v>
      </c>
      <c r="E87" s="41" t="str">
        <f>IFERROR(Products[[#This Row],[Product_Name]],"")</f>
        <v>Handbag</v>
      </c>
      <c r="F87" s="41">
        <f>IFERROR(VLOOKUP(Inventory_Data[[#This Row],[Product_ID]],Products[#All],6,0),"")</f>
        <v>56.17</v>
      </c>
      <c r="G87" s="41">
        <f>IFERROR(SUMIF(Purchase_Data[Product_Name],Inventory_Data[[#This Row],[Product_Name]],Purchase_Data[Units]),"")</f>
        <v>35</v>
      </c>
      <c r="H87" s="41">
        <f>IFERROR(SUMIF(Sales_Data[Product_Name],Inventory_Data[[#This Row],[Product_Name]],Sales_Data[Quantity]),"")</f>
        <v>25</v>
      </c>
      <c r="I87" s="41">
        <f>IFERROR(Inventory_Data[[#This Row],[P_Units]]-Inventory_Data[[#This Row],[S_Units]],"")</f>
        <v>10</v>
      </c>
      <c r="J87" s="41">
        <f>IFERROR(Inventory_Data[[#This Row],[Cost]]*Inventory_Data[[#This Row],[Stock]],"")</f>
        <v>561.70000000000005</v>
      </c>
      <c r="K8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8" spans="4:11" ht="19.8" customHeight="1" x14ac:dyDescent="0.3">
      <c r="D88" s="41" t="str">
        <f>IFERROR(Products[[#This Row],[Product_ID]],"")</f>
        <v>PROD-0082</v>
      </c>
      <c r="E88" s="41" t="str">
        <f>IFERROR(Products[[#This Row],[Product_Name]],"")</f>
        <v>Belt</v>
      </c>
      <c r="F88" s="41">
        <f>IFERROR(VLOOKUP(Inventory_Data[[#This Row],[Product_ID]],Products[#All],6,0),"")</f>
        <v>120.98</v>
      </c>
      <c r="G88" s="41">
        <f>IFERROR(SUMIF(Purchase_Data[Product_Name],Inventory_Data[[#This Row],[Product_Name]],Purchase_Data[Units]),"")</f>
        <v>75</v>
      </c>
      <c r="H88" s="41">
        <f>IFERROR(SUMIF(Sales_Data[Product_Name],Inventory_Data[[#This Row],[Product_Name]],Sales_Data[Quantity]),"")</f>
        <v>24</v>
      </c>
      <c r="I88" s="41">
        <f>IFERROR(Inventory_Data[[#This Row],[P_Units]]-Inventory_Data[[#This Row],[S_Units]],"")</f>
        <v>51</v>
      </c>
      <c r="J88" s="41">
        <f>IFERROR(Inventory_Data[[#This Row],[Cost]]*Inventory_Data[[#This Row],[Stock]],"")</f>
        <v>6169.9800000000005</v>
      </c>
      <c r="K8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89" spans="4:11" ht="19.8" customHeight="1" x14ac:dyDescent="0.3">
      <c r="D89" s="41" t="str">
        <f>IFERROR(Products[[#This Row],[Product_ID]],"")</f>
        <v>PROD-0083</v>
      </c>
      <c r="E89" s="41" t="str">
        <f>IFERROR(Products[[#This Row],[Product_Name]],"")</f>
        <v>Dish Soap</v>
      </c>
      <c r="F89" s="41">
        <f>IFERROR(VLOOKUP(Inventory_Data[[#This Row],[Product_ID]],Products[#All],6,0),"")</f>
        <v>11.91</v>
      </c>
      <c r="G89" s="41">
        <f>IFERROR(SUMIF(Purchase_Data[Product_Name],Inventory_Data[[#This Row],[Product_Name]],Purchase_Data[Units]),"")</f>
        <v>200</v>
      </c>
      <c r="H89" s="41">
        <f>IFERROR(SUMIF(Sales_Data[Product_Name],Inventory_Data[[#This Row],[Product_Name]],Sales_Data[Quantity]),"")</f>
        <v>18</v>
      </c>
      <c r="I89" s="41">
        <f>IFERROR(Inventory_Data[[#This Row],[P_Units]]-Inventory_Data[[#This Row],[S_Units]],"")</f>
        <v>182</v>
      </c>
      <c r="J89" s="41">
        <f>IFERROR(Inventory_Data[[#This Row],[Cost]]*Inventory_Data[[#This Row],[Stock]],"")</f>
        <v>2167.62</v>
      </c>
      <c r="K8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0" spans="4:11" ht="19.8" customHeight="1" x14ac:dyDescent="0.3">
      <c r="D90" s="41" t="str">
        <f>IFERROR(Products[[#This Row],[Product_ID]],"")</f>
        <v>PROD-0084</v>
      </c>
      <c r="E90" s="41" t="str">
        <f>IFERROR(Products[[#This Row],[Product_Name]],"")</f>
        <v>Stapler</v>
      </c>
      <c r="F90" s="41">
        <f>IFERROR(VLOOKUP(Inventory_Data[[#This Row],[Product_ID]],Products[#All],6,0),"")</f>
        <v>204.49</v>
      </c>
      <c r="G90" s="41">
        <f>IFERROR(SUMIF(Purchase_Data[Product_Name],Inventory_Data[[#This Row],[Product_Name]],Purchase_Data[Units]),"")</f>
        <v>50</v>
      </c>
      <c r="H90" s="41">
        <f>IFERROR(SUMIF(Sales_Data[Product_Name],Inventory_Data[[#This Row],[Product_Name]],Sales_Data[Quantity]),"")</f>
        <v>25</v>
      </c>
      <c r="I90" s="41">
        <f>IFERROR(Inventory_Data[[#This Row],[P_Units]]-Inventory_Data[[#This Row],[S_Units]],"")</f>
        <v>25</v>
      </c>
      <c r="J90" s="41">
        <f>IFERROR(Inventory_Data[[#This Row],[Cost]]*Inventory_Data[[#This Row],[Stock]],"")</f>
        <v>5112.25</v>
      </c>
      <c r="K9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1" spans="4:11" ht="19.8" customHeight="1" x14ac:dyDescent="0.3">
      <c r="D91" s="41" t="str">
        <f>IFERROR(Products[[#This Row],[Product_ID]],"")</f>
        <v>PROD-0085</v>
      </c>
      <c r="E91" s="41" t="str">
        <f>IFERROR(Products[[#This Row],[Product_Name]],"")</f>
        <v>Sunglasses</v>
      </c>
      <c r="F91" s="41">
        <f>IFERROR(VLOOKUP(Inventory_Data[[#This Row],[Product_ID]],Products[#All],6,0),"")</f>
        <v>249.6</v>
      </c>
      <c r="G91" s="41">
        <f>IFERROR(SUMIF(Purchase_Data[Product_Name],Inventory_Data[[#This Row],[Product_Name]],Purchase_Data[Units]),"")</f>
        <v>0</v>
      </c>
      <c r="H91" s="41">
        <f>IFERROR(SUMIF(Sales_Data[Product_Name],Inventory_Data[[#This Row],[Product_Name]],Sales_Data[Quantity]),"")</f>
        <v>31</v>
      </c>
      <c r="I91" s="41">
        <f>IFERROR(Inventory_Data[[#This Row],[P_Units]]-Inventory_Data[[#This Row],[S_Units]],"")</f>
        <v>-31</v>
      </c>
      <c r="J91" s="41">
        <f>IFERROR(Inventory_Data[[#This Row],[Cost]]*Inventory_Data[[#This Row],[Stock]],"")</f>
        <v>-7737.5999999999995</v>
      </c>
      <c r="K91" s="41" t="str">
        <f>IFERROR(IF(Inventory_Data[[#This Row],[Stock]]&lt;5,"📞 "&amp;Inventory_Data[[#This Row],[Product_Name]]&amp;" Needs to Re-order ! PH "&amp;VLOOKUP(Inventory_Data[[#This Row],[Product_ID]],Vendors[#All],5,0),""),"")</f>
        <v>📞 Sunglasses Needs to Re-order ! PH 713-687-8309</v>
      </c>
    </row>
    <row r="92" spans="4:11" ht="19.8" customHeight="1" x14ac:dyDescent="0.3">
      <c r="D92" s="41" t="str">
        <f>IFERROR(Products[[#This Row],[Product_ID]],"")</f>
        <v>PROD-0086</v>
      </c>
      <c r="E92" s="41" t="str">
        <f>IFERROR(Products[[#This Row],[Product_Name]],"")</f>
        <v>Voice Assistant</v>
      </c>
      <c r="F92" s="41">
        <f>IFERROR(VLOOKUP(Inventory_Data[[#This Row],[Product_ID]],Products[#All],6,0),"")</f>
        <v>500.5</v>
      </c>
      <c r="G92" s="41">
        <f>IFERROR(SUMIF(Purchase_Data[Product_Name],Inventory_Data[[#This Row],[Product_Name]],Purchase_Data[Units]),"")</f>
        <v>0</v>
      </c>
      <c r="H92" s="41">
        <f>IFERROR(SUMIF(Sales_Data[Product_Name],Inventory_Data[[#This Row],[Product_Name]],Sales_Data[Quantity]),"")</f>
        <v>22</v>
      </c>
      <c r="I92" s="41">
        <f>IFERROR(Inventory_Data[[#This Row],[P_Units]]-Inventory_Data[[#This Row],[S_Units]],"")</f>
        <v>-22</v>
      </c>
      <c r="J92" s="41">
        <f>IFERROR(Inventory_Data[[#This Row],[Cost]]*Inventory_Data[[#This Row],[Stock]],"")</f>
        <v>-11011</v>
      </c>
      <c r="K92" s="41" t="str">
        <f>IFERROR(IF(Inventory_Data[[#This Row],[Stock]]&lt;5,"📞 "&amp;Inventory_Data[[#This Row],[Product_Name]]&amp;" Needs to Re-order ! PH "&amp;VLOOKUP(Inventory_Data[[#This Row],[Product_ID]],Vendors[#All],5,0),""),"")</f>
        <v>📞 Voice Assistant Needs to Re-order ! PH 408-712-3899</v>
      </c>
    </row>
    <row r="93" spans="4:11" ht="19.8" customHeight="1" x14ac:dyDescent="0.3">
      <c r="D93" s="41" t="str">
        <f>IFERROR(Products[[#This Row],[Product_ID]],"")</f>
        <v>PROD-0087</v>
      </c>
      <c r="E93" s="41" t="str">
        <f>IFERROR(Products[[#This Row],[Product_Name]],"")</f>
        <v>Broom</v>
      </c>
      <c r="F93" s="41">
        <f>IFERROR(VLOOKUP(Inventory_Data[[#This Row],[Product_ID]],Products[#All],6,0),"")</f>
        <v>56.32</v>
      </c>
      <c r="G93" s="41">
        <f>IFERROR(SUMIF(Purchase_Data[Product_Name],Inventory_Data[[#This Row],[Product_Name]],Purchase_Data[Units]),"")</f>
        <v>50</v>
      </c>
      <c r="H93" s="41">
        <f>IFERROR(SUMIF(Sales_Data[Product_Name],Inventory_Data[[#This Row],[Product_Name]],Sales_Data[Quantity]),"")</f>
        <v>14</v>
      </c>
      <c r="I93" s="41">
        <f>IFERROR(Inventory_Data[[#This Row],[P_Units]]-Inventory_Data[[#This Row],[S_Units]],"")</f>
        <v>36</v>
      </c>
      <c r="J93" s="41">
        <f>IFERROR(Inventory_Data[[#This Row],[Cost]]*Inventory_Data[[#This Row],[Stock]],"")</f>
        <v>2027.52</v>
      </c>
      <c r="K9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4" spans="4:11" ht="19.8" customHeight="1" x14ac:dyDescent="0.3">
      <c r="D94" s="41" t="str">
        <f>IFERROR(Products[[#This Row],[Product_ID]],"")</f>
        <v>PROD-0088</v>
      </c>
      <c r="E94" s="41" t="str">
        <f>IFERROR(Products[[#This Row],[Product_Name]],"")</f>
        <v>Coffee Maker</v>
      </c>
      <c r="F94" s="41">
        <f>IFERROR(VLOOKUP(Inventory_Data[[#This Row],[Product_ID]],Products[#All],6,0),"")</f>
        <v>313.12</v>
      </c>
      <c r="G94" s="41">
        <f>IFERROR(SUMIF(Purchase_Data[Product_Name],Inventory_Data[[#This Row],[Product_Name]],Purchase_Data[Units]),"")</f>
        <v>0</v>
      </c>
      <c r="H94" s="41">
        <f>IFERROR(SUMIF(Sales_Data[Product_Name],Inventory_Data[[#This Row],[Product_Name]],Sales_Data[Quantity]),"")</f>
        <v>14</v>
      </c>
      <c r="I94" s="41">
        <f>IFERROR(Inventory_Data[[#This Row],[P_Units]]-Inventory_Data[[#This Row],[S_Units]],"")</f>
        <v>-14</v>
      </c>
      <c r="J94" s="41">
        <f>IFERROR(Inventory_Data[[#This Row],[Cost]]*Inventory_Data[[#This Row],[Stock]],"")</f>
        <v>-4383.68</v>
      </c>
      <c r="K94" s="41" t="str">
        <f>IFERROR(IF(Inventory_Data[[#This Row],[Stock]]&lt;5,"📞 "&amp;Inventory_Data[[#This Row],[Product_Name]]&amp;" Needs to Re-order ! PH "&amp;VLOOKUP(Inventory_Data[[#This Row],[Product_ID]],Vendors[#All],5,0),""),"")</f>
        <v>📞 Coffee Maker Needs to Re-order ! PH 212-973-5659</v>
      </c>
    </row>
    <row r="95" spans="4:11" ht="19.8" customHeight="1" x14ac:dyDescent="0.3">
      <c r="D95" s="41" t="str">
        <f>IFERROR(Products[[#This Row],[Product_ID]],"")</f>
        <v>PROD-0089</v>
      </c>
      <c r="E95" s="41" t="str">
        <f>IFERROR(Products[[#This Row],[Product_Name]],"")</f>
        <v>Bookshelf</v>
      </c>
      <c r="F95" s="41">
        <f>IFERROR(VLOOKUP(Inventory_Data[[#This Row],[Product_ID]],Products[#All],6,0),"")</f>
        <v>1096.07</v>
      </c>
      <c r="G95" s="41">
        <f>IFERROR(SUMIF(Purchase_Data[Product_Name],Inventory_Data[[#This Row],[Product_Name]],Purchase_Data[Units]),"")</f>
        <v>50</v>
      </c>
      <c r="H95" s="41">
        <f>IFERROR(SUMIF(Sales_Data[Product_Name],Inventory_Data[[#This Row],[Product_Name]],Sales_Data[Quantity]),"")</f>
        <v>25</v>
      </c>
      <c r="I95" s="41">
        <f>IFERROR(Inventory_Data[[#This Row],[P_Units]]-Inventory_Data[[#This Row],[S_Units]],"")</f>
        <v>25</v>
      </c>
      <c r="J95" s="41">
        <f>IFERROR(Inventory_Data[[#This Row],[Cost]]*Inventory_Data[[#This Row],[Stock]],"")</f>
        <v>27401.75</v>
      </c>
      <c r="K9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6" spans="4:11" ht="19.8" customHeight="1" x14ac:dyDescent="0.3">
      <c r="D96" s="41" t="str">
        <f>IFERROR(Products[[#This Row],[Product_ID]],"")</f>
        <v>PROD-0090</v>
      </c>
      <c r="E96" s="41" t="str">
        <f>IFERROR(Products[[#This Row],[Product_Name]],"")</f>
        <v>Disinfectant Spray</v>
      </c>
      <c r="F96" s="41">
        <f>IFERROR(VLOOKUP(Inventory_Data[[#This Row],[Product_ID]],Products[#All],6,0),"")</f>
        <v>20.71</v>
      </c>
      <c r="G96" s="41">
        <f>IFERROR(SUMIF(Purchase_Data[Product_Name],Inventory_Data[[#This Row],[Product_Name]],Purchase_Data[Units]),"")</f>
        <v>100</v>
      </c>
      <c r="H96" s="41">
        <f>IFERROR(SUMIF(Sales_Data[Product_Name],Inventory_Data[[#This Row],[Product_Name]],Sales_Data[Quantity]),"")</f>
        <v>7</v>
      </c>
      <c r="I96" s="41">
        <f>IFERROR(Inventory_Data[[#This Row],[P_Units]]-Inventory_Data[[#This Row],[S_Units]],"")</f>
        <v>93</v>
      </c>
      <c r="J96" s="41">
        <f>IFERROR(Inventory_Data[[#This Row],[Cost]]*Inventory_Data[[#This Row],[Stock]],"")</f>
        <v>1926.03</v>
      </c>
      <c r="K9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7" spans="4:11" ht="19.8" customHeight="1" x14ac:dyDescent="0.3">
      <c r="D97" s="41" t="str">
        <f>IFERROR(Products[[#This Row],[Product_ID]],"")</f>
        <v>PROD-0091</v>
      </c>
      <c r="E97" s="41" t="str">
        <f>IFERROR(Products[[#This Row],[Product_Name]],"")</f>
        <v>Stapler</v>
      </c>
      <c r="F97" s="41">
        <f>IFERROR(VLOOKUP(Inventory_Data[[#This Row],[Product_ID]],Products[#All],6,0),"")</f>
        <v>370.45</v>
      </c>
      <c r="G97" s="41">
        <f>IFERROR(SUMIF(Purchase_Data[Product_Name],Inventory_Data[[#This Row],[Product_Name]],Purchase_Data[Units]),"")</f>
        <v>50</v>
      </c>
      <c r="H97" s="41">
        <f>IFERROR(SUMIF(Sales_Data[Product_Name],Inventory_Data[[#This Row],[Product_Name]],Sales_Data[Quantity]),"")</f>
        <v>25</v>
      </c>
      <c r="I97" s="41">
        <f>IFERROR(Inventory_Data[[#This Row],[P_Units]]-Inventory_Data[[#This Row],[S_Units]],"")</f>
        <v>25</v>
      </c>
      <c r="J97" s="41">
        <f>IFERROR(Inventory_Data[[#This Row],[Cost]]*Inventory_Data[[#This Row],[Stock]],"")</f>
        <v>9261.25</v>
      </c>
      <c r="K9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8" spans="4:11" ht="19.8" customHeight="1" x14ac:dyDescent="0.3">
      <c r="D98" s="41" t="str">
        <f>IFERROR(Products[[#This Row],[Product_ID]],"")</f>
        <v>PROD-0092</v>
      </c>
      <c r="E98" s="41" t="str">
        <f>IFERROR(Products[[#This Row],[Product_Name]],"")</f>
        <v>Office Chair</v>
      </c>
      <c r="F98" s="41">
        <f>IFERROR(VLOOKUP(Inventory_Data[[#This Row],[Product_ID]],Products[#All],6,0),"")</f>
        <v>1461.65</v>
      </c>
      <c r="G98" s="41">
        <f>IFERROR(SUMIF(Purchase_Data[Product_Name],Inventory_Data[[#This Row],[Product_Name]],Purchase_Data[Units]),"")</f>
        <v>20</v>
      </c>
      <c r="H98" s="41">
        <f>IFERROR(SUMIF(Sales_Data[Product_Name],Inventory_Data[[#This Row],[Product_Name]],Sales_Data[Quantity]),"")</f>
        <v>12</v>
      </c>
      <c r="I98" s="41">
        <f>IFERROR(Inventory_Data[[#This Row],[P_Units]]-Inventory_Data[[#This Row],[S_Units]],"")</f>
        <v>8</v>
      </c>
      <c r="J98" s="41">
        <f>IFERROR(Inventory_Data[[#This Row],[Cost]]*Inventory_Data[[#This Row],[Stock]],"")</f>
        <v>11693.2</v>
      </c>
      <c r="K9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99" spans="4:11" ht="19.8" customHeight="1" x14ac:dyDescent="0.3">
      <c r="D99" s="41" t="str">
        <f>IFERROR(Products[[#This Row],[Product_ID]],"")</f>
        <v>PROD-0093</v>
      </c>
      <c r="E99" s="41" t="str">
        <f>IFERROR(Products[[#This Row],[Product_Name]],"")</f>
        <v>Voice Assistant</v>
      </c>
      <c r="F99" s="41">
        <f>IFERROR(VLOOKUP(Inventory_Data[[#This Row],[Product_ID]],Products[#All],6,0),"")</f>
        <v>676.27</v>
      </c>
      <c r="G99" s="41">
        <f>IFERROR(SUMIF(Purchase_Data[Product_Name],Inventory_Data[[#This Row],[Product_Name]],Purchase_Data[Units]),"")</f>
        <v>0</v>
      </c>
      <c r="H99" s="41">
        <f>IFERROR(SUMIF(Sales_Data[Product_Name],Inventory_Data[[#This Row],[Product_Name]],Sales_Data[Quantity]),"")</f>
        <v>22</v>
      </c>
      <c r="I99" s="41">
        <f>IFERROR(Inventory_Data[[#This Row],[P_Units]]-Inventory_Data[[#This Row],[S_Units]],"")</f>
        <v>-22</v>
      </c>
      <c r="J99" s="41">
        <f>IFERROR(Inventory_Data[[#This Row],[Cost]]*Inventory_Data[[#This Row],[Stock]],"")</f>
        <v>-14877.939999999999</v>
      </c>
      <c r="K99" s="41" t="str">
        <f>IFERROR(IF(Inventory_Data[[#This Row],[Stock]]&lt;5,"📞 "&amp;Inventory_Data[[#This Row],[Product_Name]]&amp;" Needs to Re-order ! PH "&amp;VLOOKUP(Inventory_Data[[#This Row],[Product_ID]],Vendors[#All],5,0),""),"")</f>
        <v>📞 Voice Assistant Needs to Re-order ! PH 210-947-3874</v>
      </c>
    </row>
    <row r="100" spans="4:11" ht="19.8" customHeight="1" x14ac:dyDescent="0.3">
      <c r="D100" s="41" t="str">
        <f>IFERROR(Products[[#This Row],[Product_ID]],"")</f>
        <v>PROD-0094</v>
      </c>
      <c r="E100" s="41" t="str">
        <f>IFERROR(Products[[#This Row],[Product_Name]],"")</f>
        <v>Toaster</v>
      </c>
      <c r="F100" s="41">
        <f>IFERROR(VLOOKUP(Inventory_Data[[#This Row],[Product_ID]],Products[#All],6,0),"")</f>
        <v>60.97</v>
      </c>
      <c r="G100" s="41">
        <f>IFERROR(SUMIF(Purchase_Data[Product_Name],Inventory_Data[[#This Row],[Product_Name]],Purchase_Data[Units]),"")</f>
        <v>0</v>
      </c>
      <c r="H100" s="41">
        <f>IFERROR(SUMIF(Sales_Data[Product_Name],Inventory_Data[[#This Row],[Product_Name]],Sales_Data[Quantity]),"")</f>
        <v>10</v>
      </c>
      <c r="I100" s="41">
        <f>IFERROR(Inventory_Data[[#This Row],[P_Units]]-Inventory_Data[[#This Row],[S_Units]],"")</f>
        <v>-10</v>
      </c>
      <c r="J100" s="41">
        <f>IFERROR(Inventory_Data[[#This Row],[Cost]]*Inventory_Data[[#This Row],[Stock]],"")</f>
        <v>-609.70000000000005</v>
      </c>
      <c r="K100" s="41" t="str">
        <f>IFERROR(IF(Inventory_Data[[#This Row],[Stock]]&lt;5,"📞 "&amp;Inventory_Data[[#This Row],[Product_Name]]&amp;" Needs to Re-order ! PH "&amp;VLOOKUP(Inventory_Data[[#This Row],[Product_ID]],Vendors[#All],5,0),""),"")</f>
        <v>📞 Toaster Needs to Re-order ! PH 312-324-6726</v>
      </c>
    </row>
    <row r="101" spans="4:11" ht="19.8" customHeight="1" x14ac:dyDescent="0.3">
      <c r="D101" s="41" t="str">
        <f>IFERROR(Products[[#This Row],[Product_ID]],"")</f>
        <v>PROD-0095</v>
      </c>
      <c r="E101" s="41" t="str">
        <f>IFERROR(Products[[#This Row],[Product_Name]],"")</f>
        <v>Tablet</v>
      </c>
      <c r="F101" s="41">
        <f>IFERROR(VLOOKUP(Inventory_Data[[#This Row],[Product_ID]],Products[#All],6,0),"")</f>
        <v>626.53</v>
      </c>
      <c r="G101" s="41">
        <f>IFERROR(SUMIF(Purchase_Data[Product_Name],Inventory_Data[[#This Row],[Product_Name]],Purchase_Data[Units]),"")</f>
        <v>0</v>
      </c>
      <c r="H101" s="41">
        <f>IFERROR(SUMIF(Sales_Data[Product_Name],Inventory_Data[[#This Row],[Product_Name]],Sales_Data[Quantity]),"")</f>
        <v>15</v>
      </c>
      <c r="I101" s="41">
        <f>IFERROR(Inventory_Data[[#This Row],[P_Units]]-Inventory_Data[[#This Row],[S_Units]],"")</f>
        <v>-15</v>
      </c>
      <c r="J101" s="41">
        <f>IFERROR(Inventory_Data[[#This Row],[Cost]]*Inventory_Data[[#This Row],[Stock]],"")</f>
        <v>-9397.9499999999989</v>
      </c>
      <c r="K101" s="41" t="str">
        <f>IFERROR(IF(Inventory_Data[[#This Row],[Stock]]&lt;5,"📞 "&amp;Inventory_Data[[#This Row],[Product_Name]]&amp;" Needs to Re-order ! PH "&amp;VLOOKUP(Inventory_Data[[#This Row],[Product_ID]],Vendors[#All],5,0),""),"")</f>
        <v>📞 Tablet Needs to Re-order ! PH 312-360-3098</v>
      </c>
    </row>
    <row r="102" spans="4:11" ht="19.8" customHeight="1" x14ac:dyDescent="0.3">
      <c r="D102" s="41" t="str">
        <f>IFERROR(Products[[#This Row],[Product_ID]],"")</f>
        <v>PROD-0096</v>
      </c>
      <c r="E102" s="41" t="str">
        <f>IFERROR(Products[[#This Row],[Product_Name]],"")</f>
        <v>Gaming Console</v>
      </c>
      <c r="F102" s="41">
        <f>IFERROR(VLOOKUP(Inventory_Data[[#This Row],[Product_ID]],Products[#All],6,0),"")</f>
        <v>382.3</v>
      </c>
      <c r="G102" s="41">
        <f>IFERROR(SUMIF(Purchase_Data[Product_Name],Inventory_Data[[#This Row],[Product_Name]],Purchase_Data[Units]),"")</f>
        <v>0</v>
      </c>
      <c r="H102" s="41">
        <f>IFERROR(SUMIF(Sales_Data[Product_Name],Inventory_Data[[#This Row],[Product_Name]],Sales_Data[Quantity]),"")</f>
        <v>11</v>
      </c>
      <c r="I102" s="41">
        <f>IFERROR(Inventory_Data[[#This Row],[P_Units]]-Inventory_Data[[#This Row],[S_Units]],"")</f>
        <v>-11</v>
      </c>
      <c r="J102" s="41">
        <f>IFERROR(Inventory_Data[[#This Row],[Cost]]*Inventory_Data[[#This Row],[Stock]],"")</f>
        <v>-4205.3</v>
      </c>
      <c r="K102" s="41" t="str">
        <f>IFERROR(IF(Inventory_Data[[#This Row],[Stock]]&lt;5,"📞 "&amp;Inventory_Data[[#This Row],[Product_Name]]&amp;" Needs to Re-order ! PH "&amp;VLOOKUP(Inventory_Data[[#This Row],[Product_ID]],Vendors[#All],5,0),""),"")</f>
        <v>📞 Gaming Console Needs to Re-order ! PH 713-308-7851</v>
      </c>
    </row>
    <row r="103" spans="4:11" ht="19.8" customHeight="1" x14ac:dyDescent="0.3">
      <c r="D103" s="41" t="str">
        <f>IFERROR(Products[[#This Row],[Product_ID]],"")</f>
        <v>PROD-0097</v>
      </c>
      <c r="E103" s="41" t="str">
        <f>IFERROR(Products[[#This Row],[Product_Name]],"")</f>
        <v>Belt</v>
      </c>
      <c r="F103" s="41">
        <f>IFERROR(VLOOKUP(Inventory_Data[[#This Row],[Product_ID]],Products[#All],6,0),"")</f>
        <v>108.89</v>
      </c>
      <c r="G103" s="41">
        <f>IFERROR(SUMIF(Purchase_Data[Product_Name],Inventory_Data[[#This Row],[Product_Name]],Purchase_Data[Units]),"")</f>
        <v>75</v>
      </c>
      <c r="H103" s="41">
        <f>IFERROR(SUMIF(Sales_Data[Product_Name],Inventory_Data[[#This Row],[Product_Name]],Sales_Data[Quantity]),"")</f>
        <v>24</v>
      </c>
      <c r="I103" s="41">
        <f>IFERROR(Inventory_Data[[#This Row],[P_Units]]-Inventory_Data[[#This Row],[S_Units]],"")</f>
        <v>51</v>
      </c>
      <c r="J103" s="41">
        <f>IFERROR(Inventory_Data[[#This Row],[Cost]]*Inventory_Data[[#This Row],[Stock]],"")</f>
        <v>5553.39</v>
      </c>
      <c r="K10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04" spans="4:11" ht="19.8" customHeight="1" x14ac:dyDescent="0.3">
      <c r="D104" s="41" t="str">
        <f>IFERROR(Products[[#This Row],[Product_ID]],"")</f>
        <v>PROD-0098</v>
      </c>
      <c r="E104" s="41" t="str">
        <f>IFERROR(Products[[#This Row],[Product_Name]],"")</f>
        <v>Broom</v>
      </c>
      <c r="F104" s="41">
        <f>IFERROR(VLOOKUP(Inventory_Data[[#This Row],[Product_ID]],Products[#All],6,0),"")</f>
        <v>88.74</v>
      </c>
      <c r="G104" s="41">
        <f>IFERROR(SUMIF(Purchase_Data[Product_Name],Inventory_Data[[#This Row],[Product_Name]],Purchase_Data[Units]),"")</f>
        <v>50</v>
      </c>
      <c r="H104" s="41">
        <f>IFERROR(SUMIF(Sales_Data[Product_Name],Inventory_Data[[#This Row],[Product_Name]],Sales_Data[Quantity]),"")</f>
        <v>14</v>
      </c>
      <c r="I104" s="41">
        <f>IFERROR(Inventory_Data[[#This Row],[P_Units]]-Inventory_Data[[#This Row],[S_Units]],"")</f>
        <v>36</v>
      </c>
      <c r="J104" s="41">
        <f>IFERROR(Inventory_Data[[#This Row],[Cost]]*Inventory_Data[[#This Row],[Stock]],"")</f>
        <v>3194.64</v>
      </c>
      <c r="K10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05" spans="4:11" ht="19.8" customHeight="1" x14ac:dyDescent="0.3">
      <c r="D105" s="41" t="str">
        <f>IFERROR(Products[[#This Row],[Product_ID]],"")</f>
        <v>PROD-0099</v>
      </c>
      <c r="E105" s="41" t="str">
        <f>IFERROR(Products[[#This Row],[Product_Name]],"")</f>
        <v>Tablet</v>
      </c>
      <c r="F105" s="41">
        <f>IFERROR(VLOOKUP(Inventory_Data[[#This Row],[Product_ID]],Products[#All],6,0),"")</f>
        <v>661.1</v>
      </c>
      <c r="G105" s="41">
        <f>IFERROR(SUMIF(Purchase_Data[Product_Name],Inventory_Data[[#This Row],[Product_Name]],Purchase_Data[Units]),"")</f>
        <v>0</v>
      </c>
      <c r="H105" s="41">
        <f>IFERROR(SUMIF(Sales_Data[Product_Name],Inventory_Data[[#This Row],[Product_Name]],Sales_Data[Quantity]),"")</f>
        <v>15</v>
      </c>
      <c r="I105" s="41">
        <f>IFERROR(Inventory_Data[[#This Row],[P_Units]]-Inventory_Data[[#This Row],[S_Units]],"")</f>
        <v>-15</v>
      </c>
      <c r="J105" s="41">
        <f>IFERROR(Inventory_Data[[#This Row],[Cost]]*Inventory_Data[[#This Row],[Stock]],"")</f>
        <v>-9916.5</v>
      </c>
      <c r="K105" s="41" t="str">
        <f>IFERROR(IF(Inventory_Data[[#This Row],[Stock]]&lt;5,"📞 "&amp;Inventory_Data[[#This Row],[Product_Name]]&amp;" Needs to Re-order ! PH "&amp;VLOOKUP(Inventory_Data[[#This Row],[Product_ID]],Vendors[#All],5,0),""),"")</f>
        <v>📞 Tablet Needs to Re-order ! PH 215-630-8587</v>
      </c>
    </row>
    <row r="106" spans="4:11" ht="19.8" customHeight="1" x14ac:dyDescent="0.3">
      <c r="D106" s="41" t="str">
        <f>IFERROR(Products[[#This Row],[Product_ID]],"")</f>
        <v>PROD-0100</v>
      </c>
      <c r="E106" s="41" t="str">
        <f>IFERROR(Products[[#This Row],[Product_Name]],"")</f>
        <v>Stapler</v>
      </c>
      <c r="F106" s="41">
        <f>IFERROR(VLOOKUP(Inventory_Data[[#This Row],[Product_ID]],Products[#All],6,0),"")</f>
        <v>151.19999999999999</v>
      </c>
      <c r="G106" s="41">
        <f>IFERROR(SUMIF(Purchase_Data[Product_Name],Inventory_Data[[#This Row],[Product_Name]],Purchase_Data[Units]),"")</f>
        <v>50</v>
      </c>
      <c r="H106" s="41">
        <f>IFERROR(SUMIF(Sales_Data[Product_Name],Inventory_Data[[#This Row],[Product_Name]],Sales_Data[Quantity]),"")</f>
        <v>25</v>
      </c>
      <c r="I106" s="41">
        <f>IFERROR(Inventory_Data[[#This Row],[P_Units]]-Inventory_Data[[#This Row],[S_Units]],"")</f>
        <v>25</v>
      </c>
      <c r="J106" s="41">
        <f>IFERROR(Inventory_Data[[#This Row],[Cost]]*Inventory_Data[[#This Row],[Stock]],"")</f>
        <v>3779.9999999999995</v>
      </c>
      <c r="K10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07" spans="4:11" ht="19.8" customHeight="1" x14ac:dyDescent="0.3">
      <c r="D107" s="41" t="str">
        <f>IFERROR(Products[[#This Row],[Product_ID]],"")</f>
        <v>PROD-0101</v>
      </c>
      <c r="E107" s="41" t="str">
        <f>IFERROR(Products[[#This Row],[Product_Name]],"")</f>
        <v>Gaming Console</v>
      </c>
      <c r="F107" s="41">
        <f>IFERROR(VLOOKUP(Inventory_Data[[#This Row],[Product_ID]],Products[#All],6,0),"")</f>
        <v>1233.56</v>
      </c>
      <c r="G107" s="41">
        <f>IFERROR(SUMIF(Purchase_Data[Product_Name],Inventory_Data[[#This Row],[Product_Name]],Purchase_Data[Units]),"")</f>
        <v>0</v>
      </c>
      <c r="H107" s="41">
        <f>IFERROR(SUMIF(Sales_Data[Product_Name],Inventory_Data[[#This Row],[Product_Name]],Sales_Data[Quantity]),"")</f>
        <v>11</v>
      </c>
      <c r="I107" s="41">
        <f>IFERROR(Inventory_Data[[#This Row],[P_Units]]-Inventory_Data[[#This Row],[S_Units]],"")</f>
        <v>-11</v>
      </c>
      <c r="J107" s="41">
        <f>IFERROR(Inventory_Data[[#This Row],[Cost]]*Inventory_Data[[#This Row],[Stock]],"")</f>
        <v>-13569.16</v>
      </c>
      <c r="K107" s="41" t="str">
        <f>IFERROR(IF(Inventory_Data[[#This Row],[Stock]]&lt;5,"📞 "&amp;Inventory_Data[[#This Row],[Product_Name]]&amp;" Needs to Re-order ! PH "&amp;VLOOKUP(Inventory_Data[[#This Row],[Product_ID]],Vendors[#All],5,0),""),"")</f>
        <v>📞 Gaming Console Needs to Re-order ! PH 312-169-7798</v>
      </c>
    </row>
    <row r="108" spans="4:11" ht="19.8" customHeight="1" x14ac:dyDescent="0.3">
      <c r="D108" s="41" t="str">
        <f>IFERROR(Products[[#This Row],[Product_ID]],"")</f>
        <v>PROD-0102</v>
      </c>
      <c r="E108" s="41" t="str">
        <f>IFERROR(Products[[#This Row],[Product_Name]],"")</f>
        <v>Sunglasses</v>
      </c>
      <c r="F108" s="41">
        <f>IFERROR(VLOOKUP(Inventory_Data[[#This Row],[Product_ID]],Products[#All],6,0),"")</f>
        <v>129.41</v>
      </c>
      <c r="G108" s="41">
        <f>IFERROR(SUMIF(Purchase_Data[Product_Name],Inventory_Data[[#This Row],[Product_Name]],Purchase_Data[Units]),"")</f>
        <v>0</v>
      </c>
      <c r="H108" s="41">
        <f>IFERROR(SUMIF(Sales_Data[Product_Name],Inventory_Data[[#This Row],[Product_Name]],Sales_Data[Quantity]),"")</f>
        <v>31</v>
      </c>
      <c r="I108" s="41">
        <f>IFERROR(Inventory_Data[[#This Row],[P_Units]]-Inventory_Data[[#This Row],[S_Units]],"")</f>
        <v>-31</v>
      </c>
      <c r="J108" s="41">
        <f>IFERROR(Inventory_Data[[#This Row],[Cost]]*Inventory_Data[[#This Row],[Stock]],"")</f>
        <v>-4011.71</v>
      </c>
      <c r="K108" s="41" t="str">
        <f>IFERROR(IF(Inventory_Data[[#This Row],[Stock]]&lt;5,"📞 "&amp;Inventory_Data[[#This Row],[Product_Name]]&amp;" Needs to Re-order ! PH "&amp;VLOOKUP(Inventory_Data[[#This Row],[Product_ID]],Vendors[#All],5,0),""),"")</f>
        <v>📞 Sunglasses Needs to Re-order ! PH 602-136-8003</v>
      </c>
    </row>
    <row r="109" spans="4:11" ht="19.8" customHeight="1" x14ac:dyDescent="0.3">
      <c r="D109" s="41" t="str">
        <f>IFERROR(Products[[#This Row],[Product_ID]],"")</f>
        <v>PROD-0103</v>
      </c>
      <c r="E109" s="41" t="str">
        <f>IFERROR(Products[[#This Row],[Product_Name]],"")</f>
        <v>Air Fryer</v>
      </c>
      <c r="F109" s="41">
        <f>IFERROR(VLOOKUP(Inventory_Data[[#This Row],[Product_ID]],Products[#All],6,0),"")</f>
        <v>281.29000000000002</v>
      </c>
      <c r="G109" s="41">
        <f>IFERROR(SUMIF(Purchase_Data[Product_Name],Inventory_Data[[#This Row],[Product_Name]],Purchase_Data[Units]),"")</f>
        <v>0</v>
      </c>
      <c r="H109" s="41">
        <f>IFERROR(SUMIF(Sales_Data[Product_Name],Inventory_Data[[#This Row],[Product_Name]],Sales_Data[Quantity]),"")</f>
        <v>12</v>
      </c>
      <c r="I109" s="41">
        <f>IFERROR(Inventory_Data[[#This Row],[P_Units]]-Inventory_Data[[#This Row],[S_Units]],"")</f>
        <v>-12</v>
      </c>
      <c r="J109" s="41">
        <f>IFERROR(Inventory_Data[[#This Row],[Cost]]*Inventory_Data[[#This Row],[Stock]],"")</f>
        <v>-3375.4800000000005</v>
      </c>
      <c r="K109" s="41" t="str">
        <f>IFERROR(IF(Inventory_Data[[#This Row],[Stock]]&lt;5,"📞 "&amp;Inventory_Data[[#This Row],[Product_Name]]&amp;" Needs to Re-order ! PH "&amp;VLOOKUP(Inventory_Data[[#This Row],[Product_ID]],Vendors[#All],5,0),""),"")</f>
        <v>📞 Air Fryer Needs to Re-order ! PH 214-426-4089</v>
      </c>
    </row>
    <row r="110" spans="4:11" ht="19.8" customHeight="1" x14ac:dyDescent="0.3">
      <c r="D110" s="41" t="str">
        <f>IFERROR(Products[[#This Row],[Product_ID]],"")</f>
        <v>PROD-0104</v>
      </c>
      <c r="E110" s="41" t="str">
        <f>IFERROR(Products[[#This Row],[Product_Name]],"")</f>
        <v>Coffee Maker</v>
      </c>
      <c r="F110" s="41">
        <f>IFERROR(VLOOKUP(Inventory_Data[[#This Row],[Product_ID]],Products[#All],6,0),"")</f>
        <v>415.32</v>
      </c>
      <c r="G110" s="41">
        <f>IFERROR(SUMIF(Purchase_Data[Product_Name],Inventory_Data[[#This Row],[Product_Name]],Purchase_Data[Units]),"")</f>
        <v>0</v>
      </c>
      <c r="H110" s="41">
        <f>IFERROR(SUMIF(Sales_Data[Product_Name],Inventory_Data[[#This Row],[Product_Name]],Sales_Data[Quantity]),"")</f>
        <v>14</v>
      </c>
      <c r="I110" s="41">
        <f>IFERROR(Inventory_Data[[#This Row],[P_Units]]-Inventory_Data[[#This Row],[S_Units]],"")</f>
        <v>-14</v>
      </c>
      <c r="J110" s="41">
        <f>IFERROR(Inventory_Data[[#This Row],[Cost]]*Inventory_Data[[#This Row],[Stock]],"")</f>
        <v>-5814.48</v>
      </c>
      <c r="K110" s="41" t="str">
        <f>IFERROR(IF(Inventory_Data[[#This Row],[Stock]]&lt;5,"📞 "&amp;Inventory_Data[[#This Row],[Product_Name]]&amp;" Needs to Re-order ! PH "&amp;VLOOKUP(Inventory_Data[[#This Row],[Product_ID]],Vendors[#All],5,0),""),"")</f>
        <v>📞 Coffee Maker Needs to Re-order ! PH 602-313-8836</v>
      </c>
    </row>
    <row r="111" spans="4:11" ht="19.8" customHeight="1" x14ac:dyDescent="0.3">
      <c r="D111" s="41" t="str">
        <f>IFERROR(Products[[#This Row],[Product_ID]],"")</f>
        <v>PROD-0105</v>
      </c>
      <c r="E111" s="41" t="str">
        <f>IFERROR(Products[[#This Row],[Product_Name]],"")</f>
        <v>Wallet</v>
      </c>
      <c r="F111" s="41">
        <f>IFERROR(VLOOKUP(Inventory_Data[[#This Row],[Product_ID]],Products[#All],6,0),"")</f>
        <v>148.41</v>
      </c>
      <c r="G111" s="41">
        <f>IFERROR(SUMIF(Purchase_Data[Product_Name],Inventory_Data[[#This Row],[Product_Name]],Purchase_Data[Units]),"")</f>
        <v>120</v>
      </c>
      <c r="H111" s="41">
        <f>IFERROR(SUMIF(Sales_Data[Product_Name],Inventory_Data[[#This Row],[Product_Name]],Sales_Data[Quantity]),"")</f>
        <v>22</v>
      </c>
      <c r="I111" s="41">
        <f>IFERROR(Inventory_Data[[#This Row],[P_Units]]-Inventory_Data[[#This Row],[S_Units]],"")</f>
        <v>98</v>
      </c>
      <c r="J111" s="41">
        <f>IFERROR(Inventory_Data[[#This Row],[Cost]]*Inventory_Data[[#This Row],[Stock]],"")</f>
        <v>14544.18</v>
      </c>
      <c r="K11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2" spans="4:11" ht="19.8" customHeight="1" x14ac:dyDescent="0.3">
      <c r="D112" s="41" t="str">
        <f>IFERROR(Products[[#This Row],[Product_ID]],"")</f>
        <v>PROD-0106</v>
      </c>
      <c r="E112" s="41" t="str">
        <f>IFERROR(Products[[#This Row],[Product_Name]],"")</f>
        <v>Motion Sensor</v>
      </c>
      <c r="F112" s="41">
        <f>IFERROR(VLOOKUP(Inventory_Data[[#This Row],[Product_ID]],Products[#All],6,0),"")</f>
        <v>44.5</v>
      </c>
      <c r="G112" s="41">
        <f>IFERROR(SUMIF(Purchase_Data[Product_Name],Inventory_Data[[#This Row],[Product_Name]],Purchase_Data[Units]),"")</f>
        <v>125</v>
      </c>
      <c r="H112" s="41">
        <f>IFERROR(SUMIF(Sales_Data[Product_Name],Inventory_Data[[#This Row],[Product_Name]],Sales_Data[Quantity]),"")</f>
        <v>6</v>
      </c>
      <c r="I112" s="41">
        <f>IFERROR(Inventory_Data[[#This Row],[P_Units]]-Inventory_Data[[#This Row],[S_Units]],"")</f>
        <v>119</v>
      </c>
      <c r="J112" s="41">
        <f>IFERROR(Inventory_Data[[#This Row],[Cost]]*Inventory_Data[[#This Row],[Stock]],"")</f>
        <v>5295.5</v>
      </c>
      <c r="K11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3" spans="4:11" ht="19.8" customHeight="1" x14ac:dyDescent="0.3">
      <c r="D113" s="41" t="str">
        <f>IFERROR(Products[[#This Row],[Product_ID]],"")</f>
        <v>PROD-0107</v>
      </c>
      <c r="E113" s="41" t="str">
        <f>IFERROR(Products[[#This Row],[Product_Name]],"")</f>
        <v>Security Camera</v>
      </c>
      <c r="F113" s="41">
        <f>IFERROR(VLOOKUP(Inventory_Data[[#This Row],[Product_ID]],Products[#All],6,0),"")</f>
        <v>269.95999999999998</v>
      </c>
      <c r="G113" s="41">
        <f>IFERROR(SUMIF(Purchase_Data[Product_Name],Inventory_Data[[#This Row],[Product_Name]],Purchase_Data[Units]),"")</f>
        <v>200</v>
      </c>
      <c r="H113" s="41">
        <f>IFERROR(SUMIF(Sales_Data[Product_Name],Inventory_Data[[#This Row],[Product_Name]],Sales_Data[Quantity]),"")</f>
        <v>5</v>
      </c>
      <c r="I113" s="41">
        <f>IFERROR(Inventory_Data[[#This Row],[P_Units]]-Inventory_Data[[#This Row],[S_Units]],"")</f>
        <v>195</v>
      </c>
      <c r="J113" s="41">
        <f>IFERROR(Inventory_Data[[#This Row],[Cost]]*Inventory_Data[[#This Row],[Stock]],"")</f>
        <v>52642.2</v>
      </c>
      <c r="K11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4" spans="4:11" ht="19.8" customHeight="1" x14ac:dyDescent="0.3">
      <c r="D114" s="41" t="str">
        <f>IFERROR(Products[[#This Row],[Product_ID]],"")</f>
        <v>PROD-0108</v>
      </c>
      <c r="E114" s="41" t="str">
        <f>IFERROR(Products[[#This Row],[Product_Name]],"")</f>
        <v>Cooking Utensils</v>
      </c>
      <c r="F114" s="41">
        <f>IFERROR(VLOOKUP(Inventory_Data[[#This Row],[Product_ID]],Products[#All],6,0),"")</f>
        <v>111.33</v>
      </c>
      <c r="G114" s="41">
        <f>IFERROR(SUMIF(Purchase_Data[Product_Name],Inventory_Data[[#This Row],[Product_Name]],Purchase_Data[Units]),"")</f>
        <v>0</v>
      </c>
      <c r="H114" s="41">
        <f>IFERROR(SUMIF(Sales_Data[Product_Name],Inventory_Data[[#This Row],[Product_Name]],Sales_Data[Quantity]),"")</f>
        <v>11</v>
      </c>
      <c r="I114" s="41">
        <f>IFERROR(Inventory_Data[[#This Row],[P_Units]]-Inventory_Data[[#This Row],[S_Units]],"")</f>
        <v>-11</v>
      </c>
      <c r="J114" s="41">
        <f>IFERROR(Inventory_Data[[#This Row],[Cost]]*Inventory_Data[[#This Row],[Stock]],"")</f>
        <v>-1224.6299999999999</v>
      </c>
      <c r="K114" s="41" t="str">
        <f>IFERROR(IF(Inventory_Data[[#This Row],[Stock]]&lt;5,"📞 "&amp;Inventory_Data[[#This Row],[Product_Name]]&amp;" Needs to Re-order ! PH "&amp;VLOOKUP(Inventory_Data[[#This Row],[Product_ID]],Vendors[#All],5,0),""),"")</f>
        <v>📞 Cooking Utensils Needs to Re-order ! PH 215-686-7718</v>
      </c>
    </row>
    <row r="115" spans="4:11" ht="19.8" customHeight="1" x14ac:dyDescent="0.3">
      <c r="D115" s="41" t="str">
        <f>IFERROR(Products[[#This Row],[Product_ID]],"")</f>
        <v>PROD-0109</v>
      </c>
      <c r="E115" s="41" t="str">
        <f>IFERROR(Products[[#This Row],[Product_Name]],"")</f>
        <v>Bookshelf</v>
      </c>
      <c r="F115" s="41">
        <f>IFERROR(VLOOKUP(Inventory_Data[[#This Row],[Product_ID]],Products[#All],6,0),"")</f>
        <v>507.61</v>
      </c>
      <c r="G115" s="41">
        <f>IFERROR(SUMIF(Purchase_Data[Product_Name],Inventory_Data[[#This Row],[Product_Name]],Purchase_Data[Units]),"")</f>
        <v>50</v>
      </c>
      <c r="H115" s="41">
        <f>IFERROR(SUMIF(Sales_Data[Product_Name],Inventory_Data[[#This Row],[Product_Name]],Sales_Data[Quantity]),"")</f>
        <v>25</v>
      </c>
      <c r="I115" s="41">
        <f>IFERROR(Inventory_Data[[#This Row],[P_Units]]-Inventory_Data[[#This Row],[S_Units]],"")</f>
        <v>25</v>
      </c>
      <c r="J115" s="41">
        <f>IFERROR(Inventory_Data[[#This Row],[Cost]]*Inventory_Data[[#This Row],[Stock]],"")</f>
        <v>12690.25</v>
      </c>
      <c r="K11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6" spans="4:11" ht="19.8" customHeight="1" x14ac:dyDescent="0.3">
      <c r="D116" s="41" t="str">
        <f>IFERROR(Products[[#This Row],[Product_ID]],"")</f>
        <v>PROD-0110</v>
      </c>
      <c r="E116" s="41" t="str">
        <f>IFERROR(Products[[#This Row],[Product_Name]],"")</f>
        <v>Whiteboard</v>
      </c>
      <c r="F116" s="41">
        <f>IFERROR(VLOOKUP(Inventory_Data[[#This Row],[Product_ID]],Products[#All],6,0),"")</f>
        <v>346.96</v>
      </c>
      <c r="G116" s="41">
        <f>IFERROR(SUMIF(Purchase_Data[Product_Name],Inventory_Data[[#This Row],[Product_Name]],Purchase_Data[Units]),"")</f>
        <v>0</v>
      </c>
      <c r="H116" s="41">
        <f>IFERROR(SUMIF(Sales_Data[Product_Name],Inventory_Data[[#This Row],[Product_Name]],Sales_Data[Quantity]),"")</f>
        <v>4</v>
      </c>
      <c r="I116" s="41">
        <f>IFERROR(Inventory_Data[[#This Row],[P_Units]]-Inventory_Data[[#This Row],[S_Units]],"")</f>
        <v>-4</v>
      </c>
      <c r="J116" s="41">
        <f>IFERROR(Inventory_Data[[#This Row],[Cost]]*Inventory_Data[[#This Row],[Stock]],"")</f>
        <v>-1387.84</v>
      </c>
      <c r="K116" s="41" t="str">
        <f>IFERROR(IF(Inventory_Data[[#This Row],[Stock]]&lt;5,"📞 "&amp;Inventory_Data[[#This Row],[Product_Name]]&amp;" Needs to Re-order ! PH "&amp;VLOOKUP(Inventory_Data[[#This Row],[Product_ID]],Vendors[#All],5,0),""),"")</f>
        <v>📞 Whiteboard Needs to Re-order ! PH 713-191-7508</v>
      </c>
    </row>
    <row r="117" spans="4:11" ht="19.8" customHeight="1" x14ac:dyDescent="0.3">
      <c r="D117" s="41" t="str">
        <f>IFERROR(Products[[#This Row],[Product_ID]],"")</f>
        <v>PROD-0111</v>
      </c>
      <c r="E117" s="41" t="str">
        <f>IFERROR(Products[[#This Row],[Product_Name]],"")</f>
        <v>Smart Lock</v>
      </c>
      <c r="F117" s="41">
        <f>IFERROR(VLOOKUP(Inventory_Data[[#This Row],[Product_ID]],Products[#All],6,0),"")</f>
        <v>84.84</v>
      </c>
      <c r="G117" s="41">
        <f>IFERROR(SUMIF(Purchase_Data[Product_Name],Inventory_Data[[#This Row],[Product_Name]],Purchase_Data[Units]),"")</f>
        <v>50</v>
      </c>
      <c r="H117" s="41">
        <f>IFERROR(SUMIF(Sales_Data[Product_Name],Inventory_Data[[#This Row],[Product_Name]],Sales_Data[Quantity]),"")</f>
        <v>28</v>
      </c>
      <c r="I117" s="41">
        <f>IFERROR(Inventory_Data[[#This Row],[P_Units]]-Inventory_Data[[#This Row],[S_Units]],"")</f>
        <v>22</v>
      </c>
      <c r="J117" s="41">
        <f>IFERROR(Inventory_Data[[#This Row],[Cost]]*Inventory_Data[[#This Row],[Stock]],"")</f>
        <v>1866.48</v>
      </c>
      <c r="K11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8" spans="4:11" ht="19.8" customHeight="1" x14ac:dyDescent="0.3">
      <c r="D118" s="41" t="str">
        <f>IFERROR(Products[[#This Row],[Product_ID]],"")</f>
        <v>PROD-0112</v>
      </c>
      <c r="E118" s="41" t="str">
        <f>IFERROR(Products[[#This Row],[Product_Name]],"")</f>
        <v>File Cabinet</v>
      </c>
      <c r="F118" s="41">
        <f>IFERROR(VLOOKUP(Inventory_Data[[#This Row],[Product_ID]],Products[#All],6,0),"")</f>
        <v>161.13999999999999</v>
      </c>
      <c r="G118" s="41">
        <f>IFERROR(SUMIF(Purchase_Data[Product_Name],Inventory_Data[[#This Row],[Product_Name]],Purchase_Data[Units]),"")</f>
        <v>75</v>
      </c>
      <c r="H118" s="41">
        <f>IFERROR(SUMIF(Sales_Data[Product_Name],Inventory_Data[[#This Row],[Product_Name]],Sales_Data[Quantity]),"")</f>
        <v>11</v>
      </c>
      <c r="I118" s="41">
        <f>IFERROR(Inventory_Data[[#This Row],[P_Units]]-Inventory_Data[[#This Row],[S_Units]],"")</f>
        <v>64</v>
      </c>
      <c r="J118" s="41">
        <f>IFERROR(Inventory_Data[[#This Row],[Cost]]*Inventory_Data[[#This Row],[Stock]],"")</f>
        <v>10312.959999999999</v>
      </c>
      <c r="K11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19" spans="4:11" ht="19.8" customHeight="1" x14ac:dyDescent="0.3">
      <c r="D119" s="41" t="str">
        <f>IFERROR(Products[[#This Row],[Product_ID]],"")</f>
        <v>PROD-0113</v>
      </c>
      <c r="E119" s="41" t="str">
        <f>IFERROR(Products[[#This Row],[Product_Name]],"")</f>
        <v>Laundry Detergent</v>
      </c>
      <c r="F119" s="41">
        <f>IFERROR(VLOOKUP(Inventory_Data[[#This Row],[Product_ID]],Products[#All],6,0),"")</f>
        <v>73.64</v>
      </c>
      <c r="G119" s="41">
        <f>IFERROR(SUMIF(Purchase_Data[Product_Name],Inventory_Data[[#This Row],[Product_Name]],Purchase_Data[Units]),"")</f>
        <v>0</v>
      </c>
      <c r="H119" s="41">
        <f>IFERROR(SUMIF(Sales_Data[Product_Name],Inventory_Data[[#This Row],[Product_Name]],Sales_Data[Quantity]),"")</f>
        <v>11</v>
      </c>
      <c r="I119" s="41">
        <f>IFERROR(Inventory_Data[[#This Row],[P_Units]]-Inventory_Data[[#This Row],[S_Units]],"")</f>
        <v>-11</v>
      </c>
      <c r="J119" s="41">
        <f>IFERROR(Inventory_Data[[#This Row],[Cost]]*Inventory_Data[[#This Row],[Stock]],"")</f>
        <v>-810.04</v>
      </c>
      <c r="K119" s="41" t="str">
        <f>IFERROR(IF(Inventory_Data[[#This Row],[Stock]]&lt;5,"📞 "&amp;Inventory_Data[[#This Row],[Product_Name]]&amp;" Needs to Re-order ! PH "&amp;VLOOKUP(Inventory_Data[[#This Row],[Product_ID]],Vendors[#All],5,0),""),"")</f>
        <v>📞 Laundry Detergent Needs to Re-order ! PH 323-326-7794</v>
      </c>
    </row>
    <row r="120" spans="4:11" ht="19.8" customHeight="1" x14ac:dyDescent="0.3">
      <c r="D120" s="41" t="str">
        <f>IFERROR(Products[[#This Row],[Product_ID]],"")</f>
        <v>PROD-0114</v>
      </c>
      <c r="E120" s="41" t="str">
        <f>IFERROR(Products[[#This Row],[Product_Name]],"")</f>
        <v>Scarf</v>
      </c>
      <c r="F120" s="41">
        <f>IFERROR(VLOOKUP(Inventory_Data[[#This Row],[Product_ID]],Products[#All],6,0),"")</f>
        <v>225.2</v>
      </c>
      <c r="G120" s="41">
        <f>IFERROR(SUMIF(Purchase_Data[Product_Name],Inventory_Data[[#This Row],[Product_Name]],Purchase_Data[Units]),"")</f>
        <v>25</v>
      </c>
      <c r="H120" s="41">
        <f>IFERROR(SUMIF(Sales_Data[Product_Name],Inventory_Data[[#This Row],[Product_Name]],Sales_Data[Quantity]),"")</f>
        <v>4</v>
      </c>
      <c r="I120" s="41">
        <f>IFERROR(Inventory_Data[[#This Row],[P_Units]]-Inventory_Data[[#This Row],[S_Units]],"")</f>
        <v>21</v>
      </c>
      <c r="J120" s="41">
        <f>IFERROR(Inventory_Data[[#This Row],[Cost]]*Inventory_Data[[#This Row],[Stock]],"")</f>
        <v>4729.2</v>
      </c>
      <c r="K12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21" spans="4:11" ht="19.8" customHeight="1" x14ac:dyDescent="0.3">
      <c r="D121" s="41" t="str">
        <f>IFERROR(Products[[#This Row],[Product_ID]],"")</f>
        <v>PROD-0115</v>
      </c>
      <c r="E121" s="41" t="str">
        <f>IFERROR(Products[[#This Row],[Product_Name]],"")</f>
        <v>Belt</v>
      </c>
      <c r="F121" s="41">
        <f>IFERROR(VLOOKUP(Inventory_Data[[#This Row],[Product_ID]],Products[#All],6,0),"")</f>
        <v>217.65</v>
      </c>
      <c r="G121" s="41">
        <f>IFERROR(SUMIF(Purchase_Data[Product_Name],Inventory_Data[[#This Row],[Product_Name]],Purchase_Data[Units]),"")</f>
        <v>75</v>
      </c>
      <c r="H121" s="41">
        <f>IFERROR(SUMIF(Sales_Data[Product_Name],Inventory_Data[[#This Row],[Product_Name]],Sales_Data[Quantity]),"")</f>
        <v>24</v>
      </c>
      <c r="I121" s="41">
        <f>IFERROR(Inventory_Data[[#This Row],[P_Units]]-Inventory_Data[[#This Row],[S_Units]],"")</f>
        <v>51</v>
      </c>
      <c r="J121" s="41">
        <f>IFERROR(Inventory_Data[[#This Row],[Cost]]*Inventory_Data[[#This Row],[Stock]],"")</f>
        <v>11100.15</v>
      </c>
      <c r="K12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22" spans="4:11" ht="19.8" customHeight="1" x14ac:dyDescent="0.3">
      <c r="D122" s="41" t="str">
        <f>IFERROR(Products[[#This Row],[Product_ID]],"")</f>
        <v>PROD-0116</v>
      </c>
      <c r="E122" s="41" t="str">
        <f>IFERROR(Products[[#This Row],[Product_Name]],"")</f>
        <v>Dish Soap</v>
      </c>
      <c r="F122" s="41">
        <f>IFERROR(VLOOKUP(Inventory_Data[[#This Row],[Product_ID]],Products[#All],6,0),"")</f>
        <v>78.75</v>
      </c>
      <c r="G122" s="41">
        <f>IFERROR(SUMIF(Purchase_Data[Product_Name],Inventory_Data[[#This Row],[Product_Name]],Purchase_Data[Units]),"")</f>
        <v>200</v>
      </c>
      <c r="H122" s="41">
        <f>IFERROR(SUMIF(Sales_Data[Product_Name],Inventory_Data[[#This Row],[Product_Name]],Sales_Data[Quantity]),"")</f>
        <v>18</v>
      </c>
      <c r="I122" s="41">
        <f>IFERROR(Inventory_Data[[#This Row],[P_Units]]-Inventory_Data[[#This Row],[S_Units]],"")</f>
        <v>182</v>
      </c>
      <c r="J122" s="41">
        <f>IFERROR(Inventory_Data[[#This Row],[Cost]]*Inventory_Data[[#This Row],[Stock]],"")</f>
        <v>14332.5</v>
      </c>
      <c r="K12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23" spans="4:11" ht="19.8" customHeight="1" x14ac:dyDescent="0.3">
      <c r="D123" s="41" t="str">
        <f>IFERROR(Products[[#This Row],[Product_ID]],"")</f>
        <v>PROD-0117</v>
      </c>
      <c r="E123" s="41" t="str">
        <f>IFERROR(Products[[#This Row],[Product_Name]],"")</f>
        <v>Backpack</v>
      </c>
      <c r="F123" s="41">
        <f>IFERROR(VLOOKUP(Inventory_Data[[#This Row],[Product_ID]],Products[#All],6,0),"")</f>
        <v>141.49</v>
      </c>
      <c r="G123" s="41">
        <f>IFERROR(SUMIF(Purchase_Data[Product_Name],Inventory_Data[[#This Row],[Product_Name]],Purchase_Data[Units]),"")</f>
        <v>0</v>
      </c>
      <c r="H123" s="41">
        <f>IFERROR(SUMIF(Sales_Data[Product_Name],Inventory_Data[[#This Row],[Product_Name]],Sales_Data[Quantity]),"")</f>
        <v>19</v>
      </c>
      <c r="I123" s="41">
        <f>IFERROR(Inventory_Data[[#This Row],[P_Units]]-Inventory_Data[[#This Row],[S_Units]],"")</f>
        <v>-19</v>
      </c>
      <c r="J123" s="41">
        <f>IFERROR(Inventory_Data[[#This Row],[Cost]]*Inventory_Data[[#This Row],[Stock]],"")</f>
        <v>-2688.3100000000004</v>
      </c>
      <c r="K123" s="41" t="str">
        <f>IFERROR(IF(Inventory_Data[[#This Row],[Stock]]&lt;5,"📞 "&amp;Inventory_Data[[#This Row],[Product_Name]]&amp;" Needs to Re-order ! PH "&amp;VLOOKUP(Inventory_Data[[#This Row],[Product_ID]],Vendors[#All],5,0),""),"")</f>
        <v>📞 Backpack Needs to Re-order ! PH 210-479-2285</v>
      </c>
    </row>
    <row r="124" spans="4:11" ht="19.8" customHeight="1" x14ac:dyDescent="0.3">
      <c r="D124" s="41" t="str">
        <f>IFERROR(Products[[#This Row],[Product_ID]],"")</f>
        <v>PROD-0118</v>
      </c>
      <c r="E124" s="41" t="str">
        <f>IFERROR(Products[[#This Row],[Product_Name]],"")</f>
        <v>Bookshelf</v>
      </c>
      <c r="F124" s="41">
        <f>IFERROR(VLOOKUP(Inventory_Data[[#This Row],[Product_ID]],Products[#All],6,0),"")</f>
        <v>197.18</v>
      </c>
      <c r="G124" s="41">
        <f>IFERROR(SUMIF(Purchase_Data[Product_Name],Inventory_Data[[#This Row],[Product_Name]],Purchase_Data[Units]),"")</f>
        <v>50</v>
      </c>
      <c r="H124" s="41">
        <f>IFERROR(SUMIF(Sales_Data[Product_Name],Inventory_Data[[#This Row],[Product_Name]],Sales_Data[Quantity]),"")</f>
        <v>25</v>
      </c>
      <c r="I124" s="41">
        <f>IFERROR(Inventory_Data[[#This Row],[P_Units]]-Inventory_Data[[#This Row],[S_Units]],"")</f>
        <v>25</v>
      </c>
      <c r="J124" s="41">
        <f>IFERROR(Inventory_Data[[#This Row],[Cost]]*Inventory_Data[[#This Row],[Stock]],"")</f>
        <v>4929.5</v>
      </c>
      <c r="K12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25" spans="4:11" ht="19.8" customHeight="1" x14ac:dyDescent="0.3">
      <c r="D125" s="41" t="str">
        <f>IFERROR(Products[[#This Row],[Product_ID]],"")</f>
        <v>PROD-0119</v>
      </c>
      <c r="E125" s="41" t="str">
        <f>IFERROR(Products[[#This Row],[Product_Name]],"")</f>
        <v>Gaming Console</v>
      </c>
      <c r="F125" s="41">
        <f>IFERROR(VLOOKUP(Inventory_Data[[#This Row],[Product_ID]],Products[#All],6,0),"")</f>
        <v>922.13</v>
      </c>
      <c r="G125" s="41">
        <f>IFERROR(SUMIF(Purchase_Data[Product_Name],Inventory_Data[[#This Row],[Product_Name]],Purchase_Data[Units]),"")</f>
        <v>0</v>
      </c>
      <c r="H125" s="41">
        <f>IFERROR(SUMIF(Sales_Data[Product_Name],Inventory_Data[[#This Row],[Product_Name]],Sales_Data[Quantity]),"")</f>
        <v>11</v>
      </c>
      <c r="I125" s="41">
        <f>IFERROR(Inventory_Data[[#This Row],[P_Units]]-Inventory_Data[[#This Row],[S_Units]],"")</f>
        <v>-11</v>
      </c>
      <c r="J125" s="41">
        <f>IFERROR(Inventory_Data[[#This Row],[Cost]]*Inventory_Data[[#This Row],[Stock]],"")</f>
        <v>-10143.43</v>
      </c>
      <c r="K125" s="41" t="str">
        <f>IFERROR(IF(Inventory_Data[[#This Row],[Stock]]&lt;5,"📞 "&amp;Inventory_Data[[#This Row],[Product_Name]]&amp;" Needs to Re-order ! PH "&amp;VLOOKUP(Inventory_Data[[#This Row],[Product_ID]],Vendors[#All],5,0),""),"")</f>
        <v>📞 Gaming Console Needs to Re-order ! PH 323-117-4652</v>
      </c>
    </row>
    <row r="126" spans="4:11" ht="19.8" customHeight="1" x14ac:dyDescent="0.3">
      <c r="D126" s="41" t="str">
        <f>IFERROR(Products[[#This Row],[Product_ID]],"")</f>
        <v>PROD-0120</v>
      </c>
      <c r="E126" s="41" t="str">
        <f>IFERROR(Products[[#This Row],[Product_Name]],"")</f>
        <v>Light Bulbs</v>
      </c>
      <c r="F126" s="41">
        <f>IFERROR(VLOOKUP(Inventory_Data[[#This Row],[Product_ID]],Products[#All],6,0),"")</f>
        <v>363.75</v>
      </c>
      <c r="G126" s="41">
        <f>IFERROR(SUMIF(Purchase_Data[Product_Name],Inventory_Data[[#This Row],[Product_Name]],Purchase_Data[Units]),"")</f>
        <v>0</v>
      </c>
      <c r="H126" s="41">
        <f>IFERROR(SUMIF(Sales_Data[Product_Name],Inventory_Data[[#This Row],[Product_Name]],Sales_Data[Quantity]),"")</f>
        <v>7</v>
      </c>
      <c r="I126" s="41">
        <f>IFERROR(Inventory_Data[[#This Row],[P_Units]]-Inventory_Data[[#This Row],[S_Units]],"")</f>
        <v>-7</v>
      </c>
      <c r="J126" s="41">
        <f>IFERROR(Inventory_Data[[#This Row],[Cost]]*Inventory_Data[[#This Row],[Stock]],"")</f>
        <v>-2546.25</v>
      </c>
      <c r="K126" s="41" t="str">
        <f>IFERROR(IF(Inventory_Data[[#This Row],[Stock]]&lt;5,"📞 "&amp;Inventory_Data[[#This Row],[Product_Name]]&amp;" Needs to Re-order ! PH "&amp;VLOOKUP(Inventory_Data[[#This Row],[Product_ID]],Vendors[#All],5,0),""),"")</f>
        <v>📞 Light Bulbs Needs to Re-order ! PH 713-238-6656</v>
      </c>
    </row>
    <row r="127" spans="4:11" ht="19.8" customHeight="1" x14ac:dyDescent="0.3">
      <c r="D127" s="41" t="str">
        <f>IFERROR(Products[[#This Row],[Product_ID]],"")</f>
        <v>PROD-0121</v>
      </c>
      <c r="E127" s="41" t="str">
        <f>IFERROR(Products[[#This Row],[Product_Name]],"")</f>
        <v>Office Chair</v>
      </c>
      <c r="F127" s="41">
        <f>IFERROR(VLOOKUP(Inventory_Data[[#This Row],[Product_ID]],Products[#All],6,0),"")</f>
        <v>1180.5899999999999</v>
      </c>
      <c r="G127" s="41">
        <f>IFERROR(SUMIF(Purchase_Data[Product_Name],Inventory_Data[[#This Row],[Product_Name]],Purchase_Data[Units]),"")</f>
        <v>20</v>
      </c>
      <c r="H127" s="41">
        <f>IFERROR(SUMIF(Sales_Data[Product_Name],Inventory_Data[[#This Row],[Product_Name]],Sales_Data[Quantity]),"")</f>
        <v>12</v>
      </c>
      <c r="I127" s="41">
        <f>IFERROR(Inventory_Data[[#This Row],[P_Units]]-Inventory_Data[[#This Row],[S_Units]],"")</f>
        <v>8</v>
      </c>
      <c r="J127" s="41">
        <f>IFERROR(Inventory_Data[[#This Row],[Cost]]*Inventory_Data[[#This Row],[Stock]],"")</f>
        <v>9444.7199999999993</v>
      </c>
      <c r="K12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28" spans="4:11" ht="19.8" customHeight="1" x14ac:dyDescent="0.3">
      <c r="D128" s="41" t="str">
        <f>IFERROR(Products[[#This Row],[Product_ID]],"")</f>
        <v>PROD-0122</v>
      </c>
      <c r="E128" s="41" t="str">
        <f>IFERROR(Products[[#This Row],[Product_Name]],"")</f>
        <v>Smartphone</v>
      </c>
      <c r="F128" s="41">
        <f>IFERROR(VLOOKUP(Inventory_Data[[#This Row],[Product_ID]],Products[#All],6,0),"")</f>
        <v>252.16</v>
      </c>
      <c r="G128" s="41">
        <f>IFERROR(SUMIF(Purchase_Data[Product_Name],Inventory_Data[[#This Row],[Product_Name]],Purchase_Data[Units]),"")</f>
        <v>0</v>
      </c>
      <c r="H128" s="41">
        <f>IFERROR(SUMIF(Sales_Data[Product_Name],Inventory_Data[[#This Row],[Product_Name]],Sales_Data[Quantity]),"")</f>
        <v>8</v>
      </c>
      <c r="I128" s="41">
        <f>IFERROR(Inventory_Data[[#This Row],[P_Units]]-Inventory_Data[[#This Row],[S_Units]],"")</f>
        <v>-8</v>
      </c>
      <c r="J128" s="41">
        <f>IFERROR(Inventory_Data[[#This Row],[Cost]]*Inventory_Data[[#This Row],[Stock]],"")</f>
        <v>-2017.28</v>
      </c>
      <c r="K128" s="41" t="str">
        <f>IFERROR(IF(Inventory_Data[[#This Row],[Stock]]&lt;5,"📞 "&amp;Inventory_Data[[#This Row],[Product_Name]]&amp;" Needs to Re-order ! PH "&amp;VLOOKUP(Inventory_Data[[#This Row],[Product_ID]],Vendors[#All],5,0),""),"")</f>
        <v>📞 Smartphone Needs to Re-order ! PH 214-533-9242</v>
      </c>
    </row>
    <row r="129" spans="4:11" ht="19.8" customHeight="1" x14ac:dyDescent="0.3">
      <c r="D129" s="41" t="str">
        <f>IFERROR(Products[[#This Row],[Product_ID]],"")</f>
        <v>PROD-0123</v>
      </c>
      <c r="E129" s="41" t="str">
        <f>IFERROR(Products[[#This Row],[Product_Name]],"")</f>
        <v>Stapler</v>
      </c>
      <c r="F129" s="41">
        <f>IFERROR(VLOOKUP(Inventory_Data[[#This Row],[Product_ID]],Products[#All],6,0),"")</f>
        <v>158.68</v>
      </c>
      <c r="G129" s="41">
        <f>IFERROR(SUMIF(Purchase_Data[Product_Name],Inventory_Data[[#This Row],[Product_Name]],Purchase_Data[Units]),"")</f>
        <v>50</v>
      </c>
      <c r="H129" s="41">
        <f>IFERROR(SUMIF(Sales_Data[Product_Name],Inventory_Data[[#This Row],[Product_Name]],Sales_Data[Quantity]),"")</f>
        <v>25</v>
      </c>
      <c r="I129" s="41">
        <f>IFERROR(Inventory_Data[[#This Row],[P_Units]]-Inventory_Data[[#This Row],[S_Units]],"")</f>
        <v>25</v>
      </c>
      <c r="J129" s="41">
        <f>IFERROR(Inventory_Data[[#This Row],[Cost]]*Inventory_Data[[#This Row],[Stock]],"")</f>
        <v>3967</v>
      </c>
      <c r="K12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0" spans="4:11" ht="19.8" customHeight="1" x14ac:dyDescent="0.3">
      <c r="D130" s="41" t="str">
        <f>IFERROR(Products[[#This Row],[Product_ID]],"")</f>
        <v>PROD-0124</v>
      </c>
      <c r="E130" s="41" t="str">
        <f>IFERROR(Products[[#This Row],[Product_Name]],"")</f>
        <v>Wallet</v>
      </c>
      <c r="F130" s="41">
        <f>IFERROR(VLOOKUP(Inventory_Data[[#This Row],[Product_ID]],Products[#All],6,0),"")</f>
        <v>217.63</v>
      </c>
      <c r="G130" s="41">
        <f>IFERROR(SUMIF(Purchase_Data[Product_Name],Inventory_Data[[#This Row],[Product_Name]],Purchase_Data[Units]),"")</f>
        <v>120</v>
      </c>
      <c r="H130" s="41">
        <f>IFERROR(SUMIF(Sales_Data[Product_Name],Inventory_Data[[#This Row],[Product_Name]],Sales_Data[Quantity]),"")</f>
        <v>22</v>
      </c>
      <c r="I130" s="41">
        <f>IFERROR(Inventory_Data[[#This Row],[P_Units]]-Inventory_Data[[#This Row],[S_Units]],"")</f>
        <v>98</v>
      </c>
      <c r="J130" s="41">
        <f>IFERROR(Inventory_Data[[#This Row],[Cost]]*Inventory_Data[[#This Row],[Stock]],"")</f>
        <v>21327.739999999998</v>
      </c>
      <c r="K13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1" spans="4:11" ht="19.8" customHeight="1" x14ac:dyDescent="0.3">
      <c r="D131" s="41" t="str">
        <f>IFERROR(Products[[#This Row],[Product_ID]],"")</f>
        <v>PROD-0125</v>
      </c>
      <c r="E131" s="41" t="str">
        <f>IFERROR(Products[[#This Row],[Product_Name]],"")</f>
        <v>Bed Frame</v>
      </c>
      <c r="F131" s="41">
        <f>IFERROR(VLOOKUP(Inventory_Data[[#This Row],[Product_ID]],Products[#All],6,0),"")</f>
        <v>142.01</v>
      </c>
      <c r="G131" s="41">
        <f>IFERROR(SUMIF(Purchase_Data[Product_Name],Inventory_Data[[#This Row],[Product_Name]],Purchase_Data[Units]),"")</f>
        <v>20</v>
      </c>
      <c r="H131" s="41">
        <f>IFERROR(SUMIF(Sales_Data[Product_Name],Inventory_Data[[#This Row],[Product_Name]],Sales_Data[Quantity]),"")</f>
        <v>8</v>
      </c>
      <c r="I131" s="41">
        <f>IFERROR(Inventory_Data[[#This Row],[P_Units]]-Inventory_Data[[#This Row],[S_Units]],"")</f>
        <v>12</v>
      </c>
      <c r="J131" s="41">
        <f>IFERROR(Inventory_Data[[#This Row],[Cost]]*Inventory_Data[[#This Row],[Stock]],"")</f>
        <v>1704.12</v>
      </c>
      <c r="K13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2" spans="4:11" ht="19.8" customHeight="1" x14ac:dyDescent="0.3">
      <c r="D132" s="41" t="str">
        <f>IFERROR(Products[[#This Row],[Product_ID]],"")</f>
        <v>PROD-0126</v>
      </c>
      <c r="E132" s="41" t="str">
        <f>IFERROR(Products[[#This Row],[Product_Name]],"")</f>
        <v>Wallet</v>
      </c>
      <c r="F132" s="41">
        <f>IFERROR(VLOOKUP(Inventory_Data[[#This Row],[Product_ID]],Products[#All],6,0),"")</f>
        <v>42.29</v>
      </c>
      <c r="G132" s="41">
        <f>IFERROR(SUMIF(Purchase_Data[Product_Name],Inventory_Data[[#This Row],[Product_Name]],Purchase_Data[Units]),"")</f>
        <v>120</v>
      </c>
      <c r="H132" s="41">
        <f>IFERROR(SUMIF(Sales_Data[Product_Name],Inventory_Data[[#This Row],[Product_Name]],Sales_Data[Quantity]),"")</f>
        <v>22</v>
      </c>
      <c r="I132" s="41">
        <f>IFERROR(Inventory_Data[[#This Row],[P_Units]]-Inventory_Data[[#This Row],[S_Units]],"")</f>
        <v>98</v>
      </c>
      <c r="J132" s="41">
        <f>IFERROR(Inventory_Data[[#This Row],[Cost]]*Inventory_Data[[#This Row],[Stock]],"")</f>
        <v>4144.42</v>
      </c>
      <c r="K13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3" spans="4:11" ht="19.8" customHeight="1" x14ac:dyDescent="0.3">
      <c r="D133" s="41" t="str">
        <f>IFERROR(Products[[#This Row],[Product_ID]],"")</f>
        <v>PROD-0127</v>
      </c>
      <c r="E133" s="41" t="str">
        <f>IFERROR(Products[[#This Row],[Product_Name]],"")</f>
        <v>Stapler</v>
      </c>
      <c r="F133" s="41">
        <f>IFERROR(VLOOKUP(Inventory_Data[[#This Row],[Product_ID]],Products[#All],6,0),"")</f>
        <v>59.16</v>
      </c>
      <c r="G133" s="41">
        <f>IFERROR(SUMIF(Purchase_Data[Product_Name],Inventory_Data[[#This Row],[Product_Name]],Purchase_Data[Units]),"")</f>
        <v>50</v>
      </c>
      <c r="H133" s="41">
        <f>IFERROR(SUMIF(Sales_Data[Product_Name],Inventory_Data[[#This Row],[Product_Name]],Sales_Data[Quantity]),"")</f>
        <v>25</v>
      </c>
      <c r="I133" s="41">
        <f>IFERROR(Inventory_Data[[#This Row],[P_Units]]-Inventory_Data[[#This Row],[S_Units]],"")</f>
        <v>25</v>
      </c>
      <c r="J133" s="41">
        <f>IFERROR(Inventory_Data[[#This Row],[Cost]]*Inventory_Data[[#This Row],[Stock]],"")</f>
        <v>1479</v>
      </c>
      <c r="K13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4" spans="4:11" ht="19.8" customHeight="1" x14ac:dyDescent="0.3">
      <c r="D134" s="41" t="str">
        <f>IFERROR(Products[[#This Row],[Product_ID]],"")</f>
        <v>PROD-0128</v>
      </c>
      <c r="E134" s="41" t="str">
        <f>IFERROR(Products[[#This Row],[Product_Name]],"")</f>
        <v>Wallet</v>
      </c>
      <c r="F134" s="41">
        <f>IFERROR(VLOOKUP(Inventory_Data[[#This Row],[Product_ID]],Products[#All],6,0),"")</f>
        <v>77.760000000000005</v>
      </c>
      <c r="G134" s="41">
        <f>IFERROR(SUMIF(Purchase_Data[Product_Name],Inventory_Data[[#This Row],[Product_Name]],Purchase_Data[Units]),"")</f>
        <v>120</v>
      </c>
      <c r="H134" s="41">
        <f>IFERROR(SUMIF(Sales_Data[Product_Name],Inventory_Data[[#This Row],[Product_Name]],Sales_Data[Quantity]),"")</f>
        <v>22</v>
      </c>
      <c r="I134" s="41">
        <f>IFERROR(Inventory_Data[[#This Row],[P_Units]]-Inventory_Data[[#This Row],[S_Units]],"")</f>
        <v>98</v>
      </c>
      <c r="J134" s="41">
        <f>IFERROR(Inventory_Data[[#This Row],[Cost]]*Inventory_Data[[#This Row],[Stock]],"")</f>
        <v>7620.4800000000005</v>
      </c>
      <c r="K13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5" spans="4:11" ht="19.8" customHeight="1" x14ac:dyDescent="0.3">
      <c r="D135" s="41" t="str">
        <f>IFERROR(Products[[#This Row],[Product_ID]],"")</f>
        <v>PROD-0129</v>
      </c>
      <c r="E135" s="41" t="str">
        <f>IFERROR(Products[[#This Row],[Product_Name]],"")</f>
        <v>Sunglasses</v>
      </c>
      <c r="F135" s="41">
        <f>IFERROR(VLOOKUP(Inventory_Data[[#This Row],[Product_ID]],Products[#All],6,0),"")</f>
        <v>34.53</v>
      </c>
      <c r="G135" s="41">
        <f>IFERROR(SUMIF(Purchase_Data[Product_Name],Inventory_Data[[#This Row],[Product_Name]],Purchase_Data[Units]),"")</f>
        <v>0</v>
      </c>
      <c r="H135" s="41">
        <f>IFERROR(SUMIF(Sales_Data[Product_Name],Inventory_Data[[#This Row],[Product_Name]],Sales_Data[Quantity]),"")</f>
        <v>31</v>
      </c>
      <c r="I135" s="41">
        <f>IFERROR(Inventory_Data[[#This Row],[P_Units]]-Inventory_Data[[#This Row],[S_Units]],"")</f>
        <v>-31</v>
      </c>
      <c r="J135" s="41">
        <f>IFERROR(Inventory_Data[[#This Row],[Cost]]*Inventory_Data[[#This Row],[Stock]],"")</f>
        <v>-1070.43</v>
      </c>
      <c r="K135" s="41" t="str">
        <f>IFERROR(IF(Inventory_Data[[#This Row],[Stock]]&lt;5,"📞 "&amp;Inventory_Data[[#This Row],[Product_Name]]&amp;" Needs to Re-order ! PH "&amp;VLOOKUP(Inventory_Data[[#This Row],[Product_ID]],Vendors[#All],5,0),""),"")</f>
        <v>📞 Sunglasses Needs to Re-order ! PH 602-556-7663</v>
      </c>
    </row>
    <row r="136" spans="4:11" ht="19.8" customHeight="1" x14ac:dyDescent="0.3">
      <c r="D136" s="41" t="str">
        <f>IFERROR(Products[[#This Row],[Product_ID]],"")</f>
        <v>PROD-0130</v>
      </c>
      <c r="E136" s="41" t="str">
        <f>IFERROR(Products[[#This Row],[Product_Name]],"")</f>
        <v>Mop Set</v>
      </c>
      <c r="F136" s="41">
        <f>IFERROR(VLOOKUP(Inventory_Data[[#This Row],[Product_ID]],Products[#All],6,0),"")</f>
        <v>75.209999999999994</v>
      </c>
      <c r="G136" s="41">
        <f>IFERROR(SUMIF(Purchase_Data[Product_Name],Inventory_Data[[#This Row],[Product_Name]],Purchase_Data[Units]),"")</f>
        <v>35</v>
      </c>
      <c r="H136" s="41">
        <f>IFERROR(SUMIF(Sales_Data[Product_Name],Inventory_Data[[#This Row],[Product_Name]],Sales_Data[Quantity]),"")</f>
        <v>22</v>
      </c>
      <c r="I136" s="41">
        <f>IFERROR(Inventory_Data[[#This Row],[P_Units]]-Inventory_Data[[#This Row],[S_Units]],"")</f>
        <v>13</v>
      </c>
      <c r="J136" s="41">
        <f>IFERROR(Inventory_Data[[#This Row],[Cost]]*Inventory_Data[[#This Row],[Stock]],"")</f>
        <v>977.7299999999999</v>
      </c>
      <c r="K13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7" spans="4:11" ht="19.8" customHeight="1" x14ac:dyDescent="0.3">
      <c r="D137" s="41" t="str">
        <f>IFERROR(Products[[#This Row],[Product_ID]],"")</f>
        <v>PROD-0131</v>
      </c>
      <c r="E137" s="41" t="str">
        <f>IFERROR(Products[[#This Row],[Product_Name]],"")</f>
        <v>Dining Table</v>
      </c>
      <c r="F137" s="41">
        <f>IFERROR(VLOOKUP(Inventory_Data[[#This Row],[Product_ID]],Products[#All],6,0),"")</f>
        <v>1340.83</v>
      </c>
      <c r="G137" s="41">
        <f>IFERROR(SUMIF(Purchase_Data[Product_Name],Inventory_Data[[#This Row],[Product_Name]],Purchase_Data[Units]),"")</f>
        <v>0</v>
      </c>
      <c r="H137" s="41">
        <f>IFERROR(SUMIF(Sales_Data[Product_Name],Inventory_Data[[#This Row],[Product_Name]],Sales_Data[Quantity]),"")</f>
        <v>13</v>
      </c>
      <c r="I137" s="41">
        <f>IFERROR(Inventory_Data[[#This Row],[P_Units]]-Inventory_Data[[#This Row],[S_Units]],"")</f>
        <v>-13</v>
      </c>
      <c r="J137" s="41">
        <f>IFERROR(Inventory_Data[[#This Row],[Cost]]*Inventory_Data[[#This Row],[Stock]],"")</f>
        <v>-17430.79</v>
      </c>
      <c r="K137" s="41" t="str">
        <f>IFERROR(IF(Inventory_Data[[#This Row],[Stock]]&lt;5,"📞 "&amp;Inventory_Data[[#This Row],[Product_Name]]&amp;" Needs to Re-order ! PH "&amp;VLOOKUP(Inventory_Data[[#This Row],[Product_ID]],Vendors[#All],5,0),""),"")</f>
        <v>📞 Dining Table Needs to Re-order ! PH 312-572-8825</v>
      </c>
    </row>
    <row r="138" spans="4:11" ht="19.8" customHeight="1" x14ac:dyDescent="0.3">
      <c r="D138" s="41" t="str">
        <f>IFERROR(Products[[#This Row],[Product_ID]],"")</f>
        <v>PROD-0132</v>
      </c>
      <c r="E138" s="41" t="str">
        <f>IFERROR(Products[[#This Row],[Product_Name]],"")</f>
        <v>Camera</v>
      </c>
      <c r="F138" s="41">
        <f>IFERROR(VLOOKUP(Inventory_Data[[#This Row],[Product_ID]],Products[#All],6,0),"")</f>
        <v>1253.29</v>
      </c>
      <c r="G138" s="41">
        <f>IFERROR(SUMIF(Purchase_Data[Product_Name],Inventory_Data[[#This Row],[Product_Name]],Purchase_Data[Units]),"")</f>
        <v>75</v>
      </c>
      <c r="H138" s="41">
        <f>IFERROR(SUMIF(Sales_Data[Product_Name],Inventory_Data[[#This Row],[Product_Name]],Sales_Data[Quantity]),"")</f>
        <v>2</v>
      </c>
      <c r="I138" s="41">
        <f>IFERROR(Inventory_Data[[#This Row],[P_Units]]-Inventory_Data[[#This Row],[S_Units]],"")</f>
        <v>73</v>
      </c>
      <c r="J138" s="41">
        <f>IFERROR(Inventory_Data[[#This Row],[Cost]]*Inventory_Data[[#This Row],[Stock]],"")</f>
        <v>91490.17</v>
      </c>
      <c r="K13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39" spans="4:11" ht="19.8" customHeight="1" x14ac:dyDescent="0.3">
      <c r="D139" s="41" t="str">
        <f>IFERROR(Products[[#This Row],[Product_ID]],"")</f>
        <v>PROD-0133</v>
      </c>
      <c r="E139" s="41" t="str">
        <f>IFERROR(Products[[#This Row],[Product_Name]],"")</f>
        <v>Voice Assistant</v>
      </c>
      <c r="F139" s="41">
        <f>IFERROR(VLOOKUP(Inventory_Data[[#This Row],[Product_ID]],Products[#All],6,0),"")</f>
        <v>204.04</v>
      </c>
      <c r="G139" s="41">
        <f>IFERROR(SUMIF(Purchase_Data[Product_Name],Inventory_Data[[#This Row],[Product_Name]],Purchase_Data[Units]),"")</f>
        <v>0</v>
      </c>
      <c r="H139" s="41">
        <f>IFERROR(SUMIF(Sales_Data[Product_Name],Inventory_Data[[#This Row],[Product_Name]],Sales_Data[Quantity]),"")</f>
        <v>22</v>
      </c>
      <c r="I139" s="41">
        <f>IFERROR(Inventory_Data[[#This Row],[P_Units]]-Inventory_Data[[#This Row],[S_Units]],"")</f>
        <v>-22</v>
      </c>
      <c r="J139" s="41">
        <f>IFERROR(Inventory_Data[[#This Row],[Cost]]*Inventory_Data[[#This Row],[Stock]],"")</f>
        <v>-4488.88</v>
      </c>
      <c r="K139" s="41" t="str">
        <f>IFERROR(IF(Inventory_Data[[#This Row],[Stock]]&lt;5,"📞 "&amp;Inventory_Data[[#This Row],[Product_Name]]&amp;" Needs to Re-order ! PH "&amp;VLOOKUP(Inventory_Data[[#This Row],[Product_ID]],Vendors[#All],5,0),""),"")</f>
        <v>📞 Voice Assistant Needs to Re-order ! PH 210-301-2202</v>
      </c>
    </row>
    <row r="140" spans="4:11" ht="19.8" customHeight="1" x14ac:dyDescent="0.3">
      <c r="D140" s="41" t="str">
        <f>IFERROR(Products[[#This Row],[Product_ID]],"")</f>
        <v>PROD-0134</v>
      </c>
      <c r="E140" s="41" t="str">
        <f>IFERROR(Products[[#This Row],[Product_Name]],"")</f>
        <v>Smart Lock</v>
      </c>
      <c r="F140" s="41">
        <f>IFERROR(VLOOKUP(Inventory_Data[[#This Row],[Product_ID]],Products[#All],6,0),"")</f>
        <v>66.81</v>
      </c>
      <c r="G140" s="41">
        <f>IFERROR(SUMIF(Purchase_Data[Product_Name],Inventory_Data[[#This Row],[Product_Name]],Purchase_Data[Units]),"")</f>
        <v>50</v>
      </c>
      <c r="H140" s="41">
        <f>IFERROR(SUMIF(Sales_Data[Product_Name],Inventory_Data[[#This Row],[Product_Name]],Sales_Data[Quantity]),"")</f>
        <v>28</v>
      </c>
      <c r="I140" s="41">
        <f>IFERROR(Inventory_Data[[#This Row],[P_Units]]-Inventory_Data[[#This Row],[S_Units]],"")</f>
        <v>22</v>
      </c>
      <c r="J140" s="41">
        <f>IFERROR(Inventory_Data[[#This Row],[Cost]]*Inventory_Data[[#This Row],[Stock]],"")</f>
        <v>1469.8200000000002</v>
      </c>
      <c r="K14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1" spans="4:11" ht="19.8" customHeight="1" x14ac:dyDescent="0.3">
      <c r="D141" s="41" t="str">
        <f>IFERROR(Products[[#This Row],[Product_ID]],"")</f>
        <v>PROD-0135</v>
      </c>
      <c r="E141" s="41" t="str">
        <f>IFERROR(Products[[#This Row],[Product_Name]],"")</f>
        <v>Air Fryer</v>
      </c>
      <c r="F141" s="41">
        <f>IFERROR(VLOOKUP(Inventory_Data[[#This Row],[Product_ID]],Products[#All],6,0),"")</f>
        <v>362.78</v>
      </c>
      <c r="G141" s="41">
        <f>IFERROR(SUMIF(Purchase_Data[Product_Name],Inventory_Data[[#This Row],[Product_Name]],Purchase_Data[Units]),"")</f>
        <v>0</v>
      </c>
      <c r="H141" s="41">
        <f>IFERROR(SUMIF(Sales_Data[Product_Name],Inventory_Data[[#This Row],[Product_Name]],Sales_Data[Quantity]),"")</f>
        <v>12</v>
      </c>
      <c r="I141" s="41">
        <f>IFERROR(Inventory_Data[[#This Row],[P_Units]]-Inventory_Data[[#This Row],[S_Units]],"")</f>
        <v>-12</v>
      </c>
      <c r="J141" s="41">
        <f>IFERROR(Inventory_Data[[#This Row],[Cost]]*Inventory_Data[[#This Row],[Stock]],"")</f>
        <v>-4353.3599999999997</v>
      </c>
      <c r="K141" s="41" t="str">
        <f>IFERROR(IF(Inventory_Data[[#This Row],[Stock]]&lt;5,"📞 "&amp;Inventory_Data[[#This Row],[Product_Name]]&amp;" Needs to Re-order ! PH "&amp;VLOOKUP(Inventory_Data[[#This Row],[Product_ID]],Vendors[#All],5,0),""),"")</f>
        <v>📞 Air Fryer Needs to Re-order ! PH 713-456-7997</v>
      </c>
    </row>
    <row r="142" spans="4:11" ht="19.8" customHeight="1" x14ac:dyDescent="0.3">
      <c r="D142" s="41" t="str">
        <f>IFERROR(Products[[#This Row],[Product_ID]],"")</f>
        <v>PROD-0136</v>
      </c>
      <c r="E142" s="41" t="str">
        <f>IFERROR(Products[[#This Row],[Product_Name]],"")</f>
        <v>Backpack</v>
      </c>
      <c r="F142" s="41">
        <f>IFERROR(VLOOKUP(Inventory_Data[[#This Row],[Product_ID]],Products[#All],6,0),"")</f>
        <v>116.94</v>
      </c>
      <c r="G142" s="41">
        <f>IFERROR(SUMIF(Purchase_Data[Product_Name],Inventory_Data[[#This Row],[Product_Name]],Purchase_Data[Units]),"")</f>
        <v>0</v>
      </c>
      <c r="H142" s="41">
        <f>IFERROR(SUMIF(Sales_Data[Product_Name],Inventory_Data[[#This Row],[Product_Name]],Sales_Data[Quantity]),"")</f>
        <v>19</v>
      </c>
      <c r="I142" s="41">
        <f>IFERROR(Inventory_Data[[#This Row],[P_Units]]-Inventory_Data[[#This Row],[S_Units]],"")</f>
        <v>-19</v>
      </c>
      <c r="J142" s="41">
        <f>IFERROR(Inventory_Data[[#This Row],[Cost]]*Inventory_Data[[#This Row],[Stock]],"")</f>
        <v>-2221.86</v>
      </c>
      <c r="K142" s="41" t="str">
        <f>IFERROR(IF(Inventory_Data[[#This Row],[Stock]]&lt;5,"📞 "&amp;Inventory_Data[[#This Row],[Product_Name]]&amp;" Needs to Re-order ! PH "&amp;VLOOKUP(Inventory_Data[[#This Row],[Product_ID]],Vendors[#All],5,0),""),"")</f>
        <v>📞 Backpack Needs to Re-order ! PH 619-917-5377</v>
      </c>
    </row>
    <row r="143" spans="4:11" ht="19.8" customHeight="1" x14ac:dyDescent="0.3">
      <c r="D143" s="41" t="str">
        <f>IFERROR(Products[[#This Row],[Product_ID]],"")</f>
        <v>PROD-0137</v>
      </c>
      <c r="E143" s="41" t="str">
        <f>IFERROR(Products[[#This Row],[Product_Name]],"")</f>
        <v>Wooden Table</v>
      </c>
      <c r="F143" s="41">
        <f>IFERROR(VLOOKUP(Inventory_Data[[#This Row],[Product_ID]],Products[#All],6,0),"")</f>
        <v>1729.95</v>
      </c>
      <c r="G143" s="41">
        <f>IFERROR(SUMIF(Purchase_Data[Product_Name],Inventory_Data[[#This Row],[Product_Name]],Purchase_Data[Units]),"")</f>
        <v>35</v>
      </c>
      <c r="H143" s="41">
        <f>IFERROR(SUMIF(Sales_Data[Product_Name],Inventory_Data[[#This Row],[Product_Name]],Sales_Data[Quantity]),"")</f>
        <v>19</v>
      </c>
      <c r="I143" s="41">
        <f>IFERROR(Inventory_Data[[#This Row],[P_Units]]-Inventory_Data[[#This Row],[S_Units]],"")</f>
        <v>16</v>
      </c>
      <c r="J143" s="41">
        <f>IFERROR(Inventory_Data[[#This Row],[Cost]]*Inventory_Data[[#This Row],[Stock]],"")</f>
        <v>27679.200000000001</v>
      </c>
      <c r="K14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4" spans="4:11" ht="19.8" customHeight="1" x14ac:dyDescent="0.3">
      <c r="D144" s="41" t="str">
        <f>IFERROR(Products[[#This Row],[Product_ID]],"")</f>
        <v>PROD-0138</v>
      </c>
      <c r="E144" s="41" t="str">
        <f>IFERROR(Products[[#This Row],[Product_Name]],"")</f>
        <v>Gaming Console</v>
      </c>
      <c r="F144" s="41">
        <f>IFERROR(VLOOKUP(Inventory_Data[[#This Row],[Product_ID]],Products[#All],6,0),"")</f>
        <v>68.2</v>
      </c>
      <c r="G144" s="41">
        <f>IFERROR(SUMIF(Purchase_Data[Product_Name],Inventory_Data[[#This Row],[Product_Name]],Purchase_Data[Units]),"")</f>
        <v>0</v>
      </c>
      <c r="H144" s="41">
        <f>IFERROR(SUMIF(Sales_Data[Product_Name],Inventory_Data[[#This Row],[Product_Name]],Sales_Data[Quantity]),"")</f>
        <v>11</v>
      </c>
      <c r="I144" s="41">
        <f>IFERROR(Inventory_Data[[#This Row],[P_Units]]-Inventory_Data[[#This Row],[S_Units]],"")</f>
        <v>-11</v>
      </c>
      <c r="J144" s="41">
        <f>IFERROR(Inventory_Data[[#This Row],[Cost]]*Inventory_Data[[#This Row],[Stock]],"")</f>
        <v>-750.2</v>
      </c>
      <c r="K144" s="41" t="str">
        <f>IFERROR(IF(Inventory_Data[[#This Row],[Stock]]&lt;5,"📞 "&amp;Inventory_Data[[#This Row],[Product_Name]]&amp;" Needs to Re-order ! PH "&amp;VLOOKUP(Inventory_Data[[#This Row],[Product_ID]],Vendors[#All],5,0),""),"")</f>
        <v>📞 Gaming Console Needs to Re-order ! PH 408-944-5592</v>
      </c>
    </row>
    <row r="145" spans="4:11" ht="19.8" customHeight="1" x14ac:dyDescent="0.3">
      <c r="D145" s="41" t="str">
        <f>IFERROR(Products[[#This Row],[Product_ID]],"")</f>
        <v>PROD-0139</v>
      </c>
      <c r="E145" s="41" t="str">
        <f>IFERROR(Products[[#This Row],[Product_Name]],"")</f>
        <v>Printer</v>
      </c>
      <c r="F145" s="41">
        <f>IFERROR(VLOOKUP(Inventory_Data[[#This Row],[Product_ID]],Products[#All],6,0),"")</f>
        <v>268.18</v>
      </c>
      <c r="G145" s="41">
        <f>IFERROR(SUMIF(Purchase_Data[Product_Name],Inventory_Data[[#This Row],[Product_Name]],Purchase_Data[Units]),"")</f>
        <v>20</v>
      </c>
      <c r="H145" s="41">
        <f>IFERROR(SUMIF(Sales_Data[Product_Name],Inventory_Data[[#This Row],[Product_Name]],Sales_Data[Quantity]),"")</f>
        <v>11</v>
      </c>
      <c r="I145" s="41">
        <f>IFERROR(Inventory_Data[[#This Row],[P_Units]]-Inventory_Data[[#This Row],[S_Units]],"")</f>
        <v>9</v>
      </c>
      <c r="J145" s="41">
        <f>IFERROR(Inventory_Data[[#This Row],[Cost]]*Inventory_Data[[#This Row],[Stock]],"")</f>
        <v>2413.62</v>
      </c>
      <c r="K14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6" spans="4:11" ht="19.8" customHeight="1" x14ac:dyDescent="0.3">
      <c r="D146" s="41" t="str">
        <f>IFERROR(Products[[#This Row],[Product_ID]],"")</f>
        <v>PROD-0140</v>
      </c>
      <c r="E146" s="41" t="str">
        <f>IFERROR(Products[[#This Row],[Product_Name]],"")</f>
        <v>Smart Lock</v>
      </c>
      <c r="F146" s="41">
        <f>IFERROR(VLOOKUP(Inventory_Data[[#This Row],[Product_ID]],Products[#All],6,0),"")</f>
        <v>718.59</v>
      </c>
      <c r="G146" s="41">
        <f>IFERROR(SUMIF(Purchase_Data[Product_Name],Inventory_Data[[#This Row],[Product_Name]],Purchase_Data[Units]),"")</f>
        <v>50</v>
      </c>
      <c r="H146" s="41">
        <f>IFERROR(SUMIF(Sales_Data[Product_Name],Inventory_Data[[#This Row],[Product_Name]],Sales_Data[Quantity]),"")</f>
        <v>28</v>
      </c>
      <c r="I146" s="41">
        <f>IFERROR(Inventory_Data[[#This Row],[P_Units]]-Inventory_Data[[#This Row],[S_Units]],"")</f>
        <v>22</v>
      </c>
      <c r="J146" s="41">
        <f>IFERROR(Inventory_Data[[#This Row],[Cost]]*Inventory_Data[[#This Row],[Stock]],"")</f>
        <v>15808.980000000001</v>
      </c>
      <c r="K14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7" spans="4:11" ht="19.8" customHeight="1" x14ac:dyDescent="0.3">
      <c r="D147" s="41" t="str">
        <f>IFERROR(Products[[#This Row],[Product_ID]],"")</f>
        <v>PROD-0141</v>
      </c>
      <c r="E147" s="41" t="str">
        <f>IFERROR(Products[[#This Row],[Product_Name]],"")</f>
        <v>Notebook</v>
      </c>
      <c r="F147" s="41">
        <f>IFERROR(VLOOKUP(Inventory_Data[[#This Row],[Product_ID]],Products[#All],6,0),"")</f>
        <v>328.32</v>
      </c>
      <c r="G147" s="41">
        <f>IFERROR(SUMIF(Purchase_Data[Product_Name],Inventory_Data[[#This Row],[Product_Name]],Purchase_Data[Units]),"")</f>
        <v>35</v>
      </c>
      <c r="H147" s="41">
        <f>IFERROR(SUMIF(Sales_Data[Product_Name],Inventory_Data[[#This Row],[Product_Name]],Sales_Data[Quantity]),"")</f>
        <v>6</v>
      </c>
      <c r="I147" s="41">
        <f>IFERROR(Inventory_Data[[#This Row],[P_Units]]-Inventory_Data[[#This Row],[S_Units]],"")</f>
        <v>29</v>
      </c>
      <c r="J147" s="41">
        <f>IFERROR(Inventory_Data[[#This Row],[Cost]]*Inventory_Data[[#This Row],[Stock]],"")</f>
        <v>9521.2800000000007</v>
      </c>
      <c r="K14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8" spans="4:11" ht="19.8" customHeight="1" x14ac:dyDescent="0.3">
      <c r="D148" s="41" t="str">
        <f>IFERROR(Products[[#This Row],[Product_ID]],"")</f>
        <v>PROD-0142</v>
      </c>
      <c r="E148" s="41" t="str">
        <f>IFERROR(Products[[#This Row],[Product_Name]],"")</f>
        <v>Stapler</v>
      </c>
      <c r="F148" s="41">
        <f>IFERROR(VLOOKUP(Inventory_Data[[#This Row],[Product_ID]],Products[#All],6,0),"")</f>
        <v>10.56</v>
      </c>
      <c r="G148" s="41">
        <f>IFERROR(SUMIF(Purchase_Data[Product_Name],Inventory_Data[[#This Row],[Product_Name]],Purchase_Data[Units]),"")</f>
        <v>50</v>
      </c>
      <c r="H148" s="41">
        <f>IFERROR(SUMIF(Sales_Data[Product_Name],Inventory_Data[[#This Row],[Product_Name]],Sales_Data[Quantity]),"")</f>
        <v>25</v>
      </c>
      <c r="I148" s="41">
        <f>IFERROR(Inventory_Data[[#This Row],[P_Units]]-Inventory_Data[[#This Row],[S_Units]],"")</f>
        <v>25</v>
      </c>
      <c r="J148" s="41">
        <f>IFERROR(Inventory_Data[[#This Row],[Cost]]*Inventory_Data[[#This Row],[Stock]],"")</f>
        <v>264</v>
      </c>
      <c r="K14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49" spans="4:11" ht="19.8" customHeight="1" x14ac:dyDescent="0.3">
      <c r="D149" s="41" t="str">
        <f>IFERROR(Products[[#This Row],[Product_ID]],"")</f>
        <v>PROD-0143</v>
      </c>
      <c r="E149" s="41" t="str">
        <f>IFERROR(Products[[#This Row],[Product_Name]],"")</f>
        <v>Paper Shredder</v>
      </c>
      <c r="F149" s="41">
        <f>IFERROR(VLOOKUP(Inventory_Data[[#This Row],[Product_ID]],Products[#All],6,0),"")</f>
        <v>178.02</v>
      </c>
      <c r="G149" s="41">
        <f>IFERROR(SUMIF(Purchase_Data[Product_Name],Inventory_Data[[#This Row],[Product_Name]],Purchase_Data[Units]),"")</f>
        <v>0</v>
      </c>
      <c r="H149" s="41">
        <f>IFERROR(SUMIF(Sales_Data[Product_Name],Inventory_Data[[#This Row],[Product_Name]],Sales_Data[Quantity]),"")</f>
        <v>17</v>
      </c>
      <c r="I149" s="41">
        <f>IFERROR(Inventory_Data[[#This Row],[P_Units]]-Inventory_Data[[#This Row],[S_Units]],"")</f>
        <v>-17</v>
      </c>
      <c r="J149" s="41">
        <f>IFERROR(Inventory_Data[[#This Row],[Cost]]*Inventory_Data[[#This Row],[Stock]],"")</f>
        <v>-3026.34</v>
      </c>
      <c r="K149" s="41" t="str">
        <f>IFERROR(IF(Inventory_Data[[#This Row],[Stock]]&lt;5,"📞 "&amp;Inventory_Data[[#This Row],[Product_Name]]&amp;" Needs to Re-order ! PH "&amp;VLOOKUP(Inventory_Data[[#This Row],[Product_ID]],Vendors[#All],5,0),""),"")</f>
        <v>📞 Paper Shredder Needs to Re-order ! PH 602-389-6399</v>
      </c>
    </row>
    <row r="150" spans="4:11" ht="19.8" customHeight="1" x14ac:dyDescent="0.3">
      <c r="D150" s="41" t="str">
        <f>IFERROR(Products[[#This Row],[Product_ID]],"")</f>
        <v>PROD-0144</v>
      </c>
      <c r="E150" s="41" t="str">
        <f>IFERROR(Products[[#This Row],[Product_Name]],"")</f>
        <v>Disinfectant Spray</v>
      </c>
      <c r="F150" s="41">
        <f>IFERROR(VLOOKUP(Inventory_Data[[#This Row],[Product_ID]],Products[#All],6,0),"")</f>
        <v>71.260000000000005</v>
      </c>
      <c r="G150" s="41">
        <f>IFERROR(SUMIF(Purchase_Data[Product_Name],Inventory_Data[[#This Row],[Product_Name]],Purchase_Data[Units]),"")</f>
        <v>100</v>
      </c>
      <c r="H150" s="41">
        <f>IFERROR(SUMIF(Sales_Data[Product_Name],Inventory_Data[[#This Row],[Product_Name]],Sales_Data[Quantity]),"")</f>
        <v>7</v>
      </c>
      <c r="I150" s="41">
        <f>IFERROR(Inventory_Data[[#This Row],[P_Units]]-Inventory_Data[[#This Row],[S_Units]],"")</f>
        <v>93</v>
      </c>
      <c r="J150" s="41">
        <f>IFERROR(Inventory_Data[[#This Row],[Cost]]*Inventory_Data[[#This Row],[Stock]],"")</f>
        <v>6627.18</v>
      </c>
      <c r="K15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1" spans="4:11" ht="19.8" customHeight="1" x14ac:dyDescent="0.3">
      <c r="D151" s="41" t="str">
        <f>IFERROR(Products[[#This Row],[Product_ID]],"")</f>
        <v>PROD-0145</v>
      </c>
      <c r="E151" s="41" t="str">
        <f>IFERROR(Products[[#This Row],[Product_Name]],"")</f>
        <v>Mop Set</v>
      </c>
      <c r="F151" s="41">
        <f>IFERROR(VLOOKUP(Inventory_Data[[#This Row],[Product_ID]],Products[#All],6,0),"")</f>
        <v>12.76</v>
      </c>
      <c r="G151" s="41">
        <f>IFERROR(SUMIF(Purchase_Data[Product_Name],Inventory_Data[[#This Row],[Product_Name]],Purchase_Data[Units]),"")</f>
        <v>35</v>
      </c>
      <c r="H151" s="41">
        <f>IFERROR(SUMIF(Sales_Data[Product_Name],Inventory_Data[[#This Row],[Product_Name]],Sales_Data[Quantity]),"")</f>
        <v>22</v>
      </c>
      <c r="I151" s="41">
        <f>IFERROR(Inventory_Data[[#This Row],[P_Units]]-Inventory_Data[[#This Row],[S_Units]],"")</f>
        <v>13</v>
      </c>
      <c r="J151" s="41">
        <f>IFERROR(Inventory_Data[[#This Row],[Cost]]*Inventory_Data[[#This Row],[Stock]],"")</f>
        <v>165.88</v>
      </c>
      <c r="K15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2" spans="4:11" ht="19.8" customHeight="1" x14ac:dyDescent="0.3">
      <c r="D152" s="41" t="str">
        <f>IFERROR(Products[[#This Row],[Product_ID]],"")</f>
        <v>PROD-0146</v>
      </c>
      <c r="E152" s="41" t="str">
        <f>IFERROR(Products[[#This Row],[Product_Name]],"")</f>
        <v>Paper Shredder</v>
      </c>
      <c r="F152" s="41">
        <f>IFERROR(VLOOKUP(Inventory_Data[[#This Row],[Product_ID]],Products[#All],6,0),"")</f>
        <v>250.29</v>
      </c>
      <c r="G152" s="41">
        <f>IFERROR(SUMIF(Purchase_Data[Product_Name],Inventory_Data[[#This Row],[Product_Name]],Purchase_Data[Units]),"")</f>
        <v>0</v>
      </c>
      <c r="H152" s="41">
        <f>IFERROR(SUMIF(Sales_Data[Product_Name],Inventory_Data[[#This Row],[Product_Name]],Sales_Data[Quantity]),"")</f>
        <v>17</v>
      </c>
      <c r="I152" s="41">
        <f>IFERROR(Inventory_Data[[#This Row],[P_Units]]-Inventory_Data[[#This Row],[S_Units]],"")</f>
        <v>-17</v>
      </c>
      <c r="J152" s="41">
        <f>IFERROR(Inventory_Data[[#This Row],[Cost]]*Inventory_Data[[#This Row],[Stock]],"")</f>
        <v>-4254.93</v>
      </c>
      <c r="K152" s="41" t="str">
        <f>IFERROR(IF(Inventory_Data[[#This Row],[Stock]]&lt;5,"📞 "&amp;Inventory_Data[[#This Row],[Product_Name]]&amp;" Needs to Re-order ! PH "&amp;VLOOKUP(Inventory_Data[[#This Row],[Product_ID]],Vendors[#All],5,0),""),"")</f>
        <v>📞 Paper Shredder Needs to Re-order ! PH 312-741-7773</v>
      </c>
    </row>
    <row r="153" spans="4:11" ht="19.8" customHeight="1" x14ac:dyDescent="0.3">
      <c r="D153" s="41" t="str">
        <f>IFERROR(Products[[#This Row],[Product_ID]],"")</f>
        <v>PROD-0147</v>
      </c>
      <c r="E153" s="41" t="str">
        <f>IFERROR(Products[[#This Row],[Product_Name]],"")</f>
        <v>Desk Lamp</v>
      </c>
      <c r="F153" s="41">
        <f>IFERROR(VLOOKUP(Inventory_Data[[#This Row],[Product_ID]],Products[#All],6,0),"")</f>
        <v>154.35</v>
      </c>
      <c r="G153" s="41">
        <f>IFERROR(SUMIF(Purchase_Data[Product_Name],Inventory_Data[[#This Row],[Product_Name]],Purchase_Data[Units]),"")</f>
        <v>70</v>
      </c>
      <c r="H153" s="41">
        <f>IFERROR(SUMIF(Sales_Data[Product_Name],Inventory_Data[[#This Row],[Product_Name]],Sales_Data[Quantity]),"")</f>
        <v>20</v>
      </c>
      <c r="I153" s="41">
        <f>IFERROR(Inventory_Data[[#This Row],[P_Units]]-Inventory_Data[[#This Row],[S_Units]],"")</f>
        <v>50</v>
      </c>
      <c r="J153" s="41">
        <f>IFERROR(Inventory_Data[[#This Row],[Cost]]*Inventory_Data[[#This Row],[Stock]],"")</f>
        <v>7717.5</v>
      </c>
      <c r="K15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4" spans="4:11" ht="19.8" customHeight="1" x14ac:dyDescent="0.3">
      <c r="D154" s="41" t="str">
        <f>IFERROR(Products[[#This Row],[Product_ID]],"")</f>
        <v>PROD-0148</v>
      </c>
      <c r="E154" s="41" t="str">
        <f>IFERROR(Products[[#This Row],[Product_Name]],"")</f>
        <v>Sunglasses</v>
      </c>
      <c r="F154" s="41">
        <f>IFERROR(VLOOKUP(Inventory_Data[[#This Row],[Product_ID]],Products[#All],6,0),"")</f>
        <v>50.13</v>
      </c>
      <c r="G154" s="41">
        <f>IFERROR(SUMIF(Purchase_Data[Product_Name],Inventory_Data[[#This Row],[Product_Name]],Purchase_Data[Units]),"")</f>
        <v>0</v>
      </c>
      <c r="H154" s="41">
        <f>IFERROR(SUMIF(Sales_Data[Product_Name],Inventory_Data[[#This Row],[Product_Name]],Sales_Data[Quantity]),"")</f>
        <v>31</v>
      </c>
      <c r="I154" s="41">
        <f>IFERROR(Inventory_Data[[#This Row],[P_Units]]-Inventory_Data[[#This Row],[S_Units]],"")</f>
        <v>-31</v>
      </c>
      <c r="J154" s="41">
        <f>IFERROR(Inventory_Data[[#This Row],[Cost]]*Inventory_Data[[#This Row],[Stock]],"")</f>
        <v>-1554.03</v>
      </c>
      <c r="K154" s="41" t="str">
        <f>IFERROR(IF(Inventory_Data[[#This Row],[Stock]]&lt;5,"📞 "&amp;Inventory_Data[[#This Row],[Product_Name]]&amp;" Needs to Re-order ! PH "&amp;VLOOKUP(Inventory_Data[[#This Row],[Product_ID]],Vendors[#All],5,0),""),"")</f>
        <v>📞 Sunglasses Needs to Re-order ! PH 212-109-7854</v>
      </c>
    </row>
    <row r="155" spans="4:11" ht="19.8" customHeight="1" x14ac:dyDescent="0.3">
      <c r="D155" s="41" t="str">
        <f>IFERROR(Products[[#This Row],[Product_ID]],"")</f>
        <v>PROD-0149</v>
      </c>
      <c r="E155" s="41" t="str">
        <f>IFERROR(Products[[#This Row],[Product_Name]],"")</f>
        <v>Mop Set</v>
      </c>
      <c r="F155" s="41">
        <f>IFERROR(VLOOKUP(Inventory_Data[[#This Row],[Product_ID]],Products[#All],6,0),"")</f>
        <v>56.33</v>
      </c>
      <c r="G155" s="41">
        <f>IFERROR(SUMIF(Purchase_Data[Product_Name],Inventory_Data[[#This Row],[Product_Name]],Purchase_Data[Units]),"")</f>
        <v>35</v>
      </c>
      <c r="H155" s="41">
        <f>IFERROR(SUMIF(Sales_Data[Product_Name],Inventory_Data[[#This Row],[Product_Name]],Sales_Data[Quantity]),"")</f>
        <v>22</v>
      </c>
      <c r="I155" s="41">
        <f>IFERROR(Inventory_Data[[#This Row],[P_Units]]-Inventory_Data[[#This Row],[S_Units]],"")</f>
        <v>13</v>
      </c>
      <c r="J155" s="41">
        <f>IFERROR(Inventory_Data[[#This Row],[Cost]]*Inventory_Data[[#This Row],[Stock]],"")</f>
        <v>732.29</v>
      </c>
      <c r="K15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6" spans="4:11" ht="19.8" customHeight="1" x14ac:dyDescent="0.3">
      <c r="D156" s="41" t="str">
        <f>IFERROR(Products[[#This Row],[Product_ID]],"")</f>
        <v>PROD-0150</v>
      </c>
      <c r="E156" s="41" t="str">
        <f>IFERROR(Products[[#This Row],[Product_Name]],"")</f>
        <v>Smart Lock</v>
      </c>
      <c r="F156" s="41">
        <f>IFERROR(VLOOKUP(Inventory_Data[[#This Row],[Product_ID]],Products[#All],6,0),"")</f>
        <v>176.73</v>
      </c>
      <c r="G156" s="41">
        <f>IFERROR(SUMIF(Purchase_Data[Product_Name],Inventory_Data[[#This Row],[Product_Name]],Purchase_Data[Units]),"")</f>
        <v>50</v>
      </c>
      <c r="H156" s="41">
        <f>IFERROR(SUMIF(Sales_Data[Product_Name],Inventory_Data[[#This Row],[Product_Name]],Sales_Data[Quantity]),"")</f>
        <v>28</v>
      </c>
      <c r="I156" s="41">
        <f>IFERROR(Inventory_Data[[#This Row],[P_Units]]-Inventory_Data[[#This Row],[S_Units]],"")</f>
        <v>22</v>
      </c>
      <c r="J156" s="41">
        <f>IFERROR(Inventory_Data[[#This Row],[Cost]]*Inventory_Data[[#This Row],[Stock]],"")</f>
        <v>3888.06</v>
      </c>
      <c r="K15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7" spans="4:11" ht="19.8" customHeight="1" x14ac:dyDescent="0.3">
      <c r="D157" s="41" t="str">
        <f>IFERROR(Products[[#This Row],[Product_ID]],"")</f>
        <v>PROD-0151</v>
      </c>
      <c r="E157" s="41" t="str">
        <f>IFERROR(Products[[#This Row],[Product_Name]],"")</f>
        <v>Office Chair</v>
      </c>
      <c r="F157" s="41">
        <f>IFERROR(VLOOKUP(Inventory_Data[[#This Row],[Product_ID]],Products[#All],6,0),"")</f>
        <v>650.46</v>
      </c>
      <c r="G157" s="41">
        <f>IFERROR(SUMIF(Purchase_Data[Product_Name],Inventory_Data[[#This Row],[Product_Name]],Purchase_Data[Units]),"")</f>
        <v>20</v>
      </c>
      <c r="H157" s="41">
        <f>IFERROR(SUMIF(Sales_Data[Product_Name],Inventory_Data[[#This Row],[Product_Name]],Sales_Data[Quantity]),"")</f>
        <v>12</v>
      </c>
      <c r="I157" s="41">
        <f>IFERROR(Inventory_Data[[#This Row],[P_Units]]-Inventory_Data[[#This Row],[S_Units]],"")</f>
        <v>8</v>
      </c>
      <c r="J157" s="41">
        <f>IFERROR(Inventory_Data[[#This Row],[Cost]]*Inventory_Data[[#This Row],[Stock]],"")</f>
        <v>5203.68</v>
      </c>
      <c r="K15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58" spans="4:11" ht="19.8" customHeight="1" x14ac:dyDescent="0.3">
      <c r="D158" s="41" t="str">
        <f>IFERROR(Products[[#This Row],[Product_ID]],"")</f>
        <v>PROD-0152</v>
      </c>
      <c r="E158" s="41" t="str">
        <f>IFERROR(Products[[#This Row],[Product_Name]],"")</f>
        <v>Coffee Maker</v>
      </c>
      <c r="F158" s="41">
        <f>IFERROR(VLOOKUP(Inventory_Data[[#This Row],[Product_ID]],Products[#All],6,0),"")</f>
        <v>111.04</v>
      </c>
      <c r="G158" s="41">
        <f>IFERROR(SUMIF(Purchase_Data[Product_Name],Inventory_Data[[#This Row],[Product_Name]],Purchase_Data[Units]),"")</f>
        <v>0</v>
      </c>
      <c r="H158" s="41">
        <f>IFERROR(SUMIF(Sales_Data[Product_Name],Inventory_Data[[#This Row],[Product_Name]],Sales_Data[Quantity]),"")</f>
        <v>14</v>
      </c>
      <c r="I158" s="41">
        <f>IFERROR(Inventory_Data[[#This Row],[P_Units]]-Inventory_Data[[#This Row],[S_Units]],"")</f>
        <v>-14</v>
      </c>
      <c r="J158" s="41">
        <f>IFERROR(Inventory_Data[[#This Row],[Cost]]*Inventory_Data[[#This Row],[Stock]],"")</f>
        <v>-1554.5600000000002</v>
      </c>
      <c r="K158" s="41" t="str">
        <f>IFERROR(IF(Inventory_Data[[#This Row],[Stock]]&lt;5,"📞 "&amp;Inventory_Data[[#This Row],[Product_Name]]&amp;" Needs to Re-order ! PH "&amp;VLOOKUP(Inventory_Data[[#This Row],[Product_ID]],Vendors[#All],5,0),""),"")</f>
        <v>📞 Coffee Maker Needs to Re-order ! PH (555) 397-6986</v>
      </c>
    </row>
    <row r="159" spans="4:11" ht="19.8" customHeight="1" x14ac:dyDescent="0.3">
      <c r="D159" s="41" t="str">
        <f>IFERROR(Products[[#This Row],[Product_ID]],"")</f>
        <v>PROD-0153</v>
      </c>
      <c r="E159" s="41" t="str">
        <f>IFERROR(Products[[#This Row],[Product_Name]],"")</f>
        <v>Document Scanner</v>
      </c>
      <c r="F159" s="41">
        <f>IFERROR(VLOOKUP(Inventory_Data[[#This Row],[Product_ID]],Products[#All],6,0),"")</f>
        <v>840.37</v>
      </c>
      <c r="G159" s="41">
        <f>IFERROR(SUMIF(Purchase_Data[Product_Name],Inventory_Data[[#This Row],[Product_Name]],Purchase_Data[Units]),"")</f>
        <v>0</v>
      </c>
      <c r="H159" s="41">
        <f>IFERROR(SUMIF(Sales_Data[Product_Name],Inventory_Data[[#This Row],[Product_Name]],Sales_Data[Quantity]),"")</f>
        <v>4</v>
      </c>
      <c r="I159" s="41">
        <f>IFERROR(Inventory_Data[[#This Row],[P_Units]]-Inventory_Data[[#This Row],[S_Units]],"")</f>
        <v>-4</v>
      </c>
      <c r="J159" s="41">
        <f>IFERROR(Inventory_Data[[#This Row],[Cost]]*Inventory_Data[[#This Row],[Stock]],"")</f>
        <v>-3361.48</v>
      </c>
      <c r="K159" s="41" t="str">
        <f>IFERROR(IF(Inventory_Data[[#This Row],[Stock]]&lt;5,"📞 "&amp;Inventory_Data[[#This Row],[Product_Name]]&amp;" Needs to Re-order ! PH "&amp;VLOOKUP(Inventory_Data[[#This Row],[Product_ID]],Vendors[#All],5,0),""),"")</f>
        <v>📞 Document Scanner Needs to Re-order ! PH (555) 240-4096</v>
      </c>
    </row>
    <row r="160" spans="4:11" ht="19.8" customHeight="1" x14ac:dyDescent="0.3">
      <c r="D160" s="41" t="str">
        <f>IFERROR(Products[[#This Row],[Product_ID]],"")</f>
        <v>PROD-0154</v>
      </c>
      <c r="E160" s="41" t="str">
        <f>IFERROR(Products[[#This Row],[Product_Name]],"")</f>
        <v>Desk Mat</v>
      </c>
      <c r="F160" s="41">
        <f>IFERROR(VLOOKUP(Inventory_Data[[#This Row],[Product_ID]],Products[#All],6,0),"")</f>
        <v>182.82</v>
      </c>
      <c r="G160" s="41">
        <f>IFERROR(SUMIF(Purchase_Data[Product_Name],Inventory_Data[[#This Row],[Product_Name]],Purchase_Data[Units]),"")</f>
        <v>0</v>
      </c>
      <c r="H160" s="41">
        <f>IFERROR(SUMIF(Sales_Data[Product_Name],Inventory_Data[[#This Row],[Product_Name]],Sales_Data[Quantity]),"")</f>
        <v>2</v>
      </c>
      <c r="I160" s="41">
        <f>IFERROR(Inventory_Data[[#This Row],[P_Units]]-Inventory_Data[[#This Row],[S_Units]],"")</f>
        <v>-2</v>
      </c>
      <c r="J160" s="41">
        <f>IFERROR(Inventory_Data[[#This Row],[Cost]]*Inventory_Data[[#This Row],[Stock]],"")</f>
        <v>-365.64</v>
      </c>
      <c r="K160" s="41" t="str">
        <f>IFERROR(IF(Inventory_Data[[#This Row],[Stock]]&lt;5,"📞 "&amp;Inventory_Data[[#This Row],[Product_Name]]&amp;" Needs to Re-order ! PH "&amp;VLOOKUP(Inventory_Data[[#This Row],[Product_ID]],Vendors[#All],5,0),""),"")</f>
        <v>📞 Desk Mat Needs to Re-order ! PH (555) 624-2518</v>
      </c>
    </row>
    <row r="161" spans="4:11" ht="19.8" customHeight="1" x14ac:dyDescent="0.3">
      <c r="D161" s="41" t="str">
        <f>IFERROR(Products[[#This Row],[Product_ID]],"")</f>
        <v>PROD-0155</v>
      </c>
      <c r="E161" s="41" t="str">
        <f>IFERROR(Products[[#This Row],[Product_Name]],"")</f>
        <v>Tablet Stand</v>
      </c>
      <c r="F161" s="41">
        <f>IFERROR(VLOOKUP(Inventory_Data[[#This Row],[Product_ID]],Products[#All],6,0),"")</f>
        <v>154.99</v>
      </c>
      <c r="G161" s="41">
        <f>IFERROR(SUMIF(Purchase_Data[Product_Name],Inventory_Data[[#This Row],[Product_Name]],Purchase_Data[Units]),"")</f>
        <v>0</v>
      </c>
      <c r="H161" s="41">
        <f>IFERROR(SUMIF(Sales_Data[Product_Name],Inventory_Data[[#This Row],[Product_Name]],Sales_Data[Quantity]),"")</f>
        <v>7</v>
      </c>
      <c r="I161" s="41">
        <f>IFERROR(Inventory_Data[[#This Row],[P_Units]]-Inventory_Data[[#This Row],[S_Units]],"")</f>
        <v>-7</v>
      </c>
      <c r="J161" s="41">
        <f>IFERROR(Inventory_Data[[#This Row],[Cost]]*Inventory_Data[[#This Row],[Stock]],"")</f>
        <v>-1084.93</v>
      </c>
      <c r="K161" s="41" t="str">
        <f>IFERROR(IF(Inventory_Data[[#This Row],[Stock]]&lt;5,"📞 "&amp;Inventory_Data[[#This Row],[Product_Name]]&amp;" Needs to Re-order ! PH "&amp;VLOOKUP(Inventory_Data[[#This Row],[Product_ID]],Vendors[#All],5,0),""),"")</f>
        <v>📞 Tablet Stand Needs to Re-order ! PH (555) 295-9426</v>
      </c>
    </row>
    <row r="162" spans="4:11" ht="19.8" customHeight="1" x14ac:dyDescent="0.3">
      <c r="D162" s="41" t="str">
        <f>IFERROR(Products[[#This Row],[Product_ID]],"")</f>
        <v>PROD-0156</v>
      </c>
      <c r="E162" s="41" t="str">
        <f>IFERROR(Products[[#This Row],[Product_Name]],"")</f>
        <v>Drawer Unit</v>
      </c>
      <c r="F162" s="41">
        <f>IFERROR(VLOOKUP(Inventory_Data[[#This Row],[Product_ID]],Products[#All],6,0),"")</f>
        <v>1111.53</v>
      </c>
      <c r="G162" s="41">
        <f>IFERROR(SUMIF(Purchase_Data[Product_Name],Inventory_Data[[#This Row],[Product_Name]],Purchase_Data[Units]),"")</f>
        <v>0</v>
      </c>
      <c r="H162" s="41">
        <f>IFERROR(SUMIF(Sales_Data[Product_Name],Inventory_Data[[#This Row],[Product_Name]],Sales_Data[Quantity]),"")</f>
        <v>5</v>
      </c>
      <c r="I162" s="41">
        <f>IFERROR(Inventory_Data[[#This Row],[P_Units]]-Inventory_Data[[#This Row],[S_Units]],"")</f>
        <v>-5</v>
      </c>
      <c r="J162" s="41">
        <f>IFERROR(Inventory_Data[[#This Row],[Cost]]*Inventory_Data[[#This Row],[Stock]],"")</f>
        <v>-5557.65</v>
      </c>
      <c r="K162" s="41" t="str">
        <f>IFERROR(IF(Inventory_Data[[#This Row],[Stock]]&lt;5,"📞 "&amp;Inventory_Data[[#This Row],[Product_Name]]&amp;" Needs to Re-order ! PH "&amp;VLOOKUP(Inventory_Data[[#This Row],[Product_ID]],Vendors[#All],5,0),""),"")</f>
        <v>📞 Drawer Unit Needs to Re-order ! PH (555) 588-6666</v>
      </c>
    </row>
    <row r="163" spans="4:11" ht="19.8" customHeight="1" x14ac:dyDescent="0.3">
      <c r="D163" s="41" t="str">
        <f>IFERROR(Products[[#This Row],[Product_ID]],"")</f>
        <v>PROD-0157</v>
      </c>
      <c r="E163" s="41" t="str">
        <f>IFERROR(Products[[#This Row],[Product_Name]],"")</f>
        <v>Bath Towels</v>
      </c>
      <c r="F163" s="41">
        <f>IFERROR(VLOOKUP(Inventory_Data[[#This Row],[Product_ID]],Products[#All],6,0),"")</f>
        <v>311.51</v>
      </c>
      <c r="G163" s="41">
        <f>IFERROR(SUMIF(Purchase_Data[Product_Name],Inventory_Data[[#This Row],[Product_Name]],Purchase_Data[Units]),"")</f>
        <v>0</v>
      </c>
      <c r="H163" s="41">
        <f>IFERROR(SUMIF(Sales_Data[Product_Name],Inventory_Data[[#This Row],[Product_Name]],Sales_Data[Quantity]),"")</f>
        <v>15</v>
      </c>
      <c r="I163" s="41">
        <f>IFERROR(Inventory_Data[[#This Row],[P_Units]]-Inventory_Data[[#This Row],[S_Units]],"")</f>
        <v>-15</v>
      </c>
      <c r="J163" s="41">
        <f>IFERROR(Inventory_Data[[#This Row],[Cost]]*Inventory_Data[[#This Row],[Stock]],"")</f>
        <v>-4672.6499999999996</v>
      </c>
      <c r="K163" s="41" t="str">
        <f>IFERROR(IF(Inventory_Data[[#This Row],[Stock]]&lt;5,"📞 "&amp;Inventory_Data[[#This Row],[Product_Name]]&amp;" Needs to Re-order ! PH "&amp;VLOOKUP(Inventory_Data[[#This Row],[Product_ID]],Vendors[#All],5,0),""),"")</f>
        <v>📞 Bath Towels Needs to Re-order ! PH (555) 358-7736</v>
      </c>
    </row>
    <row r="164" spans="4:11" ht="19.8" customHeight="1" x14ac:dyDescent="0.3">
      <c r="D164" s="41" t="str">
        <f>IFERROR(Products[[#This Row],[Product_ID]],"")</f>
        <v>PROD-0158</v>
      </c>
      <c r="E164" s="41" t="str">
        <f>IFERROR(Products[[#This Row],[Product_Name]],"")</f>
        <v>External SSD</v>
      </c>
      <c r="F164" s="41">
        <f>IFERROR(VLOOKUP(Inventory_Data[[#This Row],[Product_ID]],Products[#All],6,0),"")</f>
        <v>907.09</v>
      </c>
      <c r="G164" s="41">
        <f>IFERROR(SUMIF(Purchase_Data[Product_Name],Inventory_Data[[#This Row],[Product_Name]],Purchase_Data[Units]),"")</f>
        <v>0</v>
      </c>
      <c r="H164" s="41">
        <f>IFERROR(SUMIF(Sales_Data[Product_Name],Inventory_Data[[#This Row],[Product_Name]],Sales_Data[Quantity]),"")</f>
        <v>9</v>
      </c>
      <c r="I164" s="41">
        <f>IFERROR(Inventory_Data[[#This Row],[P_Units]]-Inventory_Data[[#This Row],[S_Units]],"")</f>
        <v>-9</v>
      </c>
      <c r="J164" s="41">
        <f>IFERROR(Inventory_Data[[#This Row],[Cost]]*Inventory_Data[[#This Row],[Stock]],"")</f>
        <v>-8163.81</v>
      </c>
      <c r="K164" s="41" t="str">
        <f>IFERROR(IF(Inventory_Data[[#This Row],[Stock]]&lt;5,"📞 "&amp;Inventory_Data[[#This Row],[Product_Name]]&amp;" Needs to Re-order ! PH "&amp;VLOOKUP(Inventory_Data[[#This Row],[Product_ID]],Vendors[#All],5,0),""),"")</f>
        <v>📞 External SSD Needs to Re-order ! PH (555) 462-4258</v>
      </c>
    </row>
    <row r="165" spans="4:11" ht="19.8" customHeight="1" x14ac:dyDescent="0.3">
      <c r="D165" s="41" t="str">
        <f>IFERROR(Products[[#This Row],[Product_ID]],"")</f>
        <v>PROD-0159</v>
      </c>
      <c r="E165" s="41" t="str">
        <f>IFERROR(Products[[#This Row],[Product_Name]],"")</f>
        <v>Computer Speakers</v>
      </c>
      <c r="F165" s="41">
        <f>IFERROR(VLOOKUP(Inventory_Data[[#This Row],[Product_ID]],Products[#All],6,0),"")</f>
        <v>842.44</v>
      </c>
      <c r="G165" s="41">
        <f>IFERROR(SUMIF(Purchase_Data[Product_Name],Inventory_Data[[#This Row],[Product_Name]],Purchase_Data[Units]),"")</f>
        <v>0</v>
      </c>
      <c r="H165" s="41">
        <f>IFERROR(SUMIF(Sales_Data[Product_Name],Inventory_Data[[#This Row],[Product_Name]],Sales_Data[Quantity]),"")</f>
        <v>4</v>
      </c>
      <c r="I165" s="41">
        <f>IFERROR(Inventory_Data[[#This Row],[P_Units]]-Inventory_Data[[#This Row],[S_Units]],"")</f>
        <v>-4</v>
      </c>
      <c r="J165" s="41">
        <f>IFERROR(Inventory_Data[[#This Row],[Cost]]*Inventory_Data[[#This Row],[Stock]],"")</f>
        <v>-3369.76</v>
      </c>
      <c r="K165" s="41" t="str">
        <f>IFERROR(IF(Inventory_Data[[#This Row],[Stock]]&lt;5,"📞 "&amp;Inventory_Data[[#This Row],[Product_Name]]&amp;" Needs to Re-order ! PH "&amp;VLOOKUP(Inventory_Data[[#This Row],[Product_ID]],Vendors[#All],5,0),""),"")</f>
        <v>📞 Computer Speakers Needs to Re-order ! PH (555) 655-0661</v>
      </c>
    </row>
    <row r="166" spans="4:11" ht="19.8" customHeight="1" x14ac:dyDescent="0.3">
      <c r="D166" s="41" t="str">
        <f>IFERROR(Products[[#This Row],[Product_ID]],"")</f>
        <v>PROD-0160</v>
      </c>
      <c r="E166" s="41" t="str">
        <f>IFERROR(Products[[#This Row],[Product_Name]],"")</f>
        <v>Gaming Keyboard</v>
      </c>
      <c r="F166" s="41">
        <f>IFERROR(VLOOKUP(Inventory_Data[[#This Row],[Product_ID]],Products[#All],6,0),"")</f>
        <v>637.57000000000005</v>
      </c>
      <c r="G166" s="41">
        <f>IFERROR(SUMIF(Purchase_Data[Product_Name],Inventory_Data[[#This Row],[Product_Name]],Purchase_Data[Units]),"")</f>
        <v>40</v>
      </c>
      <c r="H166" s="41">
        <f>IFERROR(SUMIF(Sales_Data[Product_Name],Inventory_Data[[#This Row],[Product_Name]],Sales_Data[Quantity]),"")</f>
        <v>3</v>
      </c>
      <c r="I166" s="41">
        <f>IFERROR(Inventory_Data[[#This Row],[P_Units]]-Inventory_Data[[#This Row],[S_Units]],"")</f>
        <v>37</v>
      </c>
      <c r="J166" s="41">
        <f>IFERROR(Inventory_Data[[#This Row],[Cost]]*Inventory_Data[[#This Row],[Stock]],"")</f>
        <v>23590.09</v>
      </c>
      <c r="K16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67" spans="4:11" ht="19.8" customHeight="1" x14ac:dyDescent="0.3">
      <c r="D167" s="41" t="str">
        <f>IFERROR(Products[[#This Row],[Product_ID]],"")</f>
        <v>PROD-0161</v>
      </c>
      <c r="E167" s="41" t="str">
        <f>IFERROR(Products[[#This Row],[Product_Name]],"")</f>
        <v>Gaming Mouse Pad</v>
      </c>
      <c r="F167" s="41">
        <f>IFERROR(VLOOKUP(Inventory_Data[[#This Row],[Product_ID]],Products[#All],6,0),"")</f>
        <v>148.6</v>
      </c>
      <c r="G167" s="41">
        <f>IFERROR(SUMIF(Purchase_Data[Product_Name],Inventory_Data[[#This Row],[Product_Name]],Purchase_Data[Units]),"")</f>
        <v>35</v>
      </c>
      <c r="H167" s="41">
        <f>IFERROR(SUMIF(Sales_Data[Product_Name],Inventory_Data[[#This Row],[Product_Name]],Sales_Data[Quantity]),"")</f>
        <v>2</v>
      </c>
      <c r="I167" s="41">
        <f>IFERROR(Inventory_Data[[#This Row],[P_Units]]-Inventory_Data[[#This Row],[S_Units]],"")</f>
        <v>33</v>
      </c>
      <c r="J167" s="41">
        <f>IFERROR(Inventory_Data[[#This Row],[Cost]]*Inventory_Data[[#This Row],[Stock]],"")</f>
        <v>4903.8</v>
      </c>
      <c r="K16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68" spans="4:11" ht="19.8" customHeight="1" x14ac:dyDescent="0.3">
      <c r="D168" s="41" t="str">
        <f>IFERROR(Products[[#This Row],[Product_ID]],"")</f>
        <v>PROD-0162</v>
      </c>
      <c r="E168" s="41" t="str">
        <f>IFERROR(Products[[#This Row],[Product_Name]],"")</f>
        <v>Rice Cooker</v>
      </c>
      <c r="F168" s="41">
        <f>IFERROR(VLOOKUP(Inventory_Data[[#This Row],[Product_ID]],Products[#All],6,0),"")</f>
        <v>30.48</v>
      </c>
      <c r="G168" s="41">
        <f>IFERROR(SUMIF(Purchase_Data[Product_Name],Inventory_Data[[#This Row],[Product_Name]],Purchase_Data[Units]),"")</f>
        <v>0</v>
      </c>
      <c r="H168" s="41">
        <f>IFERROR(SUMIF(Sales_Data[Product_Name],Inventory_Data[[#This Row],[Product_Name]],Sales_Data[Quantity]),"")</f>
        <v>6</v>
      </c>
      <c r="I168" s="41">
        <f>IFERROR(Inventory_Data[[#This Row],[P_Units]]-Inventory_Data[[#This Row],[S_Units]],"")</f>
        <v>-6</v>
      </c>
      <c r="J168" s="41">
        <f>IFERROR(Inventory_Data[[#This Row],[Cost]]*Inventory_Data[[#This Row],[Stock]],"")</f>
        <v>-182.88</v>
      </c>
      <c r="K168" s="41" t="str">
        <f>IFERROR(IF(Inventory_Data[[#This Row],[Stock]]&lt;5,"📞 "&amp;Inventory_Data[[#This Row],[Product_Name]]&amp;" Needs to Re-order ! PH "&amp;VLOOKUP(Inventory_Data[[#This Row],[Product_ID]],Vendors[#All],5,0),""),"")</f>
        <v>📞 Rice Cooker Needs to Re-order ! PH (555) 845-7437</v>
      </c>
    </row>
    <row r="169" spans="4:11" ht="19.8" customHeight="1" x14ac:dyDescent="0.3">
      <c r="D169" s="41" t="str">
        <f>IFERROR(Products[[#This Row],[Product_ID]],"")</f>
        <v>PROD-0163</v>
      </c>
      <c r="E169" s="41" t="str">
        <f>IFERROR(Products[[#This Row],[Product_Name]],"")</f>
        <v>Phone Grip</v>
      </c>
      <c r="F169" s="41">
        <f>IFERROR(VLOOKUP(Inventory_Data[[#This Row],[Product_ID]],Products[#All],6,0),"")</f>
        <v>54.6</v>
      </c>
      <c r="G169" s="41">
        <f>IFERROR(SUMIF(Purchase_Data[Product_Name],Inventory_Data[[#This Row],[Product_Name]],Purchase_Data[Units]),"")</f>
        <v>0</v>
      </c>
      <c r="H169" s="41">
        <f>IFERROR(SUMIF(Sales_Data[Product_Name],Inventory_Data[[#This Row],[Product_Name]],Sales_Data[Quantity]),"")</f>
        <v>11</v>
      </c>
      <c r="I169" s="41">
        <f>IFERROR(Inventory_Data[[#This Row],[P_Units]]-Inventory_Data[[#This Row],[S_Units]],"")</f>
        <v>-11</v>
      </c>
      <c r="J169" s="41">
        <f>IFERROR(Inventory_Data[[#This Row],[Cost]]*Inventory_Data[[#This Row],[Stock]],"")</f>
        <v>-600.6</v>
      </c>
      <c r="K169" s="41" t="str">
        <f>IFERROR(IF(Inventory_Data[[#This Row],[Stock]]&lt;5,"📞 "&amp;Inventory_Data[[#This Row],[Product_Name]]&amp;" Needs to Re-order ! PH "&amp;VLOOKUP(Inventory_Data[[#This Row],[Product_ID]],Vendors[#All],5,0),""),"")</f>
        <v>📞 Phone Grip Needs to Re-order ! PH (555) 562-3858</v>
      </c>
    </row>
    <row r="170" spans="4:11" ht="19.8" customHeight="1" x14ac:dyDescent="0.3">
      <c r="D170" s="41" t="str">
        <f>IFERROR(Products[[#This Row],[Product_ID]],"")</f>
        <v>PROD-0164</v>
      </c>
      <c r="E170" s="41" t="str">
        <f>IFERROR(Products[[#This Row],[Product_Name]],"")</f>
        <v>Toaster Oven</v>
      </c>
      <c r="F170" s="41">
        <f>IFERROR(VLOOKUP(Inventory_Data[[#This Row],[Product_ID]],Products[#All],6,0),"")</f>
        <v>197.11</v>
      </c>
      <c r="G170" s="41">
        <f>IFERROR(SUMIF(Purchase_Data[Product_Name],Inventory_Data[[#This Row],[Product_Name]],Purchase_Data[Units]),"")</f>
        <v>0</v>
      </c>
      <c r="H170" s="41">
        <f>IFERROR(SUMIF(Sales_Data[Product_Name],Inventory_Data[[#This Row],[Product_Name]],Sales_Data[Quantity]),"")</f>
        <v>0</v>
      </c>
      <c r="I170" s="41">
        <f>IFERROR(Inventory_Data[[#This Row],[P_Units]]-Inventory_Data[[#This Row],[S_Units]],"")</f>
        <v>0</v>
      </c>
      <c r="J170" s="41">
        <f>IFERROR(Inventory_Data[[#This Row],[Cost]]*Inventory_Data[[#This Row],[Stock]],"")</f>
        <v>0</v>
      </c>
      <c r="K170" s="41" t="str">
        <f>IFERROR(IF(Inventory_Data[[#This Row],[Stock]]&lt;5,"📞 "&amp;Inventory_Data[[#This Row],[Product_Name]]&amp;" Needs to Re-order ! PH "&amp;VLOOKUP(Inventory_Data[[#This Row],[Product_ID]],Vendors[#All],5,0),""),"")</f>
        <v>📞 Toaster Oven Needs to Re-order ! PH (555) 760-5368</v>
      </c>
    </row>
    <row r="171" spans="4:11" ht="19.8" customHeight="1" x14ac:dyDescent="0.3">
      <c r="D171" s="41" t="str">
        <f>IFERROR(Products[[#This Row],[Product_ID]],"")</f>
        <v>PROD-0165</v>
      </c>
      <c r="E171" s="41" t="str">
        <f>IFERROR(Products[[#This Row],[Product_Name]],"")</f>
        <v>Laptop Stand</v>
      </c>
      <c r="F171" s="41">
        <f>IFERROR(VLOOKUP(Inventory_Data[[#This Row],[Product_ID]],Products[#All],6,0),"")</f>
        <v>29.93</v>
      </c>
      <c r="G171" s="41">
        <f>IFERROR(SUMIF(Purchase_Data[Product_Name],Inventory_Data[[#This Row],[Product_Name]],Purchase_Data[Units]),"")</f>
        <v>200</v>
      </c>
      <c r="H171" s="41">
        <f>IFERROR(SUMIF(Sales_Data[Product_Name],Inventory_Data[[#This Row],[Product_Name]],Sales_Data[Quantity]),"")</f>
        <v>5</v>
      </c>
      <c r="I171" s="41">
        <f>IFERROR(Inventory_Data[[#This Row],[P_Units]]-Inventory_Data[[#This Row],[S_Units]],"")</f>
        <v>195</v>
      </c>
      <c r="J171" s="41">
        <f>IFERROR(Inventory_Data[[#This Row],[Cost]]*Inventory_Data[[#This Row],[Stock]],"")</f>
        <v>5836.35</v>
      </c>
      <c r="K17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72" spans="4:11" ht="19.8" customHeight="1" x14ac:dyDescent="0.3">
      <c r="D172" s="41" t="str">
        <f>IFERROR(Products[[#This Row],[Product_ID]],"")</f>
        <v>PROD-0166</v>
      </c>
      <c r="E172" s="41" t="str">
        <f>IFERROR(Products[[#This Row],[Product_Name]],"")</f>
        <v>Mechanical Keyboard</v>
      </c>
      <c r="F172" s="41">
        <f>IFERROR(VLOOKUP(Inventory_Data[[#This Row],[Product_ID]],Products[#All],6,0),"")</f>
        <v>224.05</v>
      </c>
      <c r="G172" s="41">
        <f>IFERROR(SUMIF(Purchase_Data[Product_Name],Inventory_Data[[#This Row],[Product_Name]],Purchase_Data[Units]),"")</f>
        <v>50</v>
      </c>
      <c r="H172" s="41">
        <f>IFERROR(SUMIF(Sales_Data[Product_Name],Inventory_Data[[#This Row],[Product_Name]],Sales_Data[Quantity]),"")</f>
        <v>2</v>
      </c>
      <c r="I172" s="41">
        <f>IFERROR(Inventory_Data[[#This Row],[P_Units]]-Inventory_Data[[#This Row],[S_Units]],"")</f>
        <v>48</v>
      </c>
      <c r="J172" s="41">
        <f>IFERROR(Inventory_Data[[#This Row],[Cost]]*Inventory_Data[[#This Row],[Stock]],"")</f>
        <v>10754.400000000001</v>
      </c>
      <c r="K17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73" spans="4:11" ht="19.8" customHeight="1" x14ac:dyDescent="0.3">
      <c r="D173" s="41" t="str">
        <f>IFERROR(Products[[#This Row],[Product_ID]],"")</f>
        <v>PROD-0167</v>
      </c>
      <c r="E173" s="41" t="str">
        <f>IFERROR(Products[[#This Row],[Product_Name]],"")</f>
        <v>Food Processor</v>
      </c>
      <c r="F173" s="41">
        <f>IFERROR(VLOOKUP(Inventory_Data[[#This Row],[Product_ID]],Products[#All],6,0),"")</f>
        <v>183.58</v>
      </c>
      <c r="G173" s="41">
        <f>IFERROR(SUMIF(Purchase_Data[Product_Name],Inventory_Data[[#This Row],[Product_Name]],Purchase_Data[Units]),"")</f>
        <v>100</v>
      </c>
      <c r="H173" s="41">
        <f>IFERROR(SUMIF(Sales_Data[Product_Name],Inventory_Data[[#This Row],[Product_Name]],Sales_Data[Quantity]),"")</f>
        <v>20</v>
      </c>
      <c r="I173" s="41">
        <f>IFERROR(Inventory_Data[[#This Row],[P_Units]]-Inventory_Data[[#This Row],[S_Units]],"")</f>
        <v>80</v>
      </c>
      <c r="J173" s="41">
        <f>IFERROR(Inventory_Data[[#This Row],[Cost]]*Inventory_Data[[#This Row],[Stock]],"")</f>
        <v>14686.400000000001</v>
      </c>
      <c r="K17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74" spans="4:11" ht="19.8" customHeight="1" x14ac:dyDescent="0.3">
      <c r="D174" s="41" t="str">
        <f>IFERROR(Products[[#This Row],[Product_ID]],"")</f>
        <v>PROD-0168</v>
      </c>
      <c r="E174" s="41" t="str">
        <f>IFERROR(Products[[#This Row],[Product_Name]],"")</f>
        <v>Monitor Stand</v>
      </c>
      <c r="F174" s="41">
        <f>IFERROR(VLOOKUP(Inventory_Data[[#This Row],[Product_ID]],Products[#All],6,0),"")</f>
        <v>260.32</v>
      </c>
      <c r="G174" s="41">
        <f>IFERROR(SUMIF(Purchase_Data[Product_Name],Inventory_Data[[#This Row],[Product_Name]],Purchase_Data[Units]),"")</f>
        <v>0</v>
      </c>
      <c r="H174" s="41">
        <f>IFERROR(SUMIF(Sales_Data[Product_Name],Inventory_Data[[#This Row],[Product_Name]],Sales_Data[Quantity]),"")</f>
        <v>8</v>
      </c>
      <c r="I174" s="41">
        <f>IFERROR(Inventory_Data[[#This Row],[P_Units]]-Inventory_Data[[#This Row],[S_Units]],"")</f>
        <v>-8</v>
      </c>
      <c r="J174" s="41">
        <f>IFERROR(Inventory_Data[[#This Row],[Cost]]*Inventory_Data[[#This Row],[Stock]],"")</f>
        <v>-2082.56</v>
      </c>
      <c r="K174" s="41" t="str">
        <f>IFERROR(IF(Inventory_Data[[#This Row],[Stock]]&lt;5,"📞 "&amp;Inventory_Data[[#This Row],[Product_Name]]&amp;" Needs to Re-order ! PH "&amp;VLOOKUP(Inventory_Data[[#This Row],[Product_ID]],Vendors[#All],5,0),""),"")</f>
        <v>📞 Monitor Stand Needs to Re-order ! PH (555) 301-5718</v>
      </c>
    </row>
    <row r="175" spans="4:11" ht="19.8" customHeight="1" x14ac:dyDescent="0.3">
      <c r="D175" s="41" t="str">
        <f>IFERROR(Products[[#This Row],[Product_ID]],"")</f>
        <v>PROD-0169</v>
      </c>
      <c r="E175" s="41" t="str">
        <f>IFERROR(Products[[#This Row],[Product_Name]],"")</f>
        <v>Laptop Sleeve</v>
      </c>
      <c r="F175" s="41">
        <f>IFERROR(VLOOKUP(Inventory_Data[[#This Row],[Product_ID]],Products[#All],6,0),"")</f>
        <v>170.26</v>
      </c>
      <c r="G175" s="41">
        <f>IFERROR(SUMIF(Purchase_Data[Product_Name],Inventory_Data[[#This Row],[Product_Name]],Purchase_Data[Units]),"")</f>
        <v>0</v>
      </c>
      <c r="H175" s="41">
        <f>IFERROR(SUMIF(Sales_Data[Product_Name],Inventory_Data[[#This Row],[Product_Name]],Sales_Data[Quantity]),"")</f>
        <v>7</v>
      </c>
      <c r="I175" s="41">
        <f>IFERROR(Inventory_Data[[#This Row],[P_Units]]-Inventory_Data[[#This Row],[S_Units]],"")</f>
        <v>-7</v>
      </c>
      <c r="J175" s="41">
        <f>IFERROR(Inventory_Data[[#This Row],[Cost]]*Inventory_Data[[#This Row],[Stock]],"")</f>
        <v>-1191.82</v>
      </c>
      <c r="K175" s="41" t="str">
        <f>IFERROR(IF(Inventory_Data[[#This Row],[Stock]]&lt;5,"📞 "&amp;Inventory_Data[[#This Row],[Product_Name]]&amp;" Needs to Re-order ! PH "&amp;VLOOKUP(Inventory_Data[[#This Row],[Product_ID]],Vendors[#All],5,0),""),"")</f>
        <v>📞 Laptop Sleeve Needs to Re-order ! PH (555) 397-6986</v>
      </c>
    </row>
    <row r="176" spans="4:11" ht="19.8" customHeight="1" x14ac:dyDescent="0.3">
      <c r="D176" s="41" t="str">
        <f>IFERROR(Products[[#This Row],[Product_ID]],"")</f>
        <v>PROD-0170</v>
      </c>
      <c r="E176" s="41" t="str">
        <f>IFERROR(Products[[#This Row],[Product_Name]],"")</f>
        <v>Wireless Mouse</v>
      </c>
      <c r="F176" s="41">
        <f>IFERROR(VLOOKUP(Inventory_Data[[#This Row],[Product_ID]],Products[#All],6,0),"")</f>
        <v>766.65</v>
      </c>
      <c r="G176" s="41">
        <f>IFERROR(SUMIF(Purchase_Data[Product_Name],Inventory_Data[[#This Row],[Product_Name]],Purchase_Data[Units]),"")</f>
        <v>80</v>
      </c>
      <c r="H176" s="41">
        <f>IFERROR(SUMIF(Sales_Data[Product_Name],Inventory_Data[[#This Row],[Product_Name]],Sales_Data[Quantity]),"")</f>
        <v>10</v>
      </c>
      <c r="I176" s="41">
        <f>IFERROR(Inventory_Data[[#This Row],[P_Units]]-Inventory_Data[[#This Row],[S_Units]],"")</f>
        <v>70</v>
      </c>
      <c r="J176" s="41">
        <f>IFERROR(Inventory_Data[[#This Row],[Cost]]*Inventory_Data[[#This Row],[Stock]],"")</f>
        <v>53665.5</v>
      </c>
      <c r="K17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77" spans="4:11" ht="19.8" customHeight="1" x14ac:dyDescent="0.3">
      <c r="D177" s="41" t="str">
        <f>IFERROR(Products[[#This Row],[Product_ID]],"")</f>
        <v>PROD-0171</v>
      </c>
      <c r="E177" s="41" t="str">
        <f>IFERROR(Products[[#This Row],[Product_Name]],"")</f>
        <v>Power Strip</v>
      </c>
      <c r="F177" s="41">
        <f>IFERROR(VLOOKUP(Inventory_Data[[#This Row],[Product_ID]],Products[#All],6,0),"")</f>
        <v>806.35</v>
      </c>
      <c r="G177" s="41">
        <f>IFERROR(SUMIF(Purchase_Data[Product_Name],Inventory_Data[[#This Row],[Product_Name]],Purchase_Data[Units]),"")</f>
        <v>75</v>
      </c>
      <c r="H177" s="41">
        <f>IFERROR(SUMIF(Sales_Data[Product_Name],Inventory_Data[[#This Row],[Product_Name]],Sales_Data[Quantity]),"")</f>
        <v>5</v>
      </c>
      <c r="I177" s="41">
        <f>IFERROR(Inventory_Data[[#This Row],[P_Units]]-Inventory_Data[[#This Row],[S_Units]],"")</f>
        <v>70</v>
      </c>
      <c r="J177" s="41">
        <f>IFERROR(Inventory_Data[[#This Row],[Cost]]*Inventory_Data[[#This Row],[Stock]],"")</f>
        <v>56444.5</v>
      </c>
      <c r="K17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78" spans="4:11" ht="19.8" customHeight="1" x14ac:dyDescent="0.3">
      <c r="D178" s="41" t="str">
        <f>IFERROR(Products[[#This Row],[Product_ID]],"")</f>
        <v>PROD-0172</v>
      </c>
      <c r="E178" s="41" t="str">
        <f>IFERROR(Products[[#This Row],[Product_Name]],"")</f>
        <v>Microphone</v>
      </c>
      <c r="F178" s="41">
        <f>IFERROR(VLOOKUP(Inventory_Data[[#This Row],[Product_ID]],Products[#All],6,0),"")</f>
        <v>460.97</v>
      </c>
      <c r="G178" s="41">
        <f>IFERROR(SUMIF(Purchase_Data[Product_Name],Inventory_Data[[#This Row],[Product_Name]],Purchase_Data[Units]),"")</f>
        <v>20</v>
      </c>
      <c r="H178" s="41">
        <f>IFERROR(SUMIF(Sales_Data[Product_Name],Inventory_Data[[#This Row],[Product_Name]],Sales_Data[Quantity]),"")</f>
        <v>18</v>
      </c>
      <c r="I178" s="41">
        <f>IFERROR(Inventory_Data[[#This Row],[P_Units]]-Inventory_Data[[#This Row],[S_Units]],"")</f>
        <v>2</v>
      </c>
      <c r="J178" s="41">
        <f>IFERROR(Inventory_Data[[#This Row],[Cost]]*Inventory_Data[[#This Row],[Stock]],"")</f>
        <v>921.94</v>
      </c>
      <c r="K178" s="41" t="str">
        <f>IFERROR(IF(Inventory_Data[[#This Row],[Stock]]&lt;5,"📞 "&amp;Inventory_Data[[#This Row],[Product_Name]]&amp;" Needs to Re-order ! PH "&amp;VLOOKUP(Inventory_Data[[#This Row],[Product_ID]],Vendors[#All],5,0),""),"")</f>
        <v>📞 Microphone Needs to Re-order ! PH (555) 248-6013</v>
      </c>
    </row>
    <row r="179" spans="4:11" ht="19.8" customHeight="1" x14ac:dyDescent="0.3">
      <c r="D179" s="41" t="str">
        <f>IFERROR(Products[[#This Row],[Product_ID]],"")</f>
        <v>PROD-0173</v>
      </c>
      <c r="E179" s="41" t="str">
        <f>IFERROR(Products[[#This Row],[Product_Name]],"")</f>
        <v>Bookshelf</v>
      </c>
      <c r="F179" s="41">
        <f>IFERROR(VLOOKUP(Inventory_Data[[#This Row],[Product_ID]],Products[#All],6,0),"")</f>
        <v>940.58</v>
      </c>
      <c r="G179" s="41">
        <f>IFERROR(SUMIF(Purchase_Data[Product_Name],Inventory_Data[[#This Row],[Product_Name]],Purchase_Data[Units]),"")</f>
        <v>50</v>
      </c>
      <c r="H179" s="41">
        <f>IFERROR(SUMIF(Sales_Data[Product_Name],Inventory_Data[[#This Row],[Product_Name]],Sales_Data[Quantity]),"")</f>
        <v>25</v>
      </c>
      <c r="I179" s="41">
        <f>IFERROR(Inventory_Data[[#This Row],[P_Units]]-Inventory_Data[[#This Row],[S_Units]],"")</f>
        <v>25</v>
      </c>
      <c r="J179" s="41">
        <f>IFERROR(Inventory_Data[[#This Row],[Cost]]*Inventory_Data[[#This Row],[Stock]],"")</f>
        <v>23514.5</v>
      </c>
      <c r="K17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80" spans="4:11" ht="19.8" customHeight="1" x14ac:dyDescent="0.3">
      <c r="D180" s="41" t="str">
        <f>IFERROR(Products[[#This Row],[Product_ID]],"")</f>
        <v>PROD-0174</v>
      </c>
      <c r="E180" s="41" t="str">
        <f>IFERROR(Products[[#This Row],[Product_Name]],"")</f>
        <v>Portable Charger</v>
      </c>
      <c r="F180" s="41">
        <f>IFERROR(VLOOKUP(Inventory_Data[[#This Row],[Product_ID]],Products[#All],6,0),"")</f>
        <v>118.86</v>
      </c>
      <c r="G180" s="41">
        <f>IFERROR(SUMIF(Purchase_Data[Product_Name],Inventory_Data[[#This Row],[Product_Name]],Purchase_Data[Units]),"")</f>
        <v>0</v>
      </c>
      <c r="H180" s="41">
        <f>IFERROR(SUMIF(Sales_Data[Product_Name],Inventory_Data[[#This Row],[Product_Name]],Sales_Data[Quantity]),"")</f>
        <v>2</v>
      </c>
      <c r="I180" s="41">
        <f>IFERROR(Inventory_Data[[#This Row],[P_Units]]-Inventory_Data[[#This Row],[S_Units]],"")</f>
        <v>-2</v>
      </c>
      <c r="J180" s="41">
        <f>IFERROR(Inventory_Data[[#This Row],[Cost]]*Inventory_Data[[#This Row],[Stock]],"")</f>
        <v>-237.72</v>
      </c>
      <c r="K180" s="41" t="str">
        <f>IFERROR(IF(Inventory_Data[[#This Row],[Stock]]&lt;5,"📞 "&amp;Inventory_Data[[#This Row],[Product_Name]]&amp;" Needs to Re-order ! PH "&amp;VLOOKUP(Inventory_Data[[#This Row],[Product_ID]],Vendors[#All],5,0),""),"")</f>
        <v>📞 Portable Charger Needs to Re-order ! PH (555) 446-1891</v>
      </c>
    </row>
    <row r="181" spans="4:11" ht="19.8" customHeight="1" x14ac:dyDescent="0.3">
      <c r="D181" s="41" t="str">
        <f>IFERROR(Products[[#This Row],[Product_ID]],"")</f>
        <v>PROD-0175</v>
      </c>
      <c r="E181" s="41" t="str">
        <f>IFERROR(Products[[#This Row],[Product_Name]],"")</f>
        <v>Bluetooth Headphones</v>
      </c>
      <c r="F181" s="41">
        <f>IFERROR(VLOOKUP(Inventory_Data[[#This Row],[Product_ID]],Products[#All],6,0),"")</f>
        <v>813.53</v>
      </c>
      <c r="G181" s="41">
        <f>IFERROR(SUMIF(Purchase_Data[Product_Name],Inventory_Data[[#This Row],[Product_Name]],Purchase_Data[Units]),"")</f>
        <v>0</v>
      </c>
      <c r="H181" s="41">
        <f>IFERROR(SUMIF(Sales_Data[Product_Name],Inventory_Data[[#This Row],[Product_Name]],Sales_Data[Quantity]),"")</f>
        <v>4</v>
      </c>
      <c r="I181" s="41">
        <f>IFERROR(Inventory_Data[[#This Row],[P_Units]]-Inventory_Data[[#This Row],[S_Units]],"")</f>
        <v>-4</v>
      </c>
      <c r="J181" s="41">
        <f>IFERROR(Inventory_Data[[#This Row],[Cost]]*Inventory_Data[[#This Row],[Stock]],"")</f>
        <v>-3254.12</v>
      </c>
      <c r="K181" s="41" t="str">
        <f>IFERROR(IF(Inventory_Data[[#This Row],[Stock]]&lt;5,"📞 "&amp;Inventory_Data[[#This Row],[Product_Name]]&amp;" Needs to Re-order ! PH "&amp;VLOOKUP(Inventory_Data[[#This Row],[Product_ID]],Vendors[#All],5,0),""),"")</f>
        <v>📞 Bluetooth Headphones Needs to Re-order ! PH (555) 430-0166</v>
      </c>
    </row>
    <row r="182" spans="4:11" ht="19.8" customHeight="1" x14ac:dyDescent="0.3">
      <c r="D182" s="41" t="str">
        <f>IFERROR(Products[[#This Row],[Product_ID]],"")</f>
        <v>PROD-0176</v>
      </c>
      <c r="E182" s="41" t="str">
        <f>IFERROR(Products[[#This Row],[Product_Name]],"")</f>
        <v>Noise Cancelling Headset</v>
      </c>
      <c r="F182" s="41">
        <f>IFERROR(VLOOKUP(Inventory_Data[[#This Row],[Product_ID]],Products[#All],6,0),"")</f>
        <v>632.74</v>
      </c>
      <c r="G182" s="41">
        <f>IFERROR(SUMIF(Purchase_Data[Product_Name],Inventory_Data[[#This Row],[Product_Name]],Purchase_Data[Units]),"")</f>
        <v>0</v>
      </c>
      <c r="H182" s="41">
        <f>IFERROR(SUMIF(Sales_Data[Product_Name],Inventory_Data[[#This Row],[Product_Name]],Sales_Data[Quantity]),"")</f>
        <v>9</v>
      </c>
      <c r="I182" s="41">
        <f>IFERROR(Inventory_Data[[#This Row],[P_Units]]-Inventory_Data[[#This Row],[S_Units]],"")</f>
        <v>-9</v>
      </c>
      <c r="J182" s="41">
        <f>IFERROR(Inventory_Data[[#This Row],[Cost]]*Inventory_Data[[#This Row],[Stock]],"")</f>
        <v>-5694.66</v>
      </c>
      <c r="K182" s="41" t="str">
        <f>IFERROR(IF(Inventory_Data[[#This Row],[Stock]]&lt;5,"📞 "&amp;Inventory_Data[[#This Row],[Product_Name]]&amp;" Needs to Re-order ! PH "&amp;VLOOKUP(Inventory_Data[[#This Row],[Product_ID]],Vendors[#All],5,0),""),"")</f>
        <v>📞 Noise Cancelling Headset Needs to Re-order ! PH (555) 284-7941</v>
      </c>
    </row>
    <row r="183" spans="4:11" ht="19.8" customHeight="1" x14ac:dyDescent="0.3">
      <c r="D183" s="41" t="str">
        <f>IFERROR(Products[[#This Row],[Product_ID]],"")</f>
        <v>PROD-0177</v>
      </c>
      <c r="E183" s="41" t="str">
        <f>IFERROR(Products[[#This Row],[Product_Name]],"")</f>
        <v>Smart Watch</v>
      </c>
      <c r="F183" s="41">
        <f>IFERROR(VLOOKUP(Inventory_Data[[#This Row],[Product_ID]],Products[#All],6,0),"")</f>
        <v>265.57</v>
      </c>
      <c r="G183" s="41">
        <f>IFERROR(SUMIF(Purchase_Data[Product_Name],Inventory_Data[[#This Row],[Product_Name]],Purchase_Data[Units]),"")</f>
        <v>0</v>
      </c>
      <c r="H183" s="41">
        <f>IFERROR(SUMIF(Sales_Data[Product_Name],Inventory_Data[[#This Row],[Product_Name]],Sales_Data[Quantity]),"")</f>
        <v>7</v>
      </c>
      <c r="I183" s="41">
        <f>IFERROR(Inventory_Data[[#This Row],[P_Units]]-Inventory_Data[[#This Row],[S_Units]],"")</f>
        <v>-7</v>
      </c>
      <c r="J183" s="41">
        <f>IFERROR(Inventory_Data[[#This Row],[Cost]]*Inventory_Data[[#This Row],[Stock]],"")</f>
        <v>-1858.99</v>
      </c>
      <c r="K183" s="41" t="str">
        <f>IFERROR(IF(Inventory_Data[[#This Row],[Stock]]&lt;5,"📞 "&amp;Inventory_Data[[#This Row],[Product_Name]]&amp;" Needs to Re-order ! PH "&amp;VLOOKUP(Inventory_Data[[#This Row],[Product_ID]],Vendors[#All],5,0),""),"")</f>
        <v>📞 Smart Watch Needs to Re-order ! PH (555) 141-6342</v>
      </c>
    </row>
    <row r="184" spans="4:11" ht="19.8" customHeight="1" x14ac:dyDescent="0.3">
      <c r="D184" s="41" t="str">
        <f>IFERROR(Products[[#This Row],[Product_ID]],"")</f>
        <v>PROD-0178</v>
      </c>
      <c r="E184" s="41" t="str">
        <f>IFERROR(Products[[#This Row],[Product_Name]],"")</f>
        <v>Cable Organizer</v>
      </c>
      <c r="F184" s="41">
        <f>IFERROR(VLOOKUP(Inventory_Data[[#This Row],[Product_ID]],Products[#All],6,0),"")</f>
        <v>59.24</v>
      </c>
      <c r="G184" s="41">
        <f>IFERROR(SUMIF(Purchase_Data[Product_Name],Inventory_Data[[#This Row],[Product_Name]],Purchase_Data[Units]),"")</f>
        <v>0</v>
      </c>
      <c r="H184" s="41">
        <f>IFERROR(SUMIF(Sales_Data[Product_Name],Inventory_Data[[#This Row],[Product_Name]],Sales_Data[Quantity]),"")</f>
        <v>17</v>
      </c>
      <c r="I184" s="41">
        <f>IFERROR(Inventory_Data[[#This Row],[P_Units]]-Inventory_Data[[#This Row],[S_Units]],"")</f>
        <v>-17</v>
      </c>
      <c r="J184" s="41">
        <f>IFERROR(Inventory_Data[[#This Row],[Cost]]*Inventory_Data[[#This Row],[Stock]],"")</f>
        <v>-1007.08</v>
      </c>
      <c r="K184" s="41" t="str">
        <f>IFERROR(IF(Inventory_Data[[#This Row],[Stock]]&lt;5,"📞 "&amp;Inventory_Data[[#This Row],[Product_Name]]&amp;" Needs to Re-order ! PH "&amp;VLOOKUP(Inventory_Data[[#This Row],[Product_ID]],Vendors[#All],5,0),""),"")</f>
        <v>📞 Cable Organizer Needs to Re-order ! PH (555) 812-9082</v>
      </c>
    </row>
    <row r="185" spans="4:11" ht="19.8" customHeight="1" x14ac:dyDescent="0.3">
      <c r="D185" s="41" t="str">
        <f>IFERROR(Products[[#This Row],[Product_ID]],"")</f>
        <v>PROD-0179</v>
      </c>
      <c r="E185" s="41" t="str">
        <f>IFERROR(Products[[#This Row],[Product_Name]],"")</f>
        <v>Storage Containers</v>
      </c>
      <c r="F185" s="41">
        <f>IFERROR(VLOOKUP(Inventory_Data[[#This Row],[Product_ID]],Products[#All],6,0),"")</f>
        <v>383.81</v>
      </c>
      <c r="G185" s="41">
        <f>IFERROR(SUMIF(Purchase_Data[Product_Name],Inventory_Data[[#This Row],[Product_Name]],Purchase_Data[Units]),"")</f>
        <v>0</v>
      </c>
      <c r="H185" s="41">
        <f>IFERROR(SUMIF(Sales_Data[Product_Name],Inventory_Data[[#This Row],[Product_Name]],Sales_Data[Quantity]),"")</f>
        <v>10</v>
      </c>
      <c r="I185" s="41">
        <f>IFERROR(Inventory_Data[[#This Row],[P_Units]]-Inventory_Data[[#This Row],[S_Units]],"")</f>
        <v>-10</v>
      </c>
      <c r="J185" s="41">
        <f>IFERROR(Inventory_Data[[#This Row],[Cost]]*Inventory_Data[[#This Row],[Stock]],"")</f>
        <v>-3838.1</v>
      </c>
      <c r="K185" s="41" t="str">
        <f>IFERROR(IF(Inventory_Data[[#This Row],[Stock]]&lt;5,"📞 "&amp;Inventory_Data[[#This Row],[Product_Name]]&amp;" Needs to Re-order ! PH "&amp;VLOOKUP(Inventory_Data[[#This Row],[Product_ID]],Vendors[#All],5,0),""),"")</f>
        <v>📞 Storage Containers Needs to Re-order ! PH (555) 710-3865</v>
      </c>
    </row>
    <row r="186" spans="4:11" ht="19.8" customHeight="1" x14ac:dyDescent="0.3">
      <c r="D186" s="41" t="str">
        <f>IFERROR(Products[[#This Row],[Product_ID]],"")</f>
        <v>PROD-0180</v>
      </c>
      <c r="E186" s="41" t="str">
        <f>IFERROR(Products[[#This Row],[Product_Name]],"")</f>
        <v>Kitchen Blender</v>
      </c>
      <c r="F186" s="41">
        <f>IFERROR(VLOOKUP(Inventory_Data[[#This Row],[Product_ID]],Products[#All],6,0),"")</f>
        <v>303.17</v>
      </c>
      <c r="G186" s="41">
        <f>IFERROR(SUMIF(Purchase_Data[Product_Name],Inventory_Data[[#This Row],[Product_Name]],Purchase_Data[Units]),"")</f>
        <v>0</v>
      </c>
      <c r="H186" s="41">
        <f>IFERROR(SUMIF(Sales_Data[Product_Name],Inventory_Data[[#This Row],[Product_Name]],Sales_Data[Quantity]),"")</f>
        <v>6</v>
      </c>
      <c r="I186" s="41">
        <f>IFERROR(Inventory_Data[[#This Row],[P_Units]]-Inventory_Data[[#This Row],[S_Units]],"")</f>
        <v>-6</v>
      </c>
      <c r="J186" s="41">
        <f>IFERROR(Inventory_Data[[#This Row],[Cost]]*Inventory_Data[[#This Row],[Stock]],"")</f>
        <v>-1819.02</v>
      </c>
      <c r="K186" s="41" t="str">
        <f>IFERROR(IF(Inventory_Data[[#This Row],[Stock]]&lt;5,"📞 "&amp;Inventory_Data[[#This Row],[Product_Name]]&amp;" Needs to Re-order ! PH "&amp;VLOOKUP(Inventory_Data[[#This Row],[Product_ID]],Vendors[#All],5,0),""),"")</f>
        <v>📞 Kitchen Blender Needs to Re-order ! PH (555) 104-4645</v>
      </c>
    </row>
    <row r="187" spans="4:11" ht="19.8" customHeight="1" x14ac:dyDescent="0.3">
      <c r="D187" s="41" t="str">
        <f>IFERROR(Products[[#This Row],[Product_ID]],"")</f>
        <v>PROD-0181</v>
      </c>
      <c r="E187" s="41" t="str">
        <f>IFERROR(Products[[#This Row],[Product_Name]],"")</f>
        <v>Wall Clock</v>
      </c>
      <c r="F187" s="41">
        <f>IFERROR(VLOOKUP(Inventory_Data[[#This Row],[Product_ID]],Products[#All],6,0),"")</f>
        <v>403.69</v>
      </c>
      <c r="G187" s="41">
        <f>IFERROR(SUMIF(Purchase_Data[Product_Name],Inventory_Data[[#This Row],[Product_Name]],Purchase_Data[Units]),"")</f>
        <v>0</v>
      </c>
      <c r="H187" s="41">
        <f>IFERROR(SUMIF(Sales_Data[Product_Name],Inventory_Data[[#This Row],[Product_Name]],Sales_Data[Quantity]),"")</f>
        <v>11</v>
      </c>
      <c r="I187" s="41">
        <f>IFERROR(Inventory_Data[[#This Row],[P_Units]]-Inventory_Data[[#This Row],[S_Units]],"")</f>
        <v>-11</v>
      </c>
      <c r="J187" s="41">
        <f>IFERROR(Inventory_Data[[#This Row],[Cost]]*Inventory_Data[[#This Row],[Stock]],"")</f>
        <v>-4440.59</v>
      </c>
      <c r="K187" s="41" t="str">
        <f>IFERROR(IF(Inventory_Data[[#This Row],[Stock]]&lt;5,"📞 "&amp;Inventory_Data[[#This Row],[Product_Name]]&amp;" Needs to Re-order ! PH "&amp;VLOOKUP(Inventory_Data[[#This Row],[Product_ID]],Vendors[#All],5,0),""),"")</f>
        <v>📞 Wall Clock Needs to Re-order ! PH (555) 240-4096</v>
      </c>
    </row>
    <row r="188" spans="4:11" ht="19.8" customHeight="1" x14ac:dyDescent="0.3">
      <c r="D188" s="41" t="str">
        <f>IFERROR(Products[[#This Row],[Product_ID]],"")</f>
        <v>PROD-0182</v>
      </c>
      <c r="E188" s="41" t="str">
        <f>IFERROR(Products[[#This Row],[Product_Name]],"")</f>
        <v>Storage Shelf</v>
      </c>
      <c r="F188" s="41">
        <f>IFERROR(VLOOKUP(Inventory_Data[[#This Row],[Product_ID]],Products[#All],6,0),"")</f>
        <v>496.35</v>
      </c>
      <c r="G188" s="41">
        <f>IFERROR(SUMIF(Purchase_Data[Product_Name],Inventory_Data[[#This Row],[Product_Name]],Purchase_Data[Units]),"")</f>
        <v>25</v>
      </c>
      <c r="H188" s="41">
        <f>IFERROR(SUMIF(Sales_Data[Product_Name],Inventory_Data[[#This Row],[Product_Name]],Sales_Data[Quantity]),"")</f>
        <v>13</v>
      </c>
      <c r="I188" s="41">
        <f>IFERROR(Inventory_Data[[#This Row],[P_Units]]-Inventory_Data[[#This Row],[S_Units]],"")</f>
        <v>12</v>
      </c>
      <c r="J188" s="41">
        <f>IFERROR(Inventory_Data[[#This Row],[Cost]]*Inventory_Data[[#This Row],[Stock]],"")</f>
        <v>5956.2000000000007</v>
      </c>
      <c r="K18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189" spans="4:11" ht="19.8" customHeight="1" x14ac:dyDescent="0.3">
      <c r="D189" s="41" t="str">
        <f>IFERROR(Products[[#This Row],[Product_ID]],"")</f>
        <v>PROD-0183</v>
      </c>
      <c r="E189" s="41" t="str">
        <f>IFERROR(Products[[#This Row],[Product_Name]],"")</f>
        <v>WiFi Router</v>
      </c>
      <c r="F189" s="41">
        <f>IFERROR(VLOOKUP(Inventory_Data[[#This Row],[Product_ID]],Products[#All],6,0),"")</f>
        <v>736.19</v>
      </c>
      <c r="G189" s="41">
        <f>IFERROR(SUMIF(Purchase_Data[Product_Name],Inventory_Data[[#This Row],[Product_Name]],Purchase_Data[Units]),"")</f>
        <v>0</v>
      </c>
      <c r="H189" s="41">
        <f>IFERROR(SUMIF(Sales_Data[Product_Name],Inventory_Data[[#This Row],[Product_Name]],Sales_Data[Quantity]),"")</f>
        <v>9</v>
      </c>
      <c r="I189" s="41">
        <f>IFERROR(Inventory_Data[[#This Row],[P_Units]]-Inventory_Data[[#This Row],[S_Units]],"")</f>
        <v>-9</v>
      </c>
      <c r="J189" s="41">
        <f>IFERROR(Inventory_Data[[#This Row],[Cost]]*Inventory_Data[[#This Row],[Stock]],"")</f>
        <v>-6625.7100000000009</v>
      </c>
      <c r="K189" s="41" t="str">
        <f>IFERROR(IF(Inventory_Data[[#This Row],[Stock]]&lt;5,"📞 "&amp;Inventory_Data[[#This Row],[Product_Name]]&amp;" Needs to Re-order ! PH "&amp;VLOOKUP(Inventory_Data[[#This Row],[Product_ID]],Vendors[#All],5,0),""),"")</f>
        <v>📞 WiFi Router Needs to Re-order ! PH (555) 471-0791</v>
      </c>
    </row>
    <row r="190" spans="4:11" ht="19.8" customHeight="1" x14ac:dyDescent="0.3">
      <c r="D190" s="41" t="str">
        <f>IFERROR(Products[[#This Row],[Product_ID]],"")</f>
        <v>PROD-0184</v>
      </c>
      <c r="E190" s="41" t="str">
        <f>IFERROR(Products[[#This Row],[Product_Name]],"")</f>
        <v>Air Purifier</v>
      </c>
      <c r="F190" s="41">
        <f>IFERROR(VLOOKUP(Inventory_Data[[#This Row],[Product_ID]],Products[#All],6,0),"")</f>
        <v>196.44</v>
      </c>
      <c r="G190" s="41">
        <f>IFERROR(SUMIF(Purchase_Data[Product_Name],Inventory_Data[[#This Row],[Product_Name]],Purchase_Data[Units]),"")</f>
        <v>0</v>
      </c>
      <c r="H190" s="41">
        <f>IFERROR(SUMIF(Sales_Data[Product_Name],Inventory_Data[[#This Row],[Product_Name]],Sales_Data[Quantity]),"")</f>
        <v>1</v>
      </c>
      <c r="I190" s="41">
        <f>IFERROR(Inventory_Data[[#This Row],[P_Units]]-Inventory_Data[[#This Row],[S_Units]],"")</f>
        <v>-1</v>
      </c>
      <c r="J190" s="41">
        <f>IFERROR(Inventory_Data[[#This Row],[Cost]]*Inventory_Data[[#This Row],[Stock]],"")</f>
        <v>-196.44</v>
      </c>
      <c r="K190" s="41" t="str">
        <f>IFERROR(IF(Inventory_Data[[#This Row],[Stock]]&lt;5,"📞 "&amp;Inventory_Data[[#This Row],[Product_Name]]&amp;" Needs to Re-order ! PH "&amp;VLOOKUP(Inventory_Data[[#This Row],[Product_ID]],Vendors[#All],5,0),""),"")</f>
        <v>📞 Air Purifier Needs to Re-order ! PH (555) 123-9483</v>
      </c>
    </row>
    <row r="191" spans="4:11" ht="19.8" customHeight="1" x14ac:dyDescent="0.3">
      <c r="D191" s="41" t="str">
        <f>IFERROR(Products[[#This Row],[Product_ID]],"")</f>
        <v>PROD-0185</v>
      </c>
      <c r="E191" s="41" t="str">
        <f>IFERROR(Products[[#This Row],[Product_Name]],"")</f>
        <v>Smartphone Case</v>
      </c>
      <c r="F191" s="41">
        <f>IFERROR(VLOOKUP(Inventory_Data[[#This Row],[Product_ID]],Products[#All],6,0),"")</f>
        <v>269.87</v>
      </c>
      <c r="G191" s="41">
        <f>IFERROR(SUMIF(Purchase_Data[Product_Name],Inventory_Data[[#This Row],[Product_Name]],Purchase_Data[Units]),"")</f>
        <v>0</v>
      </c>
      <c r="H191" s="41">
        <f>IFERROR(SUMIF(Sales_Data[Product_Name],Inventory_Data[[#This Row],[Product_Name]],Sales_Data[Quantity]),"")</f>
        <v>5</v>
      </c>
      <c r="I191" s="41">
        <f>IFERROR(Inventory_Data[[#This Row],[P_Units]]-Inventory_Data[[#This Row],[S_Units]],"")</f>
        <v>-5</v>
      </c>
      <c r="J191" s="41">
        <f>IFERROR(Inventory_Data[[#This Row],[Cost]]*Inventory_Data[[#This Row],[Stock]],"")</f>
        <v>-1349.35</v>
      </c>
      <c r="K191" s="41" t="str">
        <f>IFERROR(IF(Inventory_Data[[#This Row],[Stock]]&lt;5,"📞 "&amp;Inventory_Data[[#This Row],[Product_Name]]&amp;" Needs to Re-order ! PH "&amp;VLOOKUP(Inventory_Data[[#This Row],[Product_ID]],Vendors[#All],5,0),""),"")</f>
        <v>📞 Smartphone Case Needs to Re-order ! PH (555) 271-6257</v>
      </c>
    </row>
    <row r="192" spans="4:11" ht="19.8" customHeight="1" x14ac:dyDescent="0.3">
      <c r="D192" s="41" t="str">
        <f>IFERROR(Products[[#This Row],[Product_ID]],"")</f>
        <v>PROD-0186</v>
      </c>
      <c r="E192" s="41" t="str">
        <f>IFERROR(Products[[#This Row],[Product_Name]],"")</f>
        <v>Standing Desk</v>
      </c>
      <c r="F192" s="41">
        <f>IFERROR(VLOOKUP(Inventory_Data[[#This Row],[Product_ID]],Products[#All],6,0),"")</f>
        <v>379.89</v>
      </c>
      <c r="G192" s="41">
        <f>IFERROR(SUMIF(Purchase_Data[Product_Name],Inventory_Data[[#This Row],[Product_Name]],Purchase_Data[Units]),"")</f>
        <v>0</v>
      </c>
      <c r="H192" s="41">
        <f>IFERROR(SUMIF(Sales_Data[Product_Name],Inventory_Data[[#This Row],[Product_Name]],Sales_Data[Quantity]),"")</f>
        <v>9</v>
      </c>
      <c r="I192" s="41">
        <f>IFERROR(Inventory_Data[[#This Row],[P_Units]]-Inventory_Data[[#This Row],[S_Units]],"")</f>
        <v>-9</v>
      </c>
      <c r="J192" s="41">
        <f>IFERROR(Inventory_Data[[#This Row],[Cost]]*Inventory_Data[[#This Row],[Stock]],"")</f>
        <v>-3419.0099999999998</v>
      </c>
      <c r="K192" s="41" t="str">
        <f>IFERROR(IF(Inventory_Data[[#This Row],[Stock]]&lt;5,"📞 "&amp;Inventory_Data[[#This Row],[Product_Name]]&amp;" Needs to Re-order ! PH "&amp;VLOOKUP(Inventory_Data[[#This Row],[Product_ID]],Vendors[#All],5,0),""),"")</f>
        <v>📞 Standing Desk Needs to Re-order ! PH (555) 990-7732</v>
      </c>
    </row>
    <row r="193" spans="4:11" ht="19.8" customHeight="1" x14ac:dyDescent="0.3">
      <c r="D193" s="41" t="str">
        <f>IFERROR(Products[[#This Row],[Product_ID]],"")</f>
        <v>PROD-0187</v>
      </c>
      <c r="E193" s="41" t="str">
        <f>IFERROR(Products[[#This Row],[Product_Name]],"")</f>
        <v>Throw Pillows</v>
      </c>
      <c r="F193" s="41">
        <f>IFERROR(VLOOKUP(Inventory_Data[[#This Row],[Product_ID]],Products[#All],6,0),"")</f>
        <v>171.91</v>
      </c>
      <c r="G193" s="41">
        <f>IFERROR(SUMIF(Purchase_Data[Product_Name],Inventory_Data[[#This Row],[Product_Name]],Purchase_Data[Units]),"")</f>
        <v>0</v>
      </c>
      <c r="H193" s="41">
        <f>IFERROR(SUMIF(Sales_Data[Product_Name],Inventory_Data[[#This Row],[Product_Name]],Sales_Data[Quantity]),"")</f>
        <v>15</v>
      </c>
      <c r="I193" s="41">
        <f>IFERROR(Inventory_Data[[#This Row],[P_Units]]-Inventory_Data[[#This Row],[S_Units]],"")</f>
        <v>-15</v>
      </c>
      <c r="J193" s="41">
        <f>IFERROR(Inventory_Data[[#This Row],[Cost]]*Inventory_Data[[#This Row],[Stock]],"")</f>
        <v>-2578.65</v>
      </c>
      <c r="K193" s="41" t="str">
        <f>IFERROR(IF(Inventory_Data[[#This Row],[Stock]]&lt;5,"📞 "&amp;Inventory_Data[[#This Row],[Product_Name]]&amp;" Needs to Re-order ! PH "&amp;VLOOKUP(Inventory_Data[[#This Row],[Product_ID]],Vendors[#All],5,0),""),"")</f>
        <v>📞 Throw Pillows Needs to Re-order ! PH (555) 458-8906</v>
      </c>
    </row>
    <row r="194" spans="4:11" ht="19.8" customHeight="1" x14ac:dyDescent="0.3">
      <c r="D194" s="41" t="str">
        <f>IFERROR(Products[[#This Row],[Product_ID]],"")</f>
        <v>PROD-0188</v>
      </c>
      <c r="E194" s="41" t="str">
        <f>IFERROR(Products[[#This Row],[Product_Name]],"")</f>
        <v>Wireless Charger</v>
      </c>
      <c r="F194" s="41">
        <f>IFERROR(VLOOKUP(Inventory_Data[[#This Row],[Product_ID]],Products[#All],6,0),"")</f>
        <v>639.65</v>
      </c>
      <c r="G194" s="41">
        <f>IFERROR(SUMIF(Purchase_Data[Product_Name],Inventory_Data[[#This Row],[Product_Name]],Purchase_Data[Units]),"")</f>
        <v>0</v>
      </c>
      <c r="H194" s="41">
        <f>IFERROR(SUMIF(Sales_Data[Product_Name],Inventory_Data[[#This Row],[Product_Name]],Sales_Data[Quantity]),"")</f>
        <v>7</v>
      </c>
      <c r="I194" s="41">
        <f>IFERROR(Inventory_Data[[#This Row],[P_Units]]-Inventory_Data[[#This Row],[S_Units]],"")</f>
        <v>-7</v>
      </c>
      <c r="J194" s="41">
        <f>IFERROR(Inventory_Data[[#This Row],[Cost]]*Inventory_Data[[#This Row],[Stock]],"")</f>
        <v>-4477.55</v>
      </c>
      <c r="K194" s="41" t="str">
        <f>IFERROR(IF(Inventory_Data[[#This Row],[Stock]]&lt;5,"📞 "&amp;Inventory_Data[[#This Row],[Product_Name]]&amp;" Needs to Re-order ! PH "&amp;VLOOKUP(Inventory_Data[[#This Row],[Product_ID]],Vendors[#All],5,0),""),"")</f>
        <v>📞 Wireless Charger Needs to Re-order ! PH (555) 644-8154</v>
      </c>
    </row>
    <row r="195" spans="4:11" ht="19.8" customHeight="1" x14ac:dyDescent="0.3">
      <c r="D195" s="41" t="str">
        <f>IFERROR(Products[[#This Row],[Product_ID]],"")</f>
        <v>PROD-0189</v>
      </c>
      <c r="E195" s="41" t="str">
        <f>IFERROR(Products[[#This Row],[Product_Name]],"")</f>
        <v>Wireless Presenter</v>
      </c>
      <c r="F195" s="41">
        <f>IFERROR(VLOOKUP(Inventory_Data[[#This Row],[Product_ID]],Products[#All],6,0),"")</f>
        <v>338.22</v>
      </c>
      <c r="G195" s="41">
        <f>IFERROR(SUMIF(Purchase_Data[Product_Name],Inventory_Data[[#This Row],[Product_Name]],Purchase_Data[Units]),"")</f>
        <v>0</v>
      </c>
      <c r="H195" s="41">
        <f>IFERROR(SUMIF(Sales_Data[Product_Name],Inventory_Data[[#This Row],[Product_Name]],Sales_Data[Quantity]),"")</f>
        <v>16</v>
      </c>
      <c r="I195" s="41">
        <f>IFERROR(Inventory_Data[[#This Row],[P_Units]]-Inventory_Data[[#This Row],[S_Units]],"")</f>
        <v>-16</v>
      </c>
      <c r="J195" s="41">
        <f>IFERROR(Inventory_Data[[#This Row],[Cost]]*Inventory_Data[[#This Row],[Stock]],"")</f>
        <v>-5411.52</v>
      </c>
      <c r="K195" s="41" t="str">
        <f>IFERROR(IF(Inventory_Data[[#This Row],[Stock]]&lt;5,"📞 "&amp;Inventory_Data[[#This Row],[Product_Name]]&amp;" Needs to Re-order ! PH "&amp;VLOOKUP(Inventory_Data[[#This Row],[Product_ID]],Vendors[#All],5,0),""),"")</f>
        <v>📞 Wireless Presenter Needs to Re-order ! PH (555) 141-6342</v>
      </c>
    </row>
    <row r="196" spans="4:11" ht="19.8" customHeight="1" x14ac:dyDescent="0.3">
      <c r="D196" s="41" t="str">
        <f>IFERROR(Products[[#This Row],[Product_ID]],"")</f>
        <v>PROD-0190</v>
      </c>
      <c r="E196" s="41" t="str">
        <f>IFERROR(Products[[#This Row],[Product_Name]],"")</f>
        <v>USB-C Hub</v>
      </c>
      <c r="F196" s="41">
        <f>IFERROR(VLOOKUP(Inventory_Data[[#This Row],[Product_ID]],Products[#All],6,0),"")</f>
        <v>1198.5999999999999</v>
      </c>
      <c r="G196" s="41">
        <f>IFERROR(SUMIF(Purchase_Data[Product_Name],Inventory_Data[[#This Row],[Product_Name]],Purchase_Data[Units]),"")</f>
        <v>0</v>
      </c>
      <c r="H196" s="41">
        <f>IFERROR(SUMIF(Sales_Data[Product_Name],Inventory_Data[[#This Row],[Product_Name]],Sales_Data[Quantity]),"")</f>
        <v>15</v>
      </c>
      <c r="I196" s="41">
        <f>IFERROR(Inventory_Data[[#This Row],[P_Units]]-Inventory_Data[[#This Row],[S_Units]],"")</f>
        <v>-15</v>
      </c>
      <c r="J196" s="41">
        <f>IFERROR(Inventory_Data[[#This Row],[Cost]]*Inventory_Data[[#This Row],[Stock]],"")</f>
        <v>-17979</v>
      </c>
      <c r="K196" s="41" t="str">
        <f>IFERROR(IF(Inventory_Data[[#This Row],[Stock]]&lt;5,"📞 "&amp;Inventory_Data[[#This Row],[Product_Name]]&amp;" Needs to Re-order ! PH "&amp;VLOOKUP(Inventory_Data[[#This Row],[Product_ID]],Vendors[#All],5,0),""),"")</f>
        <v>📞 USB-C Hub Needs to Re-order ! PH (555) 271-6257</v>
      </c>
    </row>
    <row r="197" spans="4:11" ht="19.8" customHeight="1" x14ac:dyDescent="0.3">
      <c r="D197" s="41" t="str">
        <f>IFERROR(Products[[#This Row],[Product_ID]],"")</f>
        <v>PROD-0191</v>
      </c>
      <c r="E197" s="41" t="str">
        <f>IFERROR(Products[[#This Row],[Product_Name]],"")</f>
        <v>Wireless Earbuds</v>
      </c>
      <c r="F197" s="41">
        <f>IFERROR(VLOOKUP(Inventory_Data[[#This Row],[Product_ID]],Products[#All],6,0),"")</f>
        <v>314.39</v>
      </c>
      <c r="G197" s="41">
        <f>IFERROR(SUMIF(Purchase_Data[Product_Name],Inventory_Data[[#This Row],[Product_Name]],Purchase_Data[Units]),"")</f>
        <v>0</v>
      </c>
      <c r="H197" s="41">
        <f>IFERROR(SUMIF(Sales_Data[Product_Name],Inventory_Data[[#This Row],[Product_Name]],Sales_Data[Quantity]),"")</f>
        <v>14</v>
      </c>
      <c r="I197" s="41">
        <f>IFERROR(Inventory_Data[[#This Row],[P_Units]]-Inventory_Data[[#This Row],[S_Units]],"")</f>
        <v>-14</v>
      </c>
      <c r="J197" s="41">
        <f>IFERROR(Inventory_Data[[#This Row],[Cost]]*Inventory_Data[[#This Row],[Stock]],"")</f>
        <v>-4401.46</v>
      </c>
      <c r="K197" s="41" t="str">
        <f>IFERROR(IF(Inventory_Data[[#This Row],[Stock]]&lt;5,"📞 "&amp;Inventory_Data[[#This Row],[Product_Name]]&amp;" Needs to Re-order ! PH "&amp;VLOOKUP(Inventory_Data[[#This Row],[Product_ID]],Vendors[#All],5,0),""),"")</f>
        <v>📞 Wireless Earbuds Needs to Re-order ! PH (555) 047-4283</v>
      </c>
    </row>
    <row r="198" spans="4:11" ht="19.8" customHeight="1" x14ac:dyDescent="0.3">
      <c r="D198" s="41" t="str">
        <f>IFERROR(Products[[#This Row],[Product_ID]],"")</f>
        <v>PROD-0192</v>
      </c>
      <c r="E198" s="41" t="str">
        <f>IFERROR(Products[[#This Row],[Product_Name]],"")</f>
        <v>Electric Kettle</v>
      </c>
      <c r="F198" s="41">
        <f>IFERROR(VLOOKUP(Inventory_Data[[#This Row],[Product_ID]],Products[#All],6,0),"")</f>
        <v>85.96</v>
      </c>
      <c r="G198" s="41">
        <f>IFERROR(SUMIF(Purchase_Data[Product_Name],Inventory_Data[[#This Row],[Product_Name]],Purchase_Data[Units]),"")</f>
        <v>0</v>
      </c>
      <c r="H198" s="41">
        <f>IFERROR(SUMIF(Sales_Data[Product_Name],Inventory_Data[[#This Row],[Product_Name]],Sales_Data[Quantity]),"")</f>
        <v>16</v>
      </c>
      <c r="I198" s="41">
        <f>IFERROR(Inventory_Data[[#This Row],[P_Units]]-Inventory_Data[[#This Row],[S_Units]],"")</f>
        <v>-16</v>
      </c>
      <c r="J198" s="41">
        <f>IFERROR(Inventory_Data[[#This Row],[Cost]]*Inventory_Data[[#This Row],[Stock]],"")</f>
        <v>-1375.36</v>
      </c>
      <c r="K198" s="41" t="str">
        <f>IFERROR(IF(Inventory_Data[[#This Row],[Stock]]&lt;5,"📞 "&amp;Inventory_Data[[#This Row],[Product_Name]]&amp;" Needs to Re-order ! PH "&amp;VLOOKUP(Inventory_Data[[#This Row],[Product_ID]],Vendors[#All],5,0),""),"")</f>
        <v>📞 Electric Kettle Needs to Re-order ! PH (555) 644-8154</v>
      </c>
    </row>
    <row r="199" spans="4:11" ht="19.8" customHeight="1" x14ac:dyDescent="0.3">
      <c r="D199" s="41" t="str">
        <f>IFERROR(Products[[#This Row],[Product_ID]],"")</f>
        <v>PROD-0193</v>
      </c>
      <c r="E199" s="41" t="str">
        <f>IFERROR(Products[[#This Row],[Product_Name]],"")</f>
        <v>Desk Organizer</v>
      </c>
      <c r="F199" s="41">
        <f>IFERROR(VLOOKUP(Inventory_Data[[#This Row],[Product_ID]],Products[#All],6,0),"")</f>
        <v>171.83</v>
      </c>
      <c r="G199" s="41">
        <f>IFERROR(SUMIF(Purchase_Data[Product_Name],Inventory_Data[[#This Row],[Product_Name]],Purchase_Data[Units]),"")</f>
        <v>50</v>
      </c>
      <c r="H199" s="41">
        <f>IFERROR(SUMIF(Sales_Data[Product_Name],Inventory_Data[[#This Row],[Product_Name]],Sales_Data[Quantity]),"")</f>
        <v>20</v>
      </c>
      <c r="I199" s="41">
        <f>IFERROR(Inventory_Data[[#This Row],[P_Units]]-Inventory_Data[[#This Row],[S_Units]],"")</f>
        <v>30</v>
      </c>
      <c r="J199" s="41">
        <f>IFERROR(Inventory_Data[[#This Row],[Cost]]*Inventory_Data[[#This Row],[Stock]],"")</f>
        <v>5154.9000000000005</v>
      </c>
      <c r="K19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0" spans="4:11" ht="19.8" customHeight="1" x14ac:dyDescent="0.3">
      <c r="D200" s="41" t="str">
        <f>IFERROR(Products[[#This Row],[Product_ID]],"")</f>
        <v>PROD-0194</v>
      </c>
      <c r="E200" s="41" t="str">
        <f>IFERROR(Products[[#This Row],[Product_Name]],"")</f>
        <v>Screen Protector</v>
      </c>
      <c r="F200" s="41">
        <f>IFERROR(VLOOKUP(Inventory_Data[[#This Row],[Product_ID]],Products[#All],6,0),"")</f>
        <v>184.62</v>
      </c>
      <c r="G200" s="41">
        <f>IFERROR(SUMIF(Purchase_Data[Product_Name],Inventory_Data[[#This Row],[Product_Name]],Purchase_Data[Units]),"")</f>
        <v>30</v>
      </c>
      <c r="H200" s="41">
        <f>IFERROR(SUMIF(Sales_Data[Product_Name],Inventory_Data[[#This Row],[Product_Name]],Sales_Data[Quantity]),"")</f>
        <v>9</v>
      </c>
      <c r="I200" s="41">
        <f>IFERROR(Inventory_Data[[#This Row],[P_Units]]-Inventory_Data[[#This Row],[S_Units]],"")</f>
        <v>21</v>
      </c>
      <c r="J200" s="41">
        <f>IFERROR(Inventory_Data[[#This Row],[Cost]]*Inventory_Data[[#This Row],[Stock]],"")</f>
        <v>3877.02</v>
      </c>
      <c r="K20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1" spans="4:11" ht="19.8" customHeight="1" x14ac:dyDescent="0.3">
      <c r="D201" s="41" t="str">
        <f>IFERROR(Products[[#This Row],[Product_ID]],"")</f>
        <v>PROD-0195</v>
      </c>
      <c r="E201" s="41" t="str">
        <f>IFERROR(Products[[#This Row],[Product_Name]],"")</f>
        <v>Desk Lamp</v>
      </c>
      <c r="F201" s="41">
        <f>IFERROR(VLOOKUP(Inventory_Data[[#This Row],[Product_ID]],Products[#All],6,0),"")</f>
        <v>222.44</v>
      </c>
      <c r="G201" s="41">
        <f>IFERROR(SUMIF(Purchase_Data[Product_Name],Inventory_Data[[#This Row],[Product_Name]],Purchase_Data[Units]),"")</f>
        <v>70</v>
      </c>
      <c r="H201" s="41">
        <f>IFERROR(SUMIF(Sales_Data[Product_Name],Inventory_Data[[#This Row],[Product_Name]],Sales_Data[Quantity]),"")</f>
        <v>20</v>
      </c>
      <c r="I201" s="41">
        <f>IFERROR(Inventory_Data[[#This Row],[P_Units]]-Inventory_Data[[#This Row],[S_Units]],"")</f>
        <v>50</v>
      </c>
      <c r="J201" s="41">
        <f>IFERROR(Inventory_Data[[#This Row],[Cost]]*Inventory_Data[[#This Row],[Stock]],"")</f>
        <v>11122</v>
      </c>
      <c r="K20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2" spans="4:11" ht="19.8" customHeight="1" x14ac:dyDescent="0.3">
      <c r="D202" s="41" t="str">
        <f>IFERROR(Products[[#This Row],[Product_ID]],"")</f>
        <v>PROD-0196</v>
      </c>
      <c r="E202" s="41" t="str">
        <f>IFERROR(Products[[#This Row],[Product_Name]],"")</f>
        <v>4K Monitor</v>
      </c>
      <c r="F202" s="41">
        <f>IFERROR(VLOOKUP(Inventory_Data[[#This Row],[Product_ID]],Products[#All],6,0),"")</f>
        <v>716.25</v>
      </c>
      <c r="G202" s="41">
        <f>IFERROR(SUMIF(Purchase_Data[Product_Name],Inventory_Data[[#This Row],[Product_Name]],Purchase_Data[Units]),"")</f>
        <v>35</v>
      </c>
      <c r="H202" s="41">
        <f>IFERROR(SUMIF(Sales_Data[Product_Name],Inventory_Data[[#This Row],[Product_Name]],Sales_Data[Quantity]),"")</f>
        <v>6</v>
      </c>
      <c r="I202" s="41">
        <f>IFERROR(Inventory_Data[[#This Row],[P_Units]]-Inventory_Data[[#This Row],[S_Units]],"")</f>
        <v>29</v>
      </c>
      <c r="J202" s="41">
        <f>IFERROR(Inventory_Data[[#This Row],[Cost]]*Inventory_Data[[#This Row],[Stock]],"")</f>
        <v>20771.25</v>
      </c>
      <c r="K20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3" spans="4:11" ht="19.8" customHeight="1" x14ac:dyDescent="0.3">
      <c r="D203" s="41" t="str">
        <f>IFERROR(Products[[#This Row],[Product_ID]],"")</f>
        <v>PROD-0197</v>
      </c>
      <c r="E203" s="41" t="str">
        <f>IFERROR(Products[[#This Row],[Product_Name]],"")</f>
        <v>Water Bottle</v>
      </c>
      <c r="F203" s="41">
        <f>IFERROR(VLOOKUP(Inventory_Data[[#This Row],[Product_ID]],Products[#All],6,0),"")</f>
        <v>132.84</v>
      </c>
      <c r="G203" s="41">
        <f>IFERROR(SUMIF(Purchase_Data[Product_Name],Inventory_Data[[#This Row],[Product_Name]],Purchase_Data[Units]),"")</f>
        <v>55</v>
      </c>
      <c r="H203" s="41">
        <f>IFERROR(SUMIF(Sales_Data[Product_Name],Inventory_Data[[#This Row],[Product_Name]],Sales_Data[Quantity]),"")</f>
        <v>2</v>
      </c>
      <c r="I203" s="41">
        <f>IFERROR(Inventory_Data[[#This Row],[P_Units]]-Inventory_Data[[#This Row],[S_Units]],"")</f>
        <v>53</v>
      </c>
      <c r="J203" s="41">
        <f>IFERROR(Inventory_Data[[#This Row],[Cost]]*Inventory_Data[[#This Row],[Stock]],"")</f>
        <v>7040.52</v>
      </c>
      <c r="K20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4" spans="4:11" ht="19.8" customHeight="1" x14ac:dyDescent="0.3">
      <c r="D204" s="41" t="str">
        <f>IFERROR(Products[[#This Row],[Product_ID]],"")</f>
        <v>PROD-0198</v>
      </c>
      <c r="E204" s="41" t="str">
        <f>IFERROR(Products[[#This Row],[Product_Name]],"")</f>
        <v>File Cabinet</v>
      </c>
      <c r="F204" s="41">
        <f>IFERROR(VLOOKUP(Inventory_Data[[#This Row],[Product_ID]],Products[#All],6,0),"")</f>
        <v>755.66</v>
      </c>
      <c r="G204" s="41">
        <f>IFERROR(SUMIF(Purchase_Data[Product_Name],Inventory_Data[[#This Row],[Product_Name]],Purchase_Data[Units]),"")</f>
        <v>75</v>
      </c>
      <c r="H204" s="41">
        <f>IFERROR(SUMIF(Sales_Data[Product_Name],Inventory_Data[[#This Row],[Product_Name]],Sales_Data[Quantity]),"")</f>
        <v>11</v>
      </c>
      <c r="I204" s="41">
        <f>IFERROR(Inventory_Data[[#This Row],[P_Units]]-Inventory_Data[[#This Row],[S_Units]],"")</f>
        <v>64</v>
      </c>
      <c r="J204" s="41">
        <f>IFERROR(Inventory_Data[[#This Row],[Cost]]*Inventory_Data[[#This Row],[Stock]],"")</f>
        <v>48362.239999999998</v>
      </c>
      <c r="K20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5" spans="4:11" ht="19.8" customHeight="1" x14ac:dyDescent="0.3">
      <c r="D205" s="41" t="str">
        <f>IFERROR(Products[[#This Row],[Product_ID]],"")</f>
        <v>PROD-0199</v>
      </c>
      <c r="E205" s="41" t="str">
        <f>IFERROR(Products[[#This Row],[Product_Name]],"")</f>
        <v>Webcam HD</v>
      </c>
      <c r="F205" s="41">
        <f>IFERROR(VLOOKUP(Inventory_Data[[#This Row],[Product_ID]],Products[#All],6,0),"")</f>
        <v>972.9</v>
      </c>
      <c r="G205" s="41">
        <f>IFERROR(SUMIF(Purchase_Data[Product_Name],Inventory_Data[[#This Row],[Product_Name]],Purchase_Data[Units]),"")</f>
        <v>20</v>
      </c>
      <c r="H205" s="41">
        <f>IFERROR(SUMIF(Sales_Data[Product_Name],Inventory_Data[[#This Row],[Product_Name]],Sales_Data[Quantity]),"")</f>
        <v>1</v>
      </c>
      <c r="I205" s="41">
        <f>IFERROR(Inventory_Data[[#This Row],[P_Units]]-Inventory_Data[[#This Row],[S_Units]],"")</f>
        <v>19</v>
      </c>
      <c r="J205" s="41">
        <f>IFERROR(Inventory_Data[[#This Row],[Cost]]*Inventory_Data[[#This Row],[Stock]],"")</f>
        <v>18485.099999999999</v>
      </c>
      <c r="K20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6" spans="4:11" ht="19.8" customHeight="1" x14ac:dyDescent="0.3">
      <c r="D206" s="41" t="str">
        <f>IFERROR(Products[[#This Row],[Product_ID]],"")</f>
        <v>PROD-0200</v>
      </c>
      <c r="E206" s="41" t="str">
        <f>IFERROR(Products[[#This Row],[Product_Name]],"")</f>
        <v>Keyboard Wrist Rest</v>
      </c>
      <c r="F206" s="41">
        <f>IFERROR(VLOOKUP(Inventory_Data[[#This Row],[Product_ID]],Products[#All],6,0),"")</f>
        <v>41.03</v>
      </c>
      <c r="G206" s="41">
        <f>IFERROR(SUMIF(Purchase_Data[Product_Name],Inventory_Data[[#This Row],[Product_Name]],Purchase_Data[Units]),"")</f>
        <v>55</v>
      </c>
      <c r="H206" s="41">
        <f>IFERROR(SUMIF(Sales_Data[Product_Name],Inventory_Data[[#This Row],[Product_Name]],Sales_Data[Quantity]),"")</f>
        <v>3</v>
      </c>
      <c r="I206" s="41">
        <f>IFERROR(Inventory_Data[[#This Row],[P_Units]]-Inventory_Data[[#This Row],[S_Units]],"")</f>
        <v>52</v>
      </c>
      <c r="J206" s="41">
        <f>IFERROR(Inventory_Data[[#This Row],[Cost]]*Inventory_Data[[#This Row],[Stock]],"")</f>
        <v>2133.56</v>
      </c>
      <c r="K20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7" spans="4:11" ht="19.8" customHeight="1" x14ac:dyDescent="0.3">
      <c r="D207" s="41" t="str">
        <f>IFERROR(Products[[#This Row],[Product_ID]],"")</f>
        <v>PROD-0201</v>
      </c>
      <c r="E207" s="41" t="str">
        <f>IFERROR(Products[[#This Row],[Product_Name]],"")</f>
        <v>Office Chair</v>
      </c>
      <c r="F207" s="41">
        <f>IFERROR(VLOOKUP(Inventory_Data[[#This Row],[Product_ID]],Products[#All],6,0),"")</f>
        <v>1164.56</v>
      </c>
      <c r="G207" s="41">
        <f>IFERROR(SUMIF(Purchase_Data[Product_Name],Inventory_Data[[#This Row],[Product_Name]],Purchase_Data[Units]),"")</f>
        <v>20</v>
      </c>
      <c r="H207" s="41">
        <f>IFERROR(SUMIF(Sales_Data[Product_Name],Inventory_Data[[#This Row],[Product_Name]],Sales_Data[Quantity]),"")</f>
        <v>12</v>
      </c>
      <c r="I207" s="41">
        <f>IFERROR(Inventory_Data[[#This Row],[P_Units]]-Inventory_Data[[#This Row],[S_Units]],"")</f>
        <v>8</v>
      </c>
      <c r="J207" s="41">
        <f>IFERROR(Inventory_Data[[#This Row],[Cost]]*Inventory_Data[[#This Row],[Stock]],"")</f>
        <v>9316.48</v>
      </c>
      <c r="K20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08" spans="4:11" ht="19.8" customHeight="1" x14ac:dyDescent="0.3">
      <c r="D208" s="41" t="str">
        <f>IFERROR(Products[[#This Row],[Product_ID]],"")</f>
        <v>PROD-0202</v>
      </c>
      <c r="E208" s="41" t="str">
        <f>IFERROR(Products[[#This Row],[Product_Name]],"")</f>
        <v>Coffee Maker</v>
      </c>
      <c r="F208" s="41">
        <f>IFERROR(VLOOKUP(Inventory_Data[[#This Row],[Product_ID]],Products[#All],6,0),"")</f>
        <v>390.67</v>
      </c>
      <c r="G208" s="41">
        <f>IFERROR(SUMIF(Purchase_Data[Product_Name],Inventory_Data[[#This Row],[Product_Name]],Purchase_Data[Units]),"")</f>
        <v>0</v>
      </c>
      <c r="H208" s="41">
        <f>IFERROR(SUMIF(Sales_Data[Product_Name],Inventory_Data[[#This Row],[Product_Name]],Sales_Data[Quantity]),"")</f>
        <v>14</v>
      </c>
      <c r="I208" s="41">
        <f>IFERROR(Inventory_Data[[#This Row],[P_Units]]-Inventory_Data[[#This Row],[S_Units]],"")</f>
        <v>-14</v>
      </c>
      <c r="J208" s="41">
        <f>IFERROR(Inventory_Data[[#This Row],[Cost]]*Inventory_Data[[#This Row],[Stock]],"")</f>
        <v>-5469.38</v>
      </c>
      <c r="K208" s="41" t="str">
        <f>IFERROR(IF(Inventory_Data[[#This Row],[Stock]]&lt;5,"📞 "&amp;Inventory_Data[[#This Row],[Product_Name]]&amp;" Needs to Re-order ! PH "&amp;VLOOKUP(Inventory_Data[[#This Row],[Product_ID]],Vendors[#All],5,0),""),"")</f>
        <v>📞 Coffee Maker Needs to Re-order ! PH (555) 248-6013</v>
      </c>
    </row>
    <row r="209" spans="4:11" ht="19.8" customHeight="1" x14ac:dyDescent="0.3">
      <c r="D209" s="41" t="str">
        <f>IFERROR(Products[[#This Row],[Product_ID]],"")</f>
        <v>PROD-0203</v>
      </c>
      <c r="E209" s="41" t="str">
        <f>IFERROR(Products[[#This Row],[Product_Name]],"")</f>
        <v>Document Scanner</v>
      </c>
      <c r="F209" s="41">
        <f>IFERROR(VLOOKUP(Inventory_Data[[#This Row],[Product_ID]],Products[#All],6,0),"")</f>
        <v>500.23</v>
      </c>
      <c r="G209" s="41">
        <f>IFERROR(SUMIF(Purchase_Data[Product_Name],Inventory_Data[[#This Row],[Product_Name]],Purchase_Data[Units]),"")</f>
        <v>0</v>
      </c>
      <c r="H209" s="41">
        <f>IFERROR(SUMIF(Sales_Data[Product_Name],Inventory_Data[[#This Row],[Product_Name]],Sales_Data[Quantity]),"")</f>
        <v>4</v>
      </c>
      <c r="I209" s="41">
        <f>IFERROR(Inventory_Data[[#This Row],[P_Units]]-Inventory_Data[[#This Row],[S_Units]],"")</f>
        <v>-4</v>
      </c>
      <c r="J209" s="41">
        <f>IFERROR(Inventory_Data[[#This Row],[Cost]]*Inventory_Data[[#This Row],[Stock]],"")</f>
        <v>-2000.92</v>
      </c>
      <c r="K209" s="41" t="str">
        <f>IFERROR(IF(Inventory_Data[[#This Row],[Stock]]&lt;5,"📞 "&amp;Inventory_Data[[#This Row],[Product_Name]]&amp;" Needs to Re-order ! PH "&amp;VLOOKUP(Inventory_Data[[#This Row],[Product_ID]],Vendors[#All],5,0),""),"")</f>
        <v>📞 Document Scanner Needs to Re-order ! PH (555) 382-6251</v>
      </c>
    </row>
    <row r="210" spans="4:11" ht="19.8" customHeight="1" x14ac:dyDescent="0.3">
      <c r="D210" s="41" t="str">
        <f>IFERROR(Products[[#This Row],[Product_ID]],"")</f>
        <v>PROD-0204</v>
      </c>
      <c r="E210" s="41" t="str">
        <f>IFERROR(Products[[#This Row],[Product_Name]],"")</f>
        <v>Desk Mat</v>
      </c>
      <c r="F210" s="41">
        <f>IFERROR(VLOOKUP(Inventory_Data[[#This Row],[Product_ID]],Products[#All],6,0),"")</f>
        <v>129.19999999999999</v>
      </c>
      <c r="G210" s="41">
        <f>IFERROR(SUMIF(Purchase_Data[Product_Name],Inventory_Data[[#This Row],[Product_Name]],Purchase_Data[Units]),"")</f>
        <v>0</v>
      </c>
      <c r="H210" s="41">
        <f>IFERROR(SUMIF(Sales_Data[Product_Name],Inventory_Data[[#This Row],[Product_Name]],Sales_Data[Quantity]),"")</f>
        <v>2</v>
      </c>
      <c r="I210" s="41">
        <f>IFERROR(Inventory_Data[[#This Row],[P_Units]]-Inventory_Data[[#This Row],[S_Units]],"")</f>
        <v>-2</v>
      </c>
      <c r="J210" s="41">
        <f>IFERROR(Inventory_Data[[#This Row],[Cost]]*Inventory_Data[[#This Row],[Stock]],"")</f>
        <v>-258.39999999999998</v>
      </c>
      <c r="K210" s="41" t="str">
        <f>IFERROR(IF(Inventory_Data[[#This Row],[Stock]]&lt;5,"📞 "&amp;Inventory_Data[[#This Row],[Product_Name]]&amp;" Needs to Re-order ! PH "&amp;VLOOKUP(Inventory_Data[[#This Row],[Product_ID]],Vendors[#All],5,0),""),"")</f>
        <v>📞 Desk Mat Needs to Re-order ! PH (555) 072-5689</v>
      </c>
    </row>
    <row r="211" spans="4:11" ht="19.8" customHeight="1" x14ac:dyDescent="0.3">
      <c r="D211" s="41" t="str">
        <f>IFERROR(Products[[#This Row],[Product_ID]],"")</f>
        <v>PROD-0205</v>
      </c>
      <c r="E211" s="41" t="str">
        <f>IFERROR(Products[[#This Row],[Product_Name]],"")</f>
        <v>Tablet Stand</v>
      </c>
      <c r="F211" s="41">
        <f>IFERROR(VLOOKUP(Inventory_Data[[#This Row],[Product_ID]],Products[#All],6,0),"")</f>
        <v>17.84</v>
      </c>
      <c r="G211" s="41">
        <f>IFERROR(SUMIF(Purchase_Data[Product_Name],Inventory_Data[[#This Row],[Product_Name]],Purchase_Data[Units]),"")</f>
        <v>0</v>
      </c>
      <c r="H211" s="41">
        <f>IFERROR(SUMIF(Sales_Data[Product_Name],Inventory_Data[[#This Row],[Product_Name]],Sales_Data[Quantity]),"")</f>
        <v>7</v>
      </c>
      <c r="I211" s="41">
        <f>IFERROR(Inventory_Data[[#This Row],[P_Units]]-Inventory_Data[[#This Row],[S_Units]],"")</f>
        <v>-7</v>
      </c>
      <c r="J211" s="41">
        <f>IFERROR(Inventory_Data[[#This Row],[Cost]]*Inventory_Data[[#This Row],[Stock]],"")</f>
        <v>-124.88</v>
      </c>
      <c r="K211" s="41" t="str">
        <f>IFERROR(IF(Inventory_Data[[#This Row],[Stock]]&lt;5,"📞 "&amp;Inventory_Data[[#This Row],[Product_Name]]&amp;" Needs to Re-order ! PH "&amp;VLOOKUP(Inventory_Data[[#This Row],[Product_ID]],Vendors[#All],5,0),""),"")</f>
        <v>📞 Tablet Stand Needs to Re-order ! PH (555) 274-1326</v>
      </c>
    </row>
    <row r="212" spans="4:11" ht="19.8" customHeight="1" x14ac:dyDescent="0.3">
      <c r="D212" s="41" t="str">
        <f>IFERROR(Products[[#This Row],[Product_ID]],"")</f>
        <v>PROD-0206</v>
      </c>
      <c r="E212" s="41" t="str">
        <f>IFERROR(Products[[#This Row],[Product_Name]],"")</f>
        <v>Drawer Unit</v>
      </c>
      <c r="F212" s="41">
        <f>IFERROR(VLOOKUP(Inventory_Data[[#This Row],[Product_ID]],Products[#All],6,0),"")</f>
        <v>373.96</v>
      </c>
      <c r="G212" s="41">
        <f>IFERROR(SUMIF(Purchase_Data[Product_Name],Inventory_Data[[#This Row],[Product_Name]],Purchase_Data[Units]),"")</f>
        <v>0</v>
      </c>
      <c r="H212" s="41">
        <f>IFERROR(SUMIF(Sales_Data[Product_Name],Inventory_Data[[#This Row],[Product_Name]],Sales_Data[Quantity]),"")</f>
        <v>5</v>
      </c>
      <c r="I212" s="41">
        <f>IFERROR(Inventory_Data[[#This Row],[P_Units]]-Inventory_Data[[#This Row],[S_Units]],"")</f>
        <v>-5</v>
      </c>
      <c r="J212" s="41">
        <f>IFERROR(Inventory_Data[[#This Row],[Cost]]*Inventory_Data[[#This Row],[Stock]],"")</f>
        <v>-1869.8</v>
      </c>
      <c r="K212" s="41" t="str">
        <f>IFERROR(IF(Inventory_Data[[#This Row],[Stock]]&lt;5,"📞 "&amp;Inventory_Data[[#This Row],[Product_Name]]&amp;" Needs to Re-order ! PH "&amp;VLOOKUP(Inventory_Data[[#This Row],[Product_ID]],Vendors[#All],5,0),""),"")</f>
        <v>📞 Drawer Unit Needs to Re-order ! PH (555) 116-2735</v>
      </c>
    </row>
    <row r="213" spans="4:11" ht="19.8" customHeight="1" x14ac:dyDescent="0.3">
      <c r="D213" s="41" t="str">
        <f>IFERROR(Products[[#This Row],[Product_ID]],"")</f>
        <v>PROD-0207</v>
      </c>
      <c r="E213" s="41" t="str">
        <f>IFERROR(Products[[#This Row],[Product_Name]],"")</f>
        <v>Bath Towels</v>
      </c>
      <c r="F213" s="41">
        <f>IFERROR(VLOOKUP(Inventory_Data[[#This Row],[Product_ID]],Products[#All],6,0),"")</f>
        <v>229.83</v>
      </c>
      <c r="G213" s="41">
        <f>IFERROR(SUMIF(Purchase_Data[Product_Name],Inventory_Data[[#This Row],[Product_Name]],Purchase_Data[Units]),"")</f>
        <v>0</v>
      </c>
      <c r="H213" s="41">
        <f>IFERROR(SUMIF(Sales_Data[Product_Name],Inventory_Data[[#This Row],[Product_Name]],Sales_Data[Quantity]),"")</f>
        <v>15</v>
      </c>
      <c r="I213" s="41">
        <f>IFERROR(Inventory_Data[[#This Row],[P_Units]]-Inventory_Data[[#This Row],[S_Units]],"")</f>
        <v>-15</v>
      </c>
      <c r="J213" s="41">
        <f>IFERROR(Inventory_Data[[#This Row],[Cost]]*Inventory_Data[[#This Row],[Stock]],"")</f>
        <v>-3447.4500000000003</v>
      </c>
      <c r="K213" s="41" t="str">
        <f>IFERROR(IF(Inventory_Data[[#This Row],[Stock]]&lt;5,"📞 "&amp;Inventory_Data[[#This Row],[Product_Name]]&amp;" Needs to Re-order ! PH "&amp;VLOOKUP(Inventory_Data[[#This Row],[Product_ID]],Vendors[#All],5,0),""),"")</f>
        <v>📞 Bath Towels Needs to Re-order ! PH (555) 319-7651</v>
      </c>
    </row>
    <row r="214" spans="4:11" ht="19.8" customHeight="1" x14ac:dyDescent="0.3">
      <c r="D214" s="41" t="str">
        <f>IFERROR(Products[[#This Row],[Product_ID]],"")</f>
        <v>PROD-0208</v>
      </c>
      <c r="E214" s="41" t="str">
        <f>IFERROR(Products[[#This Row],[Product_Name]],"")</f>
        <v>External SSD</v>
      </c>
      <c r="F214" s="41">
        <f>IFERROR(VLOOKUP(Inventory_Data[[#This Row],[Product_ID]],Products[#All],6,0),"")</f>
        <v>1029.06</v>
      </c>
      <c r="G214" s="41">
        <f>IFERROR(SUMIF(Purchase_Data[Product_Name],Inventory_Data[[#This Row],[Product_Name]],Purchase_Data[Units]),"")</f>
        <v>0</v>
      </c>
      <c r="H214" s="41">
        <f>IFERROR(SUMIF(Sales_Data[Product_Name],Inventory_Data[[#This Row],[Product_Name]],Sales_Data[Quantity]),"")</f>
        <v>9</v>
      </c>
      <c r="I214" s="41">
        <f>IFERROR(Inventory_Data[[#This Row],[P_Units]]-Inventory_Data[[#This Row],[S_Units]],"")</f>
        <v>-9</v>
      </c>
      <c r="J214" s="41">
        <f>IFERROR(Inventory_Data[[#This Row],[Cost]]*Inventory_Data[[#This Row],[Stock]],"")</f>
        <v>-9261.5399999999991</v>
      </c>
      <c r="K214" s="41" t="str">
        <f>IFERROR(IF(Inventory_Data[[#This Row],[Stock]]&lt;5,"📞 "&amp;Inventory_Data[[#This Row],[Product_Name]]&amp;" Needs to Re-order ! PH "&amp;VLOOKUP(Inventory_Data[[#This Row],[Product_ID]],Vendors[#All],5,0),""),"")</f>
        <v>📞 External SSD Needs to Re-order ! PH (555) 382-6251</v>
      </c>
    </row>
    <row r="215" spans="4:11" ht="19.8" customHeight="1" x14ac:dyDescent="0.3">
      <c r="D215" s="41" t="str">
        <f>IFERROR(Products[[#This Row],[Product_ID]],"")</f>
        <v>PROD-0209</v>
      </c>
      <c r="E215" s="41" t="str">
        <f>IFERROR(Products[[#This Row],[Product_Name]],"")</f>
        <v>Computer Speakers</v>
      </c>
      <c r="F215" s="41">
        <f>IFERROR(VLOOKUP(Inventory_Data[[#This Row],[Product_ID]],Products[#All],6,0),"")</f>
        <v>425.11</v>
      </c>
      <c r="G215" s="41">
        <f>IFERROR(SUMIF(Purchase_Data[Product_Name],Inventory_Data[[#This Row],[Product_Name]],Purchase_Data[Units]),"")</f>
        <v>0</v>
      </c>
      <c r="H215" s="41">
        <f>IFERROR(SUMIF(Sales_Data[Product_Name],Inventory_Data[[#This Row],[Product_Name]],Sales_Data[Quantity]),"")</f>
        <v>4</v>
      </c>
      <c r="I215" s="41">
        <f>IFERROR(Inventory_Data[[#This Row],[P_Units]]-Inventory_Data[[#This Row],[S_Units]],"")</f>
        <v>-4</v>
      </c>
      <c r="J215" s="41">
        <f>IFERROR(Inventory_Data[[#This Row],[Cost]]*Inventory_Data[[#This Row],[Stock]],"")</f>
        <v>-1700.44</v>
      </c>
      <c r="K215" s="41" t="str">
        <f>IFERROR(IF(Inventory_Data[[#This Row],[Stock]]&lt;5,"📞 "&amp;Inventory_Data[[#This Row],[Product_Name]]&amp;" Needs to Re-order ! PH "&amp;VLOOKUP(Inventory_Data[[#This Row],[Product_ID]],Vendors[#All],5,0),""),"")</f>
        <v>📞 Computer Speakers Needs to Re-order ! PH (555) 446-5896</v>
      </c>
    </row>
    <row r="216" spans="4:11" ht="19.8" customHeight="1" x14ac:dyDescent="0.3">
      <c r="D216" s="41" t="str">
        <f>IFERROR(Products[[#This Row],[Product_ID]],"")</f>
        <v>PROD-0210</v>
      </c>
      <c r="E216" s="41" t="str">
        <f>IFERROR(Products[[#This Row],[Product_Name]],"")</f>
        <v>Gaming Keyboard</v>
      </c>
      <c r="F216" s="41">
        <f>IFERROR(VLOOKUP(Inventory_Data[[#This Row],[Product_ID]],Products[#All],6,0),"")</f>
        <v>829.47</v>
      </c>
      <c r="G216" s="41">
        <f>IFERROR(SUMIF(Purchase_Data[Product_Name],Inventory_Data[[#This Row],[Product_Name]],Purchase_Data[Units]),"")</f>
        <v>40</v>
      </c>
      <c r="H216" s="41">
        <f>IFERROR(SUMIF(Sales_Data[Product_Name],Inventory_Data[[#This Row],[Product_Name]],Sales_Data[Quantity]),"")</f>
        <v>3</v>
      </c>
      <c r="I216" s="41">
        <f>IFERROR(Inventory_Data[[#This Row],[P_Units]]-Inventory_Data[[#This Row],[S_Units]],"")</f>
        <v>37</v>
      </c>
      <c r="J216" s="41">
        <f>IFERROR(Inventory_Data[[#This Row],[Cost]]*Inventory_Data[[#This Row],[Stock]],"")</f>
        <v>30690.39</v>
      </c>
      <c r="K21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17" spans="4:11" ht="19.8" customHeight="1" x14ac:dyDescent="0.3">
      <c r="D217" s="41" t="str">
        <f>IFERROR(Products[[#This Row],[Product_ID]],"")</f>
        <v>PROD-0211</v>
      </c>
      <c r="E217" s="41" t="str">
        <f>IFERROR(Products[[#This Row],[Product_Name]],"")</f>
        <v>Gaming Mouse Pad</v>
      </c>
      <c r="F217" s="41">
        <f>IFERROR(VLOOKUP(Inventory_Data[[#This Row],[Product_ID]],Products[#All],6,0),"")</f>
        <v>282.05</v>
      </c>
      <c r="G217" s="41">
        <f>IFERROR(SUMIF(Purchase_Data[Product_Name],Inventory_Data[[#This Row],[Product_Name]],Purchase_Data[Units]),"")</f>
        <v>35</v>
      </c>
      <c r="H217" s="41">
        <f>IFERROR(SUMIF(Sales_Data[Product_Name],Inventory_Data[[#This Row],[Product_Name]],Sales_Data[Quantity]),"")</f>
        <v>2</v>
      </c>
      <c r="I217" s="41">
        <f>IFERROR(Inventory_Data[[#This Row],[P_Units]]-Inventory_Data[[#This Row],[S_Units]],"")</f>
        <v>33</v>
      </c>
      <c r="J217" s="41">
        <f>IFERROR(Inventory_Data[[#This Row],[Cost]]*Inventory_Data[[#This Row],[Stock]],"")</f>
        <v>9307.65</v>
      </c>
      <c r="K21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18" spans="4:11" ht="19.8" customHeight="1" x14ac:dyDescent="0.3">
      <c r="D218" s="41" t="str">
        <f>IFERROR(Products[[#This Row],[Product_ID]],"")</f>
        <v>PROD-0212</v>
      </c>
      <c r="E218" s="41" t="str">
        <f>IFERROR(Products[[#This Row],[Product_Name]],"")</f>
        <v>Rice Cooker</v>
      </c>
      <c r="F218" s="41">
        <f>IFERROR(VLOOKUP(Inventory_Data[[#This Row],[Product_ID]],Products[#All],6,0),"")</f>
        <v>49.99</v>
      </c>
      <c r="G218" s="41">
        <f>IFERROR(SUMIF(Purchase_Data[Product_Name],Inventory_Data[[#This Row],[Product_Name]],Purchase_Data[Units]),"")</f>
        <v>0</v>
      </c>
      <c r="H218" s="41">
        <f>IFERROR(SUMIF(Sales_Data[Product_Name],Inventory_Data[[#This Row],[Product_Name]],Sales_Data[Quantity]),"")</f>
        <v>6</v>
      </c>
      <c r="I218" s="41">
        <f>IFERROR(Inventory_Data[[#This Row],[P_Units]]-Inventory_Data[[#This Row],[S_Units]],"")</f>
        <v>-6</v>
      </c>
      <c r="J218" s="41">
        <f>IFERROR(Inventory_Data[[#This Row],[Cost]]*Inventory_Data[[#This Row],[Stock]],"")</f>
        <v>-299.94</v>
      </c>
      <c r="K218" s="41" t="str">
        <f>IFERROR(IF(Inventory_Data[[#This Row],[Stock]]&lt;5,"📞 "&amp;Inventory_Data[[#This Row],[Product_Name]]&amp;" Needs to Re-order ! PH "&amp;VLOOKUP(Inventory_Data[[#This Row],[Product_ID]],Vendors[#All],5,0),""),"")</f>
        <v>📞 Rice Cooker Needs to Re-order ! PH (555) 673-0033</v>
      </c>
    </row>
    <row r="219" spans="4:11" ht="19.8" customHeight="1" x14ac:dyDescent="0.3">
      <c r="D219" s="41" t="str">
        <f>IFERROR(Products[[#This Row],[Product_ID]],"")</f>
        <v>PROD-0213</v>
      </c>
      <c r="E219" s="41" t="str">
        <f>IFERROR(Products[[#This Row],[Product_Name]],"")</f>
        <v>Phone Grip</v>
      </c>
      <c r="F219" s="41">
        <f>IFERROR(VLOOKUP(Inventory_Data[[#This Row],[Product_ID]],Products[#All],6,0),"")</f>
        <v>53.68</v>
      </c>
      <c r="G219" s="41">
        <f>IFERROR(SUMIF(Purchase_Data[Product_Name],Inventory_Data[[#This Row],[Product_Name]],Purchase_Data[Units]),"")</f>
        <v>0</v>
      </c>
      <c r="H219" s="41">
        <f>IFERROR(SUMIF(Sales_Data[Product_Name],Inventory_Data[[#This Row],[Product_Name]],Sales_Data[Quantity]),"")</f>
        <v>11</v>
      </c>
      <c r="I219" s="41">
        <f>IFERROR(Inventory_Data[[#This Row],[P_Units]]-Inventory_Data[[#This Row],[S_Units]],"")</f>
        <v>-11</v>
      </c>
      <c r="J219" s="41">
        <f>IFERROR(Inventory_Data[[#This Row],[Cost]]*Inventory_Data[[#This Row],[Stock]],"")</f>
        <v>-590.48</v>
      </c>
      <c r="K219" s="41" t="str">
        <f>IFERROR(IF(Inventory_Data[[#This Row],[Stock]]&lt;5,"📞 "&amp;Inventory_Data[[#This Row],[Product_Name]]&amp;" Needs to Re-order ! PH "&amp;VLOOKUP(Inventory_Data[[#This Row],[Product_ID]],Vendors[#All],5,0),""),"")</f>
        <v>📞 Phone Grip Needs to Re-order ! PH (555) 588-6666</v>
      </c>
    </row>
    <row r="220" spans="4:11" ht="19.8" customHeight="1" x14ac:dyDescent="0.3">
      <c r="D220" s="41" t="str">
        <f>IFERROR(Products[[#This Row],[Product_ID]],"")</f>
        <v>PROD-0214</v>
      </c>
      <c r="E220" s="41" t="str">
        <f>IFERROR(Products[[#This Row],[Product_Name]],"")</f>
        <v>Toaster Oven</v>
      </c>
      <c r="F220" s="41">
        <f>IFERROR(VLOOKUP(Inventory_Data[[#This Row],[Product_ID]],Products[#All],6,0),"")</f>
        <v>269.74</v>
      </c>
      <c r="G220" s="41">
        <f>IFERROR(SUMIF(Purchase_Data[Product_Name],Inventory_Data[[#This Row],[Product_Name]],Purchase_Data[Units]),"")</f>
        <v>0</v>
      </c>
      <c r="H220" s="41">
        <f>IFERROR(SUMIF(Sales_Data[Product_Name],Inventory_Data[[#This Row],[Product_Name]],Sales_Data[Quantity]),"")</f>
        <v>0</v>
      </c>
      <c r="I220" s="41">
        <f>IFERROR(Inventory_Data[[#This Row],[P_Units]]-Inventory_Data[[#This Row],[S_Units]],"")</f>
        <v>0</v>
      </c>
      <c r="J220" s="41">
        <f>IFERROR(Inventory_Data[[#This Row],[Cost]]*Inventory_Data[[#This Row],[Stock]],"")</f>
        <v>0</v>
      </c>
      <c r="K220" s="41" t="str">
        <f>IFERROR(IF(Inventory_Data[[#This Row],[Stock]]&lt;5,"📞 "&amp;Inventory_Data[[#This Row],[Product_Name]]&amp;" Needs to Re-order ! PH "&amp;VLOOKUP(Inventory_Data[[#This Row],[Product_ID]],Vendors[#All],5,0),""),"")</f>
        <v>📞 Toaster Oven Needs to Re-order ! PH (555) 362-6346</v>
      </c>
    </row>
    <row r="221" spans="4:11" ht="19.8" customHeight="1" x14ac:dyDescent="0.3">
      <c r="D221" s="41" t="str">
        <f>IFERROR(Products[[#This Row],[Product_ID]],"")</f>
        <v>PROD-0215</v>
      </c>
      <c r="E221" s="41" t="str">
        <f>IFERROR(Products[[#This Row],[Product_Name]],"")</f>
        <v>Laptop Stand</v>
      </c>
      <c r="F221" s="41">
        <f>IFERROR(VLOOKUP(Inventory_Data[[#This Row],[Product_ID]],Products[#All],6,0),"")</f>
        <v>100.84</v>
      </c>
      <c r="G221" s="41">
        <f>IFERROR(SUMIF(Purchase_Data[Product_Name],Inventory_Data[[#This Row],[Product_Name]],Purchase_Data[Units]),"")</f>
        <v>200</v>
      </c>
      <c r="H221" s="41">
        <f>IFERROR(SUMIF(Sales_Data[Product_Name],Inventory_Data[[#This Row],[Product_Name]],Sales_Data[Quantity]),"")</f>
        <v>5</v>
      </c>
      <c r="I221" s="41">
        <f>IFERROR(Inventory_Data[[#This Row],[P_Units]]-Inventory_Data[[#This Row],[S_Units]],"")</f>
        <v>195</v>
      </c>
      <c r="J221" s="41">
        <f>IFERROR(Inventory_Data[[#This Row],[Cost]]*Inventory_Data[[#This Row],[Stock]],"")</f>
        <v>19663.8</v>
      </c>
      <c r="K22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22" spans="4:11" ht="19.8" customHeight="1" x14ac:dyDescent="0.3">
      <c r="D222" s="41" t="str">
        <f>IFERROR(Products[[#This Row],[Product_ID]],"")</f>
        <v>PROD-0216</v>
      </c>
      <c r="E222" s="41" t="str">
        <f>IFERROR(Products[[#This Row],[Product_Name]],"")</f>
        <v>Mechanical Keyboard</v>
      </c>
      <c r="F222" s="41">
        <f>IFERROR(VLOOKUP(Inventory_Data[[#This Row],[Product_ID]],Products[#All],6,0),"")</f>
        <v>914.72</v>
      </c>
      <c r="G222" s="41">
        <f>IFERROR(SUMIF(Purchase_Data[Product_Name],Inventory_Data[[#This Row],[Product_Name]],Purchase_Data[Units]),"")</f>
        <v>50</v>
      </c>
      <c r="H222" s="41">
        <f>IFERROR(SUMIF(Sales_Data[Product_Name],Inventory_Data[[#This Row],[Product_Name]],Sales_Data[Quantity]),"")</f>
        <v>2</v>
      </c>
      <c r="I222" s="41">
        <f>IFERROR(Inventory_Data[[#This Row],[P_Units]]-Inventory_Data[[#This Row],[S_Units]],"")</f>
        <v>48</v>
      </c>
      <c r="J222" s="41">
        <f>IFERROR(Inventory_Data[[#This Row],[Cost]]*Inventory_Data[[#This Row],[Stock]],"")</f>
        <v>43906.559999999998</v>
      </c>
      <c r="K22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23" spans="4:11" ht="19.8" customHeight="1" x14ac:dyDescent="0.3">
      <c r="D223" s="41" t="str">
        <f>IFERROR(Products[[#This Row],[Product_ID]],"")</f>
        <v>PROD-0217</v>
      </c>
      <c r="E223" s="41" t="str">
        <f>IFERROR(Products[[#This Row],[Product_Name]],"")</f>
        <v>Food Processor</v>
      </c>
      <c r="F223" s="41">
        <f>IFERROR(VLOOKUP(Inventory_Data[[#This Row],[Product_ID]],Products[#All],6,0),"")</f>
        <v>191.99</v>
      </c>
      <c r="G223" s="41">
        <f>IFERROR(SUMIF(Purchase_Data[Product_Name],Inventory_Data[[#This Row],[Product_Name]],Purchase_Data[Units]),"")</f>
        <v>100</v>
      </c>
      <c r="H223" s="41">
        <f>IFERROR(SUMIF(Sales_Data[Product_Name],Inventory_Data[[#This Row],[Product_Name]],Sales_Data[Quantity]),"")</f>
        <v>20</v>
      </c>
      <c r="I223" s="41">
        <f>IFERROR(Inventory_Data[[#This Row],[P_Units]]-Inventory_Data[[#This Row],[S_Units]],"")</f>
        <v>80</v>
      </c>
      <c r="J223" s="41">
        <f>IFERROR(Inventory_Data[[#This Row],[Cost]]*Inventory_Data[[#This Row],[Stock]],"")</f>
        <v>15359.2</v>
      </c>
      <c r="K22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24" spans="4:11" ht="19.8" customHeight="1" x14ac:dyDescent="0.3">
      <c r="D224" s="41" t="str">
        <f>IFERROR(Products[[#This Row],[Product_ID]],"")</f>
        <v>PROD-0218</v>
      </c>
      <c r="E224" s="41" t="str">
        <f>IFERROR(Products[[#This Row],[Product_Name]],"")</f>
        <v>Monitor Stand</v>
      </c>
      <c r="F224" s="41">
        <f>IFERROR(VLOOKUP(Inventory_Data[[#This Row],[Product_ID]],Products[#All],6,0),"")</f>
        <v>833.6</v>
      </c>
      <c r="G224" s="41">
        <f>IFERROR(SUMIF(Purchase_Data[Product_Name],Inventory_Data[[#This Row],[Product_Name]],Purchase_Data[Units]),"")</f>
        <v>0</v>
      </c>
      <c r="H224" s="41">
        <f>IFERROR(SUMIF(Sales_Data[Product_Name],Inventory_Data[[#This Row],[Product_Name]],Sales_Data[Quantity]),"")</f>
        <v>8</v>
      </c>
      <c r="I224" s="41">
        <f>IFERROR(Inventory_Data[[#This Row],[P_Units]]-Inventory_Data[[#This Row],[S_Units]],"")</f>
        <v>-8</v>
      </c>
      <c r="J224" s="41">
        <f>IFERROR(Inventory_Data[[#This Row],[Cost]]*Inventory_Data[[#This Row],[Stock]],"")</f>
        <v>-6668.8</v>
      </c>
      <c r="K224" s="41" t="str">
        <f>IFERROR(IF(Inventory_Data[[#This Row],[Stock]]&lt;5,"📞 "&amp;Inventory_Data[[#This Row],[Product_Name]]&amp;" Needs to Re-order ! PH "&amp;VLOOKUP(Inventory_Data[[#This Row],[Product_ID]],Vendors[#All],5,0),""),"")</f>
        <v>📞 Monitor Stand Needs to Re-order ! PH (555) 925-5891</v>
      </c>
    </row>
    <row r="225" spans="4:11" ht="19.8" customHeight="1" x14ac:dyDescent="0.3">
      <c r="D225" s="41" t="str">
        <f>IFERROR(Products[[#This Row],[Product_ID]],"")</f>
        <v>PROD-0219</v>
      </c>
      <c r="E225" s="41" t="str">
        <f>IFERROR(Products[[#This Row],[Product_Name]],"")</f>
        <v>Laptop Sleeve</v>
      </c>
      <c r="F225" s="41">
        <f>IFERROR(VLOOKUP(Inventory_Data[[#This Row],[Product_ID]],Products[#All],6,0),"")</f>
        <v>240.28</v>
      </c>
      <c r="G225" s="41">
        <f>IFERROR(SUMIF(Purchase_Data[Product_Name],Inventory_Data[[#This Row],[Product_Name]],Purchase_Data[Units]),"")</f>
        <v>0</v>
      </c>
      <c r="H225" s="41">
        <f>IFERROR(SUMIF(Sales_Data[Product_Name],Inventory_Data[[#This Row],[Product_Name]],Sales_Data[Quantity]),"")</f>
        <v>7</v>
      </c>
      <c r="I225" s="41">
        <f>IFERROR(Inventory_Data[[#This Row],[P_Units]]-Inventory_Data[[#This Row],[S_Units]],"")</f>
        <v>-7</v>
      </c>
      <c r="J225" s="41">
        <f>IFERROR(Inventory_Data[[#This Row],[Cost]]*Inventory_Data[[#This Row],[Stock]],"")</f>
        <v>-1681.96</v>
      </c>
      <c r="K225" s="41" t="str">
        <f>IFERROR(IF(Inventory_Data[[#This Row],[Stock]]&lt;5,"📞 "&amp;Inventory_Data[[#This Row],[Product_Name]]&amp;" Needs to Re-order ! PH "&amp;VLOOKUP(Inventory_Data[[#This Row],[Product_ID]],Vendors[#All],5,0),""),"")</f>
        <v>📞 Laptop Sleeve Needs to Re-order ! PH (555) 470-7017</v>
      </c>
    </row>
    <row r="226" spans="4:11" ht="19.8" customHeight="1" x14ac:dyDescent="0.3">
      <c r="D226" s="41" t="str">
        <f>IFERROR(Products[[#This Row],[Product_ID]],"")</f>
        <v>PROD-0220</v>
      </c>
      <c r="E226" s="41" t="str">
        <f>IFERROR(Products[[#This Row],[Product_Name]],"")</f>
        <v>Wireless Mouse</v>
      </c>
      <c r="F226" s="41">
        <f>IFERROR(VLOOKUP(Inventory_Data[[#This Row],[Product_ID]],Products[#All],6,0),"")</f>
        <v>971.85</v>
      </c>
      <c r="G226" s="41">
        <f>IFERROR(SUMIF(Purchase_Data[Product_Name],Inventory_Data[[#This Row],[Product_Name]],Purchase_Data[Units]),"")</f>
        <v>80</v>
      </c>
      <c r="H226" s="41">
        <f>IFERROR(SUMIF(Sales_Data[Product_Name],Inventory_Data[[#This Row],[Product_Name]],Sales_Data[Quantity]),"")</f>
        <v>10</v>
      </c>
      <c r="I226" s="41">
        <f>IFERROR(Inventory_Data[[#This Row],[P_Units]]-Inventory_Data[[#This Row],[S_Units]],"")</f>
        <v>70</v>
      </c>
      <c r="J226" s="41">
        <f>IFERROR(Inventory_Data[[#This Row],[Cost]]*Inventory_Data[[#This Row],[Stock]],"")</f>
        <v>68029.5</v>
      </c>
      <c r="K22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27" spans="4:11" ht="19.8" customHeight="1" x14ac:dyDescent="0.3">
      <c r="D227" s="41" t="str">
        <f>IFERROR(Products[[#This Row],[Product_ID]],"")</f>
        <v>PROD-0221</v>
      </c>
      <c r="E227" s="41" t="str">
        <f>IFERROR(Products[[#This Row],[Product_Name]],"")</f>
        <v>Power Strip</v>
      </c>
      <c r="F227" s="41">
        <f>IFERROR(VLOOKUP(Inventory_Data[[#This Row],[Product_ID]],Products[#All],6,0),"")</f>
        <v>625.07000000000005</v>
      </c>
      <c r="G227" s="41">
        <f>IFERROR(SUMIF(Purchase_Data[Product_Name],Inventory_Data[[#This Row],[Product_Name]],Purchase_Data[Units]),"")</f>
        <v>75</v>
      </c>
      <c r="H227" s="41">
        <f>IFERROR(SUMIF(Sales_Data[Product_Name],Inventory_Data[[#This Row],[Product_Name]],Sales_Data[Quantity]),"")</f>
        <v>5</v>
      </c>
      <c r="I227" s="41">
        <f>IFERROR(Inventory_Data[[#This Row],[P_Units]]-Inventory_Data[[#This Row],[S_Units]],"")</f>
        <v>70</v>
      </c>
      <c r="J227" s="41">
        <f>IFERROR(Inventory_Data[[#This Row],[Cost]]*Inventory_Data[[#This Row],[Stock]],"")</f>
        <v>43754.9</v>
      </c>
      <c r="K22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28" spans="4:11" ht="19.8" customHeight="1" x14ac:dyDescent="0.3">
      <c r="D228" s="41" t="str">
        <f>IFERROR(Products[[#This Row],[Product_ID]],"")</f>
        <v>PROD-0222</v>
      </c>
      <c r="E228" s="41" t="str">
        <f>IFERROR(Products[[#This Row],[Product_Name]],"")</f>
        <v>Microphone</v>
      </c>
      <c r="F228" s="41">
        <f>IFERROR(VLOOKUP(Inventory_Data[[#This Row],[Product_ID]],Products[#All],6,0),"")</f>
        <v>986.17</v>
      </c>
      <c r="G228" s="41">
        <f>IFERROR(SUMIF(Purchase_Data[Product_Name],Inventory_Data[[#This Row],[Product_Name]],Purchase_Data[Units]),"")</f>
        <v>20</v>
      </c>
      <c r="H228" s="41">
        <f>IFERROR(SUMIF(Sales_Data[Product_Name],Inventory_Data[[#This Row],[Product_Name]],Sales_Data[Quantity]),"")</f>
        <v>18</v>
      </c>
      <c r="I228" s="41">
        <f>IFERROR(Inventory_Data[[#This Row],[P_Units]]-Inventory_Data[[#This Row],[S_Units]],"")</f>
        <v>2</v>
      </c>
      <c r="J228" s="41">
        <f>IFERROR(Inventory_Data[[#This Row],[Cost]]*Inventory_Data[[#This Row],[Stock]],"")</f>
        <v>1972.34</v>
      </c>
      <c r="K228" s="41" t="str">
        <f>IFERROR(IF(Inventory_Data[[#This Row],[Stock]]&lt;5,"📞 "&amp;Inventory_Data[[#This Row],[Product_Name]]&amp;" Needs to Re-order ! PH "&amp;VLOOKUP(Inventory_Data[[#This Row],[Product_ID]],Vendors[#All],5,0),""),"")</f>
        <v>📞 Microphone Needs to Re-order ! PH (555) 710-3865</v>
      </c>
    </row>
    <row r="229" spans="4:11" ht="19.8" customHeight="1" x14ac:dyDescent="0.3">
      <c r="D229" s="41" t="str">
        <f>IFERROR(Products[[#This Row],[Product_ID]],"")</f>
        <v>PROD-0223</v>
      </c>
      <c r="E229" s="41" t="str">
        <f>IFERROR(Products[[#This Row],[Product_Name]],"")</f>
        <v>Bookshelf</v>
      </c>
      <c r="F229" s="41">
        <f>IFERROR(VLOOKUP(Inventory_Data[[#This Row],[Product_ID]],Products[#All],6,0),"")</f>
        <v>1337.59</v>
      </c>
      <c r="G229" s="41">
        <f>IFERROR(SUMIF(Purchase_Data[Product_Name],Inventory_Data[[#This Row],[Product_Name]],Purchase_Data[Units]),"")</f>
        <v>50</v>
      </c>
      <c r="H229" s="41">
        <f>IFERROR(SUMIF(Sales_Data[Product_Name],Inventory_Data[[#This Row],[Product_Name]],Sales_Data[Quantity]),"")</f>
        <v>25</v>
      </c>
      <c r="I229" s="41">
        <f>IFERROR(Inventory_Data[[#This Row],[P_Units]]-Inventory_Data[[#This Row],[S_Units]],"")</f>
        <v>25</v>
      </c>
      <c r="J229" s="41">
        <f>IFERROR(Inventory_Data[[#This Row],[Cost]]*Inventory_Data[[#This Row],[Stock]],"")</f>
        <v>33439.75</v>
      </c>
      <c r="K22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30" spans="4:11" ht="19.8" customHeight="1" x14ac:dyDescent="0.3">
      <c r="D230" s="41" t="str">
        <f>IFERROR(Products[[#This Row],[Product_ID]],"")</f>
        <v>PROD-0224</v>
      </c>
      <c r="E230" s="41" t="str">
        <f>IFERROR(Products[[#This Row],[Product_Name]],"")</f>
        <v>Portable Charger</v>
      </c>
      <c r="F230" s="41">
        <f>IFERROR(VLOOKUP(Inventory_Data[[#This Row],[Product_ID]],Products[#All],6,0),"")</f>
        <v>77.989999999999995</v>
      </c>
      <c r="G230" s="41">
        <f>IFERROR(SUMIF(Purchase_Data[Product_Name],Inventory_Data[[#This Row],[Product_Name]],Purchase_Data[Units]),"")</f>
        <v>0</v>
      </c>
      <c r="H230" s="41">
        <f>IFERROR(SUMIF(Sales_Data[Product_Name],Inventory_Data[[#This Row],[Product_Name]],Sales_Data[Quantity]),"")</f>
        <v>2</v>
      </c>
      <c r="I230" s="41">
        <f>IFERROR(Inventory_Data[[#This Row],[P_Units]]-Inventory_Data[[#This Row],[S_Units]],"")</f>
        <v>-2</v>
      </c>
      <c r="J230" s="41">
        <f>IFERROR(Inventory_Data[[#This Row],[Cost]]*Inventory_Data[[#This Row],[Stock]],"")</f>
        <v>-155.97999999999999</v>
      </c>
      <c r="K230" s="41" t="str">
        <f>IFERROR(IF(Inventory_Data[[#This Row],[Stock]]&lt;5,"📞 "&amp;Inventory_Data[[#This Row],[Product_Name]]&amp;" Needs to Re-order ! PH "&amp;VLOOKUP(Inventory_Data[[#This Row],[Product_ID]],Vendors[#All],5,0),""),"")</f>
        <v>📞 Portable Charger Needs to Re-order ! PH (555) 037-0931</v>
      </c>
    </row>
    <row r="231" spans="4:11" ht="19.8" customHeight="1" x14ac:dyDescent="0.3">
      <c r="D231" s="41" t="str">
        <f>IFERROR(Products[[#This Row],[Product_ID]],"")</f>
        <v>PROD-0225</v>
      </c>
      <c r="E231" s="41" t="str">
        <f>IFERROR(Products[[#This Row],[Product_Name]],"")</f>
        <v>Bluetooth Headphones</v>
      </c>
      <c r="F231" s="41">
        <f>IFERROR(VLOOKUP(Inventory_Data[[#This Row],[Product_ID]],Products[#All],6,0),"")</f>
        <v>156.15</v>
      </c>
      <c r="G231" s="41">
        <f>IFERROR(SUMIF(Purchase_Data[Product_Name],Inventory_Data[[#This Row],[Product_Name]],Purchase_Data[Units]),"")</f>
        <v>0</v>
      </c>
      <c r="H231" s="41">
        <f>IFERROR(SUMIF(Sales_Data[Product_Name],Inventory_Data[[#This Row],[Product_Name]],Sales_Data[Quantity]),"")</f>
        <v>4</v>
      </c>
      <c r="I231" s="41">
        <f>IFERROR(Inventory_Data[[#This Row],[P_Units]]-Inventory_Data[[#This Row],[S_Units]],"")</f>
        <v>-4</v>
      </c>
      <c r="J231" s="41">
        <f>IFERROR(Inventory_Data[[#This Row],[Cost]]*Inventory_Data[[#This Row],[Stock]],"")</f>
        <v>-624.6</v>
      </c>
      <c r="K231" s="41" t="str">
        <f>IFERROR(IF(Inventory_Data[[#This Row],[Stock]]&lt;5,"📞 "&amp;Inventory_Data[[#This Row],[Product_Name]]&amp;" Needs to Re-order ! PH "&amp;VLOOKUP(Inventory_Data[[#This Row],[Product_ID]],Vendors[#All],5,0),""),"")</f>
        <v>📞 Bluetooth Headphones Needs to Re-order ! PH (555) 047-4283</v>
      </c>
    </row>
    <row r="232" spans="4:11" ht="19.8" customHeight="1" x14ac:dyDescent="0.3">
      <c r="D232" s="41" t="str">
        <f>IFERROR(Products[[#This Row],[Product_ID]],"")</f>
        <v>PROD-0226</v>
      </c>
      <c r="E232" s="41" t="str">
        <f>IFERROR(Products[[#This Row],[Product_Name]],"")</f>
        <v>Noise Cancelling Headset</v>
      </c>
      <c r="F232" s="41">
        <f>IFERROR(VLOOKUP(Inventory_Data[[#This Row],[Product_ID]],Products[#All],6,0),"")</f>
        <v>1006.87</v>
      </c>
      <c r="G232" s="41">
        <f>IFERROR(SUMIF(Purchase_Data[Product_Name],Inventory_Data[[#This Row],[Product_Name]],Purchase_Data[Units]),"")</f>
        <v>0</v>
      </c>
      <c r="H232" s="41">
        <f>IFERROR(SUMIF(Sales_Data[Product_Name],Inventory_Data[[#This Row],[Product_Name]],Sales_Data[Quantity]),"")</f>
        <v>9</v>
      </c>
      <c r="I232" s="41">
        <f>IFERROR(Inventory_Data[[#This Row],[P_Units]]-Inventory_Data[[#This Row],[S_Units]],"")</f>
        <v>-9</v>
      </c>
      <c r="J232" s="41">
        <f>IFERROR(Inventory_Data[[#This Row],[Cost]]*Inventory_Data[[#This Row],[Stock]],"")</f>
        <v>-9061.83</v>
      </c>
      <c r="K232" s="41" t="str">
        <f>IFERROR(IF(Inventory_Data[[#This Row],[Stock]]&lt;5,"📞 "&amp;Inventory_Data[[#This Row],[Product_Name]]&amp;" Needs to Re-order ! PH "&amp;VLOOKUP(Inventory_Data[[#This Row],[Product_ID]],Vendors[#All],5,0),""),"")</f>
        <v>📞 Noise Cancelling Headset Needs to Re-order ! PH (555) 507-3393</v>
      </c>
    </row>
    <row r="233" spans="4:11" ht="19.8" customHeight="1" x14ac:dyDescent="0.3">
      <c r="D233" s="41" t="str">
        <f>IFERROR(Products[[#This Row],[Product_ID]],"")</f>
        <v>PROD-0227</v>
      </c>
      <c r="E233" s="41" t="str">
        <f>IFERROR(Products[[#This Row],[Product_Name]],"")</f>
        <v>Smart Watch</v>
      </c>
      <c r="F233" s="41">
        <f>IFERROR(VLOOKUP(Inventory_Data[[#This Row],[Product_ID]],Products[#All],6,0),"")</f>
        <v>287.83999999999997</v>
      </c>
      <c r="G233" s="41">
        <f>IFERROR(SUMIF(Purchase_Data[Product_Name],Inventory_Data[[#This Row],[Product_Name]],Purchase_Data[Units]),"")</f>
        <v>0</v>
      </c>
      <c r="H233" s="41">
        <f>IFERROR(SUMIF(Sales_Data[Product_Name],Inventory_Data[[#This Row],[Product_Name]],Sales_Data[Quantity]),"")</f>
        <v>7</v>
      </c>
      <c r="I233" s="41">
        <f>IFERROR(Inventory_Data[[#This Row],[P_Units]]-Inventory_Data[[#This Row],[S_Units]],"")</f>
        <v>-7</v>
      </c>
      <c r="J233" s="41">
        <f>IFERROR(Inventory_Data[[#This Row],[Cost]]*Inventory_Data[[#This Row],[Stock]],"")</f>
        <v>-2014.8799999999999</v>
      </c>
      <c r="K233" s="41" t="str">
        <f>IFERROR(IF(Inventory_Data[[#This Row],[Stock]]&lt;5,"📞 "&amp;Inventory_Data[[#This Row],[Product_Name]]&amp;" Needs to Re-order ! PH "&amp;VLOOKUP(Inventory_Data[[#This Row],[Product_ID]],Vendors[#All],5,0),""),"")</f>
        <v>📞 Smart Watch Needs to Re-order ! PH (555) 718-9588</v>
      </c>
    </row>
    <row r="234" spans="4:11" ht="19.8" customHeight="1" x14ac:dyDescent="0.3">
      <c r="D234" s="41" t="str">
        <f>IFERROR(Products[[#This Row],[Product_ID]],"")</f>
        <v>PROD-0228</v>
      </c>
      <c r="E234" s="41" t="str">
        <f>IFERROR(Products[[#This Row],[Product_Name]],"")</f>
        <v>Cable Organizer</v>
      </c>
      <c r="F234" s="41">
        <f>IFERROR(VLOOKUP(Inventory_Data[[#This Row],[Product_ID]],Products[#All],6,0),"")</f>
        <v>166.18</v>
      </c>
      <c r="G234" s="41">
        <f>IFERROR(SUMIF(Purchase_Data[Product_Name],Inventory_Data[[#This Row],[Product_Name]],Purchase_Data[Units]),"")</f>
        <v>0</v>
      </c>
      <c r="H234" s="41">
        <f>IFERROR(SUMIF(Sales_Data[Product_Name],Inventory_Data[[#This Row],[Product_Name]],Sales_Data[Quantity]),"")</f>
        <v>17</v>
      </c>
      <c r="I234" s="41">
        <f>IFERROR(Inventory_Data[[#This Row],[P_Units]]-Inventory_Data[[#This Row],[S_Units]],"")</f>
        <v>-17</v>
      </c>
      <c r="J234" s="41">
        <f>IFERROR(Inventory_Data[[#This Row],[Cost]]*Inventory_Data[[#This Row],[Stock]],"")</f>
        <v>-2825.06</v>
      </c>
      <c r="K234" s="41" t="str">
        <f>IFERROR(IF(Inventory_Data[[#This Row],[Stock]]&lt;5,"📞 "&amp;Inventory_Data[[#This Row],[Product_Name]]&amp;" Needs to Re-order ! PH "&amp;VLOOKUP(Inventory_Data[[#This Row],[Product_ID]],Vendors[#All],5,0),""),"")</f>
        <v>📞 Cable Organizer Needs to Re-order ! PH (555) 471-0791</v>
      </c>
    </row>
    <row r="235" spans="4:11" ht="19.8" customHeight="1" x14ac:dyDescent="0.3">
      <c r="D235" s="41" t="str">
        <f>IFERROR(Products[[#This Row],[Product_ID]],"")</f>
        <v>PROD-0229</v>
      </c>
      <c r="E235" s="41" t="str">
        <f>IFERROR(Products[[#This Row],[Product_Name]],"")</f>
        <v>Storage Containers</v>
      </c>
      <c r="F235" s="41">
        <f>IFERROR(VLOOKUP(Inventory_Data[[#This Row],[Product_ID]],Products[#All],6,0),"")</f>
        <v>49.64</v>
      </c>
      <c r="G235" s="41">
        <f>IFERROR(SUMIF(Purchase_Data[Product_Name],Inventory_Data[[#This Row],[Product_Name]],Purchase_Data[Units]),"")</f>
        <v>0</v>
      </c>
      <c r="H235" s="41">
        <f>IFERROR(SUMIF(Sales_Data[Product_Name],Inventory_Data[[#This Row],[Product_Name]],Sales_Data[Quantity]),"")</f>
        <v>10</v>
      </c>
      <c r="I235" s="41">
        <f>IFERROR(Inventory_Data[[#This Row],[P_Units]]-Inventory_Data[[#This Row],[S_Units]],"")</f>
        <v>-10</v>
      </c>
      <c r="J235" s="41">
        <f>IFERROR(Inventory_Data[[#This Row],[Cost]]*Inventory_Data[[#This Row],[Stock]],"")</f>
        <v>-496.4</v>
      </c>
      <c r="K235" s="41" t="str">
        <f>IFERROR(IF(Inventory_Data[[#This Row],[Stock]]&lt;5,"📞 "&amp;Inventory_Data[[#This Row],[Product_Name]]&amp;" Needs to Re-order ! PH "&amp;VLOOKUP(Inventory_Data[[#This Row],[Product_ID]],Vendors[#All],5,0),""),"")</f>
        <v>📞 Storage Containers Needs to Re-order ! PH (555) 888-3303</v>
      </c>
    </row>
    <row r="236" spans="4:11" ht="19.8" customHeight="1" x14ac:dyDescent="0.3">
      <c r="D236" s="41" t="str">
        <f>IFERROR(Products[[#This Row],[Product_ID]],"")</f>
        <v>PROD-0230</v>
      </c>
      <c r="E236" s="41" t="str">
        <f>IFERROR(Products[[#This Row],[Product_Name]],"")</f>
        <v>Kitchen Blender</v>
      </c>
      <c r="F236" s="41">
        <f>IFERROR(VLOOKUP(Inventory_Data[[#This Row],[Product_ID]],Products[#All],6,0),"")</f>
        <v>448.17</v>
      </c>
      <c r="G236" s="41">
        <f>IFERROR(SUMIF(Purchase_Data[Product_Name],Inventory_Data[[#This Row],[Product_Name]],Purchase_Data[Units]),"")</f>
        <v>0</v>
      </c>
      <c r="H236" s="41">
        <f>IFERROR(SUMIF(Sales_Data[Product_Name],Inventory_Data[[#This Row],[Product_Name]],Sales_Data[Quantity]),"")</f>
        <v>6</v>
      </c>
      <c r="I236" s="41">
        <f>IFERROR(Inventory_Data[[#This Row],[P_Units]]-Inventory_Data[[#This Row],[S_Units]],"")</f>
        <v>-6</v>
      </c>
      <c r="J236" s="41">
        <f>IFERROR(Inventory_Data[[#This Row],[Cost]]*Inventory_Data[[#This Row],[Stock]],"")</f>
        <v>-2689.02</v>
      </c>
      <c r="K236" s="41" t="str">
        <f>IFERROR(IF(Inventory_Data[[#This Row],[Stock]]&lt;5,"📞 "&amp;Inventory_Data[[#This Row],[Product_Name]]&amp;" Needs to Re-order ! PH "&amp;VLOOKUP(Inventory_Data[[#This Row],[Product_ID]],Vendors[#All],5,0),""),"")</f>
        <v>📞 Kitchen Blender Needs to Re-order ! PH (555) 636-2063</v>
      </c>
    </row>
    <row r="237" spans="4:11" ht="19.8" customHeight="1" x14ac:dyDescent="0.3">
      <c r="D237" s="41" t="str">
        <f>IFERROR(Products[[#This Row],[Product_ID]],"")</f>
        <v>PROD-0231</v>
      </c>
      <c r="E237" s="41" t="str">
        <f>IFERROR(Products[[#This Row],[Product_Name]],"")</f>
        <v>Wall Clock</v>
      </c>
      <c r="F237" s="41">
        <f>IFERROR(VLOOKUP(Inventory_Data[[#This Row],[Product_ID]],Products[#All],6,0),"")</f>
        <v>330.61</v>
      </c>
      <c r="G237" s="41">
        <f>IFERROR(SUMIF(Purchase_Data[Product_Name],Inventory_Data[[#This Row],[Product_Name]],Purchase_Data[Units]),"")</f>
        <v>0</v>
      </c>
      <c r="H237" s="41">
        <f>IFERROR(SUMIF(Sales_Data[Product_Name],Inventory_Data[[#This Row],[Product_Name]],Sales_Data[Quantity]),"")</f>
        <v>11</v>
      </c>
      <c r="I237" s="41">
        <f>IFERROR(Inventory_Data[[#This Row],[P_Units]]-Inventory_Data[[#This Row],[S_Units]],"")</f>
        <v>-11</v>
      </c>
      <c r="J237" s="41">
        <f>IFERROR(Inventory_Data[[#This Row],[Cost]]*Inventory_Data[[#This Row],[Stock]],"")</f>
        <v>-3636.71</v>
      </c>
      <c r="K237" s="41" t="str">
        <f>IFERROR(IF(Inventory_Data[[#This Row],[Stock]]&lt;5,"📞 "&amp;Inventory_Data[[#This Row],[Product_Name]]&amp;" Needs to Re-order ! PH "&amp;VLOOKUP(Inventory_Data[[#This Row],[Product_ID]],Vendors[#All],5,0),""),"")</f>
        <v>📞 Wall Clock Needs to Re-order ! PH (555) 775-3047</v>
      </c>
    </row>
    <row r="238" spans="4:11" ht="19.8" customHeight="1" x14ac:dyDescent="0.3">
      <c r="D238" s="41" t="str">
        <f>IFERROR(Products[[#This Row],[Product_ID]],"")</f>
        <v>PROD-0232</v>
      </c>
      <c r="E238" s="41" t="str">
        <f>IFERROR(Products[[#This Row],[Product_Name]],"")</f>
        <v>Storage Shelf</v>
      </c>
      <c r="F238" s="41">
        <f>IFERROR(VLOOKUP(Inventory_Data[[#This Row],[Product_ID]],Products[#All],6,0),"")</f>
        <v>1560.21</v>
      </c>
      <c r="G238" s="41">
        <f>IFERROR(SUMIF(Purchase_Data[Product_Name],Inventory_Data[[#This Row],[Product_Name]],Purchase_Data[Units]),"")</f>
        <v>25</v>
      </c>
      <c r="H238" s="41">
        <f>IFERROR(SUMIF(Sales_Data[Product_Name],Inventory_Data[[#This Row],[Product_Name]],Sales_Data[Quantity]),"")</f>
        <v>13</v>
      </c>
      <c r="I238" s="41">
        <f>IFERROR(Inventory_Data[[#This Row],[P_Units]]-Inventory_Data[[#This Row],[S_Units]],"")</f>
        <v>12</v>
      </c>
      <c r="J238" s="41">
        <f>IFERROR(Inventory_Data[[#This Row],[Cost]]*Inventory_Data[[#This Row],[Stock]],"")</f>
        <v>18722.52</v>
      </c>
      <c r="K23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39" spans="4:11" ht="19.8" customHeight="1" x14ac:dyDescent="0.3">
      <c r="D239" s="41" t="str">
        <f>IFERROR(Products[[#This Row],[Product_ID]],"")</f>
        <v>PROD-0233</v>
      </c>
      <c r="E239" s="41" t="str">
        <f>IFERROR(Products[[#This Row],[Product_Name]],"")</f>
        <v>WiFi Router</v>
      </c>
      <c r="F239" s="41">
        <f>IFERROR(VLOOKUP(Inventory_Data[[#This Row],[Product_ID]],Products[#All],6,0),"")</f>
        <v>982.86</v>
      </c>
      <c r="G239" s="41">
        <f>IFERROR(SUMIF(Purchase_Data[Product_Name],Inventory_Data[[#This Row],[Product_Name]],Purchase_Data[Units]),"")</f>
        <v>0</v>
      </c>
      <c r="H239" s="41">
        <f>IFERROR(SUMIF(Sales_Data[Product_Name],Inventory_Data[[#This Row],[Product_Name]],Sales_Data[Quantity]),"")</f>
        <v>9</v>
      </c>
      <c r="I239" s="41">
        <f>IFERROR(Inventory_Data[[#This Row],[P_Units]]-Inventory_Data[[#This Row],[S_Units]],"")</f>
        <v>-9</v>
      </c>
      <c r="J239" s="41">
        <f>IFERROR(Inventory_Data[[#This Row],[Cost]]*Inventory_Data[[#This Row],[Stock]],"")</f>
        <v>-8845.74</v>
      </c>
      <c r="K239" s="41" t="str">
        <f>IFERROR(IF(Inventory_Data[[#This Row],[Stock]]&lt;5,"📞 "&amp;Inventory_Data[[#This Row],[Product_Name]]&amp;" Needs to Re-order ! PH "&amp;VLOOKUP(Inventory_Data[[#This Row],[Product_ID]],Vendors[#All],5,0),""),"")</f>
        <v>📞 WiFi Router Needs to Re-order ! PH (555) 851-5653</v>
      </c>
    </row>
    <row r="240" spans="4:11" ht="19.8" customHeight="1" x14ac:dyDescent="0.3">
      <c r="D240" s="41" t="str">
        <f>IFERROR(Products[[#This Row],[Product_ID]],"")</f>
        <v>PROD-0234</v>
      </c>
      <c r="E240" s="41" t="str">
        <f>IFERROR(Products[[#This Row],[Product_Name]],"")</f>
        <v>Air Purifier</v>
      </c>
      <c r="F240" s="41">
        <f>IFERROR(VLOOKUP(Inventory_Data[[#This Row],[Product_ID]],Products[#All],6,0),"")</f>
        <v>247.65</v>
      </c>
      <c r="G240" s="41">
        <f>IFERROR(SUMIF(Purchase_Data[Product_Name],Inventory_Data[[#This Row],[Product_Name]],Purchase_Data[Units]),"")</f>
        <v>0</v>
      </c>
      <c r="H240" s="41">
        <f>IFERROR(SUMIF(Sales_Data[Product_Name],Inventory_Data[[#This Row],[Product_Name]],Sales_Data[Quantity]),"")</f>
        <v>1</v>
      </c>
      <c r="I240" s="41">
        <f>IFERROR(Inventory_Data[[#This Row],[P_Units]]-Inventory_Data[[#This Row],[S_Units]],"")</f>
        <v>-1</v>
      </c>
      <c r="J240" s="41">
        <f>IFERROR(Inventory_Data[[#This Row],[Cost]]*Inventory_Data[[#This Row],[Stock]],"")</f>
        <v>-247.65</v>
      </c>
      <c r="K240" s="41" t="str">
        <f>IFERROR(IF(Inventory_Data[[#This Row],[Stock]]&lt;5,"📞 "&amp;Inventory_Data[[#This Row],[Product_Name]]&amp;" Needs to Re-order ! PH "&amp;VLOOKUP(Inventory_Data[[#This Row],[Product_ID]],Vendors[#All],5,0),""),"")</f>
        <v>📞 Air Purifier Needs to Re-order ! PH (555) 567-2433</v>
      </c>
    </row>
    <row r="241" spans="4:11" ht="19.8" customHeight="1" x14ac:dyDescent="0.3">
      <c r="D241" s="41" t="str">
        <f>IFERROR(Products[[#This Row],[Product_ID]],"")</f>
        <v>PROD-0235</v>
      </c>
      <c r="E241" s="41" t="str">
        <f>IFERROR(Products[[#This Row],[Product_Name]],"")</f>
        <v>Smartphone Case</v>
      </c>
      <c r="F241" s="41">
        <f>IFERROR(VLOOKUP(Inventory_Data[[#This Row],[Product_ID]],Products[#All],6,0),"")</f>
        <v>167.94</v>
      </c>
      <c r="G241" s="41">
        <f>IFERROR(SUMIF(Purchase_Data[Product_Name],Inventory_Data[[#This Row],[Product_Name]],Purchase_Data[Units]),"")</f>
        <v>0</v>
      </c>
      <c r="H241" s="41">
        <f>IFERROR(SUMIF(Sales_Data[Product_Name],Inventory_Data[[#This Row],[Product_Name]],Sales_Data[Quantity]),"")</f>
        <v>5</v>
      </c>
      <c r="I241" s="41">
        <f>IFERROR(Inventory_Data[[#This Row],[P_Units]]-Inventory_Data[[#This Row],[S_Units]],"")</f>
        <v>-5</v>
      </c>
      <c r="J241" s="41">
        <f>IFERROR(Inventory_Data[[#This Row],[Cost]]*Inventory_Data[[#This Row],[Stock]],"")</f>
        <v>-839.7</v>
      </c>
      <c r="K241" s="41" t="str">
        <f>IFERROR(IF(Inventory_Data[[#This Row],[Stock]]&lt;5,"📞 "&amp;Inventory_Data[[#This Row],[Product_Name]]&amp;" Needs to Re-order ! PH "&amp;VLOOKUP(Inventory_Data[[#This Row],[Product_ID]],Vendors[#All],5,0),""),"")</f>
        <v>📞 Smartphone Case Needs to Re-order ! PH (555) 888-3303</v>
      </c>
    </row>
    <row r="242" spans="4:11" ht="19.8" customHeight="1" x14ac:dyDescent="0.3">
      <c r="D242" s="41" t="str">
        <f>IFERROR(Products[[#This Row],[Product_ID]],"")</f>
        <v>PROD-0236</v>
      </c>
      <c r="E242" s="41" t="str">
        <f>IFERROR(Products[[#This Row],[Product_Name]],"")</f>
        <v>Standing Desk</v>
      </c>
      <c r="F242" s="41">
        <f>IFERROR(VLOOKUP(Inventory_Data[[#This Row],[Product_ID]],Products[#All],6,0),"")</f>
        <v>1572.46</v>
      </c>
      <c r="G242" s="41">
        <f>IFERROR(SUMIF(Purchase_Data[Product_Name],Inventory_Data[[#This Row],[Product_Name]],Purchase_Data[Units]),"")</f>
        <v>0</v>
      </c>
      <c r="H242" s="41">
        <f>IFERROR(SUMIF(Sales_Data[Product_Name],Inventory_Data[[#This Row],[Product_Name]],Sales_Data[Quantity]),"")</f>
        <v>9</v>
      </c>
      <c r="I242" s="41">
        <f>IFERROR(Inventory_Data[[#This Row],[P_Units]]-Inventory_Data[[#This Row],[S_Units]],"")</f>
        <v>-9</v>
      </c>
      <c r="J242" s="41">
        <f>IFERROR(Inventory_Data[[#This Row],[Cost]]*Inventory_Data[[#This Row],[Stock]],"")</f>
        <v>-14152.14</v>
      </c>
      <c r="K242" s="41" t="str">
        <f>IFERROR(IF(Inventory_Data[[#This Row],[Stock]]&lt;5,"📞 "&amp;Inventory_Data[[#This Row],[Product_Name]]&amp;" Needs to Re-order ! PH "&amp;VLOOKUP(Inventory_Data[[#This Row],[Product_ID]],Vendors[#All],5,0),""),"")</f>
        <v>📞 Standing Desk Needs to Re-order ! PH (555) 921-5498</v>
      </c>
    </row>
    <row r="243" spans="4:11" ht="19.8" customHeight="1" x14ac:dyDescent="0.3">
      <c r="D243" s="41" t="str">
        <f>IFERROR(Products[[#This Row],[Product_ID]],"")</f>
        <v>PROD-0237</v>
      </c>
      <c r="E243" s="41" t="str">
        <f>IFERROR(Products[[#This Row],[Product_Name]],"")</f>
        <v>Throw Pillows</v>
      </c>
      <c r="F243" s="41">
        <f>IFERROR(VLOOKUP(Inventory_Data[[#This Row],[Product_ID]],Products[#All],6,0),"")</f>
        <v>364.61</v>
      </c>
      <c r="G243" s="41">
        <f>IFERROR(SUMIF(Purchase_Data[Product_Name],Inventory_Data[[#This Row],[Product_Name]],Purchase_Data[Units]),"")</f>
        <v>0</v>
      </c>
      <c r="H243" s="41">
        <f>IFERROR(SUMIF(Sales_Data[Product_Name],Inventory_Data[[#This Row],[Product_Name]],Sales_Data[Quantity]),"")</f>
        <v>15</v>
      </c>
      <c r="I243" s="41">
        <f>IFERROR(Inventory_Data[[#This Row],[P_Units]]-Inventory_Data[[#This Row],[S_Units]],"")</f>
        <v>-15</v>
      </c>
      <c r="J243" s="41">
        <f>IFERROR(Inventory_Data[[#This Row],[Cost]]*Inventory_Data[[#This Row],[Stock]],"")</f>
        <v>-5469.1500000000005</v>
      </c>
      <c r="K243" s="41" t="str">
        <f>IFERROR(IF(Inventory_Data[[#This Row],[Stock]]&lt;5,"📞 "&amp;Inventory_Data[[#This Row],[Product_Name]]&amp;" Needs to Re-order ! PH "&amp;VLOOKUP(Inventory_Data[[#This Row],[Product_ID]],Vendors[#All],5,0),""),"")</f>
        <v>📞 Throw Pillows Needs to Re-order ! PH (555) 842-3189</v>
      </c>
    </row>
    <row r="244" spans="4:11" ht="19.8" customHeight="1" x14ac:dyDescent="0.3">
      <c r="D244" s="41" t="str">
        <f>IFERROR(Products[[#This Row],[Product_ID]],"")</f>
        <v>PROD-0238</v>
      </c>
      <c r="E244" s="41" t="str">
        <f>IFERROR(Products[[#This Row],[Product_Name]],"")</f>
        <v>Wireless Charger</v>
      </c>
      <c r="F244" s="41">
        <f>IFERROR(VLOOKUP(Inventory_Data[[#This Row],[Product_ID]],Products[#All],6,0),"")</f>
        <v>1087.02</v>
      </c>
      <c r="G244" s="41">
        <f>IFERROR(SUMIF(Purchase_Data[Product_Name],Inventory_Data[[#This Row],[Product_Name]],Purchase_Data[Units]),"")</f>
        <v>0</v>
      </c>
      <c r="H244" s="41">
        <f>IFERROR(SUMIF(Sales_Data[Product_Name],Inventory_Data[[#This Row],[Product_Name]],Sales_Data[Quantity]),"")</f>
        <v>7</v>
      </c>
      <c r="I244" s="41">
        <f>IFERROR(Inventory_Data[[#This Row],[P_Units]]-Inventory_Data[[#This Row],[S_Units]],"")</f>
        <v>-7</v>
      </c>
      <c r="J244" s="41">
        <f>IFERROR(Inventory_Data[[#This Row],[Cost]]*Inventory_Data[[#This Row],[Stock]],"")</f>
        <v>-7609.1399999999994</v>
      </c>
      <c r="K244" s="41" t="str">
        <f>IFERROR(IF(Inventory_Data[[#This Row],[Stock]]&lt;5,"📞 "&amp;Inventory_Data[[#This Row],[Product_Name]]&amp;" Needs to Re-order ! PH "&amp;VLOOKUP(Inventory_Data[[#This Row],[Product_ID]],Vendors[#All],5,0),""),"")</f>
        <v>📞 Wireless Charger Needs to Re-order ! PH (555) 921-5498</v>
      </c>
    </row>
    <row r="245" spans="4:11" ht="19.8" customHeight="1" x14ac:dyDescent="0.3">
      <c r="D245" s="41" t="str">
        <f>IFERROR(Products[[#This Row],[Product_ID]],"")</f>
        <v>PROD-0239</v>
      </c>
      <c r="E245" s="41" t="str">
        <f>IFERROR(Products[[#This Row],[Product_Name]],"")</f>
        <v>Wireless Presenter</v>
      </c>
      <c r="F245" s="41">
        <f>IFERROR(VLOOKUP(Inventory_Data[[#This Row],[Product_ID]],Products[#All],6,0),"")</f>
        <v>226.69</v>
      </c>
      <c r="G245" s="41">
        <f>IFERROR(SUMIF(Purchase_Data[Product_Name],Inventory_Data[[#This Row],[Product_Name]],Purchase_Data[Units]),"")</f>
        <v>0</v>
      </c>
      <c r="H245" s="41">
        <f>IFERROR(SUMIF(Sales_Data[Product_Name],Inventory_Data[[#This Row],[Product_Name]],Sales_Data[Quantity]),"")</f>
        <v>16</v>
      </c>
      <c r="I245" s="41">
        <f>IFERROR(Inventory_Data[[#This Row],[P_Units]]-Inventory_Data[[#This Row],[S_Units]],"")</f>
        <v>-16</v>
      </c>
      <c r="J245" s="41">
        <f>IFERROR(Inventory_Data[[#This Row],[Cost]]*Inventory_Data[[#This Row],[Stock]],"")</f>
        <v>-3627.04</v>
      </c>
      <c r="K245" s="41" t="str">
        <f>IFERROR(IF(Inventory_Data[[#This Row],[Stock]]&lt;5,"📞 "&amp;Inventory_Data[[#This Row],[Product_Name]]&amp;" Needs to Re-order ! PH "&amp;VLOOKUP(Inventory_Data[[#This Row],[Product_ID]],Vendors[#All],5,0),""),"")</f>
        <v>📞 Wireless Presenter Needs to Re-order ! PH (555) 470-7017</v>
      </c>
    </row>
    <row r="246" spans="4:11" ht="19.8" customHeight="1" x14ac:dyDescent="0.3">
      <c r="D246" s="41" t="str">
        <f>IFERROR(Products[[#This Row],[Product_ID]],"")</f>
        <v>PROD-0240</v>
      </c>
      <c r="E246" s="41" t="str">
        <f>IFERROR(Products[[#This Row],[Product_Name]],"")</f>
        <v>USB-C Hub</v>
      </c>
      <c r="F246" s="41">
        <f>IFERROR(VLOOKUP(Inventory_Data[[#This Row],[Product_ID]],Products[#All],6,0),"")</f>
        <v>550.63</v>
      </c>
      <c r="G246" s="41">
        <f>IFERROR(SUMIF(Purchase_Data[Product_Name],Inventory_Data[[#This Row],[Product_Name]],Purchase_Data[Units]),"")</f>
        <v>0</v>
      </c>
      <c r="H246" s="41">
        <f>IFERROR(SUMIF(Sales_Data[Product_Name],Inventory_Data[[#This Row],[Product_Name]],Sales_Data[Quantity]),"")</f>
        <v>15</v>
      </c>
      <c r="I246" s="41">
        <f>IFERROR(Inventory_Data[[#This Row],[P_Units]]-Inventory_Data[[#This Row],[S_Units]],"")</f>
        <v>-15</v>
      </c>
      <c r="J246" s="41">
        <f>IFERROR(Inventory_Data[[#This Row],[Cost]]*Inventory_Data[[#This Row],[Stock]],"")</f>
        <v>-8259.4500000000007</v>
      </c>
      <c r="K246" s="41" t="str">
        <f>IFERROR(IF(Inventory_Data[[#This Row],[Stock]]&lt;5,"📞 "&amp;Inventory_Data[[#This Row],[Product_Name]]&amp;" Needs to Re-order ! PH "&amp;VLOOKUP(Inventory_Data[[#This Row],[Product_ID]],Vendors[#All],5,0),""),"")</f>
        <v>📞 USB-C Hub Needs to Re-order ! PH (555) 008-5612</v>
      </c>
    </row>
    <row r="247" spans="4:11" ht="19.8" customHeight="1" x14ac:dyDescent="0.3">
      <c r="D247" s="41" t="str">
        <f>IFERROR(Products[[#This Row],[Product_ID]],"")</f>
        <v>PROD-0241</v>
      </c>
      <c r="E247" s="41" t="str">
        <f>IFERROR(Products[[#This Row],[Product_Name]],"")</f>
        <v>Wireless Earbuds</v>
      </c>
      <c r="F247" s="41">
        <f>IFERROR(VLOOKUP(Inventory_Data[[#This Row],[Product_ID]],Products[#All],6,0),"")</f>
        <v>118.55</v>
      </c>
      <c r="G247" s="41">
        <f>IFERROR(SUMIF(Purchase_Data[Product_Name],Inventory_Data[[#This Row],[Product_Name]],Purchase_Data[Units]),"")</f>
        <v>0</v>
      </c>
      <c r="H247" s="41">
        <f>IFERROR(SUMIF(Sales_Data[Product_Name],Inventory_Data[[#This Row],[Product_Name]],Sales_Data[Quantity]),"")</f>
        <v>14</v>
      </c>
      <c r="I247" s="41">
        <f>IFERROR(Inventory_Data[[#This Row],[P_Units]]-Inventory_Data[[#This Row],[S_Units]],"")</f>
        <v>-14</v>
      </c>
      <c r="J247" s="41">
        <f>IFERROR(Inventory_Data[[#This Row],[Cost]]*Inventory_Data[[#This Row],[Stock]],"")</f>
        <v>-1659.7</v>
      </c>
      <c r="K247" s="41" t="str">
        <f>IFERROR(IF(Inventory_Data[[#This Row],[Stock]]&lt;5,"📞 "&amp;Inventory_Data[[#This Row],[Product_Name]]&amp;" Needs to Re-order ! PH "&amp;VLOOKUP(Inventory_Data[[#This Row],[Product_ID]],Vendors[#All],5,0),""),"")</f>
        <v>📞 Wireless Earbuds Needs to Re-order ! PH (555) 430-0166</v>
      </c>
    </row>
    <row r="248" spans="4:11" ht="19.8" customHeight="1" x14ac:dyDescent="0.3">
      <c r="D248" s="41" t="str">
        <f>IFERROR(Products[[#This Row],[Product_ID]],"")</f>
        <v>PROD-0242</v>
      </c>
      <c r="E248" s="41" t="str">
        <f>IFERROR(Products[[#This Row],[Product_Name]],"")</f>
        <v>Electric Kettle</v>
      </c>
      <c r="F248" s="41">
        <f>IFERROR(VLOOKUP(Inventory_Data[[#This Row],[Product_ID]],Products[#All],6,0),"")</f>
        <v>430.15</v>
      </c>
      <c r="G248" s="41">
        <f>IFERROR(SUMIF(Purchase_Data[Product_Name],Inventory_Data[[#This Row],[Product_Name]],Purchase_Data[Units]),"")</f>
        <v>0</v>
      </c>
      <c r="H248" s="41">
        <f>IFERROR(SUMIF(Sales_Data[Product_Name],Inventory_Data[[#This Row],[Product_Name]],Sales_Data[Quantity]),"")</f>
        <v>16</v>
      </c>
      <c r="I248" s="41">
        <f>IFERROR(Inventory_Data[[#This Row],[P_Units]]-Inventory_Data[[#This Row],[S_Units]],"")</f>
        <v>-16</v>
      </c>
      <c r="J248" s="41">
        <f>IFERROR(Inventory_Data[[#This Row],[Cost]]*Inventory_Data[[#This Row],[Stock]],"")</f>
        <v>-6882.4</v>
      </c>
      <c r="K248" s="41" t="str">
        <f>IFERROR(IF(Inventory_Data[[#This Row],[Stock]]&lt;5,"📞 "&amp;Inventory_Data[[#This Row],[Product_Name]]&amp;" Needs to Re-order ! PH "&amp;VLOOKUP(Inventory_Data[[#This Row],[Product_ID]],Vendors[#All],5,0),""),"")</f>
        <v>📞 Electric Kettle Needs to Re-order ! PH (555) 643-4825</v>
      </c>
    </row>
    <row r="249" spans="4:11" ht="19.8" customHeight="1" x14ac:dyDescent="0.3">
      <c r="D249" s="41" t="str">
        <f>IFERROR(Products[[#This Row],[Product_ID]],"")</f>
        <v>PROD-0243</v>
      </c>
      <c r="E249" s="41" t="str">
        <f>IFERROR(Products[[#This Row],[Product_Name]],"")</f>
        <v>Desk Organizer</v>
      </c>
      <c r="F249" s="41">
        <f>IFERROR(VLOOKUP(Inventory_Data[[#This Row],[Product_ID]],Products[#All],6,0),"")</f>
        <v>91.73</v>
      </c>
      <c r="G249" s="41">
        <f>IFERROR(SUMIF(Purchase_Data[Product_Name],Inventory_Data[[#This Row],[Product_Name]],Purchase_Data[Units]),"")</f>
        <v>50</v>
      </c>
      <c r="H249" s="41">
        <f>IFERROR(SUMIF(Sales_Data[Product_Name],Inventory_Data[[#This Row],[Product_Name]],Sales_Data[Quantity]),"")</f>
        <v>20</v>
      </c>
      <c r="I249" s="41">
        <f>IFERROR(Inventory_Data[[#This Row],[P_Units]]-Inventory_Data[[#This Row],[S_Units]],"")</f>
        <v>30</v>
      </c>
      <c r="J249" s="41">
        <f>IFERROR(Inventory_Data[[#This Row],[Cost]]*Inventory_Data[[#This Row],[Stock]],"")</f>
        <v>2751.9</v>
      </c>
      <c r="K24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0" spans="4:11" ht="19.8" customHeight="1" x14ac:dyDescent="0.3">
      <c r="D250" s="41" t="str">
        <f>IFERROR(Products[[#This Row],[Product_ID]],"")</f>
        <v>PROD-0244</v>
      </c>
      <c r="E250" s="41" t="str">
        <f>IFERROR(Products[[#This Row],[Product_Name]],"")</f>
        <v>Screen Protector</v>
      </c>
      <c r="F250" s="41">
        <f>IFERROR(VLOOKUP(Inventory_Data[[#This Row],[Product_ID]],Products[#All],6,0),"")</f>
        <v>121.76</v>
      </c>
      <c r="G250" s="41">
        <f>IFERROR(SUMIF(Purchase_Data[Product_Name],Inventory_Data[[#This Row],[Product_Name]],Purchase_Data[Units]),"")</f>
        <v>30</v>
      </c>
      <c r="H250" s="41">
        <f>IFERROR(SUMIF(Sales_Data[Product_Name],Inventory_Data[[#This Row],[Product_Name]],Sales_Data[Quantity]),"")</f>
        <v>9</v>
      </c>
      <c r="I250" s="41">
        <f>IFERROR(Inventory_Data[[#This Row],[P_Units]]-Inventory_Data[[#This Row],[S_Units]],"")</f>
        <v>21</v>
      </c>
      <c r="J250" s="41">
        <f>IFERROR(Inventory_Data[[#This Row],[Cost]]*Inventory_Data[[#This Row],[Stock]],"")</f>
        <v>2556.96</v>
      </c>
      <c r="K25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1" spans="4:11" ht="19.8" customHeight="1" x14ac:dyDescent="0.3">
      <c r="D251" s="41" t="str">
        <f>IFERROR(Products[[#This Row],[Product_ID]],"")</f>
        <v>PROD-0245</v>
      </c>
      <c r="E251" s="41" t="str">
        <f>IFERROR(Products[[#This Row],[Product_Name]],"")</f>
        <v>Desk Lamp</v>
      </c>
      <c r="F251" s="41">
        <f>IFERROR(VLOOKUP(Inventory_Data[[#This Row],[Product_ID]],Products[#All],6,0),"")</f>
        <v>117.74</v>
      </c>
      <c r="G251" s="41">
        <f>IFERROR(SUMIF(Purchase_Data[Product_Name],Inventory_Data[[#This Row],[Product_Name]],Purchase_Data[Units]),"")</f>
        <v>70</v>
      </c>
      <c r="H251" s="41">
        <f>IFERROR(SUMIF(Sales_Data[Product_Name],Inventory_Data[[#This Row],[Product_Name]],Sales_Data[Quantity]),"")</f>
        <v>20</v>
      </c>
      <c r="I251" s="41">
        <f>IFERROR(Inventory_Data[[#This Row],[P_Units]]-Inventory_Data[[#This Row],[S_Units]],"")</f>
        <v>50</v>
      </c>
      <c r="J251" s="41">
        <f>IFERROR(Inventory_Data[[#This Row],[Cost]]*Inventory_Data[[#This Row],[Stock]],"")</f>
        <v>5887</v>
      </c>
      <c r="K25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2" spans="4:11" ht="19.8" customHeight="1" x14ac:dyDescent="0.3">
      <c r="D252" s="41" t="str">
        <f>IFERROR(Products[[#This Row],[Product_ID]],"")</f>
        <v>PROD-0246</v>
      </c>
      <c r="E252" s="41" t="str">
        <f>IFERROR(Products[[#This Row],[Product_Name]],"")</f>
        <v>4K Monitor</v>
      </c>
      <c r="F252" s="41">
        <f>IFERROR(VLOOKUP(Inventory_Data[[#This Row],[Product_ID]],Products[#All],6,0),"")</f>
        <v>1039.31</v>
      </c>
      <c r="G252" s="41">
        <f>IFERROR(SUMIF(Purchase_Data[Product_Name],Inventory_Data[[#This Row],[Product_Name]],Purchase_Data[Units]),"")</f>
        <v>35</v>
      </c>
      <c r="H252" s="41">
        <f>IFERROR(SUMIF(Sales_Data[Product_Name],Inventory_Data[[#This Row],[Product_Name]],Sales_Data[Quantity]),"")</f>
        <v>6</v>
      </c>
      <c r="I252" s="41">
        <f>IFERROR(Inventory_Data[[#This Row],[P_Units]]-Inventory_Data[[#This Row],[S_Units]],"")</f>
        <v>29</v>
      </c>
      <c r="J252" s="41">
        <f>IFERROR(Inventory_Data[[#This Row],[Cost]]*Inventory_Data[[#This Row],[Stock]],"")</f>
        <v>30139.989999999998</v>
      </c>
      <c r="K25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3" spans="4:11" ht="19.8" customHeight="1" x14ac:dyDescent="0.3">
      <c r="D253" s="41" t="str">
        <f>IFERROR(Products[[#This Row],[Product_ID]],"")</f>
        <v>PROD-0247</v>
      </c>
      <c r="E253" s="41" t="str">
        <f>IFERROR(Products[[#This Row],[Product_Name]],"")</f>
        <v>Water Bottle</v>
      </c>
      <c r="F253" s="41">
        <f>IFERROR(VLOOKUP(Inventory_Data[[#This Row],[Product_ID]],Products[#All],6,0),"")</f>
        <v>164.35</v>
      </c>
      <c r="G253" s="41">
        <f>IFERROR(SUMIF(Purchase_Data[Product_Name],Inventory_Data[[#This Row],[Product_Name]],Purchase_Data[Units]),"")</f>
        <v>55</v>
      </c>
      <c r="H253" s="41">
        <f>IFERROR(SUMIF(Sales_Data[Product_Name],Inventory_Data[[#This Row],[Product_Name]],Sales_Data[Quantity]),"")</f>
        <v>2</v>
      </c>
      <c r="I253" s="41">
        <f>IFERROR(Inventory_Data[[#This Row],[P_Units]]-Inventory_Data[[#This Row],[S_Units]],"")</f>
        <v>53</v>
      </c>
      <c r="J253" s="41">
        <f>IFERROR(Inventory_Data[[#This Row],[Cost]]*Inventory_Data[[#This Row],[Stock]],"")</f>
        <v>8710.5499999999993</v>
      </c>
      <c r="K25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4" spans="4:11" ht="19.8" customHeight="1" x14ac:dyDescent="0.3">
      <c r="D254" s="41" t="str">
        <f>IFERROR(Products[[#This Row],[Product_ID]],"")</f>
        <v>PROD-0248</v>
      </c>
      <c r="E254" s="41" t="str">
        <f>IFERROR(Products[[#This Row],[Product_Name]],"")</f>
        <v>File Cabinet</v>
      </c>
      <c r="F254" s="41">
        <f>IFERROR(VLOOKUP(Inventory_Data[[#This Row],[Product_ID]],Products[#All],6,0),"")</f>
        <v>176.58</v>
      </c>
      <c r="G254" s="41">
        <f>IFERROR(SUMIF(Purchase_Data[Product_Name],Inventory_Data[[#This Row],[Product_Name]],Purchase_Data[Units]),"")</f>
        <v>75</v>
      </c>
      <c r="H254" s="41">
        <f>IFERROR(SUMIF(Sales_Data[Product_Name],Inventory_Data[[#This Row],[Product_Name]],Sales_Data[Quantity]),"")</f>
        <v>11</v>
      </c>
      <c r="I254" s="41">
        <f>IFERROR(Inventory_Data[[#This Row],[P_Units]]-Inventory_Data[[#This Row],[S_Units]],"")</f>
        <v>64</v>
      </c>
      <c r="J254" s="41">
        <f>IFERROR(Inventory_Data[[#This Row],[Cost]]*Inventory_Data[[#This Row],[Stock]],"")</f>
        <v>11301.12</v>
      </c>
      <c r="K25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5" spans="4:11" ht="19.8" customHeight="1" x14ac:dyDescent="0.3">
      <c r="D255" s="41" t="str">
        <f>IFERROR(Products[[#This Row],[Product_ID]],"")</f>
        <v>PROD-0249</v>
      </c>
      <c r="E255" s="41" t="str">
        <f>IFERROR(Products[[#This Row],[Product_Name]],"")</f>
        <v>Webcam HD</v>
      </c>
      <c r="F255" s="41">
        <f>IFERROR(VLOOKUP(Inventory_Data[[#This Row],[Product_ID]],Products[#All],6,0),"")</f>
        <v>188.12</v>
      </c>
      <c r="G255" s="41">
        <f>IFERROR(SUMIF(Purchase_Data[Product_Name],Inventory_Data[[#This Row],[Product_Name]],Purchase_Data[Units]),"")</f>
        <v>20</v>
      </c>
      <c r="H255" s="41">
        <f>IFERROR(SUMIF(Sales_Data[Product_Name],Inventory_Data[[#This Row],[Product_Name]],Sales_Data[Quantity]),"")</f>
        <v>1</v>
      </c>
      <c r="I255" s="41">
        <f>IFERROR(Inventory_Data[[#This Row],[P_Units]]-Inventory_Data[[#This Row],[S_Units]],"")</f>
        <v>19</v>
      </c>
      <c r="J255" s="41">
        <f>IFERROR(Inventory_Data[[#This Row],[Cost]]*Inventory_Data[[#This Row],[Stock]],"")</f>
        <v>3574.28</v>
      </c>
      <c r="K25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6" spans="4:11" ht="19.8" customHeight="1" x14ac:dyDescent="0.3">
      <c r="D256" s="41" t="str">
        <f>IFERROR(Products[[#This Row],[Product_ID]],"")</f>
        <v>PROD-0250</v>
      </c>
      <c r="E256" s="41" t="str">
        <f>IFERROR(Products[[#This Row],[Product_Name]],"")</f>
        <v>Keyboard Wrist Rest</v>
      </c>
      <c r="F256" s="41">
        <f>IFERROR(VLOOKUP(Inventory_Data[[#This Row],[Product_ID]],Products[#All],6,0),"")</f>
        <v>229.16</v>
      </c>
      <c r="G256" s="41">
        <f>IFERROR(SUMIF(Purchase_Data[Product_Name],Inventory_Data[[#This Row],[Product_Name]],Purchase_Data[Units]),"")</f>
        <v>55</v>
      </c>
      <c r="H256" s="41">
        <f>IFERROR(SUMIF(Sales_Data[Product_Name],Inventory_Data[[#This Row],[Product_Name]],Sales_Data[Quantity]),"")</f>
        <v>3</v>
      </c>
      <c r="I256" s="41">
        <f>IFERROR(Inventory_Data[[#This Row],[P_Units]]-Inventory_Data[[#This Row],[S_Units]],"")</f>
        <v>52</v>
      </c>
      <c r="J256" s="41">
        <f>IFERROR(Inventory_Data[[#This Row],[Cost]]*Inventory_Data[[#This Row],[Stock]],"")</f>
        <v>11916.32</v>
      </c>
      <c r="K25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7" spans="4:11" ht="19.8" customHeight="1" x14ac:dyDescent="0.3">
      <c r="D257" s="41" t="str">
        <f>IFERROR(Products[[#This Row],[Product_ID]],"")</f>
        <v/>
      </c>
      <c r="E257" s="41" t="str">
        <f>IFERROR(Products[[#This Row],[Product_Name]],"")</f>
        <v/>
      </c>
      <c r="F257" s="41" t="str">
        <f>IFERROR(VLOOKUP(Inventory_Data[[#This Row],[Product_ID]],Products[#All],6,0),"")</f>
        <v/>
      </c>
      <c r="G257" s="41">
        <f>IFERROR(SUMIF(Purchase_Data[Product_Name],Inventory_Data[[#This Row],[Product_Name]],Purchase_Data[Units]),"")</f>
        <v>0</v>
      </c>
      <c r="H257" s="41">
        <f>IFERROR(SUMIF(Sales_Data[Product_Name],Inventory_Data[[#This Row],[Product_Name]],Sales_Data[Quantity]),"")</f>
        <v>0</v>
      </c>
      <c r="I257" s="41">
        <f>IFERROR(Inventory_Data[[#This Row],[P_Units]]-Inventory_Data[[#This Row],[S_Units]],"")</f>
        <v>0</v>
      </c>
      <c r="J257" s="41" t="str">
        <f>IFERROR(Inventory_Data[[#This Row],[Cost]]*Inventory_Data[[#This Row],[Stock]],"")</f>
        <v/>
      </c>
      <c r="K25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8" spans="4:11" ht="19.8" customHeight="1" x14ac:dyDescent="0.3">
      <c r="D258" s="41" t="str">
        <f>IFERROR(Products[[#This Row],[Product_ID]],"")</f>
        <v/>
      </c>
      <c r="E258" s="41" t="str">
        <f>IFERROR(Products[[#This Row],[Product_Name]],"")</f>
        <v/>
      </c>
      <c r="F258" s="41" t="str">
        <f>IFERROR(VLOOKUP(Inventory_Data[[#This Row],[Product_ID]],Products[#All],6,0),"")</f>
        <v/>
      </c>
      <c r="G258" s="41">
        <f>IFERROR(SUMIF(Purchase_Data[Product_Name],Inventory_Data[[#This Row],[Product_Name]],Purchase_Data[Units]),"")</f>
        <v>0</v>
      </c>
      <c r="H258" s="41">
        <f>IFERROR(SUMIF(Sales_Data[Product_Name],Inventory_Data[[#This Row],[Product_Name]],Sales_Data[Quantity]),"")</f>
        <v>0</v>
      </c>
      <c r="I258" s="41">
        <f>IFERROR(Inventory_Data[[#This Row],[P_Units]]-Inventory_Data[[#This Row],[S_Units]],"")</f>
        <v>0</v>
      </c>
      <c r="J258" s="41" t="str">
        <f>IFERROR(Inventory_Data[[#This Row],[Cost]]*Inventory_Data[[#This Row],[Stock]],"")</f>
        <v/>
      </c>
      <c r="K25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59" spans="4:11" ht="19.8" customHeight="1" x14ac:dyDescent="0.3">
      <c r="D259" s="41" t="str">
        <f>IFERROR(Products[[#This Row],[Product_ID]],"")</f>
        <v/>
      </c>
      <c r="E259" s="41" t="str">
        <f>IFERROR(Products[[#This Row],[Product_Name]],"")</f>
        <v/>
      </c>
      <c r="F259" s="41" t="str">
        <f>IFERROR(VLOOKUP(Inventory_Data[[#This Row],[Product_ID]],Products[#All],6,0),"")</f>
        <v/>
      </c>
      <c r="G259" s="41">
        <f>IFERROR(SUMIF(Purchase_Data[Product_Name],Inventory_Data[[#This Row],[Product_Name]],Purchase_Data[Units]),"")</f>
        <v>0</v>
      </c>
      <c r="H259" s="41">
        <f>IFERROR(SUMIF(Sales_Data[Product_Name],Inventory_Data[[#This Row],[Product_Name]],Sales_Data[Quantity]),"")</f>
        <v>0</v>
      </c>
      <c r="I259" s="41">
        <f>IFERROR(Inventory_Data[[#This Row],[P_Units]]-Inventory_Data[[#This Row],[S_Units]],"")</f>
        <v>0</v>
      </c>
      <c r="J259" s="41" t="str">
        <f>IFERROR(Inventory_Data[[#This Row],[Cost]]*Inventory_Data[[#This Row],[Stock]],"")</f>
        <v/>
      </c>
      <c r="K25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0" spans="4:11" ht="19.8" customHeight="1" x14ac:dyDescent="0.3">
      <c r="D260" s="41" t="str">
        <f>IFERROR(Products[[#This Row],[Product_ID]],"")</f>
        <v/>
      </c>
      <c r="E260" s="41" t="str">
        <f>IFERROR(Products[[#This Row],[Product_Name]],"")</f>
        <v/>
      </c>
      <c r="F260" s="41" t="str">
        <f>IFERROR(VLOOKUP(Inventory_Data[[#This Row],[Product_ID]],Products[#All],6,0),"")</f>
        <v/>
      </c>
      <c r="G260" s="41">
        <f>IFERROR(SUMIF(Purchase_Data[Product_Name],Inventory_Data[[#This Row],[Product_Name]],Purchase_Data[Units]),"")</f>
        <v>0</v>
      </c>
      <c r="H260" s="41">
        <f>IFERROR(SUMIF(Sales_Data[Product_Name],Inventory_Data[[#This Row],[Product_Name]],Sales_Data[Quantity]),"")</f>
        <v>0</v>
      </c>
      <c r="I260" s="41">
        <f>IFERROR(Inventory_Data[[#This Row],[P_Units]]-Inventory_Data[[#This Row],[S_Units]],"")</f>
        <v>0</v>
      </c>
      <c r="J260" s="41" t="str">
        <f>IFERROR(Inventory_Data[[#This Row],[Cost]]*Inventory_Data[[#This Row],[Stock]],"")</f>
        <v/>
      </c>
      <c r="K26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1" spans="4:11" ht="19.8" customHeight="1" x14ac:dyDescent="0.3">
      <c r="D261" s="41" t="str">
        <f>IFERROR(Products[[#This Row],[Product_ID]],"")</f>
        <v/>
      </c>
      <c r="E261" s="41" t="str">
        <f>IFERROR(Products[[#This Row],[Product_Name]],"")</f>
        <v/>
      </c>
      <c r="F261" s="41" t="str">
        <f>IFERROR(VLOOKUP(Inventory_Data[[#This Row],[Product_ID]],Products[#All],6,0),"")</f>
        <v/>
      </c>
      <c r="G261" s="41">
        <f>IFERROR(SUMIF(Purchase_Data[Product_Name],Inventory_Data[[#This Row],[Product_Name]],Purchase_Data[Units]),"")</f>
        <v>0</v>
      </c>
      <c r="H261" s="41">
        <f>IFERROR(SUMIF(Sales_Data[Product_Name],Inventory_Data[[#This Row],[Product_Name]],Sales_Data[Quantity]),"")</f>
        <v>0</v>
      </c>
      <c r="I261" s="41">
        <f>IFERROR(Inventory_Data[[#This Row],[P_Units]]-Inventory_Data[[#This Row],[S_Units]],"")</f>
        <v>0</v>
      </c>
      <c r="J261" s="41" t="str">
        <f>IFERROR(Inventory_Data[[#This Row],[Cost]]*Inventory_Data[[#This Row],[Stock]],"")</f>
        <v/>
      </c>
      <c r="K26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2" spans="4:11" ht="19.8" customHeight="1" x14ac:dyDescent="0.3">
      <c r="D262" s="41" t="str">
        <f>IFERROR(Products[[#This Row],[Product_ID]],"")</f>
        <v/>
      </c>
      <c r="E262" s="41" t="str">
        <f>IFERROR(Products[[#This Row],[Product_Name]],"")</f>
        <v/>
      </c>
      <c r="F262" s="41" t="str">
        <f>IFERROR(VLOOKUP(Inventory_Data[[#This Row],[Product_ID]],Products[#All],6,0),"")</f>
        <v/>
      </c>
      <c r="G262" s="41">
        <f>IFERROR(SUMIF(Purchase_Data[Product_Name],Inventory_Data[[#This Row],[Product_Name]],Purchase_Data[Units]),"")</f>
        <v>0</v>
      </c>
      <c r="H262" s="41">
        <f>IFERROR(SUMIF(Sales_Data[Product_Name],Inventory_Data[[#This Row],[Product_Name]],Sales_Data[Quantity]),"")</f>
        <v>0</v>
      </c>
      <c r="I262" s="41">
        <f>IFERROR(Inventory_Data[[#This Row],[P_Units]]-Inventory_Data[[#This Row],[S_Units]],"")</f>
        <v>0</v>
      </c>
      <c r="J262" s="41" t="str">
        <f>IFERROR(Inventory_Data[[#This Row],[Cost]]*Inventory_Data[[#This Row],[Stock]],"")</f>
        <v/>
      </c>
      <c r="K26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3" spans="4:11" ht="19.8" customHeight="1" x14ac:dyDescent="0.3">
      <c r="D263" s="41" t="str">
        <f>IFERROR(Products[[#This Row],[Product_ID]],"")</f>
        <v/>
      </c>
      <c r="E263" s="41" t="str">
        <f>IFERROR(Products[[#This Row],[Product_Name]],"")</f>
        <v/>
      </c>
      <c r="F263" s="41" t="str">
        <f>IFERROR(VLOOKUP(Inventory_Data[[#This Row],[Product_ID]],Products[#All],6,0),"")</f>
        <v/>
      </c>
      <c r="G263" s="41">
        <f>IFERROR(SUMIF(Purchase_Data[Product_Name],Inventory_Data[[#This Row],[Product_Name]],Purchase_Data[Units]),"")</f>
        <v>0</v>
      </c>
      <c r="H263" s="41">
        <f>IFERROR(SUMIF(Sales_Data[Product_Name],Inventory_Data[[#This Row],[Product_Name]],Sales_Data[Quantity]),"")</f>
        <v>0</v>
      </c>
      <c r="I263" s="41">
        <f>IFERROR(Inventory_Data[[#This Row],[P_Units]]-Inventory_Data[[#This Row],[S_Units]],"")</f>
        <v>0</v>
      </c>
      <c r="J263" s="41" t="str">
        <f>IFERROR(Inventory_Data[[#This Row],[Cost]]*Inventory_Data[[#This Row],[Stock]],"")</f>
        <v/>
      </c>
      <c r="K26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4" spans="4:11" ht="19.8" customHeight="1" x14ac:dyDescent="0.3">
      <c r="D264" s="41" t="str">
        <f>IFERROR(Products[[#This Row],[Product_ID]],"")</f>
        <v/>
      </c>
      <c r="E264" s="41" t="str">
        <f>IFERROR(Products[[#This Row],[Product_Name]],"")</f>
        <v/>
      </c>
      <c r="F264" s="41" t="str">
        <f>IFERROR(VLOOKUP(Inventory_Data[[#This Row],[Product_ID]],Products[#All],6,0),"")</f>
        <v/>
      </c>
      <c r="G264" s="41">
        <f>IFERROR(SUMIF(Purchase_Data[Product_Name],Inventory_Data[[#This Row],[Product_Name]],Purchase_Data[Units]),"")</f>
        <v>0</v>
      </c>
      <c r="H264" s="41">
        <f>IFERROR(SUMIF(Sales_Data[Product_Name],Inventory_Data[[#This Row],[Product_Name]],Sales_Data[Quantity]),"")</f>
        <v>0</v>
      </c>
      <c r="I264" s="41">
        <f>IFERROR(Inventory_Data[[#This Row],[P_Units]]-Inventory_Data[[#This Row],[S_Units]],"")</f>
        <v>0</v>
      </c>
      <c r="J264" s="41" t="str">
        <f>IFERROR(Inventory_Data[[#This Row],[Cost]]*Inventory_Data[[#This Row],[Stock]],"")</f>
        <v/>
      </c>
      <c r="K26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5" spans="4:11" ht="19.8" customHeight="1" x14ac:dyDescent="0.3">
      <c r="D265" s="41" t="str">
        <f>IFERROR(Products[[#This Row],[Product_ID]],"")</f>
        <v/>
      </c>
      <c r="E265" s="41" t="str">
        <f>IFERROR(Products[[#This Row],[Product_Name]],"")</f>
        <v/>
      </c>
      <c r="F265" s="41" t="str">
        <f>IFERROR(VLOOKUP(Inventory_Data[[#This Row],[Product_ID]],Products[#All],6,0),"")</f>
        <v/>
      </c>
      <c r="G265" s="41">
        <f>IFERROR(SUMIF(Purchase_Data[Product_Name],Inventory_Data[[#This Row],[Product_Name]],Purchase_Data[Units]),"")</f>
        <v>0</v>
      </c>
      <c r="H265" s="41">
        <f>IFERROR(SUMIF(Sales_Data[Product_Name],Inventory_Data[[#This Row],[Product_Name]],Sales_Data[Quantity]),"")</f>
        <v>0</v>
      </c>
      <c r="I265" s="41">
        <f>IFERROR(Inventory_Data[[#This Row],[P_Units]]-Inventory_Data[[#This Row],[S_Units]],"")</f>
        <v>0</v>
      </c>
      <c r="J265" s="41" t="str">
        <f>IFERROR(Inventory_Data[[#This Row],[Cost]]*Inventory_Data[[#This Row],[Stock]],"")</f>
        <v/>
      </c>
      <c r="K26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6" spans="4:11" ht="19.8" customHeight="1" x14ac:dyDescent="0.3">
      <c r="D266" s="41" t="str">
        <f>IFERROR(Products[[#This Row],[Product_ID]],"")</f>
        <v/>
      </c>
      <c r="E266" s="41" t="str">
        <f>IFERROR(Products[[#This Row],[Product_Name]],"")</f>
        <v/>
      </c>
      <c r="F266" s="41" t="str">
        <f>IFERROR(VLOOKUP(Inventory_Data[[#This Row],[Product_ID]],Products[#All],6,0),"")</f>
        <v/>
      </c>
      <c r="G266" s="41">
        <f>IFERROR(SUMIF(Purchase_Data[Product_Name],Inventory_Data[[#This Row],[Product_Name]],Purchase_Data[Units]),"")</f>
        <v>0</v>
      </c>
      <c r="H266" s="41">
        <f>IFERROR(SUMIF(Sales_Data[Product_Name],Inventory_Data[[#This Row],[Product_Name]],Sales_Data[Quantity]),"")</f>
        <v>0</v>
      </c>
      <c r="I266" s="41">
        <f>IFERROR(Inventory_Data[[#This Row],[P_Units]]-Inventory_Data[[#This Row],[S_Units]],"")</f>
        <v>0</v>
      </c>
      <c r="J266" s="41" t="str">
        <f>IFERROR(Inventory_Data[[#This Row],[Cost]]*Inventory_Data[[#This Row],[Stock]],"")</f>
        <v/>
      </c>
      <c r="K26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7" spans="4:11" ht="19.8" customHeight="1" x14ac:dyDescent="0.3">
      <c r="D267" s="41" t="str">
        <f>IFERROR(Products[[#This Row],[Product_ID]],"")</f>
        <v/>
      </c>
      <c r="E267" s="41" t="str">
        <f>IFERROR(Products[[#This Row],[Product_Name]],"")</f>
        <v/>
      </c>
      <c r="F267" s="41" t="str">
        <f>IFERROR(VLOOKUP(Inventory_Data[[#This Row],[Product_ID]],Products[#All],6,0),"")</f>
        <v/>
      </c>
      <c r="G267" s="41">
        <f>IFERROR(SUMIF(Purchase_Data[Product_Name],Inventory_Data[[#This Row],[Product_Name]],Purchase_Data[Units]),"")</f>
        <v>0</v>
      </c>
      <c r="H267" s="41">
        <f>IFERROR(SUMIF(Sales_Data[Product_Name],Inventory_Data[[#This Row],[Product_Name]],Sales_Data[Quantity]),"")</f>
        <v>0</v>
      </c>
      <c r="I267" s="41">
        <f>IFERROR(Inventory_Data[[#This Row],[P_Units]]-Inventory_Data[[#This Row],[S_Units]],"")</f>
        <v>0</v>
      </c>
      <c r="J267" s="41" t="str">
        <f>IFERROR(Inventory_Data[[#This Row],[Cost]]*Inventory_Data[[#This Row],[Stock]],"")</f>
        <v/>
      </c>
      <c r="K26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8" spans="4:11" ht="19.8" customHeight="1" x14ac:dyDescent="0.3">
      <c r="D268" s="41" t="str">
        <f>IFERROR(Products[[#This Row],[Product_ID]],"")</f>
        <v/>
      </c>
      <c r="E268" s="41" t="str">
        <f>IFERROR(Products[[#This Row],[Product_Name]],"")</f>
        <v/>
      </c>
      <c r="F268" s="41" t="str">
        <f>IFERROR(VLOOKUP(Inventory_Data[[#This Row],[Product_ID]],Products[#All],6,0),"")</f>
        <v/>
      </c>
      <c r="G268" s="41">
        <f>IFERROR(SUMIF(Purchase_Data[Product_Name],Inventory_Data[[#This Row],[Product_Name]],Purchase_Data[Units]),"")</f>
        <v>0</v>
      </c>
      <c r="H268" s="41">
        <f>IFERROR(SUMIF(Sales_Data[Product_Name],Inventory_Data[[#This Row],[Product_Name]],Sales_Data[Quantity]),"")</f>
        <v>0</v>
      </c>
      <c r="I268" s="41">
        <f>IFERROR(Inventory_Data[[#This Row],[P_Units]]-Inventory_Data[[#This Row],[S_Units]],"")</f>
        <v>0</v>
      </c>
      <c r="J268" s="41" t="str">
        <f>IFERROR(Inventory_Data[[#This Row],[Cost]]*Inventory_Data[[#This Row],[Stock]],"")</f>
        <v/>
      </c>
      <c r="K26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69" spans="4:11" ht="19.8" customHeight="1" x14ac:dyDescent="0.3">
      <c r="D269" s="41" t="str">
        <f>IFERROR(Products[[#This Row],[Product_ID]],"")</f>
        <v/>
      </c>
      <c r="E269" s="41" t="str">
        <f>IFERROR(Products[[#This Row],[Product_Name]],"")</f>
        <v/>
      </c>
      <c r="F269" s="41" t="str">
        <f>IFERROR(VLOOKUP(Inventory_Data[[#This Row],[Product_ID]],Products[#All],6,0),"")</f>
        <v/>
      </c>
      <c r="G269" s="41">
        <f>IFERROR(SUMIF(Purchase_Data[Product_Name],Inventory_Data[[#This Row],[Product_Name]],Purchase_Data[Units]),"")</f>
        <v>0</v>
      </c>
      <c r="H269" s="41">
        <f>IFERROR(SUMIF(Sales_Data[Product_Name],Inventory_Data[[#This Row],[Product_Name]],Sales_Data[Quantity]),"")</f>
        <v>0</v>
      </c>
      <c r="I269" s="41">
        <f>IFERROR(Inventory_Data[[#This Row],[P_Units]]-Inventory_Data[[#This Row],[S_Units]],"")</f>
        <v>0</v>
      </c>
      <c r="J269" s="41" t="str">
        <f>IFERROR(Inventory_Data[[#This Row],[Cost]]*Inventory_Data[[#This Row],[Stock]],"")</f>
        <v/>
      </c>
      <c r="K26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0" spans="4:11" ht="19.8" customHeight="1" x14ac:dyDescent="0.3">
      <c r="D270" s="41" t="str">
        <f>IFERROR(Products[[#This Row],[Product_ID]],"")</f>
        <v/>
      </c>
      <c r="E270" s="41" t="str">
        <f>IFERROR(Products[[#This Row],[Product_Name]],"")</f>
        <v/>
      </c>
      <c r="F270" s="41" t="str">
        <f>IFERROR(VLOOKUP(Inventory_Data[[#This Row],[Product_ID]],Products[#All],6,0),"")</f>
        <v/>
      </c>
      <c r="G270" s="41">
        <f>IFERROR(SUMIF(Purchase_Data[Product_Name],Inventory_Data[[#This Row],[Product_Name]],Purchase_Data[Units]),"")</f>
        <v>0</v>
      </c>
      <c r="H270" s="41">
        <f>IFERROR(SUMIF(Sales_Data[Product_Name],Inventory_Data[[#This Row],[Product_Name]],Sales_Data[Quantity]),"")</f>
        <v>0</v>
      </c>
      <c r="I270" s="41">
        <f>IFERROR(Inventory_Data[[#This Row],[P_Units]]-Inventory_Data[[#This Row],[S_Units]],"")</f>
        <v>0</v>
      </c>
      <c r="J270" s="41" t="str">
        <f>IFERROR(Inventory_Data[[#This Row],[Cost]]*Inventory_Data[[#This Row],[Stock]],"")</f>
        <v/>
      </c>
      <c r="K27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1" spans="4:11" ht="19.8" customHeight="1" x14ac:dyDescent="0.3">
      <c r="D271" s="41" t="str">
        <f>IFERROR(Products[[#This Row],[Product_ID]],"")</f>
        <v/>
      </c>
      <c r="E271" s="41" t="str">
        <f>IFERROR(Products[[#This Row],[Product_Name]],"")</f>
        <v/>
      </c>
      <c r="F271" s="41" t="str">
        <f>IFERROR(VLOOKUP(Inventory_Data[[#This Row],[Product_ID]],Products[#All],6,0),"")</f>
        <v/>
      </c>
      <c r="G271" s="41">
        <f>IFERROR(SUMIF(Purchase_Data[Product_Name],Inventory_Data[[#This Row],[Product_Name]],Purchase_Data[Units]),"")</f>
        <v>0</v>
      </c>
      <c r="H271" s="41">
        <f>IFERROR(SUMIF(Sales_Data[Product_Name],Inventory_Data[[#This Row],[Product_Name]],Sales_Data[Quantity]),"")</f>
        <v>0</v>
      </c>
      <c r="I271" s="41">
        <f>IFERROR(Inventory_Data[[#This Row],[P_Units]]-Inventory_Data[[#This Row],[S_Units]],"")</f>
        <v>0</v>
      </c>
      <c r="J271" s="41" t="str">
        <f>IFERROR(Inventory_Data[[#This Row],[Cost]]*Inventory_Data[[#This Row],[Stock]],"")</f>
        <v/>
      </c>
      <c r="K27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2" spans="4:11" ht="19.8" customHeight="1" x14ac:dyDescent="0.3">
      <c r="D272" s="41" t="str">
        <f>IFERROR(Products[[#This Row],[Product_ID]],"")</f>
        <v/>
      </c>
      <c r="E272" s="41" t="str">
        <f>IFERROR(Products[[#This Row],[Product_Name]],"")</f>
        <v/>
      </c>
      <c r="F272" s="41" t="str">
        <f>IFERROR(VLOOKUP(Inventory_Data[[#This Row],[Product_ID]],Products[#All],6,0),"")</f>
        <v/>
      </c>
      <c r="G272" s="41">
        <f>IFERROR(SUMIF(Purchase_Data[Product_Name],Inventory_Data[[#This Row],[Product_Name]],Purchase_Data[Units]),"")</f>
        <v>0</v>
      </c>
      <c r="H272" s="41">
        <f>IFERROR(SUMIF(Sales_Data[Product_Name],Inventory_Data[[#This Row],[Product_Name]],Sales_Data[Quantity]),"")</f>
        <v>0</v>
      </c>
      <c r="I272" s="41">
        <f>IFERROR(Inventory_Data[[#This Row],[P_Units]]-Inventory_Data[[#This Row],[S_Units]],"")</f>
        <v>0</v>
      </c>
      <c r="J272" s="41" t="str">
        <f>IFERROR(Inventory_Data[[#This Row],[Cost]]*Inventory_Data[[#This Row],[Stock]],"")</f>
        <v/>
      </c>
      <c r="K27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3" spans="4:11" ht="19.8" customHeight="1" x14ac:dyDescent="0.3">
      <c r="D273" s="41" t="str">
        <f>IFERROR(Products[[#This Row],[Product_ID]],"")</f>
        <v/>
      </c>
      <c r="E273" s="41" t="str">
        <f>IFERROR(Products[[#This Row],[Product_Name]],"")</f>
        <v/>
      </c>
      <c r="F273" s="41" t="str">
        <f>IFERROR(VLOOKUP(Inventory_Data[[#This Row],[Product_ID]],Products[#All],6,0),"")</f>
        <v/>
      </c>
      <c r="G273" s="41">
        <f>IFERROR(SUMIF(Purchase_Data[Product_Name],Inventory_Data[[#This Row],[Product_Name]],Purchase_Data[Units]),"")</f>
        <v>0</v>
      </c>
      <c r="H273" s="41">
        <f>IFERROR(SUMIF(Sales_Data[Product_Name],Inventory_Data[[#This Row],[Product_Name]],Sales_Data[Quantity]),"")</f>
        <v>0</v>
      </c>
      <c r="I273" s="41">
        <f>IFERROR(Inventory_Data[[#This Row],[P_Units]]-Inventory_Data[[#This Row],[S_Units]],"")</f>
        <v>0</v>
      </c>
      <c r="J273" s="41" t="str">
        <f>IFERROR(Inventory_Data[[#This Row],[Cost]]*Inventory_Data[[#This Row],[Stock]],"")</f>
        <v/>
      </c>
      <c r="K27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4" spans="4:11" ht="19.8" customHeight="1" x14ac:dyDescent="0.3">
      <c r="D274" s="41" t="str">
        <f>IFERROR(Products[[#This Row],[Product_ID]],"")</f>
        <v/>
      </c>
      <c r="E274" s="41" t="str">
        <f>IFERROR(Products[[#This Row],[Product_Name]],"")</f>
        <v/>
      </c>
      <c r="F274" s="41" t="str">
        <f>IFERROR(VLOOKUP(Inventory_Data[[#This Row],[Product_ID]],Products[#All],6,0),"")</f>
        <v/>
      </c>
      <c r="G274" s="41">
        <f>IFERROR(SUMIF(Purchase_Data[Product_Name],Inventory_Data[[#This Row],[Product_Name]],Purchase_Data[Units]),"")</f>
        <v>0</v>
      </c>
      <c r="H274" s="41">
        <f>IFERROR(SUMIF(Sales_Data[Product_Name],Inventory_Data[[#This Row],[Product_Name]],Sales_Data[Quantity]),"")</f>
        <v>0</v>
      </c>
      <c r="I274" s="41">
        <f>IFERROR(Inventory_Data[[#This Row],[P_Units]]-Inventory_Data[[#This Row],[S_Units]],"")</f>
        <v>0</v>
      </c>
      <c r="J274" s="41" t="str">
        <f>IFERROR(Inventory_Data[[#This Row],[Cost]]*Inventory_Data[[#This Row],[Stock]],"")</f>
        <v/>
      </c>
      <c r="K27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5" spans="4:11" ht="19.8" customHeight="1" x14ac:dyDescent="0.3">
      <c r="D275" s="41" t="str">
        <f>IFERROR(Products[[#This Row],[Product_ID]],"")</f>
        <v/>
      </c>
      <c r="E275" s="41" t="str">
        <f>IFERROR(Products[[#This Row],[Product_Name]],"")</f>
        <v/>
      </c>
      <c r="F275" s="41" t="str">
        <f>IFERROR(VLOOKUP(Inventory_Data[[#This Row],[Product_ID]],Products[#All],6,0),"")</f>
        <v/>
      </c>
      <c r="G275" s="41">
        <f>IFERROR(SUMIF(Purchase_Data[Product_Name],Inventory_Data[[#This Row],[Product_Name]],Purchase_Data[Units]),"")</f>
        <v>0</v>
      </c>
      <c r="H275" s="41">
        <f>IFERROR(SUMIF(Sales_Data[Product_Name],Inventory_Data[[#This Row],[Product_Name]],Sales_Data[Quantity]),"")</f>
        <v>0</v>
      </c>
      <c r="I275" s="41">
        <f>IFERROR(Inventory_Data[[#This Row],[P_Units]]-Inventory_Data[[#This Row],[S_Units]],"")</f>
        <v>0</v>
      </c>
      <c r="J275" s="41" t="str">
        <f>IFERROR(Inventory_Data[[#This Row],[Cost]]*Inventory_Data[[#This Row],[Stock]],"")</f>
        <v/>
      </c>
      <c r="K27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6" spans="4:11" ht="19.8" customHeight="1" x14ac:dyDescent="0.3">
      <c r="D276" s="41" t="str">
        <f>IFERROR(Products[[#This Row],[Product_ID]],"")</f>
        <v/>
      </c>
      <c r="E276" s="41" t="str">
        <f>IFERROR(Products[[#This Row],[Product_Name]],"")</f>
        <v/>
      </c>
      <c r="F276" s="41" t="str">
        <f>IFERROR(VLOOKUP(Inventory_Data[[#This Row],[Product_ID]],Products[#All],6,0),"")</f>
        <v/>
      </c>
      <c r="G276" s="41">
        <f>IFERROR(SUMIF(Purchase_Data[Product_Name],Inventory_Data[[#This Row],[Product_Name]],Purchase_Data[Units]),"")</f>
        <v>0</v>
      </c>
      <c r="H276" s="41">
        <f>IFERROR(SUMIF(Sales_Data[Product_Name],Inventory_Data[[#This Row],[Product_Name]],Sales_Data[Quantity]),"")</f>
        <v>0</v>
      </c>
      <c r="I276" s="41">
        <f>IFERROR(Inventory_Data[[#This Row],[P_Units]]-Inventory_Data[[#This Row],[S_Units]],"")</f>
        <v>0</v>
      </c>
      <c r="J276" s="41" t="str">
        <f>IFERROR(Inventory_Data[[#This Row],[Cost]]*Inventory_Data[[#This Row],[Stock]],"")</f>
        <v/>
      </c>
      <c r="K27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7" spans="4:11" ht="19.8" customHeight="1" x14ac:dyDescent="0.3">
      <c r="D277" s="41" t="str">
        <f>IFERROR(Products[[#This Row],[Product_ID]],"")</f>
        <v/>
      </c>
      <c r="E277" s="41" t="str">
        <f>IFERROR(Products[[#This Row],[Product_Name]],"")</f>
        <v/>
      </c>
      <c r="F277" s="41" t="str">
        <f>IFERROR(VLOOKUP(Inventory_Data[[#This Row],[Product_ID]],Products[#All],6,0),"")</f>
        <v/>
      </c>
      <c r="G277" s="41">
        <f>IFERROR(SUMIF(Purchase_Data[Product_Name],Inventory_Data[[#This Row],[Product_Name]],Purchase_Data[Units]),"")</f>
        <v>0</v>
      </c>
      <c r="H277" s="41">
        <f>IFERROR(SUMIF(Sales_Data[Product_Name],Inventory_Data[[#This Row],[Product_Name]],Sales_Data[Quantity]),"")</f>
        <v>0</v>
      </c>
      <c r="I277" s="41">
        <f>IFERROR(Inventory_Data[[#This Row],[P_Units]]-Inventory_Data[[#This Row],[S_Units]],"")</f>
        <v>0</v>
      </c>
      <c r="J277" s="41" t="str">
        <f>IFERROR(Inventory_Data[[#This Row],[Cost]]*Inventory_Data[[#This Row],[Stock]],"")</f>
        <v/>
      </c>
      <c r="K27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8" spans="4:11" ht="19.8" customHeight="1" x14ac:dyDescent="0.3">
      <c r="D278" s="41" t="str">
        <f>IFERROR(Products[[#This Row],[Product_ID]],"")</f>
        <v/>
      </c>
      <c r="E278" s="41" t="str">
        <f>IFERROR(Products[[#This Row],[Product_Name]],"")</f>
        <v/>
      </c>
      <c r="F278" s="41" t="str">
        <f>IFERROR(VLOOKUP(Inventory_Data[[#This Row],[Product_ID]],Products[#All],6,0),"")</f>
        <v/>
      </c>
      <c r="G278" s="41">
        <f>IFERROR(SUMIF(Purchase_Data[Product_Name],Inventory_Data[[#This Row],[Product_Name]],Purchase_Data[Units]),"")</f>
        <v>0</v>
      </c>
      <c r="H278" s="41">
        <f>IFERROR(SUMIF(Sales_Data[Product_Name],Inventory_Data[[#This Row],[Product_Name]],Sales_Data[Quantity]),"")</f>
        <v>0</v>
      </c>
      <c r="I278" s="41">
        <f>IFERROR(Inventory_Data[[#This Row],[P_Units]]-Inventory_Data[[#This Row],[S_Units]],"")</f>
        <v>0</v>
      </c>
      <c r="J278" s="41" t="str">
        <f>IFERROR(Inventory_Data[[#This Row],[Cost]]*Inventory_Data[[#This Row],[Stock]],"")</f>
        <v/>
      </c>
      <c r="K27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79" spans="4:11" ht="19.8" customHeight="1" x14ac:dyDescent="0.3">
      <c r="D279" s="41" t="str">
        <f>IFERROR(Products[[#This Row],[Product_ID]],"")</f>
        <v/>
      </c>
      <c r="E279" s="41" t="str">
        <f>IFERROR(Products[[#This Row],[Product_Name]],"")</f>
        <v/>
      </c>
      <c r="F279" s="41" t="str">
        <f>IFERROR(VLOOKUP(Inventory_Data[[#This Row],[Product_ID]],Products[#All],6,0),"")</f>
        <v/>
      </c>
      <c r="G279" s="41">
        <f>IFERROR(SUMIF(Purchase_Data[Product_Name],Inventory_Data[[#This Row],[Product_Name]],Purchase_Data[Units]),"")</f>
        <v>0</v>
      </c>
      <c r="H279" s="41">
        <f>IFERROR(SUMIF(Sales_Data[Product_Name],Inventory_Data[[#This Row],[Product_Name]],Sales_Data[Quantity]),"")</f>
        <v>0</v>
      </c>
      <c r="I279" s="41">
        <f>IFERROR(Inventory_Data[[#This Row],[P_Units]]-Inventory_Data[[#This Row],[S_Units]],"")</f>
        <v>0</v>
      </c>
      <c r="J279" s="41" t="str">
        <f>IFERROR(Inventory_Data[[#This Row],[Cost]]*Inventory_Data[[#This Row],[Stock]],"")</f>
        <v/>
      </c>
      <c r="K27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0" spans="4:11" ht="19.8" customHeight="1" x14ac:dyDescent="0.3">
      <c r="D280" s="41" t="str">
        <f>IFERROR(Products[[#This Row],[Product_ID]],"")</f>
        <v/>
      </c>
      <c r="E280" s="41" t="str">
        <f>IFERROR(Products[[#This Row],[Product_Name]],"")</f>
        <v/>
      </c>
      <c r="F280" s="41" t="str">
        <f>IFERROR(VLOOKUP(Inventory_Data[[#This Row],[Product_ID]],Products[#All],6,0),"")</f>
        <v/>
      </c>
      <c r="G280" s="41">
        <f>IFERROR(SUMIF(Purchase_Data[Product_Name],Inventory_Data[[#This Row],[Product_Name]],Purchase_Data[Units]),"")</f>
        <v>0</v>
      </c>
      <c r="H280" s="41">
        <f>IFERROR(SUMIF(Sales_Data[Product_Name],Inventory_Data[[#This Row],[Product_Name]],Sales_Data[Quantity]),"")</f>
        <v>0</v>
      </c>
      <c r="I280" s="41">
        <f>IFERROR(Inventory_Data[[#This Row],[P_Units]]-Inventory_Data[[#This Row],[S_Units]],"")</f>
        <v>0</v>
      </c>
      <c r="J280" s="41" t="str">
        <f>IFERROR(Inventory_Data[[#This Row],[Cost]]*Inventory_Data[[#This Row],[Stock]],"")</f>
        <v/>
      </c>
      <c r="K28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1" spans="4:11" ht="19.8" customHeight="1" x14ac:dyDescent="0.3">
      <c r="D281" s="41" t="str">
        <f>IFERROR(Products[[#This Row],[Product_ID]],"")</f>
        <v/>
      </c>
      <c r="E281" s="41" t="str">
        <f>IFERROR(Products[[#This Row],[Product_Name]],"")</f>
        <v/>
      </c>
      <c r="F281" s="41" t="str">
        <f>IFERROR(VLOOKUP(Inventory_Data[[#This Row],[Product_ID]],Products[#All],6,0),"")</f>
        <v/>
      </c>
      <c r="G281" s="41">
        <f>IFERROR(SUMIF(Purchase_Data[Product_Name],Inventory_Data[[#This Row],[Product_Name]],Purchase_Data[Units]),"")</f>
        <v>0</v>
      </c>
      <c r="H281" s="41">
        <f>IFERROR(SUMIF(Sales_Data[Product_Name],Inventory_Data[[#This Row],[Product_Name]],Sales_Data[Quantity]),"")</f>
        <v>0</v>
      </c>
      <c r="I281" s="41">
        <f>IFERROR(Inventory_Data[[#This Row],[P_Units]]-Inventory_Data[[#This Row],[S_Units]],"")</f>
        <v>0</v>
      </c>
      <c r="J281" s="41" t="str">
        <f>IFERROR(Inventory_Data[[#This Row],[Cost]]*Inventory_Data[[#This Row],[Stock]],"")</f>
        <v/>
      </c>
      <c r="K28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2" spans="4:11" ht="19.8" customHeight="1" x14ac:dyDescent="0.3">
      <c r="D282" s="41" t="str">
        <f>IFERROR(Products[[#This Row],[Product_ID]],"")</f>
        <v/>
      </c>
      <c r="E282" s="41" t="str">
        <f>IFERROR(Products[[#This Row],[Product_Name]],"")</f>
        <v/>
      </c>
      <c r="F282" s="41" t="str">
        <f>IFERROR(VLOOKUP(Inventory_Data[[#This Row],[Product_ID]],Products[#All],6,0),"")</f>
        <v/>
      </c>
      <c r="G282" s="41">
        <f>IFERROR(SUMIF(Purchase_Data[Product_Name],Inventory_Data[[#This Row],[Product_Name]],Purchase_Data[Units]),"")</f>
        <v>0</v>
      </c>
      <c r="H282" s="41">
        <f>IFERROR(SUMIF(Sales_Data[Product_Name],Inventory_Data[[#This Row],[Product_Name]],Sales_Data[Quantity]),"")</f>
        <v>0</v>
      </c>
      <c r="I282" s="41">
        <f>IFERROR(Inventory_Data[[#This Row],[P_Units]]-Inventory_Data[[#This Row],[S_Units]],"")</f>
        <v>0</v>
      </c>
      <c r="J282" s="41" t="str">
        <f>IFERROR(Inventory_Data[[#This Row],[Cost]]*Inventory_Data[[#This Row],[Stock]],"")</f>
        <v/>
      </c>
      <c r="K28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3" spans="4:11" ht="19.8" customHeight="1" x14ac:dyDescent="0.3">
      <c r="D283" s="41" t="str">
        <f>IFERROR(Products[[#This Row],[Product_ID]],"")</f>
        <v/>
      </c>
      <c r="E283" s="41" t="str">
        <f>IFERROR(Products[[#This Row],[Product_Name]],"")</f>
        <v/>
      </c>
      <c r="F283" s="41" t="str">
        <f>IFERROR(VLOOKUP(Inventory_Data[[#This Row],[Product_ID]],Products[#All],6,0),"")</f>
        <v/>
      </c>
      <c r="G283" s="41">
        <f>IFERROR(SUMIF(Purchase_Data[Product_Name],Inventory_Data[[#This Row],[Product_Name]],Purchase_Data[Units]),"")</f>
        <v>0</v>
      </c>
      <c r="H283" s="41">
        <f>IFERROR(SUMIF(Sales_Data[Product_Name],Inventory_Data[[#This Row],[Product_Name]],Sales_Data[Quantity]),"")</f>
        <v>0</v>
      </c>
      <c r="I283" s="41">
        <f>IFERROR(Inventory_Data[[#This Row],[P_Units]]-Inventory_Data[[#This Row],[S_Units]],"")</f>
        <v>0</v>
      </c>
      <c r="J283" s="41" t="str">
        <f>IFERROR(Inventory_Data[[#This Row],[Cost]]*Inventory_Data[[#This Row],[Stock]],"")</f>
        <v/>
      </c>
      <c r="K28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4" spans="4:11" ht="19.8" customHeight="1" x14ac:dyDescent="0.3">
      <c r="D284" s="41" t="str">
        <f>IFERROR(Products[[#This Row],[Product_ID]],"")</f>
        <v/>
      </c>
      <c r="E284" s="41" t="str">
        <f>IFERROR(Products[[#This Row],[Product_Name]],"")</f>
        <v/>
      </c>
      <c r="F284" s="41" t="str">
        <f>IFERROR(VLOOKUP(Inventory_Data[[#This Row],[Product_ID]],Products[#All],6,0),"")</f>
        <v/>
      </c>
      <c r="G284" s="41">
        <f>IFERROR(SUMIF(Purchase_Data[Product_Name],Inventory_Data[[#This Row],[Product_Name]],Purchase_Data[Units]),"")</f>
        <v>0</v>
      </c>
      <c r="H284" s="41">
        <f>IFERROR(SUMIF(Sales_Data[Product_Name],Inventory_Data[[#This Row],[Product_Name]],Sales_Data[Quantity]),"")</f>
        <v>0</v>
      </c>
      <c r="I284" s="41">
        <f>IFERROR(Inventory_Data[[#This Row],[P_Units]]-Inventory_Data[[#This Row],[S_Units]],"")</f>
        <v>0</v>
      </c>
      <c r="J284" s="41" t="str">
        <f>IFERROR(Inventory_Data[[#This Row],[Cost]]*Inventory_Data[[#This Row],[Stock]],"")</f>
        <v/>
      </c>
      <c r="K28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5" spans="4:11" ht="19.8" customHeight="1" x14ac:dyDescent="0.3">
      <c r="D285" s="41" t="str">
        <f>IFERROR(Products[[#This Row],[Product_ID]],"")</f>
        <v/>
      </c>
      <c r="E285" s="41" t="str">
        <f>IFERROR(Products[[#This Row],[Product_Name]],"")</f>
        <v/>
      </c>
      <c r="F285" s="41" t="str">
        <f>IFERROR(VLOOKUP(Inventory_Data[[#This Row],[Product_ID]],Products[#All],6,0),"")</f>
        <v/>
      </c>
      <c r="G285" s="41">
        <f>IFERROR(SUMIF(Purchase_Data[Product_Name],Inventory_Data[[#This Row],[Product_Name]],Purchase_Data[Units]),"")</f>
        <v>0</v>
      </c>
      <c r="H285" s="41">
        <f>IFERROR(SUMIF(Sales_Data[Product_Name],Inventory_Data[[#This Row],[Product_Name]],Sales_Data[Quantity]),"")</f>
        <v>0</v>
      </c>
      <c r="I285" s="41">
        <f>IFERROR(Inventory_Data[[#This Row],[P_Units]]-Inventory_Data[[#This Row],[S_Units]],"")</f>
        <v>0</v>
      </c>
      <c r="J285" s="41" t="str">
        <f>IFERROR(Inventory_Data[[#This Row],[Cost]]*Inventory_Data[[#This Row],[Stock]],"")</f>
        <v/>
      </c>
      <c r="K28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6" spans="4:11" ht="19.8" customHeight="1" x14ac:dyDescent="0.3">
      <c r="D286" s="41" t="str">
        <f>IFERROR(Products[[#This Row],[Product_ID]],"")</f>
        <v/>
      </c>
      <c r="E286" s="41" t="str">
        <f>IFERROR(Products[[#This Row],[Product_Name]],"")</f>
        <v/>
      </c>
      <c r="F286" s="41" t="str">
        <f>IFERROR(VLOOKUP(Inventory_Data[[#This Row],[Product_ID]],Products[#All],6,0),"")</f>
        <v/>
      </c>
      <c r="G286" s="41">
        <f>IFERROR(SUMIF(Purchase_Data[Product_Name],Inventory_Data[[#This Row],[Product_Name]],Purchase_Data[Units]),"")</f>
        <v>0</v>
      </c>
      <c r="H286" s="41">
        <f>IFERROR(SUMIF(Sales_Data[Product_Name],Inventory_Data[[#This Row],[Product_Name]],Sales_Data[Quantity]),"")</f>
        <v>0</v>
      </c>
      <c r="I286" s="41">
        <f>IFERROR(Inventory_Data[[#This Row],[P_Units]]-Inventory_Data[[#This Row],[S_Units]],"")</f>
        <v>0</v>
      </c>
      <c r="J286" s="41" t="str">
        <f>IFERROR(Inventory_Data[[#This Row],[Cost]]*Inventory_Data[[#This Row],[Stock]],"")</f>
        <v/>
      </c>
      <c r="K28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7" spans="4:11" ht="19.8" customHeight="1" x14ac:dyDescent="0.3">
      <c r="D287" s="41" t="str">
        <f>IFERROR(Products[[#This Row],[Product_ID]],"")</f>
        <v/>
      </c>
      <c r="E287" s="41" t="str">
        <f>IFERROR(Products[[#This Row],[Product_Name]],"")</f>
        <v/>
      </c>
      <c r="F287" s="41" t="str">
        <f>IFERROR(VLOOKUP(Inventory_Data[[#This Row],[Product_ID]],Products[#All],6,0),"")</f>
        <v/>
      </c>
      <c r="G287" s="41">
        <f>IFERROR(SUMIF(Purchase_Data[Product_Name],Inventory_Data[[#This Row],[Product_Name]],Purchase_Data[Units]),"")</f>
        <v>0</v>
      </c>
      <c r="H287" s="41">
        <f>IFERROR(SUMIF(Sales_Data[Product_Name],Inventory_Data[[#This Row],[Product_Name]],Sales_Data[Quantity]),"")</f>
        <v>0</v>
      </c>
      <c r="I287" s="41">
        <f>IFERROR(Inventory_Data[[#This Row],[P_Units]]-Inventory_Data[[#This Row],[S_Units]],"")</f>
        <v>0</v>
      </c>
      <c r="J287" s="41" t="str">
        <f>IFERROR(Inventory_Data[[#This Row],[Cost]]*Inventory_Data[[#This Row],[Stock]],"")</f>
        <v/>
      </c>
      <c r="K28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8" spans="4:11" ht="19.8" customHeight="1" x14ac:dyDescent="0.3">
      <c r="D288" s="41" t="str">
        <f>IFERROR(Products[[#This Row],[Product_ID]],"")</f>
        <v/>
      </c>
      <c r="E288" s="41" t="str">
        <f>IFERROR(Products[[#This Row],[Product_Name]],"")</f>
        <v/>
      </c>
      <c r="F288" s="41" t="str">
        <f>IFERROR(VLOOKUP(Inventory_Data[[#This Row],[Product_ID]],Products[#All],6,0),"")</f>
        <v/>
      </c>
      <c r="G288" s="41">
        <f>IFERROR(SUMIF(Purchase_Data[Product_Name],Inventory_Data[[#This Row],[Product_Name]],Purchase_Data[Units]),"")</f>
        <v>0</v>
      </c>
      <c r="H288" s="41">
        <f>IFERROR(SUMIF(Sales_Data[Product_Name],Inventory_Data[[#This Row],[Product_Name]],Sales_Data[Quantity]),"")</f>
        <v>0</v>
      </c>
      <c r="I288" s="41">
        <f>IFERROR(Inventory_Data[[#This Row],[P_Units]]-Inventory_Data[[#This Row],[S_Units]],"")</f>
        <v>0</v>
      </c>
      <c r="J288" s="41" t="str">
        <f>IFERROR(Inventory_Data[[#This Row],[Cost]]*Inventory_Data[[#This Row],[Stock]],"")</f>
        <v/>
      </c>
      <c r="K28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89" spans="4:11" ht="19.8" customHeight="1" x14ac:dyDescent="0.3">
      <c r="D289" s="41" t="str">
        <f>IFERROR(Products[[#This Row],[Product_ID]],"")</f>
        <v/>
      </c>
      <c r="E289" s="41" t="str">
        <f>IFERROR(Products[[#This Row],[Product_Name]],"")</f>
        <v/>
      </c>
      <c r="F289" s="41" t="str">
        <f>IFERROR(VLOOKUP(Inventory_Data[[#This Row],[Product_ID]],Products[#All],6,0),"")</f>
        <v/>
      </c>
      <c r="G289" s="41">
        <f>IFERROR(SUMIF(Purchase_Data[Product_Name],Inventory_Data[[#This Row],[Product_Name]],Purchase_Data[Units]),"")</f>
        <v>0</v>
      </c>
      <c r="H289" s="41">
        <f>IFERROR(SUMIF(Sales_Data[Product_Name],Inventory_Data[[#This Row],[Product_Name]],Sales_Data[Quantity]),"")</f>
        <v>0</v>
      </c>
      <c r="I289" s="41">
        <f>IFERROR(Inventory_Data[[#This Row],[P_Units]]-Inventory_Data[[#This Row],[S_Units]],"")</f>
        <v>0</v>
      </c>
      <c r="J289" s="41" t="str">
        <f>IFERROR(Inventory_Data[[#This Row],[Cost]]*Inventory_Data[[#This Row],[Stock]],"")</f>
        <v/>
      </c>
      <c r="K28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0" spans="4:11" ht="19.8" customHeight="1" x14ac:dyDescent="0.3">
      <c r="D290" s="41" t="str">
        <f>IFERROR(Products[[#This Row],[Product_ID]],"")</f>
        <v/>
      </c>
      <c r="E290" s="41" t="str">
        <f>IFERROR(Products[[#This Row],[Product_Name]],"")</f>
        <v/>
      </c>
      <c r="F290" s="41" t="str">
        <f>IFERROR(VLOOKUP(Inventory_Data[[#This Row],[Product_ID]],Products[#All],6,0),"")</f>
        <v/>
      </c>
      <c r="G290" s="41">
        <f>IFERROR(SUMIF(Purchase_Data[Product_Name],Inventory_Data[[#This Row],[Product_Name]],Purchase_Data[Units]),"")</f>
        <v>0</v>
      </c>
      <c r="H290" s="41">
        <f>IFERROR(SUMIF(Sales_Data[Product_Name],Inventory_Data[[#This Row],[Product_Name]],Sales_Data[Quantity]),"")</f>
        <v>0</v>
      </c>
      <c r="I290" s="41">
        <f>IFERROR(Inventory_Data[[#This Row],[P_Units]]-Inventory_Data[[#This Row],[S_Units]],"")</f>
        <v>0</v>
      </c>
      <c r="J290" s="41" t="str">
        <f>IFERROR(Inventory_Data[[#This Row],[Cost]]*Inventory_Data[[#This Row],[Stock]],"")</f>
        <v/>
      </c>
      <c r="K29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1" spans="4:11" ht="19.8" customHeight="1" x14ac:dyDescent="0.3">
      <c r="D291" s="41" t="str">
        <f>IFERROR(Products[[#This Row],[Product_ID]],"")</f>
        <v/>
      </c>
      <c r="E291" s="41" t="str">
        <f>IFERROR(Products[[#This Row],[Product_Name]],"")</f>
        <v/>
      </c>
      <c r="F291" s="41" t="str">
        <f>IFERROR(VLOOKUP(Inventory_Data[[#This Row],[Product_ID]],Products[#All],6,0),"")</f>
        <v/>
      </c>
      <c r="G291" s="41">
        <f>IFERROR(SUMIF(Purchase_Data[Product_Name],Inventory_Data[[#This Row],[Product_Name]],Purchase_Data[Units]),"")</f>
        <v>0</v>
      </c>
      <c r="H291" s="41">
        <f>IFERROR(SUMIF(Sales_Data[Product_Name],Inventory_Data[[#This Row],[Product_Name]],Sales_Data[Quantity]),"")</f>
        <v>0</v>
      </c>
      <c r="I291" s="41">
        <f>IFERROR(Inventory_Data[[#This Row],[P_Units]]-Inventory_Data[[#This Row],[S_Units]],"")</f>
        <v>0</v>
      </c>
      <c r="J291" s="41" t="str">
        <f>IFERROR(Inventory_Data[[#This Row],[Cost]]*Inventory_Data[[#This Row],[Stock]],"")</f>
        <v/>
      </c>
      <c r="K291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2" spans="4:11" ht="19.8" customHeight="1" x14ac:dyDescent="0.3">
      <c r="D292" s="41" t="str">
        <f>IFERROR(Products[[#This Row],[Product_ID]],"")</f>
        <v/>
      </c>
      <c r="E292" s="41" t="str">
        <f>IFERROR(Products[[#This Row],[Product_Name]],"")</f>
        <v/>
      </c>
      <c r="F292" s="41" t="str">
        <f>IFERROR(VLOOKUP(Inventory_Data[[#This Row],[Product_ID]],Products[#All],6,0),"")</f>
        <v/>
      </c>
      <c r="G292" s="41">
        <f>IFERROR(SUMIF(Purchase_Data[Product_Name],Inventory_Data[[#This Row],[Product_Name]],Purchase_Data[Units]),"")</f>
        <v>0</v>
      </c>
      <c r="H292" s="41">
        <f>IFERROR(SUMIF(Sales_Data[Product_Name],Inventory_Data[[#This Row],[Product_Name]],Sales_Data[Quantity]),"")</f>
        <v>0</v>
      </c>
      <c r="I292" s="41">
        <f>IFERROR(Inventory_Data[[#This Row],[P_Units]]-Inventory_Data[[#This Row],[S_Units]],"")</f>
        <v>0</v>
      </c>
      <c r="J292" s="41" t="str">
        <f>IFERROR(Inventory_Data[[#This Row],[Cost]]*Inventory_Data[[#This Row],[Stock]],"")</f>
        <v/>
      </c>
      <c r="K292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3" spans="4:11" ht="19.8" customHeight="1" x14ac:dyDescent="0.3">
      <c r="D293" s="41" t="str">
        <f>IFERROR(Products[[#This Row],[Product_ID]],"")</f>
        <v/>
      </c>
      <c r="E293" s="41" t="str">
        <f>IFERROR(Products[[#This Row],[Product_Name]],"")</f>
        <v/>
      </c>
      <c r="F293" s="41" t="str">
        <f>IFERROR(VLOOKUP(Inventory_Data[[#This Row],[Product_ID]],Products[#All],6,0),"")</f>
        <v/>
      </c>
      <c r="G293" s="41">
        <f>IFERROR(SUMIF(Purchase_Data[Product_Name],Inventory_Data[[#This Row],[Product_Name]],Purchase_Data[Units]),"")</f>
        <v>0</v>
      </c>
      <c r="H293" s="41">
        <f>IFERROR(SUMIF(Sales_Data[Product_Name],Inventory_Data[[#This Row],[Product_Name]],Sales_Data[Quantity]),"")</f>
        <v>0</v>
      </c>
      <c r="I293" s="41">
        <f>IFERROR(Inventory_Data[[#This Row],[P_Units]]-Inventory_Data[[#This Row],[S_Units]],"")</f>
        <v>0</v>
      </c>
      <c r="J293" s="41" t="str">
        <f>IFERROR(Inventory_Data[[#This Row],[Cost]]*Inventory_Data[[#This Row],[Stock]],"")</f>
        <v/>
      </c>
      <c r="K293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4" spans="4:11" ht="19.8" customHeight="1" x14ac:dyDescent="0.3">
      <c r="D294" s="41" t="str">
        <f>IFERROR(Products[[#This Row],[Product_ID]],"")</f>
        <v/>
      </c>
      <c r="E294" s="41" t="str">
        <f>IFERROR(Products[[#This Row],[Product_Name]],"")</f>
        <v/>
      </c>
      <c r="F294" s="41" t="str">
        <f>IFERROR(VLOOKUP(Inventory_Data[[#This Row],[Product_ID]],Products[#All],6,0),"")</f>
        <v/>
      </c>
      <c r="G294" s="41">
        <f>IFERROR(SUMIF(Purchase_Data[Product_Name],Inventory_Data[[#This Row],[Product_Name]],Purchase_Data[Units]),"")</f>
        <v>0</v>
      </c>
      <c r="H294" s="41">
        <f>IFERROR(SUMIF(Sales_Data[Product_Name],Inventory_Data[[#This Row],[Product_Name]],Sales_Data[Quantity]),"")</f>
        <v>0</v>
      </c>
      <c r="I294" s="41">
        <f>IFERROR(Inventory_Data[[#This Row],[P_Units]]-Inventory_Data[[#This Row],[S_Units]],"")</f>
        <v>0</v>
      </c>
      <c r="J294" s="41" t="str">
        <f>IFERROR(Inventory_Data[[#This Row],[Cost]]*Inventory_Data[[#This Row],[Stock]],"")</f>
        <v/>
      </c>
      <c r="K294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5" spans="4:11" ht="19.8" customHeight="1" x14ac:dyDescent="0.3">
      <c r="D295" s="41" t="str">
        <f>IFERROR(Products[[#This Row],[Product_ID]],"")</f>
        <v/>
      </c>
      <c r="E295" s="41" t="str">
        <f>IFERROR(Products[[#This Row],[Product_Name]],"")</f>
        <v/>
      </c>
      <c r="F295" s="41" t="str">
        <f>IFERROR(VLOOKUP(Inventory_Data[[#This Row],[Product_ID]],Products[#All],6,0),"")</f>
        <v/>
      </c>
      <c r="G295" s="41">
        <f>IFERROR(SUMIF(Purchase_Data[Product_Name],Inventory_Data[[#This Row],[Product_Name]],Purchase_Data[Units]),"")</f>
        <v>0</v>
      </c>
      <c r="H295" s="41">
        <f>IFERROR(SUMIF(Sales_Data[Product_Name],Inventory_Data[[#This Row],[Product_Name]],Sales_Data[Quantity]),"")</f>
        <v>0</v>
      </c>
      <c r="I295" s="41">
        <f>IFERROR(Inventory_Data[[#This Row],[P_Units]]-Inventory_Data[[#This Row],[S_Units]],"")</f>
        <v>0</v>
      </c>
      <c r="J295" s="41" t="str">
        <f>IFERROR(Inventory_Data[[#This Row],[Cost]]*Inventory_Data[[#This Row],[Stock]],"")</f>
        <v/>
      </c>
      <c r="K295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6" spans="4:11" ht="19.8" customHeight="1" x14ac:dyDescent="0.3">
      <c r="D296" s="41" t="str">
        <f>IFERROR(Products[[#This Row],[Product_ID]],"")</f>
        <v/>
      </c>
      <c r="E296" s="41" t="str">
        <f>IFERROR(Products[[#This Row],[Product_Name]],"")</f>
        <v/>
      </c>
      <c r="F296" s="41" t="str">
        <f>IFERROR(VLOOKUP(Inventory_Data[[#This Row],[Product_ID]],Products[#All],6,0),"")</f>
        <v/>
      </c>
      <c r="G296" s="41">
        <f>IFERROR(SUMIF(Purchase_Data[Product_Name],Inventory_Data[[#This Row],[Product_Name]],Purchase_Data[Units]),"")</f>
        <v>0</v>
      </c>
      <c r="H296" s="41">
        <f>IFERROR(SUMIF(Sales_Data[Product_Name],Inventory_Data[[#This Row],[Product_Name]],Sales_Data[Quantity]),"")</f>
        <v>0</v>
      </c>
      <c r="I296" s="41">
        <f>IFERROR(Inventory_Data[[#This Row],[P_Units]]-Inventory_Data[[#This Row],[S_Units]],"")</f>
        <v>0</v>
      </c>
      <c r="J296" s="41" t="str">
        <f>IFERROR(Inventory_Data[[#This Row],[Cost]]*Inventory_Data[[#This Row],[Stock]],"")</f>
        <v/>
      </c>
      <c r="K296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7" spans="4:11" ht="19.8" customHeight="1" x14ac:dyDescent="0.3">
      <c r="D297" s="41" t="str">
        <f>IFERROR(Products[[#This Row],[Product_ID]],"")</f>
        <v/>
      </c>
      <c r="E297" s="41" t="str">
        <f>IFERROR(Products[[#This Row],[Product_Name]],"")</f>
        <v/>
      </c>
      <c r="F297" s="41" t="str">
        <f>IFERROR(VLOOKUP(Inventory_Data[[#This Row],[Product_ID]],Products[#All],6,0),"")</f>
        <v/>
      </c>
      <c r="G297" s="41">
        <f>IFERROR(SUMIF(Purchase_Data[Product_Name],Inventory_Data[[#This Row],[Product_Name]],Purchase_Data[Units]),"")</f>
        <v>0</v>
      </c>
      <c r="H297" s="41">
        <f>IFERROR(SUMIF(Sales_Data[Product_Name],Inventory_Data[[#This Row],[Product_Name]],Sales_Data[Quantity]),"")</f>
        <v>0</v>
      </c>
      <c r="I297" s="41">
        <f>IFERROR(Inventory_Data[[#This Row],[P_Units]]-Inventory_Data[[#This Row],[S_Units]],"")</f>
        <v>0</v>
      </c>
      <c r="J297" s="41" t="str">
        <f>IFERROR(Inventory_Data[[#This Row],[Cost]]*Inventory_Data[[#This Row],[Stock]],"")</f>
        <v/>
      </c>
      <c r="K297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8" spans="4:11" ht="19.8" customHeight="1" x14ac:dyDescent="0.3">
      <c r="D298" s="41" t="str">
        <f>IFERROR(Products[[#This Row],[Product_ID]],"")</f>
        <v/>
      </c>
      <c r="E298" s="41" t="str">
        <f>IFERROR(Products[[#This Row],[Product_Name]],"")</f>
        <v/>
      </c>
      <c r="F298" s="41" t="str">
        <f>IFERROR(VLOOKUP(Inventory_Data[[#This Row],[Product_ID]],Products[#All],6,0),"")</f>
        <v/>
      </c>
      <c r="G298" s="41">
        <f>IFERROR(SUMIF(Purchase_Data[Product_Name],Inventory_Data[[#This Row],[Product_Name]],Purchase_Data[Units]),"")</f>
        <v>0</v>
      </c>
      <c r="H298" s="41">
        <f>IFERROR(SUMIF(Sales_Data[Product_Name],Inventory_Data[[#This Row],[Product_Name]],Sales_Data[Quantity]),"")</f>
        <v>0</v>
      </c>
      <c r="I298" s="41">
        <f>IFERROR(Inventory_Data[[#This Row],[P_Units]]-Inventory_Data[[#This Row],[S_Units]],"")</f>
        <v>0</v>
      </c>
      <c r="J298" s="41" t="str">
        <f>IFERROR(Inventory_Data[[#This Row],[Cost]]*Inventory_Data[[#This Row],[Stock]],"")</f>
        <v/>
      </c>
      <c r="K298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299" spans="4:11" ht="19.8" customHeight="1" x14ac:dyDescent="0.3">
      <c r="D299" s="41" t="str">
        <f>IFERROR(Products[[#This Row],[Product_ID]],"")</f>
        <v/>
      </c>
      <c r="E299" s="41" t="str">
        <f>IFERROR(Products[[#This Row],[Product_Name]],"")</f>
        <v/>
      </c>
      <c r="F299" s="41" t="str">
        <f>IFERROR(VLOOKUP(Inventory_Data[[#This Row],[Product_ID]],Products[#All],6,0),"")</f>
        <v/>
      </c>
      <c r="G299" s="41">
        <f>IFERROR(SUMIF(Purchase_Data[Product_Name],Inventory_Data[[#This Row],[Product_Name]],Purchase_Data[Units]),"")</f>
        <v>0</v>
      </c>
      <c r="H299" s="41">
        <f>IFERROR(SUMIF(Sales_Data[Product_Name],Inventory_Data[[#This Row],[Product_Name]],Sales_Data[Quantity]),"")</f>
        <v>0</v>
      </c>
      <c r="I299" s="41">
        <f>IFERROR(Inventory_Data[[#This Row],[P_Units]]-Inventory_Data[[#This Row],[S_Units]],"")</f>
        <v>0</v>
      </c>
      <c r="J299" s="41" t="str">
        <f>IFERROR(Inventory_Data[[#This Row],[Cost]]*Inventory_Data[[#This Row],[Stock]],"")</f>
        <v/>
      </c>
      <c r="K299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  <row r="300" spans="4:11" ht="19.8" customHeight="1" x14ac:dyDescent="0.3">
      <c r="D300" s="41" t="str">
        <f>IFERROR(Products[[#This Row],[Product_ID]],"")</f>
        <v/>
      </c>
      <c r="E300" s="41" t="str">
        <f>IFERROR(Products[[#This Row],[Product_Name]],"")</f>
        <v/>
      </c>
      <c r="F300" s="41" t="str">
        <f>IFERROR(VLOOKUP(Inventory_Data[[#This Row],[Product_ID]],Products[#All],6,0),"")</f>
        <v/>
      </c>
      <c r="G300" s="41">
        <f>IFERROR(SUMIF(Purchase_Data[Product_Name],Inventory_Data[[#This Row],[Product_Name]],Purchase_Data[Units]),"")</f>
        <v>0</v>
      </c>
      <c r="H300" s="41">
        <f>IFERROR(SUMIF(Sales_Data[Product_Name],Inventory_Data[[#This Row],[Product_Name]],Sales_Data[Quantity]),"")</f>
        <v>0</v>
      </c>
      <c r="I300" s="41">
        <f>IFERROR(Inventory_Data[[#This Row],[P_Units]]-Inventory_Data[[#This Row],[S_Units]],"")</f>
        <v>0</v>
      </c>
      <c r="J300" s="41" t="str">
        <f>IFERROR(Inventory_Data[[#This Row],[Cost]]*Inventory_Data[[#This Row],[Stock]],"")</f>
        <v/>
      </c>
      <c r="K300" s="41" t="str">
        <f>IFERROR(IF(Inventory_Data[[#This Row],[Stock]]&lt;5,"📞 "&amp;Inventory_Data[[#This Row],[Product_Name]]&amp;" Needs to Re-order ! PH "&amp;VLOOKUP(Inventory_Data[[#This Row],[Product_ID]],Vendors[#All],5,0),""),"")</f>
        <v/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9EB315E2-4249-461A-AF5C-937A36033BC1}">
  <ds:schemaRefs/>
</ds:datastoreItem>
</file>

<file path=customXml/itemProps2.xml><?xml version="1.0" encoding="utf-8"?>
<ds:datastoreItem xmlns:ds="http://schemas.openxmlformats.org/officeDocument/2006/customXml" ds:itemID="{C26669E8-D2AA-4DF3-A28A-CD7138A7B5F1}">
  <ds:schemaRefs/>
</ds:datastoreItem>
</file>

<file path=customXml/itemProps3.xml><?xml version="1.0" encoding="utf-8"?>
<ds:datastoreItem xmlns:ds="http://schemas.openxmlformats.org/officeDocument/2006/customXml" ds:itemID="{E4417458-54B3-40BC-AD0E-E283110266C0}">
  <ds:schemaRefs/>
</ds:datastoreItem>
</file>

<file path=customXml/itemProps4.xml><?xml version="1.0" encoding="utf-8"?>
<ds:datastoreItem xmlns:ds="http://schemas.openxmlformats.org/officeDocument/2006/customXml" ds:itemID="{7E40890F-05FE-4416-8C37-1FC80C0C207E}">
  <ds:schemaRefs/>
</ds:datastoreItem>
</file>

<file path=customXml/itemProps5.xml><?xml version="1.0" encoding="utf-8"?>
<ds:datastoreItem xmlns:ds="http://schemas.openxmlformats.org/officeDocument/2006/customXml" ds:itemID="{3EA76CC7-1942-4DCB-9A69-BF0D488721DB}">
  <ds:schemaRefs/>
</ds:datastoreItem>
</file>

<file path=customXml/itemProps6.xml><?xml version="1.0" encoding="utf-8"?>
<ds:datastoreItem xmlns:ds="http://schemas.openxmlformats.org/officeDocument/2006/customXml" ds:itemID="{C175F648-45E0-45FF-8227-9DF59574235A}">
  <ds:schemaRefs/>
</ds:datastoreItem>
</file>

<file path=customXml/itemProps7.xml><?xml version="1.0" encoding="utf-8"?>
<ds:datastoreItem xmlns:ds="http://schemas.openxmlformats.org/officeDocument/2006/customXml" ds:itemID="{231ABF72-F074-44F3-A027-5D24784C746A}">
  <ds:schemaRefs/>
</ds:datastoreItem>
</file>

<file path=customXml/itemProps8.xml><?xml version="1.0" encoding="utf-8"?>
<ds:datastoreItem xmlns:ds="http://schemas.openxmlformats.org/officeDocument/2006/customXml" ds:itemID="{D2FAE791-5E24-425B-8D35-D12020108F5D}">
  <ds:schemaRefs/>
</ds:datastoreItem>
</file>

<file path=customXml/itemProps9.xml><?xml version="1.0" encoding="utf-8"?>
<ds:datastoreItem xmlns:ds="http://schemas.openxmlformats.org/officeDocument/2006/customXml" ds:itemID="{D0698A87-BD9A-4D26-873E-163A4A4B1A3E}">
  <ds:schemaRefs/>
</ds:datastoreItem>
</file>

<file path=customXml/itemProps10.xml><?xml version="1.0" encoding="utf-8"?>
<ds:datastoreItem xmlns:ds="http://schemas.openxmlformats.org/officeDocument/2006/customXml" ds:itemID="{395598BA-545A-4687-AA7B-F27309BE2E11}">
  <ds:schemaRefs/>
</ds:datastoreItem>
</file>

<file path=customXml/itemProps11.xml><?xml version="1.0" encoding="utf-8"?>
<ds:datastoreItem xmlns:ds="http://schemas.openxmlformats.org/officeDocument/2006/customXml" ds:itemID="{A8EE7BCC-82F0-4AA8-A3C7-FE16AC2CA5A0}">
  <ds:schemaRefs/>
</ds:datastoreItem>
</file>

<file path=customXml/itemProps12.xml><?xml version="1.0" encoding="utf-8"?>
<ds:datastoreItem xmlns:ds="http://schemas.openxmlformats.org/officeDocument/2006/customXml" ds:itemID="{296D5961-86DD-471D-B9EA-F3BA9F119D54}">
  <ds:schemaRefs/>
</ds:datastoreItem>
</file>

<file path=customXml/itemProps13.xml><?xml version="1.0" encoding="utf-8"?>
<ds:datastoreItem xmlns:ds="http://schemas.openxmlformats.org/officeDocument/2006/customXml" ds:itemID="{0C9FBE30-7701-4E8C-866C-42AD0C253C30}">
  <ds:schemaRefs/>
</ds:datastoreItem>
</file>

<file path=customXml/itemProps14.xml><?xml version="1.0" encoding="utf-8"?>
<ds:datastoreItem xmlns:ds="http://schemas.openxmlformats.org/officeDocument/2006/customXml" ds:itemID="{34EEB7C0-EC91-4AA4-B79E-F849A00A4001}">
  <ds:schemaRefs/>
</ds:datastoreItem>
</file>

<file path=customXml/itemProps15.xml><?xml version="1.0" encoding="utf-8"?>
<ds:datastoreItem xmlns:ds="http://schemas.openxmlformats.org/officeDocument/2006/customXml" ds:itemID="{56C7E23A-3963-4482-BFBF-BACF64FA3504}">
  <ds:schemaRefs/>
</ds:datastoreItem>
</file>

<file path=customXml/itemProps16.xml><?xml version="1.0" encoding="utf-8"?>
<ds:datastoreItem xmlns:ds="http://schemas.openxmlformats.org/officeDocument/2006/customXml" ds:itemID="{418FA6D6-1088-4A75-A438-D0930BD23CAE}">
  <ds:schemaRefs/>
</ds:datastoreItem>
</file>

<file path=customXml/itemProps17.xml><?xml version="1.0" encoding="utf-8"?>
<ds:datastoreItem xmlns:ds="http://schemas.openxmlformats.org/officeDocument/2006/customXml" ds:itemID="{5B08B7BB-FADE-4B33-BAF7-842320821274}">
  <ds:schemaRefs/>
</ds:datastoreItem>
</file>

<file path=customXml/itemProps18.xml><?xml version="1.0" encoding="utf-8"?>
<ds:datastoreItem xmlns:ds="http://schemas.openxmlformats.org/officeDocument/2006/customXml" ds:itemID="{5E8E1EB2-EC99-42F4-AA2F-08C458B7CA91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BDDC84EB-AAEA-419F-91F1-8A1018476BE3}">
  <ds:schemaRefs/>
</ds:datastoreItem>
</file>

<file path=customXml/itemProps20.xml><?xml version="1.0" encoding="utf-8"?>
<ds:datastoreItem xmlns:ds="http://schemas.openxmlformats.org/officeDocument/2006/customXml" ds:itemID="{7884659A-9DBD-44CC-8D3D-33BAB88144FC}">
  <ds:schemaRefs/>
</ds:datastoreItem>
</file>

<file path=customXml/itemProps21.xml><?xml version="1.0" encoding="utf-8"?>
<ds:datastoreItem xmlns:ds="http://schemas.openxmlformats.org/officeDocument/2006/customXml" ds:itemID="{C59F2827-38A2-4204-B7DF-C6D3DFD94407}">
  <ds:schemaRefs/>
</ds:datastoreItem>
</file>

<file path=customXml/itemProps22.xml><?xml version="1.0" encoding="utf-8"?>
<ds:datastoreItem xmlns:ds="http://schemas.openxmlformats.org/officeDocument/2006/customXml" ds:itemID="{3FA0C3CC-17C0-436F-8FD0-F13E35CA118B}">
  <ds:schemaRefs/>
</ds:datastoreItem>
</file>

<file path=customXml/itemProps23.xml><?xml version="1.0" encoding="utf-8"?>
<ds:datastoreItem xmlns:ds="http://schemas.openxmlformats.org/officeDocument/2006/customXml" ds:itemID="{766F2616-A832-4FE5-80BC-D01E0D72F4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DashBoard</vt:lpstr>
      <vt:lpstr>Pivot Tables</vt:lpstr>
      <vt:lpstr>Customers</vt:lpstr>
      <vt:lpstr>Sheet1</vt:lpstr>
      <vt:lpstr>Products</vt:lpstr>
      <vt:lpstr>New Entry</vt:lpstr>
      <vt:lpstr>Vendors</vt:lpstr>
      <vt:lpstr>Purchases</vt:lpstr>
      <vt:lpstr>Sales</vt:lpstr>
      <vt:lpstr>Inventory</vt:lpstr>
      <vt:lpstr>Customer_ID</vt:lpstr>
      <vt:lpstr>Product_ID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Garse</dc:creator>
  <cp:lastModifiedBy>TUNED STRING</cp:lastModifiedBy>
  <dcterms:created xsi:type="dcterms:W3CDTF">2025-02-21T04:19:53Z</dcterms:created>
  <dcterms:modified xsi:type="dcterms:W3CDTF">2026-09-05T13:26:36Z</dcterms:modified>
</cp:coreProperties>
</file>